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9.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ables/table1.xml" ContentType="application/vnd.openxmlformats-officedocument.spreadsheetml.table+xml"/>
  <Override PartName="/xl/drawings/drawing10.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Mi unidad\Calidad Educativa\Convivencia\Reportes\"/>
    </mc:Choice>
  </mc:AlternateContent>
  <bookViews>
    <workbookView xWindow="-105" yWindow="-105" windowWidth="23250" windowHeight="12570" tabRatio="900" activeTab="7"/>
  </bookViews>
  <sheets>
    <sheet name="Tipo 2" sheetId="1" r:id="rId1"/>
    <sheet name="Tipo 3" sheetId="2" r:id="rId2"/>
    <sheet name="Violencia Fisica" sheetId="5" r:id="rId3"/>
    <sheet name="Convivencia" sheetId="3" r:id="rId4"/>
    <sheet name="Violencia Sexual" sheetId="8" r:id="rId5"/>
    <sheet name="Hoja3" sheetId="12" r:id="rId6"/>
    <sheet name="SPA" sheetId="4" r:id="rId7"/>
    <sheet name="Embarazo" sheetId="6" r:id="rId8"/>
    <sheet name="OrientaSex" sheetId="7" r:id="rId9"/>
    <sheet name="Hoja1" sheetId="10" r:id="rId10"/>
    <sheet name="Hoja9" sheetId="9" r:id="rId11"/>
    <sheet name="Graficos" sheetId="11" r:id="rId12"/>
  </sheets>
  <definedNames>
    <definedName name="JR_PAGE_ANCHOR_0_1" localSheetId="3">Convivencia!#REF!</definedName>
    <definedName name="JR_PAGE_ANCHOR_0_1" localSheetId="7">Embarazo!$A$1</definedName>
    <definedName name="JR_PAGE_ANCHOR_0_1" localSheetId="8">OrientaSex!$A$1</definedName>
    <definedName name="JR_PAGE_ANCHOR_0_1" localSheetId="6">SPA!$A$1</definedName>
    <definedName name="JR_PAGE_ANCHOR_0_1" localSheetId="1">'Tipo 3'!$A$1</definedName>
    <definedName name="JR_PAGE_ANCHOR_0_1" localSheetId="2">'Violencia Fisica'!$A$1</definedName>
    <definedName name="JR_PAGE_ANCHOR_0_1" localSheetId="4">'Violencia Sexual'!$A$1</definedName>
    <definedName name="JR_PAGE_ANCHOR_0_1">'Tipo 2'!$A$1</definedName>
  </definedNames>
  <calcPr calcId="162913"/>
  <pivotCaches>
    <pivotCache cacheId="0" r:id="rId13"/>
    <pivotCache cacheId="6" r:id="rId1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9" l="1"/>
  <c r="I6" i="9"/>
  <c r="I7" i="9"/>
  <c r="I8" i="9"/>
  <c r="I9" i="9"/>
  <c r="I10" i="9"/>
  <c r="I11" i="9"/>
  <c r="I12" i="9"/>
  <c r="I13" i="9"/>
  <c r="I14" i="9"/>
  <c r="I15" i="9"/>
  <c r="I16" i="9"/>
  <c r="I17" i="9"/>
  <c r="I18" i="9"/>
  <c r="I19" i="9"/>
  <c r="I20" i="9"/>
  <c r="I21" i="9"/>
  <c r="I22" i="9"/>
  <c r="I23" i="9"/>
  <c r="I24" i="9"/>
  <c r="I25" i="9"/>
  <c r="I26" i="9"/>
  <c r="I4" i="9"/>
  <c r="X26" i="9"/>
  <c r="X6" i="9"/>
  <c r="X7" i="9"/>
  <c r="X9" i="9"/>
  <c r="X10" i="9"/>
  <c r="X13" i="9"/>
  <c r="X14" i="9"/>
  <c r="X15" i="9"/>
  <c r="X16" i="9"/>
  <c r="X17" i="9"/>
  <c r="X22" i="9"/>
  <c r="X23" i="9"/>
  <c r="X24" i="9"/>
  <c r="X5" i="9"/>
  <c r="X8" i="9"/>
  <c r="X11" i="9"/>
  <c r="X12" i="9"/>
  <c r="X18" i="9"/>
  <c r="X19" i="9"/>
  <c r="X20" i="9"/>
  <c r="X21" i="9"/>
  <c r="X25" i="9"/>
  <c r="X4" i="9"/>
  <c r="S26" i="9"/>
  <c r="S6" i="9"/>
  <c r="S7" i="9"/>
  <c r="S9" i="9"/>
  <c r="S10" i="9"/>
  <c r="S13" i="9"/>
  <c r="S14" i="9"/>
  <c r="S15" i="9"/>
  <c r="S16" i="9"/>
  <c r="S17" i="9"/>
  <c r="S22" i="9"/>
  <c r="S23" i="9"/>
  <c r="S24" i="9"/>
  <c r="S5" i="9"/>
  <c r="S8" i="9"/>
  <c r="S11" i="9"/>
  <c r="S12" i="9"/>
  <c r="S18" i="9"/>
  <c r="S19" i="9"/>
  <c r="S20" i="9"/>
  <c r="S21" i="9"/>
  <c r="S25" i="9"/>
  <c r="S4" i="9"/>
</calcChain>
</file>

<file path=xl/sharedStrings.xml><?xml version="1.0" encoding="utf-8"?>
<sst xmlns="http://schemas.openxmlformats.org/spreadsheetml/2006/main" count="4337" uniqueCount="513">
  <si>
    <t xml:space="preserve">     </t>
  </si>
  <si>
    <t>Reporte Situaciones de Convivencia Tipo II</t>
  </si>
  <si>
    <t xml:space="preserve"> FECHA INICIAL:</t>
  </si>
  <si>
    <t xml:space="preserve">         </t>
  </si>
  <si>
    <t xml:space="preserve"> FECHA FINAL:</t>
  </si>
  <si>
    <t xml:space="preserve"> ROL:</t>
  </si>
  <si>
    <t>ROL SECRETARIA</t>
  </si>
  <si>
    <t>TOTAL</t>
  </si>
  <si>
    <t>Cantidad</t>
  </si>
  <si>
    <t>INFORMACIÓN BÁSICA</t>
  </si>
  <si>
    <t>INFORMACIÓN DEL SISTEMA</t>
  </si>
  <si>
    <t>SITUACIÓN</t>
  </si>
  <si>
    <t>ACCIONES</t>
  </si>
  <si>
    <t>PRESUNTA VÍCTIMA</t>
  </si>
  <si>
    <t>TOTAL AGRESORES</t>
  </si>
  <si>
    <t>PRESUNTO AGRESOR I</t>
  </si>
  <si>
    <t>PRESUNTO AGRESOR II</t>
  </si>
  <si>
    <t>Id Caso</t>
  </si>
  <si>
    <t>Departamento</t>
  </si>
  <si>
    <t>Municipio</t>
  </si>
  <si>
    <t>Secretaría</t>
  </si>
  <si>
    <t>Establecimiento Educativo</t>
  </si>
  <si>
    <t>Tipo EE</t>
  </si>
  <si>
    <t>Reportado Por</t>
  </si>
  <si>
    <t>Estado</t>
  </si>
  <si>
    <t>Fecha Registro del Caso</t>
  </si>
  <si>
    <t>Tipo de Situación</t>
  </si>
  <si>
    <t>Tipo de Agresión</t>
  </si>
  <si>
    <t>Categoría de Violencia</t>
  </si>
  <si>
    <t>Fecha de Ocurrencia</t>
  </si>
  <si>
    <t>Lugar</t>
  </si>
  <si>
    <t>Evento Generador</t>
  </si>
  <si>
    <t>Situación Repetitiva</t>
  </si>
  <si>
    <t>Descripción</t>
  </si>
  <si>
    <t>Secuelas</t>
  </si>
  <si>
    <t>Presunto Tipo de Sustancias</t>
  </si>
  <si>
    <t>Señales de Riesgo</t>
  </si>
  <si>
    <t>EE</t>
  </si>
  <si>
    <t>Fecha de Solictud EE</t>
  </si>
  <si>
    <t>Fecha Último Seguimiento EE</t>
  </si>
  <si>
    <t>Último Seguimiento EE</t>
  </si>
  <si>
    <t>ICBF</t>
  </si>
  <si>
    <t>Fecha de Solictud ICBF</t>
  </si>
  <si>
    <t>Fecha Último Seguimiento ICBF</t>
  </si>
  <si>
    <t>Último Seguimiento ICBF</t>
  </si>
  <si>
    <t>MinSalud</t>
  </si>
  <si>
    <t>Fecha de Solicitud MinSalud</t>
  </si>
  <si>
    <t>Fecha Último Seguimiento MinSalud</t>
  </si>
  <si>
    <t>Último Seguimiento MinSalud</t>
  </si>
  <si>
    <t>Tipo Involucrado</t>
  </si>
  <si>
    <t>Nombres y Apellidos Involucrado</t>
  </si>
  <si>
    <t>Tipo de Identificación</t>
  </si>
  <si>
    <t>Número de Identificación</t>
  </si>
  <si>
    <t>Rol</t>
  </si>
  <si>
    <t>Grado</t>
  </si>
  <si>
    <t>Fecha Nacimiento</t>
  </si>
  <si>
    <t>Edad</t>
  </si>
  <si>
    <t>Etnia</t>
  </si>
  <si>
    <t>Sexo</t>
  </si>
  <si>
    <t>Dirección Domilicio</t>
  </si>
  <si>
    <t>Cantidad de Presuntos Agresores</t>
  </si>
  <si>
    <t>Tipo Involucrado Agresor I</t>
  </si>
  <si>
    <t>Tipo Agresor</t>
  </si>
  <si>
    <t>Tipo Involucrado Agresor II</t>
  </si>
  <si>
    <t>BOYACÁ</t>
  </si>
  <si>
    <t>TUNJA</t>
  </si>
  <si>
    <t>CENTRO PEDAGOGICO MANDALA-TUN</t>
  </si>
  <si>
    <t>PRIVADO</t>
  </si>
  <si>
    <t>En seguimiento</t>
  </si>
  <si>
    <t>28/04/2023</t>
  </si>
  <si>
    <t>Convivencia escolar</t>
  </si>
  <si>
    <t>Agresión física</t>
  </si>
  <si>
    <t>Daño Físico</t>
  </si>
  <si>
    <t>28/02/2023</t>
  </si>
  <si>
    <t>Vía pública</t>
  </si>
  <si>
    <t>Otro/Quitar un objeto personal (Gorra)</t>
  </si>
  <si>
    <t>No</t>
  </si>
  <si>
    <t>El día 28 de febrero de 2023 los estudiantes mencionados se trasladaron al Parque de los semáforos ubicado en la Av. Colón con Calle 23, el grupo se encontraba realizando una actividad académica, en un momento dado Sebastián Rodríguez juega a quitarle el gorro que usaba el estudiante Nicolas y empieza a lanzarlo a otros compañeros; Nicolas de repente le propina un golpe y Sebastián le responde con otro golpe hasta el momento en que llegan los compañeros y la docente para separarlos.</t>
  </si>
  <si>
    <t/>
  </si>
  <si>
    <t>2023-04-28 16:29:47.0</t>
  </si>
  <si>
    <t>2023-05-30 09:55:12.0</t>
  </si>
  <si>
    <t xml:space="preserve">Se hizo llamado de atención a los dos estudiantes además de aplicar los correctivos basados en el manual de convivencia. dentro de los compromisos adquiridos y logrados están el modificar conductas reactivas contando con los guías para resolución de conflictos, se desarrolló un trabajo reflexivo en compañía de los padres, En el caso del estudiante Sebastián Mendieta se logran los objetivos propuestos, sin embargo, en el caso del estudiante Nicolás Santiago Durán no se logra evidenciar cambios substanciales en su conducta ante lo cual se hizo imprescindible hacer un llamado de atención a los padres buscando un apoyo desde la familia para mitigar dichas conductas disruptivas. </t>
  </si>
  <si>
    <t>Presunta Víctima</t>
  </si>
  <si>
    <t>SEBASTIAN RODRIGUEZ MENDIETA</t>
  </si>
  <si>
    <t>Tarjeta de Identidad</t>
  </si>
  <si>
    <t>1029521756</t>
  </si>
  <si>
    <t>Estudiante</t>
  </si>
  <si>
    <t>SEPTIMO</t>
  </si>
  <si>
    <t>2009/12/20</t>
  </si>
  <si>
    <t>13</t>
  </si>
  <si>
    <t>NO APLICA</t>
  </si>
  <si>
    <t>MASCULINO</t>
  </si>
  <si>
    <t>TV 1 A 71 11</t>
  </si>
  <si>
    <t>1</t>
  </si>
  <si>
    <t>Presunto Agresor</t>
  </si>
  <si>
    <t>NICOLAS SANTIAGO DURAN SANCHEZ</t>
  </si>
  <si>
    <t>1050096617</t>
  </si>
  <si>
    <t>2010/09/29</t>
  </si>
  <si>
    <t>12</t>
  </si>
  <si>
    <t>CL 11 B 10 A 33</t>
  </si>
  <si>
    <t>GIMNASIO CAMPESTRE DEL NORTE-TUN</t>
  </si>
  <si>
    <t>03/05/2023</t>
  </si>
  <si>
    <t>Agresión electrónica</t>
  </si>
  <si>
    <t>Daño Psicológico</t>
  </si>
  <si>
    <t>17/04/2023</t>
  </si>
  <si>
    <t>Redes sociales</t>
  </si>
  <si>
    <t>Otro/Suplantación de identidad</t>
  </si>
  <si>
    <t>El estudianteTomás Londoño Cortés de grado noveno, presentó conductas inadecuadas al suplantar a Juan David Felipe Carrillo Pérez de grado octavo, al utilizar su clave de redes sociales para enviar mensajes con un lenguaje soez y faltarle el respeto a la estudiante Sofía Velasquez Gonzalez de grado décimo, atentando con el buen nombre de su compañera.</t>
  </si>
  <si>
    <t>2023-05-03 09:58:44.0</t>
  </si>
  <si>
    <t>2023-06-05 09:56:33.0</t>
  </si>
  <si>
    <t xml:space="preserve">Se cita a padres de familia del estudiante agresor TOMÁS LONDOÑO, con el fin de dar a conocer el caso y se realizan una serie de compromisos disciplinarios. Se procede a firmar matrícula en observación donde el estudiante inicia un proceso de seguimiento. Se realiza una charla  sobre PREVENCIÓN Y CONSECUENCIAS DE LOS DELITOS INFORMÁTICOS, por el programa de la Fiscalia FUTURO COLOMBIA. </t>
  </si>
  <si>
    <t>SOFIA VELASQUEZ GONZALEZ</t>
  </si>
  <si>
    <t>1025534904</t>
  </si>
  <si>
    <t>DÉCIMO</t>
  </si>
  <si>
    <t>2007/06/21</t>
  </si>
  <si>
    <t>16</t>
  </si>
  <si>
    <t>FEMENINO</t>
  </si>
  <si>
    <t>CL 18 10 15</t>
  </si>
  <si>
    <t>TOMAS LONDOÑO CORTES</t>
  </si>
  <si>
    <t>1019607208</t>
  </si>
  <si>
    <t>NOVENO</t>
  </si>
  <si>
    <t>2008/12/19</t>
  </si>
  <si>
    <t>14</t>
  </si>
  <si>
    <t>KR 4 32 86</t>
  </si>
  <si>
    <t>04/05/2023</t>
  </si>
  <si>
    <t>25/04/2023</t>
  </si>
  <si>
    <t>Calle</t>
  </si>
  <si>
    <t>Otro/Ingreso al aula de un objeto (Celular) no permitid</t>
  </si>
  <si>
    <t>Si</t>
  </si>
  <si>
    <t>Derivado de una eventualidad presentada en clase en horas de la mañana, en la cual, el estudiante Santiago Duran ingreso su celular lo cual no es permitido en la institución, esto fue evidenciado por el estudiante Samuel Ramírez quien le comenta a la docente encargada. Ante tal situación el estudiante Nicolás Durán responde a Samuel Ramírez con palabras soeces, intimidación y amenaza verbal. Ante tal situación se le solicita al estudiante Nicolás Durán permanecer a la hora de descanso siendo abordado por el equipo psicosocial donde reconoce que no actuó bien. Llegado el medio día y en momentos extracurriculares el estudiante Nicolás Durán arremete contra su compañero Samuel Ramírez propinando golpes ante lo cual Samuel también responde lanzando una piedra.</t>
  </si>
  <si>
    <t>2023-05-04 11:30:23.0</t>
  </si>
  <si>
    <t>2023-05-29 14:57:28.0</t>
  </si>
  <si>
    <t xml:space="preserve">Para la situación previamente descrita se reúne el comité de convivencia escolar, posteriormente se citan a los padres de familia indicando las acciones evidenciadas además de las consecuencias a partir de dichas conductas. Dentro del proceso disciplinario, los padres de familia de Nicolás Durán optan por retirar al estudiante teniendo en cuenta que venía presentando conductas que afectaban la sana convivencia escolar, además su rendimiento no era el más eficiente. Los padres argumentan que buscan un espacio en donde el niño pueda fluir de manera armoniosa y consideran que la institución no es la más adecuada para cumplir dicho objetivo. </t>
  </si>
  <si>
    <t>SAMUEL ANDRES RAMIREZ CACERES</t>
  </si>
  <si>
    <t>1150436639</t>
  </si>
  <si>
    <t>2011/02/15</t>
  </si>
  <si>
    <t>CL 32 17 B 11</t>
  </si>
  <si>
    <t>Agresión Verbal</t>
  </si>
  <si>
    <t>03/02/2023</t>
  </si>
  <si>
    <t>Casa/Hogar</t>
  </si>
  <si>
    <t>Otro/Rechazo a mantener relación sentimental</t>
  </si>
  <si>
    <t>El estudiante Jeison Se acerca al director de grupo para indicarle que una de sus compañeras de otro grado (María Paz Monsalve) está manifestando a otros estudiantes que es un "violador"; esto a raíz que durante el mes de diciembre del año 2022 tuvieron un encuentro sexual (en su noviazgo) y al parecer posteriormente terminaron la relación. El estudiante Jeison Melo notifica que constantemente María Paz Monsalve le pide que vuelvan ante lo cual él presenta una negativa. Acto posterior surge una denuncia en Fiscalía por supuesto abuso, donde se ven involucrados los estudiantes Jeison y María Paz.</t>
  </si>
  <si>
    <t>2023-05-04 11:58:45.0</t>
  </si>
  <si>
    <t>2023-05-29 14:35:59.0</t>
  </si>
  <si>
    <t>Posterior al proceso abierto, se generaron acciones familiares de corte judicial en la cual los dos estudiantes fueron citados a comparecer junto con el docente director de curso y equipo psicosocial de la institución educativa. Posterior a esto se tiene conocimiento que la niña fue internada en centro de rehabilitación y el estudiante Jeison junto con la familia atendieron el proceso judicial. Dentro de la institución se brinda atención al estudiante y a la madre de familia de María paz Monsalve. Por último la madre de María Paz opta por retirar a la estudiante del colegio para ingresarla a otra institución.</t>
  </si>
  <si>
    <t>JEISON ARLEY MELO SUARIQUE</t>
  </si>
  <si>
    <t>1055710284</t>
  </si>
  <si>
    <t>OCTAVO</t>
  </si>
  <si>
    <t>2008/02/05</t>
  </si>
  <si>
    <t>15</t>
  </si>
  <si>
    <t>CALLE 36 A # 16B BIS-72</t>
  </si>
  <si>
    <t>MARÍA PAZ MONSALVE VILLAMIL</t>
  </si>
  <si>
    <t>1050608806</t>
  </si>
  <si>
    <t>2008/07/13</t>
  </si>
  <si>
    <t>KR 9 A 59 44</t>
  </si>
  <si>
    <t>ESCUELA NORMAL SUPERIOR SANTIAGO DE TUNJA-TUN</t>
  </si>
  <si>
    <t>PÚBLICO</t>
  </si>
  <si>
    <t>Cerrado</t>
  </si>
  <si>
    <t>08/05/2023</t>
  </si>
  <si>
    <t>07/03/2023</t>
  </si>
  <si>
    <t>Colegio/Lugar de estudio</t>
  </si>
  <si>
    <t>Otro/Rencillas desde el 2021 entre los implicados</t>
  </si>
  <si>
    <t>En dialogo con los implicados en el conflicto, se deduce que presentaban rencillas sin resolver desde el año 2021. El 7 de marzo del 2023 se presentan empujones en la Institución Educativa y luego en la calle agresión física del joven José Alberto Realpe Buitrago contra Diego Armando Silva Díaz, sin que el agredido respondiera. Posteriormente, aparece una tercera persona ajena a la Institución, conocido del agresor, quien intimida a Armando Silva con una arma corto punzante.</t>
  </si>
  <si>
    <t>2023-05-08 11:57:45.0</t>
  </si>
  <si>
    <t>2023-06-16 08:54:51.0</t>
  </si>
  <si>
    <t>Se trabajó sensibilización frente a como prevenir el hecho en sus compañeros y evitar la repetición de la conducta, trabajo familiar y consecuencias en el marco del código de responsabilidad penal adolescente.</t>
  </si>
  <si>
    <t>DIEGO ARMANDO SILVA DIAZ</t>
  </si>
  <si>
    <t>1051068565</t>
  </si>
  <si>
    <t>2008/03/02</t>
  </si>
  <si>
    <t>KR 10 54 42</t>
  </si>
  <si>
    <t>JOSE ALBERTO REALPE BUITRAGO</t>
  </si>
  <si>
    <t>1049613767</t>
  </si>
  <si>
    <t>2006/10/02</t>
  </si>
  <si>
    <t>CL 26 6 24</t>
  </si>
  <si>
    <t>Otro/Problemática en clase</t>
  </si>
  <si>
    <t>Según la versión de algunos estudiantes, las estudiantes Heidy y Alejandra, presuntamente se citaron a la salida del colegio para pelear. El hecho se habría repetido en otra ocasión. No hubo lesiones que implicaran incapacidad, sin embargo, se puso en riesgo la integridad física y el buen nombre del colegio, pues portaban el uniforme. Asimismo, alteraron el orden público en zona residencial aledaña a la Institución.</t>
  </si>
  <si>
    <t>2023-05-08 12:26:11.0</t>
  </si>
  <si>
    <t>2023-06-16 11:52:50.0</t>
  </si>
  <si>
    <t xml:space="preserve">Se realizó sensibilización frente a como prevenir la situación con sus compañeros y evitar la repetición de la conducta. </t>
  </si>
  <si>
    <t>MARIA ALEJANDRA CELY RODRIGUEZ</t>
  </si>
  <si>
    <t>1050613485</t>
  </si>
  <si>
    <t>2010/09/18</t>
  </si>
  <si>
    <t>KR 16 33 B 43</t>
  </si>
  <si>
    <t>HEIDY ALEJANDRA CAÑON CHAPARRO</t>
  </si>
  <si>
    <t>1117527196</t>
  </si>
  <si>
    <t>2011/04/04</t>
  </si>
  <si>
    <t>KR 5 17 63</t>
  </si>
  <si>
    <t>09/05/2023</t>
  </si>
  <si>
    <t>01/03/2023</t>
  </si>
  <si>
    <t>Otro/Impulsivo</t>
  </si>
  <si>
    <t>Durante la jornada de elección del personero estudiantil, mientras hacían fila para ingresar a la votación, los estudiantes Lisbeth Rojas y Andrés Munévar agredieron físicamente (mordiscos) a la estudiante Juana Rodríguez.</t>
  </si>
  <si>
    <t>2023-05-09 07:50:49.0</t>
  </si>
  <si>
    <t>2023-06-16 11:50:29.0</t>
  </si>
  <si>
    <t>JUANA SOFIA RODRIGUEZ MORENO</t>
  </si>
  <si>
    <t>1104224239</t>
  </si>
  <si>
    <t>2006/08/30</t>
  </si>
  <si>
    <t>KR 5 6 22</t>
  </si>
  <si>
    <t>LISBETH ALEJANDRA ROJAS JIMENEZ</t>
  </si>
  <si>
    <t>1050092970</t>
  </si>
  <si>
    <t>2007/08/13</t>
  </si>
  <si>
    <t>CL 10 10 94</t>
  </si>
  <si>
    <t>Daño Físico, Daño Psicológico</t>
  </si>
  <si>
    <t>15/03/2023</t>
  </si>
  <si>
    <t>Otro/Impulso, juego</t>
  </si>
  <si>
    <t>Los estudiantes presuntamente estarían tocándose sus genitales. Varios han indicado que uno de ellos empezó y el resto continuó haciéndolo. Quien empezaría sería el menor Espitia Valcarcel Camilo Andrés.</t>
  </si>
  <si>
    <t>2023-05-09 09:31:03.0</t>
  </si>
  <si>
    <t>2023-06-16 11:41:54.0</t>
  </si>
  <si>
    <t>Se trabajó sensibilización frente a como prevenir el hecho con sus compañeros y evitar la repetición de la conducta, trabajo familiar y consecuencias en el marco del código de responsabilidad penal adolescente.</t>
  </si>
  <si>
    <t>JUSTIN STIVEN CHAPARRO MELO</t>
  </si>
  <si>
    <t>1050615091</t>
  </si>
  <si>
    <t>SEXTO</t>
  </si>
  <si>
    <t>2011/11/21</t>
  </si>
  <si>
    <t>11</t>
  </si>
  <si>
    <t>KR 2 8 13</t>
  </si>
  <si>
    <t>5</t>
  </si>
  <si>
    <t>JHONATAN STIVEN MEDINA CARO</t>
  </si>
  <si>
    <t>1050097272</t>
  </si>
  <si>
    <t>2011/06/01</t>
  </si>
  <si>
    <t>KR 4 3 51</t>
  </si>
  <si>
    <t>JUAN DIEGO VARGAS CORDERO</t>
  </si>
  <si>
    <t>1050614418</t>
  </si>
  <si>
    <t>2011/05/10</t>
  </si>
  <si>
    <t>CL 16 A 26 14</t>
  </si>
  <si>
    <t>30/03/2023</t>
  </si>
  <si>
    <t>Otro/Juego</t>
  </si>
  <si>
    <t>El estudiante Juan Diego Vargas Cordero presuntamente habría introducido una aguja en la pierna de su compañero Andres Felipe Molina Dottor. La aguja sería traída por el menor desde su casa y sería de uso de su mamá quien es enfermera.</t>
  </si>
  <si>
    <t>2023-05-09 10:08:32.0</t>
  </si>
  <si>
    <t>2023-06-16 11:43:55.0</t>
  </si>
  <si>
    <t>ANDRES FELIPE MOLINA DOTTOR</t>
  </si>
  <si>
    <t>1050615122</t>
  </si>
  <si>
    <t>2011/11/22</t>
  </si>
  <si>
    <t>DG 67 A 4 36</t>
  </si>
  <si>
    <t>19/04/2023</t>
  </si>
  <si>
    <t>Otro/impulso</t>
  </si>
  <si>
    <t>El estudiante Nicolás Sandoval presuntamente habría agredido físicamente a su compañero David Ayala, generándole un moretón en la mejilla.</t>
  </si>
  <si>
    <t>2023-05-09 11:07:36.0</t>
  </si>
  <si>
    <t>2023-06-16 11:49:37.0</t>
  </si>
  <si>
    <t>DAVID SANTIAGO AYALA SUAREZ</t>
  </si>
  <si>
    <t>1051071276</t>
  </si>
  <si>
    <t>2011/03/18</t>
  </si>
  <si>
    <t>VEREDA SALVIAL</t>
  </si>
  <si>
    <t>NICOLAS ESTEBAN SANDOVAL MUNEVAR</t>
  </si>
  <si>
    <t>1150436192</t>
  </si>
  <si>
    <t>CL 26 16 A 12</t>
  </si>
  <si>
    <t>14/03/2023</t>
  </si>
  <si>
    <t>Discriminación por aspecto físico</t>
  </si>
  <si>
    <t>La estudiante Laura Daniela Numpaque Buitrago en compañía de su hermano (persona que no pertenece a la I. E. le envían un audio a Sara Manuela Higuera Dueñas con términos amenazantes y despectivos.</t>
  </si>
  <si>
    <t>2023-05-09 11:29:56.0</t>
  </si>
  <si>
    <t>2023-06-16 11:45:48.0</t>
  </si>
  <si>
    <t>SARA MANUELA HIGUERA DUEÑAS</t>
  </si>
  <si>
    <t>1050610786</t>
  </si>
  <si>
    <t>2009/07/17</t>
  </si>
  <si>
    <t>CL 6 C 6 11</t>
  </si>
  <si>
    <t>LAURA DANIELA NUMPAQUE BUITRAGO</t>
  </si>
  <si>
    <t>1050609930</t>
  </si>
  <si>
    <t>2009/02/12</t>
  </si>
  <si>
    <t>CL 28 17 12</t>
  </si>
  <si>
    <t>11/05/2023</t>
  </si>
  <si>
    <t>Agresión relacional</t>
  </si>
  <si>
    <t>29/03/2023</t>
  </si>
  <si>
    <t>Otro/Fraude</t>
  </si>
  <si>
    <t>La estudiante Gloria Sofía Ruiz Herrera suplantó el nombre de la estudiante Yuli Marcela Paipa de NEE en una carta de declaración amorosa al estudiante Juan David Torres de NEE. Por otro lado, mandó a hacer un sello falsificando al que utiliza el docente Arnulfo Becerra, como evidencia de evaluación, el cual la joven utilizó para beneficio de ella y vendió la impresión a algunos compañeros por ochocientos pesos.</t>
  </si>
  <si>
    <t>2023-05-11 10:43:02.0</t>
  </si>
  <si>
    <t>2023-06-16 11:47:07.0</t>
  </si>
  <si>
    <t>JUAN DAVID TORRES GOMEZ</t>
  </si>
  <si>
    <t>1095306536</t>
  </si>
  <si>
    <t>2007/11/26</t>
  </si>
  <si>
    <t>CL 3 4 02</t>
  </si>
  <si>
    <t>9</t>
  </si>
  <si>
    <t>JUAN DAVID VARGAS BOLIVAR</t>
  </si>
  <si>
    <t>1051066407</t>
  </si>
  <si>
    <t>2005/08/02</t>
  </si>
  <si>
    <t>17</t>
  </si>
  <si>
    <t>KR 16 17 78</t>
  </si>
  <si>
    <t>YENIFER JULIETH LOPEZ CUERVO</t>
  </si>
  <si>
    <t>1056708797</t>
  </si>
  <si>
    <t>2008/06/04</t>
  </si>
  <si>
    <t>KR 2 3 54</t>
  </si>
  <si>
    <t>GIMNASIO AGUSTINIANO DE TUNJA-TUN</t>
  </si>
  <si>
    <t>29/05/2023</t>
  </si>
  <si>
    <t>Agresión gestual</t>
  </si>
  <si>
    <t>El 11 de mayo, la coordinación académica reportó en psicorientación la ausencia recurrente del estudiante Juan Jose al colegio; aunque no era permanente, estaba acompañada de actitudes preocupantes en el estudiante, por ejemplo aislamiento social, desánimo y desmotivación con sus deberes escolares; razón por la cual, el estudiante es citado en psicorientación. Una vez indagada la situación con los estudiantes implicados, los miembros del grado, docentes y representante de curso; se detectan situaciones de presunto acoso escolar; en las que Sebastian hace burlas reiteradamente sobre la estatura de Juan Jose, afectándole psicológicamente.</t>
  </si>
  <si>
    <t>2023-05-29 09:19:12.0</t>
  </si>
  <si>
    <t>2023-06-09 15:14:40.0</t>
  </si>
  <si>
    <t>Se establecen las medidas reparadoras y el reestablecimiento de derechos para el estudiante afectado, junto con trabajo pedagógico.</t>
  </si>
  <si>
    <t>JUAN JOSÉ MOLANO ALVAREZ</t>
  </si>
  <si>
    <t>1050607472</t>
  </si>
  <si>
    <t>2007/10/05</t>
  </si>
  <si>
    <t>KR 12 A 14 A 46</t>
  </si>
  <si>
    <t>JUAN SEBASTIAN MUÑOZ CASTRO</t>
  </si>
  <si>
    <t>1013126131</t>
  </si>
  <si>
    <t>2009/04/07</t>
  </si>
  <si>
    <t>KR 11 03 91</t>
  </si>
  <si>
    <t>Reporte Situaciones de Convivencia Tipo III</t>
  </si>
  <si>
    <t>POLICIA</t>
  </si>
  <si>
    <t>Fecha de Solictud POLICIA</t>
  </si>
  <si>
    <t>Fecha Último Seguimiento POLICIA</t>
  </si>
  <si>
    <t>Último Seguimiento POLICIA</t>
  </si>
  <si>
    <t>Daño Sexual</t>
  </si>
  <si>
    <t>12/05/2023</t>
  </si>
  <si>
    <t>Otro/Acoso sexual</t>
  </si>
  <si>
    <t>La estudiante presenta conductas autolesivas "Cutting" en 3 ocasiones, al percatarse de la situación es remitida a psicorientación quien detecta una situación de ansiedad social y familiar, en la que relaciona a dos estudiantes Santiago Rincon y Jose Luis Reyes; quienes la cuestionan por comentarios hechos a Santiago sobre presunta violencia física por parte de Jose Luis, quien a su vez niega la situación y comenta que la relación de ellos se limita a conversaciones por redes sociales en las Jose Luis dice que compartieron experiencias sexuales, fetiches sexuales, temas com el color de la ropa interior, conversaciones calientes.</t>
  </si>
  <si>
    <t>2023-05-29 10:53:53.0</t>
  </si>
  <si>
    <t>2023-06-09 15:03:01.0</t>
  </si>
  <si>
    <t>La estudiante víctima termina hospitalización el 2 de junio y se reincorpora al colegio el 8 de junio.</t>
  </si>
  <si>
    <t>Policía BOYACÁ TUNJA</t>
  </si>
  <si>
    <t>2023-05-29 10:54:00.0</t>
  </si>
  <si>
    <t>2023-06-06 08:05:50.0</t>
  </si>
  <si>
    <t>De manera atenta y respetuosa ame permito anexar respuesta comunicado oficial Nro. GS-2023-040301-METUN</t>
  </si>
  <si>
    <t>VALERIA MARTINEZ RODRIGUEZ</t>
  </si>
  <si>
    <t>1050613606</t>
  </si>
  <si>
    <t>2010/11/08</t>
  </si>
  <si>
    <t>KR 9 A 12 A 07</t>
  </si>
  <si>
    <t>JOSE LUIS REYES HERNANDEZ</t>
  </si>
  <si>
    <t>1051066746</t>
  </si>
  <si>
    <t>2005/11/30</t>
  </si>
  <si>
    <t>CL 32 1 B 48</t>
  </si>
  <si>
    <t>Tipo II</t>
  </si>
  <si>
    <t>Tipo III</t>
  </si>
  <si>
    <t xml:space="preserve">TOTAL </t>
  </si>
  <si>
    <t>Presunto Delito</t>
  </si>
  <si>
    <t xml:space="preserve">Fecha Último Seguimiento </t>
  </si>
  <si>
    <t xml:space="preserve">Último Seguimiento </t>
  </si>
  <si>
    <t xml:space="preserve">Fecha de Solictud </t>
  </si>
  <si>
    <t>Fecha de Solicitud ICBF</t>
  </si>
  <si>
    <t xml:space="preserve">Fecha de Solicitud </t>
  </si>
  <si>
    <t xml:space="preserve">Nombres y Apellidos </t>
  </si>
  <si>
    <t xml:space="preserve">Cantidad de Presuntos </t>
  </si>
  <si>
    <t xml:space="preserve">Tipo Involucrado </t>
  </si>
  <si>
    <t xml:space="preserve">CENTRO PEDAGOGICO </t>
  </si>
  <si>
    <t xml:space="preserve">Otro/Quitar un objeto personal </t>
  </si>
  <si>
    <t xml:space="preserve">El día 28 de febrero de 2023 </t>
  </si>
  <si>
    <t>NO</t>
  </si>
  <si>
    <t xml:space="preserve">Se hizo llamado de atención a </t>
  </si>
  <si>
    <t xml:space="preserve">SEBASTIAN RODRIGUEZ </t>
  </si>
  <si>
    <t xml:space="preserve">NICOLAS SANTIAGO </t>
  </si>
  <si>
    <t xml:space="preserve">GIMNASIO CAMPESTRE </t>
  </si>
  <si>
    <t>El estudianteTomá</t>
  </si>
  <si>
    <t xml:space="preserve">Se cita a padres de familia del </t>
  </si>
  <si>
    <t xml:space="preserve">SOFIA VELASQUEZ </t>
  </si>
  <si>
    <t xml:space="preserve">TOMAS LONDOÑO </t>
  </si>
  <si>
    <t xml:space="preserve">Otro/Ingreso al aula de un </t>
  </si>
  <si>
    <t xml:space="preserve">Derivado de una eventualidad </t>
  </si>
  <si>
    <t xml:space="preserve">Para la situación previamente </t>
  </si>
  <si>
    <t xml:space="preserve">SAMUEL ANDRES </t>
  </si>
  <si>
    <t xml:space="preserve">Otro/Rechazo a mantener </t>
  </si>
  <si>
    <t xml:space="preserve">El estudiante Jeison Se </t>
  </si>
  <si>
    <t xml:space="preserve">Posterior al proceso abierto, </t>
  </si>
  <si>
    <t xml:space="preserve">JEISON ARLEY MELO </t>
  </si>
  <si>
    <t xml:space="preserve">MARÍA PAZ MONSALVE </t>
  </si>
  <si>
    <t xml:space="preserve">ESCUELA NORMAL </t>
  </si>
  <si>
    <t xml:space="preserve">Otro/Rencillas desde el 2021 </t>
  </si>
  <si>
    <t xml:space="preserve">En dialogo con los implicados </t>
  </si>
  <si>
    <t xml:space="preserve">Se trabajó sensibilización </t>
  </si>
  <si>
    <t xml:space="preserve">DIEGO ARMANDO </t>
  </si>
  <si>
    <t xml:space="preserve">JOSE ALBERTO </t>
  </si>
  <si>
    <t xml:space="preserve">Según la versión de algunos </t>
  </si>
  <si>
    <t xml:space="preserve">Se realizó sensibilización </t>
  </si>
  <si>
    <t xml:space="preserve">MARIA ALEJANDRA </t>
  </si>
  <si>
    <t xml:space="preserve">HEIDY ALEJANDRA </t>
  </si>
  <si>
    <t xml:space="preserve">Durante la jornada de </t>
  </si>
  <si>
    <t xml:space="preserve">JUANA SOFIA RODRIGUEZ </t>
  </si>
  <si>
    <t xml:space="preserve">LISBETH ALEJANDRA </t>
  </si>
  <si>
    <t xml:space="preserve">Daño Físico, Daño </t>
  </si>
  <si>
    <t xml:space="preserve">Los estudiantes presuntamente </t>
  </si>
  <si>
    <t xml:space="preserve">JUSTIN STIVEN CHAPARRO </t>
  </si>
  <si>
    <t xml:space="preserve">ANDRES DAVID ACUÑA </t>
  </si>
  <si>
    <t>1050614608</t>
  </si>
  <si>
    <t>2011/07/02</t>
  </si>
  <si>
    <t>KR 4 22 40</t>
  </si>
  <si>
    <t xml:space="preserve">SANTIAGO GARCIA </t>
  </si>
  <si>
    <t>1232389330</t>
  </si>
  <si>
    <t>2012/01/23</t>
  </si>
  <si>
    <t>AV ORI 29 78</t>
  </si>
  <si>
    <t xml:space="preserve">El estudiante Juan Diego </t>
  </si>
  <si>
    <t xml:space="preserve">ANDRES FELIPE </t>
  </si>
  <si>
    <t xml:space="preserve">JUAN DIEGO VARGAS </t>
  </si>
  <si>
    <t xml:space="preserve">El estudiante Nicolás </t>
  </si>
  <si>
    <t xml:space="preserve">DAVID SANTIAGO </t>
  </si>
  <si>
    <t xml:space="preserve">NICOLAS ESTEBAN </t>
  </si>
  <si>
    <t xml:space="preserve">Discriminación por aspecto </t>
  </si>
  <si>
    <t xml:space="preserve">La estudiante Laura Daniela </t>
  </si>
  <si>
    <t xml:space="preserve">SARA MANUELA </t>
  </si>
  <si>
    <t xml:space="preserve">LAURA DANIELA </t>
  </si>
  <si>
    <t xml:space="preserve">La estudiante Gloria Sofía </t>
  </si>
  <si>
    <t xml:space="preserve">JUAN DAVID TORRES </t>
  </si>
  <si>
    <t xml:space="preserve">FABIAN YESID ALFEREZ </t>
  </si>
  <si>
    <t>Cédula de Ciudadanía</t>
  </si>
  <si>
    <t>1051065009</t>
  </si>
  <si>
    <t>2004/06/22</t>
  </si>
  <si>
    <t>19</t>
  </si>
  <si>
    <t>KR 7 15 67</t>
  </si>
  <si>
    <t xml:space="preserve">YENIFER JULIETH </t>
  </si>
  <si>
    <t xml:space="preserve">GIMNASIO AGUSTINIANO </t>
  </si>
  <si>
    <t xml:space="preserve">El 11 de mayo, la coordinación </t>
  </si>
  <si>
    <t xml:space="preserve">Se establecen las medidas </t>
  </si>
  <si>
    <t xml:space="preserve">JUAN JOSÉ MOLANO </t>
  </si>
  <si>
    <t xml:space="preserve">JUAN SEBASTIAN </t>
  </si>
  <si>
    <t xml:space="preserve">La estudiante presenta </t>
  </si>
  <si>
    <t>SI</t>
  </si>
  <si>
    <t xml:space="preserve">La estudiante víctima termina </t>
  </si>
  <si>
    <t xml:space="preserve">De manera atenta y </t>
  </si>
  <si>
    <t xml:space="preserve">VALERIA MARTINEZ </t>
  </si>
  <si>
    <t xml:space="preserve">JOSE LUIS REYES </t>
  </si>
  <si>
    <t>Reporte Situaciones Consumo Sustancias</t>
  </si>
  <si>
    <t>Alcohol</t>
  </si>
  <si>
    <t>Alucinógenos</t>
  </si>
  <si>
    <t>Bazuco</t>
  </si>
  <si>
    <t>Cacao sabanero</t>
  </si>
  <si>
    <t>Cocaína</t>
  </si>
  <si>
    <t>Dick</t>
  </si>
  <si>
    <t>Heroína</t>
  </si>
  <si>
    <t>LSD</t>
  </si>
  <si>
    <t>Marihuana</t>
  </si>
  <si>
    <t>Otro</t>
  </si>
  <si>
    <t>PRUEBA</t>
  </si>
  <si>
    <t>Pegantes, solventes, pinturas</t>
  </si>
  <si>
    <t>Popper</t>
  </si>
  <si>
    <t xml:space="preserve">Tabaco </t>
  </si>
  <si>
    <t>Tranquilizantes / Estimulantes sin prescripción</t>
  </si>
  <si>
    <t>Vapeadores</t>
  </si>
  <si>
    <t>Éxtasis</t>
  </si>
  <si>
    <t xml:space="preserve">Total </t>
  </si>
  <si>
    <t xml:space="preserve">Número de </t>
  </si>
  <si>
    <t>INVOLUCRADOS</t>
  </si>
  <si>
    <t>Establecimiento 
Educativo</t>
  </si>
  <si>
    <t>Id del Caso</t>
  </si>
  <si>
    <t>Presunto tipo de sustancias</t>
  </si>
  <si>
    <t>Abandono de actividades vitales</t>
  </si>
  <si>
    <t>Aislamiento del círculo social habitual</t>
  </si>
  <si>
    <t>Asociación con pares de riesgo</t>
  </si>
  <si>
    <t>Ausentismo escolar</t>
  </si>
  <si>
    <t>Cambios en el estado de ánimo</t>
  </si>
  <si>
    <t>Cambios en la salud o el estado físico</t>
  </si>
  <si>
    <t>Deterioro de relaciones interpersonales y familiares</t>
  </si>
  <si>
    <t>Irritabilidad constante</t>
  </si>
  <si>
    <t>Transgresión de normas</t>
  </si>
  <si>
    <t>¿Cuál?</t>
  </si>
  <si>
    <t>INSTITUTO TECNICO GONZALO SUAREZ RENDON-TUN</t>
  </si>
  <si>
    <t>LICEO LEON DE GREIFF -TUN</t>
  </si>
  <si>
    <t>Reporte Situaciones Violencia Física</t>
  </si>
  <si>
    <t>Fecha de Solicitud EE</t>
  </si>
  <si>
    <t>Fecha de Solictud MinSalud</t>
  </si>
  <si>
    <t>Fecha de Solicitud POLICIA</t>
  </si>
  <si>
    <t>Reporte Situaciones Embarazo Adolescente</t>
  </si>
  <si>
    <t>ESTABLECIMIENTO EDUCATIVO</t>
  </si>
  <si>
    <t>MINISTERIO DE SALUD</t>
  </si>
  <si>
    <t>POLICIA NACIONAL</t>
  </si>
  <si>
    <t>INVOLUCRADO MADRE</t>
  </si>
  <si>
    <t>INVOLUCRADO PADRE</t>
  </si>
  <si>
    <t>Reportado por</t>
  </si>
  <si>
    <t>Fecha Registro 
del Caso</t>
  </si>
  <si>
    <t>Fecha Último Seguimiento</t>
  </si>
  <si>
    <t>Entidad</t>
  </si>
  <si>
    <t>Fecha de Solicitud</t>
  </si>
  <si>
    <t>Madre</t>
  </si>
  <si>
    <t>Dirección Domicilio</t>
  </si>
  <si>
    <t>Padre</t>
  </si>
  <si>
    <t>Parentesco</t>
  </si>
  <si>
    <t>INSTITUTO DE EDUCACION MEDIA DIVERSIFICADA INEM CA-TUN</t>
  </si>
  <si>
    <t xml:space="preserve">MEDIANTE COMUNICADO OFICIAL SEPRO DA RESPUESTA </t>
  </si>
  <si>
    <t>DANNA YERALDIN RAQUIRA SILVA</t>
  </si>
  <si>
    <t>1050609185</t>
  </si>
  <si>
    <t>2008/09/18</t>
  </si>
  <si>
    <t>CL 27 3 81 ESTE AP 2</t>
  </si>
  <si>
    <t xml:space="preserve">Se realiza seguimiento a la estudiante, identificando que su salud mental y emocional  es aceptable </t>
  </si>
  <si>
    <t>PAULA ALEJANDRA ROJAS ALVARADO</t>
  </si>
  <si>
    <t>1056708641</t>
  </si>
  <si>
    <t>2007/05/17</t>
  </si>
  <si>
    <t>KR 1 1 1</t>
  </si>
  <si>
    <t xml:space="preserve">Se realizó reunión por parte de coordinación académica para establecer la flexibilización del plan de trabajo para la estudiante por embarazo de alto riesgo. </t>
  </si>
  <si>
    <t>YURANI ALEXANDRA AGUILAR MOLINA</t>
  </si>
  <si>
    <t>1050091394</t>
  </si>
  <si>
    <t>2006/02/03</t>
  </si>
  <si>
    <t>CL 26 14 95</t>
  </si>
  <si>
    <t>Mediante comunicado oficial GS-2023-039007-METUN de fecha 25/05/2023 firmando por el señor Intendente Jhim Ariel Vega Sandoval efe Grupo Protección A La Infancia Y Adolescencia, informa las acciones realizadas de acuerdo al caso.</t>
  </si>
  <si>
    <t>PAULA GERALDINE VANEGAS RACHE</t>
  </si>
  <si>
    <t>1051069163</t>
  </si>
  <si>
    <t>2008/11/22</t>
  </si>
  <si>
    <t>KR 13 A 6 45</t>
  </si>
  <si>
    <t>ANGIE LORENA BAUTISTA CUPA</t>
  </si>
  <si>
    <t>1051068055</t>
  </si>
  <si>
    <t>2007/07/07</t>
  </si>
  <si>
    <t>KR 13 A 11 30</t>
  </si>
  <si>
    <t>Reporte Situaciones Orientación Sexual o Identidad de Género</t>
  </si>
  <si>
    <t>Género</t>
  </si>
  <si>
    <t>Orientación Sexual</t>
  </si>
  <si>
    <t>Reporte Situaciones Violencia Sexual</t>
  </si>
  <si>
    <t xml:space="preserve">Se hizo llamado de atención a los dos estudiantes </t>
  </si>
  <si>
    <t>Se reúne el comité de convivencia escolar</t>
  </si>
  <si>
    <t xml:space="preserve">Sensibilización frente a como prevenir el hecho </t>
  </si>
  <si>
    <t>La estudiante víctima termina hospitalización</t>
  </si>
  <si>
    <t>INF SIST</t>
  </si>
  <si>
    <t>Latencia</t>
  </si>
  <si>
    <t>Fecha Nacimiento3</t>
  </si>
  <si>
    <t>Etiquetas de fila</t>
  </si>
  <si>
    <t>Total general</t>
  </si>
  <si>
    <t>Cuenta de Establecimiento Educativo</t>
  </si>
  <si>
    <t>Grado Victima</t>
  </si>
  <si>
    <t>Grado Agresor</t>
  </si>
  <si>
    <t>Edad Victima</t>
  </si>
  <si>
    <t>Edad Agresor</t>
  </si>
  <si>
    <t>Sexo Victima</t>
  </si>
  <si>
    <t>Sexo Agresor</t>
  </si>
  <si>
    <t>Cuenta de Tipo de Agresión</t>
  </si>
  <si>
    <t>Institución</t>
  </si>
  <si>
    <t>Tipo</t>
  </si>
  <si>
    <t>Cuenta de Grado</t>
  </si>
  <si>
    <t>Etiquetas de columna</t>
  </si>
  <si>
    <t>INSTITUCIÓN</t>
  </si>
  <si>
    <t>TIPO</t>
  </si>
  <si>
    <t>GRADO</t>
  </si>
  <si>
    <t>EDAD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</si>
</sst>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mm/yy\ h:mm"/>
    <numFmt numFmtId="165" formatCode="dd/mm/yyyy"/>
    <numFmt numFmtId="166" formatCode="0.0"/>
  </numFmts>
  <fonts count="10">
    <font>
      <sz val="11"/>
      <color theme="1"/>
      <name val="Calibri"/>
      <family val="2"/>
      <scheme val="minor"/>
    </font>
    <font>
      <sz val="10"/>
      <color rgb="FF000000"/>
      <name val="SansSerif"/>
      <family val="2"/>
    </font>
    <font>
      <b/>
      <sz val="10"/>
      <color rgb="FFFFFFFF"/>
      <name val="SansSerif"/>
      <family val="2"/>
    </font>
    <font>
      <b/>
      <sz val="10"/>
      <color rgb="FF000000"/>
      <name val="SansSerif"/>
      <family val="2"/>
    </font>
    <font>
      <b/>
      <sz val="8"/>
      <color rgb="FFFFFFFF"/>
      <name val="SansSerif"/>
      <family val="2"/>
    </font>
    <font>
      <sz val="8"/>
      <color rgb="FF000000"/>
      <name val="SansSerif"/>
      <family val="2"/>
    </font>
    <font>
      <sz val="10"/>
      <color rgb="FFFFFFFF"/>
      <name val="SansSerif"/>
      <family val="2"/>
    </font>
    <font>
      <b/>
      <sz val="9"/>
      <color rgb="FFFFFFFF"/>
      <name val="SansSerif"/>
      <family val="2"/>
    </font>
    <font>
      <sz val="8"/>
      <color rgb="FF000000"/>
      <name val="Serif"/>
      <family val="2"/>
    </font>
    <font>
      <sz val="10"/>
      <color theme="1"/>
      <name val="Calibri"/>
      <family val="2"/>
      <scheme val="minor"/>
    </font>
  </fonts>
  <fills count="5">
    <fill>
      <patternFill patternType="none"/>
    </fill>
    <fill>
      <patternFill patternType="gray125"/>
    </fill>
    <fill>
      <patternFill patternType="solid">
        <fgColor rgb="FF4F81E6"/>
      </patternFill>
    </fill>
    <fill>
      <patternFill patternType="solid">
        <fgColor rgb="FF4063AA"/>
      </patternFill>
    </fill>
    <fill>
      <patternFill patternType="solid">
        <fgColor rgb="FFFFFFFF"/>
      </patternFill>
    </fill>
  </fills>
  <borders count="12">
    <border>
      <left/>
      <right/>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s>
  <cellStyleXfs count="1">
    <xf numFmtId="0" fontId="0" fillId="0" borderId="0"/>
  </cellStyleXfs>
  <cellXfs count="82">
    <xf numFmtId="0" fontId="0" fillId="0" borderId="0" xfId="0"/>
    <xf numFmtId="0" fontId="0" fillId="0" borderId="0" xfId="0" applyAlignment="1" applyProtection="1">
      <alignment wrapText="1"/>
      <protection locked="0"/>
    </xf>
    <xf numFmtId="0" fontId="2" fillId="2" borderId="1" xfId="0"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2" fillId="3"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164" fontId="8" fillId="0" borderId="1" xfId="0" applyNumberFormat="1" applyFont="1" applyBorder="1" applyAlignment="1">
      <alignment horizontal="center" vertical="center" wrapText="1"/>
    </xf>
    <xf numFmtId="0" fontId="2" fillId="3" borderId="2" xfId="0" applyFont="1" applyFill="1" applyBorder="1" applyAlignment="1">
      <alignment vertical="center" wrapText="1"/>
    </xf>
    <xf numFmtId="0" fontId="2" fillId="3" borderId="2" xfId="0" applyFont="1" applyFill="1" applyBorder="1" applyAlignment="1" applyProtection="1">
      <alignment vertical="center" wrapText="1"/>
      <protection locked="0"/>
    </xf>
    <xf numFmtId="0" fontId="5" fillId="4" borderId="2" xfId="0" applyNumberFormat="1" applyFont="1" applyFill="1" applyBorder="1" applyAlignment="1">
      <alignment horizontal="center" vertical="center" wrapText="1"/>
    </xf>
    <xf numFmtId="166" fontId="5" fillId="4" borderId="2" xfId="0" applyNumberFormat="1" applyFont="1" applyFill="1" applyBorder="1" applyAlignment="1">
      <alignment horizontal="center" vertical="center"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0" fillId="0" borderId="0" xfId="0" applyFill="1" applyAlignment="1" applyProtection="1">
      <alignment wrapText="1"/>
      <protection locked="0"/>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vertical="center" wrapText="1"/>
    </xf>
    <xf numFmtId="0" fontId="2" fillId="0" borderId="2" xfId="0" applyFont="1" applyFill="1" applyBorder="1" applyAlignment="1">
      <alignment vertical="center" wrapText="1"/>
    </xf>
    <xf numFmtId="0" fontId="2" fillId="0" borderId="2" xfId="0" applyFont="1" applyFill="1" applyBorder="1" applyAlignment="1" applyProtection="1">
      <alignment vertical="center" wrapText="1"/>
      <protection locked="0"/>
    </xf>
    <xf numFmtId="0" fontId="2" fillId="0" borderId="4" xfId="0" applyFont="1" applyFill="1" applyBorder="1" applyAlignment="1">
      <alignment vertical="center" wrapText="1"/>
    </xf>
    <xf numFmtId="0" fontId="2" fillId="0" borderId="2" xfId="0" applyFont="1" applyFill="1" applyBorder="1" applyAlignment="1" applyProtection="1">
      <alignment horizontal="center" vertical="center" wrapText="1"/>
      <protection locked="0"/>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0" xfId="0" applyFill="1"/>
    <xf numFmtId="0" fontId="2" fillId="2"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166" fontId="5" fillId="4" borderId="10" xfId="0" applyNumberFormat="1" applyFont="1" applyFill="1" applyBorder="1" applyAlignment="1">
      <alignment horizontal="center" vertical="center" wrapText="1"/>
    </xf>
    <xf numFmtId="0" fontId="5" fillId="4" borderId="10" xfId="0" applyNumberFormat="1" applyFont="1" applyFill="1" applyBorder="1" applyAlignment="1">
      <alignment horizontal="center" vertical="center" wrapText="1"/>
    </xf>
    <xf numFmtId="0" fontId="5" fillId="4" borderId="11" xfId="0" applyFont="1" applyFill="1" applyBorder="1" applyAlignment="1">
      <alignment horizontal="center" vertical="center" wrapText="1"/>
    </xf>
    <xf numFmtId="0" fontId="0" fillId="0" borderId="0" xfId="0" applyNumberFormat="1"/>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Alignment="1">
      <alignment horizontal="left" indent="2"/>
    </xf>
    <xf numFmtId="0" fontId="0" fillId="0" borderId="0" xfId="0" applyAlignment="1">
      <alignment horizontal="left" indent="3"/>
    </xf>
    <xf numFmtId="0" fontId="0" fillId="0" borderId="0" xfId="0" applyAlignment="1" applyProtection="1">
      <alignment wrapText="1"/>
      <protection locked="0"/>
    </xf>
    <xf numFmtId="0" fontId="1" fillId="0" borderId="1" xfId="0" applyFont="1" applyBorder="1" applyAlignment="1">
      <alignment horizontal="left" vertical="top" wrapText="1"/>
    </xf>
    <xf numFmtId="0" fontId="1" fillId="0" borderId="1" xfId="0" applyFont="1" applyBorder="1" applyAlignment="1" applyProtection="1">
      <alignment horizontal="left" vertical="top" wrapText="1"/>
      <protection locked="0"/>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164" fontId="2" fillId="2" borderId="1"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pplyProtection="1">
      <alignment horizontal="left" vertical="center" wrapText="1"/>
      <protection locked="0"/>
    </xf>
    <xf numFmtId="165" fontId="3" fillId="0" borderId="1" xfId="0" applyNumberFormat="1" applyFont="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1" fillId="0" borderId="0" xfId="0" applyFont="1" applyAlignment="1">
      <alignment horizontal="left" vertical="top" wrapText="1"/>
    </xf>
    <xf numFmtId="0" fontId="1" fillId="0" borderId="0" xfId="0" applyFont="1" applyAlignment="1" applyProtection="1">
      <alignment horizontal="left" vertical="top" wrapText="1"/>
      <protection locked="0"/>
    </xf>
    <xf numFmtId="0" fontId="3" fillId="0" borderId="1" xfId="0" applyFont="1" applyBorder="1" applyAlignment="1">
      <alignment horizontal="center" vertical="center" wrapText="1"/>
    </xf>
    <xf numFmtId="0" fontId="2" fillId="3" borderId="2" xfId="0" applyFont="1" applyFill="1" applyBorder="1" applyAlignment="1">
      <alignment horizontal="center" vertical="center" wrapText="1"/>
    </xf>
    <xf numFmtId="0" fontId="2" fillId="3" borderId="2" xfId="0" applyFont="1" applyFill="1" applyBorder="1" applyAlignment="1" applyProtection="1">
      <alignment horizontal="center" vertical="center" wrapText="1"/>
      <protection locked="0"/>
    </xf>
    <xf numFmtId="0" fontId="4" fillId="2" borderId="2" xfId="0" applyFont="1" applyFill="1" applyBorder="1" applyAlignment="1">
      <alignment horizontal="center" vertical="center" wrapText="1"/>
    </xf>
    <xf numFmtId="0" fontId="4" fillId="2" borderId="2" xfId="0" applyFont="1" applyFill="1" applyBorder="1" applyAlignment="1" applyProtection="1">
      <alignment horizontal="center" vertical="center" wrapText="1"/>
      <protection locked="0"/>
    </xf>
    <xf numFmtId="0" fontId="6" fillId="2" borderId="2" xfId="0" applyFont="1" applyFill="1" applyBorder="1" applyAlignment="1">
      <alignment horizontal="center" vertical="center" wrapText="1"/>
    </xf>
    <xf numFmtId="0" fontId="6" fillId="2" borderId="2" xfId="0" applyFont="1" applyFill="1" applyBorder="1" applyAlignment="1" applyProtection="1">
      <alignment horizontal="center" vertical="center" wrapText="1"/>
      <protection locked="0"/>
    </xf>
    <xf numFmtId="0" fontId="1" fillId="4" borderId="2" xfId="0" applyFont="1" applyFill="1" applyBorder="1" applyAlignment="1">
      <alignment horizontal="center" vertical="center" wrapText="1"/>
    </xf>
    <xf numFmtId="0" fontId="1" fillId="4" borderId="2" xfId="0"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2" fillId="3" borderId="1" xfId="0" applyFont="1" applyFill="1" applyBorder="1" applyAlignment="1" applyProtection="1">
      <alignment horizontal="center" vertical="center" wrapText="1"/>
      <protection locked="0"/>
    </xf>
    <xf numFmtId="0" fontId="7" fillId="3" borderId="1" xfId="0" applyFont="1" applyFill="1" applyBorder="1" applyAlignment="1">
      <alignment horizontal="center" vertical="center" wrapText="1"/>
    </xf>
    <xf numFmtId="0" fontId="7" fillId="3" borderId="1" xfId="0" applyFont="1" applyFill="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8" fillId="0" borderId="1" xfId="0" applyFont="1" applyBorder="1" applyAlignment="1" applyProtection="1">
      <alignment horizontal="center" vertical="center" wrapText="1"/>
      <protection locked="0"/>
    </xf>
    <xf numFmtId="0" fontId="4" fillId="2" borderId="1" xfId="0" applyFont="1" applyFill="1" applyBorder="1" applyAlignment="1">
      <alignment horizontal="center" vertical="center" wrapText="1"/>
    </xf>
    <xf numFmtId="0" fontId="4" fillId="2" borderId="1" xfId="0" applyFont="1" applyFill="1" applyBorder="1" applyAlignment="1" applyProtection="1">
      <alignment horizontal="center" vertical="center" wrapText="1"/>
      <protection locked="0"/>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9" fillId="0" borderId="0" xfId="0" applyFont="1"/>
    <xf numFmtId="0" fontId="9" fillId="0" borderId="0" xfId="0" applyNumberFormat="1" applyFont="1"/>
    <xf numFmtId="0" fontId="8" fillId="0" borderId="0" xfId="0" applyFont="1" applyFill="1" applyBorder="1" applyAlignment="1">
      <alignment horizontal="center" vertical="center" wrapText="1"/>
    </xf>
  </cellXfs>
  <cellStyles count="1">
    <cellStyle name="Normal" xfId="0" builtinId="0"/>
  </cellStyles>
  <dxfs count="29">
    <dxf>
      <font>
        <b val="0"/>
        <i val="0"/>
        <strike val="0"/>
        <condense val="0"/>
        <extend val="0"/>
        <outline val="0"/>
        <shadow val="0"/>
        <u val="none"/>
        <vertAlign val="baseline"/>
        <sz val="8"/>
        <color rgb="FF000000"/>
        <name val="SansSerif"/>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top style="thin">
          <color rgb="FF000000"/>
        </top>
        <bottom style="thin">
          <color rgb="FF000000"/>
        </bottom>
        <vertical/>
        <horizontal/>
      </border>
    </dxf>
    <dxf>
      <font>
        <b val="0"/>
        <i val="0"/>
        <strike val="0"/>
        <condense val="0"/>
        <extend val="0"/>
        <outline val="0"/>
        <shadow val="0"/>
        <u val="none"/>
        <vertAlign val="baseline"/>
        <sz val="8"/>
        <color rgb="FF000000"/>
        <name val="SansSerif"/>
        <scheme val="none"/>
      </font>
      <numFmt numFmtId="166" formatCode="0.0"/>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8"/>
        <color rgb="FF000000"/>
        <name val="SansSerif"/>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8"/>
        <color rgb="FF000000"/>
        <name val="SansSerif"/>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8"/>
        <color rgb="FF000000"/>
        <name val="SansSerif"/>
        <scheme val="none"/>
      </font>
      <numFmt numFmtId="0" formatCode="General"/>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8"/>
        <color rgb="FF000000"/>
        <name val="SansSerif"/>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8"/>
        <color rgb="FF000000"/>
        <name val="SansSerif"/>
        <scheme val="none"/>
      </font>
      <numFmt numFmtId="166" formatCode="0.0"/>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8"/>
        <color rgb="FF000000"/>
        <name val="SansSerif"/>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8"/>
        <color rgb="FF000000"/>
        <name val="SansSerif"/>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8"/>
        <color rgb="FF000000"/>
        <name val="SansSerif"/>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8"/>
        <color rgb="FF000000"/>
        <name val="SansSerif"/>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8"/>
        <color rgb="FF000000"/>
        <name val="SansSerif"/>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8"/>
        <color rgb="FF000000"/>
        <name val="SansSerif"/>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8"/>
        <color rgb="FF000000"/>
        <name val="SansSerif"/>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8"/>
        <color rgb="FF000000"/>
        <name val="SansSerif"/>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8"/>
        <color rgb="FF000000"/>
        <name val="SansSerif"/>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8"/>
        <color rgb="FF000000"/>
        <name val="SansSerif"/>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8"/>
        <color rgb="FF000000"/>
        <name val="SansSerif"/>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8"/>
        <color rgb="FF000000"/>
        <name val="SansSerif"/>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8"/>
        <color rgb="FF000000"/>
        <name val="SansSerif"/>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8"/>
        <color rgb="FF000000"/>
        <name val="SansSerif"/>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8"/>
        <color rgb="FF000000"/>
        <name val="SansSerif"/>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8"/>
        <color rgb="FF000000"/>
        <name val="SansSerif"/>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8"/>
        <color rgb="FF000000"/>
        <name val="SansSerif"/>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i val="0"/>
        <strike val="0"/>
        <condense val="0"/>
        <extend val="0"/>
        <outline val="0"/>
        <shadow val="0"/>
        <u val="none"/>
        <vertAlign val="baseline"/>
        <sz val="10"/>
        <color rgb="FFFFFFFF"/>
        <name val="SansSerif"/>
        <scheme val="none"/>
      </font>
      <fill>
        <patternFill patternType="solid">
          <fgColor indexed="64"/>
          <bgColor rgb="FF4F81E6"/>
        </patternFill>
      </fill>
      <alignment horizontal="center" vertical="center" textRotation="0" wrapText="1" indent="0" justifyLastLine="0" shrinkToFit="0" readingOrder="0"/>
      <border diagonalUp="0" diagonalDown="0">
        <left/>
        <right style="thin">
          <color rgb="FF000000"/>
        </right>
        <top style="thin">
          <color rgb="FF000000"/>
        </top>
        <bottom style="thin">
          <color rgb="FF000000"/>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8"/>
        <color rgb="FFFFFFFF"/>
        <name val="SansSerif"/>
        <scheme val="none"/>
      </font>
      <fill>
        <patternFill patternType="solid">
          <fgColor indexed="64"/>
          <bgColor rgb="FF4F81E6"/>
        </patternFill>
      </fill>
      <alignment horizontal="center" vertical="center" textRotation="0" wrapText="1" indent="0" justifyLastLine="0" shrinkToFit="0" readingOrder="0"/>
      <border diagonalUp="0" diagonalDown="0" outline="0">
        <left style="thin">
          <color rgb="FF000000"/>
        </left>
        <right style="thin">
          <color rgb="FF00000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[Consolidado Reportes SIUCE SEM12023.xlsx]Hoja3!TablaDinámica1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SUSTANCIAS PSICOACTIVAS</a:t>
            </a:r>
          </a:p>
        </c:rich>
      </c:tx>
      <c:layout>
        <c:manualLayout>
          <c:xMode val="edge"/>
          <c:yMode val="edge"/>
          <c:x val="0.32363391910790645"/>
          <c:y val="3.505207010414021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s>
    <c:plotArea>
      <c:layout>
        <c:manualLayout>
          <c:layoutTarget val="inner"/>
          <c:xMode val="edge"/>
          <c:yMode val="edge"/>
          <c:x val="4.0594263550469779E-2"/>
          <c:y val="0.12856461490700757"/>
          <c:w val="0.94094468089591432"/>
          <c:h val="0.59500409223040651"/>
        </c:manualLayout>
      </c:layout>
      <c:barChart>
        <c:barDir val="col"/>
        <c:grouping val="clustered"/>
        <c:varyColors val="0"/>
        <c:ser>
          <c:idx val="0"/>
          <c:order val="0"/>
          <c:tx>
            <c:strRef>
              <c:f>Hoja3!$B$3:$B$4</c:f>
              <c:strCache>
                <c:ptCount val="1"/>
                <c:pt idx="0">
                  <c:v>FEMENINO</c:v>
                </c:pt>
              </c:strCache>
            </c:strRef>
          </c:tx>
          <c:spPr>
            <a:solidFill>
              <a:schemeClr val="accent1"/>
            </a:solidFill>
            <a:ln>
              <a:noFill/>
            </a:ln>
            <a:effectLst/>
          </c:spPr>
          <c:invertIfNegative val="0"/>
          <c:cat>
            <c:multiLvlStrRef>
              <c:f>Hoja3!$A$5:$A$20</c:f>
              <c:multiLvlStrCache>
                <c:ptCount val="7"/>
                <c:lvl>
                  <c:pt idx="0">
                    <c:v>LSD</c:v>
                  </c:pt>
                  <c:pt idx="1">
                    <c:v>Marihuana</c:v>
                  </c:pt>
                  <c:pt idx="2">
                    <c:v>Otro</c:v>
                  </c:pt>
                  <c:pt idx="3">
                    <c:v>Otro</c:v>
                  </c:pt>
                  <c:pt idx="4">
                    <c:v>Marihuana</c:v>
                  </c:pt>
                  <c:pt idx="5">
                    <c:v>Marihuana</c:v>
                  </c:pt>
                  <c:pt idx="6">
                    <c:v>Otro</c:v>
                  </c:pt>
                </c:lvl>
                <c:lvl>
                  <c:pt idx="0">
                    <c:v>DÉCIMO</c:v>
                  </c:pt>
                  <c:pt idx="2">
                    <c:v>NOVENO</c:v>
                  </c:pt>
                  <c:pt idx="3">
                    <c:v>OCTAVO</c:v>
                  </c:pt>
                  <c:pt idx="4">
                    <c:v>NOVENO</c:v>
                  </c:pt>
                  <c:pt idx="5">
                    <c:v>OCTAVO</c:v>
                  </c:pt>
                  <c:pt idx="6">
                    <c:v>SEXTO</c:v>
                  </c:pt>
                </c:lvl>
                <c:lvl>
                  <c:pt idx="0">
                    <c:v>PRIVADO</c:v>
                  </c:pt>
                  <c:pt idx="4">
                    <c:v>PÚBLICO</c:v>
                  </c:pt>
                </c:lvl>
              </c:multiLvlStrCache>
            </c:multiLvlStrRef>
          </c:cat>
          <c:val>
            <c:numRef>
              <c:f>Hoja3!$B$5:$B$20</c:f>
              <c:numCache>
                <c:formatCode>General</c:formatCode>
                <c:ptCount val="7"/>
                <c:pt idx="0">
                  <c:v>1</c:v>
                </c:pt>
                <c:pt idx="2">
                  <c:v>1</c:v>
                </c:pt>
                <c:pt idx="5">
                  <c:v>4</c:v>
                </c:pt>
                <c:pt idx="6">
                  <c:v>5</c:v>
                </c:pt>
              </c:numCache>
            </c:numRef>
          </c:val>
          <c:extLst>
            <c:ext xmlns:c16="http://schemas.microsoft.com/office/drawing/2014/chart" uri="{C3380CC4-5D6E-409C-BE32-E72D297353CC}">
              <c16:uniqueId val="{00000000-6C9F-4255-8807-E824E633042F}"/>
            </c:ext>
          </c:extLst>
        </c:ser>
        <c:ser>
          <c:idx val="1"/>
          <c:order val="1"/>
          <c:tx>
            <c:strRef>
              <c:f>Hoja3!$C$3:$C$4</c:f>
              <c:strCache>
                <c:ptCount val="1"/>
                <c:pt idx="0">
                  <c:v>MASCULINO</c:v>
                </c:pt>
              </c:strCache>
            </c:strRef>
          </c:tx>
          <c:spPr>
            <a:solidFill>
              <a:schemeClr val="accent2"/>
            </a:solidFill>
            <a:ln>
              <a:noFill/>
            </a:ln>
            <a:effectLst/>
          </c:spPr>
          <c:invertIfNegative val="0"/>
          <c:cat>
            <c:multiLvlStrRef>
              <c:f>Hoja3!$A$5:$A$20</c:f>
              <c:multiLvlStrCache>
                <c:ptCount val="7"/>
                <c:lvl>
                  <c:pt idx="0">
                    <c:v>LSD</c:v>
                  </c:pt>
                  <c:pt idx="1">
                    <c:v>Marihuana</c:v>
                  </c:pt>
                  <c:pt idx="2">
                    <c:v>Otro</c:v>
                  </c:pt>
                  <c:pt idx="3">
                    <c:v>Otro</c:v>
                  </c:pt>
                  <c:pt idx="4">
                    <c:v>Marihuana</c:v>
                  </c:pt>
                  <c:pt idx="5">
                    <c:v>Marihuana</c:v>
                  </c:pt>
                  <c:pt idx="6">
                    <c:v>Otro</c:v>
                  </c:pt>
                </c:lvl>
                <c:lvl>
                  <c:pt idx="0">
                    <c:v>DÉCIMO</c:v>
                  </c:pt>
                  <c:pt idx="2">
                    <c:v>NOVENO</c:v>
                  </c:pt>
                  <c:pt idx="3">
                    <c:v>OCTAVO</c:v>
                  </c:pt>
                  <c:pt idx="4">
                    <c:v>NOVENO</c:v>
                  </c:pt>
                  <c:pt idx="5">
                    <c:v>OCTAVO</c:v>
                  </c:pt>
                  <c:pt idx="6">
                    <c:v>SEXTO</c:v>
                  </c:pt>
                </c:lvl>
                <c:lvl>
                  <c:pt idx="0">
                    <c:v>PRIVADO</c:v>
                  </c:pt>
                  <c:pt idx="4">
                    <c:v>PÚBLICO</c:v>
                  </c:pt>
                </c:lvl>
              </c:multiLvlStrCache>
            </c:multiLvlStrRef>
          </c:cat>
          <c:val>
            <c:numRef>
              <c:f>Hoja3!$C$5:$C$20</c:f>
              <c:numCache>
                <c:formatCode>General</c:formatCode>
                <c:ptCount val="7"/>
                <c:pt idx="1">
                  <c:v>1</c:v>
                </c:pt>
                <c:pt idx="2">
                  <c:v>1</c:v>
                </c:pt>
                <c:pt idx="3">
                  <c:v>1</c:v>
                </c:pt>
                <c:pt idx="4">
                  <c:v>1</c:v>
                </c:pt>
                <c:pt idx="5">
                  <c:v>1</c:v>
                </c:pt>
              </c:numCache>
            </c:numRef>
          </c:val>
          <c:extLst>
            <c:ext xmlns:c16="http://schemas.microsoft.com/office/drawing/2014/chart" uri="{C3380CC4-5D6E-409C-BE32-E72D297353CC}">
              <c16:uniqueId val="{00000001-6C9F-4255-8807-E824E633042F}"/>
            </c:ext>
          </c:extLst>
        </c:ser>
        <c:dLbls>
          <c:showLegendKey val="0"/>
          <c:showVal val="0"/>
          <c:showCatName val="0"/>
          <c:showSerName val="0"/>
          <c:showPercent val="0"/>
          <c:showBubbleSize val="0"/>
        </c:dLbls>
        <c:gapWidth val="219"/>
        <c:overlap val="-27"/>
        <c:axId val="1428118576"/>
        <c:axId val="1428123568"/>
      </c:barChart>
      <c:catAx>
        <c:axId val="1428118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28123568"/>
        <c:crosses val="autoZero"/>
        <c:auto val="1"/>
        <c:lblAlgn val="ctr"/>
        <c:lblOffset val="100"/>
        <c:noMultiLvlLbl val="0"/>
      </c:catAx>
      <c:valAx>
        <c:axId val="14281235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28118576"/>
        <c:crosses val="autoZero"/>
        <c:crossBetween val="between"/>
      </c:valAx>
      <c:spPr>
        <a:noFill/>
        <a:ln>
          <a:noFill/>
        </a:ln>
        <a:effectLst/>
      </c:spPr>
    </c:plotArea>
    <c:legend>
      <c:legendPos val="r"/>
      <c:layout>
        <c:manualLayout>
          <c:xMode val="edge"/>
          <c:yMode val="edge"/>
          <c:x val="6.3369085410399026E-2"/>
          <c:y val="0.12331583552055993"/>
          <c:w val="0.13140222272432936"/>
          <c:h val="0.173045748313718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[Consolidado Reportes SIUCE SEM12023.xlsx]Hoja1!TablaDinámica2</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CONSOLIDADO GENERAL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15:layout/>
            </c:ext>
          </c:extLst>
        </c:dLbl>
      </c:pivotFmt>
    </c:pivotFmts>
    <c:plotArea>
      <c:layout/>
      <c:barChart>
        <c:barDir val="col"/>
        <c:grouping val="clustered"/>
        <c:varyColors val="0"/>
        <c:ser>
          <c:idx val="0"/>
          <c:order val="0"/>
          <c:tx>
            <c:strRef>
              <c:f>Hoja1!$B$3</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Hoja1!$A$4:$A$27</c:f>
              <c:multiLvlStrCache>
                <c:ptCount val="10"/>
                <c:lvl>
                  <c:pt idx="0">
                    <c:v>Redes sociales</c:v>
                  </c:pt>
                  <c:pt idx="1">
                    <c:v>Calle</c:v>
                  </c:pt>
                  <c:pt idx="2">
                    <c:v>Vía pública</c:v>
                  </c:pt>
                  <c:pt idx="3">
                    <c:v>Colegio/Lugar de estudio</c:v>
                  </c:pt>
                  <c:pt idx="4">
                    <c:v>Casa/Hogar</c:v>
                  </c:pt>
                  <c:pt idx="5">
                    <c:v>Casa/Hogar</c:v>
                  </c:pt>
                  <c:pt idx="6">
                    <c:v>Colegio/Lugar de estudio</c:v>
                  </c:pt>
                  <c:pt idx="7">
                    <c:v>Colegio/Lugar de estudio</c:v>
                  </c:pt>
                  <c:pt idx="8">
                    <c:v>Colegio/Lugar de estudio</c:v>
                  </c:pt>
                  <c:pt idx="9">
                    <c:v>Vía pública</c:v>
                  </c:pt>
                </c:lvl>
                <c:lvl>
                  <c:pt idx="0">
                    <c:v>Agresión electrónica</c:v>
                  </c:pt>
                  <c:pt idx="1">
                    <c:v>Agresión física</c:v>
                  </c:pt>
                  <c:pt idx="3">
                    <c:v>Agresión gestual</c:v>
                  </c:pt>
                  <c:pt idx="4">
                    <c:v>Agresión Verbal</c:v>
                  </c:pt>
                  <c:pt idx="5">
                    <c:v>Agresión electrónica</c:v>
                  </c:pt>
                  <c:pt idx="6">
                    <c:v>Agresión física</c:v>
                  </c:pt>
                  <c:pt idx="7">
                    <c:v>Agresión relacional</c:v>
                  </c:pt>
                  <c:pt idx="8">
                    <c:v>Agresión física</c:v>
                  </c:pt>
                </c:lvl>
                <c:lvl>
                  <c:pt idx="0">
                    <c:v>En seguimiento</c:v>
                  </c:pt>
                  <c:pt idx="5">
                    <c:v>Cerrado</c:v>
                  </c:pt>
                  <c:pt idx="8">
                    <c:v>En seguimiento</c:v>
                  </c:pt>
                </c:lvl>
                <c:lvl>
                  <c:pt idx="0">
                    <c:v>PRIVADO</c:v>
                  </c:pt>
                  <c:pt idx="5">
                    <c:v>PÚBLICO</c:v>
                  </c:pt>
                </c:lvl>
              </c:multiLvlStrCache>
            </c:multiLvlStrRef>
          </c:cat>
          <c:val>
            <c:numRef>
              <c:f>Hoja1!$B$4:$B$27</c:f>
              <c:numCache>
                <c:formatCode>General</c:formatCode>
                <c:ptCount val="10"/>
                <c:pt idx="0">
                  <c:v>3</c:v>
                </c:pt>
                <c:pt idx="1">
                  <c:v>2</c:v>
                </c:pt>
                <c:pt idx="2">
                  <c:v>2</c:v>
                </c:pt>
                <c:pt idx="3">
                  <c:v>1</c:v>
                </c:pt>
                <c:pt idx="4">
                  <c:v>1</c:v>
                </c:pt>
                <c:pt idx="5">
                  <c:v>1</c:v>
                </c:pt>
                <c:pt idx="6">
                  <c:v>6</c:v>
                </c:pt>
                <c:pt idx="7">
                  <c:v>1</c:v>
                </c:pt>
                <c:pt idx="8">
                  <c:v>4</c:v>
                </c:pt>
                <c:pt idx="9">
                  <c:v>2</c:v>
                </c:pt>
              </c:numCache>
            </c:numRef>
          </c:val>
          <c:extLst>
            <c:ext xmlns:c16="http://schemas.microsoft.com/office/drawing/2014/chart" uri="{C3380CC4-5D6E-409C-BE32-E72D297353CC}">
              <c16:uniqueId val="{00000000-EC1C-40BC-BA90-C9D7B8A038B4}"/>
            </c:ext>
          </c:extLst>
        </c:ser>
        <c:dLbls>
          <c:showLegendKey val="0"/>
          <c:showVal val="0"/>
          <c:showCatName val="0"/>
          <c:showSerName val="0"/>
          <c:showPercent val="0"/>
          <c:showBubbleSize val="0"/>
        </c:dLbls>
        <c:gapWidth val="219"/>
        <c:overlap val="-27"/>
        <c:axId val="827057135"/>
        <c:axId val="1002805807"/>
      </c:barChart>
      <c:catAx>
        <c:axId val="8270571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02805807"/>
        <c:crosses val="autoZero"/>
        <c:auto val="1"/>
        <c:lblAlgn val="ctr"/>
        <c:lblOffset val="100"/>
        <c:noMultiLvlLbl val="0"/>
      </c:catAx>
      <c:valAx>
        <c:axId val="10028058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7057135"/>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[Consolidado Reportes SIUCE SEM12023.xlsx]Hoja1!TablaDinámica3</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PRESUNTA VICTIMA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15:layout/>
            </c:ext>
          </c:extLst>
        </c:dLbl>
      </c:pivotFmt>
    </c:pivotFmts>
    <c:plotArea>
      <c:layout/>
      <c:barChart>
        <c:barDir val="col"/>
        <c:grouping val="clustered"/>
        <c:varyColors val="0"/>
        <c:ser>
          <c:idx val="0"/>
          <c:order val="0"/>
          <c:tx>
            <c:strRef>
              <c:f>Hoja1!$E$3</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Hoja1!$D$4:$D$30</c:f>
              <c:multiLvlStrCache>
                <c:ptCount val="11"/>
                <c:lvl>
                  <c:pt idx="0">
                    <c:v>FEMENINO</c:v>
                  </c:pt>
                  <c:pt idx="1">
                    <c:v>FEMENINO</c:v>
                  </c:pt>
                  <c:pt idx="2">
                    <c:v>FEMENINO</c:v>
                  </c:pt>
                  <c:pt idx="3">
                    <c:v>FEMENINO</c:v>
                  </c:pt>
                  <c:pt idx="4">
                    <c:v>MASCULINO</c:v>
                  </c:pt>
                  <c:pt idx="5">
                    <c:v>FEMENINO</c:v>
                  </c:pt>
                  <c:pt idx="6">
                    <c:v>MASCULINO</c:v>
                  </c:pt>
                  <c:pt idx="7">
                    <c:v>MASCULINO</c:v>
                  </c:pt>
                  <c:pt idx="8">
                    <c:v>MASCULINO</c:v>
                  </c:pt>
                  <c:pt idx="9">
                    <c:v>MASCULINO</c:v>
                  </c:pt>
                  <c:pt idx="10">
                    <c:v>MASCULINO</c:v>
                  </c:pt>
                </c:lvl>
                <c:lvl>
                  <c:pt idx="0">
                    <c:v>DÉCIMO</c:v>
                  </c:pt>
                  <c:pt idx="1">
                    <c:v>NOVENO</c:v>
                  </c:pt>
                  <c:pt idx="2">
                    <c:v>SEXTO</c:v>
                  </c:pt>
                  <c:pt idx="3">
                    <c:v>DÉCIMO</c:v>
                  </c:pt>
                  <c:pt idx="4">
                    <c:v>NOVENO</c:v>
                  </c:pt>
                  <c:pt idx="5">
                    <c:v>SEPTIMO</c:v>
                  </c:pt>
                  <c:pt idx="7">
                    <c:v>SEXTO</c:v>
                  </c:pt>
                  <c:pt idx="8">
                    <c:v>NOVENO</c:v>
                  </c:pt>
                  <c:pt idx="9">
                    <c:v>DÉCIMO</c:v>
                  </c:pt>
                  <c:pt idx="10">
                    <c:v>OCTAVO</c:v>
                  </c:pt>
                </c:lvl>
                <c:lvl>
                  <c:pt idx="0">
                    <c:v>Agresión electrónica</c:v>
                  </c:pt>
                  <c:pt idx="3">
                    <c:v>Agresión física</c:v>
                  </c:pt>
                  <c:pt idx="8">
                    <c:v>Agresión gestual</c:v>
                  </c:pt>
                  <c:pt idx="9">
                    <c:v>Agresión relacional</c:v>
                  </c:pt>
                  <c:pt idx="10">
                    <c:v>Agresión Verbal</c:v>
                  </c:pt>
                </c:lvl>
              </c:multiLvlStrCache>
            </c:multiLvlStrRef>
          </c:cat>
          <c:val>
            <c:numRef>
              <c:f>Hoja1!$E$4:$E$30</c:f>
              <c:numCache>
                <c:formatCode>General</c:formatCode>
                <c:ptCount val="11"/>
                <c:pt idx="0">
                  <c:v>1</c:v>
                </c:pt>
                <c:pt idx="1">
                  <c:v>1</c:v>
                </c:pt>
                <c:pt idx="2">
                  <c:v>2</c:v>
                </c:pt>
                <c:pt idx="3">
                  <c:v>2</c:v>
                </c:pt>
                <c:pt idx="4">
                  <c:v>2</c:v>
                </c:pt>
                <c:pt idx="5">
                  <c:v>2</c:v>
                </c:pt>
                <c:pt idx="6">
                  <c:v>6</c:v>
                </c:pt>
                <c:pt idx="7">
                  <c:v>4</c:v>
                </c:pt>
                <c:pt idx="8">
                  <c:v>1</c:v>
                </c:pt>
                <c:pt idx="9">
                  <c:v>1</c:v>
                </c:pt>
                <c:pt idx="10">
                  <c:v>1</c:v>
                </c:pt>
              </c:numCache>
            </c:numRef>
          </c:val>
          <c:extLst>
            <c:ext xmlns:c16="http://schemas.microsoft.com/office/drawing/2014/chart" uri="{C3380CC4-5D6E-409C-BE32-E72D297353CC}">
              <c16:uniqueId val="{00000000-2817-48B3-A6E5-F777EBF55EC2}"/>
            </c:ext>
          </c:extLst>
        </c:ser>
        <c:dLbls>
          <c:showLegendKey val="0"/>
          <c:showVal val="0"/>
          <c:showCatName val="0"/>
          <c:showSerName val="0"/>
          <c:showPercent val="0"/>
          <c:showBubbleSize val="0"/>
        </c:dLbls>
        <c:gapWidth val="219"/>
        <c:overlap val="-27"/>
        <c:axId val="913145743"/>
        <c:axId val="1975865407"/>
      </c:barChart>
      <c:catAx>
        <c:axId val="9131457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75865407"/>
        <c:crosses val="autoZero"/>
        <c:auto val="1"/>
        <c:lblAlgn val="ctr"/>
        <c:lblOffset val="100"/>
        <c:noMultiLvlLbl val="0"/>
      </c:catAx>
      <c:valAx>
        <c:axId val="19758654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13145743"/>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[Consolidado Reportes SIUCE SEM12023.xlsx]Hoja1!TablaDinámica4</c:name>
    <c:fmtId val="0"/>
  </c:pivotSource>
  <c:chart>
    <c:title>
      <c:tx>
        <c:rich>
          <a:bodyPr rot="0" spcFirstLastPara="1" vertOverflow="ellipsis" vert="horz" wrap="square" anchor="ctr" anchorCtr="1"/>
          <a:lstStyle/>
          <a:p>
            <a:pPr>
              <a:defRPr lang="en-US" sz="1200" b="0" i="0" u="none" strike="noStrike" kern="1200" spc="0" baseline="0">
                <a:solidFill>
                  <a:schemeClr val="tx1"/>
                </a:solidFill>
                <a:latin typeface="+mn-lt"/>
                <a:ea typeface="+mn-ea"/>
                <a:cs typeface="+mn-cs"/>
              </a:defRPr>
            </a:pPr>
            <a:r>
              <a:rPr lang="en-US"/>
              <a:t>PRESUNTO AGRESOR</a:t>
            </a:r>
          </a:p>
        </c:rich>
      </c:tx>
      <c:layout/>
      <c:overlay val="0"/>
      <c:spPr>
        <a:noFill/>
        <a:ln>
          <a:noFill/>
        </a:ln>
        <a:effectLst/>
      </c:spPr>
      <c:txPr>
        <a:bodyPr rot="0" spcFirstLastPara="1" vertOverflow="ellipsis" vert="horz" wrap="square" anchor="ctr" anchorCtr="1"/>
        <a:lstStyle/>
        <a:p>
          <a:pPr>
            <a:defRPr lang="en-US" sz="1200" b="0" i="0" u="none" strike="noStrike" kern="1200" spc="0" baseline="0">
              <a:solidFill>
                <a:schemeClr val="tx1"/>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15:layout/>
            </c:ext>
          </c:extLst>
        </c:dLbl>
      </c:pivotFmt>
    </c:pivotFmts>
    <c:plotArea>
      <c:layout>
        <c:manualLayout>
          <c:layoutTarget val="inner"/>
          <c:xMode val="edge"/>
          <c:yMode val="edge"/>
          <c:x val="5.3275458140057533E-2"/>
          <c:y val="0.15648968089515125"/>
          <c:w val="0.86438661519011195"/>
          <c:h val="0.35592673021135518"/>
        </c:manualLayout>
      </c:layout>
      <c:barChart>
        <c:barDir val="col"/>
        <c:grouping val="clustered"/>
        <c:varyColors val="0"/>
        <c:ser>
          <c:idx val="0"/>
          <c:order val="0"/>
          <c:tx>
            <c:strRef>
              <c:f>Hoja1!$B$32</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Hoja1!$A$33:$A$55</c:f>
              <c:multiLvlStrCache>
                <c:ptCount val="10"/>
                <c:lvl>
                  <c:pt idx="0">
                    <c:v>FEMENINO</c:v>
                  </c:pt>
                  <c:pt idx="1">
                    <c:v>MASCULINO</c:v>
                  </c:pt>
                  <c:pt idx="2">
                    <c:v>FEMENINO</c:v>
                  </c:pt>
                  <c:pt idx="3">
                    <c:v>MASCULINO</c:v>
                  </c:pt>
                  <c:pt idx="4">
                    <c:v>FEMENINO</c:v>
                  </c:pt>
                  <c:pt idx="5">
                    <c:v>MASCULINO</c:v>
                  </c:pt>
                  <c:pt idx="6">
                    <c:v>MASCULINO</c:v>
                  </c:pt>
                  <c:pt idx="7">
                    <c:v>MASCULINO</c:v>
                  </c:pt>
                  <c:pt idx="8">
                    <c:v>MASCULINO</c:v>
                  </c:pt>
                  <c:pt idx="9">
                    <c:v>FEMENINO</c:v>
                  </c:pt>
                </c:lvl>
                <c:lvl>
                  <c:pt idx="0">
                    <c:v>NOVENO</c:v>
                  </c:pt>
                  <c:pt idx="2">
                    <c:v>NOVENO</c:v>
                  </c:pt>
                  <c:pt idx="4">
                    <c:v>SEPTIMO</c:v>
                  </c:pt>
                  <c:pt idx="6">
                    <c:v>SEXTO</c:v>
                  </c:pt>
                  <c:pt idx="7">
                    <c:v>NOVENO</c:v>
                  </c:pt>
                  <c:pt idx="8">
                    <c:v>DÉCIMO</c:v>
                  </c:pt>
                  <c:pt idx="9">
                    <c:v>NOVENO</c:v>
                  </c:pt>
                </c:lvl>
                <c:lvl>
                  <c:pt idx="0">
                    <c:v>Agresión electrónica</c:v>
                  </c:pt>
                  <c:pt idx="2">
                    <c:v>Agresión física</c:v>
                  </c:pt>
                  <c:pt idx="7">
                    <c:v>Agresión gestual</c:v>
                  </c:pt>
                  <c:pt idx="8">
                    <c:v>Agresión relacional</c:v>
                  </c:pt>
                  <c:pt idx="9">
                    <c:v>Agresión Verbal</c:v>
                  </c:pt>
                </c:lvl>
              </c:multiLvlStrCache>
            </c:multiLvlStrRef>
          </c:cat>
          <c:val>
            <c:numRef>
              <c:f>Hoja1!$B$33:$B$55</c:f>
              <c:numCache>
                <c:formatCode>General</c:formatCode>
                <c:ptCount val="10"/>
                <c:pt idx="0">
                  <c:v>1</c:v>
                </c:pt>
                <c:pt idx="1">
                  <c:v>3</c:v>
                </c:pt>
                <c:pt idx="2">
                  <c:v>2</c:v>
                </c:pt>
                <c:pt idx="3">
                  <c:v>2</c:v>
                </c:pt>
                <c:pt idx="4">
                  <c:v>2</c:v>
                </c:pt>
                <c:pt idx="5">
                  <c:v>6</c:v>
                </c:pt>
                <c:pt idx="6">
                  <c:v>4</c:v>
                </c:pt>
                <c:pt idx="7">
                  <c:v>1</c:v>
                </c:pt>
                <c:pt idx="8">
                  <c:v>1</c:v>
                </c:pt>
                <c:pt idx="9">
                  <c:v>1</c:v>
                </c:pt>
              </c:numCache>
            </c:numRef>
          </c:val>
          <c:extLst>
            <c:ext xmlns:c16="http://schemas.microsoft.com/office/drawing/2014/chart" uri="{C3380CC4-5D6E-409C-BE32-E72D297353CC}">
              <c16:uniqueId val="{00000000-5380-43A7-B393-DC41F087D137}"/>
            </c:ext>
          </c:extLst>
        </c:ser>
        <c:dLbls>
          <c:showLegendKey val="0"/>
          <c:showVal val="0"/>
          <c:showCatName val="0"/>
          <c:showSerName val="0"/>
          <c:showPercent val="0"/>
          <c:showBubbleSize val="0"/>
        </c:dLbls>
        <c:gapWidth val="219"/>
        <c:overlap val="-27"/>
        <c:axId val="11032287"/>
        <c:axId val="922673071"/>
      </c:barChart>
      <c:catAx>
        <c:axId val="110322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s-CO"/>
          </a:p>
        </c:txPr>
        <c:crossAx val="922673071"/>
        <c:crosses val="autoZero"/>
        <c:auto val="1"/>
        <c:lblAlgn val="ctr"/>
        <c:lblOffset val="100"/>
        <c:noMultiLvlLbl val="0"/>
      </c:catAx>
      <c:valAx>
        <c:axId val="92267307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s-CO"/>
          </a:p>
        </c:txPr>
        <c:crossAx val="11032287"/>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lang="en-US" sz="1000" b="0" i="0" u="none" strike="noStrike" kern="1200" baseline="0">
          <a:solidFill>
            <a:schemeClr val="tx1"/>
          </a:solidFill>
          <a:latin typeface="+mn-lt"/>
          <a:ea typeface="+mn-ea"/>
          <a:cs typeface="+mn-cs"/>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[Consolidado Reportes SIUCE SEM12023.xlsx]Hoja1!TablaDinámica2</c:name>
    <c:fmtId val="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CONSOLIDADO GENERAL</a:t>
            </a:r>
          </a:p>
        </c:rich>
      </c:tx>
      <c:layout>
        <c:manualLayout>
          <c:xMode val="edge"/>
          <c:yMode val="edge"/>
          <c:x val="0.43299704133076711"/>
          <c:y val="2.660462896683369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15:layout/>
            </c:ext>
          </c:extLst>
        </c:dLbl>
      </c:pivotFmt>
    </c:pivotFmts>
    <c:plotArea>
      <c:layout>
        <c:manualLayout>
          <c:layoutTarget val="inner"/>
          <c:xMode val="edge"/>
          <c:yMode val="edge"/>
          <c:x val="1.7640659165913199E-2"/>
          <c:y val="9.3544022906227625E-2"/>
          <c:w val="0.93427327248626546"/>
          <c:h val="0.61987234550226677"/>
        </c:manualLayout>
      </c:layout>
      <c:barChart>
        <c:barDir val="col"/>
        <c:grouping val="clustered"/>
        <c:varyColors val="0"/>
        <c:ser>
          <c:idx val="0"/>
          <c:order val="0"/>
          <c:tx>
            <c:strRef>
              <c:f>Hoja1!$B$3</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Hoja1!$A$4:$A$27</c:f>
              <c:multiLvlStrCache>
                <c:ptCount val="10"/>
                <c:lvl>
                  <c:pt idx="0">
                    <c:v>Redes sociales</c:v>
                  </c:pt>
                  <c:pt idx="1">
                    <c:v>Calle</c:v>
                  </c:pt>
                  <c:pt idx="2">
                    <c:v>Vía pública</c:v>
                  </c:pt>
                  <c:pt idx="3">
                    <c:v>Colegio/Lugar de estudio</c:v>
                  </c:pt>
                  <c:pt idx="4">
                    <c:v>Casa/Hogar</c:v>
                  </c:pt>
                  <c:pt idx="5">
                    <c:v>Casa/Hogar</c:v>
                  </c:pt>
                  <c:pt idx="6">
                    <c:v>Colegio/Lugar de estudio</c:v>
                  </c:pt>
                  <c:pt idx="7">
                    <c:v>Colegio/Lugar de estudio</c:v>
                  </c:pt>
                  <c:pt idx="8">
                    <c:v>Colegio/Lugar de estudio</c:v>
                  </c:pt>
                  <c:pt idx="9">
                    <c:v>Vía pública</c:v>
                  </c:pt>
                </c:lvl>
                <c:lvl>
                  <c:pt idx="0">
                    <c:v>Agresión electrónica</c:v>
                  </c:pt>
                  <c:pt idx="1">
                    <c:v>Agresión física</c:v>
                  </c:pt>
                  <c:pt idx="3">
                    <c:v>Agresión gestual</c:v>
                  </c:pt>
                  <c:pt idx="4">
                    <c:v>Agresión Verbal</c:v>
                  </c:pt>
                  <c:pt idx="5">
                    <c:v>Agresión electrónica</c:v>
                  </c:pt>
                  <c:pt idx="6">
                    <c:v>Agresión física</c:v>
                  </c:pt>
                  <c:pt idx="7">
                    <c:v>Agresión relacional</c:v>
                  </c:pt>
                  <c:pt idx="8">
                    <c:v>Agresión física</c:v>
                  </c:pt>
                </c:lvl>
                <c:lvl>
                  <c:pt idx="0">
                    <c:v>En seguimiento</c:v>
                  </c:pt>
                  <c:pt idx="5">
                    <c:v>Cerrado</c:v>
                  </c:pt>
                  <c:pt idx="8">
                    <c:v>En seguimiento</c:v>
                  </c:pt>
                </c:lvl>
                <c:lvl>
                  <c:pt idx="0">
                    <c:v>PRIVADO</c:v>
                  </c:pt>
                  <c:pt idx="5">
                    <c:v>PÚBLICO</c:v>
                  </c:pt>
                </c:lvl>
              </c:multiLvlStrCache>
            </c:multiLvlStrRef>
          </c:cat>
          <c:val>
            <c:numRef>
              <c:f>Hoja1!$B$4:$B$27</c:f>
              <c:numCache>
                <c:formatCode>General</c:formatCode>
                <c:ptCount val="10"/>
                <c:pt idx="0">
                  <c:v>3</c:v>
                </c:pt>
                <c:pt idx="1">
                  <c:v>2</c:v>
                </c:pt>
                <c:pt idx="2">
                  <c:v>2</c:v>
                </c:pt>
                <c:pt idx="3">
                  <c:v>1</c:v>
                </c:pt>
                <c:pt idx="4">
                  <c:v>1</c:v>
                </c:pt>
                <c:pt idx="5">
                  <c:v>1</c:v>
                </c:pt>
                <c:pt idx="6">
                  <c:v>6</c:v>
                </c:pt>
                <c:pt idx="7">
                  <c:v>1</c:v>
                </c:pt>
                <c:pt idx="8">
                  <c:v>4</c:v>
                </c:pt>
                <c:pt idx="9">
                  <c:v>2</c:v>
                </c:pt>
              </c:numCache>
            </c:numRef>
          </c:val>
          <c:extLst>
            <c:ext xmlns:c16="http://schemas.microsoft.com/office/drawing/2014/chart" uri="{C3380CC4-5D6E-409C-BE32-E72D297353CC}">
              <c16:uniqueId val="{00000000-853E-48FD-84B8-3A312140DA45}"/>
            </c:ext>
          </c:extLst>
        </c:ser>
        <c:dLbls>
          <c:showLegendKey val="0"/>
          <c:showVal val="0"/>
          <c:showCatName val="0"/>
          <c:showSerName val="0"/>
          <c:showPercent val="0"/>
          <c:showBubbleSize val="0"/>
        </c:dLbls>
        <c:gapWidth val="219"/>
        <c:overlap val="-27"/>
        <c:axId val="827057135"/>
        <c:axId val="1002805807"/>
      </c:barChart>
      <c:catAx>
        <c:axId val="8270571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02805807"/>
        <c:crosses val="autoZero"/>
        <c:auto val="1"/>
        <c:lblAlgn val="ctr"/>
        <c:lblOffset val="100"/>
        <c:noMultiLvlLbl val="0"/>
      </c:catAx>
      <c:valAx>
        <c:axId val="10028058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7057135"/>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[Consolidado Reportes SIUCE SEM12023.xlsx]Hoja1!TablaDinámica3</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PRESUNTA VICTIMA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15:layout/>
            </c:ext>
          </c:extLst>
        </c:dLbl>
      </c:pivotFmt>
    </c:pivotFmts>
    <c:plotArea>
      <c:layout/>
      <c:barChart>
        <c:barDir val="col"/>
        <c:grouping val="clustered"/>
        <c:varyColors val="0"/>
        <c:ser>
          <c:idx val="0"/>
          <c:order val="0"/>
          <c:tx>
            <c:strRef>
              <c:f>Hoja1!$E$3</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Hoja1!$D$4:$D$30</c:f>
              <c:multiLvlStrCache>
                <c:ptCount val="11"/>
                <c:lvl>
                  <c:pt idx="0">
                    <c:v>FEMENINO</c:v>
                  </c:pt>
                  <c:pt idx="1">
                    <c:v>FEMENINO</c:v>
                  </c:pt>
                  <c:pt idx="2">
                    <c:v>FEMENINO</c:v>
                  </c:pt>
                  <c:pt idx="3">
                    <c:v>FEMENINO</c:v>
                  </c:pt>
                  <c:pt idx="4">
                    <c:v>MASCULINO</c:v>
                  </c:pt>
                  <c:pt idx="5">
                    <c:v>FEMENINO</c:v>
                  </c:pt>
                  <c:pt idx="6">
                    <c:v>MASCULINO</c:v>
                  </c:pt>
                  <c:pt idx="7">
                    <c:v>MASCULINO</c:v>
                  </c:pt>
                  <c:pt idx="8">
                    <c:v>MASCULINO</c:v>
                  </c:pt>
                  <c:pt idx="9">
                    <c:v>MASCULINO</c:v>
                  </c:pt>
                  <c:pt idx="10">
                    <c:v>MASCULINO</c:v>
                  </c:pt>
                </c:lvl>
                <c:lvl>
                  <c:pt idx="0">
                    <c:v>DÉCIMO</c:v>
                  </c:pt>
                  <c:pt idx="1">
                    <c:v>NOVENO</c:v>
                  </c:pt>
                  <c:pt idx="2">
                    <c:v>SEXTO</c:v>
                  </c:pt>
                  <c:pt idx="3">
                    <c:v>DÉCIMO</c:v>
                  </c:pt>
                  <c:pt idx="4">
                    <c:v>NOVENO</c:v>
                  </c:pt>
                  <c:pt idx="5">
                    <c:v>SEPTIMO</c:v>
                  </c:pt>
                  <c:pt idx="7">
                    <c:v>SEXTO</c:v>
                  </c:pt>
                  <c:pt idx="8">
                    <c:v>NOVENO</c:v>
                  </c:pt>
                  <c:pt idx="9">
                    <c:v>DÉCIMO</c:v>
                  </c:pt>
                  <c:pt idx="10">
                    <c:v>OCTAVO</c:v>
                  </c:pt>
                </c:lvl>
                <c:lvl>
                  <c:pt idx="0">
                    <c:v>Agresión electrónica</c:v>
                  </c:pt>
                  <c:pt idx="3">
                    <c:v>Agresión física</c:v>
                  </c:pt>
                  <c:pt idx="8">
                    <c:v>Agresión gestual</c:v>
                  </c:pt>
                  <c:pt idx="9">
                    <c:v>Agresión relacional</c:v>
                  </c:pt>
                  <c:pt idx="10">
                    <c:v>Agresión Verbal</c:v>
                  </c:pt>
                </c:lvl>
              </c:multiLvlStrCache>
            </c:multiLvlStrRef>
          </c:cat>
          <c:val>
            <c:numRef>
              <c:f>Hoja1!$E$4:$E$30</c:f>
              <c:numCache>
                <c:formatCode>General</c:formatCode>
                <c:ptCount val="11"/>
                <c:pt idx="0">
                  <c:v>1</c:v>
                </c:pt>
                <c:pt idx="1">
                  <c:v>1</c:v>
                </c:pt>
                <c:pt idx="2">
                  <c:v>2</c:v>
                </c:pt>
                <c:pt idx="3">
                  <c:v>2</c:v>
                </c:pt>
                <c:pt idx="4">
                  <c:v>2</c:v>
                </c:pt>
                <c:pt idx="5">
                  <c:v>2</c:v>
                </c:pt>
                <c:pt idx="6">
                  <c:v>6</c:v>
                </c:pt>
                <c:pt idx="7">
                  <c:v>4</c:v>
                </c:pt>
                <c:pt idx="8">
                  <c:v>1</c:v>
                </c:pt>
                <c:pt idx="9">
                  <c:v>1</c:v>
                </c:pt>
                <c:pt idx="10">
                  <c:v>1</c:v>
                </c:pt>
              </c:numCache>
            </c:numRef>
          </c:val>
          <c:extLst>
            <c:ext xmlns:c16="http://schemas.microsoft.com/office/drawing/2014/chart" uri="{C3380CC4-5D6E-409C-BE32-E72D297353CC}">
              <c16:uniqueId val="{00000000-FBD2-41CC-9911-C71A5BB6F9C7}"/>
            </c:ext>
          </c:extLst>
        </c:ser>
        <c:dLbls>
          <c:showLegendKey val="0"/>
          <c:showVal val="0"/>
          <c:showCatName val="0"/>
          <c:showSerName val="0"/>
          <c:showPercent val="0"/>
          <c:showBubbleSize val="0"/>
        </c:dLbls>
        <c:gapWidth val="219"/>
        <c:overlap val="-27"/>
        <c:axId val="913145743"/>
        <c:axId val="1975865407"/>
      </c:barChart>
      <c:catAx>
        <c:axId val="9131457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75865407"/>
        <c:crosses val="autoZero"/>
        <c:auto val="1"/>
        <c:lblAlgn val="ctr"/>
        <c:lblOffset val="100"/>
        <c:noMultiLvlLbl val="0"/>
      </c:catAx>
      <c:valAx>
        <c:axId val="19758654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13145743"/>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[Consolidado Reportes SIUCE SEM12023.xlsx]Hoja1!TablaDinámica4</c:name>
    <c:fmtId val="2"/>
  </c:pivotSource>
  <c:chart>
    <c:title>
      <c:tx>
        <c:rich>
          <a:bodyPr rot="0" spcFirstLastPara="1" vertOverflow="ellipsis" vert="horz" wrap="square" anchor="ctr" anchorCtr="1"/>
          <a:lstStyle/>
          <a:p>
            <a:pPr>
              <a:defRPr lang="en-US" sz="1200" b="0" i="0" u="none" strike="noStrike" kern="1200" spc="0" baseline="0">
                <a:solidFill>
                  <a:schemeClr val="tx1"/>
                </a:solidFill>
                <a:latin typeface="+mn-lt"/>
                <a:ea typeface="+mn-ea"/>
                <a:cs typeface="+mn-cs"/>
              </a:defRPr>
            </a:pPr>
            <a:r>
              <a:rPr lang="en-US"/>
              <a:t>PRESUNTO AGRESOR</a:t>
            </a:r>
          </a:p>
        </c:rich>
      </c:tx>
      <c:layout/>
      <c:overlay val="0"/>
      <c:spPr>
        <a:noFill/>
        <a:ln>
          <a:noFill/>
        </a:ln>
        <a:effectLst/>
      </c:spPr>
      <c:txPr>
        <a:bodyPr rot="0" spcFirstLastPara="1" vertOverflow="ellipsis" vert="horz" wrap="square" anchor="ctr" anchorCtr="1"/>
        <a:lstStyle/>
        <a:p>
          <a:pPr>
            <a:defRPr lang="en-US" sz="1200" b="0" i="0" u="none" strike="noStrike" kern="1200" spc="0" baseline="0">
              <a:solidFill>
                <a:schemeClr val="tx1"/>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15:layout/>
            </c:ext>
          </c:extLst>
        </c:dLbl>
      </c:pivotFmt>
    </c:pivotFmts>
    <c:plotArea>
      <c:layout>
        <c:manualLayout>
          <c:layoutTarget val="inner"/>
          <c:xMode val="edge"/>
          <c:yMode val="edge"/>
          <c:x val="5.3275458140057533E-2"/>
          <c:y val="0.15648968089515125"/>
          <c:w val="0.86438661519011195"/>
          <c:h val="0.47410856597470763"/>
        </c:manualLayout>
      </c:layout>
      <c:barChart>
        <c:barDir val="col"/>
        <c:grouping val="clustered"/>
        <c:varyColors val="0"/>
        <c:ser>
          <c:idx val="0"/>
          <c:order val="0"/>
          <c:tx>
            <c:strRef>
              <c:f>Hoja1!$B$32</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Hoja1!$A$33:$A$55</c:f>
              <c:multiLvlStrCache>
                <c:ptCount val="10"/>
                <c:lvl>
                  <c:pt idx="0">
                    <c:v>FEMENINO</c:v>
                  </c:pt>
                  <c:pt idx="1">
                    <c:v>MASCULINO</c:v>
                  </c:pt>
                  <c:pt idx="2">
                    <c:v>FEMENINO</c:v>
                  </c:pt>
                  <c:pt idx="3">
                    <c:v>MASCULINO</c:v>
                  </c:pt>
                  <c:pt idx="4">
                    <c:v>FEMENINO</c:v>
                  </c:pt>
                  <c:pt idx="5">
                    <c:v>MASCULINO</c:v>
                  </c:pt>
                  <c:pt idx="6">
                    <c:v>MASCULINO</c:v>
                  </c:pt>
                  <c:pt idx="7">
                    <c:v>MASCULINO</c:v>
                  </c:pt>
                  <c:pt idx="8">
                    <c:v>MASCULINO</c:v>
                  </c:pt>
                  <c:pt idx="9">
                    <c:v>FEMENINO</c:v>
                  </c:pt>
                </c:lvl>
                <c:lvl>
                  <c:pt idx="0">
                    <c:v>NOVENO</c:v>
                  </c:pt>
                  <c:pt idx="2">
                    <c:v>NOVENO</c:v>
                  </c:pt>
                  <c:pt idx="4">
                    <c:v>SEPTIMO</c:v>
                  </c:pt>
                  <c:pt idx="6">
                    <c:v>SEXTO</c:v>
                  </c:pt>
                  <c:pt idx="7">
                    <c:v>NOVENO</c:v>
                  </c:pt>
                  <c:pt idx="8">
                    <c:v>DÉCIMO</c:v>
                  </c:pt>
                  <c:pt idx="9">
                    <c:v>NOVENO</c:v>
                  </c:pt>
                </c:lvl>
                <c:lvl>
                  <c:pt idx="0">
                    <c:v>Agresión electrónica</c:v>
                  </c:pt>
                  <c:pt idx="2">
                    <c:v>Agresión física</c:v>
                  </c:pt>
                  <c:pt idx="7">
                    <c:v>Agresión gestual</c:v>
                  </c:pt>
                  <c:pt idx="8">
                    <c:v>Agresión relacional</c:v>
                  </c:pt>
                  <c:pt idx="9">
                    <c:v>Agresión Verbal</c:v>
                  </c:pt>
                </c:lvl>
              </c:multiLvlStrCache>
            </c:multiLvlStrRef>
          </c:cat>
          <c:val>
            <c:numRef>
              <c:f>Hoja1!$B$33:$B$55</c:f>
              <c:numCache>
                <c:formatCode>General</c:formatCode>
                <c:ptCount val="10"/>
                <c:pt idx="0">
                  <c:v>1</c:v>
                </c:pt>
                <c:pt idx="1">
                  <c:v>3</c:v>
                </c:pt>
                <c:pt idx="2">
                  <c:v>2</c:v>
                </c:pt>
                <c:pt idx="3">
                  <c:v>2</c:v>
                </c:pt>
                <c:pt idx="4">
                  <c:v>2</c:v>
                </c:pt>
                <c:pt idx="5">
                  <c:v>6</c:v>
                </c:pt>
                <c:pt idx="6">
                  <c:v>4</c:v>
                </c:pt>
                <c:pt idx="7">
                  <c:v>1</c:v>
                </c:pt>
                <c:pt idx="8">
                  <c:v>1</c:v>
                </c:pt>
                <c:pt idx="9">
                  <c:v>1</c:v>
                </c:pt>
              </c:numCache>
            </c:numRef>
          </c:val>
          <c:extLst>
            <c:ext xmlns:c16="http://schemas.microsoft.com/office/drawing/2014/chart" uri="{C3380CC4-5D6E-409C-BE32-E72D297353CC}">
              <c16:uniqueId val="{00000000-5ECD-4F26-AE0D-DB69D8B1A00B}"/>
            </c:ext>
          </c:extLst>
        </c:ser>
        <c:dLbls>
          <c:showLegendKey val="0"/>
          <c:showVal val="0"/>
          <c:showCatName val="0"/>
          <c:showSerName val="0"/>
          <c:showPercent val="0"/>
          <c:showBubbleSize val="0"/>
        </c:dLbls>
        <c:gapWidth val="219"/>
        <c:overlap val="-27"/>
        <c:axId val="11032287"/>
        <c:axId val="922673071"/>
      </c:barChart>
      <c:catAx>
        <c:axId val="110322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s-CO"/>
          </a:p>
        </c:txPr>
        <c:crossAx val="922673071"/>
        <c:crosses val="autoZero"/>
        <c:auto val="1"/>
        <c:lblAlgn val="ctr"/>
        <c:lblOffset val="100"/>
        <c:noMultiLvlLbl val="0"/>
      </c:catAx>
      <c:valAx>
        <c:axId val="92267307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s-CO"/>
          </a:p>
        </c:txPr>
        <c:crossAx val="11032287"/>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lang="en-US" sz="1000" b="0" i="0" u="none" strike="noStrike" kern="1200" baseline="0">
          <a:solidFill>
            <a:schemeClr val="tx1"/>
          </a:solidFill>
          <a:latin typeface="+mn-lt"/>
          <a:ea typeface="+mn-ea"/>
          <a:cs typeface="+mn-cs"/>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[Consolidado Reportes SIUCE SEM12023.xlsx]Hoja3!TablaDinámica1</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SUSTANCIAS PSICOACTIVAS</a:t>
            </a:r>
          </a:p>
        </c:rich>
      </c:tx>
      <c:layout>
        <c:manualLayout>
          <c:xMode val="edge"/>
          <c:yMode val="edge"/>
          <c:x val="0.32363391910790645"/>
          <c:y val="3.505207010414021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s>
    <c:plotArea>
      <c:layout>
        <c:manualLayout>
          <c:layoutTarget val="inner"/>
          <c:xMode val="edge"/>
          <c:yMode val="edge"/>
          <c:x val="4.0594263550469779E-2"/>
          <c:y val="0.12856461490700757"/>
          <c:w val="0.94094468089591432"/>
          <c:h val="0.59500409223040651"/>
        </c:manualLayout>
      </c:layout>
      <c:barChart>
        <c:barDir val="col"/>
        <c:grouping val="clustered"/>
        <c:varyColors val="0"/>
        <c:ser>
          <c:idx val="0"/>
          <c:order val="0"/>
          <c:tx>
            <c:strRef>
              <c:f>Hoja3!$B$3:$B$4</c:f>
              <c:strCache>
                <c:ptCount val="1"/>
                <c:pt idx="0">
                  <c:v>FEMENINO</c:v>
                </c:pt>
              </c:strCache>
            </c:strRef>
          </c:tx>
          <c:spPr>
            <a:solidFill>
              <a:schemeClr val="accent1"/>
            </a:solidFill>
            <a:ln>
              <a:noFill/>
            </a:ln>
            <a:effectLst/>
          </c:spPr>
          <c:invertIfNegative val="0"/>
          <c:cat>
            <c:multiLvlStrRef>
              <c:f>Hoja3!$A$5:$A$20</c:f>
              <c:multiLvlStrCache>
                <c:ptCount val="7"/>
                <c:lvl>
                  <c:pt idx="0">
                    <c:v>LSD</c:v>
                  </c:pt>
                  <c:pt idx="1">
                    <c:v>Marihuana</c:v>
                  </c:pt>
                  <c:pt idx="2">
                    <c:v>Otro</c:v>
                  </c:pt>
                  <c:pt idx="3">
                    <c:v>Otro</c:v>
                  </c:pt>
                  <c:pt idx="4">
                    <c:v>Marihuana</c:v>
                  </c:pt>
                  <c:pt idx="5">
                    <c:v>Marihuana</c:v>
                  </c:pt>
                  <c:pt idx="6">
                    <c:v>Otro</c:v>
                  </c:pt>
                </c:lvl>
                <c:lvl>
                  <c:pt idx="0">
                    <c:v>DÉCIMO</c:v>
                  </c:pt>
                  <c:pt idx="2">
                    <c:v>NOVENO</c:v>
                  </c:pt>
                  <c:pt idx="3">
                    <c:v>OCTAVO</c:v>
                  </c:pt>
                  <c:pt idx="4">
                    <c:v>NOVENO</c:v>
                  </c:pt>
                  <c:pt idx="5">
                    <c:v>OCTAVO</c:v>
                  </c:pt>
                  <c:pt idx="6">
                    <c:v>SEXTO</c:v>
                  </c:pt>
                </c:lvl>
                <c:lvl>
                  <c:pt idx="0">
                    <c:v>PRIVADO</c:v>
                  </c:pt>
                  <c:pt idx="4">
                    <c:v>PÚBLICO</c:v>
                  </c:pt>
                </c:lvl>
              </c:multiLvlStrCache>
            </c:multiLvlStrRef>
          </c:cat>
          <c:val>
            <c:numRef>
              <c:f>Hoja3!$B$5:$B$20</c:f>
              <c:numCache>
                <c:formatCode>General</c:formatCode>
                <c:ptCount val="7"/>
                <c:pt idx="0">
                  <c:v>1</c:v>
                </c:pt>
                <c:pt idx="2">
                  <c:v>1</c:v>
                </c:pt>
                <c:pt idx="5">
                  <c:v>4</c:v>
                </c:pt>
                <c:pt idx="6">
                  <c:v>5</c:v>
                </c:pt>
              </c:numCache>
            </c:numRef>
          </c:val>
          <c:extLst>
            <c:ext xmlns:c16="http://schemas.microsoft.com/office/drawing/2014/chart" uri="{C3380CC4-5D6E-409C-BE32-E72D297353CC}">
              <c16:uniqueId val="{00000000-33FE-4143-8701-4E796BA69309}"/>
            </c:ext>
          </c:extLst>
        </c:ser>
        <c:ser>
          <c:idx val="1"/>
          <c:order val="1"/>
          <c:tx>
            <c:strRef>
              <c:f>Hoja3!$C$3:$C$4</c:f>
              <c:strCache>
                <c:ptCount val="1"/>
                <c:pt idx="0">
                  <c:v>MASCULINO</c:v>
                </c:pt>
              </c:strCache>
            </c:strRef>
          </c:tx>
          <c:spPr>
            <a:solidFill>
              <a:schemeClr val="accent2"/>
            </a:solidFill>
            <a:ln>
              <a:noFill/>
            </a:ln>
            <a:effectLst/>
          </c:spPr>
          <c:invertIfNegative val="0"/>
          <c:cat>
            <c:multiLvlStrRef>
              <c:f>Hoja3!$A$5:$A$20</c:f>
              <c:multiLvlStrCache>
                <c:ptCount val="7"/>
                <c:lvl>
                  <c:pt idx="0">
                    <c:v>LSD</c:v>
                  </c:pt>
                  <c:pt idx="1">
                    <c:v>Marihuana</c:v>
                  </c:pt>
                  <c:pt idx="2">
                    <c:v>Otro</c:v>
                  </c:pt>
                  <c:pt idx="3">
                    <c:v>Otro</c:v>
                  </c:pt>
                  <c:pt idx="4">
                    <c:v>Marihuana</c:v>
                  </c:pt>
                  <c:pt idx="5">
                    <c:v>Marihuana</c:v>
                  </c:pt>
                  <c:pt idx="6">
                    <c:v>Otro</c:v>
                  </c:pt>
                </c:lvl>
                <c:lvl>
                  <c:pt idx="0">
                    <c:v>DÉCIMO</c:v>
                  </c:pt>
                  <c:pt idx="2">
                    <c:v>NOVENO</c:v>
                  </c:pt>
                  <c:pt idx="3">
                    <c:v>OCTAVO</c:v>
                  </c:pt>
                  <c:pt idx="4">
                    <c:v>NOVENO</c:v>
                  </c:pt>
                  <c:pt idx="5">
                    <c:v>OCTAVO</c:v>
                  </c:pt>
                  <c:pt idx="6">
                    <c:v>SEXTO</c:v>
                  </c:pt>
                </c:lvl>
                <c:lvl>
                  <c:pt idx="0">
                    <c:v>PRIVADO</c:v>
                  </c:pt>
                  <c:pt idx="4">
                    <c:v>PÚBLICO</c:v>
                  </c:pt>
                </c:lvl>
              </c:multiLvlStrCache>
            </c:multiLvlStrRef>
          </c:cat>
          <c:val>
            <c:numRef>
              <c:f>Hoja3!$C$5:$C$20</c:f>
              <c:numCache>
                <c:formatCode>General</c:formatCode>
                <c:ptCount val="7"/>
                <c:pt idx="1">
                  <c:v>1</c:v>
                </c:pt>
                <c:pt idx="2">
                  <c:v>1</c:v>
                </c:pt>
                <c:pt idx="3">
                  <c:v>1</c:v>
                </c:pt>
                <c:pt idx="4">
                  <c:v>1</c:v>
                </c:pt>
                <c:pt idx="5">
                  <c:v>1</c:v>
                </c:pt>
              </c:numCache>
            </c:numRef>
          </c:val>
          <c:extLst>
            <c:ext xmlns:c16="http://schemas.microsoft.com/office/drawing/2014/chart" uri="{C3380CC4-5D6E-409C-BE32-E72D297353CC}">
              <c16:uniqueId val="{00000001-33FE-4143-8701-4E796BA69309}"/>
            </c:ext>
          </c:extLst>
        </c:ser>
        <c:dLbls>
          <c:showLegendKey val="0"/>
          <c:showVal val="0"/>
          <c:showCatName val="0"/>
          <c:showSerName val="0"/>
          <c:showPercent val="0"/>
          <c:showBubbleSize val="0"/>
        </c:dLbls>
        <c:gapWidth val="219"/>
        <c:overlap val="-27"/>
        <c:axId val="1428118576"/>
        <c:axId val="1428123568"/>
      </c:barChart>
      <c:catAx>
        <c:axId val="1428118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28123568"/>
        <c:crosses val="autoZero"/>
        <c:auto val="1"/>
        <c:lblAlgn val="ctr"/>
        <c:lblOffset val="100"/>
        <c:noMultiLvlLbl val="0"/>
      </c:catAx>
      <c:valAx>
        <c:axId val="14281235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28118576"/>
        <c:crosses val="autoZero"/>
        <c:crossBetween val="between"/>
      </c:valAx>
      <c:spPr>
        <a:noFill/>
        <a:ln>
          <a:noFill/>
        </a:ln>
        <a:effectLst/>
      </c:spPr>
    </c:plotArea>
    <c:legend>
      <c:legendPos val="r"/>
      <c:layout>
        <c:manualLayout>
          <c:xMode val="edge"/>
          <c:yMode val="edge"/>
          <c:x val="6.3369085410399026E-2"/>
          <c:y val="0.12331583552055993"/>
          <c:w val="0.13140222272432936"/>
          <c:h val="0.173045748313718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0</xdr:colOff>
      <xdr:row>5</xdr:row>
      <xdr:rowOff>144576</xdr:rowOff>
    </xdr:to>
    <xdr:pic>
      <xdr:nvPicPr>
        <xdr:cNvPr id="2" name="Picture">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a:stretch>
          <a:fillRect t="31521" b="31521"/>
        </a:stretch>
      </xdr:blipFill>
      <xdr:spPr>
        <a:xfrm>
          <a:off x="447675" y="0"/>
          <a:ext cx="4000500" cy="115660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1</xdr:rowOff>
    </xdr:from>
    <xdr:to>
      <xdr:col>18</xdr:col>
      <xdr:colOff>761999</xdr:colOff>
      <xdr:row>22</xdr:row>
      <xdr:rowOff>1</xdr:rowOff>
    </xdr:to>
    <xdr:graphicFrame macro="">
      <xdr:nvGraphicFramePr>
        <xdr:cNvPr id="2" name="Gráfico 1">
          <a:extLst>
            <a:ext uri="{FF2B5EF4-FFF2-40B4-BE49-F238E27FC236}">
              <a16:creationId xmlns:a16="http://schemas.microsoft.com/office/drawing/2014/main" id="{21D66449-6898-93C7-78CE-6BDC4CDD4C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0</xdr:rowOff>
    </xdr:from>
    <xdr:to>
      <xdr:col>9</xdr:col>
      <xdr:colOff>0</xdr:colOff>
      <xdr:row>45</xdr:row>
      <xdr:rowOff>0</xdr:rowOff>
    </xdr:to>
    <xdr:graphicFrame macro="">
      <xdr:nvGraphicFramePr>
        <xdr:cNvPr id="3" name="Gráfico 2">
          <a:extLst>
            <a:ext uri="{FF2B5EF4-FFF2-40B4-BE49-F238E27FC236}">
              <a16:creationId xmlns:a16="http://schemas.microsoft.com/office/drawing/2014/main" id="{2466D450-0514-85AD-5FA0-B9CEC48308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23</xdr:row>
      <xdr:rowOff>0</xdr:rowOff>
    </xdr:from>
    <xdr:to>
      <xdr:col>19</xdr:col>
      <xdr:colOff>0</xdr:colOff>
      <xdr:row>45</xdr:row>
      <xdr:rowOff>0</xdr:rowOff>
    </xdr:to>
    <xdr:graphicFrame macro="">
      <xdr:nvGraphicFramePr>
        <xdr:cNvPr id="4" name="Gráfico 3">
          <a:extLst>
            <a:ext uri="{FF2B5EF4-FFF2-40B4-BE49-F238E27FC236}">
              <a16:creationId xmlns:a16="http://schemas.microsoft.com/office/drawing/2014/main" id="{E46C7783-A29E-E575-1C7A-246A9B1993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46</xdr:row>
      <xdr:rowOff>0</xdr:rowOff>
    </xdr:from>
    <xdr:to>
      <xdr:col>9</xdr:col>
      <xdr:colOff>0</xdr:colOff>
      <xdr:row>69</xdr:row>
      <xdr:rowOff>0</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0</xdr:colOff>
      <xdr:row>1</xdr:row>
      <xdr:rowOff>0</xdr:rowOff>
    </xdr:to>
    <xdr:pic>
      <xdr:nvPicPr>
        <xdr:cNvPr id="2" name="Picture">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a:stretch>
          <a:fillRect t="31521" b="31521"/>
        </a:stretch>
      </xdr:blipFill>
      <xdr:spPr>
        <a:xfrm>
          <a:off x="447675" y="0"/>
          <a:ext cx="4000500" cy="1162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0</xdr:colOff>
      <xdr:row>1</xdr:row>
      <xdr:rowOff>0</xdr:rowOff>
    </xdr:to>
    <xdr:pic>
      <xdr:nvPicPr>
        <xdr:cNvPr id="2" name="Picture">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srcRect/>
        <a:stretch>
          <a:fillRect t="31521" b="31521"/>
        </a:stretch>
      </xdr:blipFill>
      <xdr:spPr>
        <a:xfrm>
          <a:off x="447675" y="0"/>
          <a:ext cx="4000500" cy="11620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0</xdr:colOff>
      <xdr:row>1</xdr:row>
      <xdr:rowOff>0</xdr:rowOff>
    </xdr:to>
    <xdr:pic>
      <xdr:nvPicPr>
        <xdr:cNvPr id="2" name="Picture">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srcRect/>
        <a:stretch>
          <a:fillRect t="31521" b="31521"/>
        </a:stretch>
      </xdr:blipFill>
      <xdr:spPr>
        <a:xfrm>
          <a:off x="447675" y="0"/>
          <a:ext cx="4000500" cy="11620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1204912</xdr:colOff>
      <xdr:row>12</xdr:row>
      <xdr:rowOff>114300</xdr:rowOff>
    </xdr:from>
    <xdr:to>
      <xdr:col>8</xdr:col>
      <xdr:colOff>104775</xdr:colOff>
      <xdr:row>31</xdr:row>
      <xdr:rowOff>38100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0</xdr:colOff>
      <xdr:row>1</xdr:row>
      <xdr:rowOff>0</xdr:rowOff>
    </xdr:to>
    <xdr:pic>
      <xdr:nvPicPr>
        <xdr:cNvPr id="2" name="Picture">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srcRect/>
        <a:stretch>
          <a:fillRect t="31521" b="31521"/>
        </a:stretch>
      </xdr:blipFill>
      <xdr:spPr>
        <a:xfrm>
          <a:off x="447675" y="0"/>
          <a:ext cx="4000500" cy="11620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6</xdr:col>
      <xdr:colOff>0</xdr:colOff>
      <xdr:row>1</xdr:row>
      <xdr:rowOff>0</xdr:rowOff>
    </xdr:to>
    <xdr:pic>
      <xdr:nvPicPr>
        <xdr:cNvPr id="2" name="Picture">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rcRect/>
        <a:stretch>
          <a:fillRect t="31521" b="31521"/>
        </a:stretch>
      </xdr:blipFill>
      <xdr:spPr>
        <a:xfrm>
          <a:off x="447675" y="0"/>
          <a:ext cx="4000500" cy="11620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0</xdr:colOff>
      <xdr:row>1</xdr:row>
      <xdr:rowOff>0</xdr:rowOff>
    </xdr:to>
    <xdr:pic>
      <xdr:nvPicPr>
        <xdr:cNvPr id="2" name="Picture">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a:srcRect/>
        <a:stretch>
          <a:fillRect t="31521" b="31521"/>
        </a:stretch>
      </xdr:blipFill>
      <xdr:spPr>
        <a:xfrm>
          <a:off x="447675" y="0"/>
          <a:ext cx="4000500" cy="11620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6</xdr:col>
      <xdr:colOff>0</xdr:colOff>
      <xdr:row>1</xdr:row>
      <xdr:rowOff>0</xdr:rowOff>
    </xdr:from>
    <xdr:to>
      <xdr:col>15</xdr:col>
      <xdr:colOff>0</xdr:colOff>
      <xdr:row>24</xdr:row>
      <xdr:rowOff>0</xdr:rowOff>
    </xdr:to>
    <xdr:graphicFrame macro="">
      <xdr:nvGraphicFramePr>
        <xdr:cNvPr id="2" name="Gráfico 1">
          <a:extLst>
            <a:ext uri="{FF2B5EF4-FFF2-40B4-BE49-F238E27FC236}">
              <a16:creationId xmlns:a16="http://schemas.microsoft.com/office/drawing/2014/main" id="{21D66449-6898-93C7-78CE-6BDC4CDD4C1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25</xdr:row>
      <xdr:rowOff>0</xdr:rowOff>
    </xdr:from>
    <xdr:to>
      <xdr:col>15</xdr:col>
      <xdr:colOff>0</xdr:colOff>
      <xdr:row>46</xdr:row>
      <xdr:rowOff>0</xdr:rowOff>
    </xdr:to>
    <xdr:graphicFrame macro="">
      <xdr:nvGraphicFramePr>
        <xdr:cNvPr id="3" name="Gráfico 2">
          <a:extLst>
            <a:ext uri="{FF2B5EF4-FFF2-40B4-BE49-F238E27FC236}">
              <a16:creationId xmlns:a16="http://schemas.microsoft.com/office/drawing/2014/main" id="{2466D450-0514-85AD-5FA0-B9CEC48308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xdr:colOff>
      <xdr:row>47</xdr:row>
      <xdr:rowOff>0</xdr:rowOff>
    </xdr:from>
    <xdr:to>
      <xdr:col>15</xdr:col>
      <xdr:colOff>0</xdr:colOff>
      <xdr:row>68</xdr:row>
      <xdr:rowOff>0</xdr:rowOff>
    </xdr:to>
    <xdr:graphicFrame macro="">
      <xdr:nvGraphicFramePr>
        <xdr:cNvPr id="4" name="Gráfico 3">
          <a:extLst>
            <a:ext uri="{FF2B5EF4-FFF2-40B4-BE49-F238E27FC236}">
              <a16:creationId xmlns:a16="http://schemas.microsoft.com/office/drawing/2014/main" id="{E46C7783-A29E-E575-1C7A-246A9B1993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jaimh" refreshedDate="45155.749212037037" createdVersion="8" refreshedVersion="8" minRefreshableVersion="3" recordCount="23">
  <cacheSource type="worksheet">
    <worksheetSource name="Convivencia"/>
  </cacheSource>
  <cacheFields count="25">
    <cacheField name="Id Caso" numFmtId="0">
      <sharedItems containsSemiMixedTypes="0" containsString="0" containsNumber="1" containsInteger="1" minValue="13562" maxValue="14636"/>
    </cacheField>
    <cacheField name="Establecimiento Educativo" numFmtId="0">
      <sharedItems/>
    </cacheField>
    <cacheField name="Tipo EE" numFmtId="0">
      <sharedItems count="2">
        <s v="PRIVADO"/>
        <s v="PÚBLICO"/>
      </sharedItems>
    </cacheField>
    <cacheField name="Estado" numFmtId="0">
      <sharedItems count="2">
        <s v="En seguimiento"/>
        <s v="Cerrado"/>
      </sharedItems>
    </cacheField>
    <cacheField name="Tipo de Agresión" numFmtId="0">
      <sharedItems count="5">
        <s v="Agresión física"/>
        <s v="Agresión Verbal"/>
        <s v="Agresión electrónica"/>
        <s v="Agresión relacional"/>
        <s v="Agresión gestual"/>
      </sharedItems>
    </cacheField>
    <cacheField name="Categoría de Violencia" numFmtId="0">
      <sharedItems/>
    </cacheField>
    <cacheField name="Fecha de Ocurrencia" numFmtId="0">
      <sharedItems/>
    </cacheField>
    <cacheField name="Fecha Registro del Caso" numFmtId="0">
      <sharedItems/>
    </cacheField>
    <cacheField name="Latencia" numFmtId="0">
      <sharedItems containsSemiMixedTypes="0" containsString="0" containsNumber="1" containsInteger="1" minValue="9" maxValue="90"/>
    </cacheField>
    <cacheField name="Lugar" numFmtId="0">
      <sharedItems count="5">
        <s v="Vía pública"/>
        <s v="Calle"/>
        <s v="Casa/Hogar"/>
        <s v="Colegio/Lugar de estudio"/>
        <s v="Redes sociales"/>
      </sharedItems>
    </cacheField>
    <cacheField name="Evento Generador" numFmtId="0">
      <sharedItems/>
    </cacheField>
    <cacheField name="Situación Repetitiva" numFmtId="0">
      <sharedItems/>
    </cacheField>
    <cacheField name="Presunto Delito" numFmtId="0">
      <sharedItems/>
    </cacheField>
    <cacheField name="Fecha de Solictud EE" numFmtId="0">
      <sharedItems/>
    </cacheField>
    <cacheField name="Fecha Último Seguimiento " numFmtId="0">
      <sharedItems/>
    </cacheField>
    <cacheField name="Último Seguimiento " numFmtId="0">
      <sharedItems/>
    </cacheField>
    <cacheField name="Grado Victima" numFmtId="0">
      <sharedItems count="5">
        <s v="SEPTIMO"/>
        <s v="OCTAVO"/>
        <s v="NOVENO"/>
        <s v="DÉCIMO"/>
        <s v="SEXTO"/>
      </sharedItems>
    </cacheField>
    <cacheField name="Fecha Nacimiento" numFmtId="0">
      <sharedItems/>
    </cacheField>
    <cacheField name="Edad Victima" numFmtId="166">
      <sharedItems containsSemiMixedTypes="0" containsString="0" containsNumber="1" minValue="11.742465753424657" maxValue="16.975342465753425" count="14">
        <n v="13.665753424657535"/>
        <n v="12.509589041095891"/>
        <n v="15.53972602739726"/>
        <n v="15.468493150684932"/>
        <n v="12.920547945205479"/>
        <n v="16.975342465753425"/>
        <n v="11.745205479452055"/>
        <n v="11.742465753424657"/>
        <n v="12.424657534246576"/>
        <n v="14.093150684931507"/>
        <n v="15.734246575342466"/>
        <n v="15.876712328767123"/>
        <n v="12.780821917808218"/>
        <n v="16.167123287671235"/>
      </sharedItems>
    </cacheField>
    <cacheField name="Sexo Victima" numFmtId="0">
      <sharedItems count="2">
        <s v="MASCULINO"/>
        <s v="FEMENINO"/>
      </sharedItems>
    </cacheField>
    <cacheField name="Cantidad de Presuntos " numFmtId="0">
      <sharedItems containsSemiMixedTypes="0" containsString="0" containsNumber="1" containsInteger="1" minValue="1" maxValue="9"/>
    </cacheField>
    <cacheField name="Grado Agresor" numFmtId="0">
      <sharedItems count="4">
        <s v="SEPTIMO"/>
        <s v="NOVENO"/>
        <s v="SEXTO"/>
        <s v="DÉCIMO"/>
      </sharedItems>
    </cacheField>
    <cacheField name="Fecha Nacimiento3" numFmtId="0">
      <sharedItems/>
    </cacheField>
    <cacheField name="Edad Agresor" numFmtId="166">
      <sharedItems containsSemiMixedTypes="0" containsString="0" containsNumber="1" minValue="12.134246575342466" maxValue="19.164383561643834"/>
    </cacheField>
    <cacheField name="Sexo Agresor" numFmtId="0">
      <sharedItems count="2">
        <s v="MASCULINO"/>
        <s v="FEMENINO"/>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ehidy edith gonzalez tibata" refreshedDate="45174.733267939817" createdVersion="6" refreshedVersion="6" minRefreshableVersion="3" recordCount="16">
  <cacheSource type="worksheet">
    <worksheetSource ref="E30:J46" sheet="SPA"/>
  </cacheSource>
  <cacheFields count="6">
    <cacheField name="Institución" numFmtId="0">
      <sharedItems/>
    </cacheField>
    <cacheField name="Tipo" numFmtId="0">
      <sharedItems count="2">
        <s v="PÚBLICO"/>
        <s v="PRIVADO"/>
      </sharedItems>
    </cacheField>
    <cacheField name="Sexo" numFmtId="0">
      <sharedItems count="2">
        <s v="FEMENINO"/>
        <s v="MASCULINO"/>
      </sharedItems>
    </cacheField>
    <cacheField name="Presunto tipo de sustancias" numFmtId="0">
      <sharedItems count="3">
        <s v="Otro"/>
        <s v="Marihuana"/>
        <s v="LSD"/>
      </sharedItems>
    </cacheField>
    <cacheField name="Edad" numFmtId="0">
      <sharedItems containsSemiMixedTypes="0" containsString="0" containsNumber="1" containsInteger="1" minValue="12" maxValue="17"/>
    </cacheField>
    <cacheField name="Grado" numFmtId="0">
      <sharedItems count="4">
        <s v="SEXTO"/>
        <s v="OCTAVO"/>
        <s v="NOVENO"/>
        <s v="DÉCIMO"/>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3">
  <r>
    <n v="13562"/>
    <s v="CENTRO PEDAGOGICO MANDALA-TUN"/>
    <x v="0"/>
    <x v="0"/>
    <x v="0"/>
    <s v="Daño Físico"/>
    <s v="28/02/2023"/>
    <s v="28/04/2023"/>
    <n v="59"/>
    <x v="0"/>
    <s v="Otro/Quitar un objeto personal "/>
    <s v="No"/>
    <s v="NO"/>
    <s v="2023-04-28 16:29:47.0"/>
    <s v="2023-05-30 09:55:12.0"/>
    <s v="Se hizo llamado de atención a "/>
    <x v="0"/>
    <s v="2009/12/20"/>
    <x v="0"/>
    <x v="0"/>
    <n v="1"/>
    <x v="0"/>
    <s v="2010/09/29"/>
    <n v="12.890410958904109"/>
    <x v="0"/>
  </r>
  <r>
    <n v="13562"/>
    <s v="CENTRO PEDAGOGICO MANDALA-TUN"/>
    <x v="0"/>
    <x v="0"/>
    <x v="0"/>
    <s v="Daño Físico"/>
    <s v="28/02/2023"/>
    <s v="28/04/2023"/>
    <n v="59"/>
    <x v="0"/>
    <s v="Otro/Quitar un objeto personal (Gorra)"/>
    <s v="No"/>
    <s v="NO"/>
    <s v="2023-04-28 16:29:47.0"/>
    <s v="2023-05-30 09:55:12.0"/>
    <s v="Se hizo llamado de atención a los dos estudiantes "/>
    <x v="0"/>
    <s v="2009/12/20"/>
    <x v="0"/>
    <x v="0"/>
    <n v="1"/>
    <x v="0"/>
    <s v="2010/09/29"/>
    <n v="12.890410958904109"/>
    <x v="0"/>
  </r>
  <r>
    <n v="13685"/>
    <s v="CENTRO PEDAGOGICO MANDALA-TUN"/>
    <x v="0"/>
    <x v="0"/>
    <x v="0"/>
    <s v="Daño Físico"/>
    <s v="25/04/2023"/>
    <s v="04/05/2023"/>
    <n v="9"/>
    <x v="1"/>
    <s v="Otro/Ingreso al aula de un "/>
    <s v="Si"/>
    <s v="NO"/>
    <s v="2023-05-04 11:30:23.0"/>
    <s v="2023-05-29 14:57:28.0"/>
    <s v="Para la situación previamente "/>
    <x v="0"/>
    <s v="2011/02/15"/>
    <x v="1"/>
    <x v="0"/>
    <n v="1"/>
    <x v="0"/>
    <s v="2010/09/29"/>
    <n v="12.890410958904109"/>
    <x v="0"/>
  </r>
  <r>
    <n v="13693"/>
    <s v="CENTRO PEDAGOGICO MANDALA-TUN"/>
    <x v="0"/>
    <x v="0"/>
    <x v="1"/>
    <s v="Daño Psicológico"/>
    <s v="03/02/2023"/>
    <s v="04/05/2023"/>
    <n v="90"/>
    <x v="2"/>
    <s v="Otro/Rechazo a mantener "/>
    <s v="No"/>
    <s v="NO"/>
    <s v="2023-05-04 11:58:45.0"/>
    <s v="2023-05-29 14:35:59.0"/>
    <s v="Posterior al proceso abierto, "/>
    <x v="1"/>
    <s v="2008/02/05"/>
    <x v="2"/>
    <x v="0"/>
    <n v="1"/>
    <x v="1"/>
    <s v="2008/07/13"/>
    <n v="15.104109589041096"/>
    <x v="1"/>
  </r>
  <r>
    <n v="13685"/>
    <s v="CENTRO PEDAGOGICO MANDALA-TUN"/>
    <x v="0"/>
    <x v="0"/>
    <x v="0"/>
    <s v="Daño Físico"/>
    <s v="25/04/2023"/>
    <s v="04/05/2023"/>
    <n v="9"/>
    <x v="1"/>
    <s v="Otro/Ingreso al aula de un objeto (Celular) no permitid"/>
    <s v="Si"/>
    <s v="NO"/>
    <s v="2023-05-04 11:30:23.0"/>
    <s v="2023-05-29 14:57:28.0"/>
    <s v="Se reúne el comité de convivencia escolar"/>
    <x v="0"/>
    <s v="2011/02/15"/>
    <x v="1"/>
    <x v="0"/>
    <n v="1"/>
    <x v="0"/>
    <s v="2010/09/29"/>
    <n v="12.890410958904109"/>
    <x v="0"/>
  </r>
  <r>
    <n v="13811"/>
    <s v="ESCUELA NORMAL SUPERIOR SANTIAGO DE TUNJA-TUN"/>
    <x v="1"/>
    <x v="1"/>
    <x v="0"/>
    <s v="Daño Físico"/>
    <s v="07/03/2023"/>
    <s v="08/05/2023"/>
    <n v="62"/>
    <x v="3"/>
    <s v="Otro/Rencillas desde el 2021 "/>
    <s v="Si"/>
    <s v="NO"/>
    <s v="2023-05-08 11:57:45.0"/>
    <s v="2023-06-16 08:54:51.0"/>
    <s v="Se trabajó sensibilización "/>
    <x v="2"/>
    <s v="2008/03/02"/>
    <x v="3"/>
    <x v="0"/>
    <n v="1"/>
    <x v="1"/>
    <s v="2006/10/02"/>
    <n v="16.884931506849316"/>
    <x v="0"/>
  </r>
  <r>
    <n v="13817"/>
    <s v="ESCUELA NORMAL SUPERIOR SANTIAGO DE TUNJA-TUN"/>
    <x v="1"/>
    <x v="0"/>
    <x v="0"/>
    <s v="Daño Físico"/>
    <s v="28/02/2023"/>
    <s v="08/05/2023"/>
    <n v="69"/>
    <x v="0"/>
    <s v="Otro/Problemática en clase"/>
    <s v="Si"/>
    <s v="NO"/>
    <s v="2023-05-08 12:26:11.0"/>
    <s v="2023-06-16 11:52:50.0"/>
    <s v="Se realizó sensibilización "/>
    <x v="0"/>
    <s v="2010/09/18"/>
    <x v="4"/>
    <x v="1"/>
    <n v="1"/>
    <x v="0"/>
    <s v="2011/04/04"/>
    <n v="12.378082191780821"/>
    <x v="1"/>
  </r>
  <r>
    <n v="13811"/>
    <s v="ESCUELA NORMAL SUPERIOR SANTIAGO DE TUNJA-TUN"/>
    <x v="1"/>
    <x v="1"/>
    <x v="0"/>
    <s v="Daño Físico"/>
    <s v="07/03/2023"/>
    <s v="08/05/2023"/>
    <n v="62"/>
    <x v="3"/>
    <s v="Otro/Rencillas desde el 2021 entre los implicados"/>
    <s v="Si"/>
    <s v="NO"/>
    <s v="2023-05-08 11:57:45.0"/>
    <s v="2023-06-16 08:54:51.0"/>
    <s v="Sensibilización frente a como prevenir el hecho "/>
    <x v="2"/>
    <s v="2008/03/02"/>
    <x v="3"/>
    <x v="0"/>
    <n v="1"/>
    <x v="1"/>
    <s v="2006/10/02"/>
    <n v="16.884931506849316"/>
    <x v="0"/>
  </r>
  <r>
    <n v="13817"/>
    <s v="ESCUELA NORMAL SUPERIOR SANTIAGO DE TUNJA-TUN"/>
    <x v="1"/>
    <x v="0"/>
    <x v="0"/>
    <s v="Daño Físico"/>
    <s v="28/02/2023"/>
    <s v="08/05/2023"/>
    <n v="69"/>
    <x v="0"/>
    <s v="Otro/Problemática en clase"/>
    <s v="Si"/>
    <s v="NO"/>
    <s v="2023-05-08 12:26:11.0"/>
    <s v="2023-06-16 11:52:50.0"/>
    <s v="Sensibilización frente a como prevenir el hecho "/>
    <x v="0"/>
    <s v="2010/09/18"/>
    <x v="4"/>
    <x v="1"/>
    <n v="1"/>
    <x v="0"/>
    <s v="2011/04/04"/>
    <n v="12.378082191780821"/>
    <x v="1"/>
  </r>
  <r>
    <n v="13849"/>
    <s v="ESCUELA NORMAL SUPERIOR SANTIAGO DE TUNJA-TUN"/>
    <x v="1"/>
    <x v="0"/>
    <x v="0"/>
    <s v="Daño Físico"/>
    <s v="01/03/2023"/>
    <s v="09/05/2023"/>
    <n v="69"/>
    <x v="3"/>
    <s v="Otro/Impulsivo"/>
    <s v="No"/>
    <s v="NO"/>
    <s v="2023-05-09 07:50:49.0"/>
    <s v="2023-06-16 11:50:29.0"/>
    <s v="Se trabajó sensibilización "/>
    <x v="3"/>
    <s v="2006/08/30"/>
    <x v="5"/>
    <x v="1"/>
    <n v="1"/>
    <x v="1"/>
    <s v="2007/08/13"/>
    <n v="16.021917808219179"/>
    <x v="1"/>
  </r>
  <r>
    <n v="13862"/>
    <s v="ESCUELA NORMAL SUPERIOR SANTIAGO DE TUNJA-TUN"/>
    <x v="1"/>
    <x v="1"/>
    <x v="0"/>
    <s v="Daño Físico"/>
    <s v="15/03/2023"/>
    <s v="09/05/2023"/>
    <n v="55"/>
    <x v="3"/>
    <s v="Otro/Impulso, juego"/>
    <s v="Si"/>
    <s v="NO"/>
    <s v="2023-05-09 09:31:03.0"/>
    <s v="2023-06-16 11:41:54.0"/>
    <s v="Se trabajó sensibilización "/>
    <x v="4"/>
    <s v="2011/11/21"/>
    <x v="6"/>
    <x v="0"/>
    <n v="5"/>
    <x v="2"/>
    <s v="2011/07/02"/>
    <n v="12.134246575342466"/>
    <x v="0"/>
  </r>
  <r>
    <n v="13868"/>
    <s v="ESCUELA NORMAL SUPERIOR SANTIAGO DE TUNJA-TUN"/>
    <x v="1"/>
    <x v="1"/>
    <x v="0"/>
    <s v="Daño Físico"/>
    <s v="30/03/2023"/>
    <s v="09/05/2023"/>
    <n v="40"/>
    <x v="3"/>
    <s v="Otro/Juego"/>
    <s v="No"/>
    <s v="NO"/>
    <s v="2023-05-09 10:08:32.0"/>
    <s v="2023-06-16 11:43:55.0"/>
    <s v="Se trabajó sensibilización "/>
    <x v="4"/>
    <s v="2011/11/22"/>
    <x v="7"/>
    <x v="0"/>
    <n v="1"/>
    <x v="2"/>
    <s v="2011/05/10"/>
    <n v="12.27945205479452"/>
    <x v="0"/>
  </r>
  <r>
    <n v="13872"/>
    <s v="ESCUELA NORMAL SUPERIOR SANTIAGO DE TUNJA-TUN"/>
    <x v="1"/>
    <x v="0"/>
    <x v="0"/>
    <s v="Daño Físico"/>
    <s v="19/04/2023"/>
    <s v="09/05/2023"/>
    <n v="20"/>
    <x v="3"/>
    <s v="Otro/impulso"/>
    <s v="No"/>
    <s v="NO"/>
    <s v="2023-05-09 11:07:36.0"/>
    <s v="2023-06-16 11:49:37.0"/>
    <s v="Se trabajó sensibilización "/>
    <x v="0"/>
    <s v="2011/03/18"/>
    <x v="8"/>
    <x v="0"/>
    <n v="1"/>
    <x v="0"/>
    <s v="2010/09/29"/>
    <n v="12.890410958904109"/>
    <x v="0"/>
  </r>
  <r>
    <n v="13873"/>
    <s v="ESCUELA NORMAL SUPERIOR SANTIAGO DE TUNJA-TUN"/>
    <x v="1"/>
    <x v="1"/>
    <x v="2"/>
    <s v="Daño Psicológico"/>
    <s v="14/03/2023"/>
    <s v="09/05/2023"/>
    <n v="56"/>
    <x v="2"/>
    <s v="Discriminación por aspecto "/>
    <s v="No"/>
    <s v="NO"/>
    <s v="2023-05-09 11:29:56.0"/>
    <s v="2023-06-16 11:45:48.0"/>
    <s v="Se trabajó sensibilización "/>
    <x v="2"/>
    <s v="2009/07/17"/>
    <x v="9"/>
    <x v="1"/>
    <n v="1"/>
    <x v="1"/>
    <s v="2009/02/12"/>
    <n v="14.517808219178082"/>
    <x v="1"/>
  </r>
  <r>
    <n v="13849"/>
    <s v="ESCUELA NORMAL SUPERIOR SANTIAGO DE TUNJA-TUN"/>
    <x v="1"/>
    <x v="0"/>
    <x v="0"/>
    <s v="Daño Físico"/>
    <s v="01/03/2023"/>
    <s v="09/05/2023"/>
    <n v="69"/>
    <x v="3"/>
    <s v="Otro/Impulsivo"/>
    <s v="No"/>
    <s v="NO"/>
    <s v="2023-05-09 07:50:49.0"/>
    <s v="2023-06-16 11:50:29.0"/>
    <s v="Sensibilización frente a como prevenir el hecho "/>
    <x v="3"/>
    <s v="2006/08/30"/>
    <x v="5"/>
    <x v="1"/>
    <n v="1"/>
    <x v="1"/>
    <s v="2007/08/13"/>
    <n v="16.021917808219179"/>
    <x v="1"/>
  </r>
  <r>
    <n v="13862"/>
    <s v="ESCUELA NORMAL SUPERIOR SANTIAGO DE TUNJA-TUN"/>
    <x v="1"/>
    <x v="1"/>
    <x v="0"/>
    <s v="Daño Físico, Daño Psicológico"/>
    <s v="15/03/2023"/>
    <s v="09/05/2023"/>
    <n v="55"/>
    <x v="3"/>
    <s v="Otro/Impulso, juego"/>
    <s v="Si"/>
    <s v="NO"/>
    <s v="2023-05-09 09:31:03.0"/>
    <s v="2023-06-16 11:41:54.0"/>
    <s v="Sensibilización frente a como prevenir el hecho "/>
    <x v="4"/>
    <s v="2011/11/21"/>
    <x v="6"/>
    <x v="0"/>
    <n v="5"/>
    <x v="2"/>
    <s v="2011/06/01"/>
    <n v="12.219178082191782"/>
    <x v="0"/>
  </r>
  <r>
    <n v="13868"/>
    <s v="ESCUELA NORMAL SUPERIOR SANTIAGO DE TUNJA-TUN"/>
    <x v="1"/>
    <x v="1"/>
    <x v="0"/>
    <s v="Daño Físico"/>
    <s v="30/03/2023"/>
    <s v="09/05/2023"/>
    <n v="40"/>
    <x v="3"/>
    <s v="Otro/Juego"/>
    <s v="No"/>
    <s v="NO"/>
    <s v="2023-05-09 10:08:32.0"/>
    <s v="2023-06-16 11:43:55.0"/>
    <s v="Sensibilización frente a como prevenir el hecho "/>
    <x v="4"/>
    <s v="2011/11/22"/>
    <x v="7"/>
    <x v="0"/>
    <n v="1"/>
    <x v="2"/>
    <s v="2011/05/10"/>
    <n v="12.27945205479452"/>
    <x v="0"/>
  </r>
  <r>
    <n v="13872"/>
    <s v="ESCUELA NORMAL SUPERIOR SANTIAGO DE TUNJA-TUN"/>
    <x v="1"/>
    <x v="0"/>
    <x v="0"/>
    <s v="Daño Físico"/>
    <s v="19/04/2023"/>
    <s v="09/05/2023"/>
    <n v="20"/>
    <x v="3"/>
    <s v="Otro/impulso"/>
    <s v="No"/>
    <s v="NO"/>
    <s v="2023-05-09 11:07:36.0"/>
    <s v="2023-06-16 11:49:37.0"/>
    <s v="Sensibilización frente a como prevenir el hecho "/>
    <x v="0"/>
    <s v="2011/03/18"/>
    <x v="8"/>
    <x v="0"/>
    <n v="1"/>
    <x v="0"/>
    <s v="2010/09/29"/>
    <n v="12.890410958904109"/>
    <x v="0"/>
  </r>
  <r>
    <n v="13980"/>
    <s v="ESCUELA NORMAL SUPERIOR SANTIAGO DE TUNJA-TUN"/>
    <x v="1"/>
    <x v="1"/>
    <x v="3"/>
    <s v="Daño Psicológico"/>
    <s v="29/03/2023"/>
    <s v="11/05/2023"/>
    <n v="43"/>
    <x v="3"/>
    <s v="Otro/Fraude"/>
    <s v="Si"/>
    <s v="NO"/>
    <s v="2023-05-11 10:43:02.0"/>
    <s v="2023-06-16 11:47:07.0"/>
    <s v="Se trabajó sensibilización "/>
    <x v="3"/>
    <s v="2007/11/26"/>
    <x v="10"/>
    <x v="0"/>
    <n v="9"/>
    <x v="3"/>
    <s v="2004/06/22"/>
    <n v="19.164383561643834"/>
    <x v="0"/>
  </r>
  <r>
    <n v="14626"/>
    <s v="GIMNASIO AGUSTINIANO "/>
    <x v="0"/>
    <x v="0"/>
    <x v="4"/>
    <s v="Daño Psicológico"/>
    <s v="11/05/2023"/>
    <s v="29/05/2023"/>
    <n v="18"/>
    <x v="3"/>
    <s v="Discriminación por aspecto "/>
    <s v="Si"/>
    <s v="NO"/>
    <s v="2023-05-29 09:19:12.0"/>
    <s v="2023-06-09 15:14:40.0"/>
    <s v="Se establecen las medidas "/>
    <x v="2"/>
    <s v="2007/10/05"/>
    <x v="11"/>
    <x v="0"/>
    <n v="1"/>
    <x v="1"/>
    <s v="2009/04/07"/>
    <n v="14.36986301369863"/>
    <x v="0"/>
  </r>
  <r>
    <n v="14636"/>
    <s v="GIMNASIO AGUSTINIANO "/>
    <x v="0"/>
    <x v="0"/>
    <x v="2"/>
    <s v="Daño Sexual"/>
    <s v="12/05/2023"/>
    <s v="29/05/2023"/>
    <n v="17"/>
    <x v="4"/>
    <s v="Otro/Acoso sexual"/>
    <s v="No"/>
    <s v="SI"/>
    <s v="2023-05-29 10:53:53.0"/>
    <s v="2023-06-09 15:03:01.0"/>
    <s v="La estudiante víctima termina "/>
    <x v="4"/>
    <s v="2010/11/08"/>
    <x v="12"/>
    <x v="1"/>
    <n v="1"/>
    <x v="1"/>
    <s v="2005/11/30"/>
    <n v="17.723287671232878"/>
    <x v="0"/>
  </r>
  <r>
    <n v="14636"/>
    <s v="GIMNASIO AGUSTINIANO "/>
    <x v="0"/>
    <x v="0"/>
    <x v="2"/>
    <s v="Daño Sexual"/>
    <s v="12/05/2023"/>
    <s v="29/05/2023"/>
    <n v="17"/>
    <x v="4"/>
    <s v="Otro/Acoso sexual"/>
    <s v="No"/>
    <s v="SI"/>
    <s v="2023-05-29 10:53:53.0"/>
    <s v="2023-06-09 15:03:01.0"/>
    <s v="La estudiante víctima termina hospitalización"/>
    <x v="4"/>
    <s v="2010/11/08"/>
    <x v="12"/>
    <x v="1"/>
    <n v="1"/>
    <x v="1"/>
    <s v="2005/11/30"/>
    <n v="17.723287671232878"/>
    <x v="0"/>
  </r>
  <r>
    <n v="13635"/>
    <s v="GIMNASIO CAMPESTRE "/>
    <x v="0"/>
    <x v="0"/>
    <x v="2"/>
    <s v="Daño Psicológico"/>
    <s v="17/04/2023"/>
    <s v="03/05/2023"/>
    <n v="16"/>
    <x v="4"/>
    <s v="Otro/Suplantación de identidad"/>
    <s v="No"/>
    <s v="NO"/>
    <s v="2023-05-03 09:58:44.0"/>
    <s v="2023-06-05 09:56:33.0"/>
    <s v="Se cita a padres de familia del "/>
    <x v="3"/>
    <s v="2007/06/21"/>
    <x v="13"/>
    <x v="1"/>
    <n v="1"/>
    <x v="1"/>
    <s v="2008/12/19"/>
    <n v="14.668493150684931"/>
    <x v="0"/>
  </r>
</pivotCacheRecords>
</file>

<file path=xl/pivotCache/pivotCacheRecords2.xml><?xml version="1.0" encoding="utf-8"?>
<pivotCacheRecords xmlns="http://schemas.openxmlformats.org/spreadsheetml/2006/main" xmlns:r="http://schemas.openxmlformats.org/officeDocument/2006/relationships" count="16">
  <r>
    <s v="ESCUELA NORMAL SUPERIOR SANTIAGO DE TUNJA-TUN"/>
    <x v="0"/>
    <x v="0"/>
    <x v="0"/>
    <n v="13"/>
    <x v="0"/>
  </r>
  <r>
    <s v="ESCUELA NORMAL SUPERIOR SANTIAGO DE TUNJA-TUN"/>
    <x v="0"/>
    <x v="0"/>
    <x v="0"/>
    <n v="12"/>
    <x v="0"/>
  </r>
  <r>
    <s v="ESCUELA NORMAL SUPERIOR SANTIAGO DE TUNJA-TUN"/>
    <x v="0"/>
    <x v="0"/>
    <x v="0"/>
    <n v="12"/>
    <x v="0"/>
  </r>
  <r>
    <s v="ESCUELA NORMAL SUPERIOR SANTIAGO DE TUNJA-TUN"/>
    <x v="0"/>
    <x v="0"/>
    <x v="0"/>
    <n v="12"/>
    <x v="0"/>
  </r>
  <r>
    <s v="ESCUELA NORMAL SUPERIOR SANTIAGO DE TUNJA-TUN"/>
    <x v="0"/>
    <x v="0"/>
    <x v="0"/>
    <n v="13"/>
    <x v="0"/>
  </r>
  <r>
    <s v="ESCUELA NORMAL SUPERIOR SANTIAGO DE TUNJA-TUN"/>
    <x v="0"/>
    <x v="1"/>
    <x v="1"/>
    <n v="16"/>
    <x v="1"/>
  </r>
  <r>
    <s v="ESCUELA NORMAL SUPERIOR SANTIAGO DE TUNJA-TUN"/>
    <x v="0"/>
    <x v="0"/>
    <x v="1"/>
    <n v="13"/>
    <x v="1"/>
  </r>
  <r>
    <s v="ESCUELA NORMAL SUPERIOR SANTIAGO DE TUNJA-TUN"/>
    <x v="0"/>
    <x v="0"/>
    <x v="1"/>
    <n v="14"/>
    <x v="1"/>
  </r>
  <r>
    <s v="ESCUELA NORMAL SUPERIOR SANTIAGO DE TUNJA-TUN"/>
    <x v="0"/>
    <x v="0"/>
    <x v="1"/>
    <n v="13"/>
    <x v="1"/>
  </r>
  <r>
    <s v="ESCUELA NORMAL SUPERIOR SANTIAGO DE TUNJA-TUN"/>
    <x v="0"/>
    <x v="0"/>
    <x v="1"/>
    <n v="14"/>
    <x v="1"/>
  </r>
  <r>
    <s v="GIMNASIO CAMPESTRE DEL NORTE-TUN"/>
    <x v="1"/>
    <x v="1"/>
    <x v="0"/>
    <n v="14"/>
    <x v="2"/>
  </r>
  <r>
    <s v="GIMNASIO CAMPESTRE DEL NORTE-TUN"/>
    <x v="1"/>
    <x v="0"/>
    <x v="0"/>
    <n v="14"/>
    <x v="2"/>
  </r>
  <r>
    <s v="GIMNASIO CAMPESTRE DEL NORTE-TUN"/>
    <x v="1"/>
    <x v="1"/>
    <x v="0"/>
    <n v="14"/>
    <x v="1"/>
  </r>
  <r>
    <s v="INSTITUTO TECNICO GONZALO SUAREZ RENDON-TUN"/>
    <x v="0"/>
    <x v="1"/>
    <x v="1"/>
    <n v="15"/>
    <x v="2"/>
  </r>
  <r>
    <s v="LICEO LEON DE GREIFF -TUN"/>
    <x v="1"/>
    <x v="1"/>
    <x v="1"/>
    <n v="15"/>
    <x v="3"/>
  </r>
  <r>
    <s v="LICEO LEON DE GREIFF -TUN"/>
    <x v="1"/>
    <x v="0"/>
    <x v="2"/>
    <n v="17"/>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6"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3">
  <location ref="A3:D20" firstHeaderRow="1" firstDataRow="2" firstDataCol="1"/>
  <pivotFields count="6">
    <pivotField showAll="0"/>
    <pivotField axis="axisRow" showAll="0">
      <items count="3">
        <item x="1"/>
        <item x="0"/>
        <item t="default"/>
      </items>
    </pivotField>
    <pivotField axis="axisCol" showAll="0">
      <items count="3">
        <item x="0"/>
        <item x="1"/>
        <item t="default"/>
      </items>
    </pivotField>
    <pivotField axis="axisRow" showAll="0">
      <items count="4">
        <item x="2"/>
        <item x="1"/>
        <item x="0"/>
        <item t="default"/>
      </items>
    </pivotField>
    <pivotField showAll="0"/>
    <pivotField axis="axisRow" dataField="1" showAll="0">
      <items count="5">
        <item x="3"/>
        <item x="2"/>
        <item x="1"/>
        <item x="0"/>
        <item t="default"/>
      </items>
    </pivotField>
  </pivotFields>
  <rowFields count="3">
    <field x="1"/>
    <field x="5"/>
    <field x="3"/>
  </rowFields>
  <rowItems count="16">
    <i>
      <x/>
    </i>
    <i r="1">
      <x/>
    </i>
    <i r="2">
      <x/>
    </i>
    <i r="2">
      <x v="1"/>
    </i>
    <i r="1">
      <x v="1"/>
    </i>
    <i r="2">
      <x v="2"/>
    </i>
    <i r="1">
      <x v="2"/>
    </i>
    <i r="2">
      <x v="2"/>
    </i>
    <i>
      <x v="1"/>
    </i>
    <i r="1">
      <x v="1"/>
    </i>
    <i r="2">
      <x v="1"/>
    </i>
    <i r="1">
      <x v="2"/>
    </i>
    <i r="2">
      <x v="1"/>
    </i>
    <i r="1">
      <x v="3"/>
    </i>
    <i r="2">
      <x v="2"/>
    </i>
    <i t="grand">
      <x/>
    </i>
  </rowItems>
  <colFields count="1">
    <field x="2"/>
  </colFields>
  <colItems count="3">
    <i>
      <x/>
    </i>
    <i>
      <x v="1"/>
    </i>
    <i t="grand">
      <x/>
    </i>
  </colItems>
  <dataFields count="1">
    <dataField name="Cuenta de Grado" fld="5" subtotal="count" baseField="0" baseItem="0"/>
  </dataFields>
  <chartFormats count="2">
    <chartFormat chart="2" format="4" series="1">
      <pivotArea type="data" outline="0" fieldPosition="0">
        <references count="2">
          <reference field="4294967294" count="1" selected="0">
            <x v="0"/>
          </reference>
          <reference field="2" count="1" selected="0">
            <x v="0"/>
          </reference>
        </references>
      </pivotArea>
    </chartFormat>
    <chartFormat chart="2" format="5" series="1">
      <pivotArea type="data" outline="0" fieldPosition="0">
        <references count="2">
          <reference field="4294967294" count="1" selected="0">
            <x v="0"/>
          </reference>
          <reference field="2"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Dinámica3"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3">
  <location ref="D3:E30" firstHeaderRow="1" firstDataRow="1" firstDataCol="1"/>
  <pivotFields count="25">
    <pivotField showAll="0"/>
    <pivotField showAll="0"/>
    <pivotField showAll="0">
      <items count="3">
        <item x="0"/>
        <item x="1"/>
        <item t="default"/>
      </items>
    </pivotField>
    <pivotField showAll="0"/>
    <pivotField axis="axisRow" dataField="1" showAll="0">
      <items count="6">
        <item x="2"/>
        <item x="0"/>
        <item x="4"/>
        <item x="3"/>
        <item x="1"/>
        <item t="default"/>
      </items>
    </pivotField>
    <pivotField showAll="0"/>
    <pivotField showAll="0"/>
    <pivotField showAll="0"/>
    <pivotField showAll="0"/>
    <pivotField showAll="0"/>
    <pivotField showAll="0"/>
    <pivotField showAll="0"/>
    <pivotField showAll="0"/>
    <pivotField showAll="0"/>
    <pivotField showAll="0"/>
    <pivotField showAll="0"/>
    <pivotField axis="axisRow" showAll="0">
      <items count="6">
        <item x="3"/>
        <item x="2"/>
        <item x="1"/>
        <item x="0"/>
        <item x="4"/>
        <item t="default"/>
      </items>
    </pivotField>
    <pivotField showAll="0"/>
    <pivotField numFmtId="166" showAll="0">
      <items count="15">
        <item x="7"/>
        <item x="6"/>
        <item x="8"/>
        <item x="1"/>
        <item x="12"/>
        <item x="4"/>
        <item x="0"/>
        <item x="9"/>
        <item x="3"/>
        <item x="2"/>
        <item x="10"/>
        <item x="11"/>
        <item x="13"/>
        <item x="5"/>
        <item t="default"/>
      </items>
    </pivotField>
    <pivotField axis="axisRow" showAll="0">
      <items count="3">
        <item x="1"/>
        <item x="0"/>
        <item t="default"/>
      </items>
    </pivotField>
    <pivotField showAll="0"/>
    <pivotField showAll="0">
      <items count="5">
        <item x="3"/>
        <item x="1"/>
        <item x="0"/>
        <item x="2"/>
        <item t="default"/>
      </items>
    </pivotField>
    <pivotField showAll="0"/>
    <pivotField numFmtId="166" showAll="0"/>
    <pivotField showAll="0"/>
  </pivotFields>
  <rowFields count="3">
    <field x="4"/>
    <field x="16"/>
    <field x="19"/>
  </rowFields>
  <rowItems count="27">
    <i>
      <x/>
    </i>
    <i r="1">
      <x/>
    </i>
    <i r="2">
      <x/>
    </i>
    <i r="1">
      <x v="1"/>
    </i>
    <i r="2">
      <x/>
    </i>
    <i r="1">
      <x v="4"/>
    </i>
    <i r="2">
      <x/>
    </i>
    <i>
      <x v="1"/>
    </i>
    <i r="1">
      <x/>
    </i>
    <i r="2">
      <x/>
    </i>
    <i r="1">
      <x v="1"/>
    </i>
    <i r="2">
      <x v="1"/>
    </i>
    <i r="1">
      <x v="3"/>
    </i>
    <i r="2">
      <x/>
    </i>
    <i r="2">
      <x v="1"/>
    </i>
    <i r="1">
      <x v="4"/>
    </i>
    <i r="2">
      <x v="1"/>
    </i>
    <i>
      <x v="2"/>
    </i>
    <i r="1">
      <x v="1"/>
    </i>
    <i r="2">
      <x v="1"/>
    </i>
    <i>
      <x v="3"/>
    </i>
    <i r="1">
      <x/>
    </i>
    <i r="2">
      <x v="1"/>
    </i>
    <i>
      <x v="4"/>
    </i>
    <i r="1">
      <x v="2"/>
    </i>
    <i r="2">
      <x v="1"/>
    </i>
    <i t="grand">
      <x/>
    </i>
  </rowItems>
  <colItems count="1">
    <i/>
  </colItems>
  <dataFields count="1">
    <dataField name="Cuenta de Tipo de Agresión" fld="4" subtotal="count" baseField="0" baseItem="0"/>
  </dataFields>
  <chartFormats count="2">
    <chartFormat chart="0" format="0"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TablaDinámica2"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4">
  <location ref="A3:B27" firstHeaderRow="1" firstDataRow="1" firstDataCol="1"/>
  <pivotFields count="25">
    <pivotField showAll="0"/>
    <pivotField dataField="1" showAll="0"/>
    <pivotField axis="axisRow" showAll="0">
      <items count="3">
        <item x="0"/>
        <item x="1"/>
        <item t="default"/>
      </items>
    </pivotField>
    <pivotField axis="axisRow" showAll="0">
      <items count="3">
        <item x="1"/>
        <item x="0"/>
        <item t="default"/>
      </items>
    </pivotField>
    <pivotField axis="axisRow" showAll="0">
      <items count="6">
        <item x="2"/>
        <item x="0"/>
        <item x="4"/>
        <item x="3"/>
        <item x="1"/>
        <item t="default"/>
      </items>
    </pivotField>
    <pivotField showAll="0"/>
    <pivotField showAll="0"/>
    <pivotField showAll="0"/>
    <pivotField showAll="0"/>
    <pivotField axis="axisRow" showAll="0">
      <items count="6">
        <item x="1"/>
        <item x="2"/>
        <item x="3"/>
        <item x="4"/>
        <item x="0"/>
        <item t="default"/>
      </items>
    </pivotField>
    <pivotField showAll="0"/>
    <pivotField showAll="0"/>
    <pivotField showAll="0"/>
    <pivotField showAll="0"/>
    <pivotField showAll="0"/>
    <pivotField showAll="0"/>
    <pivotField showAll="0"/>
    <pivotField showAll="0"/>
    <pivotField numFmtId="166" showAll="0"/>
    <pivotField showAll="0"/>
    <pivotField showAll="0"/>
    <pivotField showAll="0"/>
    <pivotField showAll="0"/>
    <pivotField numFmtId="166" showAll="0"/>
    <pivotField showAll="0"/>
  </pivotFields>
  <rowFields count="4">
    <field x="2"/>
    <field x="3"/>
    <field x="4"/>
    <field x="9"/>
  </rowFields>
  <rowItems count="24">
    <i>
      <x/>
    </i>
    <i r="1">
      <x v="1"/>
    </i>
    <i r="2">
      <x/>
    </i>
    <i r="3">
      <x v="3"/>
    </i>
    <i r="2">
      <x v="1"/>
    </i>
    <i r="3">
      <x/>
    </i>
    <i r="3">
      <x v="4"/>
    </i>
    <i r="2">
      <x v="2"/>
    </i>
    <i r="3">
      <x v="2"/>
    </i>
    <i r="2">
      <x v="4"/>
    </i>
    <i r="3">
      <x v="1"/>
    </i>
    <i>
      <x v="1"/>
    </i>
    <i r="1">
      <x/>
    </i>
    <i r="2">
      <x/>
    </i>
    <i r="3">
      <x v="1"/>
    </i>
    <i r="2">
      <x v="1"/>
    </i>
    <i r="3">
      <x v="2"/>
    </i>
    <i r="2">
      <x v="3"/>
    </i>
    <i r="3">
      <x v="2"/>
    </i>
    <i r="1">
      <x v="1"/>
    </i>
    <i r="2">
      <x v="1"/>
    </i>
    <i r="3">
      <x v="2"/>
    </i>
    <i r="3">
      <x v="4"/>
    </i>
    <i t="grand">
      <x/>
    </i>
  </rowItems>
  <colItems count="1">
    <i/>
  </colItems>
  <dataFields count="1">
    <dataField name="Cuenta de Establecimiento Educativo" fld="1" subtotal="count" baseField="0" baseItem="0"/>
  </dataFields>
  <chartFormats count="3">
    <chartFormat chart="0"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0"/>
          </reference>
        </references>
      </pivotArea>
    </chartFormat>
    <chartFormat chart="3"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name="TablaDinámica4"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3">
  <location ref="A32:B55" firstHeaderRow="1" firstDataRow="1" firstDataCol="1"/>
  <pivotFields count="25">
    <pivotField showAll="0"/>
    <pivotField showAll="0"/>
    <pivotField showAll="0"/>
    <pivotField showAll="0"/>
    <pivotField axis="axisRow" dataField="1" showAll="0">
      <items count="6">
        <item x="2"/>
        <item x="0"/>
        <item x="4"/>
        <item x="3"/>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166" showAll="0"/>
    <pivotField showAll="0"/>
    <pivotField showAll="0"/>
    <pivotField axis="axisRow" showAll="0">
      <items count="5">
        <item x="3"/>
        <item x="1"/>
        <item x="0"/>
        <item x="2"/>
        <item t="default"/>
      </items>
    </pivotField>
    <pivotField showAll="0"/>
    <pivotField numFmtId="166" showAll="0"/>
    <pivotField axis="axisRow" showAll="0">
      <items count="3">
        <item x="1"/>
        <item x="0"/>
        <item t="default"/>
      </items>
    </pivotField>
  </pivotFields>
  <rowFields count="3">
    <field x="4"/>
    <field x="21"/>
    <field x="24"/>
  </rowFields>
  <rowItems count="23">
    <i>
      <x/>
    </i>
    <i r="1">
      <x v="1"/>
    </i>
    <i r="2">
      <x/>
    </i>
    <i r="2">
      <x v="1"/>
    </i>
    <i>
      <x v="1"/>
    </i>
    <i r="1">
      <x v="1"/>
    </i>
    <i r="2">
      <x/>
    </i>
    <i r="2">
      <x v="1"/>
    </i>
    <i r="1">
      <x v="2"/>
    </i>
    <i r="2">
      <x/>
    </i>
    <i r="2">
      <x v="1"/>
    </i>
    <i r="1">
      <x v="3"/>
    </i>
    <i r="2">
      <x v="1"/>
    </i>
    <i>
      <x v="2"/>
    </i>
    <i r="1">
      <x v="1"/>
    </i>
    <i r="2">
      <x v="1"/>
    </i>
    <i>
      <x v="3"/>
    </i>
    <i r="1">
      <x/>
    </i>
    <i r="2">
      <x v="1"/>
    </i>
    <i>
      <x v="4"/>
    </i>
    <i r="1">
      <x v="1"/>
    </i>
    <i r="2">
      <x/>
    </i>
    <i t="grand">
      <x/>
    </i>
  </rowItems>
  <colItems count="1">
    <i/>
  </colItems>
  <dataFields count="1">
    <dataField name="Cuenta de Tipo de Agresión" fld="4" subtotal="count" baseField="0" baseItem="0"/>
  </dataFields>
  <chartFormats count="2">
    <chartFormat chart="0" format="0"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1" name="Convivencia" displayName="Convivencia" ref="A3:Y26" totalsRowShown="0" headerRowDxfId="28" headerRowBorderDxfId="27" tableBorderDxfId="26" totalsRowBorderDxfId="25">
  <autoFilter ref="A3:Y26"/>
  <tableColumns count="25">
    <tableColumn id="1" name="Id Caso" dataDxfId="24"/>
    <tableColumn id="2" name="Establecimiento Educativo" dataDxfId="23"/>
    <tableColumn id="3" name="Tipo EE" dataDxfId="22"/>
    <tableColumn id="4" name="Estado" dataDxfId="21"/>
    <tableColumn id="5" name="Tipo de Agresión" dataDxfId="20"/>
    <tableColumn id="6" name="Categoría de Violencia" dataDxfId="19"/>
    <tableColumn id="7" name="Fecha de Ocurrencia" dataDxfId="18"/>
    <tableColumn id="8" name="Fecha Registro del Caso" dataDxfId="17"/>
    <tableColumn id="9" name="Latencia" dataDxfId="16">
      <calculatedColumnFormula>H4-G4</calculatedColumnFormula>
    </tableColumn>
    <tableColumn id="10" name="Lugar" dataDxfId="15"/>
    <tableColumn id="11" name="Evento Generador" dataDxfId="14"/>
    <tableColumn id="12" name="Situación Repetitiva" dataDxfId="13"/>
    <tableColumn id="13" name="Presunto Delito" dataDxfId="12"/>
    <tableColumn id="14" name="Fecha de Solictud EE" dataDxfId="11"/>
    <tableColumn id="15" name="Fecha Último Seguimiento " dataDxfId="10"/>
    <tableColumn id="16" name="Último Seguimiento " dataDxfId="9"/>
    <tableColumn id="17" name="Grado Victima" dataDxfId="8"/>
    <tableColumn id="18" name="Fecha Nacimiento" dataDxfId="7"/>
    <tableColumn id="19" name="Edad Victima" dataDxfId="6">
      <calculatedColumnFormula>(TODAY()-R4)/365</calculatedColumnFormula>
    </tableColumn>
    <tableColumn id="20" name="Sexo Victima" dataDxfId="5"/>
    <tableColumn id="21" name="Cantidad de Presuntos " dataDxfId="4"/>
    <tableColumn id="22" name="Grado Agresor" dataDxfId="3"/>
    <tableColumn id="23" name="Fecha Nacimiento3" dataDxfId="2"/>
    <tableColumn id="24" name="Edad Agresor" dataDxfId="1">
      <calculatedColumnFormula>(TODAY()-W4)/365</calculatedColumnFormula>
    </tableColumn>
    <tableColumn id="25" name="Sexo Agresor"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ivotTable" Target="../pivotTables/pivotTable4.xml"/><Relationship Id="rId2" Type="http://schemas.openxmlformats.org/officeDocument/2006/relationships/pivotTable" Target="../pivotTables/pivotTable3.xml"/><Relationship Id="rId1" Type="http://schemas.openxmlformats.org/officeDocument/2006/relationships/pivotTable" Target="../pivotTables/pivotTable2.xml"/><Relationship Id="rId4"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BQ25"/>
  <sheetViews>
    <sheetView zoomScale="80" zoomScaleNormal="80" workbookViewId="0">
      <selection activeCell="J7" sqref="J7"/>
    </sheetView>
  </sheetViews>
  <sheetFormatPr baseColWidth="10" defaultColWidth="9.140625" defaultRowHeight="15"/>
  <cols>
    <col min="1" max="1" width="6.7109375" customWidth="1"/>
    <col min="2" max="69" width="20" customWidth="1"/>
  </cols>
  <sheetData>
    <row r="1" spans="1:69" ht="15.75" thickBot="1">
      <c r="A1" s="1"/>
      <c r="B1" s="47"/>
      <c r="C1" s="47"/>
      <c r="D1" s="47"/>
      <c r="E1" s="48" t="s">
        <v>0</v>
      </c>
      <c r="F1" s="49"/>
      <c r="G1" s="49"/>
      <c r="H1" s="49"/>
      <c r="I1" s="49"/>
      <c r="J1" s="49"/>
      <c r="K1" s="49"/>
      <c r="L1" s="49"/>
      <c r="M1" s="49"/>
      <c r="N1" s="49"/>
      <c r="O1" s="49"/>
      <c r="P1" s="49"/>
      <c r="Q1" s="49"/>
      <c r="R1" s="49"/>
      <c r="S1" s="49"/>
      <c r="T1" s="49"/>
      <c r="U1" s="49"/>
      <c r="V1" s="49"/>
      <c r="W1" s="49"/>
      <c r="X1" s="49"/>
      <c r="Y1" s="49"/>
      <c r="Z1" s="49"/>
      <c r="AA1" s="49"/>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row>
    <row r="2" spans="1:69" ht="15.75" thickBot="1">
      <c r="A2" s="1"/>
      <c r="B2" s="50" t="s">
        <v>1</v>
      </c>
      <c r="C2" s="51"/>
      <c r="D2" s="51"/>
      <c r="E2" s="51"/>
      <c r="F2" s="51"/>
      <c r="G2" s="51"/>
      <c r="H2" s="51"/>
      <c r="I2" s="51"/>
      <c r="J2" s="51"/>
      <c r="K2" s="51"/>
      <c r="L2" s="51"/>
      <c r="M2" s="51"/>
      <c r="N2" s="51"/>
      <c r="O2" s="51"/>
      <c r="P2" s="51"/>
      <c r="Q2" s="51"/>
      <c r="R2" s="51"/>
      <c r="S2" s="51"/>
      <c r="T2" s="51"/>
      <c r="U2" s="51"/>
      <c r="V2" s="51"/>
      <c r="W2" s="51"/>
      <c r="X2" s="51"/>
      <c r="Y2" s="51"/>
      <c r="Z2" s="52">
        <v>45126.625300926156</v>
      </c>
      <c r="AA2" s="5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row>
    <row r="3" spans="1:69" ht="15.75" thickBot="1">
      <c r="A3" s="1"/>
      <c r="B3" s="53" t="s">
        <v>2</v>
      </c>
      <c r="C3" s="54"/>
      <c r="D3" s="54"/>
      <c r="E3" s="55">
        <v>44958</v>
      </c>
      <c r="F3" s="56"/>
      <c r="G3" s="56"/>
      <c r="H3" s="56"/>
      <c r="I3" s="56"/>
      <c r="J3" s="57" t="s">
        <v>3</v>
      </c>
      <c r="K3" s="58"/>
      <c r="L3" s="58"/>
      <c r="M3" s="58"/>
      <c r="N3" s="58"/>
      <c r="O3" s="58"/>
      <c r="P3" s="58"/>
      <c r="Q3" s="58"/>
      <c r="R3" s="58"/>
      <c r="S3" s="58"/>
      <c r="T3" s="58"/>
      <c r="U3" s="58"/>
      <c r="V3" s="58"/>
      <c r="W3" s="58"/>
      <c r="X3" s="58"/>
      <c r="Y3" s="58"/>
      <c r="Z3" s="58"/>
      <c r="AA3" s="58"/>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5.75" thickBot="1">
      <c r="A4" s="1"/>
      <c r="B4" s="53" t="s">
        <v>4</v>
      </c>
      <c r="C4" s="54"/>
      <c r="D4" s="54"/>
      <c r="E4" s="55">
        <v>45107</v>
      </c>
      <c r="F4" s="56"/>
      <c r="G4" s="56"/>
      <c r="H4" s="56"/>
      <c r="I4" s="56"/>
      <c r="J4" s="58"/>
      <c r="K4" s="58"/>
      <c r="L4" s="58"/>
      <c r="M4" s="58"/>
      <c r="N4" s="58"/>
      <c r="O4" s="58"/>
      <c r="P4" s="58"/>
      <c r="Q4" s="58"/>
      <c r="R4" s="58"/>
      <c r="S4" s="58"/>
      <c r="T4" s="58"/>
      <c r="U4" s="58"/>
      <c r="V4" s="58"/>
      <c r="W4" s="58"/>
      <c r="X4" s="58"/>
      <c r="Y4" s="58"/>
      <c r="Z4" s="58"/>
      <c r="AA4" s="58"/>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row>
    <row r="5" spans="1:69" ht="15.75" thickBot="1">
      <c r="A5" s="1"/>
      <c r="B5" s="53" t="s">
        <v>5</v>
      </c>
      <c r="C5" s="54"/>
      <c r="D5" s="54"/>
      <c r="E5" s="59" t="s">
        <v>6</v>
      </c>
      <c r="F5" s="56"/>
      <c r="G5" s="56"/>
      <c r="H5" s="56"/>
      <c r="I5" s="56"/>
      <c r="J5" s="58"/>
      <c r="K5" s="58"/>
      <c r="L5" s="58"/>
      <c r="M5" s="58"/>
      <c r="N5" s="58"/>
      <c r="O5" s="58"/>
      <c r="P5" s="58"/>
      <c r="Q5" s="58"/>
      <c r="R5" s="58"/>
      <c r="S5" s="58"/>
      <c r="T5" s="58"/>
      <c r="U5" s="58"/>
      <c r="V5" s="58"/>
      <c r="W5" s="58"/>
      <c r="X5" s="58"/>
      <c r="Y5" s="58"/>
      <c r="Z5" s="58"/>
      <c r="AA5" s="58"/>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15.75" thickBot="1">
      <c r="A6" s="1"/>
      <c r="B6" s="57" t="s">
        <v>3</v>
      </c>
      <c r="C6" s="58"/>
      <c r="D6" s="58"/>
      <c r="E6" s="58"/>
      <c r="F6" s="58"/>
      <c r="G6" s="58"/>
      <c r="H6" s="58"/>
      <c r="I6" s="58"/>
      <c r="J6" s="58"/>
      <c r="K6" s="58"/>
      <c r="L6" s="58"/>
      <c r="M6" s="58"/>
      <c r="N6" s="58"/>
      <c r="O6" s="58"/>
      <c r="P6" s="58"/>
      <c r="Q6" s="58"/>
      <c r="R6" s="58"/>
      <c r="S6" s="58"/>
      <c r="T6" s="58"/>
      <c r="U6" s="58"/>
      <c r="V6" s="58"/>
      <c r="W6" s="58"/>
      <c r="X6" s="58"/>
      <c r="Y6" s="58"/>
      <c r="Z6" s="58"/>
      <c r="AA6" s="58"/>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row>
    <row r="7" spans="1:69" ht="15.75" thickBot="1">
      <c r="A7" s="1"/>
      <c r="B7" s="1"/>
      <c r="C7" s="50" t="s">
        <v>7</v>
      </c>
      <c r="D7" s="5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row>
    <row r="8" spans="1:69" ht="15.75" thickBot="1">
      <c r="A8" s="1"/>
      <c r="B8" s="2" t="s">
        <v>8</v>
      </c>
      <c r="C8" s="59">
        <v>13</v>
      </c>
      <c r="D8" s="56"/>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row>
    <row r="9" spans="1:69">
      <c r="A9" s="1"/>
      <c r="B9" s="57" t="s">
        <v>3</v>
      </c>
      <c r="C9" s="58"/>
      <c r="D9" s="58"/>
      <c r="E9" s="58"/>
      <c r="F9" s="58"/>
      <c r="G9" s="58"/>
      <c r="H9" s="58"/>
      <c r="I9" s="58"/>
      <c r="J9" s="58"/>
      <c r="K9" s="58"/>
      <c r="L9" s="58"/>
      <c r="M9" s="58"/>
      <c r="N9" s="58"/>
      <c r="O9" s="58"/>
      <c r="P9" s="58"/>
      <c r="Q9" s="58"/>
      <c r="R9" s="58"/>
      <c r="S9" s="58"/>
      <c r="T9" s="58"/>
      <c r="U9" s="58"/>
      <c r="V9" s="58"/>
      <c r="W9" s="58"/>
      <c r="X9" s="58"/>
      <c r="Y9" s="58"/>
      <c r="Z9" s="58"/>
      <c r="AA9" s="58"/>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row>
    <row r="10" spans="1:69">
      <c r="A10" s="1"/>
      <c r="B10" s="1"/>
      <c r="C10" s="60" t="s">
        <v>9</v>
      </c>
      <c r="D10" s="61"/>
      <c r="E10" s="61"/>
      <c r="F10" s="61"/>
      <c r="G10" s="61"/>
      <c r="H10" s="60" t="s">
        <v>10</v>
      </c>
      <c r="I10" s="61"/>
      <c r="J10" s="61"/>
      <c r="K10" s="60" t="s">
        <v>11</v>
      </c>
      <c r="L10" s="61"/>
      <c r="M10" s="61"/>
      <c r="N10" s="61"/>
      <c r="O10" s="61"/>
      <c r="P10" s="61"/>
      <c r="Q10" s="61"/>
      <c r="R10" s="61"/>
      <c r="S10" s="61"/>
      <c r="T10" s="61"/>
      <c r="U10" s="61"/>
      <c r="V10" s="60" t="s">
        <v>12</v>
      </c>
      <c r="W10" s="61"/>
      <c r="X10" s="61"/>
      <c r="Y10" s="61"/>
      <c r="Z10" s="61"/>
      <c r="AA10" s="61"/>
      <c r="AB10" s="61"/>
      <c r="AC10" s="61"/>
      <c r="AD10" s="61"/>
      <c r="AE10" s="61"/>
      <c r="AF10" s="61"/>
      <c r="AG10" s="61"/>
      <c r="AH10" s="60" t="s">
        <v>13</v>
      </c>
      <c r="AI10" s="61"/>
      <c r="AJ10" s="61"/>
      <c r="AK10" s="61"/>
      <c r="AL10" s="61"/>
      <c r="AM10" s="61"/>
      <c r="AN10" s="61"/>
      <c r="AO10" s="61"/>
      <c r="AP10" s="61"/>
      <c r="AQ10" s="61"/>
      <c r="AR10" s="61"/>
      <c r="AS10" s="60" t="s">
        <v>14</v>
      </c>
      <c r="AT10" s="60" t="s">
        <v>15</v>
      </c>
      <c r="AU10" s="61"/>
      <c r="AV10" s="61"/>
      <c r="AW10" s="61"/>
      <c r="AX10" s="61"/>
      <c r="AY10" s="61"/>
      <c r="AZ10" s="61"/>
      <c r="BA10" s="61"/>
      <c r="BB10" s="61"/>
      <c r="BC10" s="61"/>
      <c r="BD10" s="61"/>
      <c r="BE10" s="61"/>
      <c r="BF10" s="60" t="s">
        <v>16</v>
      </c>
      <c r="BG10" s="61"/>
      <c r="BH10" s="61"/>
      <c r="BI10" s="61"/>
      <c r="BJ10" s="61"/>
      <c r="BK10" s="61"/>
      <c r="BL10" s="61"/>
      <c r="BM10" s="61"/>
      <c r="BN10" s="61"/>
      <c r="BO10" s="61"/>
      <c r="BP10" s="61"/>
      <c r="BQ10" s="61"/>
    </row>
    <row r="11" spans="1:69">
      <c r="A11" s="1"/>
      <c r="B11" s="62" t="s">
        <v>17</v>
      </c>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row>
    <row r="12" spans="1:69" ht="22.5">
      <c r="A12" s="1"/>
      <c r="B12" s="63"/>
      <c r="C12" s="6" t="s">
        <v>18</v>
      </c>
      <c r="D12" s="6" t="s">
        <v>19</v>
      </c>
      <c r="E12" s="6" t="s">
        <v>20</v>
      </c>
      <c r="F12" s="6" t="s">
        <v>21</v>
      </c>
      <c r="G12" s="6" t="s">
        <v>22</v>
      </c>
      <c r="H12" s="6" t="s">
        <v>23</v>
      </c>
      <c r="I12" s="6" t="s">
        <v>24</v>
      </c>
      <c r="J12" s="6" t="s">
        <v>25</v>
      </c>
      <c r="K12" s="6" t="s">
        <v>26</v>
      </c>
      <c r="L12" s="6" t="s">
        <v>27</v>
      </c>
      <c r="M12" s="6" t="s">
        <v>28</v>
      </c>
      <c r="N12" s="6" t="s">
        <v>29</v>
      </c>
      <c r="O12" s="6" t="s">
        <v>30</v>
      </c>
      <c r="P12" s="6" t="s">
        <v>31</v>
      </c>
      <c r="Q12" s="6" t="s">
        <v>32</v>
      </c>
      <c r="R12" s="6" t="s">
        <v>33</v>
      </c>
      <c r="S12" s="6" t="s">
        <v>34</v>
      </c>
      <c r="T12" s="6" t="s">
        <v>35</v>
      </c>
      <c r="U12" s="6" t="s">
        <v>36</v>
      </c>
      <c r="V12" s="6" t="s">
        <v>37</v>
      </c>
      <c r="W12" s="6" t="s">
        <v>38</v>
      </c>
      <c r="X12" s="6" t="s">
        <v>39</v>
      </c>
      <c r="Y12" s="6" t="s">
        <v>40</v>
      </c>
      <c r="Z12" s="6" t="s">
        <v>41</v>
      </c>
      <c r="AA12" s="6" t="s">
        <v>42</v>
      </c>
      <c r="AB12" s="6" t="s">
        <v>43</v>
      </c>
      <c r="AC12" s="6" t="s">
        <v>44</v>
      </c>
      <c r="AD12" s="6" t="s">
        <v>45</v>
      </c>
      <c r="AE12" s="6" t="s">
        <v>46</v>
      </c>
      <c r="AF12" s="6" t="s">
        <v>47</v>
      </c>
      <c r="AG12" s="6" t="s">
        <v>48</v>
      </c>
      <c r="AH12" s="6" t="s">
        <v>49</v>
      </c>
      <c r="AI12" s="6" t="s">
        <v>50</v>
      </c>
      <c r="AJ12" s="6" t="s">
        <v>51</v>
      </c>
      <c r="AK12" s="6" t="s">
        <v>52</v>
      </c>
      <c r="AL12" s="6" t="s">
        <v>53</v>
      </c>
      <c r="AM12" s="6" t="s">
        <v>54</v>
      </c>
      <c r="AN12" s="6" t="s">
        <v>55</v>
      </c>
      <c r="AO12" s="6" t="s">
        <v>56</v>
      </c>
      <c r="AP12" s="6" t="s">
        <v>57</v>
      </c>
      <c r="AQ12" s="6" t="s">
        <v>58</v>
      </c>
      <c r="AR12" s="6" t="s">
        <v>59</v>
      </c>
      <c r="AS12" s="6" t="s">
        <v>60</v>
      </c>
      <c r="AT12" s="6" t="s">
        <v>61</v>
      </c>
      <c r="AU12" s="6" t="s">
        <v>50</v>
      </c>
      <c r="AV12" s="6" t="s">
        <v>51</v>
      </c>
      <c r="AW12" s="6" t="s">
        <v>52</v>
      </c>
      <c r="AX12" s="6" t="s">
        <v>53</v>
      </c>
      <c r="AY12" s="6" t="s">
        <v>62</v>
      </c>
      <c r="AZ12" s="6" t="s">
        <v>54</v>
      </c>
      <c r="BA12" s="6" t="s">
        <v>55</v>
      </c>
      <c r="BB12" s="6" t="s">
        <v>56</v>
      </c>
      <c r="BC12" s="6" t="s">
        <v>57</v>
      </c>
      <c r="BD12" s="6" t="s">
        <v>58</v>
      </c>
      <c r="BE12" s="6" t="s">
        <v>59</v>
      </c>
      <c r="BF12" s="6" t="s">
        <v>63</v>
      </c>
      <c r="BG12" s="6" t="s">
        <v>50</v>
      </c>
      <c r="BH12" s="6" t="s">
        <v>51</v>
      </c>
      <c r="BI12" s="6" t="s">
        <v>52</v>
      </c>
      <c r="BJ12" s="6" t="s">
        <v>53</v>
      </c>
      <c r="BK12" s="6" t="s">
        <v>62</v>
      </c>
      <c r="BL12" s="6" t="s">
        <v>54</v>
      </c>
      <c r="BM12" s="6" t="s">
        <v>55</v>
      </c>
      <c r="BN12" s="6" t="s">
        <v>56</v>
      </c>
      <c r="BO12" s="6" t="s">
        <v>57</v>
      </c>
      <c r="BP12" s="6" t="s">
        <v>58</v>
      </c>
      <c r="BQ12" s="6" t="s">
        <v>59</v>
      </c>
    </row>
    <row r="13" spans="1:69" ht="337.5">
      <c r="A13" s="1"/>
      <c r="B13" s="7">
        <v>13562</v>
      </c>
      <c r="C13" s="8" t="s">
        <v>64</v>
      </c>
      <c r="D13" s="8" t="s">
        <v>65</v>
      </c>
      <c r="E13" s="8" t="s">
        <v>65</v>
      </c>
      <c r="F13" s="8" t="s">
        <v>66</v>
      </c>
      <c r="G13" s="8" t="s">
        <v>67</v>
      </c>
      <c r="H13" s="8" t="s">
        <v>66</v>
      </c>
      <c r="I13" s="8" t="s">
        <v>68</v>
      </c>
      <c r="J13" s="8" t="s">
        <v>69</v>
      </c>
      <c r="K13" s="8" t="s">
        <v>70</v>
      </c>
      <c r="L13" s="8" t="s">
        <v>71</v>
      </c>
      <c r="M13" s="8" t="s">
        <v>72</v>
      </c>
      <c r="N13" s="8" t="s">
        <v>73</v>
      </c>
      <c r="O13" s="8" t="s">
        <v>74</v>
      </c>
      <c r="P13" s="8" t="s">
        <v>75</v>
      </c>
      <c r="Q13" s="8" t="s">
        <v>76</v>
      </c>
      <c r="R13" s="8" t="s">
        <v>77</v>
      </c>
      <c r="S13" s="8" t="s">
        <v>76</v>
      </c>
      <c r="T13" s="8" t="s">
        <v>78</v>
      </c>
      <c r="U13" s="8" t="s">
        <v>78</v>
      </c>
      <c r="V13" s="8" t="s">
        <v>66</v>
      </c>
      <c r="W13" s="8" t="s">
        <v>79</v>
      </c>
      <c r="X13" s="8" t="s">
        <v>80</v>
      </c>
      <c r="Y13" s="8" t="s">
        <v>81</v>
      </c>
      <c r="Z13" s="8" t="s">
        <v>78</v>
      </c>
      <c r="AA13" s="8" t="s">
        <v>78</v>
      </c>
      <c r="AB13" s="8" t="s">
        <v>78</v>
      </c>
      <c r="AC13" s="8" t="s">
        <v>78</v>
      </c>
      <c r="AD13" s="8" t="s">
        <v>78</v>
      </c>
      <c r="AE13" s="8" t="s">
        <v>78</v>
      </c>
      <c r="AF13" s="8" t="s">
        <v>78</v>
      </c>
      <c r="AG13" s="8" t="s">
        <v>78</v>
      </c>
      <c r="AH13" s="8" t="s">
        <v>82</v>
      </c>
      <c r="AI13" s="8" t="s">
        <v>83</v>
      </c>
      <c r="AJ13" s="8" t="s">
        <v>84</v>
      </c>
      <c r="AK13" s="8" t="s">
        <v>85</v>
      </c>
      <c r="AL13" s="8" t="s">
        <v>86</v>
      </c>
      <c r="AM13" s="8" t="s">
        <v>87</v>
      </c>
      <c r="AN13" s="8" t="s">
        <v>88</v>
      </c>
      <c r="AO13" s="8" t="s">
        <v>89</v>
      </c>
      <c r="AP13" s="8" t="s">
        <v>90</v>
      </c>
      <c r="AQ13" s="8" t="s">
        <v>91</v>
      </c>
      <c r="AR13" s="8" t="s">
        <v>92</v>
      </c>
      <c r="AS13" s="8" t="s">
        <v>93</v>
      </c>
      <c r="AT13" s="8" t="s">
        <v>94</v>
      </c>
      <c r="AU13" s="8" t="s">
        <v>95</v>
      </c>
      <c r="AV13" s="8" t="s">
        <v>84</v>
      </c>
      <c r="AW13" s="8" t="s">
        <v>96</v>
      </c>
      <c r="AX13" s="8" t="s">
        <v>86</v>
      </c>
      <c r="AY13" s="8" t="s">
        <v>78</v>
      </c>
      <c r="AZ13" s="8" t="s">
        <v>87</v>
      </c>
      <c r="BA13" s="8" t="s">
        <v>97</v>
      </c>
      <c r="BB13" s="8" t="s">
        <v>98</v>
      </c>
      <c r="BC13" s="8" t="s">
        <v>90</v>
      </c>
      <c r="BD13" s="8" t="s">
        <v>91</v>
      </c>
      <c r="BE13" s="8" t="s">
        <v>99</v>
      </c>
      <c r="BF13" s="8" t="s">
        <v>78</v>
      </c>
      <c r="BG13" s="8" t="s">
        <v>78</v>
      </c>
      <c r="BH13" s="8" t="s">
        <v>78</v>
      </c>
      <c r="BI13" s="8" t="s">
        <v>78</v>
      </c>
      <c r="BJ13" s="8" t="s">
        <v>78</v>
      </c>
      <c r="BK13" s="8" t="s">
        <v>78</v>
      </c>
      <c r="BL13" s="8" t="s">
        <v>78</v>
      </c>
      <c r="BM13" s="8" t="s">
        <v>78</v>
      </c>
      <c r="BN13" s="8" t="s">
        <v>78</v>
      </c>
      <c r="BO13" s="8" t="s">
        <v>78</v>
      </c>
      <c r="BP13" s="8" t="s">
        <v>78</v>
      </c>
      <c r="BQ13" s="8" t="s">
        <v>78</v>
      </c>
    </row>
    <row r="14" spans="1:69" ht="202.5">
      <c r="A14" s="1"/>
      <c r="B14" s="7">
        <v>13635</v>
      </c>
      <c r="C14" s="8" t="s">
        <v>64</v>
      </c>
      <c r="D14" s="8" t="s">
        <v>65</v>
      </c>
      <c r="E14" s="8" t="s">
        <v>65</v>
      </c>
      <c r="F14" s="8" t="s">
        <v>100</v>
      </c>
      <c r="G14" s="8" t="s">
        <v>67</v>
      </c>
      <c r="H14" s="8" t="s">
        <v>100</v>
      </c>
      <c r="I14" s="8" t="s">
        <v>68</v>
      </c>
      <c r="J14" s="8" t="s">
        <v>101</v>
      </c>
      <c r="K14" s="8" t="s">
        <v>70</v>
      </c>
      <c r="L14" s="8" t="s">
        <v>102</v>
      </c>
      <c r="M14" s="8" t="s">
        <v>103</v>
      </c>
      <c r="N14" s="8" t="s">
        <v>104</v>
      </c>
      <c r="O14" s="8" t="s">
        <v>105</v>
      </c>
      <c r="P14" s="8" t="s">
        <v>106</v>
      </c>
      <c r="Q14" s="8" t="s">
        <v>76</v>
      </c>
      <c r="R14" s="8" t="s">
        <v>107</v>
      </c>
      <c r="S14" s="8" t="s">
        <v>78</v>
      </c>
      <c r="T14" s="8" t="s">
        <v>78</v>
      </c>
      <c r="U14" s="8" t="s">
        <v>78</v>
      </c>
      <c r="V14" s="8" t="s">
        <v>100</v>
      </c>
      <c r="W14" s="8" t="s">
        <v>108</v>
      </c>
      <c r="X14" s="8" t="s">
        <v>109</v>
      </c>
      <c r="Y14" s="8" t="s">
        <v>110</v>
      </c>
      <c r="Z14" s="8" t="s">
        <v>78</v>
      </c>
      <c r="AA14" s="8" t="s">
        <v>78</v>
      </c>
      <c r="AB14" s="8" t="s">
        <v>78</v>
      </c>
      <c r="AC14" s="8" t="s">
        <v>78</v>
      </c>
      <c r="AD14" s="8" t="s">
        <v>78</v>
      </c>
      <c r="AE14" s="8" t="s">
        <v>78</v>
      </c>
      <c r="AF14" s="8" t="s">
        <v>78</v>
      </c>
      <c r="AG14" s="8" t="s">
        <v>78</v>
      </c>
      <c r="AH14" s="8" t="s">
        <v>82</v>
      </c>
      <c r="AI14" s="8" t="s">
        <v>111</v>
      </c>
      <c r="AJ14" s="8" t="s">
        <v>84</v>
      </c>
      <c r="AK14" s="8" t="s">
        <v>112</v>
      </c>
      <c r="AL14" s="8" t="s">
        <v>86</v>
      </c>
      <c r="AM14" s="8" t="s">
        <v>113</v>
      </c>
      <c r="AN14" s="8" t="s">
        <v>114</v>
      </c>
      <c r="AO14" s="8" t="s">
        <v>115</v>
      </c>
      <c r="AP14" s="8" t="s">
        <v>90</v>
      </c>
      <c r="AQ14" s="8" t="s">
        <v>116</v>
      </c>
      <c r="AR14" s="8" t="s">
        <v>117</v>
      </c>
      <c r="AS14" s="8" t="s">
        <v>93</v>
      </c>
      <c r="AT14" s="8" t="s">
        <v>94</v>
      </c>
      <c r="AU14" s="8" t="s">
        <v>118</v>
      </c>
      <c r="AV14" s="8" t="s">
        <v>84</v>
      </c>
      <c r="AW14" s="8" t="s">
        <v>119</v>
      </c>
      <c r="AX14" s="8" t="s">
        <v>86</v>
      </c>
      <c r="AY14" s="8" t="s">
        <v>78</v>
      </c>
      <c r="AZ14" s="8" t="s">
        <v>120</v>
      </c>
      <c r="BA14" s="8" t="s">
        <v>121</v>
      </c>
      <c r="BB14" s="8" t="s">
        <v>122</v>
      </c>
      <c r="BC14" s="8" t="s">
        <v>90</v>
      </c>
      <c r="BD14" s="8" t="s">
        <v>91</v>
      </c>
      <c r="BE14" s="8" t="s">
        <v>123</v>
      </c>
      <c r="BF14" s="8" t="s">
        <v>78</v>
      </c>
      <c r="BG14" s="8" t="s">
        <v>78</v>
      </c>
      <c r="BH14" s="8" t="s">
        <v>78</v>
      </c>
      <c r="BI14" s="8" t="s">
        <v>78</v>
      </c>
      <c r="BJ14" s="8" t="s">
        <v>78</v>
      </c>
      <c r="BK14" s="8" t="s">
        <v>78</v>
      </c>
      <c r="BL14" s="8" t="s">
        <v>78</v>
      </c>
      <c r="BM14" s="8" t="s">
        <v>78</v>
      </c>
      <c r="BN14" s="8" t="s">
        <v>78</v>
      </c>
      <c r="BO14" s="8" t="s">
        <v>78</v>
      </c>
      <c r="BP14" s="8" t="s">
        <v>78</v>
      </c>
      <c r="BQ14" s="8" t="s">
        <v>78</v>
      </c>
    </row>
    <row r="15" spans="1:69" ht="382.5">
      <c r="A15" s="1"/>
      <c r="B15" s="7">
        <v>13685</v>
      </c>
      <c r="C15" s="8" t="s">
        <v>64</v>
      </c>
      <c r="D15" s="8" t="s">
        <v>65</v>
      </c>
      <c r="E15" s="8" t="s">
        <v>65</v>
      </c>
      <c r="F15" s="8" t="s">
        <v>66</v>
      </c>
      <c r="G15" s="8" t="s">
        <v>67</v>
      </c>
      <c r="H15" s="8" t="s">
        <v>66</v>
      </c>
      <c r="I15" s="8" t="s">
        <v>68</v>
      </c>
      <c r="J15" s="8" t="s">
        <v>124</v>
      </c>
      <c r="K15" s="8" t="s">
        <v>70</v>
      </c>
      <c r="L15" s="8" t="s">
        <v>71</v>
      </c>
      <c r="M15" s="8" t="s">
        <v>72</v>
      </c>
      <c r="N15" s="8" t="s">
        <v>125</v>
      </c>
      <c r="O15" s="8" t="s">
        <v>126</v>
      </c>
      <c r="P15" s="8" t="s">
        <v>127</v>
      </c>
      <c r="Q15" s="8" t="s">
        <v>128</v>
      </c>
      <c r="R15" s="8" t="s">
        <v>129</v>
      </c>
      <c r="S15" s="8" t="s">
        <v>76</v>
      </c>
      <c r="T15" s="8" t="s">
        <v>78</v>
      </c>
      <c r="U15" s="8" t="s">
        <v>78</v>
      </c>
      <c r="V15" s="8" t="s">
        <v>66</v>
      </c>
      <c r="W15" s="8" t="s">
        <v>130</v>
      </c>
      <c r="X15" s="8" t="s">
        <v>131</v>
      </c>
      <c r="Y15" s="8" t="s">
        <v>132</v>
      </c>
      <c r="Z15" s="8" t="s">
        <v>78</v>
      </c>
      <c r="AA15" s="8" t="s">
        <v>78</v>
      </c>
      <c r="AB15" s="8" t="s">
        <v>78</v>
      </c>
      <c r="AC15" s="8" t="s">
        <v>78</v>
      </c>
      <c r="AD15" s="8" t="s">
        <v>78</v>
      </c>
      <c r="AE15" s="8" t="s">
        <v>78</v>
      </c>
      <c r="AF15" s="8" t="s">
        <v>78</v>
      </c>
      <c r="AG15" s="8" t="s">
        <v>78</v>
      </c>
      <c r="AH15" s="8" t="s">
        <v>82</v>
      </c>
      <c r="AI15" s="8" t="s">
        <v>133</v>
      </c>
      <c r="AJ15" s="8" t="s">
        <v>84</v>
      </c>
      <c r="AK15" s="8" t="s">
        <v>134</v>
      </c>
      <c r="AL15" s="8" t="s">
        <v>86</v>
      </c>
      <c r="AM15" s="8" t="s">
        <v>87</v>
      </c>
      <c r="AN15" s="8" t="s">
        <v>135</v>
      </c>
      <c r="AO15" s="8" t="s">
        <v>98</v>
      </c>
      <c r="AP15" s="8" t="s">
        <v>90</v>
      </c>
      <c r="AQ15" s="8" t="s">
        <v>91</v>
      </c>
      <c r="AR15" s="8" t="s">
        <v>136</v>
      </c>
      <c r="AS15" s="8" t="s">
        <v>93</v>
      </c>
      <c r="AT15" s="8" t="s">
        <v>94</v>
      </c>
      <c r="AU15" s="8" t="s">
        <v>95</v>
      </c>
      <c r="AV15" s="8" t="s">
        <v>84</v>
      </c>
      <c r="AW15" s="8" t="s">
        <v>96</v>
      </c>
      <c r="AX15" s="8" t="s">
        <v>86</v>
      </c>
      <c r="AY15" s="8" t="s">
        <v>78</v>
      </c>
      <c r="AZ15" s="8" t="s">
        <v>87</v>
      </c>
      <c r="BA15" s="8" t="s">
        <v>97</v>
      </c>
      <c r="BB15" s="8" t="s">
        <v>98</v>
      </c>
      <c r="BC15" s="8" t="s">
        <v>90</v>
      </c>
      <c r="BD15" s="8" t="s">
        <v>91</v>
      </c>
      <c r="BE15" s="8" t="s">
        <v>99</v>
      </c>
      <c r="BF15" s="8" t="s">
        <v>78</v>
      </c>
      <c r="BG15" s="8" t="s">
        <v>78</v>
      </c>
      <c r="BH15" s="8" t="s">
        <v>78</v>
      </c>
      <c r="BI15" s="8" t="s">
        <v>78</v>
      </c>
      <c r="BJ15" s="8" t="s">
        <v>78</v>
      </c>
      <c r="BK15" s="8" t="s">
        <v>78</v>
      </c>
      <c r="BL15" s="8" t="s">
        <v>78</v>
      </c>
      <c r="BM15" s="8" t="s">
        <v>78</v>
      </c>
      <c r="BN15" s="8" t="s">
        <v>78</v>
      </c>
      <c r="BO15" s="8" t="s">
        <v>78</v>
      </c>
      <c r="BP15" s="8" t="s">
        <v>78</v>
      </c>
      <c r="BQ15" s="8" t="s">
        <v>78</v>
      </c>
    </row>
    <row r="16" spans="1:69" ht="303.75">
      <c r="A16" s="1"/>
      <c r="B16" s="7">
        <v>13693</v>
      </c>
      <c r="C16" s="8" t="s">
        <v>64</v>
      </c>
      <c r="D16" s="8" t="s">
        <v>65</v>
      </c>
      <c r="E16" s="8" t="s">
        <v>65</v>
      </c>
      <c r="F16" s="8" t="s">
        <v>66</v>
      </c>
      <c r="G16" s="8" t="s">
        <v>67</v>
      </c>
      <c r="H16" s="8" t="s">
        <v>66</v>
      </c>
      <c r="I16" s="8" t="s">
        <v>68</v>
      </c>
      <c r="J16" s="8" t="s">
        <v>124</v>
      </c>
      <c r="K16" s="8" t="s">
        <v>70</v>
      </c>
      <c r="L16" s="8" t="s">
        <v>137</v>
      </c>
      <c r="M16" s="8" t="s">
        <v>103</v>
      </c>
      <c r="N16" s="8" t="s">
        <v>138</v>
      </c>
      <c r="O16" s="8" t="s">
        <v>139</v>
      </c>
      <c r="P16" s="8" t="s">
        <v>140</v>
      </c>
      <c r="Q16" s="8" t="s">
        <v>76</v>
      </c>
      <c r="R16" s="8" t="s">
        <v>141</v>
      </c>
      <c r="S16" s="8" t="s">
        <v>78</v>
      </c>
      <c r="T16" s="8" t="s">
        <v>78</v>
      </c>
      <c r="U16" s="8" t="s">
        <v>78</v>
      </c>
      <c r="V16" s="8" t="s">
        <v>66</v>
      </c>
      <c r="W16" s="8" t="s">
        <v>142</v>
      </c>
      <c r="X16" s="8" t="s">
        <v>143</v>
      </c>
      <c r="Y16" s="8" t="s">
        <v>144</v>
      </c>
      <c r="Z16" s="8" t="s">
        <v>78</v>
      </c>
      <c r="AA16" s="8" t="s">
        <v>78</v>
      </c>
      <c r="AB16" s="8" t="s">
        <v>78</v>
      </c>
      <c r="AC16" s="8" t="s">
        <v>78</v>
      </c>
      <c r="AD16" s="8" t="s">
        <v>78</v>
      </c>
      <c r="AE16" s="8" t="s">
        <v>78</v>
      </c>
      <c r="AF16" s="8" t="s">
        <v>78</v>
      </c>
      <c r="AG16" s="8" t="s">
        <v>78</v>
      </c>
      <c r="AH16" s="8" t="s">
        <v>82</v>
      </c>
      <c r="AI16" s="8" t="s">
        <v>145</v>
      </c>
      <c r="AJ16" s="8" t="s">
        <v>84</v>
      </c>
      <c r="AK16" s="8" t="s">
        <v>146</v>
      </c>
      <c r="AL16" s="8" t="s">
        <v>86</v>
      </c>
      <c r="AM16" s="8" t="s">
        <v>147</v>
      </c>
      <c r="AN16" s="8" t="s">
        <v>148</v>
      </c>
      <c r="AO16" s="8" t="s">
        <v>149</v>
      </c>
      <c r="AP16" s="8" t="s">
        <v>90</v>
      </c>
      <c r="AQ16" s="8" t="s">
        <v>91</v>
      </c>
      <c r="AR16" s="8" t="s">
        <v>150</v>
      </c>
      <c r="AS16" s="8" t="s">
        <v>93</v>
      </c>
      <c r="AT16" s="8" t="s">
        <v>94</v>
      </c>
      <c r="AU16" s="8" t="s">
        <v>151</v>
      </c>
      <c r="AV16" s="8" t="s">
        <v>84</v>
      </c>
      <c r="AW16" s="8" t="s">
        <v>152</v>
      </c>
      <c r="AX16" s="8" t="s">
        <v>86</v>
      </c>
      <c r="AY16" s="8" t="s">
        <v>78</v>
      </c>
      <c r="AZ16" s="8" t="s">
        <v>120</v>
      </c>
      <c r="BA16" s="8" t="s">
        <v>153</v>
      </c>
      <c r="BB16" s="8" t="s">
        <v>149</v>
      </c>
      <c r="BC16" s="8" t="s">
        <v>90</v>
      </c>
      <c r="BD16" s="8" t="s">
        <v>116</v>
      </c>
      <c r="BE16" s="8" t="s">
        <v>154</v>
      </c>
      <c r="BF16" s="8" t="s">
        <v>78</v>
      </c>
      <c r="BG16" s="8" t="s">
        <v>78</v>
      </c>
      <c r="BH16" s="8" t="s">
        <v>78</v>
      </c>
      <c r="BI16" s="8" t="s">
        <v>78</v>
      </c>
      <c r="BJ16" s="8" t="s">
        <v>78</v>
      </c>
      <c r="BK16" s="8" t="s">
        <v>78</v>
      </c>
      <c r="BL16" s="8" t="s">
        <v>78</v>
      </c>
      <c r="BM16" s="8" t="s">
        <v>78</v>
      </c>
      <c r="BN16" s="8" t="s">
        <v>78</v>
      </c>
      <c r="BO16" s="8" t="s">
        <v>78</v>
      </c>
      <c r="BP16" s="8" t="s">
        <v>78</v>
      </c>
      <c r="BQ16" s="8" t="s">
        <v>78</v>
      </c>
    </row>
    <row r="17" spans="1:69" ht="236.25">
      <c r="A17" s="1"/>
      <c r="B17" s="7">
        <v>13811</v>
      </c>
      <c r="C17" s="8" t="s">
        <v>64</v>
      </c>
      <c r="D17" s="8" t="s">
        <v>65</v>
      </c>
      <c r="E17" s="8" t="s">
        <v>65</v>
      </c>
      <c r="F17" s="8" t="s">
        <v>155</v>
      </c>
      <c r="G17" s="8" t="s">
        <v>156</v>
      </c>
      <c r="H17" s="8" t="s">
        <v>155</v>
      </c>
      <c r="I17" s="8" t="s">
        <v>157</v>
      </c>
      <c r="J17" s="8" t="s">
        <v>158</v>
      </c>
      <c r="K17" s="8" t="s">
        <v>70</v>
      </c>
      <c r="L17" s="8" t="s">
        <v>71</v>
      </c>
      <c r="M17" s="8" t="s">
        <v>72</v>
      </c>
      <c r="N17" s="8" t="s">
        <v>159</v>
      </c>
      <c r="O17" s="8" t="s">
        <v>160</v>
      </c>
      <c r="P17" s="8" t="s">
        <v>161</v>
      </c>
      <c r="Q17" s="8" t="s">
        <v>128</v>
      </c>
      <c r="R17" s="8" t="s">
        <v>162</v>
      </c>
      <c r="S17" s="8" t="s">
        <v>76</v>
      </c>
      <c r="T17" s="8" t="s">
        <v>78</v>
      </c>
      <c r="U17" s="8" t="s">
        <v>78</v>
      </c>
      <c r="V17" s="8" t="s">
        <v>155</v>
      </c>
      <c r="W17" s="8" t="s">
        <v>163</v>
      </c>
      <c r="X17" s="8" t="s">
        <v>164</v>
      </c>
      <c r="Y17" s="8" t="s">
        <v>165</v>
      </c>
      <c r="Z17" s="8" t="s">
        <v>78</v>
      </c>
      <c r="AA17" s="8" t="s">
        <v>78</v>
      </c>
      <c r="AB17" s="8" t="s">
        <v>78</v>
      </c>
      <c r="AC17" s="8" t="s">
        <v>78</v>
      </c>
      <c r="AD17" s="8" t="s">
        <v>78</v>
      </c>
      <c r="AE17" s="8" t="s">
        <v>78</v>
      </c>
      <c r="AF17" s="8" t="s">
        <v>78</v>
      </c>
      <c r="AG17" s="8" t="s">
        <v>78</v>
      </c>
      <c r="AH17" s="8" t="s">
        <v>82</v>
      </c>
      <c r="AI17" s="8" t="s">
        <v>166</v>
      </c>
      <c r="AJ17" s="8" t="s">
        <v>84</v>
      </c>
      <c r="AK17" s="8" t="s">
        <v>167</v>
      </c>
      <c r="AL17" s="8" t="s">
        <v>86</v>
      </c>
      <c r="AM17" s="8" t="s">
        <v>120</v>
      </c>
      <c r="AN17" s="8" t="s">
        <v>168</v>
      </c>
      <c r="AO17" s="8" t="s">
        <v>149</v>
      </c>
      <c r="AP17" s="8" t="s">
        <v>90</v>
      </c>
      <c r="AQ17" s="8" t="s">
        <v>91</v>
      </c>
      <c r="AR17" s="8" t="s">
        <v>169</v>
      </c>
      <c r="AS17" s="8" t="s">
        <v>93</v>
      </c>
      <c r="AT17" s="8" t="s">
        <v>94</v>
      </c>
      <c r="AU17" s="8" t="s">
        <v>170</v>
      </c>
      <c r="AV17" s="8" t="s">
        <v>84</v>
      </c>
      <c r="AW17" s="8" t="s">
        <v>171</v>
      </c>
      <c r="AX17" s="8" t="s">
        <v>86</v>
      </c>
      <c r="AY17" s="8" t="s">
        <v>78</v>
      </c>
      <c r="AZ17" s="8" t="s">
        <v>120</v>
      </c>
      <c r="BA17" s="8" t="s">
        <v>172</v>
      </c>
      <c r="BB17" s="8" t="s">
        <v>115</v>
      </c>
      <c r="BC17" s="8" t="s">
        <v>90</v>
      </c>
      <c r="BD17" s="8" t="s">
        <v>91</v>
      </c>
      <c r="BE17" s="8" t="s">
        <v>173</v>
      </c>
      <c r="BF17" s="8" t="s">
        <v>78</v>
      </c>
      <c r="BG17" s="8" t="s">
        <v>78</v>
      </c>
      <c r="BH17" s="8" t="s">
        <v>78</v>
      </c>
      <c r="BI17" s="8" t="s">
        <v>78</v>
      </c>
      <c r="BJ17" s="8" t="s">
        <v>78</v>
      </c>
      <c r="BK17" s="8" t="s">
        <v>78</v>
      </c>
      <c r="BL17" s="8" t="s">
        <v>78</v>
      </c>
      <c r="BM17" s="8" t="s">
        <v>78</v>
      </c>
      <c r="BN17" s="8" t="s">
        <v>78</v>
      </c>
      <c r="BO17" s="8" t="s">
        <v>78</v>
      </c>
      <c r="BP17" s="8" t="s">
        <v>78</v>
      </c>
      <c r="BQ17" s="8" t="s">
        <v>78</v>
      </c>
    </row>
    <row r="18" spans="1:69" ht="202.5">
      <c r="A18" s="1"/>
      <c r="B18" s="7">
        <v>13817</v>
      </c>
      <c r="C18" s="8" t="s">
        <v>64</v>
      </c>
      <c r="D18" s="8" t="s">
        <v>65</v>
      </c>
      <c r="E18" s="8" t="s">
        <v>65</v>
      </c>
      <c r="F18" s="8" t="s">
        <v>155</v>
      </c>
      <c r="G18" s="8" t="s">
        <v>156</v>
      </c>
      <c r="H18" s="8" t="s">
        <v>155</v>
      </c>
      <c r="I18" s="8" t="s">
        <v>68</v>
      </c>
      <c r="J18" s="8" t="s">
        <v>158</v>
      </c>
      <c r="K18" s="8" t="s">
        <v>70</v>
      </c>
      <c r="L18" s="8" t="s">
        <v>71</v>
      </c>
      <c r="M18" s="8" t="s">
        <v>72</v>
      </c>
      <c r="N18" s="8" t="s">
        <v>73</v>
      </c>
      <c r="O18" s="8" t="s">
        <v>74</v>
      </c>
      <c r="P18" s="8" t="s">
        <v>174</v>
      </c>
      <c r="Q18" s="8" t="s">
        <v>128</v>
      </c>
      <c r="R18" s="8" t="s">
        <v>175</v>
      </c>
      <c r="S18" s="8" t="s">
        <v>76</v>
      </c>
      <c r="T18" s="8" t="s">
        <v>78</v>
      </c>
      <c r="U18" s="8" t="s">
        <v>78</v>
      </c>
      <c r="V18" s="8" t="s">
        <v>155</v>
      </c>
      <c r="W18" s="8" t="s">
        <v>176</v>
      </c>
      <c r="X18" s="8" t="s">
        <v>177</v>
      </c>
      <c r="Y18" s="8" t="s">
        <v>178</v>
      </c>
      <c r="Z18" s="8" t="s">
        <v>78</v>
      </c>
      <c r="AA18" s="8" t="s">
        <v>78</v>
      </c>
      <c r="AB18" s="8" t="s">
        <v>78</v>
      </c>
      <c r="AC18" s="8" t="s">
        <v>78</v>
      </c>
      <c r="AD18" s="8" t="s">
        <v>78</v>
      </c>
      <c r="AE18" s="8" t="s">
        <v>78</v>
      </c>
      <c r="AF18" s="8" t="s">
        <v>78</v>
      </c>
      <c r="AG18" s="8" t="s">
        <v>78</v>
      </c>
      <c r="AH18" s="8" t="s">
        <v>82</v>
      </c>
      <c r="AI18" s="8" t="s">
        <v>179</v>
      </c>
      <c r="AJ18" s="8" t="s">
        <v>84</v>
      </c>
      <c r="AK18" s="8" t="s">
        <v>180</v>
      </c>
      <c r="AL18" s="8" t="s">
        <v>86</v>
      </c>
      <c r="AM18" s="8" t="s">
        <v>87</v>
      </c>
      <c r="AN18" s="8" t="s">
        <v>181</v>
      </c>
      <c r="AO18" s="8" t="s">
        <v>98</v>
      </c>
      <c r="AP18" s="8" t="s">
        <v>90</v>
      </c>
      <c r="AQ18" s="8" t="s">
        <v>116</v>
      </c>
      <c r="AR18" s="8" t="s">
        <v>182</v>
      </c>
      <c r="AS18" s="8" t="s">
        <v>93</v>
      </c>
      <c r="AT18" s="8" t="s">
        <v>94</v>
      </c>
      <c r="AU18" s="8" t="s">
        <v>183</v>
      </c>
      <c r="AV18" s="8" t="s">
        <v>84</v>
      </c>
      <c r="AW18" s="8" t="s">
        <v>184</v>
      </c>
      <c r="AX18" s="8" t="s">
        <v>86</v>
      </c>
      <c r="AY18" s="8" t="s">
        <v>78</v>
      </c>
      <c r="AZ18" s="8" t="s">
        <v>87</v>
      </c>
      <c r="BA18" s="8" t="s">
        <v>185</v>
      </c>
      <c r="BB18" s="8" t="s">
        <v>98</v>
      </c>
      <c r="BC18" s="8" t="s">
        <v>90</v>
      </c>
      <c r="BD18" s="8" t="s">
        <v>116</v>
      </c>
      <c r="BE18" s="8" t="s">
        <v>186</v>
      </c>
      <c r="BF18" s="8" t="s">
        <v>78</v>
      </c>
      <c r="BG18" s="8" t="s">
        <v>78</v>
      </c>
      <c r="BH18" s="8" t="s">
        <v>78</v>
      </c>
      <c r="BI18" s="8" t="s">
        <v>78</v>
      </c>
      <c r="BJ18" s="8" t="s">
        <v>78</v>
      </c>
      <c r="BK18" s="8" t="s">
        <v>78</v>
      </c>
      <c r="BL18" s="8" t="s">
        <v>78</v>
      </c>
      <c r="BM18" s="8" t="s">
        <v>78</v>
      </c>
      <c r="BN18" s="8" t="s">
        <v>78</v>
      </c>
      <c r="BO18" s="8" t="s">
        <v>78</v>
      </c>
      <c r="BP18" s="8" t="s">
        <v>78</v>
      </c>
      <c r="BQ18" s="8" t="s">
        <v>78</v>
      </c>
    </row>
    <row r="19" spans="1:69" ht="112.5">
      <c r="A19" s="1"/>
      <c r="B19" s="7">
        <v>13849</v>
      </c>
      <c r="C19" s="8" t="s">
        <v>64</v>
      </c>
      <c r="D19" s="8" t="s">
        <v>65</v>
      </c>
      <c r="E19" s="8" t="s">
        <v>65</v>
      </c>
      <c r="F19" s="8" t="s">
        <v>155</v>
      </c>
      <c r="G19" s="8" t="s">
        <v>156</v>
      </c>
      <c r="H19" s="8" t="s">
        <v>155</v>
      </c>
      <c r="I19" s="8" t="s">
        <v>68</v>
      </c>
      <c r="J19" s="8" t="s">
        <v>187</v>
      </c>
      <c r="K19" s="8" t="s">
        <v>70</v>
      </c>
      <c r="L19" s="8" t="s">
        <v>71</v>
      </c>
      <c r="M19" s="8" t="s">
        <v>72</v>
      </c>
      <c r="N19" s="8" t="s">
        <v>188</v>
      </c>
      <c r="O19" s="8" t="s">
        <v>160</v>
      </c>
      <c r="P19" s="8" t="s">
        <v>189</v>
      </c>
      <c r="Q19" s="8" t="s">
        <v>76</v>
      </c>
      <c r="R19" s="8" t="s">
        <v>190</v>
      </c>
      <c r="S19" s="8" t="s">
        <v>76</v>
      </c>
      <c r="T19" s="8" t="s">
        <v>78</v>
      </c>
      <c r="U19" s="8" t="s">
        <v>78</v>
      </c>
      <c r="V19" s="8" t="s">
        <v>155</v>
      </c>
      <c r="W19" s="8" t="s">
        <v>191</v>
      </c>
      <c r="X19" s="8" t="s">
        <v>192</v>
      </c>
      <c r="Y19" s="8" t="s">
        <v>165</v>
      </c>
      <c r="Z19" s="8" t="s">
        <v>78</v>
      </c>
      <c r="AA19" s="8" t="s">
        <v>78</v>
      </c>
      <c r="AB19" s="8" t="s">
        <v>78</v>
      </c>
      <c r="AC19" s="8" t="s">
        <v>78</v>
      </c>
      <c r="AD19" s="8" t="s">
        <v>78</v>
      </c>
      <c r="AE19" s="8" t="s">
        <v>78</v>
      </c>
      <c r="AF19" s="8" t="s">
        <v>78</v>
      </c>
      <c r="AG19" s="8" t="s">
        <v>78</v>
      </c>
      <c r="AH19" s="8" t="s">
        <v>82</v>
      </c>
      <c r="AI19" s="8" t="s">
        <v>193</v>
      </c>
      <c r="AJ19" s="8" t="s">
        <v>84</v>
      </c>
      <c r="AK19" s="8" t="s">
        <v>194</v>
      </c>
      <c r="AL19" s="8" t="s">
        <v>86</v>
      </c>
      <c r="AM19" s="8" t="s">
        <v>113</v>
      </c>
      <c r="AN19" s="8" t="s">
        <v>195</v>
      </c>
      <c r="AO19" s="8" t="s">
        <v>115</v>
      </c>
      <c r="AP19" s="8" t="s">
        <v>90</v>
      </c>
      <c r="AQ19" s="8" t="s">
        <v>116</v>
      </c>
      <c r="AR19" s="8" t="s">
        <v>196</v>
      </c>
      <c r="AS19" s="8" t="s">
        <v>93</v>
      </c>
      <c r="AT19" s="8" t="s">
        <v>94</v>
      </c>
      <c r="AU19" s="8" t="s">
        <v>197</v>
      </c>
      <c r="AV19" s="8" t="s">
        <v>84</v>
      </c>
      <c r="AW19" s="8" t="s">
        <v>198</v>
      </c>
      <c r="AX19" s="8" t="s">
        <v>86</v>
      </c>
      <c r="AY19" s="8" t="s">
        <v>78</v>
      </c>
      <c r="AZ19" s="8" t="s">
        <v>120</v>
      </c>
      <c r="BA19" s="8" t="s">
        <v>199</v>
      </c>
      <c r="BB19" s="8" t="s">
        <v>149</v>
      </c>
      <c r="BC19" s="8" t="s">
        <v>90</v>
      </c>
      <c r="BD19" s="8" t="s">
        <v>116</v>
      </c>
      <c r="BE19" s="8" t="s">
        <v>200</v>
      </c>
      <c r="BF19" s="8" t="s">
        <v>78</v>
      </c>
      <c r="BG19" s="8" t="s">
        <v>78</v>
      </c>
      <c r="BH19" s="8" t="s">
        <v>78</v>
      </c>
      <c r="BI19" s="8" t="s">
        <v>78</v>
      </c>
      <c r="BJ19" s="8" t="s">
        <v>78</v>
      </c>
      <c r="BK19" s="8" t="s">
        <v>78</v>
      </c>
      <c r="BL19" s="8" t="s">
        <v>78</v>
      </c>
      <c r="BM19" s="8" t="s">
        <v>78</v>
      </c>
      <c r="BN19" s="8" t="s">
        <v>78</v>
      </c>
      <c r="BO19" s="8" t="s">
        <v>78</v>
      </c>
      <c r="BP19" s="8" t="s">
        <v>78</v>
      </c>
      <c r="BQ19" s="8" t="s">
        <v>78</v>
      </c>
    </row>
    <row r="20" spans="1:69" ht="112.5">
      <c r="A20" s="1"/>
      <c r="B20" s="7">
        <v>13862</v>
      </c>
      <c r="C20" s="8" t="s">
        <v>64</v>
      </c>
      <c r="D20" s="8" t="s">
        <v>65</v>
      </c>
      <c r="E20" s="8" t="s">
        <v>65</v>
      </c>
      <c r="F20" s="8" t="s">
        <v>155</v>
      </c>
      <c r="G20" s="8" t="s">
        <v>156</v>
      </c>
      <c r="H20" s="8" t="s">
        <v>155</v>
      </c>
      <c r="I20" s="8" t="s">
        <v>157</v>
      </c>
      <c r="J20" s="8" t="s">
        <v>187</v>
      </c>
      <c r="K20" s="8" t="s">
        <v>70</v>
      </c>
      <c r="L20" s="8" t="s">
        <v>71</v>
      </c>
      <c r="M20" s="8" t="s">
        <v>201</v>
      </c>
      <c r="N20" s="8" t="s">
        <v>202</v>
      </c>
      <c r="O20" s="8" t="s">
        <v>160</v>
      </c>
      <c r="P20" s="8" t="s">
        <v>203</v>
      </c>
      <c r="Q20" s="8" t="s">
        <v>128</v>
      </c>
      <c r="R20" s="8" t="s">
        <v>204</v>
      </c>
      <c r="S20" s="8" t="s">
        <v>76</v>
      </c>
      <c r="T20" s="8" t="s">
        <v>78</v>
      </c>
      <c r="U20" s="8" t="s">
        <v>78</v>
      </c>
      <c r="V20" s="8" t="s">
        <v>155</v>
      </c>
      <c r="W20" s="8" t="s">
        <v>205</v>
      </c>
      <c r="X20" s="8" t="s">
        <v>206</v>
      </c>
      <c r="Y20" s="8" t="s">
        <v>207</v>
      </c>
      <c r="Z20" s="8" t="s">
        <v>78</v>
      </c>
      <c r="AA20" s="8" t="s">
        <v>78</v>
      </c>
      <c r="AB20" s="8" t="s">
        <v>78</v>
      </c>
      <c r="AC20" s="8" t="s">
        <v>78</v>
      </c>
      <c r="AD20" s="8" t="s">
        <v>78</v>
      </c>
      <c r="AE20" s="8" t="s">
        <v>78</v>
      </c>
      <c r="AF20" s="8" t="s">
        <v>78</v>
      </c>
      <c r="AG20" s="8" t="s">
        <v>78</v>
      </c>
      <c r="AH20" s="8" t="s">
        <v>82</v>
      </c>
      <c r="AI20" s="8" t="s">
        <v>208</v>
      </c>
      <c r="AJ20" s="8" t="s">
        <v>84</v>
      </c>
      <c r="AK20" s="8" t="s">
        <v>209</v>
      </c>
      <c r="AL20" s="8" t="s">
        <v>86</v>
      </c>
      <c r="AM20" s="8" t="s">
        <v>210</v>
      </c>
      <c r="AN20" s="8" t="s">
        <v>211</v>
      </c>
      <c r="AO20" s="8" t="s">
        <v>212</v>
      </c>
      <c r="AP20" s="8" t="s">
        <v>90</v>
      </c>
      <c r="AQ20" s="8" t="s">
        <v>91</v>
      </c>
      <c r="AR20" s="8" t="s">
        <v>213</v>
      </c>
      <c r="AS20" s="8" t="s">
        <v>214</v>
      </c>
      <c r="AT20" s="8" t="s">
        <v>94</v>
      </c>
      <c r="AU20" s="8" t="s">
        <v>215</v>
      </c>
      <c r="AV20" s="8" t="s">
        <v>84</v>
      </c>
      <c r="AW20" s="8" t="s">
        <v>216</v>
      </c>
      <c r="AX20" s="8" t="s">
        <v>86</v>
      </c>
      <c r="AY20" s="8" t="s">
        <v>78</v>
      </c>
      <c r="AZ20" s="8" t="s">
        <v>210</v>
      </c>
      <c r="BA20" s="8" t="s">
        <v>217</v>
      </c>
      <c r="BB20" s="8" t="s">
        <v>98</v>
      </c>
      <c r="BC20" s="8" t="s">
        <v>90</v>
      </c>
      <c r="BD20" s="8" t="s">
        <v>91</v>
      </c>
      <c r="BE20" s="8" t="s">
        <v>218</v>
      </c>
      <c r="BF20" s="8" t="s">
        <v>94</v>
      </c>
      <c r="BG20" s="8" t="s">
        <v>219</v>
      </c>
      <c r="BH20" s="8" t="s">
        <v>84</v>
      </c>
      <c r="BI20" s="8" t="s">
        <v>220</v>
      </c>
      <c r="BJ20" s="8" t="s">
        <v>86</v>
      </c>
      <c r="BK20" s="8" t="s">
        <v>78</v>
      </c>
      <c r="BL20" s="8" t="s">
        <v>210</v>
      </c>
      <c r="BM20" s="8" t="s">
        <v>221</v>
      </c>
      <c r="BN20" s="8" t="s">
        <v>98</v>
      </c>
      <c r="BO20" s="8" t="s">
        <v>90</v>
      </c>
      <c r="BP20" s="8" t="s">
        <v>91</v>
      </c>
      <c r="BQ20" s="8" t="s">
        <v>222</v>
      </c>
    </row>
    <row r="21" spans="1:69" ht="123.75">
      <c r="A21" s="1"/>
      <c r="B21" s="7">
        <v>13868</v>
      </c>
      <c r="C21" s="8" t="s">
        <v>64</v>
      </c>
      <c r="D21" s="8" t="s">
        <v>65</v>
      </c>
      <c r="E21" s="8" t="s">
        <v>65</v>
      </c>
      <c r="F21" s="8" t="s">
        <v>155</v>
      </c>
      <c r="G21" s="8" t="s">
        <v>156</v>
      </c>
      <c r="H21" s="8" t="s">
        <v>155</v>
      </c>
      <c r="I21" s="8" t="s">
        <v>157</v>
      </c>
      <c r="J21" s="8" t="s">
        <v>187</v>
      </c>
      <c r="K21" s="8" t="s">
        <v>70</v>
      </c>
      <c r="L21" s="8" t="s">
        <v>71</v>
      </c>
      <c r="M21" s="8" t="s">
        <v>72</v>
      </c>
      <c r="N21" s="8" t="s">
        <v>223</v>
      </c>
      <c r="O21" s="8" t="s">
        <v>160</v>
      </c>
      <c r="P21" s="8" t="s">
        <v>224</v>
      </c>
      <c r="Q21" s="8" t="s">
        <v>76</v>
      </c>
      <c r="R21" s="8" t="s">
        <v>225</v>
      </c>
      <c r="S21" s="8" t="s">
        <v>76</v>
      </c>
      <c r="T21" s="8" t="s">
        <v>78</v>
      </c>
      <c r="U21" s="8" t="s">
        <v>78</v>
      </c>
      <c r="V21" s="8" t="s">
        <v>155</v>
      </c>
      <c r="W21" s="8" t="s">
        <v>226</v>
      </c>
      <c r="X21" s="8" t="s">
        <v>227</v>
      </c>
      <c r="Y21" s="8" t="s">
        <v>165</v>
      </c>
      <c r="Z21" s="8" t="s">
        <v>78</v>
      </c>
      <c r="AA21" s="8" t="s">
        <v>78</v>
      </c>
      <c r="AB21" s="8" t="s">
        <v>78</v>
      </c>
      <c r="AC21" s="8" t="s">
        <v>78</v>
      </c>
      <c r="AD21" s="8" t="s">
        <v>78</v>
      </c>
      <c r="AE21" s="8" t="s">
        <v>78</v>
      </c>
      <c r="AF21" s="8" t="s">
        <v>78</v>
      </c>
      <c r="AG21" s="8" t="s">
        <v>78</v>
      </c>
      <c r="AH21" s="8" t="s">
        <v>82</v>
      </c>
      <c r="AI21" s="8" t="s">
        <v>228</v>
      </c>
      <c r="AJ21" s="8" t="s">
        <v>84</v>
      </c>
      <c r="AK21" s="8" t="s">
        <v>229</v>
      </c>
      <c r="AL21" s="8" t="s">
        <v>86</v>
      </c>
      <c r="AM21" s="8" t="s">
        <v>210</v>
      </c>
      <c r="AN21" s="8" t="s">
        <v>230</v>
      </c>
      <c r="AO21" s="8" t="s">
        <v>212</v>
      </c>
      <c r="AP21" s="8" t="s">
        <v>90</v>
      </c>
      <c r="AQ21" s="8" t="s">
        <v>91</v>
      </c>
      <c r="AR21" s="8" t="s">
        <v>231</v>
      </c>
      <c r="AS21" s="8" t="s">
        <v>93</v>
      </c>
      <c r="AT21" s="8" t="s">
        <v>94</v>
      </c>
      <c r="AU21" s="8" t="s">
        <v>219</v>
      </c>
      <c r="AV21" s="8" t="s">
        <v>84</v>
      </c>
      <c r="AW21" s="8" t="s">
        <v>220</v>
      </c>
      <c r="AX21" s="8" t="s">
        <v>86</v>
      </c>
      <c r="AY21" s="8" t="s">
        <v>78</v>
      </c>
      <c r="AZ21" s="8" t="s">
        <v>210</v>
      </c>
      <c r="BA21" s="8" t="s">
        <v>221</v>
      </c>
      <c r="BB21" s="8" t="s">
        <v>98</v>
      </c>
      <c r="BC21" s="8" t="s">
        <v>90</v>
      </c>
      <c r="BD21" s="8" t="s">
        <v>91</v>
      </c>
      <c r="BE21" s="8" t="s">
        <v>222</v>
      </c>
      <c r="BF21" s="8" t="s">
        <v>78</v>
      </c>
      <c r="BG21" s="8" t="s">
        <v>78</v>
      </c>
      <c r="BH21" s="8" t="s">
        <v>78</v>
      </c>
      <c r="BI21" s="8" t="s">
        <v>78</v>
      </c>
      <c r="BJ21" s="8" t="s">
        <v>78</v>
      </c>
      <c r="BK21" s="8" t="s">
        <v>78</v>
      </c>
      <c r="BL21" s="8" t="s">
        <v>78</v>
      </c>
      <c r="BM21" s="8" t="s">
        <v>78</v>
      </c>
      <c r="BN21" s="8" t="s">
        <v>78</v>
      </c>
      <c r="BO21" s="8" t="s">
        <v>78</v>
      </c>
      <c r="BP21" s="8" t="s">
        <v>78</v>
      </c>
      <c r="BQ21" s="8" t="s">
        <v>78</v>
      </c>
    </row>
    <row r="22" spans="1:69" ht="101.25">
      <c r="A22" s="1"/>
      <c r="B22" s="7">
        <v>13872</v>
      </c>
      <c r="C22" s="8" t="s">
        <v>64</v>
      </c>
      <c r="D22" s="8" t="s">
        <v>65</v>
      </c>
      <c r="E22" s="8" t="s">
        <v>65</v>
      </c>
      <c r="F22" s="8" t="s">
        <v>155</v>
      </c>
      <c r="G22" s="8" t="s">
        <v>156</v>
      </c>
      <c r="H22" s="8" t="s">
        <v>155</v>
      </c>
      <c r="I22" s="8" t="s">
        <v>68</v>
      </c>
      <c r="J22" s="8" t="s">
        <v>187</v>
      </c>
      <c r="K22" s="8" t="s">
        <v>70</v>
      </c>
      <c r="L22" s="8" t="s">
        <v>71</v>
      </c>
      <c r="M22" s="8" t="s">
        <v>72</v>
      </c>
      <c r="N22" s="8" t="s">
        <v>232</v>
      </c>
      <c r="O22" s="8" t="s">
        <v>160</v>
      </c>
      <c r="P22" s="8" t="s">
        <v>233</v>
      </c>
      <c r="Q22" s="8" t="s">
        <v>76</v>
      </c>
      <c r="R22" s="8" t="s">
        <v>234</v>
      </c>
      <c r="S22" s="8" t="s">
        <v>76</v>
      </c>
      <c r="T22" s="8" t="s">
        <v>78</v>
      </c>
      <c r="U22" s="8" t="s">
        <v>78</v>
      </c>
      <c r="V22" s="8" t="s">
        <v>155</v>
      </c>
      <c r="W22" s="8" t="s">
        <v>235</v>
      </c>
      <c r="X22" s="8" t="s">
        <v>236</v>
      </c>
      <c r="Y22" s="8" t="s">
        <v>165</v>
      </c>
      <c r="Z22" s="8" t="s">
        <v>78</v>
      </c>
      <c r="AA22" s="8" t="s">
        <v>78</v>
      </c>
      <c r="AB22" s="8" t="s">
        <v>78</v>
      </c>
      <c r="AC22" s="8" t="s">
        <v>78</v>
      </c>
      <c r="AD22" s="8" t="s">
        <v>78</v>
      </c>
      <c r="AE22" s="8" t="s">
        <v>78</v>
      </c>
      <c r="AF22" s="8" t="s">
        <v>78</v>
      </c>
      <c r="AG22" s="8" t="s">
        <v>78</v>
      </c>
      <c r="AH22" s="8" t="s">
        <v>82</v>
      </c>
      <c r="AI22" s="8" t="s">
        <v>237</v>
      </c>
      <c r="AJ22" s="8" t="s">
        <v>84</v>
      </c>
      <c r="AK22" s="8" t="s">
        <v>238</v>
      </c>
      <c r="AL22" s="8" t="s">
        <v>86</v>
      </c>
      <c r="AM22" s="8" t="s">
        <v>87</v>
      </c>
      <c r="AN22" s="8" t="s">
        <v>239</v>
      </c>
      <c r="AO22" s="8" t="s">
        <v>98</v>
      </c>
      <c r="AP22" s="8" t="s">
        <v>90</v>
      </c>
      <c r="AQ22" s="8" t="s">
        <v>91</v>
      </c>
      <c r="AR22" s="8" t="s">
        <v>240</v>
      </c>
      <c r="AS22" s="8" t="s">
        <v>93</v>
      </c>
      <c r="AT22" s="8" t="s">
        <v>94</v>
      </c>
      <c r="AU22" s="8" t="s">
        <v>241</v>
      </c>
      <c r="AV22" s="8" t="s">
        <v>84</v>
      </c>
      <c r="AW22" s="8" t="s">
        <v>242</v>
      </c>
      <c r="AX22" s="8" t="s">
        <v>86</v>
      </c>
      <c r="AY22" s="8" t="s">
        <v>78</v>
      </c>
      <c r="AZ22" s="8" t="s">
        <v>87</v>
      </c>
      <c r="BA22" s="8" t="s">
        <v>97</v>
      </c>
      <c r="BB22" s="8" t="s">
        <v>98</v>
      </c>
      <c r="BC22" s="8" t="s">
        <v>90</v>
      </c>
      <c r="BD22" s="8" t="s">
        <v>91</v>
      </c>
      <c r="BE22" s="8" t="s">
        <v>243</v>
      </c>
      <c r="BF22" s="8" t="s">
        <v>78</v>
      </c>
      <c r="BG22" s="8" t="s">
        <v>78</v>
      </c>
      <c r="BH22" s="8" t="s">
        <v>78</v>
      </c>
      <c r="BI22" s="8" t="s">
        <v>78</v>
      </c>
      <c r="BJ22" s="8" t="s">
        <v>78</v>
      </c>
      <c r="BK22" s="8" t="s">
        <v>78</v>
      </c>
      <c r="BL22" s="8" t="s">
        <v>78</v>
      </c>
      <c r="BM22" s="8" t="s">
        <v>78</v>
      </c>
      <c r="BN22" s="8" t="s">
        <v>78</v>
      </c>
      <c r="BO22" s="8" t="s">
        <v>78</v>
      </c>
      <c r="BP22" s="8" t="s">
        <v>78</v>
      </c>
      <c r="BQ22" s="8" t="s">
        <v>78</v>
      </c>
    </row>
    <row r="23" spans="1:69" ht="101.25">
      <c r="A23" s="1"/>
      <c r="B23" s="7">
        <v>13873</v>
      </c>
      <c r="C23" s="8" t="s">
        <v>64</v>
      </c>
      <c r="D23" s="8" t="s">
        <v>65</v>
      </c>
      <c r="E23" s="8" t="s">
        <v>65</v>
      </c>
      <c r="F23" s="8" t="s">
        <v>155</v>
      </c>
      <c r="G23" s="8" t="s">
        <v>156</v>
      </c>
      <c r="H23" s="8" t="s">
        <v>155</v>
      </c>
      <c r="I23" s="8" t="s">
        <v>157</v>
      </c>
      <c r="J23" s="8" t="s">
        <v>187</v>
      </c>
      <c r="K23" s="8" t="s">
        <v>70</v>
      </c>
      <c r="L23" s="8" t="s">
        <v>102</v>
      </c>
      <c r="M23" s="8" t="s">
        <v>103</v>
      </c>
      <c r="N23" s="8" t="s">
        <v>244</v>
      </c>
      <c r="O23" s="8" t="s">
        <v>139</v>
      </c>
      <c r="P23" s="8" t="s">
        <v>245</v>
      </c>
      <c r="Q23" s="8" t="s">
        <v>76</v>
      </c>
      <c r="R23" s="8" t="s">
        <v>246</v>
      </c>
      <c r="S23" s="8" t="s">
        <v>78</v>
      </c>
      <c r="T23" s="8" t="s">
        <v>78</v>
      </c>
      <c r="U23" s="8" t="s">
        <v>78</v>
      </c>
      <c r="V23" s="8" t="s">
        <v>155</v>
      </c>
      <c r="W23" s="8" t="s">
        <v>247</v>
      </c>
      <c r="X23" s="8" t="s">
        <v>248</v>
      </c>
      <c r="Y23" s="8" t="s">
        <v>165</v>
      </c>
      <c r="Z23" s="8" t="s">
        <v>78</v>
      </c>
      <c r="AA23" s="8" t="s">
        <v>78</v>
      </c>
      <c r="AB23" s="8" t="s">
        <v>78</v>
      </c>
      <c r="AC23" s="8" t="s">
        <v>78</v>
      </c>
      <c r="AD23" s="8" t="s">
        <v>78</v>
      </c>
      <c r="AE23" s="8" t="s">
        <v>78</v>
      </c>
      <c r="AF23" s="8" t="s">
        <v>78</v>
      </c>
      <c r="AG23" s="8" t="s">
        <v>78</v>
      </c>
      <c r="AH23" s="8" t="s">
        <v>82</v>
      </c>
      <c r="AI23" s="8" t="s">
        <v>249</v>
      </c>
      <c r="AJ23" s="8" t="s">
        <v>84</v>
      </c>
      <c r="AK23" s="8" t="s">
        <v>250</v>
      </c>
      <c r="AL23" s="8" t="s">
        <v>86</v>
      </c>
      <c r="AM23" s="8" t="s">
        <v>120</v>
      </c>
      <c r="AN23" s="8" t="s">
        <v>251</v>
      </c>
      <c r="AO23" s="8" t="s">
        <v>122</v>
      </c>
      <c r="AP23" s="8" t="s">
        <v>90</v>
      </c>
      <c r="AQ23" s="8" t="s">
        <v>116</v>
      </c>
      <c r="AR23" s="8" t="s">
        <v>252</v>
      </c>
      <c r="AS23" s="8" t="s">
        <v>93</v>
      </c>
      <c r="AT23" s="8" t="s">
        <v>94</v>
      </c>
      <c r="AU23" s="8" t="s">
        <v>253</v>
      </c>
      <c r="AV23" s="8" t="s">
        <v>84</v>
      </c>
      <c r="AW23" s="8" t="s">
        <v>254</v>
      </c>
      <c r="AX23" s="8" t="s">
        <v>86</v>
      </c>
      <c r="AY23" s="8" t="s">
        <v>78</v>
      </c>
      <c r="AZ23" s="8" t="s">
        <v>120</v>
      </c>
      <c r="BA23" s="8" t="s">
        <v>255</v>
      </c>
      <c r="BB23" s="8" t="s">
        <v>122</v>
      </c>
      <c r="BC23" s="8" t="s">
        <v>90</v>
      </c>
      <c r="BD23" s="8" t="s">
        <v>116</v>
      </c>
      <c r="BE23" s="8" t="s">
        <v>256</v>
      </c>
      <c r="BF23" s="8" t="s">
        <v>78</v>
      </c>
      <c r="BG23" s="8" t="s">
        <v>78</v>
      </c>
      <c r="BH23" s="8" t="s">
        <v>78</v>
      </c>
      <c r="BI23" s="8" t="s">
        <v>78</v>
      </c>
      <c r="BJ23" s="8" t="s">
        <v>78</v>
      </c>
      <c r="BK23" s="8" t="s">
        <v>78</v>
      </c>
      <c r="BL23" s="8" t="s">
        <v>78</v>
      </c>
      <c r="BM23" s="8" t="s">
        <v>78</v>
      </c>
      <c r="BN23" s="8" t="s">
        <v>78</v>
      </c>
      <c r="BO23" s="8" t="s">
        <v>78</v>
      </c>
      <c r="BP23" s="8" t="s">
        <v>78</v>
      </c>
      <c r="BQ23" s="8" t="s">
        <v>78</v>
      </c>
    </row>
    <row r="24" spans="1:69" ht="202.5">
      <c r="A24" s="1"/>
      <c r="B24" s="7">
        <v>13980</v>
      </c>
      <c r="C24" s="8" t="s">
        <v>64</v>
      </c>
      <c r="D24" s="8" t="s">
        <v>65</v>
      </c>
      <c r="E24" s="8" t="s">
        <v>65</v>
      </c>
      <c r="F24" s="8" t="s">
        <v>155</v>
      </c>
      <c r="G24" s="8" t="s">
        <v>156</v>
      </c>
      <c r="H24" s="8" t="s">
        <v>155</v>
      </c>
      <c r="I24" s="8" t="s">
        <v>157</v>
      </c>
      <c r="J24" s="8" t="s">
        <v>257</v>
      </c>
      <c r="K24" s="8" t="s">
        <v>70</v>
      </c>
      <c r="L24" s="8" t="s">
        <v>258</v>
      </c>
      <c r="M24" s="8" t="s">
        <v>103</v>
      </c>
      <c r="N24" s="8" t="s">
        <v>259</v>
      </c>
      <c r="O24" s="8" t="s">
        <v>160</v>
      </c>
      <c r="P24" s="8" t="s">
        <v>260</v>
      </c>
      <c r="Q24" s="8" t="s">
        <v>128</v>
      </c>
      <c r="R24" s="8" t="s">
        <v>261</v>
      </c>
      <c r="S24" s="8" t="s">
        <v>78</v>
      </c>
      <c r="T24" s="8" t="s">
        <v>78</v>
      </c>
      <c r="U24" s="8" t="s">
        <v>78</v>
      </c>
      <c r="V24" s="8" t="s">
        <v>155</v>
      </c>
      <c r="W24" s="8" t="s">
        <v>262</v>
      </c>
      <c r="X24" s="8" t="s">
        <v>263</v>
      </c>
      <c r="Y24" s="8" t="s">
        <v>165</v>
      </c>
      <c r="Z24" s="8" t="s">
        <v>78</v>
      </c>
      <c r="AA24" s="8" t="s">
        <v>78</v>
      </c>
      <c r="AB24" s="8" t="s">
        <v>78</v>
      </c>
      <c r="AC24" s="8" t="s">
        <v>78</v>
      </c>
      <c r="AD24" s="8" t="s">
        <v>78</v>
      </c>
      <c r="AE24" s="8" t="s">
        <v>78</v>
      </c>
      <c r="AF24" s="8" t="s">
        <v>78</v>
      </c>
      <c r="AG24" s="8" t="s">
        <v>78</v>
      </c>
      <c r="AH24" s="8" t="s">
        <v>82</v>
      </c>
      <c r="AI24" s="8" t="s">
        <v>264</v>
      </c>
      <c r="AJ24" s="8" t="s">
        <v>84</v>
      </c>
      <c r="AK24" s="8" t="s">
        <v>265</v>
      </c>
      <c r="AL24" s="8" t="s">
        <v>86</v>
      </c>
      <c r="AM24" s="8" t="s">
        <v>113</v>
      </c>
      <c r="AN24" s="8" t="s">
        <v>266</v>
      </c>
      <c r="AO24" s="8" t="s">
        <v>149</v>
      </c>
      <c r="AP24" s="8" t="s">
        <v>90</v>
      </c>
      <c r="AQ24" s="8" t="s">
        <v>91</v>
      </c>
      <c r="AR24" s="8" t="s">
        <v>267</v>
      </c>
      <c r="AS24" s="8" t="s">
        <v>268</v>
      </c>
      <c r="AT24" s="8" t="s">
        <v>94</v>
      </c>
      <c r="AU24" s="8" t="s">
        <v>269</v>
      </c>
      <c r="AV24" s="8" t="s">
        <v>84</v>
      </c>
      <c r="AW24" s="8" t="s">
        <v>270</v>
      </c>
      <c r="AX24" s="8" t="s">
        <v>86</v>
      </c>
      <c r="AY24" s="8" t="s">
        <v>78</v>
      </c>
      <c r="AZ24" s="8" t="s">
        <v>113</v>
      </c>
      <c r="BA24" s="8" t="s">
        <v>271</v>
      </c>
      <c r="BB24" s="8" t="s">
        <v>272</v>
      </c>
      <c r="BC24" s="8" t="s">
        <v>90</v>
      </c>
      <c r="BD24" s="8" t="s">
        <v>91</v>
      </c>
      <c r="BE24" s="8" t="s">
        <v>273</v>
      </c>
      <c r="BF24" s="8" t="s">
        <v>94</v>
      </c>
      <c r="BG24" s="8" t="s">
        <v>274</v>
      </c>
      <c r="BH24" s="8" t="s">
        <v>84</v>
      </c>
      <c r="BI24" s="8" t="s">
        <v>275</v>
      </c>
      <c r="BJ24" s="8" t="s">
        <v>86</v>
      </c>
      <c r="BK24" s="8" t="s">
        <v>78</v>
      </c>
      <c r="BL24" s="8" t="s">
        <v>113</v>
      </c>
      <c r="BM24" s="8" t="s">
        <v>276</v>
      </c>
      <c r="BN24" s="8" t="s">
        <v>149</v>
      </c>
      <c r="BO24" s="8" t="s">
        <v>90</v>
      </c>
      <c r="BP24" s="8" t="s">
        <v>116</v>
      </c>
      <c r="BQ24" s="8" t="s">
        <v>277</v>
      </c>
    </row>
    <row r="25" spans="1:69" ht="326.25">
      <c r="A25" s="1"/>
      <c r="B25" s="7">
        <v>14626</v>
      </c>
      <c r="C25" s="8" t="s">
        <v>64</v>
      </c>
      <c r="D25" s="8" t="s">
        <v>65</v>
      </c>
      <c r="E25" s="8" t="s">
        <v>65</v>
      </c>
      <c r="F25" s="8" t="s">
        <v>278</v>
      </c>
      <c r="G25" s="8" t="s">
        <v>67</v>
      </c>
      <c r="H25" s="8" t="s">
        <v>278</v>
      </c>
      <c r="I25" s="8" t="s">
        <v>68</v>
      </c>
      <c r="J25" s="8" t="s">
        <v>279</v>
      </c>
      <c r="K25" s="8" t="s">
        <v>70</v>
      </c>
      <c r="L25" s="8" t="s">
        <v>280</v>
      </c>
      <c r="M25" s="8" t="s">
        <v>103</v>
      </c>
      <c r="N25" s="8" t="s">
        <v>257</v>
      </c>
      <c r="O25" s="8" t="s">
        <v>160</v>
      </c>
      <c r="P25" s="8" t="s">
        <v>245</v>
      </c>
      <c r="Q25" s="8" t="s">
        <v>128</v>
      </c>
      <c r="R25" s="8" t="s">
        <v>281</v>
      </c>
      <c r="S25" s="8" t="s">
        <v>78</v>
      </c>
      <c r="T25" s="8" t="s">
        <v>78</v>
      </c>
      <c r="U25" s="8" t="s">
        <v>78</v>
      </c>
      <c r="V25" s="8" t="s">
        <v>278</v>
      </c>
      <c r="W25" s="8" t="s">
        <v>282</v>
      </c>
      <c r="X25" s="8" t="s">
        <v>283</v>
      </c>
      <c r="Y25" s="8" t="s">
        <v>284</v>
      </c>
      <c r="Z25" s="8" t="s">
        <v>78</v>
      </c>
      <c r="AA25" s="8" t="s">
        <v>78</v>
      </c>
      <c r="AB25" s="8" t="s">
        <v>78</v>
      </c>
      <c r="AC25" s="8" t="s">
        <v>78</v>
      </c>
      <c r="AD25" s="8" t="s">
        <v>78</v>
      </c>
      <c r="AE25" s="8" t="s">
        <v>78</v>
      </c>
      <c r="AF25" s="8" t="s">
        <v>78</v>
      </c>
      <c r="AG25" s="8" t="s">
        <v>78</v>
      </c>
      <c r="AH25" s="8" t="s">
        <v>82</v>
      </c>
      <c r="AI25" s="8" t="s">
        <v>285</v>
      </c>
      <c r="AJ25" s="8" t="s">
        <v>84</v>
      </c>
      <c r="AK25" s="8" t="s">
        <v>286</v>
      </c>
      <c r="AL25" s="8" t="s">
        <v>86</v>
      </c>
      <c r="AM25" s="8" t="s">
        <v>120</v>
      </c>
      <c r="AN25" s="8" t="s">
        <v>287</v>
      </c>
      <c r="AO25" s="8" t="s">
        <v>149</v>
      </c>
      <c r="AP25" s="8" t="s">
        <v>90</v>
      </c>
      <c r="AQ25" s="8" t="s">
        <v>91</v>
      </c>
      <c r="AR25" s="8" t="s">
        <v>288</v>
      </c>
      <c r="AS25" s="8" t="s">
        <v>93</v>
      </c>
      <c r="AT25" s="8" t="s">
        <v>94</v>
      </c>
      <c r="AU25" s="8" t="s">
        <v>289</v>
      </c>
      <c r="AV25" s="8" t="s">
        <v>84</v>
      </c>
      <c r="AW25" s="8" t="s">
        <v>290</v>
      </c>
      <c r="AX25" s="8" t="s">
        <v>86</v>
      </c>
      <c r="AY25" s="8" t="s">
        <v>78</v>
      </c>
      <c r="AZ25" s="8" t="s">
        <v>120</v>
      </c>
      <c r="BA25" s="8" t="s">
        <v>291</v>
      </c>
      <c r="BB25" s="8" t="s">
        <v>122</v>
      </c>
      <c r="BC25" s="8" t="s">
        <v>90</v>
      </c>
      <c r="BD25" s="8" t="s">
        <v>91</v>
      </c>
      <c r="BE25" s="8" t="s">
        <v>292</v>
      </c>
      <c r="BF25" s="8" t="s">
        <v>78</v>
      </c>
      <c r="BG25" s="8" t="s">
        <v>78</v>
      </c>
      <c r="BH25" s="8" t="s">
        <v>78</v>
      </c>
      <c r="BI25" s="8" t="s">
        <v>78</v>
      </c>
      <c r="BJ25" s="8" t="s">
        <v>78</v>
      </c>
      <c r="BK25" s="8" t="s">
        <v>78</v>
      </c>
      <c r="BL25" s="8" t="s">
        <v>78</v>
      </c>
      <c r="BM25" s="8" t="s">
        <v>78</v>
      </c>
      <c r="BN25" s="8" t="s">
        <v>78</v>
      </c>
      <c r="BO25" s="8" t="s">
        <v>78</v>
      </c>
      <c r="BP25" s="8" t="s">
        <v>78</v>
      </c>
      <c r="BQ25" s="8" t="s">
        <v>78</v>
      </c>
    </row>
  </sheetData>
  <mergeCells count="24">
    <mergeCell ref="AS10:AS11"/>
    <mergeCell ref="AT10:BE11"/>
    <mergeCell ref="BF10:BQ11"/>
    <mergeCell ref="B11:B12"/>
    <mergeCell ref="C10:G11"/>
    <mergeCell ref="H10:J11"/>
    <mergeCell ref="K10:U11"/>
    <mergeCell ref="V10:AG11"/>
    <mergeCell ref="B6:AA6"/>
    <mergeCell ref="C7:D7"/>
    <mergeCell ref="C8:D8"/>
    <mergeCell ref="B9:AA9"/>
    <mergeCell ref="AH10:AR11"/>
    <mergeCell ref="B1:D1"/>
    <mergeCell ref="E1:AA1"/>
    <mergeCell ref="B2:Y2"/>
    <mergeCell ref="Z2:AA2"/>
    <mergeCell ref="B3:D3"/>
    <mergeCell ref="E3:I3"/>
    <mergeCell ref="J3:AA5"/>
    <mergeCell ref="B4:D4"/>
    <mergeCell ref="E4:I4"/>
    <mergeCell ref="B5:D5"/>
    <mergeCell ref="E5:I5"/>
  </mergeCells>
  <pageMargins left="0" right="0" top="0" bottom="0" header="0" footer="0"/>
  <pageSetup orientation="landscape"/>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55"/>
  <sheetViews>
    <sheetView topLeftCell="A22" zoomScale="80" zoomScaleNormal="80" workbookViewId="0">
      <selection activeCell="Q52" sqref="Q52"/>
    </sheetView>
  </sheetViews>
  <sheetFormatPr baseColWidth="10" defaultRowHeight="15"/>
  <cols>
    <col min="1" max="1" width="30.28515625" bestFit="1" customWidth="1"/>
    <col min="2" max="2" width="33.28515625" bestFit="1" customWidth="1"/>
    <col min="4" max="4" width="20.140625" bestFit="1" customWidth="1"/>
    <col min="5" max="5" width="24.28515625" bestFit="1" customWidth="1"/>
    <col min="6" max="6" width="4.5703125" bestFit="1" customWidth="1"/>
    <col min="7" max="22" width="11" customWidth="1"/>
  </cols>
  <sheetData>
    <row r="3" spans="1:5">
      <c r="A3" s="42" t="s">
        <v>495</v>
      </c>
      <c r="B3" t="s">
        <v>497</v>
      </c>
      <c r="D3" s="42" t="s">
        <v>495</v>
      </c>
      <c r="E3" t="s">
        <v>504</v>
      </c>
    </row>
    <row r="4" spans="1:5">
      <c r="A4" s="43" t="s">
        <v>67</v>
      </c>
      <c r="B4" s="41">
        <v>9</v>
      </c>
      <c r="D4" s="43" t="s">
        <v>102</v>
      </c>
      <c r="E4" s="41">
        <v>4</v>
      </c>
    </row>
    <row r="5" spans="1:5">
      <c r="A5" s="44" t="s">
        <v>68</v>
      </c>
      <c r="B5" s="41">
        <v>9</v>
      </c>
      <c r="D5" s="44" t="s">
        <v>113</v>
      </c>
      <c r="E5" s="41">
        <v>1</v>
      </c>
    </row>
    <row r="6" spans="1:5">
      <c r="A6" s="45" t="s">
        <v>102</v>
      </c>
      <c r="B6" s="41">
        <v>3</v>
      </c>
      <c r="D6" s="45" t="s">
        <v>116</v>
      </c>
      <c r="E6" s="41">
        <v>1</v>
      </c>
    </row>
    <row r="7" spans="1:5">
      <c r="A7" s="46" t="s">
        <v>105</v>
      </c>
      <c r="B7" s="41">
        <v>3</v>
      </c>
      <c r="D7" s="44" t="s">
        <v>120</v>
      </c>
      <c r="E7" s="41">
        <v>1</v>
      </c>
    </row>
    <row r="8" spans="1:5">
      <c r="A8" s="45" t="s">
        <v>71</v>
      </c>
      <c r="B8" s="41">
        <v>4</v>
      </c>
      <c r="D8" s="45" t="s">
        <v>116</v>
      </c>
      <c r="E8" s="41">
        <v>1</v>
      </c>
    </row>
    <row r="9" spans="1:5">
      <c r="A9" s="46" t="s">
        <v>126</v>
      </c>
      <c r="B9" s="41">
        <v>2</v>
      </c>
      <c r="D9" s="44" t="s">
        <v>210</v>
      </c>
      <c r="E9" s="41">
        <v>2</v>
      </c>
    </row>
    <row r="10" spans="1:5">
      <c r="A10" s="46" t="s">
        <v>74</v>
      </c>
      <c r="B10" s="41">
        <v>2</v>
      </c>
      <c r="D10" s="45" t="s">
        <v>116</v>
      </c>
      <c r="E10" s="41">
        <v>2</v>
      </c>
    </row>
    <row r="11" spans="1:5">
      <c r="A11" s="45" t="s">
        <v>280</v>
      </c>
      <c r="B11" s="41">
        <v>1</v>
      </c>
      <c r="D11" s="43" t="s">
        <v>71</v>
      </c>
      <c r="E11" s="41">
        <v>16</v>
      </c>
    </row>
    <row r="12" spans="1:5">
      <c r="A12" s="46" t="s">
        <v>160</v>
      </c>
      <c r="B12" s="41">
        <v>1</v>
      </c>
      <c r="D12" s="44" t="s">
        <v>113</v>
      </c>
      <c r="E12" s="41">
        <v>2</v>
      </c>
    </row>
    <row r="13" spans="1:5">
      <c r="A13" s="45" t="s">
        <v>137</v>
      </c>
      <c r="B13" s="41">
        <v>1</v>
      </c>
      <c r="D13" s="45" t="s">
        <v>116</v>
      </c>
      <c r="E13" s="41">
        <v>2</v>
      </c>
    </row>
    <row r="14" spans="1:5">
      <c r="A14" s="46" t="s">
        <v>139</v>
      </c>
      <c r="B14" s="41">
        <v>1</v>
      </c>
      <c r="D14" s="44" t="s">
        <v>120</v>
      </c>
      <c r="E14" s="41">
        <v>2</v>
      </c>
    </row>
    <row r="15" spans="1:5">
      <c r="A15" s="43" t="s">
        <v>156</v>
      </c>
      <c r="B15" s="41">
        <v>14</v>
      </c>
      <c r="D15" s="45" t="s">
        <v>91</v>
      </c>
      <c r="E15" s="41">
        <v>2</v>
      </c>
    </row>
    <row r="16" spans="1:5">
      <c r="A16" s="44" t="s">
        <v>157</v>
      </c>
      <c r="B16" s="41">
        <v>8</v>
      </c>
      <c r="D16" s="44" t="s">
        <v>87</v>
      </c>
      <c r="E16" s="41">
        <v>8</v>
      </c>
    </row>
    <row r="17" spans="1:5">
      <c r="A17" s="45" t="s">
        <v>102</v>
      </c>
      <c r="B17" s="41">
        <v>1</v>
      </c>
      <c r="D17" s="45" t="s">
        <v>116</v>
      </c>
      <c r="E17" s="41">
        <v>2</v>
      </c>
    </row>
    <row r="18" spans="1:5">
      <c r="A18" s="46" t="s">
        <v>139</v>
      </c>
      <c r="B18" s="41">
        <v>1</v>
      </c>
      <c r="D18" s="45" t="s">
        <v>91</v>
      </c>
      <c r="E18" s="41">
        <v>6</v>
      </c>
    </row>
    <row r="19" spans="1:5">
      <c r="A19" s="45" t="s">
        <v>71</v>
      </c>
      <c r="B19" s="41">
        <v>6</v>
      </c>
      <c r="D19" s="44" t="s">
        <v>210</v>
      </c>
      <c r="E19" s="41">
        <v>4</v>
      </c>
    </row>
    <row r="20" spans="1:5">
      <c r="A20" s="46" t="s">
        <v>160</v>
      </c>
      <c r="B20" s="41">
        <v>6</v>
      </c>
      <c r="D20" s="45" t="s">
        <v>91</v>
      </c>
      <c r="E20" s="41">
        <v>4</v>
      </c>
    </row>
    <row r="21" spans="1:5">
      <c r="A21" s="45" t="s">
        <v>258</v>
      </c>
      <c r="B21" s="41">
        <v>1</v>
      </c>
      <c r="D21" s="43" t="s">
        <v>280</v>
      </c>
      <c r="E21" s="41">
        <v>1</v>
      </c>
    </row>
    <row r="22" spans="1:5">
      <c r="A22" s="46" t="s">
        <v>160</v>
      </c>
      <c r="B22" s="41">
        <v>1</v>
      </c>
      <c r="D22" s="44" t="s">
        <v>120</v>
      </c>
      <c r="E22" s="41">
        <v>1</v>
      </c>
    </row>
    <row r="23" spans="1:5">
      <c r="A23" s="44" t="s">
        <v>68</v>
      </c>
      <c r="B23" s="41">
        <v>6</v>
      </c>
      <c r="D23" s="45" t="s">
        <v>91</v>
      </c>
      <c r="E23" s="41">
        <v>1</v>
      </c>
    </row>
    <row r="24" spans="1:5">
      <c r="A24" s="45" t="s">
        <v>71</v>
      </c>
      <c r="B24" s="41">
        <v>6</v>
      </c>
      <c r="D24" s="43" t="s">
        <v>258</v>
      </c>
      <c r="E24" s="41">
        <v>1</v>
      </c>
    </row>
    <row r="25" spans="1:5">
      <c r="A25" s="46" t="s">
        <v>160</v>
      </c>
      <c r="B25" s="41">
        <v>4</v>
      </c>
      <c r="D25" s="44" t="s">
        <v>113</v>
      </c>
      <c r="E25" s="41">
        <v>1</v>
      </c>
    </row>
    <row r="26" spans="1:5">
      <c r="A26" s="46" t="s">
        <v>74</v>
      </c>
      <c r="B26" s="41">
        <v>2</v>
      </c>
      <c r="D26" s="45" t="s">
        <v>91</v>
      </c>
      <c r="E26" s="41">
        <v>1</v>
      </c>
    </row>
    <row r="27" spans="1:5">
      <c r="A27" s="43" t="s">
        <v>496</v>
      </c>
      <c r="B27" s="41">
        <v>23</v>
      </c>
      <c r="D27" s="43" t="s">
        <v>137</v>
      </c>
      <c r="E27" s="41">
        <v>1</v>
      </c>
    </row>
    <row r="28" spans="1:5">
      <c r="D28" s="44" t="s">
        <v>147</v>
      </c>
      <c r="E28" s="41">
        <v>1</v>
      </c>
    </row>
    <row r="29" spans="1:5">
      <c r="D29" s="45" t="s">
        <v>91</v>
      </c>
      <c r="E29" s="41">
        <v>1</v>
      </c>
    </row>
    <row r="30" spans="1:5">
      <c r="D30" s="43" t="s">
        <v>496</v>
      </c>
      <c r="E30" s="41">
        <v>23</v>
      </c>
    </row>
    <row r="32" spans="1:5">
      <c r="A32" s="42" t="s">
        <v>495</v>
      </c>
      <c r="B32" t="s">
        <v>504</v>
      </c>
    </row>
    <row r="33" spans="1:2">
      <c r="A33" s="43" t="s">
        <v>102</v>
      </c>
      <c r="B33" s="41">
        <v>4</v>
      </c>
    </row>
    <row r="34" spans="1:2">
      <c r="A34" s="44" t="s">
        <v>120</v>
      </c>
      <c r="B34" s="41">
        <v>4</v>
      </c>
    </row>
    <row r="35" spans="1:2">
      <c r="A35" s="45" t="s">
        <v>116</v>
      </c>
      <c r="B35" s="41">
        <v>1</v>
      </c>
    </row>
    <row r="36" spans="1:2">
      <c r="A36" s="45" t="s">
        <v>91</v>
      </c>
      <c r="B36" s="41">
        <v>3</v>
      </c>
    </row>
    <row r="37" spans="1:2">
      <c r="A37" s="43" t="s">
        <v>71</v>
      </c>
      <c r="B37" s="41">
        <v>16</v>
      </c>
    </row>
    <row r="38" spans="1:2">
      <c r="A38" s="44" t="s">
        <v>120</v>
      </c>
      <c r="B38" s="41">
        <v>4</v>
      </c>
    </row>
    <row r="39" spans="1:2">
      <c r="A39" s="45" t="s">
        <v>116</v>
      </c>
      <c r="B39" s="41">
        <v>2</v>
      </c>
    </row>
    <row r="40" spans="1:2">
      <c r="A40" s="45" t="s">
        <v>91</v>
      </c>
      <c r="B40" s="41">
        <v>2</v>
      </c>
    </row>
    <row r="41" spans="1:2">
      <c r="A41" s="44" t="s">
        <v>87</v>
      </c>
      <c r="B41" s="41">
        <v>8</v>
      </c>
    </row>
    <row r="42" spans="1:2">
      <c r="A42" s="45" t="s">
        <v>116</v>
      </c>
      <c r="B42" s="41">
        <v>2</v>
      </c>
    </row>
    <row r="43" spans="1:2">
      <c r="A43" s="45" t="s">
        <v>91</v>
      </c>
      <c r="B43" s="41">
        <v>6</v>
      </c>
    </row>
    <row r="44" spans="1:2">
      <c r="A44" s="44" t="s">
        <v>210</v>
      </c>
      <c r="B44" s="41">
        <v>4</v>
      </c>
    </row>
    <row r="45" spans="1:2">
      <c r="A45" s="45" t="s">
        <v>91</v>
      </c>
      <c r="B45" s="41">
        <v>4</v>
      </c>
    </row>
    <row r="46" spans="1:2">
      <c r="A46" s="43" t="s">
        <v>280</v>
      </c>
      <c r="B46" s="41">
        <v>1</v>
      </c>
    </row>
    <row r="47" spans="1:2">
      <c r="A47" s="44" t="s">
        <v>120</v>
      </c>
      <c r="B47" s="41">
        <v>1</v>
      </c>
    </row>
    <row r="48" spans="1:2">
      <c r="A48" s="45" t="s">
        <v>91</v>
      </c>
      <c r="B48" s="41">
        <v>1</v>
      </c>
    </row>
    <row r="49" spans="1:2">
      <c r="A49" s="43" t="s">
        <v>258</v>
      </c>
      <c r="B49" s="41">
        <v>1</v>
      </c>
    </row>
    <row r="50" spans="1:2">
      <c r="A50" s="44" t="s">
        <v>113</v>
      </c>
      <c r="B50" s="41">
        <v>1</v>
      </c>
    </row>
    <row r="51" spans="1:2">
      <c r="A51" s="45" t="s">
        <v>91</v>
      </c>
      <c r="B51" s="41">
        <v>1</v>
      </c>
    </row>
    <row r="52" spans="1:2">
      <c r="A52" s="43" t="s">
        <v>137</v>
      </c>
      <c r="B52" s="41">
        <v>1</v>
      </c>
    </row>
    <row r="53" spans="1:2">
      <c r="A53" s="44" t="s">
        <v>120</v>
      </c>
      <c r="B53" s="41">
        <v>1</v>
      </c>
    </row>
    <row r="54" spans="1:2">
      <c r="A54" s="45" t="s">
        <v>116</v>
      </c>
      <c r="B54" s="41">
        <v>1</v>
      </c>
    </row>
    <row r="55" spans="1:2">
      <c r="A55" s="43" t="s">
        <v>496</v>
      </c>
      <c r="B55" s="41">
        <v>23</v>
      </c>
    </row>
  </sheetData>
  <pageMargins left="0.7" right="0.7" top="0.75" bottom="0.75" header="0.3" footer="0.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workbookViewId="0">
      <selection activeCell="R10" sqref="R10"/>
    </sheetView>
  </sheetViews>
  <sheetFormatPr baseColWidth="10" defaultColWidth="9.140625" defaultRowHeight="15"/>
  <cols>
    <col min="1" max="1" width="8.42578125" customWidth="1"/>
    <col min="2" max="2" width="27.140625" customWidth="1"/>
    <col min="3" max="3" width="8.28515625" customWidth="1"/>
    <col min="4" max="4" width="10.7109375" bestFit="1" customWidth="1"/>
    <col min="5" max="5" width="14.85546875" customWidth="1"/>
    <col min="6" max="6" width="19.140625" customWidth="1"/>
    <col min="7" max="7" width="17.7109375" customWidth="1"/>
    <col min="8" max="8" width="20" customWidth="1"/>
    <col min="9" max="9" width="9" customWidth="1"/>
    <col min="10" max="10" width="16.7109375" bestFit="1" customWidth="1"/>
    <col min="11" max="11" width="20" customWidth="1"/>
    <col min="12" max="12" width="17.140625" customWidth="1"/>
    <col min="13" max="13" width="13.7109375" customWidth="1"/>
    <col min="14" max="14" width="20" customWidth="1"/>
    <col min="15" max="15" width="22.140625" customWidth="1"/>
    <col min="16" max="16" width="20" customWidth="1"/>
    <col min="17" max="17" width="7.28515625" bestFit="1" customWidth="1"/>
    <col min="18" max="18" width="15.7109375" customWidth="1"/>
    <col min="19" max="19" width="6.42578125" customWidth="1"/>
    <col min="20" max="20" width="9.28515625" bestFit="1" customWidth="1"/>
    <col min="21" max="21" width="19.28515625" customWidth="1"/>
    <col min="22" max="22" width="8" customWidth="1"/>
    <col min="23" max="23" width="16.42578125" customWidth="1"/>
    <col min="24" max="24" width="7.28515625" customWidth="1"/>
    <col min="25" max="25" width="9.28515625" bestFit="1" customWidth="1"/>
  </cols>
  <sheetData>
    <row r="1" spans="1:25" ht="14.45" customHeight="1">
      <c r="A1" s="1"/>
      <c r="B1" s="76" t="s">
        <v>9</v>
      </c>
      <c r="C1" s="77"/>
      <c r="D1" s="18" t="s">
        <v>492</v>
      </c>
      <c r="E1" s="14" t="s">
        <v>11</v>
      </c>
      <c r="F1" s="15"/>
      <c r="G1" s="15"/>
      <c r="H1" s="19"/>
      <c r="I1" s="19"/>
      <c r="J1" s="15"/>
      <c r="K1" s="15"/>
      <c r="L1" s="15"/>
      <c r="M1" s="15"/>
      <c r="N1" s="61"/>
      <c r="O1" s="61"/>
      <c r="P1" s="61"/>
      <c r="Q1" s="76" t="s">
        <v>13</v>
      </c>
      <c r="R1" s="78"/>
      <c r="S1" s="78"/>
      <c r="T1" s="77"/>
      <c r="U1" s="5" t="s">
        <v>319</v>
      </c>
      <c r="V1" s="76" t="s">
        <v>15</v>
      </c>
      <c r="W1" s="78"/>
      <c r="X1" s="78"/>
      <c r="Y1" s="77"/>
    </row>
    <row r="2" spans="1:25" s="30" customFormat="1" ht="14.45" customHeight="1">
      <c r="A2" s="20"/>
      <c r="B2" s="21"/>
      <c r="C2" s="22"/>
      <c r="D2" s="23"/>
      <c r="E2" s="24"/>
      <c r="F2" s="25"/>
      <c r="G2" s="25"/>
      <c r="H2" s="26"/>
      <c r="I2" s="26"/>
      <c r="J2" s="25"/>
      <c r="K2" s="25"/>
      <c r="L2" s="25"/>
      <c r="M2" s="25"/>
      <c r="N2" s="27"/>
      <c r="O2" s="27"/>
      <c r="P2" s="27"/>
      <c r="Q2" s="21"/>
      <c r="R2" s="28"/>
      <c r="S2" s="28"/>
      <c r="T2" s="22"/>
      <c r="U2" s="29"/>
      <c r="V2" s="21"/>
      <c r="W2" s="28"/>
      <c r="X2" s="28"/>
      <c r="Y2" s="22"/>
    </row>
    <row r="3" spans="1:25" ht="33.75">
      <c r="A3" s="33" t="s">
        <v>17</v>
      </c>
      <c r="B3" s="34" t="s">
        <v>21</v>
      </c>
      <c r="C3" s="34" t="s">
        <v>22</v>
      </c>
      <c r="D3" s="34" t="s">
        <v>24</v>
      </c>
      <c r="E3" s="34" t="s">
        <v>27</v>
      </c>
      <c r="F3" s="34" t="s">
        <v>28</v>
      </c>
      <c r="G3" s="34" t="s">
        <v>29</v>
      </c>
      <c r="H3" s="34" t="s">
        <v>25</v>
      </c>
      <c r="I3" s="34" t="s">
        <v>493</v>
      </c>
      <c r="J3" s="34" t="s">
        <v>30</v>
      </c>
      <c r="K3" s="34" t="s">
        <v>31</v>
      </c>
      <c r="L3" s="34" t="s">
        <v>32</v>
      </c>
      <c r="M3" s="34" t="s">
        <v>320</v>
      </c>
      <c r="N3" s="34" t="s">
        <v>38</v>
      </c>
      <c r="O3" s="34" t="s">
        <v>321</v>
      </c>
      <c r="P3" s="34" t="s">
        <v>322</v>
      </c>
      <c r="Q3" s="34" t="s">
        <v>498</v>
      </c>
      <c r="R3" s="34" t="s">
        <v>55</v>
      </c>
      <c r="S3" s="34" t="s">
        <v>500</v>
      </c>
      <c r="T3" s="34" t="s">
        <v>502</v>
      </c>
      <c r="U3" s="34" t="s">
        <v>327</v>
      </c>
      <c r="V3" s="34" t="s">
        <v>499</v>
      </c>
      <c r="W3" s="34" t="s">
        <v>494</v>
      </c>
      <c r="X3" s="34" t="s">
        <v>501</v>
      </c>
      <c r="Y3" s="35" t="s">
        <v>503</v>
      </c>
    </row>
    <row r="4" spans="1:25" ht="22.5">
      <c r="A4" s="31">
        <v>13562</v>
      </c>
      <c r="B4" s="8" t="s">
        <v>66</v>
      </c>
      <c r="C4" s="8" t="s">
        <v>67</v>
      </c>
      <c r="D4" s="8" t="s">
        <v>68</v>
      </c>
      <c r="E4" s="8" t="s">
        <v>71</v>
      </c>
      <c r="F4" s="8" t="s">
        <v>72</v>
      </c>
      <c r="G4" s="8" t="s">
        <v>73</v>
      </c>
      <c r="H4" s="8" t="s">
        <v>69</v>
      </c>
      <c r="I4" s="8">
        <f>H4-G4</f>
        <v>59</v>
      </c>
      <c r="J4" s="8" t="s">
        <v>74</v>
      </c>
      <c r="K4" s="8" t="s">
        <v>330</v>
      </c>
      <c r="L4" s="8" t="s">
        <v>76</v>
      </c>
      <c r="M4" s="8" t="s">
        <v>332</v>
      </c>
      <c r="N4" s="8" t="s">
        <v>79</v>
      </c>
      <c r="O4" s="8" t="s">
        <v>80</v>
      </c>
      <c r="P4" s="8" t="s">
        <v>333</v>
      </c>
      <c r="Q4" s="8" t="s">
        <v>87</v>
      </c>
      <c r="R4" s="8" t="s">
        <v>88</v>
      </c>
      <c r="S4" s="17">
        <f t="shared" ref="S4:S26" ca="1" si="0">(TODAY()-R4)/365</f>
        <v>13.717808219178082</v>
      </c>
      <c r="T4" s="8" t="s">
        <v>91</v>
      </c>
      <c r="U4" s="16">
        <v>1</v>
      </c>
      <c r="V4" s="8" t="s">
        <v>87</v>
      </c>
      <c r="W4" s="8" t="s">
        <v>97</v>
      </c>
      <c r="X4" s="17">
        <f t="shared" ref="X4:X26" ca="1" si="1">(TODAY()-W4)/365</f>
        <v>12.942465753424658</v>
      </c>
      <c r="Y4" s="32" t="s">
        <v>91</v>
      </c>
    </row>
    <row r="5" spans="1:25" ht="33.75">
      <c r="A5" s="31">
        <v>13562</v>
      </c>
      <c r="B5" s="8" t="s">
        <v>66</v>
      </c>
      <c r="C5" s="8" t="s">
        <v>67</v>
      </c>
      <c r="D5" s="8" t="s">
        <v>68</v>
      </c>
      <c r="E5" s="8" t="s">
        <v>71</v>
      </c>
      <c r="F5" s="8" t="s">
        <v>72</v>
      </c>
      <c r="G5" s="8" t="s">
        <v>73</v>
      </c>
      <c r="H5" s="8" t="s">
        <v>69</v>
      </c>
      <c r="I5" s="8">
        <f t="shared" ref="I5:I26" si="2">H5-G5</f>
        <v>59</v>
      </c>
      <c r="J5" s="8" t="s">
        <v>74</v>
      </c>
      <c r="K5" s="8" t="s">
        <v>75</v>
      </c>
      <c r="L5" s="8" t="s">
        <v>76</v>
      </c>
      <c r="M5" s="8" t="s">
        <v>332</v>
      </c>
      <c r="N5" s="8" t="s">
        <v>79</v>
      </c>
      <c r="O5" s="8" t="s">
        <v>80</v>
      </c>
      <c r="P5" s="8" t="s">
        <v>488</v>
      </c>
      <c r="Q5" s="8" t="s">
        <v>87</v>
      </c>
      <c r="R5" s="8" t="s">
        <v>88</v>
      </c>
      <c r="S5" s="17">
        <f t="shared" ca="1" si="0"/>
        <v>13.717808219178082</v>
      </c>
      <c r="T5" s="8" t="s">
        <v>91</v>
      </c>
      <c r="U5" s="16">
        <v>1</v>
      </c>
      <c r="V5" s="8" t="s">
        <v>87</v>
      </c>
      <c r="W5" s="8" t="s">
        <v>97</v>
      </c>
      <c r="X5" s="17">
        <f t="shared" ca="1" si="1"/>
        <v>12.942465753424658</v>
      </c>
      <c r="Y5" s="32" t="s">
        <v>91</v>
      </c>
    </row>
    <row r="6" spans="1:25" ht="22.5">
      <c r="A6" s="31">
        <v>13685</v>
      </c>
      <c r="B6" s="8" t="s">
        <v>66</v>
      </c>
      <c r="C6" s="8" t="s">
        <v>67</v>
      </c>
      <c r="D6" s="8" t="s">
        <v>68</v>
      </c>
      <c r="E6" s="8" t="s">
        <v>71</v>
      </c>
      <c r="F6" s="8" t="s">
        <v>72</v>
      </c>
      <c r="G6" s="8" t="s">
        <v>125</v>
      </c>
      <c r="H6" s="8" t="s">
        <v>124</v>
      </c>
      <c r="I6" s="8">
        <f t="shared" si="2"/>
        <v>9</v>
      </c>
      <c r="J6" s="8" t="s">
        <v>126</v>
      </c>
      <c r="K6" s="8" t="s">
        <v>341</v>
      </c>
      <c r="L6" s="8" t="s">
        <v>128</v>
      </c>
      <c r="M6" s="8" t="s">
        <v>332</v>
      </c>
      <c r="N6" s="8" t="s">
        <v>130</v>
      </c>
      <c r="O6" s="8" t="s">
        <v>131</v>
      </c>
      <c r="P6" s="8" t="s">
        <v>343</v>
      </c>
      <c r="Q6" s="8" t="s">
        <v>87</v>
      </c>
      <c r="R6" s="8" t="s">
        <v>135</v>
      </c>
      <c r="S6" s="17">
        <f t="shared" ca="1" si="0"/>
        <v>12.561643835616438</v>
      </c>
      <c r="T6" s="8" t="s">
        <v>91</v>
      </c>
      <c r="U6" s="16">
        <v>1</v>
      </c>
      <c r="V6" s="8" t="s">
        <v>87</v>
      </c>
      <c r="W6" s="8" t="s">
        <v>97</v>
      </c>
      <c r="X6" s="17">
        <f t="shared" ca="1" si="1"/>
        <v>12.942465753424658</v>
      </c>
      <c r="Y6" s="32" t="s">
        <v>91</v>
      </c>
    </row>
    <row r="7" spans="1:25" ht="22.5">
      <c r="A7" s="31">
        <v>13693</v>
      </c>
      <c r="B7" s="8" t="s">
        <v>66</v>
      </c>
      <c r="C7" s="8" t="s">
        <v>67</v>
      </c>
      <c r="D7" s="8" t="s">
        <v>68</v>
      </c>
      <c r="E7" s="8" t="s">
        <v>137</v>
      </c>
      <c r="F7" s="8" t="s">
        <v>103</v>
      </c>
      <c r="G7" s="8" t="s">
        <v>138</v>
      </c>
      <c r="H7" s="8" t="s">
        <v>124</v>
      </c>
      <c r="I7" s="8">
        <f t="shared" si="2"/>
        <v>90</v>
      </c>
      <c r="J7" s="8" t="s">
        <v>139</v>
      </c>
      <c r="K7" s="8" t="s">
        <v>345</v>
      </c>
      <c r="L7" s="8" t="s">
        <v>76</v>
      </c>
      <c r="M7" s="8" t="s">
        <v>332</v>
      </c>
      <c r="N7" s="8" t="s">
        <v>142</v>
      </c>
      <c r="O7" s="8" t="s">
        <v>143</v>
      </c>
      <c r="P7" s="8" t="s">
        <v>347</v>
      </c>
      <c r="Q7" s="8" t="s">
        <v>147</v>
      </c>
      <c r="R7" s="8" t="s">
        <v>148</v>
      </c>
      <c r="S7" s="17">
        <f t="shared" ca="1" si="0"/>
        <v>15.591780821917808</v>
      </c>
      <c r="T7" s="8" t="s">
        <v>91</v>
      </c>
      <c r="U7" s="16">
        <v>1</v>
      </c>
      <c r="V7" s="8" t="s">
        <v>120</v>
      </c>
      <c r="W7" s="8" t="s">
        <v>153</v>
      </c>
      <c r="X7" s="17">
        <f t="shared" ca="1" si="1"/>
        <v>15.156164383561643</v>
      </c>
      <c r="Y7" s="32" t="s">
        <v>116</v>
      </c>
    </row>
    <row r="8" spans="1:25" ht="22.5">
      <c r="A8" s="31">
        <v>13685</v>
      </c>
      <c r="B8" s="8" t="s">
        <v>66</v>
      </c>
      <c r="C8" s="8" t="s">
        <v>67</v>
      </c>
      <c r="D8" s="8" t="s">
        <v>68</v>
      </c>
      <c r="E8" s="8" t="s">
        <v>71</v>
      </c>
      <c r="F8" s="8" t="s">
        <v>72</v>
      </c>
      <c r="G8" s="8" t="s">
        <v>125</v>
      </c>
      <c r="H8" s="8" t="s">
        <v>124</v>
      </c>
      <c r="I8" s="8">
        <f t="shared" si="2"/>
        <v>9</v>
      </c>
      <c r="J8" s="8" t="s">
        <v>126</v>
      </c>
      <c r="K8" s="8" t="s">
        <v>127</v>
      </c>
      <c r="L8" s="8" t="s">
        <v>128</v>
      </c>
      <c r="M8" s="8" t="s">
        <v>332</v>
      </c>
      <c r="N8" s="8" t="s">
        <v>130</v>
      </c>
      <c r="O8" s="8" t="s">
        <v>131</v>
      </c>
      <c r="P8" s="8" t="s">
        <v>489</v>
      </c>
      <c r="Q8" s="8" t="s">
        <v>87</v>
      </c>
      <c r="R8" s="8" t="s">
        <v>135</v>
      </c>
      <c r="S8" s="17">
        <f t="shared" ca="1" si="0"/>
        <v>12.561643835616438</v>
      </c>
      <c r="T8" s="8" t="s">
        <v>91</v>
      </c>
      <c r="U8" s="16">
        <v>1</v>
      </c>
      <c r="V8" s="8" t="s">
        <v>87</v>
      </c>
      <c r="W8" s="8" t="s">
        <v>97</v>
      </c>
      <c r="X8" s="17">
        <f t="shared" ca="1" si="1"/>
        <v>12.942465753424658</v>
      </c>
      <c r="Y8" s="32" t="s">
        <v>91</v>
      </c>
    </row>
    <row r="9" spans="1:25" ht="22.5">
      <c r="A9" s="31">
        <v>13811</v>
      </c>
      <c r="B9" s="8" t="s">
        <v>155</v>
      </c>
      <c r="C9" s="8" t="s">
        <v>156</v>
      </c>
      <c r="D9" s="8" t="s">
        <v>157</v>
      </c>
      <c r="E9" s="8" t="s">
        <v>71</v>
      </c>
      <c r="F9" s="8" t="s">
        <v>72</v>
      </c>
      <c r="G9" s="8" t="s">
        <v>159</v>
      </c>
      <c r="H9" s="8" t="s">
        <v>158</v>
      </c>
      <c r="I9" s="8">
        <f t="shared" si="2"/>
        <v>62</v>
      </c>
      <c r="J9" s="8" t="s">
        <v>160</v>
      </c>
      <c r="K9" s="8" t="s">
        <v>351</v>
      </c>
      <c r="L9" s="8" t="s">
        <v>128</v>
      </c>
      <c r="M9" s="8" t="s">
        <v>332</v>
      </c>
      <c r="N9" s="8" t="s">
        <v>163</v>
      </c>
      <c r="O9" s="8" t="s">
        <v>164</v>
      </c>
      <c r="P9" s="8" t="s">
        <v>353</v>
      </c>
      <c r="Q9" s="8" t="s">
        <v>120</v>
      </c>
      <c r="R9" s="8" t="s">
        <v>168</v>
      </c>
      <c r="S9" s="17">
        <f t="shared" ca="1" si="0"/>
        <v>15.520547945205479</v>
      </c>
      <c r="T9" s="8" t="s">
        <v>91</v>
      </c>
      <c r="U9" s="16">
        <v>1</v>
      </c>
      <c r="V9" s="8" t="s">
        <v>120</v>
      </c>
      <c r="W9" s="8" t="s">
        <v>172</v>
      </c>
      <c r="X9" s="17">
        <f t="shared" ca="1" si="1"/>
        <v>16.936986301369863</v>
      </c>
      <c r="Y9" s="32" t="s">
        <v>91</v>
      </c>
    </row>
    <row r="10" spans="1:25" ht="22.5">
      <c r="A10" s="31">
        <v>13817</v>
      </c>
      <c r="B10" s="8" t="s">
        <v>155</v>
      </c>
      <c r="C10" s="8" t="s">
        <v>156</v>
      </c>
      <c r="D10" s="8" t="s">
        <v>68</v>
      </c>
      <c r="E10" s="8" t="s">
        <v>71</v>
      </c>
      <c r="F10" s="8" t="s">
        <v>72</v>
      </c>
      <c r="G10" s="8" t="s">
        <v>73</v>
      </c>
      <c r="H10" s="8" t="s">
        <v>158</v>
      </c>
      <c r="I10" s="8">
        <f t="shared" si="2"/>
        <v>69</v>
      </c>
      <c r="J10" s="8" t="s">
        <v>74</v>
      </c>
      <c r="K10" s="8" t="s">
        <v>174</v>
      </c>
      <c r="L10" s="8" t="s">
        <v>128</v>
      </c>
      <c r="M10" s="8" t="s">
        <v>332</v>
      </c>
      <c r="N10" s="8" t="s">
        <v>176</v>
      </c>
      <c r="O10" s="8" t="s">
        <v>177</v>
      </c>
      <c r="P10" s="8" t="s">
        <v>357</v>
      </c>
      <c r="Q10" s="8" t="s">
        <v>87</v>
      </c>
      <c r="R10" s="8" t="s">
        <v>181</v>
      </c>
      <c r="S10" s="17">
        <f t="shared" ca="1" si="0"/>
        <v>12.972602739726028</v>
      </c>
      <c r="T10" s="8" t="s">
        <v>116</v>
      </c>
      <c r="U10" s="16">
        <v>1</v>
      </c>
      <c r="V10" s="8" t="s">
        <v>87</v>
      </c>
      <c r="W10" s="8" t="s">
        <v>185</v>
      </c>
      <c r="X10" s="17">
        <f t="shared" ca="1" si="1"/>
        <v>12.43013698630137</v>
      </c>
      <c r="Y10" s="32" t="s">
        <v>116</v>
      </c>
    </row>
    <row r="11" spans="1:25" ht="22.5">
      <c r="A11" s="31">
        <v>13811</v>
      </c>
      <c r="B11" s="8" t="s">
        <v>155</v>
      </c>
      <c r="C11" s="8" t="s">
        <v>156</v>
      </c>
      <c r="D11" s="8" t="s">
        <v>157</v>
      </c>
      <c r="E11" s="8" t="s">
        <v>71</v>
      </c>
      <c r="F11" s="8" t="s">
        <v>72</v>
      </c>
      <c r="G11" s="8" t="s">
        <v>159</v>
      </c>
      <c r="H11" s="8" t="s">
        <v>158</v>
      </c>
      <c r="I11" s="8">
        <f t="shared" si="2"/>
        <v>62</v>
      </c>
      <c r="J11" s="8" t="s">
        <v>160</v>
      </c>
      <c r="K11" s="8" t="s">
        <v>161</v>
      </c>
      <c r="L11" s="8" t="s">
        <v>128</v>
      </c>
      <c r="M11" s="8" t="s">
        <v>332</v>
      </c>
      <c r="N11" s="8" t="s">
        <v>163</v>
      </c>
      <c r="O11" s="8" t="s">
        <v>164</v>
      </c>
      <c r="P11" s="8" t="s">
        <v>490</v>
      </c>
      <c r="Q11" s="8" t="s">
        <v>120</v>
      </c>
      <c r="R11" s="8" t="s">
        <v>168</v>
      </c>
      <c r="S11" s="17">
        <f t="shared" ca="1" si="0"/>
        <v>15.520547945205479</v>
      </c>
      <c r="T11" s="8" t="s">
        <v>91</v>
      </c>
      <c r="U11" s="16">
        <v>1</v>
      </c>
      <c r="V11" s="8" t="s">
        <v>120</v>
      </c>
      <c r="W11" s="8" t="s">
        <v>172</v>
      </c>
      <c r="X11" s="17">
        <f t="shared" ca="1" si="1"/>
        <v>16.936986301369863</v>
      </c>
      <c r="Y11" s="32" t="s">
        <v>91</v>
      </c>
    </row>
    <row r="12" spans="1:25" ht="22.5">
      <c r="A12" s="31">
        <v>13817</v>
      </c>
      <c r="B12" s="8" t="s">
        <v>155</v>
      </c>
      <c r="C12" s="8" t="s">
        <v>156</v>
      </c>
      <c r="D12" s="8" t="s">
        <v>68</v>
      </c>
      <c r="E12" s="8" t="s">
        <v>71</v>
      </c>
      <c r="F12" s="8" t="s">
        <v>72</v>
      </c>
      <c r="G12" s="8" t="s">
        <v>73</v>
      </c>
      <c r="H12" s="8" t="s">
        <v>158</v>
      </c>
      <c r="I12" s="8">
        <f t="shared" si="2"/>
        <v>69</v>
      </c>
      <c r="J12" s="8" t="s">
        <v>74</v>
      </c>
      <c r="K12" s="8" t="s">
        <v>174</v>
      </c>
      <c r="L12" s="8" t="s">
        <v>128</v>
      </c>
      <c r="M12" s="8" t="s">
        <v>332</v>
      </c>
      <c r="N12" s="8" t="s">
        <v>176</v>
      </c>
      <c r="O12" s="8" t="s">
        <v>177</v>
      </c>
      <c r="P12" s="8" t="s">
        <v>490</v>
      </c>
      <c r="Q12" s="8" t="s">
        <v>87</v>
      </c>
      <c r="R12" s="8" t="s">
        <v>181</v>
      </c>
      <c r="S12" s="17">
        <f t="shared" ca="1" si="0"/>
        <v>12.972602739726028</v>
      </c>
      <c r="T12" s="8" t="s">
        <v>116</v>
      </c>
      <c r="U12" s="16">
        <v>1</v>
      </c>
      <c r="V12" s="8" t="s">
        <v>87</v>
      </c>
      <c r="W12" s="8" t="s">
        <v>185</v>
      </c>
      <c r="X12" s="17">
        <f t="shared" ca="1" si="1"/>
        <v>12.43013698630137</v>
      </c>
      <c r="Y12" s="32" t="s">
        <v>116</v>
      </c>
    </row>
    <row r="13" spans="1:25" ht="22.5">
      <c r="A13" s="31">
        <v>13849</v>
      </c>
      <c r="B13" s="8" t="s">
        <v>155</v>
      </c>
      <c r="C13" s="8" t="s">
        <v>156</v>
      </c>
      <c r="D13" s="8" t="s">
        <v>68</v>
      </c>
      <c r="E13" s="8" t="s">
        <v>71</v>
      </c>
      <c r="F13" s="8" t="s">
        <v>72</v>
      </c>
      <c r="G13" s="8" t="s">
        <v>188</v>
      </c>
      <c r="H13" s="8" t="s">
        <v>187</v>
      </c>
      <c r="I13" s="8">
        <f t="shared" si="2"/>
        <v>69</v>
      </c>
      <c r="J13" s="8" t="s">
        <v>160</v>
      </c>
      <c r="K13" s="8" t="s">
        <v>189</v>
      </c>
      <c r="L13" s="8" t="s">
        <v>76</v>
      </c>
      <c r="M13" s="8" t="s">
        <v>332</v>
      </c>
      <c r="N13" s="8" t="s">
        <v>191</v>
      </c>
      <c r="O13" s="8" t="s">
        <v>192</v>
      </c>
      <c r="P13" s="8" t="s">
        <v>353</v>
      </c>
      <c r="Q13" s="8" t="s">
        <v>113</v>
      </c>
      <c r="R13" s="8" t="s">
        <v>195</v>
      </c>
      <c r="S13" s="17">
        <f t="shared" ca="1" si="0"/>
        <v>17.027397260273972</v>
      </c>
      <c r="T13" s="8" t="s">
        <v>116</v>
      </c>
      <c r="U13" s="16">
        <v>1</v>
      </c>
      <c r="V13" s="8" t="s">
        <v>120</v>
      </c>
      <c r="W13" s="8" t="s">
        <v>199</v>
      </c>
      <c r="X13" s="17">
        <f t="shared" ca="1" si="1"/>
        <v>16.073972602739726</v>
      </c>
      <c r="Y13" s="32" t="s">
        <v>116</v>
      </c>
    </row>
    <row r="14" spans="1:25" ht="22.5">
      <c r="A14" s="31">
        <v>13862</v>
      </c>
      <c r="B14" s="8" t="s">
        <v>155</v>
      </c>
      <c r="C14" s="8" t="s">
        <v>156</v>
      </c>
      <c r="D14" s="8" t="s">
        <v>157</v>
      </c>
      <c r="E14" s="8" t="s">
        <v>71</v>
      </c>
      <c r="F14" s="8" t="s">
        <v>72</v>
      </c>
      <c r="G14" s="8" t="s">
        <v>202</v>
      </c>
      <c r="H14" s="8" t="s">
        <v>187</v>
      </c>
      <c r="I14" s="8">
        <f t="shared" si="2"/>
        <v>55</v>
      </c>
      <c r="J14" s="8" t="s">
        <v>160</v>
      </c>
      <c r="K14" s="8" t="s">
        <v>203</v>
      </c>
      <c r="L14" s="8" t="s">
        <v>128</v>
      </c>
      <c r="M14" s="8" t="s">
        <v>332</v>
      </c>
      <c r="N14" s="8" t="s">
        <v>205</v>
      </c>
      <c r="O14" s="8" t="s">
        <v>206</v>
      </c>
      <c r="P14" s="8" t="s">
        <v>353</v>
      </c>
      <c r="Q14" s="8" t="s">
        <v>210</v>
      </c>
      <c r="R14" s="8" t="s">
        <v>211</v>
      </c>
      <c r="S14" s="17">
        <f t="shared" ca="1" si="0"/>
        <v>11.797260273972602</v>
      </c>
      <c r="T14" s="8" t="s">
        <v>91</v>
      </c>
      <c r="U14" s="16">
        <v>5</v>
      </c>
      <c r="V14" s="8" t="s">
        <v>210</v>
      </c>
      <c r="W14" s="8" t="s">
        <v>368</v>
      </c>
      <c r="X14" s="17">
        <f t="shared" ca="1" si="1"/>
        <v>12.186301369863013</v>
      </c>
      <c r="Y14" s="32" t="s">
        <v>91</v>
      </c>
    </row>
    <row r="15" spans="1:25" ht="22.5">
      <c r="A15" s="31">
        <v>13868</v>
      </c>
      <c r="B15" s="8" t="s">
        <v>155</v>
      </c>
      <c r="C15" s="8" t="s">
        <v>156</v>
      </c>
      <c r="D15" s="8" t="s">
        <v>157</v>
      </c>
      <c r="E15" s="8" t="s">
        <v>71</v>
      </c>
      <c r="F15" s="8" t="s">
        <v>72</v>
      </c>
      <c r="G15" s="8" t="s">
        <v>223</v>
      </c>
      <c r="H15" s="8" t="s">
        <v>187</v>
      </c>
      <c r="I15" s="8">
        <f t="shared" si="2"/>
        <v>40</v>
      </c>
      <c r="J15" s="8" t="s">
        <v>160</v>
      </c>
      <c r="K15" s="8" t="s">
        <v>224</v>
      </c>
      <c r="L15" s="8" t="s">
        <v>76</v>
      </c>
      <c r="M15" s="8" t="s">
        <v>332</v>
      </c>
      <c r="N15" s="8" t="s">
        <v>226</v>
      </c>
      <c r="O15" s="8" t="s">
        <v>227</v>
      </c>
      <c r="P15" s="8" t="s">
        <v>353</v>
      </c>
      <c r="Q15" s="8" t="s">
        <v>210</v>
      </c>
      <c r="R15" s="8" t="s">
        <v>230</v>
      </c>
      <c r="S15" s="17">
        <f t="shared" ca="1" si="0"/>
        <v>11.794520547945206</v>
      </c>
      <c r="T15" s="8" t="s">
        <v>91</v>
      </c>
      <c r="U15" s="16">
        <v>1</v>
      </c>
      <c r="V15" s="8" t="s">
        <v>210</v>
      </c>
      <c r="W15" s="8" t="s">
        <v>221</v>
      </c>
      <c r="X15" s="17">
        <f t="shared" ca="1" si="1"/>
        <v>12.331506849315069</v>
      </c>
      <c r="Y15" s="32" t="s">
        <v>91</v>
      </c>
    </row>
    <row r="16" spans="1:25" ht="22.5">
      <c r="A16" s="31">
        <v>13872</v>
      </c>
      <c r="B16" s="8" t="s">
        <v>155</v>
      </c>
      <c r="C16" s="8" t="s">
        <v>156</v>
      </c>
      <c r="D16" s="8" t="s">
        <v>68</v>
      </c>
      <c r="E16" s="8" t="s">
        <v>71</v>
      </c>
      <c r="F16" s="8" t="s">
        <v>72</v>
      </c>
      <c r="G16" s="8" t="s">
        <v>232</v>
      </c>
      <c r="H16" s="8" t="s">
        <v>187</v>
      </c>
      <c r="I16" s="8">
        <f t="shared" si="2"/>
        <v>20</v>
      </c>
      <c r="J16" s="8" t="s">
        <v>160</v>
      </c>
      <c r="K16" s="8" t="s">
        <v>233</v>
      </c>
      <c r="L16" s="8" t="s">
        <v>76</v>
      </c>
      <c r="M16" s="8" t="s">
        <v>332</v>
      </c>
      <c r="N16" s="8" t="s">
        <v>235</v>
      </c>
      <c r="O16" s="8" t="s">
        <v>236</v>
      </c>
      <c r="P16" s="8" t="s">
        <v>353</v>
      </c>
      <c r="Q16" s="8" t="s">
        <v>87</v>
      </c>
      <c r="R16" s="8" t="s">
        <v>239</v>
      </c>
      <c r="S16" s="17">
        <f t="shared" ca="1" si="0"/>
        <v>12.476712328767123</v>
      </c>
      <c r="T16" s="8" t="s">
        <v>91</v>
      </c>
      <c r="U16" s="16">
        <v>1</v>
      </c>
      <c r="V16" s="8" t="s">
        <v>87</v>
      </c>
      <c r="W16" s="8" t="s">
        <v>97</v>
      </c>
      <c r="X16" s="17">
        <f t="shared" ca="1" si="1"/>
        <v>12.942465753424658</v>
      </c>
      <c r="Y16" s="32" t="s">
        <v>91</v>
      </c>
    </row>
    <row r="17" spans="1:25" ht="22.5">
      <c r="A17" s="31">
        <v>13873</v>
      </c>
      <c r="B17" s="8" t="s">
        <v>155</v>
      </c>
      <c r="C17" s="8" t="s">
        <v>156</v>
      </c>
      <c r="D17" s="8" t="s">
        <v>157</v>
      </c>
      <c r="E17" s="8" t="s">
        <v>102</v>
      </c>
      <c r="F17" s="8" t="s">
        <v>103</v>
      </c>
      <c r="G17" s="8" t="s">
        <v>244</v>
      </c>
      <c r="H17" s="8" t="s">
        <v>187</v>
      </c>
      <c r="I17" s="8">
        <f t="shared" si="2"/>
        <v>56</v>
      </c>
      <c r="J17" s="8" t="s">
        <v>139</v>
      </c>
      <c r="K17" s="8" t="s">
        <v>380</v>
      </c>
      <c r="L17" s="8" t="s">
        <v>76</v>
      </c>
      <c r="M17" s="8" t="s">
        <v>332</v>
      </c>
      <c r="N17" s="8" t="s">
        <v>247</v>
      </c>
      <c r="O17" s="8" t="s">
        <v>248</v>
      </c>
      <c r="P17" s="8" t="s">
        <v>353</v>
      </c>
      <c r="Q17" s="8" t="s">
        <v>120</v>
      </c>
      <c r="R17" s="8" t="s">
        <v>251</v>
      </c>
      <c r="S17" s="17">
        <f t="shared" ca="1" si="0"/>
        <v>14.145205479452056</v>
      </c>
      <c r="T17" s="8" t="s">
        <v>116</v>
      </c>
      <c r="U17" s="16">
        <v>1</v>
      </c>
      <c r="V17" s="8" t="s">
        <v>120</v>
      </c>
      <c r="W17" s="8" t="s">
        <v>255</v>
      </c>
      <c r="X17" s="17">
        <f t="shared" ca="1" si="1"/>
        <v>14.56986301369863</v>
      </c>
      <c r="Y17" s="32" t="s">
        <v>116</v>
      </c>
    </row>
    <row r="18" spans="1:25" ht="22.5">
      <c r="A18" s="31">
        <v>13849</v>
      </c>
      <c r="B18" s="8" t="s">
        <v>155</v>
      </c>
      <c r="C18" s="8" t="s">
        <v>156</v>
      </c>
      <c r="D18" s="8" t="s">
        <v>68</v>
      </c>
      <c r="E18" s="8" t="s">
        <v>71</v>
      </c>
      <c r="F18" s="8" t="s">
        <v>72</v>
      </c>
      <c r="G18" s="8" t="s">
        <v>188</v>
      </c>
      <c r="H18" s="8" t="s">
        <v>187</v>
      </c>
      <c r="I18" s="8">
        <f t="shared" si="2"/>
        <v>69</v>
      </c>
      <c r="J18" s="8" t="s">
        <v>160</v>
      </c>
      <c r="K18" s="8" t="s">
        <v>189</v>
      </c>
      <c r="L18" s="8" t="s">
        <v>76</v>
      </c>
      <c r="M18" s="8" t="s">
        <v>332</v>
      </c>
      <c r="N18" s="8" t="s">
        <v>191</v>
      </c>
      <c r="O18" s="8" t="s">
        <v>192</v>
      </c>
      <c r="P18" s="8" t="s">
        <v>490</v>
      </c>
      <c r="Q18" s="8" t="s">
        <v>113</v>
      </c>
      <c r="R18" s="8" t="s">
        <v>195</v>
      </c>
      <c r="S18" s="17">
        <f t="shared" ca="1" si="0"/>
        <v>17.027397260273972</v>
      </c>
      <c r="T18" s="8" t="s">
        <v>116</v>
      </c>
      <c r="U18" s="16">
        <v>1</v>
      </c>
      <c r="V18" s="8" t="s">
        <v>120</v>
      </c>
      <c r="W18" s="8" t="s">
        <v>199</v>
      </c>
      <c r="X18" s="17">
        <f t="shared" ca="1" si="1"/>
        <v>16.073972602739726</v>
      </c>
      <c r="Y18" s="32" t="s">
        <v>116</v>
      </c>
    </row>
    <row r="19" spans="1:25" ht="22.5">
      <c r="A19" s="31">
        <v>13862</v>
      </c>
      <c r="B19" s="8" t="s">
        <v>155</v>
      </c>
      <c r="C19" s="8" t="s">
        <v>156</v>
      </c>
      <c r="D19" s="8" t="s">
        <v>157</v>
      </c>
      <c r="E19" s="8" t="s">
        <v>71</v>
      </c>
      <c r="F19" s="8" t="s">
        <v>201</v>
      </c>
      <c r="G19" s="8" t="s">
        <v>202</v>
      </c>
      <c r="H19" s="8" t="s">
        <v>187</v>
      </c>
      <c r="I19" s="8">
        <f t="shared" si="2"/>
        <v>55</v>
      </c>
      <c r="J19" s="8" t="s">
        <v>160</v>
      </c>
      <c r="K19" s="8" t="s">
        <v>203</v>
      </c>
      <c r="L19" s="8" t="s">
        <v>128</v>
      </c>
      <c r="M19" s="8" t="s">
        <v>332</v>
      </c>
      <c r="N19" s="8" t="s">
        <v>205</v>
      </c>
      <c r="O19" s="8" t="s">
        <v>206</v>
      </c>
      <c r="P19" s="8" t="s">
        <v>490</v>
      </c>
      <c r="Q19" s="8" t="s">
        <v>210</v>
      </c>
      <c r="R19" s="8" t="s">
        <v>211</v>
      </c>
      <c r="S19" s="17">
        <f t="shared" ca="1" si="0"/>
        <v>11.797260273972602</v>
      </c>
      <c r="T19" s="8" t="s">
        <v>91</v>
      </c>
      <c r="U19" s="16">
        <v>5</v>
      </c>
      <c r="V19" s="8" t="s">
        <v>210</v>
      </c>
      <c r="W19" s="8" t="s">
        <v>217</v>
      </c>
      <c r="X19" s="17">
        <f t="shared" ca="1" si="1"/>
        <v>12.271232876712329</v>
      </c>
      <c r="Y19" s="32" t="s">
        <v>91</v>
      </c>
    </row>
    <row r="20" spans="1:25" ht="22.5">
      <c r="A20" s="31">
        <v>13868</v>
      </c>
      <c r="B20" s="8" t="s">
        <v>155</v>
      </c>
      <c r="C20" s="8" t="s">
        <v>156</v>
      </c>
      <c r="D20" s="8" t="s">
        <v>157</v>
      </c>
      <c r="E20" s="8" t="s">
        <v>71</v>
      </c>
      <c r="F20" s="8" t="s">
        <v>72</v>
      </c>
      <c r="G20" s="8" t="s">
        <v>223</v>
      </c>
      <c r="H20" s="8" t="s">
        <v>187</v>
      </c>
      <c r="I20" s="8">
        <f t="shared" si="2"/>
        <v>40</v>
      </c>
      <c r="J20" s="8" t="s">
        <v>160</v>
      </c>
      <c r="K20" s="8" t="s">
        <v>224</v>
      </c>
      <c r="L20" s="8" t="s">
        <v>76</v>
      </c>
      <c r="M20" s="8" t="s">
        <v>332</v>
      </c>
      <c r="N20" s="8" t="s">
        <v>226</v>
      </c>
      <c r="O20" s="8" t="s">
        <v>227</v>
      </c>
      <c r="P20" s="8" t="s">
        <v>490</v>
      </c>
      <c r="Q20" s="8" t="s">
        <v>210</v>
      </c>
      <c r="R20" s="8" t="s">
        <v>230</v>
      </c>
      <c r="S20" s="17">
        <f t="shared" ca="1" si="0"/>
        <v>11.794520547945206</v>
      </c>
      <c r="T20" s="8" t="s">
        <v>91</v>
      </c>
      <c r="U20" s="16">
        <v>1</v>
      </c>
      <c r="V20" s="8" t="s">
        <v>210</v>
      </c>
      <c r="W20" s="8" t="s">
        <v>221</v>
      </c>
      <c r="X20" s="17">
        <f t="shared" ca="1" si="1"/>
        <v>12.331506849315069</v>
      </c>
      <c r="Y20" s="32" t="s">
        <v>91</v>
      </c>
    </row>
    <row r="21" spans="1:25" ht="22.5">
      <c r="A21" s="31">
        <v>13872</v>
      </c>
      <c r="B21" s="8" t="s">
        <v>155</v>
      </c>
      <c r="C21" s="8" t="s">
        <v>156</v>
      </c>
      <c r="D21" s="8" t="s">
        <v>68</v>
      </c>
      <c r="E21" s="8" t="s">
        <v>71</v>
      </c>
      <c r="F21" s="8" t="s">
        <v>72</v>
      </c>
      <c r="G21" s="8" t="s">
        <v>232</v>
      </c>
      <c r="H21" s="8" t="s">
        <v>187</v>
      </c>
      <c r="I21" s="8">
        <f t="shared" si="2"/>
        <v>20</v>
      </c>
      <c r="J21" s="8" t="s">
        <v>160</v>
      </c>
      <c r="K21" s="8" t="s">
        <v>233</v>
      </c>
      <c r="L21" s="8" t="s">
        <v>76</v>
      </c>
      <c r="M21" s="8" t="s">
        <v>332</v>
      </c>
      <c r="N21" s="8" t="s">
        <v>235</v>
      </c>
      <c r="O21" s="8" t="s">
        <v>236</v>
      </c>
      <c r="P21" s="8" t="s">
        <v>490</v>
      </c>
      <c r="Q21" s="8" t="s">
        <v>87</v>
      </c>
      <c r="R21" s="8" t="s">
        <v>239</v>
      </c>
      <c r="S21" s="17">
        <f t="shared" ca="1" si="0"/>
        <v>12.476712328767123</v>
      </c>
      <c r="T21" s="8" t="s">
        <v>91</v>
      </c>
      <c r="U21" s="16">
        <v>1</v>
      </c>
      <c r="V21" s="8" t="s">
        <v>87</v>
      </c>
      <c r="W21" s="8" t="s">
        <v>97</v>
      </c>
      <c r="X21" s="17">
        <f t="shared" ca="1" si="1"/>
        <v>12.942465753424658</v>
      </c>
      <c r="Y21" s="32" t="s">
        <v>91</v>
      </c>
    </row>
    <row r="22" spans="1:25" ht="22.5">
      <c r="A22" s="31">
        <v>13980</v>
      </c>
      <c r="B22" s="8" t="s">
        <v>155</v>
      </c>
      <c r="C22" s="8" t="s">
        <v>156</v>
      </c>
      <c r="D22" s="8" t="s">
        <v>157</v>
      </c>
      <c r="E22" s="8" t="s">
        <v>258</v>
      </c>
      <c r="F22" s="8" t="s">
        <v>103</v>
      </c>
      <c r="G22" s="8" t="s">
        <v>259</v>
      </c>
      <c r="H22" s="8" t="s">
        <v>257</v>
      </c>
      <c r="I22" s="8">
        <f t="shared" si="2"/>
        <v>43</v>
      </c>
      <c r="J22" s="8" t="s">
        <v>160</v>
      </c>
      <c r="K22" s="8" t="s">
        <v>260</v>
      </c>
      <c r="L22" s="8" t="s">
        <v>128</v>
      </c>
      <c r="M22" s="8" t="s">
        <v>332</v>
      </c>
      <c r="N22" s="8" t="s">
        <v>262</v>
      </c>
      <c r="O22" s="8" t="s">
        <v>263</v>
      </c>
      <c r="P22" s="8" t="s">
        <v>353</v>
      </c>
      <c r="Q22" s="8" t="s">
        <v>113</v>
      </c>
      <c r="R22" s="8" t="s">
        <v>266</v>
      </c>
      <c r="S22" s="17">
        <f t="shared" ca="1" si="0"/>
        <v>15.786301369863013</v>
      </c>
      <c r="T22" s="8" t="s">
        <v>91</v>
      </c>
      <c r="U22" s="16">
        <v>9</v>
      </c>
      <c r="V22" s="8" t="s">
        <v>113</v>
      </c>
      <c r="W22" s="8" t="s">
        <v>389</v>
      </c>
      <c r="X22" s="17">
        <f t="shared" ca="1" si="1"/>
        <v>19.216438356164385</v>
      </c>
      <c r="Y22" s="32" t="s">
        <v>91</v>
      </c>
    </row>
    <row r="23" spans="1:25" ht="22.5">
      <c r="A23" s="31">
        <v>14626</v>
      </c>
      <c r="B23" s="8" t="s">
        <v>393</v>
      </c>
      <c r="C23" s="8" t="s">
        <v>67</v>
      </c>
      <c r="D23" s="8" t="s">
        <v>68</v>
      </c>
      <c r="E23" s="8" t="s">
        <v>280</v>
      </c>
      <c r="F23" s="8" t="s">
        <v>103</v>
      </c>
      <c r="G23" s="8" t="s">
        <v>257</v>
      </c>
      <c r="H23" s="8" t="s">
        <v>279</v>
      </c>
      <c r="I23" s="8">
        <f t="shared" si="2"/>
        <v>18</v>
      </c>
      <c r="J23" s="8" t="s">
        <v>160</v>
      </c>
      <c r="K23" s="8" t="s">
        <v>380</v>
      </c>
      <c r="L23" s="8" t="s">
        <v>128</v>
      </c>
      <c r="M23" s="8" t="s">
        <v>332</v>
      </c>
      <c r="N23" s="8" t="s">
        <v>282</v>
      </c>
      <c r="O23" s="8" t="s">
        <v>283</v>
      </c>
      <c r="P23" s="8" t="s">
        <v>395</v>
      </c>
      <c r="Q23" s="8" t="s">
        <v>120</v>
      </c>
      <c r="R23" s="8" t="s">
        <v>287</v>
      </c>
      <c r="S23" s="17">
        <f t="shared" ca="1" si="0"/>
        <v>15.92876712328767</v>
      </c>
      <c r="T23" s="8" t="s">
        <v>91</v>
      </c>
      <c r="U23" s="16">
        <v>1</v>
      </c>
      <c r="V23" s="8" t="s">
        <v>120</v>
      </c>
      <c r="W23" s="8" t="s">
        <v>291</v>
      </c>
      <c r="X23" s="17">
        <f t="shared" ca="1" si="1"/>
        <v>14.421917808219177</v>
      </c>
      <c r="Y23" s="32" t="s">
        <v>91</v>
      </c>
    </row>
    <row r="24" spans="1:25" ht="22.5">
      <c r="A24" s="31">
        <v>14636</v>
      </c>
      <c r="B24" s="8" t="s">
        <v>393</v>
      </c>
      <c r="C24" s="8" t="s">
        <v>67</v>
      </c>
      <c r="D24" s="8" t="s">
        <v>68</v>
      </c>
      <c r="E24" s="8" t="s">
        <v>102</v>
      </c>
      <c r="F24" s="8" t="s">
        <v>298</v>
      </c>
      <c r="G24" s="8" t="s">
        <v>299</v>
      </c>
      <c r="H24" s="8" t="s">
        <v>279</v>
      </c>
      <c r="I24" s="8">
        <f t="shared" si="2"/>
        <v>17</v>
      </c>
      <c r="J24" s="8" t="s">
        <v>105</v>
      </c>
      <c r="K24" s="8" t="s">
        <v>300</v>
      </c>
      <c r="L24" s="8" t="s">
        <v>76</v>
      </c>
      <c r="M24" s="8" t="s">
        <v>399</v>
      </c>
      <c r="N24" s="8" t="s">
        <v>302</v>
      </c>
      <c r="O24" s="8" t="s">
        <v>303</v>
      </c>
      <c r="P24" s="8" t="s">
        <v>400</v>
      </c>
      <c r="Q24" s="8" t="s">
        <v>210</v>
      </c>
      <c r="R24" s="8" t="s">
        <v>311</v>
      </c>
      <c r="S24" s="17">
        <f t="shared" ca="1" si="0"/>
        <v>12.832876712328767</v>
      </c>
      <c r="T24" s="8" t="s">
        <v>116</v>
      </c>
      <c r="U24" s="16">
        <v>1</v>
      </c>
      <c r="V24" s="8" t="s">
        <v>120</v>
      </c>
      <c r="W24" s="8" t="s">
        <v>315</v>
      </c>
      <c r="X24" s="17">
        <f t="shared" ca="1" si="1"/>
        <v>17.775342465753425</v>
      </c>
      <c r="Y24" s="32" t="s">
        <v>91</v>
      </c>
    </row>
    <row r="25" spans="1:25" ht="22.5">
      <c r="A25" s="31">
        <v>14636</v>
      </c>
      <c r="B25" s="8" t="s">
        <v>393</v>
      </c>
      <c r="C25" s="8" t="s">
        <v>67</v>
      </c>
      <c r="D25" s="8" t="s">
        <v>68</v>
      </c>
      <c r="E25" s="8" t="s">
        <v>102</v>
      </c>
      <c r="F25" s="8" t="s">
        <v>298</v>
      </c>
      <c r="G25" s="8" t="s">
        <v>299</v>
      </c>
      <c r="H25" s="8" t="s">
        <v>279</v>
      </c>
      <c r="I25" s="8">
        <f t="shared" si="2"/>
        <v>17</v>
      </c>
      <c r="J25" s="8" t="s">
        <v>105</v>
      </c>
      <c r="K25" s="8" t="s">
        <v>300</v>
      </c>
      <c r="L25" s="8" t="s">
        <v>76</v>
      </c>
      <c r="M25" s="8" t="s">
        <v>399</v>
      </c>
      <c r="N25" s="8" t="s">
        <v>302</v>
      </c>
      <c r="O25" s="8" t="s">
        <v>303</v>
      </c>
      <c r="P25" s="8" t="s">
        <v>491</v>
      </c>
      <c r="Q25" s="8" t="s">
        <v>210</v>
      </c>
      <c r="R25" s="8" t="s">
        <v>311</v>
      </c>
      <c r="S25" s="17">
        <f t="shared" ca="1" si="0"/>
        <v>12.832876712328767</v>
      </c>
      <c r="T25" s="8" t="s">
        <v>116</v>
      </c>
      <c r="U25" s="16">
        <v>1</v>
      </c>
      <c r="V25" s="8" t="s">
        <v>120</v>
      </c>
      <c r="W25" s="8" t="s">
        <v>315</v>
      </c>
      <c r="X25" s="17">
        <f t="shared" ca="1" si="1"/>
        <v>17.775342465753425</v>
      </c>
      <c r="Y25" s="32" t="s">
        <v>91</v>
      </c>
    </row>
    <row r="26" spans="1:25" ht="22.5">
      <c r="A26" s="36">
        <v>13635</v>
      </c>
      <c r="B26" s="37" t="s">
        <v>336</v>
      </c>
      <c r="C26" s="37" t="s">
        <v>67</v>
      </c>
      <c r="D26" s="37" t="s">
        <v>68</v>
      </c>
      <c r="E26" s="37" t="s">
        <v>102</v>
      </c>
      <c r="F26" s="37" t="s">
        <v>103</v>
      </c>
      <c r="G26" s="37" t="s">
        <v>104</v>
      </c>
      <c r="H26" s="37" t="s">
        <v>101</v>
      </c>
      <c r="I26" s="37">
        <f t="shared" si="2"/>
        <v>16</v>
      </c>
      <c r="J26" s="37" t="s">
        <v>105</v>
      </c>
      <c r="K26" s="37" t="s">
        <v>106</v>
      </c>
      <c r="L26" s="37" t="s">
        <v>76</v>
      </c>
      <c r="M26" s="37" t="s">
        <v>332</v>
      </c>
      <c r="N26" s="37" t="s">
        <v>108</v>
      </c>
      <c r="O26" s="37" t="s">
        <v>109</v>
      </c>
      <c r="P26" s="37" t="s">
        <v>338</v>
      </c>
      <c r="Q26" s="37" t="s">
        <v>113</v>
      </c>
      <c r="R26" s="37" t="s">
        <v>114</v>
      </c>
      <c r="S26" s="38">
        <f t="shared" ca="1" si="0"/>
        <v>16.219178082191782</v>
      </c>
      <c r="T26" s="37" t="s">
        <v>116</v>
      </c>
      <c r="U26" s="39">
        <v>1</v>
      </c>
      <c r="V26" s="37" t="s">
        <v>120</v>
      </c>
      <c r="W26" s="37" t="s">
        <v>121</v>
      </c>
      <c r="X26" s="38">
        <f t="shared" ca="1" si="1"/>
        <v>14.72054794520548</v>
      </c>
      <c r="Y26" s="40" t="s">
        <v>91</v>
      </c>
    </row>
  </sheetData>
  <sortState ref="A4:Y26">
    <sortCondition ref="B4:B26"/>
  </sortState>
  <mergeCells count="4">
    <mergeCell ref="B1:C1"/>
    <mergeCell ref="Q1:T1"/>
    <mergeCell ref="V1:Y1"/>
    <mergeCell ref="N1:P1"/>
  </mergeCells>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O51" sqref="O51"/>
    </sheetView>
  </sheetViews>
  <sheetFormatPr baseColWidth="10" defaultRowHeight="15"/>
  <cols>
    <col min="10" max="10" width="3.85546875" customWidth="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BD13"/>
  <sheetViews>
    <sheetView topLeftCell="A7" workbookViewId="0">
      <selection activeCell="D13" sqref="D13"/>
    </sheetView>
  </sheetViews>
  <sheetFormatPr baseColWidth="10" defaultColWidth="9.140625" defaultRowHeight="15"/>
  <cols>
    <col min="1" max="1" width="6.7109375" customWidth="1"/>
    <col min="2" max="56" width="20" customWidth="1"/>
  </cols>
  <sheetData>
    <row r="1" spans="1:56" ht="92.1" customHeight="1" thickBot="1">
      <c r="A1" s="1"/>
      <c r="B1" s="47"/>
      <c r="C1" s="47"/>
      <c r="D1" s="47"/>
      <c r="E1" s="48" t="s">
        <v>0</v>
      </c>
      <c r="F1" s="49"/>
      <c r="G1" s="49"/>
      <c r="H1" s="49"/>
      <c r="I1" s="49"/>
      <c r="J1" s="49"/>
      <c r="K1" s="49"/>
      <c r="L1" s="49"/>
      <c r="M1" s="49"/>
      <c r="N1" s="49"/>
      <c r="O1" s="49"/>
      <c r="P1" s="49"/>
      <c r="Q1" s="49"/>
      <c r="R1" s="49"/>
      <c r="S1" s="49"/>
      <c r="T1" s="49"/>
      <c r="U1" s="49"/>
      <c r="V1" s="49"/>
      <c r="W1" s="49"/>
      <c r="X1" s="49"/>
      <c r="Y1" s="49"/>
      <c r="Z1" s="49"/>
      <c r="AA1" s="49"/>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row>
    <row r="2" spans="1:56" ht="44.1" customHeight="1" thickBot="1">
      <c r="A2" s="1"/>
      <c r="B2" s="50" t="s">
        <v>293</v>
      </c>
      <c r="C2" s="51"/>
      <c r="D2" s="51"/>
      <c r="E2" s="51"/>
      <c r="F2" s="51"/>
      <c r="G2" s="51"/>
      <c r="H2" s="51"/>
      <c r="I2" s="51"/>
      <c r="J2" s="51"/>
      <c r="K2" s="51"/>
      <c r="L2" s="51"/>
      <c r="M2" s="51"/>
      <c r="N2" s="51"/>
      <c r="O2" s="51"/>
      <c r="P2" s="51"/>
      <c r="Q2" s="51"/>
      <c r="R2" s="51"/>
      <c r="S2" s="51"/>
      <c r="T2" s="51"/>
      <c r="U2" s="51"/>
      <c r="V2" s="51"/>
      <c r="W2" s="51"/>
      <c r="X2" s="51"/>
      <c r="Y2" s="51"/>
      <c r="Z2" s="52">
        <v>45126.628043981269</v>
      </c>
      <c r="AA2" s="5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row>
    <row r="3" spans="1:56" ht="21.95" customHeight="1" thickBot="1">
      <c r="A3" s="1"/>
      <c r="B3" s="53" t="s">
        <v>2</v>
      </c>
      <c r="C3" s="54"/>
      <c r="D3" s="54"/>
      <c r="E3" s="55">
        <v>44958</v>
      </c>
      <c r="F3" s="56"/>
      <c r="G3" s="56"/>
      <c r="H3" s="56"/>
      <c r="I3" s="56"/>
      <c r="J3" s="57" t="s">
        <v>3</v>
      </c>
      <c r="K3" s="58"/>
      <c r="L3" s="58"/>
      <c r="M3" s="58"/>
      <c r="N3" s="58"/>
      <c r="O3" s="58"/>
      <c r="P3" s="58"/>
      <c r="Q3" s="58"/>
      <c r="R3" s="58"/>
      <c r="S3" s="58"/>
      <c r="T3" s="58"/>
      <c r="U3" s="58"/>
      <c r="V3" s="58"/>
      <c r="W3" s="58"/>
      <c r="X3" s="58"/>
      <c r="Y3" s="58"/>
      <c r="Z3" s="58"/>
      <c r="AA3" s="58"/>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row>
    <row r="4" spans="1:56" ht="21.95" customHeight="1" thickBot="1">
      <c r="A4" s="1"/>
      <c r="B4" s="53" t="s">
        <v>4</v>
      </c>
      <c r="C4" s="54"/>
      <c r="D4" s="54"/>
      <c r="E4" s="55">
        <v>45107</v>
      </c>
      <c r="F4" s="56"/>
      <c r="G4" s="56"/>
      <c r="H4" s="56"/>
      <c r="I4" s="56"/>
      <c r="J4" s="58"/>
      <c r="K4" s="58"/>
      <c r="L4" s="58"/>
      <c r="M4" s="58"/>
      <c r="N4" s="58"/>
      <c r="O4" s="58"/>
      <c r="P4" s="58"/>
      <c r="Q4" s="58"/>
      <c r="R4" s="58"/>
      <c r="S4" s="58"/>
      <c r="T4" s="58"/>
      <c r="U4" s="58"/>
      <c r="V4" s="58"/>
      <c r="W4" s="58"/>
      <c r="X4" s="58"/>
      <c r="Y4" s="58"/>
      <c r="Z4" s="58"/>
      <c r="AA4" s="58"/>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row>
    <row r="5" spans="1:56" ht="21.95" customHeight="1" thickBot="1">
      <c r="A5" s="1"/>
      <c r="B5" s="53" t="s">
        <v>5</v>
      </c>
      <c r="C5" s="54"/>
      <c r="D5" s="54"/>
      <c r="E5" s="59" t="s">
        <v>6</v>
      </c>
      <c r="F5" s="56"/>
      <c r="G5" s="56"/>
      <c r="H5" s="56"/>
      <c r="I5" s="56"/>
      <c r="J5" s="58"/>
      <c r="K5" s="58"/>
      <c r="L5" s="58"/>
      <c r="M5" s="58"/>
      <c r="N5" s="58"/>
      <c r="O5" s="58"/>
      <c r="P5" s="58"/>
      <c r="Q5" s="58"/>
      <c r="R5" s="58"/>
      <c r="S5" s="58"/>
      <c r="T5" s="58"/>
      <c r="U5" s="58"/>
      <c r="V5" s="58"/>
      <c r="W5" s="58"/>
      <c r="X5" s="58"/>
      <c r="Y5" s="58"/>
      <c r="Z5" s="58"/>
      <c r="AA5" s="58"/>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row>
    <row r="6" spans="1:56" ht="20.100000000000001" customHeight="1" thickBot="1">
      <c r="A6" s="1"/>
      <c r="B6" s="57" t="s">
        <v>3</v>
      </c>
      <c r="C6" s="58"/>
      <c r="D6" s="58"/>
      <c r="E6" s="58"/>
      <c r="F6" s="58"/>
      <c r="G6" s="58"/>
      <c r="H6" s="58"/>
      <c r="I6" s="58"/>
      <c r="J6" s="58"/>
      <c r="K6" s="58"/>
      <c r="L6" s="58"/>
      <c r="M6" s="58"/>
      <c r="N6" s="58"/>
      <c r="O6" s="58"/>
      <c r="P6" s="58"/>
      <c r="Q6" s="58"/>
      <c r="R6" s="58"/>
      <c r="S6" s="58"/>
      <c r="T6" s="58"/>
      <c r="U6" s="58"/>
      <c r="V6" s="58"/>
      <c r="W6" s="58"/>
      <c r="X6" s="58"/>
      <c r="Y6" s="58"/>
      <c r="Z6" s="58"/>
      <c r="AA6" s="58"/>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row>
    <row r="7" spans="1:56" ht="24.95" customHeight="1" thickBot="1">
      <c r="A7" s="1"/>
      <c r="B7" s="1"/>
      <c r="C7" s="50" t="s">
        <v>7</v>
      </c>
      <c r="D7" s="5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row>
    <row r="8" spans="1:56" ht="24.95" customHeight="1" thickBot="1">
      <c r="A8" s="1"/>
      <c r="B8" s="2" t="s">
        <v>8</v>
      </c>
      <c r="C8" s="59">
        <v>1</v>
      </c>
      <c r="D8" s="56"/>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row>
    <row r="9" spans="1:56" ht="20.100000000000001" customHeight="1">
      <c r="A9" s="1"/>
      <c r="B9" s="57" t="s">
        <v>3</v>
      </c>
      <c r="C9" s="58"/>
      <c r="D9" s="58"/>
      <c r="E9" s="58"/>
      <c r="F9" s="58"/>
      <c r="G9" s="58"/>
      <c r="H9" s="58"/>
      <c r="I9" s="58"/>
      <c r="J9" s="58"/>
      <c r="K9" s="58"/>
      <c r="L9" s="58"/>
      <c r="M9" s="58"/>
      <c r="N9" s="58"/>
      <c r="O9" s="58"/>
      <c r="P9" s="58"/>
      <c r="Q9" s="58"/>
      <c r="R9" s="58"/>
      <c r="S9" s="58"/>
      <c r="T9" s="58"/>
      <c r="U9" s="58"/>
      <c r="V9" s="58"/>
      <c r="W9" s="58"/>
      <c r="X9" s="58"/>
      <c r="Y9" s="58"/>
      <c r="Z9" s="58"/>
      <c r="AA9" s="58"/>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row>
    <row r="10" spans="1:56" ht="20.100000000000001" customHeight="1">
      <c r="A10" s="1"/>
      <c r="B10" s="1"/>
      <c r="C10" s="60" t="s">
        <v>9</v>
      </c>
      <c r="D10" s="61"/>
      <c r="E10" s="61"/>
      <c r="F10" s="61"/>
      <c r="G10" s="61"/>
      <c r="H10" s="60" t="s">
        <v>10</v>
      </c>
      <c r="I10" s="61"/>
      <c r="J10" s="61"/>
      <c r="K10" s="60" t="s">
        <v>11</v>
      </c>
      <c r="L10" s="61"/>
      <c r="M10" s="61"/>
      <c r="N10" s="61"/>
      <c r="O10" s="61"/>
      <c r="P10" s="61"/>
      <c r="Q10" s="61"/>
      <c r="R10" s="61"/>
      <c r="S10" s="61"/>
      <c r="T10" s="61"/>
      <c r="U10" s="60" t="s">
        <v>12</v>
      </c>
      <c r="V10" s="61"/>
      <c r="W10" s="61"/>
      <c r="X10" s="61"/>
      <c r="Y10" s="61"/>
      <c r="Z10" s="61"/>
      <c r="AA10" s="61"/>
      <c r="AB10" s="61"/>
      <c r="AC10" s="61"/>
      <c r="AD10" s="61"/>
      <c r="AE10" s="61"/>
      <c r="AF10" s="61"/>
      <c r="AG10" s="60" t="s">
        <v>13</v>
      </c>
      <c r="AH10" s="61"/>
      <c r="AI10" s="61"/>
      <c r="AJ10" s="61"/>
      <c r="AK10" s="61"/>
      <c r="AL10" s="61"/>
      <c r="AM10" s="61"/>
      <c r="AN10" s="61"/>
      <c r="AO10" s="61"/>
      <c r="AP10" s="61"/>
      <c r="AQ10" s="61"/>
      <c r="AR10" s="60" t="s">
        <v>14</v>
      </c>
      <c r="AS10" s="60" t="s">
        <v>15</v>
      </c>
      <c r="AT10" s="61"/>
      <c r="AU10" s="61"/>
      <c r="AV10" s="61"/>
      <c r="AW10" s="61"/>
      <c r="AX10" s="61"/>
      <c r="AY10" s="61"/>
      <c r="AZ10" s="61"/>
      <c r="BA10" s="61"/>
      <c r="BB10" s="61"/>
      <c r="BC10" s="61"/>
      <c r="BD10" s="61"/>
    </row>
    <row r="11" spans="1:56" ht="14.1" customHeight="1">
      <c r="A11" s="1"/>
      <c r="B11" s="62" t="s">
        <v>17</v>
      </c>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row>
    <row r="12" spans="1:56" ht="27" customHeight="1">
      <c r="A12" s="1"/>
      <c r="B12" s="63"/>
      <c r="C12" s="6" t="s">
        <v>18</v>
      </c>
      <c r="D12" s="6" t="s">
        <v>19</v>
      </c>
      <c r="E12" s="6" t="s">
        <v>20</v>
      </c>
      <c r="F12" s="6" t="s">
        <v>21</v>
      </c>
      <c r="G12" s="6" t="s">
        <v>22</v>
      </c>
      <c r="H12" s="6" t="s">
        <v>23</v>
      </c>
      <c r="I12" s="6" t="s">
        <v>24</v>
      </c>
      <c r="J12" s="6" t="s">
        <v>25</v>
      </c>
      <c r="K12" s="6" t="s">
        <v>27</v>
      </c>
      <c r="L12" s="6" t="s">
        <v>28</v>
      </c>
      <c r="M12" s="6" t="s">
        <v>29</v>
      </c>
      <c r="N12" s="6" t="s">
        <v>30</v>
      </c>
      <c r="O12" s="6" t="s">
        <v>31</v>
      </c>
      <c r="P12" s="6" t="s">
        <v>32</v>
      </c>
      <c r="Q12" s="6" t="s">
        <v>33</v>
      </c>
      <c r="R12" s="6" t="s">
        <v>34</v>
      </c>
      <c r="S12" s="6" t="s">
        <v>35</v>
      </c>
      <c r="T12" s="6" t="s">
        <v>36</v>
      </c>
      <c r="U12" s="6" t="s">
        <v>37</v>
      </c>
      <c r="V12" s="6" t="s">
        <v>38</v>
      </c>
      <c r="W12" s="6" t="s">
        <v>39</v>
      </c>
      <c r="X12" s="6" t="s">
        <v>40</v>
      </c>
      <c r="Y12" s="6" t="s">
        <v>294</v>
      </c>
      <c r="Z12" s="6" t="s">
        <v>295</v>
      </c>
      <c r="AA12" s="6" t="s">
        <v>296</v>
      </c>
      <c r="AB12" s="6" t="s">
        <v>297</v>
      </c>
      <c r="AC12" s="6" t="s">
        <v>45</v>
      </c>
      <c r="AD12" s="6" t="s">
        <v>46</v>
      </c>
      <c r="AE12" s="6" t="s">
        <v>47</v>
      </c>
      <c r="AF12" s="6" t="s">
        <v>48</v>
      </c>
      <c r="AG12" s="6" t="s">
        <v>49</v>
      </c>
      <c r="AH12" s="6" t="s">
        <v>50</v>
      </c>
      <c r="AI12" s="6" t="s">
        <v>51</v>
      </c>
      <c r="AJ12" s="6" t="s">
        <v>52</v>
      </c>
      <c r="AK12" s="6" t="s">
        <v>53</v>
      </c>
      <c r="AL12" s="6" t="s">
        <v>54</v>
      </c>
      <c r="AM12" s="6" t="s">
        <v>55</v>
      </c>
      <c r="AN12" s="6" t="s">
        <v>56</v>
      </c>
      <c r="AO12" s="6" t="s">
        <v>57</v>
      </c>
      <c r="AP12" s="6" t="s">
        <v>58</v>
      </c>
      <c r="AQ12" s="6" t="s">
        <v>59</v>
      </c>
      <c r="AR12" s="6" t="s">
        <v>60</v>
      </c>
      <c r="AS12" s="6" t="s">
        <v>61</v>
      </c>
      <c r="AT12" s="6" t="s">
        <v>50</v>
      </c>
      <c r="AU12" s="6" t="s">
        <v>51</v>
      </c>
      <c r="AV12" s="6" t="s">
        <v>52</v>
      </c>
      <c r="AW12" s="6" t="s">
        <v>53</v>
      </c>
      <c r="AX12" s="6" t="s">
        <v>62</v>
      </c>
      <c r="AY12" s="6" t="s">
        <v>54</v>
      </c>
      <c r="AZ12" s="6" t="s">
        <v>55</v>
      </c>
      <c r="BA12" s="6" t="s">
        <v>56</v>
      </c>
      <c r="BB12" s="6" t="s">
        <v>57</v>
      </c>
      <c r="BC12" s="6" t="s">
        <v>58</v>
      </c>
      <c r="BD12" s="6" t="s">
        <v>59</v>
      </c>
    </row>
    <row r="13" spans="1:56" ht="409.6" customHeight="1">
      <c r="A13" s="1"/>
      <c r="B13" s="7">
        <v>14636</v>
      </c>
      <c r="C13" s="8" t="s">
        <v>64</v>
      </c>
      <c r="D13" s="8" t="s">
        <v>65</v>
      </c>
      <c r="E13" s="8" t="s">
        <v>65</v>
      </c>
      <c r="F13" s="8" t="s">
        <v>278</v>
      </c>
      <c r="G13" s="8" t="s">
        <v>67</v>
      </c>
      <c r="H13" s="8" t="s">
        <v>278</v>
      </c>
      <c r="I13" s="8" t="s">
        <v>68</v>
      </c>
      <c r="J13" s="8" t="s">
        <v>279</v>
      </c>
      <c r="K13" s="8" t="s">
        <v>102</v>
      </c>
      <c r="L13" s="8" t="s">
        <v>298</v>
      </c>
      <c r="M13" s="8" t="s">
        <v>299</v>
      </c>
      <c r="N13" s="8" t="s">
        <v>105</v>
      </c>
      <c r="O13" s="8" t="s">
        <v>300</v>
      </c>
      <c r="P13" s="8" t="s">
        <v>76</v>
      </c>
      <c r="Q13" s="8" t="s">
        <v>301</v>
      </c>
      <c r="R13" s="8" t="s">
        <v>78</v>
      </c>
      <c r="S13" s="8" t="s">
        <v>78</v>
      </c>
      <c r="T13" s="8" t="s">
        <v>78</v>
      </c>
      <c r="U13" s="8" t="s">
        <v>278</v>
      </c>
      <c r="V13" s="8" t="s">
        <v>302</v>
      </c>
      <c r="W13" s="8" t="s">
        <v>303</v>
      </c>
      <c r="X13" s="8" t="s">
        <v>304</v>
      </c>
      <c r="Y13" s="8" t="s">
        <v>305</v>
      </c>
      <c r="Z13" s="8" t="s">
        <v>306</v>
      </c>
      <c r="AA13" s="8" t="s">
        <v>307</v>
      </c>
      <c r="AB13" s="8" t="s">
        <v>308</v>
      </c>
      <c r="AC13" s="8" t="s">
        <v>78</v>
      </c>
      <c r="AD13" s="8" t="s">
        <v>78</v>
      </c>
      <c r="AE13" s="8" t="s">
        <v>78</v>
      </c>
      <c r="AF13" s="8" t="s">
        <v>78</v>
      </c>
      <c r="AG13" s="8" t="s">
        <v>82</v>
      </c>
      <c r="AH13" s="8" t="s">
        <v>309</v>
      </c>
      <c r="AI13" s="8" t="s">
        <v>84</v>
      </c>
      <c r="AJ13" s="8" t="s">
        <v>310</v>
      </c>
      <c r="AK13" s="8" t="s">
        <v>86</v>
      </c>
      <c r="AL13" s="8" t="s">
        <v>210</v>
      </c>
      <c r="AM13" s="8" t="s">
        <v>311</v>
      </c>
      <c r="AN13" s="8" t="s">
        <v>98</v>
      </c>
      <c r="AO13" s="8" t="s">
        <v>90</v>
      </c>
      <c r="AP13" s="8" t="s">
        <v>116</v>
      </c>
      <c r="AQ13" s="8" t="s">
        <v>312</v>
      </c>
      <c r="AR13" s="8" t="s">
        <v>93</v>
      </c>
      <c r="AS13" s="8" t="s">
        <v>94</v>
      </c>
      <c r="AT13" s="8" t="s">
        <v>313</v>
      </c>
      <c r="AU13" s="8" t="s">
        <v>84</v>
      </c>
      <c r="AV13" s="8" t="s">
        <v>314</v>
      </c>
      <c r="AW13" s="8" t="s">
        <v>86</v>
      </c>
      <c r="AX13" s="8" t="s">
        <v>78</v>
      </c>
      <c r="AY13" s="8" t="s">
        <v>120</v>
      </c>
      <c r="AZ13" s="8" t="s">
        <v>315</v>
      </c>
      <c r="BA13" s="8" t="s">
        <v>272</v>
      </c>
      <c r="BB13" s="8" t="s">
        <v>90</v>
      </c>
      <c r="BC13" s="8" t="s">
        <v>91</v>
      </c>
      <c r="BD13" s="8" t="s">
        <v>316</v>
      </c>
    </row>
  </sheetData>
  <mergeCells count="23">
    <mergeCell ref="AG10:AQ11"/>
    <mergeCell ref="AR10:AR11"/>
    <mergeCell ref="AS10:BD11"/>
    <mergeCell ref="B11:B12"/>
    <mergeCell ref="E5:I5"/>
    <mergeCell ref="B6:AA6"/>
    <mergeCell ref="C7:D7"/>
    <mergeCell ref="C8:D8"/>
    <mergeCell ref="B9:AA9"/>
    <mergeCell ref="C10:G11"/>
    <mergeCell ref="H10:J11"/>
    <mergeCell ref="K10:T11"/>
    <mergeCell ref="U10:AF11"/>
    <mergeCell ref="B1:D1"/>
    <mergeCell ref="E1:AA1"/>
    <mergeCell ref="B2:Y2"/>
    <mergeCell ref="Z2:AA2"/>
    <mergeCell ref="B3:D3"/>
    <mergeCell ref="E3:I3"/>
    <mergeCell ref="J3:AA5"/>
    <mergeCell ref="B4:D4"/>
    <mergeCell ref="E4:I4"/>
    <mergeCell ref="B5:D5"/>
  </mergeCells>
  <pageMargins left="0" right="0" top="0" bottom="0"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BU20"/>
  <sheetViews>
    <sheetView topLeftCell="A10" workbookViewId="0">
      <selection activeCell="D13" sqref="D13"/>
    </sheetView>
  </sheetViews>
  <sheetFormatPr baseColWidth="10" defaultColWidth="9.140625" defaultRowHeight="15"/>
  <cols>
    <col min="1" max="1" width="6.7109375" customWidth="1"/>
    <col min="2" max="73" width="20" customWidth="1"/>
  </cols>
  <sheetData>
    <row r="1" spans="1:73" ht="92.1" customHeight="1" thickBot="1">
      <c r="A1" s="1"/>
      <c r="B1" s="47"/>
      <c r="C1" s="47"/>
      <c r="D1" s="47"/>
      <c r="E1" s="48" t="s">
        <v>0</v>
      </c>
      <c r="F1" s="49"/>
      <c r="G1" s="49"/>
      <c r="H1" s="49"/>
      <c r="I1" s="49"/>
      <c r="J1" s="49"/>
      <c r="K1" s="49"/>
      <c r="L1" s="49"/>
      <c r="M1" s="49"/>
      <c r="N1" s="49"/>
      <c r="O1" s="49"/>
      <c r="P1" s="49"/>
      <c r="Q1" s="49"/>
      <c r="R1" s="49"/>
      <c r="S1" s="49"/>
      <c r="T1" s="49"/>
      <c r="U1" s="49"/>
      <c r="V1" s="49"/>
      <c r="W1" s="49"/>
      <c r="X1" s="49"/>
      <c r="Y1" s="49"/>
      <c r="Z1" s="49"/>
      <c r="AA1" s="49"/>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row>
    <row r="2" spans="1:73" ht="44.1" customHeight="1" thickBot="1">
      <c r="A2" s="1"/>
      <c r="B2" s="50" t="s">
        <v>440</v>
      </c>
      <c r="C2" s="51"/>
      <c r="D2" s="51"/>
      <c r="E2" s="51"/>
      <c r="F2" s="51"/>
      <c r="G2" s="51"/>
      <c r="H2" s="51"/>
      <c r="I2" s="51"/>
      <c r="J2" s="51"/>
      <c r="K2" s="51"/>
      <c r="L2" s="51"/>
      <c r="M2" s="51"/>
      <c r="N2" s="51"/>
      <c r="O2" s="51"/>
      <c r="P2" s="51"/>
      <c r="Q2" s="51"/>
      <c r="R2" s="51"/>
      <c r="S2" s="51"/>
      <c r="T2" s="51"/>
      <c r="U2" s="51"/>
      <c r="V2" s="51"/>
      <c r="W2" s="51"/>
      <c r="X2" s="51"/>
      <c r="Y2" s="51"/>
      <c r="Z2" s="52">
        <v>45126.629861111287</v>
      </c>
      <c r="AA2" s="5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row>
    <row r="3" spans="1:73" ht="21.95" customHeight="1" thickBot="1">
      <c r="A3" s="1"/>
      <c r="B3" s="53" t="s">
        <v>2</v>
      </c>
      <c r="C3" s="54"/>
      <c r="D3" s="54"/>
      <c r="E3" s="55">
        <v>44958</v>
      </c>
      <c r="F3" s="56"/>
      <c r="G3" s="56"/>
      <c r="H3" s="56"/>
      <c r="I3" s="56"/>
      <c r="J3" s="57" t="s">
        <v>3</v>
      </c>
      <c r="K3" s="58"/>
      <c r="L3" s="58"/>
      <c r="M3" s="58"/>
      <c r="N3" s="58"/>
      <c r="O3" s="58"/>
      <c r="P3" s="58"/>
      <c r="Q3" s="58"/>
      <c r="R3" s="58"/>
      <c r="S3" s="58"/>
      <c r="T3" s="58"/>
      <c r="U3" s="58"/>
      <c r="V3" s="58"/>
      <c r="W3" s="58"/>
      <c r="X3" s="58"/>
      <c r="Y3" s="58"/>
      <c r="Z3" s="58"/>
      <c r="AA3" s="58"/>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row>
    <row r="4" spans="1:73" ht="21.95" customHeight="1" thickBot="1">
      <c r="A4" s="1"/>
      <c r="B4" s="53" t="s">
        <v>4</v>
      </c>
      <c r="C4" s="54"/>
      <c r="D4" s="54"/>
      <c r="E4" s="55">
        <v>45107</v>
      </c>
      <c r="F4" s="56"/>
      <c r="G4" s="56"/>
      <c r="H4" s="56"/>
      <c r="I4" s="56"/>
      <c r="J4" s="58"/>
      <c r="K4" s="58"/>
      <c r="L4" s="58"/>
      <c r="M4" s="58"/>
      <c r="N4" s="58"/>
      <c r="O4" s="58"/>
      <c r="P4" s="58"/>
      <c r="Q4" s="58"/>
      <c r="R4" s="58"/>
      <c r="S4" s="58"/>
      <c r="T4" s="58"/>
      <c r="U4" s="58"/>
      <c r="V4" s="58"/>
      <c r="W4" s="58"/>
      <c r="X4" s="58"/>
      <c r="Y4" s="58"/>
      <c r="Z4" s="58"/>
      <c r="AA4" s="58"/>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row>
    <row r="5" spans="1:73" ht="21.95" customHeight="1" thickBot="1">
      <c r="A5" s="1"/>
      <c r="B5" s="53" t="s">
        <v>5</v>
      </c>
      <c r="C5" s="54"/>
      <c r="D5" s="54"/>
      <c r="E5" s="59" t="s">
        <v>6</v>
      </c>
      <c r="F5" s="56"/>
      <c r="G5" s="56"/>
      <c r="H5" s="56"/>
      <c r="I5" s="56"/>
      <c r="J5" s="58"/>
      <c r="K5" s="58"/>
      <c r="L5" s="58"/>
      <c r="M5" s="58"/>
      <c r="N5" s="58"/>
      <c r="O5" s="58"/>
      <c r="P5" s="58"/>
      <c r="Q5" s="58"/>
      <c r="R5" s="58"/>
      <c r="S5" s="58"/>
      <c r="T5" s="58"/>
      <c r="U5" s="58"/>
      <c r="V5" s="58"/>
      <c r="W5" s="58"/>
      <c r="X5" s="58"/>
      <c r="Y5" s="58"/>
      <c r="Z5" s="58"/>
      <c r="AA5" s="58"/>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row>
    <row r="6" spans="1:73" ht="20.100000000000001" customHeight="1" thickBot="1">
      <c r="A6" s="1"/>
      <c r="B6" s="57" t="s">
        <v>3</v>
      </c>
      <c r="C6" s="58"/>
      <c r="D6" s="58"/>
      <c r="E6" s="58"/>
      <c r="F6" s="58"/>
      <c r="G6" s="58"/>
      <c r="H6" s="58"/>
      <c r="I6" s="58"/>
      <c r="J6" s="58"/>
      <c r="K6" s="58"/>
      <c r="L6" s="58"/>
      <c r="M6" s="58"/>
      <c r="N6" s="58"/>
      <c r="O6" s="58"/>
      <c r="P6" s="58"/>
      <c r="Q6" s="58"/>
      <c r="R6" s="58"/>
      <c r="S6" s="58"/>
      <c r="T6" s="58"/>
      <c r="U6" s="58"/>
      <c r="V6" s="58"/>
      <c r="W6" s="58"/>
      <c r="X6" s="58"/>
      <c r="Y6" s="58"/>
      <c r="Z6" s="58"/>
      <c r="AA6" s="58"/>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row>
    <row r="7" spans="1:73" ht="24.95" customHeight="1" thickBot="1">
      <c r="A7" s="1"/>
      <c r="B7" s="1"/>
      <c r="C7" s="50" t="s">
        <v>7</v>
      </c>
      <c r="D7" s="5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row>
    <row r="8" spans="1:73" ht="24.95" customHeight="1" thickBot="1">
      <c r="A8" s="1"/>
      <c r="B8" s="2" t="s">
        <v>8</v>
      </c>
      <c r="C8" s="59">
        <v>8</v>
      </c>
      <c r="D8" s="56"/>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row>
    <row r="9" spans="1:73" ht="20.100000000000001" customHeight="1">
      <c r="A9" s="1"/>
      <c r="B9" s="57" t="s">
        <v>3</v>
      </c>
      <c r="C9" s="58"/>
      <c r="D9" s="58"/>
      <c r="E9" s="58"/>
      <c r="F9" s="58"/>
      <c r="G9" s="58"/>
      <c r="H9" s="58"/>
      <c r="I9" s="58"/>
      <c r="J9" s="58"/>
      <c r="K9" s="58"/>
      <c r="L9" s="58"/>
      <c r="M9" s="58"/>
      <c r="N9" s="58"/>
      <c r="O9" s="58"/>
      <c r="P9" s="58"/>
      <c r="Q9" s="58"/>
      <c r="R9" s="58"/>
      <c r="S9" s="58"/>
      <c r="T9" s="58"/>
      <c r="U9" s="58"/>
      <c r="V9" s="58"/>
      <c r="W9" s="58"/>
      <c r="X9" s="58"/>
      <c r="Y9" s="58"/>
      <c r="Z9" s="58"/>
      <c r="AA9" s="58"/>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row>
    <row r="10" spans="1:73" ht="20.100000000000001" customHeight="1">
      <c r="A10" s="1"/>
      <c r="B10" s="1"/>
      <c r="C10" s="60" t="s">
        <v>9</v>
      </c>
      <c r="D10" s="61"/>
      <c r="E10" s="61"/>
      <c r="F10" s="61"/>
      <c r="G10" s="61"/>
      <c r="H10" s="60" t="s">
        <v>10</v>
      </c>
      <c r="I10" s="61"/>
      <c r="J10" s="61"/>
      <c r="K10" s="60" t="s">
        <v>11</v>
      </c>
      <c r="L10" s="61"/>
      <c r="M10" s="61"/>
      <c r="N10" s="61"/>
      <c r="O10" s="61"/>
      <c r="P10" s="61"/>
      <c r="Q10" s="61"/>
      <c r="R10" s="61"/>
      <c r="S10" s="61"/>
      <c r="T10" s="61"/>
      <c r="U10" s="61"/>
      <c r="V10" s="60" t="s">
        <v>12</v>
      </c>
      <c r="W10" s="61"/>
      <c r="X10" s="61"/>
      <c r="Y10" s="61"/>
      <c r="Z10" s="61"/>
      <c r="AA10" s="61"/>
      <c r="AB10" s="61"/>
      <c r="AC10" s="61"/>
      <c r="AD10" s="61"/>
      <c r="AE10" s="61"/>
      <c r="AF10" s="61"/>
      <c r="AG10" s="61"/>
      <c r="AH10" s="61"/>
      <c r="AI10" s="61"/>
      <c r="AJ10" s="61"/>
      <c r="AK10" s="61"/>
      <c r="AL10" s="60" t="s">
        <v>13</v>
      </c>
      <c r="AM10" s="61"/>
      <c r="AN10" s="61"/>
      <c r="AO10" s="61"/>
      <c r="AP10" s="61"/>
      <c r="AQ10" s="61"/>
      <c r="AR10" s="61"/>
      <c r="AS10" s="61"/>
      <c r="AT10" s="61"/>
      <c r="AU10" s="61"/>
      <c r="AV10" s="61"/>
      <c r="AW10" s="60" t="s">
        <v>14</v>
      </c>
      <c r="AX10" s="60" t="s">
        <v>15</v>
      </c>
      <c r="AY10" s="61"/>
      <c r="AZ10" s="61"/>
      <c r="BA10" s="61"/>
      <c r="BB10" s="61"/>
      <c r="BC10" s="61"/>
      <c r="BD10" s="61"/>
      <c r="BE10" s="61"/>
      <c r="BF10" s="61"/>
      <c r="BG10" s="61"/>
      <c r="BH10" s="61"/>
      <c r="BI10" s="61"/>
      <c r="BJ10" s="60" t="s">
        <v>16</v>
      </c>
      <c r="BK10" s="61"/>
      <c r="BL10" s="61"/>
      <c r="BM10" s="61"/>
      <c r="BN10" s="61"/>
      <c r="BO10" s="61"/>
      <c r="BP10" s="61"/>
      <c r="BQ10" s="61"/>
      <c r="BR10" s="61"/>
      <c r="BS10" s="61"/>
      <c r="BT10" s="61"/>
      <c r="BU10" s="61"/>
    </row>
    <row r="11" spans="1:73" ht="14.1" customHeight="1">
      <c r="A11" s="1"/>
      <c r="B11" s="62" t="s">
        <v>17</v>
      </c>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row>
    <row r="12" spans="1:73" ht="27" customHeight="1">
      <c r="A12" s="1"/>
      <c r="B12" s="63"/>
      <c r="C12" s="6" t="s">
        <v>18</v>
      </c>
      <c r="D12" s="6" t="s">
        <v>19</v>
      </c>
      <c r="E12" s="6" t="s">
        <v>20</v>
      </c>
      <c r="F12" s="6" t="s">
        <v>21</v>
      </c>
      <c r="G12" s="6" t="s">
        <v>22</v>
      </c>
      <c r="H12" s="6" t="s">
        <v>23</v>
      </c>
      <c r="I12" s="6" t="s">
        <v>24</v>
      </c>
      <c r="J12" s="6" t="s">
        <v>25</v>
      </c>
      <c r="K12" s="6" t="s">
        <v>27</v>
      </c>
      <c r="L12" s="6" t="s">
        <v>28</v>
      </c>
      <c r="M12" s="6" t="s">
        <v>29</v>
      </c>
      <c r="N12" s="6" t="s">
        <v>30</v>
      </c>
      <c r="O12" s="6" t="s">
        <v>31</v>
      </c>
      <c r="P12" s="6" t="s">
        <v>32</v>
      </c>
      <c r="Q12" s="6" t="s">
        <v>33</v>
      </c>
      <c r="R12" s="6" t="s">
        <v>34</v>
      </c>
      <c r="S12" s="6" t="s">
        <v>320</v>
      </c>
      <c r="T12" s="6" t="s">
        <v>35</v>
      </c>
      <c r="U12" s="6" t="s">
        <v>36</v>
      </c>
      <c r="V12" s="6" t="s">
        <v>37</v>
      </c>
      <c r="W12" s="6" t="s">
        <v>441</v>
      </c>
      <c r="X12" s="6" t="s">
        <v>39</v>
      </c>
      <c r="Y12" s="6" t="s">
        <v>40</v>
      </c>
      <c r="Z12" s="6" t="s">
        <v>41</v>
      </c>
      <c r="AA12" s="6" t="s">
        <v>42</v>
      </c>
      <c r="AB12" s="6" t="s">
        <v>43</v>
      </c>
      <c r="AC12" s="6" t="s">
        <v>44</v>
      </c>
      <c r="AD12" s="6" t="s">
        <v>45</v>
      </c>
      <c r="AE12" s="6" t="s">
        <v>442</v>
      </c>
      <c r="AF12" s="6" t="s">
        <v>47</v>
      </c>
      <c r="AG12" s="6" t="s">
        <v>48</v>
      </c>
      <c r="AH12" s="6" t="s">
        <v>294</v>
      </c>
      <c r="AI12" s="6" t="s">
        <v>443</v>
      </c>
      <c r="AJ12" s="6" t="s">
        <v>296</v>
      </c>
      <c r="AK12" s="6" t="s">
        <v>297</v>
      </c>
      <c r="AL12" s="6" t="s">
        <v>49</v>
      </c>
      <c r="AM12" s="6" t="s">
        <v>50</v>
      </c>
      <c r="AN12" s="6" t="s">
        <v>51</v>
      </c>
      <c r="AO12" s="6" t="s">
        <v>52</v>
      </c>
      <c r="AP12" s="6" t="s">
        <v>53</v>
      </c>
      <c r="AQ12" s="6" t="s">
        <v>54</v>
      </c>
      <c r="AR12" s="6" t="s">
        <v>55</v>
      </c>
      <c r="AS12" s="6" t="s">
        <v>56</v>
      </c>
      <c r="AT12" s="6" t="s">
        <v>57</v>
      </c>
      <c r="AU12" s="6" t="s">
        <v>58</v>
      </c>
      <c r="AV12" s="6" t="s">
        <v>59</v>
      </c>
      <c r="AW12" s="6" t="s">
        <v>60</v>
      </c>
      <c r="AX12" s="6" t="s">
        <v>61</v>
      </c>
      <c r="AY12" s="6" t="s">
        <v>50</v>
      </c>
      <c r="AZ12" s="6" t="s">
        <v>51</v>
      </c>
      <c r="BA12" s="6" t="s">
        <v>52</v>
      </c>
      <c r="BB12" s="6" t="s">
        <v>53</v>
      </c>
      <c r="BC12" s="6" t="s">
        <v>62</v>
      </c>
      <c r="BD12" s="6" t="s">
        <v>54</v>
      </c>
      <c r="BE12" s="6" t="s">
        <v>55</v>
      </c>
      <c r="BF12" s="6" t="s">
        <v>56</v>
      </c>
      <c r="BG12" s="6" t="s">
        <v>57</v>
      </c>
      <c r="BH12" s="6" t="s">
        <v>58</v>
      </c>
      <c r="BI12" s="6" t="s">
        <v>59</v>
      </c>
      <c r="BJ12" s="6" t="s">
        <v>63</v>
      </c>
      <c r="BK12" s="6" t="s">
        <v>50</v>
      </c>
      <c r="BL12" s="6" t="s">
        <v>51</v>
      </c>
      <c r="BM12" s="6" t="s">
        <v>52</v>
      </c>
      <c r="BN12" s="6" t="s">
        <v>53</v>
      </c>
      <c r="BO12" s="6" t="s">
        <v>62</v>
      </c>
      <c r="BP12" s="6" t="s">
        <v>54</v>
      </c>
      <c r="BQ12" s="6" t="s">
        <v>55</v>
      </c>
      <c r="BR12" s="6" t="s">
        <v>56</v>
      </c>
      <c r="BS12" s="6" t="s">
        <v>57</v>
      </c>
      <c r="BT12" s="6" t="s">
        <v>58</v>
      </c>
      <c r="BU12" s="6" t="s">
        <v>59</v>
      </c>
    </row>
    <row r="13" spans="1:73" ht="409.6" customHeight="1">
      <c r="A13" s="1"/>
      <c r="B13" s="7">
        <v>13562</v>
      </c>
      <c r="C13" s="8" t="s">
        <v>64</v>
      </c>
      <c r="D13" s="8" t="s">
        <v>65</v>
      </c>
      <c r="E13" s="8" t="s">
        <v>65</v>
      </c>
      <c r="F13" s="8" t="s">
        <v>66</v>
      </c>
      <c r="G13" s="8" t="s">
        <v>67</v>
      </c>
      <c r="H13" s="8" t="s">
        <v>66</v>
      </c>
      <c r="I13" s="8" t="s">
        <v>68</v>
      </c>
      <c r="J13" s="8" t="s">
        <v>69</v>
      </c>
      <c r="K13" s="8" t="s">
        <v>71</v>
      </c>
      <c r="L13" s="8" t="s">
        <v>72</v>
      </c>
      <c r="M13" s="8" t="s">
        <v>73</v>
      </c>
      <c r="N13" s="8" t="s">
        <v>74</v>
      </c>
      <c r="O13" s="8" t="s">
        <v>75</v>
      </c>
      <c r="P13" s="8" t="s">
        <v>76</v>
      </c>
      <c r="Q13" s="8" t="s">
        <v>77</v>
      </c>
      <c r="R13" s="8" t="s">
        <v>76</v>
      </c>
      <c r="S13" s="8" t="s">
        <v>332</v>
      </c>
      <c r="T13" s="8" t="s">
        <v>78</v>
      </c>
      <c r="U13" s="8" t="s">
        <v>78</v>
      </c>
      <c r="V13" s="8" t="s">
        <v>66</v>
      </c>
      <c r="W13" s="8" t="s">
        <v>79</v>
      </c>
      <c r="X13" s="8" t="s">
        <v>80</v>
      </c>
      <c r="Y13" s="8" t="s">
        <v>81</v>
      </c>
      <c r="Z13" s="8" t="s">
        <v>78</v>
      </c>
      <c r="AA13" s="8" t="s">
        <v>78</v>
      </c>
      <c r="AB13" s="8" t="s">
        <v>78</v>
      </c>
      <c r="AC13" s="8" t="s">
        <v>78</v>
      </c>
      <c r="AD13" s="8" t="s">
        <v>78</v>
      </c>
      <c r="AE13" s="8" t="s">
        <v>78</v>
      </c>
      <c r="AF13" s="8" t="s">
        <v>78</v>
      </c>
      <c r="AG13" s="8" t="s">
        <v>78</v>
      </c>
      <c r="AH13" s="8" t="s">
        <v>78</v>
      </c>
      <c r="AI13" s="8" t="s">
        <v>78</v>
      </c>
      <c r="AJ13" s="8" t="s">
        <v>78</v>
      </c>
      <c r="AK13" s="8" t="s">
        <v>78</v>
      </c>
      <c r="AL13" s="8" t="s">
        <v>82</v>
      </c>
      <c r="AM13" s="8" t="s">
        <v>83</v>
      </c>
      <c r="AN13" s="8" t="s">
        <v>84</v>
      </c>
      <c r="AO13" s="8" t="s">
        <v>85</v>
      </c>
      <c r="AP13" s="8" t="s">
        <v>86</v>
      </c>
      <c r="AQ13" s="8" t="s">
        <v>87</v>
      </c>
      <c r="AR13" s="8" t="s">
        <v>88</v>
      </c>
      <c r="AS13" s="8" t="s">
        <v>89</v>
      </c>
      <c r="AT13" s="8" t="s">
        <v>90</v>
      </c>
      <c r="AU13" s="8" t="s">
        <v>91</v>
      </c>
      <c r="AV13" s="8" t="s">
        <v>92</v>
      </c>
      <c r="AW13" s="8" t="s">
        <v>93</v>
      </c>
      <c r="AX13" s="8" t="s">
        <v>94</v>
      </c>
      <c r="AY13" s="8" t="s">
        <v>95</v>
      </c>
      <c r="AZ13" s="8" t="s">
        <v>84</v>
      </c>
      <c r="BA13" s="8" t="s">
        <v>96</v>
      </c>
      <c r="BB13" s="8" t="s">
        <v>86</v>
      </c>
      <c r="BC13" s="8" t="s">
        <v>78</v>
      </c>
      <c r="BD13" s="8" t="s">
        <v>87</v>
      </c>
      <c r="BE13" s="8" t="s">
        <v>97</v>
      </c>
      <c r="BF13" s="8" t="s">
        <v>98</v>
      </c>
      <c r="BG13" s="8" t="s">
        <v>90</v>
      </c>
      <c r="BH13" s="8" t="s">
        <v>91</v>
      </c>
      <c r="BI13" s="8" t="s">
        <v>99</v>
      </c>
      <c r="BJ13" s="8" t="s">
        <v>78</v>
      </c>
      <c r="BK13" s="8" t="s">
        <v>78</v>
      </c>
      <c r="BL13" s="8" t="s">
        <v>78</v>
      </c>
      <c r="BM13" s="8" t="s">
        <v>78</v>
      </c>
      <c r="BN13" s="8" t="s">
        <v>78</v>
      </c>
      <c r="BO13" s="8" t="s">
        <v>78</v>
      </c>
      <c r="BP13" s="8" t="s">
        <v>78</v>
      </c>
      <c r="BQ13" s="8" t="s">
        <v>78</v>
      </c>
      <c r="BR13" s="8" t="s">
        <v>78</v>
      </c>
      <c r="BS13" s="8" t="s">
        <v>78</v>
      </c>
      <c r="BT13" s="8" t="s">
        <v>78</v>
      </c>
      <c r="BU13" s="8" t="s">
        <v>78</v>
      </c>
    </row>
    <row r="14" spans="1:73" ht="409.6" customHeight="1">
      <c r="A14" s="1"/>
      <c r="B14" s="7">
        <v>13685</v>
      </c>
      <c r="C14" s="8" t="s">
        <v>64</v>
      </c>
      <c r="D14" s="8" t="s">
        <v>65</v>
      </c>
      <c r="E14" s="8" t="s">
        <v>65</v>
      </c>
      <c r="F14" s="8" t="s">
        <v>66</v>
      </c>
      <c r="G14" s="8" t="s">
        <v>67</v>
      </c>
      <c r="H14" s="8" t="s">
        <v>66</v>
      </c>
      <c r="I14" s="8" t="s">
        <v>68</v>
      </c>
      <c r="J14" s="8" t="s">
        <v>124</v>
      </c>
      <c r="K14" s="8" t="s">
        <v>71</v>
      </c>
      <c r="L14" s="8" t="s">
        <v>72</v>
      </c>
      <c r="M14" s="8" t="s">
        <v>125</v>
      </c>
      <c r="N14" s="8" t="s">
        <v>126</v>
      </c>
      <c r="O14" s="8" t="s">
        <v>127</v>
      </c>
      <c r="P14" s="8" t="s">
        <v>128</v>
      </c>
      <c r="Q14" s="8" t="s">
        <v>129</v>
      </c>
      <c r="R14" s="8" t="s">
        <v>76</v>
      </c>
      <c r="S14" s="8" t="s">
        <v>332</v>
      </c>
      <c r="T14" s="8" t="s">
        <v>78</v>
      </c>
      <c r="U14" s="8" t="s">
        <v>78</v>
      </c>
      <c r="V14" s="8" t="s">
        <v>66</v>
      </c>
      <c r="W14" s="8" t="s">
        <v>130</v>
      </c>
      <c r="X14" s="8" t="s">
        <v>131</v>
      </c>
      <c r="Y14" s="8" t="s">
        <v>132</v>
      </c>
      <c r="Z14" s="8" t="s">
        <v>78</v>
      </c>
      <c r="AA14" s="8" t="s">
        <v>78</v>
      </c>
      <c r="AB14" s="8" t="s">
        <v>78</v>
      </c>
      <c r="AC14" s="8" t="s">
        <v>78</v>
      </c>
      <c r="AD14" s="8" t="s">
        <v>78</v>
      </c>
      <c r="AE14" s="8" t="s">
        <v>78</v>
      </c>
      <c r="AF14" s="8" t="s">
        <v>78</v>
      </c>
      <c r="AG14" s="8" t="s">
        <v>78</v>
      </c>
      <c r="AH14" s="8" t="s">
        <v>78</v>
      </c>
      <c r="AI14" s="8" t="s">
        <v>78</v>
      </c>
      <c r="AJ14" s="8" t="s">
        <v>78</v>
      </c>
      <c r="AK14" s="8" t="s">
        <v>78</v>
      </c>
      <c r="AL14" s="8" t="s">
        <v>82</v>
      </c>
      <c r="AM14" s="8" t="s">
        <v>133</v>
      </c>
      <c r="AN14" s="8" t="s">
        <v>84</v>
      </c>
      <c r="AO14" s="8" t="s">
        <v>134</v>
      </c>
      <c r="AP14" s="8" t="s">
        <v>86</v>
      </c>
      <c r="AQ14" s="8" t="s">
        <v>87</v>
      </c>
      <c r="AR14" s="8" t="s">
        <v>135</v>
      </c>
      <c r="AS14" s="8" t="s">
        <v>98</v>
      </c>
      <c r="AT14" s="8" t="s">
        <v>90</v>
      </c>
      <c r="AU14" s="8" t="s">
        <v>91</v>
      </c>
      <c r="AV14" s="8" t="s">
        <v>136</v>
      </c>
      <c r="AW14" s="8" t="s">
        <v>93</v>
      </c>
      <c r="AX14" s="8" t="s">
        <v>94</v>
      </c>
      <c r="AY14" s="8" t="s">
        <v>95</v>
      </c>
      <c r="AZ14" s="8" t="s">
        <v>84</v>
      </c>
      <c r="BA14" s="8" t="s">
        <v>96</v>
      </c>
      <c r="BB14" s="8" t="s">
        <v>86</v>
      </c>
      <c r="BC14" s="8" t="s">
        <v>78</v>
      </c>
      <c r="BD14" s="8" t="s">
        <v>87</v>
      </c>
      <c r="BE14" s="8" t="s">
        <v>97</v>
      </c>
      <c r="BF14" s="8" t="s">
        <v>98</v>
      </c>
      <c r="BG14" s="8" t="s">
        <v>90</v>
      </c>
      <c r="BH14" s="8" t="s">
        <v>91</v>
      </c>
      <c r="BI14" s="8" t="s">
        <v>99</v>
      </c>
      <c r="BJ14" s="8" t="s">
        <v>78</v>
      </c>
      <c r="BK14" s="8" t="s">
        <v>78</v>
      </c>
      <c r="BL14" s="8" t="s">
        <v>78</v>
      </c>
      <c r="BM14" s="8" t="s">
        <v>78</v>
      </c>
      <c r="BN14" s="8" t="s">
        <v>78</v>
      </c>
      <c r="BO14" s="8" t="s">
        <v>78</v>
      </c>
      <c r="BP14" s="8" t="s">
        <v>78</v>
      </c>
      <c r="BQ14" s="8" t="s">
        <v>78</v>
      </c>
      <c r="BR14" s="8" t="s">
        <v>78</v>
      </c>
      <c r="BS14" s="8" t="s">
        <v>78</v>
      </c>
      <c r="BT14" s="8" t="s">
        <v>78</v>
      </c>
      <c r="BU14" s="8" t="s">
        <v>78</v>
      </c>
    </row>
    <row r="15" spans="1:73" ht="312" customHeight="1">
      <c r="A15" s="1"/>
      <c r="B15" s="7">
        <v>13811</v>
      </c>
      <c r="C15" s="8" t="s">
        <v>64</v>
      </c>
      <c r="D15" s="8" t="s">
        <v>65</v>
      </c>
      <c r="E15" s="8" t="s">
        <v>65</v>
      </c>
      <c r="F15" s="8" t="s">
        <v>155</v>
      </c>
      <c r="G15" s="8" t="s">
        <v>156</v>
      </c>
      <c r="H15" s="8" t="s">
        <v>155</v>
      </c>
      <c r="I15" s="8" t="s">
        <v>157</v>
      </c>
      <c r="J15" s="8" t="s">
        <v>158</v>
      </c>
      <c r="K15" s="8" t="s">
        <v>71</v>
      </c>
      <c r="L15" s="8" t="s">
        <v>72</v>
      </c>
      <c r="M15" s="8" t="s">
        <v>159</v>
      </c>
      <c r="N15" s="8" t="s">
        <v>160</v>
      </c>
      <c r="O15" s="8" t="s">
        <v>161</v>
      </c>
      <c r="P15" s="8" t="s">
        <v>128</v>
      </c>
      <c r="Q15" s="8" t="s">
        <v>162</v>
      </c>
      <c r="R15" s="8" t="s">
        <v>76</v>
      </c>
      <c r="S15" s="8" t="s">
        <v>332</v>
      </c>
      <c r="T15" s="8" t="s">
        <v>78</v>
      </c>
      <c r="U15" s="8" t="s">
        <v>78</v>
      </c>
      <c r="V15" s="8" t="s">
        <v>155</v>
      </c>
      <c r="W15" s="8" t="s">
        <v>163</v>
      </c>
      <c r="X15" s="8" t="s">
        <v>164</v>
      </c>
      <c r="Y15" s="8" t="s">
        <v>165</v>
      </c>
      <c r="Z15" s="8" t="s">
        <v>78</v>
      </c>
      <c r="AA15" s="8" t="s">
        <v>78</v>
      </c>
      <c r="AB15" s="8" t="s">
        <v>78</v>
      </c>
      <c r="AC15" s="8" t="s">
        <v>78</v>
      </c>
      <c r="AD15" s="8" t="s">
        <v>78</v>
      </c>
      <c r="AE15" s="8" t="s">
        <v>78</v>
      </c>
      <c r="AF15" s="8" t="s">
        <v>78</v>
      </c>
      <c r="AG15" s="8" t="s">
        <v>78</v>
      </c>
      <c r="AH15" s="8" t="s">
        <v>78</v>
      </c>
      <c r="AI15" s="8" t="s">
        <v>78</v>
      </c>
      <c r="AJ15" s="8" t="s">
        <v>78</v>
      </c>
      <c r="AK15" s="8" t="s">
        <v>78</v>
      </c>
      <c r="AL15" s="8" t="s">
        <v>82</v>
      </c>
      <c r="AM15" s="8" t="s">
        <v>166</v>
      </c>
      <c r="AN15" s="8" t="s">
        <v>84</v>
      </c>
      <c r="AO15" s="8" t="s">
        <v>167</v>
      </c>
      <c r="AP15" s="8" t="s">
        <v>86</v>
      </c>
      <c r="AQ15" s="8" t="s">
        <v>120</v>
      </c>
      <c r="AR15" s="8" t="s">
        <v>168</v>
      </c>
      <c r="AS15" s="8" t="s">
        <v>149</v>
      </c>
      <c r="AT15" s="8" t="s">
        <v>90</v>
      </c>
      <c r="AU15" s="8" t="s">
        <v>91</v>
      </c>
      <c r="AV15" s="8" t="s">
        <v>169</v>
      </c>
      <c r="AW15" s="8" t="s">
        <v>93</v>
      </c>
      <c r="AX15" s="8" t="s">
        <v>94</v>
      </c>
      <c r="AY15" s="8" t="s">
        <v>170</v>
      </c>
      <c r="AZ15" s="8" t="s">
        <v>84</v>
      </c>
      <c r="BA15" s="8" t="s">
        <v>171</v>
      </c>
      <c r="BB15" s="8" t="s">
        <v>86</v>
      </c>
      <c r="BC15" s="8" t="s">
        <v>78</v>
      </c>
      <c r="BD15" s="8" t="s">
        <v>120</v>
      </c>
      <c r="BE15" s="8" t="s">
        <v>172</v>
      </c>
      <c r="BF15" s="8" t="s">
        <v>115</v>
      </c>
      <c r="BG15" s="8" t="s">
        <v>90</v>
      </c>
      <c r="BH15" s="8" t="s">
        <v>91</v>
      </c>
      <c r="BI15" s="8" t="s">
        <v>173</v>
      </c>
      <c r="BJ15" s="8" t="s">
        <v>78</v>
      </c>
      <c r="BK15" s="8" t="s">
        <v>78</v>
      </c>
      <c r="BL15" s="8" t="s">
        <v>78</v>
      </c>
      <c r="BM15" s="8" t="s">
        <v>78</v>
      </c>
      <c r="BN15" s="8" t="s">
        <v>78</v>
      </c>
      <c r="BO15" s="8" t="s">
        <v>78</v>
      </c>
      <c r="BP15" s="8" t="s">
        <v>78</v>
      </c>
      <c r="BQ15" s="8" t="s">
        <v>78</v>
      </c>
      <c r="BR15" s="8" t="s">
        <v>78</v>
      </c>
      <c r="BS15" s="8" t="s">
        <v>78</v>
      </c>
      <c r="BT15" s="8" t="s">
        <v>78</v>
      </c>
      <c r="BU15" s="8" t="s">
        <v>78</v>
      </c>
    </row>
    <row r="16" spans="1:73" ht="285" customHeight="1">
      <c r="A16" s="1"/>
      <c r="B16" s="7">
        <v>13817</v>
      </c>
      <c r="C16" s="8" t="s">
        <v>64</v>
      </c>
      <c r="D16" s="8" t="s">
        <v>65</v>
      </c>
      <c r="E16" s="8" t="s">
        <v>65</v>
      </c>
      <c r="F16" s="8" t="s">
        <v>155</v>
      </c>
      <c r="G16" s="8" t="s">
        <v>156</v>
      </c>
      <c r="H16" s="8" t="s">
        <v>155</v>
      </c>
      <c r="I16" s="8" t="s">
        <v>68</v>
      </c>
      <c r="J16" s="8" t="s">
        <v>158</v>
      </c>
      <c r="K16" s="8" t="s">
        <v>71</v>
      </c>
      <c r="L16" s="8" t="s">
        <v>72</v>
      </c>
      <c r="M16" s="8" t="s">
        <v>73</v>
      </c>
      <c r="N16" s="8" t="s">
        <v>74</v>
      </c>
      <c r="O16" s="8" t="s">
        <v>174</v>
      </c>
      <c r="P16" s="8" t="s">
        <v>128</v>
      </c>
      <c r="Q16" s="8" t="s">
        <v>175</v>
      </c>
      <c r="R16" s="8" t="s">
        <v>76</v>
      </c>
      <c r="S16" s="8" t="s">
        <v>332</v>
      </c>
      <c r="T16" s="8" t="s">
        <v>78</v>
      </c>
      <c r="U16" s="8" t="s">
        <v>78</v>
      </c>
      <c r="V16" s="8" t="s">
        <v>155</v>
      </c>
      <c r="W16" s="8" t="s">
        <v>176</v>
      </c>
      <c r="X16" s="8" t="s">
        <v>177</v>
      </c>
      <c r="Y16" s="8" t="s">
        <v>178</v>
      </c>
      <c r="Z16" s="8" t="s">
        <v>78</v>
      </c>
      <c r="AA16" s="8" t="s">
        <v>78</v>
      </c>
      <c r="AB16" s="8" t="s">
        <v>78</v>
      </c>
      <c r="AC16" s="8" t="s">
        <v>78</v>
      </c>
      <c r="AD16" s="8" t="s">
        <v>78</v>
      </c>
      <c r="AE16" s="8" t="s">
        <v>78</v>
      </c>
      <c r="AF16" s="8" t="s">
        <v>78</v>
      </c>
      <c r="AG16" s="8" t="s">
        <v>78</v>
      </c>
      <c r="AH16" s="8" t="s">
        <v>78</v>
      </c>
      <c r="AI16" s="8" t="s">
        <v>78</v>
      </c>
      <c r="AJ16" s="8" t="s">
        <v>78</v>
      </c>
      <c r="AK16" s="8" t="s">
        <v>78</v>
      </c>
      <c r="AL16" s="8" t="s">
        <v>82</v>
      </c>
      <c r="AM16" s="8" t="s">
        <v>179</v>
      </c>
      <c r="AN16" s="8" t="s">
        <v>84</v>
      </c>
      <c r="AO16" s="8" t="s">
        <v>180</v>
      </c>
      <c r="AP16" s="8" t="s">
        <v>86</v>
      </c>
      <c r="AQ16" s="8" t="s">
        <v>87</v>
      </c>
      <c r="AR16" s="8" t="s">
        <v>181</v>
      </c>
      <c r="AS16" s="8" t="s">
        <v>98</v>
      </c>
      <c r="AT16" s="8" t="s">
        <v>90</v>
      </c>
      <c r="AU16" s="8" t="s">
        <v>116</v>
      </c>
      <c r="AV16" s="8" t="s">
        <v>182</v>
      </c>
      <c r="AW16" s="8" t="s">
        <v>93</v>
      </c>
      <c r="AX16" s="8" t="s">
        <v>94</v>
      </c>
      <c r="AY16" s="8" t="s">
        <v>183</v>
      </c>
      <c r="AZ16" s="8" t="s">
        <v>84</v>
      </c>
      <c r="BA16" s="8" t="s">
        <v>184</v>
      </c>
      <c r="BB16" s="8" t="s">
        <v>86</v>
      </c>
      <c r="BC16" s="8" t="s">
        <v>78</v>
      </c>
      <c r="BD16" s="8" t="s">
        <v>87</v>
      </c>
      <c r="BE16" s="8" t="s">
        <v>185</v>
      </c>
      <c r="BF16" s="8" t="s">
        <v>98</v>
      </c>
      <c r="BG16" s="8" t="s">
        <v>90</v>
      </c>
      <c r="BH16" s="8" t="s">
        <v>116</v>
      </c>
      <c r="BI16" s="8" t="s">
        <v>186</v>
      </c>
      <c r="BJ16" s="8" t="s">
        <v>78</v>
      </c>
      <c r="BK16" s="8" t="s">
        <v>78</v>
      </c>
      <c r="BL16" s="8" t="s">
        <v>78</v>
      </c>
      <c r="BM16" s="8" t="s">
        <v>78</v>
      </c>
      <c r="BN16" s="8" t="s">
        <v>78</v>
      </c>
      <c r="BO16" s="8" t="s">
        <v>78</v>
      </c>
      <c r="BP16" s="8" t="s">
        <v>78</v>
      </c>
      <c r="BQ16" s="8" t="s">
        <v>78</v>
      </c>
      <c r="BR16" s="8" t="s">
        <v>78</v>
      </c>
      <c r="BS16" s="8" t="s">
        <v>78</v>
      </c>
      <c r="BT16" s="8" t="s">
        <v>78</v>
      </c>
      <c r="BU16" s="8" t="s">
        <v>78</v>
      </c>
    </row>
    <row r="17" spans="1:73" ht="156" customHeight="1">
      <c r="A17" s="1"/>
      <c r="B17" s="7">
        <v>13849</v>
      </c>
      <c r="C17" s="8" t="s">
        <v>64</v>
      </c>
      <c r="D17" s="8" t="s">
        <v>65</v>
      </c>
      <c r="E17" s="8" t="s">
        <v>65</v>
      </c>
      <c r="F17" s="8" t="s">
        <v>155</v>
      </c>
      <c r="G17" s="8" t="s">
        <v>156</v>
      </c>
      <c r="H17" s="8" t="s">
        <v>155</v>
      </c>
      <c r="I17" s="8" t="s">
        <v>68</v>
      </c>
      <c r="J17" s="8" t="s">
        <v>187</v>
      </c>
      <c r="K17" s="8" t="s">
        <v>71</v>
      </c>
      <c r="L17" s="8" t="s">
        <v>72</v>
      </c>
      <c r="M17" s="8" t="s">
        <v>188</v>
      </c>
      <c r="N17" s="8" t="s">
        <v>160</v>
      </c>
      <c r="O17" s="8" t="s">
        <v>189</v>
      </c>
      <c r="P17" s="8" t="s">
        <v>76</v>
      </c>
      <c r="Q17" s="8" t="s">
        <v>190</v>
      </c>
      <c r="R17" s="8" t="s">
        <v>76</v>
      </c>
      <c r="S17" s="8" t="s">
        <v>332</v>
      </c>
      <c r="T17" s="8" t="s">
        <v>78</v>
      </c>
      <c r="U17" s="8" t="s">
        <v>78</v>
      </c>
      <c r="V17" s="8" t="s">
        <v>155</v>
      </c>
      <c r="W17" s="8" t="s">
        <v>191</v>
      </c>
      <c r="X17" s="8" t="s">
        <v>192</v>
      </c>
      <c r="Y17" s="8" t="s">
        <v>165</v>
      </c>
      <c r="Z17" s="8" t="s">
        <v>78</v>
      </c>
      <c r="AA17" s="8" t="s">
        <v>78</v>
      </c>
      <c r="AB17" s="8" t="s">
        <v>78</v>
      </c>
      <c r="AC17" s="8" t="s">
        <v>78</v>
      </c>
      <c r="AD17" s="8" t="s">
        <v>78</v>
      </c>
      <c r="AE17" s="8" t="s">
        <v>78</v>
      </c>
      <c r="AF17" s="8" t="s">
        <v>78</v>
      </c>
      <c r="AG17" s="8" t="s">
        <v>78</v>
      </c>
      <c r="AH17" s="8" t="s">
        <v>78</v>
      </c>
      <c r="AI17" s="8" t="s">
        <v>78</v>
      </c>
      <c r="AJ17" s="8" t="s">
        <v>78</v>
      </c>
      <c r="AK17" s="8" t="s">
        <v>78</v>
      </c>
      <c r="AL17" s="8" t="s">
        <v>82</v>
      </c>
      <c r="AM17" s="8" t="s">
        <v>193</v>
      </c>
      <c r="AN17" s="8" t="s">
        <v>84</v>
      </c>
      <c r="AO17" s="8" t="s">
        <v>194</v>
      </c>
      <c r="AP17" s="8" t="s">
        <v>86</v>
      </c>
      <c r="AQ17" s="8" t="s">
        <v>113</v>
      </c>
      <c r="AR17" s="8" t="s">
        <v>195</v>
      </c>
      <c r="AS17" s="8" t="s">
        <v>115</v>
      </c>
      <c r="AT17" s="8" t="s">
        <v>90</v>
      </c>
      <c r="AU17" s="8" t="s">
        <v>116</v>
      </c>
      <c r="AV17" s="8" t="s">
        <v>196</v>
      </c>
      <c r="AW17" s="8" t="s">
        <v>93</v>
      </c>
      <c r="AX17" s="8" t="s">
        <v>94</v>
      </c>
      <c r="AY17" s="8" t="s">
        <v>197</v>
      </c>
      <c r="AZ17" s="8" t="s">
        <v>84</v>
      </c>
      <c r="BA17" s="8" t="s">
        <v>198</v>
      </c>
      <c r="BB17" s="8" t="s">
        <v>86</v>
      </c>
      <c r="BC17" s="8" t="s">
        <v>78</v>
      </c>
      <c r="BD17" s="8" t="s">
        <v>120</v>
      </c>
      <c r="BE17" s="8" t="s">
        <v>199</v>
      </c>
      <c r="BF17" s="8" t="s">
        <v>149</v>
      </c>
      <c r="BG17" s="8" t="s">
        <v>90</v>
      </c>
      <c r="BH17" s="8" t="s">
        <v>116</v>
      </c>
      <c r="BI17" s="8" t="s">
        <v>200</v>
      </c>
      <c r="BJ17" s="8" t="s">
        <v>78</v>
      </c>
      <c r="BK17" s="8" t="s">
        <v>78</v>
      </c>
      <c r="BL17" s="8" t="s">
        <v>78</v>
      </c>
      <c r="BM17" s="8" t="s">
        <v>78</v>
      </c>
      <c r="BN17" s="8" t="s">
        <v>78</v>
      </c>
      <c r="BO17" s="8" t="s">
        <v>78</v>
      </c>
      <c r="BP17" s="8" t="s">
        <v>78</v>
      </c>
      <c r="BQ17" s="8" t="s">
        <v>78</v>
      </c>
      <c r="BR17" s="8" t="s">
        <v>78</v>
      </c>
      <c r="BS17" s="8" t="s">
        <v>78</v>
      </c>
      <c r="BT17" s="8" t="s">
        <v>78</v>
      </c>
      <c r="BU17" s="8" t="s">
        <v>78</v>
      </c>
    </row>
    <row r="18" spans="1:73" ht="147" customHeight="1">
      <c r="A18" s="1"/>
      <c r="B18" s="7">
        <v>13862</v>
      </c>
      <c r="C18" s="8" t="s">
        <v>64</v>
      </c>
      <c r="D18" s="8" t="s">
        <v>65</v>
      </c>
      <c r="E18" s="8" t="s">
        <v>65</v>
      </c>
      <c r="F18" s="8" t="s">
        <v>155</v>
      </c>
      <c r="G18" s="8" t="s">
        <v>156</v>
      </c>
      <c r="H18" s="8" t="s">
        <v>155</v>
      </c>
      <c r="I18" s="8" t="s">
        <v>157</v>
      </c>
      <c r="J18" s="8" t="s">
        <v>187</v>
      </c>
      <c r="K18" s="8" t="s">
        <v>71</v>
      </c>
      <c r="L18" s="8" t="s">
        <v>201</v>
      </c>
      <c r="M18" s="8" t="s">
        <v>202</v>
      </c>
      <c r="N18" s="8" t="s">
        <v>160</v>
      </c>
      <c r="O18" s="8" t="s">
        <v>203</v>
      </c>
      <c r="P18" s="8" t="s">
        <v>128</v>
      </c>
      <c r="Q18" s="8" t="s">
        <v>204</v>
      </c>
      <c r="R18" s="8" t="s">
        <v>76</v>
      </c>
      <c r="S18" s="8" t="s">
        <v>332</v>
      </c>
      <c r="T18" s="8" t="s">
        <v>78</v>
      </c>
      <c r="U18" s="8" t="s">
        <v>78</v>
      </c>
      <c r="V18" s="8" t="s">
        <v>155</v>
      </c>
      <c r="W18" s="8" t="s">
        <v>205</v>
      </c>
      <c r="X18" s="8" t="s">
        <v>206</v>
      </c>
      <c r="Y18" s="8" t="s">
        <v>207</v>
      </c>
      <c r="Z18" s="8" t="s">
        <v>78</v>
      </c>
      <c r="AA18" s="8" t="s">
        <v>78</v>
      </c>
      <c r="AB18" s="8" t="s">
        <v>78</v>
      </c>
      <c r="AC18" s="8" t="s">
        <v>78</v>
      </c>
      <c r="AD18" s="8" t="s">
        <v>78</v>
      </c>
      <c r="AE18" s="8" t="s">
        <v>78</v>
      </c>
      <c r="AF18" s="8" t="s">
        <v>78</v>
      </c>
      <c r="AG18" s="8" t="s">
        <v>78</v>
      </c>
      <c r="AH18" s="8" t="s">
        <v>78</v>
      </c>
      <c r="AI18" s="8" t="s">
        <v>78</v>
      </c>
      <c r="AJ18" s="8" t="s">
        <v>78</v>
      </c>
      <c r="AK18" s="8" t="s">
        <v>78</v>
      </c>
      <c r="AL18" s="8" t="s">
        <v>82</v>
      </c>
      <c r="AM18" s="8" t="s">
        <v>208</v>
      </c>
      <c r="AN18" s="8" t="s">
        <v>84</v>
      </c>
      <c r="AO18" s="8" t="s">
        <v>209</v>
      </c>
      <c r="AP18" s="8" t="s">
        <v>86</v>
      </c>
      <c r="AQ18" s="8" t="s">
        <v>210</v>
      </c>
      <c r="AR18" s="8" t="s">
        <v>211</v>
      </c>
      <c r="AS18" s="8" t="s">
        <v>212</v>
      </c>
      <c r="AT18" s="8" t="s">
        <v>90</v>
      </c>
      <c r="AU18" s="8" t="s">
        <v>91</v>
      </c>
      <c r="AV18" s="8" t="s">
        <v>213</v>
      </c>
      <c r="AW18" s="8" t="s">
        <v>214</v>
      </c>
      <c r="AX18" s="8" t="s">
        <v>94</v>
      </c>
      <c r="AY18" s="8" t="s">
        <v>215</v>
      </c>
      <c r="AZ18" s="8" t="s">
        <v>84</v>
      </c>
      <c r="BA18" s="8" t="s">
        <v>216</v>
      </c>
      <c r="BB18" s="8" t="s">
        <v>86</v>
      </c>
      <c r="BC18" s="8" t="s">
        <v>78</v>
      </c>
      <c r="BD18" s="8" t="s">
        <v>210</v>
      </c>
      <c r="BE18" s="8" t="s">
        <v>217</v>
      </c>
      <c r="BF18" s="8" t="s">
        <v>98</v>
      </c>
      <c r="BG18" s="8" t="s">
        <v>90</v>
      </c>
      <c r="BH18" s="8" t="s">
        <v>91</v>
      </c>
      <c r="BI18" s="8" t="s">
        <v>218</v>
      </c>
      <c r="BJ18" s="8" t="s">
        <v>94</v>
      </c>
      <c r="BK18" s="8" t="s">
        <v>219</v>
      </c>
      <c r="BL18" s="8" t="s">
        <v>84</v>
      </c>
      <c r="BM18" s="8" t="s">
        <v>220</v>
      </c>
      <c r="BN18" s="8" t="s">
        <v>86</v>
      </c>
      <c r="BO18" s="8" t="s">
        <v>78</v>
      </c>
      <c r="BP18" s="8" t="s">
        <v>210</v>
      </c>
      <c r="BQ18" s="8" t="s">
        <v>221</v>
      </c>
      <c r="BR18" s="8" t="s">
        <v>98</v>
      </c>
      <c r="BS18" s="8" t="s">
        <v>90</v>
      </c>
      <c r="BT18" s="8" t="s">
        <v>91</v>
      </c>
      <c r="BU18" s="8" t="s">
        <v>222</v>
      </c>
    </row>
    <row r="19" spans="1:73" ht="165" customHeight="1">
      <c r="A19" s="1"/>
      <c r="B19" s="7">
        <v>13868</v>
      </c>
      <c r="C19" s="8" t="s">
        <v>64</v>
      </c>
      <c r="D19" s="8" t="s">
        <v>65</v>
      </c>
      <c r="E19" s="8" t="s">
        <v>65</v>
      </c>
      <c r="F19" s="8" t="s">
        <v>155</v>
      </c>
      <c r="G19" s="8" t="s">
        <v>156</v>
      </c>
      <c r="H19" s="8" t="s">
        <v>155</v>
      </c>
      <c r="I19" s="8" t="s">
        <v>157</v>
      </c>
      <c r="J19" s="8" t="s">
        <v>187</v>
      </c>
      <c r="K19" s="8" t="s">
        <v>71</v>
      </c>
      <c r="L19" s="8" t="s">
        <v>72</v>
      </c>
      <c r="M19" s="8" t="s">
        <v>223</v>
      </c>
      <c r="N19" s="8" t="s">
        <v>160</v>
      </c>
      <c r="O19" s="8" t="s">
        <v>224</v>
      </c>
      <c r="P19" s="8" t="s">
        <v>76</v>
      </c>
      <c r="Q19" s="8" t="s">
        <v>225</v>
      </c>
      <c r="R19" s="8" t="s">
        <v>76</v>
      </c>
      <c r="S19" s="8" t="s">
        <v>332</v>
      </c>
      <c r="T19" s="8" t="s">
        <v>78</v>
      </c>
      <c r="U19" s="8" t="s">
        <v>78</v>
      </c>
      <c r="V19" s="8" t="s">
        <v>155</v>
      </c>
      <c r="W19" s="8" t="s">
        <v>226</v>
      </c>
      <c r="X19" s="8" t="s">
        <v>227</v>
      </c>
      <c r="Y19" s="8" t="s">
        <v>165</v>
      </c>
      <c r="Z19" s="8" t="s">
        <v>78</v>
      </c>
      <c r="AA19" s="8" t="s">
        <v>78</v>
      </c>
      <c r="AB19" s="8" t="s">
        <v>78</v>
      </c>
      <c r="AC19" s="8" t="s">
        <v>78</v>
      </c>
      <c r="AD19" s="8" t="s">
        <v>78</v>
      </c>
      <c r="AE19" s="8" t="s">
        <v>78</v>
      </c>
      <c r="AF19" s="8" t="s">
        <v>78</v>
      </c>
      <c r="AG19" s="8" t="s">
        <v>78</v>
      </c>
      <c r="AH19" s="8" t="s">
        <v>78</v>
      </c>
      <c r="AI19" s="8" t="s">
        <v>78</v>
      </c>
      <c r="AJ19" s="8" t="s">
        <v>78</v>
      </c>
      <c r="AK19" s="8" t="s">
        <v>78</v>
      </c>
      <c r="AL19" s="8" t="s">
        <v>82</v>
      </c>
      <c r="AM19" s="8" t="s">
        <v>228</v>
      </c>
      <c r="AN19" s="8" t="s">
        <v>84</v>
      </c>
      <c r="AO19" s="8" t="s">
        <v>229</v>
      </c>
      <c r="AP19" s="8" t="s">
        <v>86</v>
      </c>
      <c r="AQ19" s="8" t="s">
        <v>210</v>
      </c>
      <c r="AR19" s="8" t="s">
        <v>230</v>
      </c>
      <c r="AS19" s="8" t="s">
        <v>212</v>
      </c>
      <c r="AT19" s="8" t="s">
        <v>90</v>
      </c>
      <c r="AU19" s="8" t="s">
        <v>91</v>
      </c>
      <c r="AV19" s="8" t="s">
        <v>231</v>
      </c>
      <c r="AW19" s="8" t="s">
        <v>93</v>
      </c>
      <c r="AX19" s="8" t="s">
        <v>94</v>
      </c>
      <c r="AY19" s="8" t="s">
        <v>219</v>
      </c>
      <c r="AZ19" s="8" t="s">
        <v>84</v>
      </c>
      <c r="BA19" s="8" t="s">
        <v>220</v>
      </c>
      <c r="BB19" s="8" t="s">
        <v>86</v>
      </c>
      <c r="BC19" s="8" t="s">
        <v>78</v>
      </c>
      <c r="BD19" s="8" t="s">
        <v>210</v>
      </c>
      <c r="BE19" s="8" t="s">
        <v>221</v>
      </c>
      <c r="BF19" s="8" t="s">
        <v>98</v>
      </c>
      <c r="BG19" s="8" t="s">
        <v>90</v>
      </c>
      <c r="BH19" s="8" t="s">
        <v>91</v>
      </c>
      <c r="BI19" s="8" t="s">
        <v>222</v>
      </c>
      <c r="BJ19" s="8" t="s">
        <v>78</v>
      </c>
      <c r="BK19" s="8" t="s">
        <v>78</v>
      </c>
      <c r="BL19" s="8" t="s">
        <v>78</v>
      </c>
      <c r="BM19" s="8" t="s">
        <v>78</v>
      </c>
      <c r="BN19" s="8" t="s">
        <v>78</v>
      </c>
      <c r="BO19" s="8" t="s">
        <v>78</v>
      </c>
      <c r="BP19" s="8" t="s">
        <v>78</v>
      </c>
      <c r="BQ19" s="8" t="s">
        <v>78</v>
      </c>
      <c r="BR19" s="8" t="s">
        <v>78</v>
      </c>
      <c r="BS19" s="8" t="s">
        <v>78</v>
      </c>
      <c r="BT19" s="8" t="s">
        <v>78</v>
      </c>
      <c r="BU19" s="8" t="s">
        <v>78</v>
      </c>
    </row>
    <row r="20" spans="1:73" ht="147" customHeight="1">
      <c r="A20" s="1"/>
      <c r="B20" s="7">
        <v>13872</v>
      </c>
      <c r="C20" s="8" t="s">
        <v>64</v>
      </c>
      <c r="D20" s="8" t="s">
        <v>65</v>
      </c>
      <c r="E20" s="8" t="s">
        <v>65</v>
      </c>
      <c r="F20" s="8" t="s">
        <v>155</v>
      </c>
      <c r="G20" s="8" t="s">
        <v>156</v>
      </c>
      <c r="H20" s="8" t="s">
        <v>155</v>
      </c>
      <c r="I20" s="8" t="s">
        <v>68</v>
      </c>
      <c r="J20" s="8" t="s">
        <v>187</v>
      </c>
      <c r="K20" s="8" t="s">
        <v>71</v>
      </c>
      <c r="L20" s="8" t="s">
        <v>72</v>
      </c>
      <c r="M20" s="8" t="s">
        <v>232</v>
      </c>
      <c r="N20" s="8" t="s">
        <v>160</v>
      </c>
      <c r="O20" s="8" t="s">
        <v>233</v>
      </c>
      <c r="P20" s="8" t="s">
        <v>76</v>
      </c>
      <c r="Q20" s="8" t="s">
        <v>234</v>
      </c>
      <c r="R20" s="8" t="s">
        <v>76</v>
      </c>
      <c r="S20" s="8" t="s">
        <v>332</v>
      </c>
      <c r="T20" s="8" t="s">
        <v>78</v>
      </c>
      <c r="U20" s="8" t="s">
        <v>78</v>
      </c>
      <c r="V20" s="8" t="s">
        <v>155</v>
      </c>
      <c r="W20" s="8" t="s">
        <v>235</v>
      </c>
      <c r="X20" s="8" t="s">
        <v>236</v>
      </c>
      <c r="Y20" s="8" t="s">
        <v>165</v>
      </c>
      <c r="Z20" s="8" t="s">
        <v>78</v>
      </c>
      <c r="AA20" s="8" t="s">
        <v>78</v>
      </c>
      <c r="AB20" s="8" t="s">
        <v>78</v>
      </c>
      <c r="AC20" s="8" t="s">
        <v>78</v>
      </c>
      <c r="AD20" s="8" t="s">
        <v>78</v>
      </c>
      <c r="AE20" s="8" t="s">
        <v>78</v>
      </c>
      <c r="AF20" s="8" t="s">
        <v>78</v>
      </c>
      <c r="AG20" s="8" t="s">
        <v>78</v>
      </c>
      <c r="AH20" s="8" t="s">
        <v>78</v>
      </c>
      <c r="AI20" s="8" t="s">
        <v>78</v>
      </c>
      <c r="AJ20" s="8" t="s">
        <v>78</v>
      </c>
      <c r="AK20" s="8" t="s">
        <v>78</v>
      </c>
      <c r="AL20" s="8" t="s">
        <v>82</v>
      </c>
      <c r="AM20" s="8" t="s">
        <v>237</v>
      </c>
      <c r="AN20" s="8" t="s">
        <v>84</v>
      </c>
      <c r="AO20" s="8" t="s">
        <v>238</v>
      </c>
      <c r="AP20" s="8" t="s">
        <v>86</v>
      </c>
      <c r="AQ20" s="8" t="s">
        <v>87</v>
      </c>
      <c r="AR20" s="8" t="s">
        <v>239</v>
      </c>
      <c r="AS20" s="8" t="s">
        <v>98</v>
      </c>
      <c r="AT20" s="8" t="s">
        <v>90</v>
      </c>
      <c r="AU20" s="8" t="s">
        <v>91</v>
      </c>
      <c r="AV20" s="8" t="s">
        <v>240</v>
      </c>
      <c r="AW20" s="8" t="s">
        <v>93</v>
      </c>
      <c r="AX20" s="8" t="s">
        <v>94</v>
      </c>
      <c r="AY20" s="8" t="s">
        <v>241</v>
      </c>
      <c r="AZ20" s="8" t="s">
        <v>84</v>
      </c>
      <c r="BA20" s="8" t="s">
        <v>242</v>
      </c>
      <c r="BB20" s="8" t="s">
        <v>86</v>
      </c>
      <c r="BC20" s="8" t="s">
        <v>78</v>
      </c>
      <c r="BD20" s="8" t="s">
        <v>87</v>
      </c>
      <c r="BE20" s="8" t="s">
        <v>97</v>
      </c>
      <c r="BF20" s="8" t="s">
        <v>98</v>
      </c>
      <c r="BG20" s="8" t="s">
        <v>90</v>
      </c>
      <c r="BH20" s="8" t="s">
        <v>91</v>
      </c>
      <c r="BI20" s="8" t="s">
        <v>243</v>
      </c>
      <c r="BJ20" s="8" t="s">
        <v>78</v>
      </c>
      <c r="BK20" s="8" t="s">
        <v>78</v>
      </c>
      <c r="BL20" s="8" t="s">
        <v>78</v>
      </c>
      <c r="BM20" s="8" t="s">
        <v>78</v>
      </c>
      <c r="BN20" s="8" t="s">
        <v>78</v>
      </c>
      <c r="BO20" s="8" t="s">
        <v>78</v>
      </c>
      <c r="BP20" s="8" t="s">
        <v>78</v>
      </c>
      <c r="BQ20" s="8" t="s">
        <v>78</v>
      </c>
      <c r="BR20" s="8" t="s">
        <v>78</v>
      </c>
      <c r="BS20" s="8" t="s">
        <v>78</v>
      </c>
      <c r="BT20" s="8" t="s">
        <v>78</v>
      </c>
      <c r="BU20" s="8" t="s">
        <v>78</v>
      </c>
    </row>
  </sheetData>
  <mergeCells count="24">
    <mergeCell ref="AW10:AW11"/>
    <mergeCell ref="AX10:BI11"/>
    <mergeCell ref="BJ10:BU11"/>
    <mergeCell ref="B11:B12"/>
    <mergeCell ref="C10:G11"/>
    <mergeCell ref="H10:J11"/>
    <mergeCell ref="K10:U11"/>
    <mergeCell ref="V10:AK11"/>
    <mergeCell ref="B6:AA6"/>
    <mergeCell ref="C7:D7"/>
    <mergeCell ref="C8:D8"/>
    <mergeCell ref="B9:AA9"/>
    <mergeCell ref="AL10:AV11"/>
    <mergeCell ref="B1:D1"/>
    <mergeCell ref="E1:AA1"/>
    <mergeCell ref="B2:Y2"/>
    <mergeCell ref="Z2:AA2"/>
    <mergeCell ref="B3:D3"/>
    <mergeCell ref="E3:I3"/>
    <mergeCell ref="J3:AA5"/>
    <mergeCell ref="B4:D4"/>
    <mergeCell ref="E4:I4"/>
    <mergeCell ref="B5:D5"/>
    <mergeCell ref="E5:I5"/>
  </mergeCells>
  <pageMargins left="0" right="0" top="0" bottom="0" header="0" footer="0"/>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BU16"/>
  <sheetViews>
    <sheetView workbookViewId="0">
      <selection activeCell="D16" sqref="D16"/>
    </sheetView>
  </sheetViews>
  <sheetFormatPr baseColWidth="10" defaultColWidth="9.140625" defaultRowHeight="15"/>
  <cols>
    <col min="1" max="73" width="20" customWidth="1"/>
  </cols>
  <sheetData>
    <row r="1" spans="1:73" ht="20.100000000000001" customHeight="1">
      <c r="A1" s="1"/>
      <c r="B1" s="60" t="s">
        <v>9</v>
      </c>
      <c r="C1" s="61"/>
      <c r="D1" s="61"/>
      <c r="E1" s="61"/>
      <c r="F1" s="61"/>
      <c r="G1" s="60" t="s">
        <v>10</v>
      </c>
      <c r="H1" s="61"/>
      <c r="I1" s="61"/>
      <c r="J1" s="60" t="s">
        <v>11</v>
      </c>
      <c r="K1" s="61"/>
      <c r="L1" s="61"/>
      <c r="M1" s="61"/>
      <c r="N1" s="61"/>
      <c r="O1" s="61"/>
      <c r="P1" s="61"/>
      <c r="Q1" s="61"/>
      <c r="R1" s="61"/>
      <c r="S1" s="61"/>
      <c r="T1" s="61"/>
      <c r="U1" s="61"/>
      <c r="V1" s="60" t="s">
        <v>12</v>
      </c>
      <c r="W1" s="61"/>
      <c r="X1" s="61"/>
      <c r="Y1" s="61"/>
      <c r="Z1" s="61"/>
      <c r="AA1" s="61"/>
      <c r="AB1" s="61"/>
      <c r="AC1" s="61"/>
      <c r="AD1" s="61"/>
      <c r="AE1" s="61"/>
      <c r="AF1" s="61"/>
      <c r="AG1" s="61"/>
      <c r="AH1" s="61"/>
      <c r="AI1" s="61"/>
      <c r="AJ1" s="61"/>
      <c r="AK1" s="61"/>
      <c r="AL1" s="60" t="s">
        <v>13</v>
      </c>
      <c r="AM1" s="61"/>
      <c r="AN1" s="61"/>
      <c r="AO1" s="61"/>
      <c r="AP1" s="61"/>
      <c r="AQ1" s="61"/>
      <c r="AR1" s="61"/>
      <c r="AS1" s="61"/>
      <c r="AT1" s="61"/>
      <c r="AU1" s="61"/>
      <c r="AV1" s="61"/>
      <c r="AW1" s="5" t="s">
        <v>319</v>
      </c>
      <c r="AX1" s="60" t="s">
        <v>15</v>
      </c>
      <c r="AY1" s="61"/>
      <c r="AZ1" s="61"/>
      <c r="BA1" s="61"/>
      <c r="BB1" s="61"/>
      <c r="BC1" s="61"/>
      <c r="BD1" s="61"/>
      <c r="BE1" s="61"/>
      <c r="BF1" s="61"/>
      <c r="BG1" s="61"/>
      <c r="BH1" s="61"/>
      <c r="BI1" s="61"/>
      <c r="BJ1" s="60" t="s">
        <v>16</v>
      </c>
      <c r="BK1" s="61"/>
      <c r="BL1" s="61"/>
      <c r="BM1" s="61"/>
      <c r="BN1" s="61"/>
      <c r="BO1" s="61"/>
      <c r="BP1" s="61"/>
      <c r="BQ1" s="61"/>
      <c r="BR1" s="61"/>
      <c r="BS1" s="61"/>
      <c r="BT1" s="61"/>
      <c r="BU1" s="61"/>
    </row>
    <row r="2" spans="1:73" ht="20.100000000000001" customHeight="1">
      <c r="A2" s="6" t="s">
        <v>17</v>
      </c>
      <c r="B2" s="6" t="s">
        <v>18</v>
      </c>
      <c r="C2" s="6" t="s">
        <v>19</v>
      </c>
      <c r="D2" s="6" t="s">
        <v>20</v>
      </c>
      <c r="E2" s="6" t="s">
        <v>21</v>
      </c>
      <c r="F2" s="6" t="s">
        <v>22</v>
      </c>
      <c r="G2" s="6" t="s">
        <v>23</v>
      </c>
      <c r="H2" s="6" t="s">
        <v>24</v>
      </c>
      <c r="I2" s="6" t="s">
        <v>25</v>
      </c>
      <c r="J2" s="6" t="s">
        <v>26</v>
      </c>
      <c r="K2" s="6" t="s">
        <v>27</v>
      </c>
      <c r="L2" s="6" t="s">
        <v>28</v>
      </c>
      <c r="M2" s="6" t="s">
        <v>29</v>
      </c>
      <c r="N2" s="6" t="s">
        <v>30</v>
      </c>
      <c r="O2" s="6" t="s">
        <v>31</v>
      </c>
      <c r="P2" s="6" t="s">
        <v>32</v>
      </c>
      <c r="Q2" s="6" t="s">
        <v>33</v>
      </c>
      <c r="R2" s="6" t="s">
        <v>34</v>
      </c>
      <c r="S2" s="6" t="s">
        <v>320</v>
      </c>
      <c r="T2" s="6" t="s">
        <v>35</v>
      </c>
      <c r="U2" s="6" t="s">
        <v>36</v>
      </c>
      <c r="V2" s="6" t="s">
        <v>37</v>
      </c>
      <c r="W2" s="6" t="s">
        <v>38</v>
      </c>
      <c r="X2" s="6" t="s">
        <v>321</v>
      </c>
      <c r="Y2" s="6" t="s">
        <v>322</v>
      </c>
      <c r="Z2" s="6" t="s">
        <v>294</v>
      </c>
      <c r="AA2" s="6" t="s">
        <v>323</v>
      </c>
      <c r="AB2" s="6" t="s">
        <v>321</v>
      </c>
      <c r="AC2" s="6" t="s">
        <v>322</v>
      </c>
      <c r="AD2" s="6" t="s">
        <v>41</v>
      </c>
      <c r="AE2" s="6" t="s">
        <v>324</v>
      </c>
      <c r="AF2" s="6" t="s">
        <v>321</v>
      </c>
      <c r="AG2" s="6" t="s">
        <v>322</v>
      </c>
      <c r="AH2" s="6" t="s">
        <v>45</v>
      </c>
      <c r="AI2" s="6" t="s">
        <v>325</v>
      </c>
      <c r="AJ2" s="6" t="s">
        <v>321</v>
      </c>
      <c r="AK2" s="6" t="s">
        <v>322</v>
      </c>
      <c r="AL2" s="6" t="s">
        <v>49</v>
      </c>
      <c r="AM2" s="6" t="s">
        <v>326</v>
      </c>
      <c r="AN2" s="6" t="s">
        <v>51</v>
      </c>
      <c r="AO2" s="6" t="s">
        <v>52</v>
      </c>
      <c r="AP2" s="6" t="s">
        <v>53</v>
      </c>
      <c r="AQ2" s="6" t="s">
        <v>54</v>
      </c>
      <c r="AR2" s="6" t="s">
        <v>55</v>
      </c>
      <c r="AS2" s="6" t="s">
        <v>56</v>
      </c>
      <c r="AT2" s="6" t="s">
        <v>57</v>
      </c>
      <c r="AU2" s="6" t="s">
        <v>58</v>
      </c>
      <c r="AV2" s="6" t="s">
        <v>59</v>
      </c>
      <c r="AW2" s="6" t="s">
        <v>327</v>
      </c>
      <c r="AX2" s="6" t="s">
        <v>328</v>
      </c>
      <c r="AY2" s="6" t="s">
        <v>326</v>
      </c>
      <c r="AZ2" s="6" t="s">
        <v>51</v>
      </c>
      <c r="BA2" s="6" t="s">
        <v>52</v>
      </c>
      <c r="BB2" s="6" t="s">
        <v>53</v>
      </c>
      <c r="BC2" s="6" t="s">
        <v>62</v>
      </c>
      <c r="BD2" s="6" t="s">
        <v>54</v>
      </c>
      <c r="BE2" s="6" t="s">
        <v>55</v>
      </c>
      <c r="BF2" s="6" t="s">
        <v>56</v>
      </c>
      <c r="BG2" s="6" t="s">
        <v>57</v>
      </c>
      <c r="BH2" s="6" t="s">
        <v>58</v>
      </c>
      <c r="BI2" s="6" t="s">
        <v>59</v>
      </c>
      <c r="BJ2" s="6" t="s">
        <v>328</v>
      </c>
      <c r="BK2" s="6" t="s">
        <v>326</v>
      </c>
      <c r="BL2" s="6" t="s">
        <v>51</v>
      </c>
      <c r="BM2" s="6" t="s">
        <v>52</v>
      </c>
      <c r="BN2" s="6" t="s">
        <v>53</v>
      </c>
      <c r="BO2" s="6" t="s">
        <v>62</v>
      </c>
      <c r="BP2" s="6" t="s">
        <v>54</v>
      </c>
      <c r="BQ2" s="6" t="s">
        <v>55</v>
      </c>
      <c r="BR2" s="6" t="s">
        <v>56</v>
      </c>
      <c r="BS2" s="6" t="s">
        <v>57</v>
      </c>
      <c r="BT2" s="6" t="s">
        <v>58</v>
      </c>
      <c r="BU2" s="6" t="s">
        <v>59</v>
      </c>
    </row>
    <row r="3" spans="1:73" ht="20.100000000000001" customHeight="1">
      <c r="A3" s="7">
        <v>13562</v>
      </c>
      <c r="B3" s="8" t="s">
        <v>64</v>
      </c>
      <c r="C3" s="8" t="s">
        <v>65</v>
      </c>
      <c r="D3" s="8" t="s">
        <v>65</v>
      </c>
      <c r="E3" s="8" t="s">
        <v>329</v>
      </c>
      <c r="F3" s="8" t="s">
        <v>67</v>
      </c>
      <c r="G3" s="8" t="s">
        <v>329</v>
      </c>
      <c r="H3" s="8" t="s">
        <v>68</v>
      </c>
      <c r="I3" s="8" t="s">
        <v>69</v>
      </c>
      <c r="J3" s="8" t="s">
        <v>317</v>
      </c>
      <c r="K3" s="8" t="s">
        <v>71</v>
      </c>
      <c r="L3" s="8" t="s">
        <v>72</v>
      </c>
      <c r="M3" s="8" t="s">
        <v>73</v>
      </c>
      <c r="N3" s="8" t="s">
        <v>74</v>
      </c>
      <c r="O3" s="8" t="s">
        <v>330</v>
      </c>
      <c r="P3" s="8" t="s">
        <v>76</v>
      </c>
      <c r="Q3" s="8" t="s">
        <v>331</v>
      </c>
      <c r="R3" s="8" t="s">
        <v>76</v>
      </c>
      <c r="S3" s="8" t="s">
        <v>332</v>
      </c>
      <c r="T3" s="8" t="s">
        <v>78</v>
      </c>
      <c r="U3" s="8" t="s">
        <v>78</v>
      </c>
      <c r="V3" s="8" t="s">
        <v>329</v>
      </c>
      <c r="W3" s="8" t="s">
        <v>79</v>
      </c>
      <c r="X3" s="8" t="s">
        <v>80</v>
      </c>
      <c r="Y3" s="8" t="s">
        <v>333</v>
      </c>
      <c r="Z3" s="8" t="s">
        <v>78</v>
      </c>
      <c r="AA3" s="8" t="s">
        <v>78</v>
      </c>
      <c r="AB3" s="8" t="s">
        <v>78</v>
      </c>
      <c r="AC3" s="8" t="s">
        <v>78</v>
      </c>
      <c r="AD3" s="8" t="s">
        <v>78</v>
      </c>
      <c r="AE3" s="8" t="s">
        <v>78</v>
      </c>
      <c r="AF3" s="8" t="s">
        <v>78</v>
      </c>
      <c r="AG3" s="8" t="s">
        <v>78</v>
      </c>
      <c r="AH3" s="8" t="s">
        <v>78</v>
      </c>
      <c r="AI3" s="8" t="s">
        <v>78</v>
      </c>
      <c r="AJ3" s="8" t="s">
        <v>78</v>
      </c>
      <c r="AK3" s="8" t="s">
        <v>78</v>
      </c>
      <c r="AL3" s="8" t="s">
        <v>82</v>
      </c>
      <c r="AM3" s="8" t="s">
        <v>334</v>
      </c>
      <c r="AN3" s="8" t="s">
        <v>84</v>
      </c>
      <c r="AO3" s="8" t="s">
        <v>85</v>
      </c>
      <c r="AP3" s="8" t="s">
        <v>86</v>
      </c>
      <c r="AQ3" s="8" t="s">
        <v>87</v>
      </c>
      <c r="AR3" s="8" t="s">
        <v>88</v>
      </c>
      <c r="AS3" s="8" t="s">
        <v>89</v>
      </c>
      <c r="AT3" s="8" t="s">
        <v>90</v>
      </c>
      <c r="AU3" s="8" t="s">
        <v>91</v>
      </c>
      <c r="AV3" s="8" t="s">
        <v>92</v>
      </c>
      <c r="AW3" s="8" t="s">
        <v>93</v>
      </c>
      <c r="AX3" s="8" t="s">
        <v>94</v>
      </c>
      <c r="AY3" s="8" t="s">
        <v>335</v>
      </c>
      <c r="AZ3" s="8" t="s">
        <v>84</v>
      </c>
      <c r="BA3" s="8" t="s">
        <v>96</v>
      </c>
      <c r="BB3" s="8" t="s">
        <v>86</v>
      </c>
      <c r="BC3" s="8" t="s">
        <v>78</v>
      </c>
      <c r="BD3" s="8" t="s">
        <v>87</v>
      </c>
      <c r="BE3" s="8" t="s">
        <v>97</v>
      </c>
      <c r="BF3" s="8" t="s">
        <v>98</v>
      </c>
      <c r="BG3" s="8" t="s">
        <v>90</v>
      </c>
      <c r="BH3" s="8" t="s">
        <v>91</v>
      </c>
      <c r="BI3" s="8" t="s">
        <v>99</v>
      </c>
      <c r="BJ3" s="8" t="s">
        <v>78</v>
      </c>
      <c r="BK3" s="8" t="s">
        <v>78</v>
      </c>
      <c r="BL3" s="8" t="s">
        <v>78</v>
      </c>
      <c r="BM3" s="8" t="s">
        <v>78</v>
      </c>
      <c r="BN3" s="8" t="s">
        <v>78</v>
      </c>
      <c r="BO3" s="8" t="s">
        <v>78</v>
      </c>
      <c r="BP3" s="8" t="s">
        <v>78</v>
      </c>
      <c r="BQ3" s="8" t="s">
        <v>78</v>
      </c>
      <c r="BR3" s="8" t="s">
        <v>78</v>
      </c>
      <c r="BS3" s="8" t="s">
        <v>78</v>
      </c>
      <c r="BT3" s="8" t="s">
        <v>78</v>
      </c>
      <c r="BU3" s="8" t="s">
        <v>78</v>
      </c>
    </row>
    <row r="4" spans="1:73" ht="20.100000000000001" customHeight="1">
      <c r="A4" s="7">
        <v>13635</v>
      </c>
      <c r="B4" s="8" t="s">
        <v>64</v>
      </c>
      <c r="C4" s="8" t="s">
        <v>65</v>
      </c>
      <c r="D4" s="8" t="s">
        <v>65</v>
      </c>
      <c r="E4" s="8" t="s">
        <v>336</v>
      </c>
      <c r="F4" s="8" t="s">
        <v>67</v>
      </c>
      <c r="G4" s="8" t="s">
        <v>336</v>
      </c>
      <c r="H4" s="8" t="s">
        <v>68</v>
      </c>
      <c r="I4" s="8" t="s">
        <v>101</v>
      </c>
      <c r="J4" s="8" t="s">
        <v>317</v>
      </c>
      <c r="K4" s="8" t="s">
        <v>102</v>
      </c>
      <c r="L4" s="8" t="s">
        <v>103</v>
      </c>
      <c r="M4" s="8" t="s">
        <v>104</v>
      </c>
      <c r="N4" s="8" t="s">
        <v>105</v>
      </c>
      <c r="O4" s="8" t="s">
        <v>106</v>
      </c>
      <c r="P4" s="8" t="s">
        <v>76</v>
      </c>
      <c r="Q4" s="8" t="s">
        <v>337</v>
      </c>
      <c r="R4" s="8" t="s">
        <v>78</v>
      </c>
      <c r="S4" s="8" t="s">
        <v>332</v>
      </c>
      <c r="T4" s="8" t="s">
        <v>78</v>
      </c>
      <c r="U4" s="8" t="s">
        <v>78</v>
      </c>
      <c r="V4" s="8" t="s">
        <v>336</v>
      </c>
      <c r="W4" s="8" t="s">
        <v>108</v>
      </c>
      <c r="X4" s="8" t="s">
        <v>109</v>
      </c>
      <c r="Y4" s="8" t="s">
        <v>338</v>
      </c>
      <c r="Z4" s="8" t="s">
        <v>78</v>
      </c>
      <c r="AA4" s="8" t="s">
        <v>78</v>
      </c>
      <c r="AB4" s="8" t="s">
        <v>78</v>
      </c>
      <c r="AC4" s="8" t="s">
        <v>78</v>
      </c>
      <c r="AD4" s="8" t="s">
        <v>78</v>
      </c>
      <c r="AE4" s="8" t="s">
        <v>78</v>
      </c>
      <c r="AF4" s="8" t="s">
        <v>78</v>
      </c>
      <c r="AG4" s="8" t="s">
        <v>78</v>
      </c>
      <c r="AH4" s="8" t="s">
        <v>78</v>
      </c>
      <c r="AI4" s="8" t="s">
        <v>78</v>
      </c>
      <c r="AJ4" s="8" t="s">
        <v>78</v>
      </c>
      <c r="AK4" s="8" t="s">
        <v>78</v>
      </c>
      <c r="AL4" s="8" t="s">
        <v>82</v>
      </c>
      <c r="AM4" s="8" t="s">
        <v>339</v>
      </c>
      <c r="AN4" s="8" t="s">
        <v>84</v>
      </c>
      <c r="AO4" s="8" t="s">
        <v>112</v>
      </c>
      <c r="AP4" s="8" t="s">
        <v>86</v>
      </c>
      <c r="AQ4" s="8" t="s">
        <v>113</v>
      </c>
      <c r="AR4" s="8" t="s">
        <v>114</v>
      </c>
      <c r="AS4" s="8" t="s">
        <v>115</v>
      </c>
      <c r="AT4" s="8" t="s">
        <v>90</v>
      </c>
      <c r="AU4" s="8" t="s">
        <v>116</v>
      </c>
      <c r="AV4" s="8" t="s">
        <v>117</v>
      </c>
      <c r="AW4" s="8" t="s">
        <v>93</v>
      </c>
      <c r="AX4" s="8" t="s">
        <v>94</v>
      </c>
      <c r="AY4" s="8" t="s">
        <v>340</v>
      </c>
      <c r="AZ4" s="8" t="s">
        <v>84</v>
      </c>
      <c r="BA4" s="8" t="s">
        <v>119</v>
      </c>
      <c r="BB4" s="8" t="s">
        <v>86</v>
      </c>
      <c r="BC4" s="8" t="s">
        <v>78</v>
      </c>
      <c r="BD4" s="8" t="s">
        <v>120</v>
      </c>
      <c r="BE4" s="8" t="s">
        <v>121</v>
      </c>
      <c r="BF4" s="8" t="s">
        <v>122</v>
      </c>
      <c r="BG4" s="8" t="s">
        <v>90</v>
      </c>
      <c r="BH4" s="8" t="s">
        <v>91</v>
      </c>
      <c r="BI4" s="8" t="s">
        <v>123</v>
      </c>
      <c r="BJ4" s="8" t="s">
        <v>78</v>
      </c>
      <c r="BK4" s="8" t="s">
        <v>78</v>
      </c>
      <c r="BL4" s="8" t="s">
        <v>78</v>
      </c>
      <c r="BM4" s="8" t="s">
        <v>78</v>
      </c>
      <c r="BN4" s="8" t="s">
        <v>78</v>
      </c>
      <c r="BO4" s="8" t="s">
        <v>78</v>
      </c>
      <c r="BP4" s="8" t="s">
        <v>78</v>
      </c>
      <c r="BQ4" s="8" t="s">
        <v>78</v>
      </c>
      <c r="BR4" s="8" t="s">
        <v>78</v>
      </c>
      <c r="BS4" s="8" t="s">
        <v>78</v>
      </c>
      <c r="BT4" s="8" t="s">
        <v>78</v>
      </c>
      <c r="BU4" s="8" t="s">
        <v>78</v>
      </c>
    </row>
    <row r="5" spans="1:73" ht="20.100000000000001" customHeight="1">
      <c r="A5" s="7">
        <v>13685</v>
      </c>
      <c r="B5" s="8" t="s">
        <v>64</v>
      </c>
      <c r="C5" s="8" t="s">
        <v>65</v>
      </c>
      <c r="D5" s="8" t="s">
        <v>65</v>
      </c>
      <c r="E5" s="8" t="s">
        <v>329</v>
      </c>
      <c r="F5" s="8" t="s">
        <v>67</v>
      </c>
      <c r="G5" s="8" t="s">
        <v>329</v>
      </c>
      <c r="H5" s="8" t="s">
        <v>68</v>
      </c>
      <c r="I5" s="8" t="s">
        <v>124</v>
      </c>
      <c r="J5" s="8" t="s">
        <v>317</v>
      </c>
      <c r="K5" s="8" t="s">
        <v>71</v>
      </c>
      <c r="L5" s="8" t="s">
        <v>72</v>
      </c>
      <c r="M5" s="8" t="s">
        <v>125</v>
      </c>
      <c r="N5" s="8" t="s">
        <v>126</v>
      </c>
      <c r="O5" s="8" t="s">
        <v>341</v>
      </c>
      <c r="P5" s="8" t="s">
        <v>128</v>
      </c>
      <c r="Q5" s="8" t="s">
        <v>342</v>
      </c>
      <c r="R5" s="8" t="s">
        <v>76</v>
      </c>
      <c r="S5" s="8" t="s">
        <v>332</v>
      </c>
      <c r="T5" s="8" t="s">
        <v>78</v>
      </c>
      <c r="U5" s="8" t="s">
        <v>78</v>
      </c>
      <c r="V5" s="8" t="s">
        <v>329</v>
      </c>
      <c r="W5" s="8" t="s">
        <v>130</v>
      </c>
      <c r="X5" s="8" t="s">
        <v>131</v>
      </c>
      <c r="Y5" s="8" t="s">
        <v>343</v>
      </c>
      <c r="Z5" s="8" t="s">
        <v>78</v>
      </c>
      <c r="AA5" s="8" t="s">
        <v>78</v>
      </c>
      <c r="AB5" s="8" t="s">
        <v>78</v>
      </c>
      <c r="AC5" s="8" t="s">
        <v>78</v>
      </c>
      <c r="AD5" s="8" t="s">
        <v>78</v>
      </c>
      <c r="AE5" s="8" t="s">
        <v>78</v>
      </c>
      <c r="AF5" s="8" t="s">
        <v>78</v>
      </c>
      <c r="AG5" s="8" t="s">
        <v>78</v>
      </c>
      <c r="AH5" s="8" t="s">
        <v>78</v>
      </c>
      <c r="AI5" s="8" t="s">
        <v>78</v>
      </c>
      <c r="AJ5" s="8" t="s">
        <v>78</v>
      </c>
      <c r="AK5" s="8" t="s">
        <v>78</v>
      </c>
      <c r="AL5" s="8" t="s">
        <v>82</v>
      </c>
      <c r="AM5" s="8" t="s">
        <v>344</v>
      </c>
      <c r="AN5" s="8" t="s">
        <v>84</v>
      </c>
      <c r="AO5" s="8" t="s">
        <v>134</v>
      </c>
      <c r="AP5" s="8" t="s">
        <v>86</v>
      </c>
      <c r="AQ5" s="8" t="s">
        <v>87</v>
      </c>
      <c r="AR5" s="8" t="s">
        <v>135</v>
      </c>
      <c r="AS5" s="8" t="s">
        <v>98</v>
      </c>
      <c r="AT5" s="8" t="s">
        <v>90</v>
      </c>
      <c r="AU5" s="8" t="s">
        <v>91</v>
      </c>
      <c r="AV5" s="8" t="s">
        <v>136</v>
      </c>
      <c r="AW5" s="8" t="s">
        <v>93</v>
      </c>
      <c r="AX5" s="8" t="s">
        <v>94</v>
      </c>
      <c r="AY5" s="8" t="s">
        <v>335</v>
      </c>
      <c r="AZ5" s="8" t="s">
        <v>84</v>
      </c>
      <c r="BA5" s="8" t="s">
        <v>96</v>
      </c>
      <c r="BB5" s="8" t="s">
        <v>86</v>
      </c>
      <c r="BC5" s="8" t="s">
        <v>78</v>
      </c>
      <c r="BD5" s="8" t="s">
        <v>87</v>
      </c>
      <c r="BE5" s="8" t="s">
        <v>97</v>
      </c>
      <c r="BF5" s="8" t="s">
        <v>98</v>
      </c>
      <c r="BG5" s="8" t="s">
        <v>90</v>
      </c>
      <c r="BH5" s="8" t="s">
        <v>91</v>
      </c>
      <c r="BI5" s="8" t="s">
        <v>99</v>
      </c>
      <c r="BJ5" s="8" t="s">
        <v>78</v>
      </c>
      <c r="BK5" s="8" t="s">
        <v>78</v>
      </c>
      <c r="BL5" s="8" t="s">
        <v>78</v>
      </c>
      <c r="BM5" s="8" t="s">
        <v>78</v>
      </c>
      <c r="BN5" s="8" t="s">
        <v>78</v>
      </c>
      <c r="BO5" s="8" t="s">
        <v>78</v>
      </c>
      <c r="BP5" s="8" t="s">
        <v>78</v>
      </c>
      <c r="BQ5" s="8" t="s">
        <v>78</v>
      </c>
      <c r="BR5" s="8" t="s">
        <v>78</v>
      </c>
      <c r="BS5" s="8" t="s">
        <v>78</v>
      </c>
      <c r="BT5" s="8" t="s">
        <v>78</v>
      </c>
      <c r="BU5" s="8" t="s">
        <v>78</v>
      </c>
    </row>
    <row r="6" spans="1:73" ht="20.100000000000001" customHeight="1">
      <c r="A6" s="7">
        <v>13693</v>
      </c>
      <c r="B6" s="8" t="s">
        <v>64</v>
      </c>
      <c r="C6" s="8" t="s">
        <v>65</v>
      </c>
      <c r="D6" s="8" t="s">
        <v>65</v>
      </c>
      <c r="E6" s="8" t="s">
        <v>329</v>
      </c>
      <c r="F6" s="8" t="s">
        <v>67</v>
      </c>
      <c r="G6" s="8" t="s">
        <v>329</v>
      </c>
      <c r="H6" s="8" t="s">
        <v>68</v>
      </c>
      <c r="I6" s="8" t="s">
        <v>124</v>
      </c>
      <c r="J6" s="8" t="s">
        <v>317</v>
      </c>
      <c r="K6" s="8" t="s">
        <v>137</v>
      </c>
      <c r="L6" s="8" t="s">
        <v>103</v>
      </c>
      <c r="M6" s="8" t="s">
        <v>138</v>
      </c>
      <c r="N6" s="8" t="s">
        <v>139</v>
      </c>
      <c r="O6" s="8" t="s">
        <v>345</v>
      </c>
      <c r="P6" s="8" t="s">
        <v>76</v>
      </c>
      <c r="Q6" s="8" t="s">
        <v>346</v>
      </c>
      <c r="R6" s="8" t="s">
        <v>78</v>
      </c>
      <c r="S6" s="8" t="s">
        <v>332</v>
      </c>
      <c r="T6" s="8" t="s">
        <v>78</v>
      </c>
      <c r="U6" s="8" t="s">
        <v>78</v>
      </c>
      <c r="V6" s="8" t="s">
        <v>329</v>
      </c>
      <c r="W6" s="8" t="s">
        <v>142</v>
      </c>
      <c r="X6" s="8" t="s">
        <v>143</v>
      </c>
      <c r="Y6" s="8" t="s">
        <v>347</v>
      </c>
      <c r="Z6" s="8" t="s">
        <v>78</v>
      </c>
      <c r="AA6" s="8" t="s">
        <v>78</v>
      </c>
      <c r="AB6" s="8" t="s">
        <v>78</v>
      </c>
      <c r="AC6" s="8" t="s">
        <v>78</v>
      </c>
      <c r="AD6" s="8" t="s">
        <v>78</v>
      </c>
      <c r="AE6" s="8" t="s">
        <v>78</v>
      </c>
      <c r="AF6" s="8" t="s">
        <v>78</v>
      </c>
      <c r="AG6" s="8" t="s">
        <v>78</v>
      </c>
      <c r="AH6" s="8" t="s">
        <v>78</v>
      </c>
      <c r="AI6" s="8" t="s">
        <v>78</v>
      </c>
      <c r="AJ6" s="8" t="s">
        <v>78</v>
      </c>
      <c r="AK6" s="8" t="s">
        <v>78</v>
      </c>
      <c r="AL6" s="8" t="s">
        <v>82</v>
      </c>
      <c r="AM6" s="8" t="s">
        <v>348</v>
      </c>
      <c r="AN6" s="8" t="s">
        <v>84</v>
      </c>
      <c r="AO6" s="8" t="s">
        <v>146</v>
      </c>
      <c r="AP6" s="8" t="s">
        <v>86</v>
      </c>
      <c r="AQ6" s="8" t="s">
        <v>147</v>
      </c>
      <c r="AR6" s="8" t="s">
        <v>148</v>
      </c>
      <c r="AS6" s="8" t="s">
        <v>149</v>
      </c>
      <c r="AT6" s="8" t="s">
        <v>90</v>
      </c>
      <c r="AU6" s="8" t="s">
        <v>91</v>
      </c>
      <c r="AV6" s="8" t="s">
        <v>150</v>
      </c>
      <c r="AW6" s="8" t="s">
        <v>93</v>
      </c>
      <c r="AX6" s="8" t="s">
        <v>94</v>
      </c>
      <c r="AY6" s="8" t="s">
        <v>349</v>
      </c>
      <c r="AZ6" s="8" t="s">
        <v>84</v>
      </c>
      <c r="BA6" s="8" t="s">
        <v>152</v>
      </c>
      <c r="BB6" s="8" t="s">
        <v>86</v>
      </c>
      <c r="BC6" s="8" t="s">
        <v>78</v>
      </c>
      <c r="BD6" s="8" t="s">
        <v>120</v>
      </c>
      <c r="BE6" s="8" t="s">
        <v>153</v>
      </c>
      <c r="BF6" s="8" t="s">
        <v>149</v>
      </c>
      <c r="BG6" s="8" t="s">
        <v>90</v>
      </c>
      <c r="BH6" s="8" t="s">
        <v>116</v>
      </c>
      <c r="BI6" s="8" t="s">
        <v>154</v>
      </c>
      <c r="BJ6" s="8" t="s">
        <v>78</v>
      </c>
      <c r="BK6" s="8" t="s">
        <v>78</v>
      </c>
      <c r="BL6" s="8" t="s">
        <v>78</v>
      </c>
      <c r="BM6" s="8" t="s">
        <v>78</v>
      </c>
      <c r="BN6" s="8" t="s">
        <v>78</v>
      </c>
      <c r="BO6" s="8" t="s">
        <v>78</v>
      </c>
      <c r="BP6" s="8" t="s">
        <v>78</v>
      </c>
      <c r="BQ6" s="8" t="s">
        <v>78</v>
      </c>
      <c r="BR6" s="8" t="s">
        <v>78</v>
      </c>
      <c r="BS6" s="8" t="s">
        <v>78</v>
      </c>
      <c r="BT6" s="8" t="s">
        <v>78</v>
      </c>
      <c r="BU6" s="8" t="s">
        <v>78</v>
      </c>
    </row>
    <row r="7" spans="1:73" ht="20.100000000000001" customHeight="1">
      <c r="A7" s="7">
        <v>13811</v>
      </c>
      <c r="B7" s="8" t="s">
        <v>64</v>
      </c>
      <c r="C7" s="8" t="s">
        <v>65</v>
      </c>
      <c r="D7" s="8" t="s">
        <v>65</v>
      </c>
      <c r="E7" s="8" t="s">
        <v>350</v>
      </c>
      <c r="F7" s="8" t="s">
        <v>156</v>
      </c>
      <c r="G7" s="8" t="s">
        <v>350</v>
      </c>
      <c r="H7" s="8" t="s">
        <v>157</v>
      </c>
      <c r="I7" s="8" t="s">
        <v>158</v>
      </c>
      <c r="J7" s="8" t="s">
        <v>317</v>
      </c>
      <c r="K7" s="8" t="s">
        <v>71</v>
      </c>
      <c r="L7" s="8" t="s">
        <v>72</v>
      </c>
      <c r="M7" s="8" t="s">
        <v>159</v>
      </c>
      <c r="N7" s="8" t="s">
        <v>160</v>
      </c>
      <c r="O7" s="8" t="s">
        <v>351</v>
      </c>
      <c r="P7" s="8" t="s">
        <v>128</v>
      </c>
      <c r="Q7" s="8" t="s">
        <v>352</v>
      </c>
      <c r="R7" s="8" t="s">
        <v>76</v>
      </c>
      <c r="S7" s="8" t="s">
        <v>332</v>
      </c>
      <c r="T7" s="8" t="s">
        <v>78</v>
      </c>
      <c r="U7" s="8" t="s">
        <v>78</v>
      </c>
      <c r="V7" s="8" t="s">
        <v>350</v>
      </c>
      <c r="W7" s="8" t="s">
        <v>163</v>
      </c>
      <c r="X7" s="8" t="s">
        <v>164</v>
      </c>
      <c r="Y7" s="8" t="s">
        <v>353</v>
      </c>
      <c r="Z7" s="8" t="s">
        <v>78</v>
      </c>
      <c r="AA7" s="8" t="s">
        <v>78</v>
      </c>
      <c r="AB7" s="8" t="s">
        <v>78</v>
      </c>
      <c r="AC7" s="8" t="s">
        <v>78</v>
      </c>
      <c r="AD7" s="8" t="s">
        <v>78</v>
      </c>
      <c r="AE7" s="8" t="s">
        <v>78</v>
      </c>
      <c r="AF7" s="8" t="s">
        <v>78</v>
      </c>
      <c r="AG7" s="8" t="s">
        <v>78</v>
      </c>
      <c r="AH7" s="8" t="s">
        <v>78</v>
      </c>
      <c r="AI7" s="8" t="s">
        <v>78</v>
      </c>
      <c r="AJ7" s="8" t="s">
        <v>78</v>
      </c>
      <c r="AK7" s="8" t="s">
        <v>78</v>
      </c>
      <c r="AL7" s="8" t="s">
        <v>82</v>
      </c>
      <c r="AM7" s="8" t="s">
        <v>354</v>
      </c>
      <c r="AN7" s="8" t="s">
        <v>84</v>
      </c>
      <c r="AO7" s="8" t="s">
        <v>167</v>
      </c>
      <c r="AP7" s="8" t="s">
        <v>86</v>
      </c>
      <c r="AQ7" s="8" t="s">
        <v>120</v>
      </c>
      <c r="AR7" s="8" t="s">
        <v>168</v>
      </c>
      <c r="AS7" s="8" t="s">
        <v>149</v>
      </c>
      <c r="AT7" s="8" t="s">
        <v>90</v>
      </c>
      <c r="AU7" s="8" t="s">
        <v>91</v>
      </c>
      <c r="AV7" s="8" t="s">
        <v>169</v>
      </c>
      <c r="AW7" s="8" t="s">
        <v>93</v>
      </c>
      <c r="AX7" s="8" t="s">
        <v>94</v>
      </c>
      <c r="AY7" s="8" t="s">
        <v>355</v>
      </c>
      <c r="AZ7" s="8" t="s">
        <v>84</v>
      </c>
      <c r="BA7" s="8" t="s">
        <v>171</v>
      </c>
      <c r="BB7" s="8" t="s">
        <v>86</v>
      </c>
      <c r="BC7" s="8" t="s">
        <v>78</v>
      </c>
      <c r="BD7" s="8" t="s">
        <v>120</v>
      </c>
      <c r="BE7" s="8" t="s">
        <v>172</v>
      </c>
      <c r="BF7" s="8" t="s">
        <v>115</v>
      </c>
      <c r="BG7" s="8" t="s">
        <v>90</v>
      </c>
      <c r="BH7" s="8" t="s">
        <v>91</v>
      </c>
      <c r="BI7" s="8" t="s">
        <v>173</v>
      </c>
      <c r="BJ7" s="8" t="s">
        <v>78</v>
      </c>
      <c r="BK7" s="8" t="s">
        <v>78</v>
      </c>
      <c r="BL7" s="8" t="s">
        <v>78</v>
      </c>
      <c r="BM7" s="8" t="s">
        <v>78</v>
      </c>
      <c r="BN7" s="8" t="s">
        <v>78</v>
      </c>
      <c r="BO7" s="8" t="s">
        <v>78</v>
      </c>
      <c r="BP7" s="8" t="s">
        <v>78</v>
      </c>
      <c r="BQ7" s="8" t="s">
        <v>78</v>
      </c>
      <c r="BR7" s="8" t="s">
        <v>78</v>
      </c>
      <c r="BS7" s="8" t="s">
        <v>78</v>
      </c>
      <c r="BT7" s="8" t="s">
        <v>78</v>
      </c>
      <c r="BU7" s="8" t="s">
        <v>78</v>
      </c>
    </row>
    <row r="8" spans="1:73" ht="20.100000000000001" customHeight="1">
      <c r="A8" s="7">
        <v>13817</v>
      </c>
      <c r="B8" s="8" t="s">
        <v>64</v>
      </c>
      <c r="C8" s="8" t="s">
        <v>65</v>
      </c>
      <c r="D8" s="8" t="s">
        <v>65</v>
      </c>
      <c r="E8" s="8" t="s">
        <v>350</v>
      </c>
      <c r="F8" s="8" t="s">
        <v>156</v>
      </c>
      <c r="G8" s="8" t="s">
        <v>350</v>
      </c>
      <c r="H8" s="8" t="s">
        <v>68</v>
      </c>
      <c r="I8" s="8" t="s">
        <v>158</v>
      </c>
      <c r="J8" s="8" t="s">
        <v>317</v>
      </c>
      <c r="K8" s="8" t="s">
        <v>71</v>
      </c>
      <c r="L8" s="8" t="s">
        <v>72</v>
      </c>
      <c r="M8" s="8" t="s">
        <v>73</v>
      </c>
      <c r="N8" s="8" t="s">
        <v>74</v>
      </c>
      <c r="O8" s="8" t="s">
        <v>174</v>
      </c>
      <c r="P8" s="8" t="s">
        <v>128</v>
      </c>
      <c r="Q8" s="8" t="s">
        <v>356</v>
      </c>
      <c r="R8" s="8" t="s">
        <v>76</v>
      </c>
      <c r="S8" s="8" t="s">
        <v>332</v>
      </c>
      <c r="T8" s="8" t="s">
        <v>78</v>
      </c>
      <c r="U8" s="8" t="s">
        <v>78</v>
      </c>
      <c r="V8" s="8" t="s">
        <v>350</v>
      </c>
      <c r="W8" s="8" t="s">
        <v>176</v>
      </c>
      <c r="X8" s="8" t="s">
        <v>177</v>
      </c>
      <c r="Y8" s="8" t="s">
        <v>357</v>
      </c>
      <c r="Z8" s="8" t="s">
        <v>78</v>
      </c>
      <c r="AA8" s="8" t="s">
        <v>78</v>
      </c>
      <c r="AB8" s="8" t="s">
        <v>78</v>
      </c>
      <c r="AC8" s="8" t="s">
        <v>78</v>
      </c>
      <c r="AD8" s="8" t="s">
        <v>78</v>
      </c>
      <c r="AE8" s="8" t="s">
        <v>78</v>
      </c>
      <c r="AF8" s="8" t="s">
        <v>78</v>
      </c>
      <c r="AG8" s="8" t="s">
        <v>78</v>
      </c>
      <c r="AH8" s="8" t="s">
        <v>78</v>
      </c>
      <c r="AI8" s="8" t="s">
        <v>78</v>
      </c>
      <c r="AJ8" s="8" t="s">
        <v>78</v>
      </c>
      <c r="AK8" s="8" t="s">
        <v>78</v>
      </c>
      <c r="AL8" s="8" t="s">
        <v>82</v>
      </c>
      <c r="AM8" s="8" t="s">
        <v>358</v>
      </c>
      <c r="AN8" s="8" t="s">
        <v>84</v>
      </c>
      <c r="AO8" s="8" t="s">
        <v>180</v>
      </c>
      <c r="AP8" s="8" t="s">
        <v>86</v>
      </c>
      <c r="AQ8" s="8" t="s">
        <v>87</v>
      </c>
      <c r="AR8" s="8" t="s">
        <v>181</v>
      </c>
      <c r="AS8" s="8" t="s">
        <v>98</v>
      </c>
      <c r="AT8" s="8" t="s">
        <v>90</v>
      </c>
      <c r="AU8" s="8" t="s">
        <v>116</v>
      </c>
      <c r="AV8" s="8" t="s">
        <v>182</v>
      </c>
      <c r="AW8" s="8" t="s">
        <v>93</v>
      </c>
      <c r="AX8" s="8" t="s">
        <v>94</v>
      </c>
      <c r="AY8" s="8" t="s">
        <v>359</v>
      </c>
      <c r="AZ8" s="8" t="s">
        <v>84</v>
      </c>
      <c r="BA8" s="8" t="s">
        <v>184</v>
      </c>
      <c r="BB8" s="8" t="s">
        <v>86</v>
      </c>
      <c r="BC8" s="8" t="s">
        <v>78</v>
      </c>
      <c r="BD8" s="8" t="s">
        <v>87</v>
      </c>
      <c r="BE8" s="8" t="s">
        <v>185</v>
      </c>
      <c r="BF8" s="8" t="s">
        <v>98</v>
      </c>
      <c r="BG8" s="8" t="s">
        <v>90</v>
      </c>
      <c r="BH8" s="8" t="s">
        <v>116</v>
      </c>
      <c r="BI8" s="8" t="s">
        <v>186</v>
      </c>
      <c r="BJ8" s="8" t="s">
        <v>78</v>
      </c>
      <c r="BK8" s="8" t="s">
        <v>78</v>
      </c>
      <c r="BL8" s="8" t="s">
        <v>78</v>
      </c>
      <c r="BM8" s="8" t="s">
        <v>78</v>
      </c>
      <c r="BN8" s="8" t="s">
        <v>78</v>
      </c>
      <c r="BO8" s="8" t="s">
        <v>78</v>
      </c>
      <c r="BP8" s="8" t="s">
        <v>78</v>
      </c>
      <c r="BQ8" s="8" t="s">
        <v>78</v>
      </c>
      <c r="BR8" s="8" t="s">
        <v>78</v>
      </c>
      <c r="BS8" s="8" t="s">
        <v>78</v>
      </c>
      <c r="BT8" s="8" t="s">
        <v>78</v>
      </c>
      <c r="BU8" s="8" t="s">
        <v>78</v>
      </c>
    </row>
    <row r="9" spans="1:73" ht="20.100000000000001" customHeight="1">
      <c r="A9" s="7">
        <v>13849</v>
      </c>
      <c r="B9" s="8" t="s">
        <v>64</v>
      </c>
      <c r="C9" s="8" t="s">
        <v>65</v>
      </c>
      <c r="D9" s="8" t="s">
        <v>65</v>
      </c>
      <c r="E9" s="8" t="s">
        <v>350</v>
      </c>
      <c r="F9" s="8" t="s">
        <v>156</v>
      </c>
      <c r="G9" s="8" t="s">
        <v>350</v>
      </c>
      <c r="H9" s="8" t="s">
        <v>68</v>
      </c>
      <c r="I9" s="8" t="s">
        <v>187</v>
      </c>
      <c r="J9" s="8" t="s">
        <v>317</v>
      </c>
      <c r="K9" s="8" t="s">
        <v>71</v>
      </c>
      <c r="L9" s="8" t="s">
        <v>72</v>
      </c>
      <c r="M9" s="8" t="s">
        <v>188</v>
      </c>
      <c r="N9" s="8" t="s">
        <v>160</v>
      </c>
      <c r="O9" s="8" t="s">
        <v>189</v>
      </c>
      <c r="P9" s="8" t="s">
        <v>76</v>
      </c>
      <c r="Q9" s="8" t="s">
        <v>360</v>
      </c>
      <c r="R9" s="8" t="s">
        <v>76</v>
      </c>
      <c r="S9" s="8" t="s">
        <v>332</v>
      </c>
      <c r="T9" s="8" t="s">
        <v>78</v>
      </c>
      <c r="U9" s="8" t="s">
        <v>78</v>
      </c>
      <c r="V9" s="8" t="s">
        <v>350</v>
      </c>
      <c r="W9" s="8" t="s">
        <v>191</v>
      </c>
      <c r="X9" s="8" t="s">
        <v>192</v>
      </c>
      <c r="Y9" s="8" t="s">
        <v>353</v>
      </c>
      <c r="Z9" s="8" t="s">
        <v>78</v>
      </c>
      <c r="AA9" s="8" t="s">
        <v>78</v>
      </c>
      <c r="AB9" s="8" t="s">
        <v>78</v>
      </c>
      <c r="AC9" s="8" t="s">
        <v>78</v>
      </c>
      <c r="AD9" s="8" t="s">
        <v>78</v>
      </c>
      <c r="AE9" s="8" t="s">
        <v>78</v>
      </c>
      <c r="AF9" s="8" t="s">
        <v>78</v>
      </c>
      <c r="AG9" s="8" t="s">
        <v>78</v>
      </c>
      <c r="AH9" s="8" t="s">
        <v>78</v>
      </c>
      <c r="AI9" s="8" t="s">
        <v>78</v>
      </c>
      <c r="AJ9" s="8" t="s">
        <v>78</v>
      </c>
      <c r="AK9" s="8" t="s">
        <v>78</v>
      </c>
      <c r="AL9" s="8" t="s">
        <v>82</v>
      </c>
      <c r="AM9" s="8" t="s">
        <v>361</v>
      </c>
      <c r="AN9" s="8" t="s">
        <v>84</v>
      </c>
      <c r="AO9" s="8" t="s">
        <v>194</v>
      </c>
      <c r="AP9" s="8" t="s">
        <v>86</v>
      </c>
      <c r="AQ9" s="8" t="s">
        <v>113</v>
      </c>
      <c r="AR9" s="8" t="s">
        <v>195</v>
      </c>
      <c r="AS9" s="8" t="s">
        <v>115</v>
      </c>
      <c r="AT9" s="8" t="s">
        <v>90</v>
      </c>
      <c r="AU9" s="8" t="s">
        <v>116</v>
      </c>
      <c r="AV9" s="8" t="s">
        <v>196</v>
      </c>
      <c r="AW9" s="8" t="s">
        <v>93</v>
      </c>
      <c r="AX9" s="8" t="s">
        <v>94</v>
      </c>
      <c r="AY9" s="8" t="s">
        <v>362</v>
      </c>
      <c r="AZ9" s="8" t="s">
        <v>84</v>
      </c>
      <c r="BA9" s="8" t="s">
        <v>198</v>
      </c>
      <c r="BB9" s="8" t="s">
        <v>86</v>
      </c>
      <c r="BC9" s="8" t="s">
        <v>78</v>
      </c>
      <c r="BD9" s="8" t="s">
        <v>120</v>
      </c>
      <c r="BE9" s="8" t="s">
        <v>199</v>
      </c>
      <c r="BF9" s="8" t="s">
        <v>149</v>
      </c>
      <c r="BG9" s="8" t="s">
        <v>90</v>
      </c>
      <c r="BH9" s="8" t="s">
        <v>116</v>
      </c>
      <c r="BI9" s="8" t="s">
        <v>200</v>
      </c>
      <c r="BJ9" s="8" t="s">
        <v>78</v>
      </c>
      <c r="BK9" s="8" t="s">
        <v>78</v>
      </c>
      <c r="BL9" s="8" t="s">
        <v>78</v>
      </c>
      <c r="BM9" s="8" t="s">
        <v>78</v>
      </c>
      <c r="BN9" s="8" t="s">
        <v>78</v>
      </c>
      <c r="BO9" s="8" t="s">
        <v>78</v>
      </c>
      <c r="BP9" s="8" t="s">
        <v>78</v>
      </c>
      <c r="BQ9" s="8" t="s">
        <v>78</v>
      </c>
      <c r="BR9" s="8" t="s">
        <v>78</v>
      </c>
      <c r="BS9" s="8" t="s">
        <v>78</v>
      </c>
      <c r="BT9" s="8" t="s">
        <v>78</v>
      </c>
      <c r="BU9" s="8" t="s">
        <v>78</v>
      </c>
    </row>
    <row r="10" spans="1:73" ht="20.100000000000001" customHeight="1">
      <c r="A10" s="7">
        <v>13862</v>
      </c>
      <c r="B10" s="8" t="s">
        <v>64</v>
      </c>
      <c r="C10" s="8" t="s">
        <v>65</v>
      </c>
      <c r="D10" s="8" t="s">
        <v>65</v>
      </c>
      <c r="E10" s="8" t="s">
        <v>350</v>
      </c>
      <c r="F10" s="8" t="s">
        <v>156</v>
      </c>
      <c r="G10" s="8" t="s">
        <v>350</v>
      </c>
      <c r="H10" s="8" t="s">
        <v>157</v>
      </c>
      <c r="I10" s="8" t="s">
        <v>187</v>
      </c>
      <c r="J10" s="8" t="s">
        <v>317</v>
      </c>
      <c r="K10" s="8" t="s">
        <v>71</v>
      </c>
      <c r="L10" s="8" t="s">
        <v>363</v>
      </c>
      <c r="M10" s="8" t="s">
        <v>202</v>
      </c>
      <c r="N10" s="8" t="s">
        <v>160</v>
      </c>
      <c r="O10" s="8" t="s">
        <v>203</v>
      </c>
      <c r="P10" s="8" t="s">
        <v>128</v>
      </c>
      <c r="Q10" s="8" t="s">
        <v>364</v>
      </c>
      <c r="R10" s="8" t="s">
        <v>76</v>
      </c>
      <c r="S10" s="8" t="s">
        <v>332</v>
      </c>
      <c r="T10" s="8" t="s">
        <v>78</v>
      </c>
      <c r="U10" s="8" t="s">
        <v>78</v>
      </c>
      <c r="V10" s="8" t="s">
        <v>350</v>
      </c>
      <c r="W10" s="8" t="s">
        <v>205</v>
      </c>
      <c r="X10" s="8" t="s">
        <v>206</v>
      </c>
      <c r="Y10" s="8" t="s">
        <v>353</v>
      </c>
      <c r="Z10" s="8" t="s">
        <v>78</v>
      </c>
      <c r="AA10" s="8" t="s">
        <v>78</v>
      </c>
      <c r="AB10" s="8" t="s">
        <v>78</v>
      </c>
      <c r="AC10" s="8" t="s">
        <v>78</v>
      </c>
      <c r="AD10" s="8" t="s">
        <v>78</v>
      </c>
      <c r="AE10" s="8" t="s">
        <v>78</v>
      </c>
      <c r="AF10" s="8" t="s">
        <v>78</v>
      </c>
      <c r="AG10" s="8" t="s">
        <v>78</v>
      </c>
      <c r="AH10" s="8" t="s">
        <v>78</v>
      </c>
      <c r="AI10" s="8" t="s">
        <v>78</v>
      </c>
      <c r="AJ10" s="8" t="s">
        <v>78</v>
      </c>
      <c r="AK10" s="8" t="s">
        <v>78</v>
      </c>
      <c r="AL10" s="8" t="s">
        <v>82</v>
      </c>
      <c r="AM10" s="8" t="s">
        <v>365</v>
      </c>
      <c r="AN10" s="8" t="s">
        <v>84</v>
      </c>
      <c r="AO10" s="8" t="s">
        <v>209</v>
      </c>
      <c r="AP10" s="8" t="s">
        <v>86</v>
      </c>
      <c r="AQ10" s="8" t="s">
        <v>210</v>
      </c>
      <c r="AR10" s="8" t="s">
        <v>211</v>
      </c>
      <c r="AS10" s="8" t="s">
        <v>212</v>
      </c>
      <c r="AT10" s="8" t="s">
        <v>90</v>
      </c>
      <c r="AU10" s="8" t="s">
        <v>91</v>
      </c>
      <c r="AV10" s="8" t="s">
        <v>213</v>
      </c>
      <c r="AW10" s="8" t="s">
        <v>214</v>
      </c>
      <c r="AX10" s="8" t="s">
        <v>94</v>
      </c>
      <c r="AY10" s="8" t="s">
        <v>366</v>
      </c>
      <c r="AZ10" s="8" t="s">
        <v>84</v>
      </c>
      <c r="BA10" s="8" t="s">
        <v>367</v>
      </c>
      <c r="BB10" s="8" t="s">
        <v>86</v>
      </c>
      <c r="BC10" s="8" t="s">
        <v>78</v>
      </c>
      <c r="BD10" s="8" t="s">
        <v>210</v>
      </c>
      <c r="BE10" s="8" t="s">
        <v>368</v>
      </c>
      <c r="BF10" s="8" t="s">
        <v>98</v>
      </c>
      <c r="BG10" s="8" t="s">
        <v>90</v>
      </c>
      <c r="BH10" s="8" t="s">
        <v>91</v>
      </c>
      <c r="BI10" s="8" t="s">
        <v>369</v>
      </c>
      <c r="BJ10" s="8" t="s">
        <v>94</v>
      </c>
      <c r="BK10" s="8" t="s">
        <v>370</v>
      </c>
      <c r="BL10" s="8" t="s">
        <v>84</v>
      </c>
      <c r="BM10" s="8" t="s">
        <v>371</v>
      </c>
      <c r="BN10" s="8" t="s">
        <v>86</v>
      </c>
      <c r="BO10" s="8" t="s">
        <v>78</v>
      </c>
      <c r="BP10" s="8" t="s">
        <v>210</v>
      </c>
      <c r="BQ10" s="8" t="s">
        <v>372</v>
      </c>
      <c r="BR10" s="8" t="s">
        <v>212</v>
      </c>
      <c r="BS10" s="8" t="s">
        <v>90</v>
      </c>
      <c r="BT10" s="8" t="s">
        <v>91</v>
      </c>
      <c r="BU10" s="8" t="s">
        <v>373</v>
      </c>
    </row>
    <row r="11" spans="1:73" ht="20.100000000000001" customHeight="1">
      <c r="A11" s="7">
        <v>13868</v>
      </c>
      <c r="B11" s="8" t="s">
        <v>64</v>
      </c>
      <c r="C11" s="8" t="s">
        <v>65</v>
      </c>
      <c r="D11" s="8" t="s">
        <v>65</v>
      </c>
      <c r="E11" s="8" t="s">
        <v>350</v>
      </c>
      <c r="F11" s="8" t="s">
        <v>156</v>
      </c>
      <c r="G11" s="8" t="s">
        <v>350</v>
      </c>
      <c r="H11" s="8" t="s">
        <v>157</v>
      </c>
      <c r="I11" s="8" t="s">
        <v>187</v>
      </c>
      <c r="J11" s="8" t="s">
        <v>317</v>
      </c>
      <c r="K11" s="8" t="s">
        <v>71</v>
      </c>
      <c r="L11" s="8" t="s">
        <v>72</v>
      </c>
      <c r="M11" s="8" t="s">
        <v>223</v>
      </c>
      <c r="N11" s="8" t="s">
        <v>160</v>
      </c>
      <c r="O11" s="8" t="s">
        <v>224</v>
      </c>
      <c r="P11" s="8" t="s">
        <v>76</v>
      </c>
      <c r="Q11" s="8" t="s">
        <v>374</v>
      </c>
      <c r="R11" s="8" t="s">
        <v>76</v>
      </c>
      <c r="S11" s="8" t="s">
        <v>332</v>
      </c>
      <c r="T11" s="8" t="s">
        <v>78</v>
      </c>
      <c r="U11" s="8" t="s">
        <v>78</v>
      </c>
      <c r="V11" s="8" t="s">
        <v>350</v>
      </c>
      <c r="W11" s="8" t="s">
        <v>226</v>
      </c>
      <c r="X11" s="8" t="s">
        <v>227</v>
      </c>
      <c r="Y11" s="8" t="s">
        <v>353</v>
      </c>
      <c r="Z11" s="8" t="s">
        <v>78</v>
      </c>
      <c r="AA11" s="8" t="s">
        <v>78</v>
      </c>
      <c r="AB11" s="8" t="s">
        <v>78</v>
      </c>
      <c r="AC11" s="8" t="s">
        <v>78</v>
      </c>
      <c r="AD11" s="8" t="s">
        <v>78</v>
      </c>
      <c r="AE11" s="8" t="s">
        <v>78</v>
      </c>
      <c r="AF11" s="8" t="s">
        <v>78</v>
      </c>
      <c r="AG11" s="8" t="s">
        <v>78</v>
      </c>
      <c r="AH11" s="8" t="s">
        <v>78</v>
      </c>
      <c r="AI11" s="8" t="s">
        <v>78</v>
      </c>
      <c r="AJ11" s="8" t="s">
        <v>78</v>
      </c>
      <c r="AK11" s="8" t="s">
        <v>78</v>
      </c>
      <c r="AL11" s="8" t="s">
        <v>82</v>
      </c>
      <c r="AM11" s="8" t="s">
        <v>375</v>
      </c>
      <c r="AN11" s="8" t="s">
        <v>84</v>
      </c>
      <c r="AO11" s="8" t="s">
        <v>229</v>
      </c>
      <c r="AP11" s="8" t="s">
        <v>86</v>
      </c>
      <c r="AQ11" s="8" t="s">
        <v>210</v>
      </c>
      <c r="AR11" s="8" t="s">
        <v>230</v>
      </c>
      <c r="AS11" s="8" t="s">
        <v>212</v>
      </c>
      <c r="AT11" s="8" t="s">
        <v>90</v>
      </c>
      <c r="AU11" s="8" t="s">
        <v>91</v>
      </c>
      <c r="AV11" s="8" t="s">
        <v>231</v>
      </c>
      <c r="AW11" s="8" t="s">
        <v>93</v>
      </c>
      <c r="AX11" s="8" t="s">
        <v>94</v>
      </c>
      <c r="AY11" s="8" t="s">
        <v>376</v>
      </c>
      <c r="AZ11" s="8" t="s">
        <v>84</v>
      </c>
      <c r="BA11" s="8" t="s">
        <v>220</v>
      </c>
      <c r="BB11" s="8" t="s">
        <v>86</v>
      </c>
      <c r="BC11" s="8" t="s">
        <v>78</v>
      </c>
      <c r="BD11" s="8" t="s">
        <v>210</v>
      </c>
      <c r="BE11" s="8" t="s">
        <v>221</v>
      </c>
      <c r="BF11" s="8" t="s">
        <v>98</v>
      </c>
      <c r="BG11" s="8" t="s">
        <v>90</v>
      </c>
      <c r="BH11" s="8" t="s">
        <v>91</v>
      </c>
      <c r="BI11" s="8" t="s">
        <v>222</v>
      </c>
      <c r="BJ11" s="8" t="s">
        <v>78</v>
      </c>
      <c r="BK11" s="8" t="s">
        <v>78</v>
      </c>
      <c r="BL11" s="8" t="s">
        <v>78</v>
      </c>
      <c r="BM11" s="8" t="s">
        <v>78</v>
      </c>
      <c r="BN11" s="8" t="s">
        <v>78</v>
      </c>
      <c r="BO11" s="8" t="s">
        <v>78</v>
      </c>
      <c r="BP11" s="8" t="s">
        <v>78</v>
      </c>
      <c r="BQ11" s="8" t="s">
        <v>78</v>
      </c>
      <c r="BR11" s="8" t="s">
        <v>78</v>
      </c>
      <c r="BS11" s="8" t="s">
        <v>78</v>
      </c>
      <c r="BT11" s="8" t="s">
        <v>78</v>
      </c>
      <c r="BU11" s="8" t="s">
        <v>78</v>
      </c>
    </row>
    <row r="12" spans="1:73" ht="20.100000000000001" customHeight="1">
      <c r="A12" s="7">
        <v>13872</v>
      </c>
      <c r="B12" s="8" t="s">
        <v>64</v>
      </c>
      <c r="C12" s="8" t="s">
        <v>65</v>
      </c>
      <c r="D12" s="8" t="s">
        <v>65</v>
      </c>
      <c r="E12" s="8" t="s">
        <v>350</v>
      </c>
      <c r="F12" s="8" t="s">
        <v>156</v>
      </c>
      <c r="G12" s="8" t="s">
        <v>350</v>
      </c>
      <c r="H12" s="8" t="s">
        <v>68</v>
      </c>
      <c r="I12" s="8" t="s">
        <v>187</v>
      </c>
      <c r="J12" s="8" t="s">
        <v>317</v>
      </c>
      <c r="K12" s="8" t="s">
        <v>71</v>
      </c>
      <c r="L12" s="8" t="s">
        <v>72</v>
      </c>
      <c r="M12" s="8" t="s">
        <v>232</v>
      </c>
      <c r="N12" s="8" t="s">
        <v>160</v>
      </c>
      <c r="O12" s="8" t="s">
        <v>233</v>
      </c>
      <c r="P12" s="8" t="s">
        <v>76</v>
      </c>
      <c r="Q12" s="8" t="s">
        <v>377</v>
      </c>
      <c r="R12" s="8" t="s">
        <v>76</v>
      </c>
      <c r="S12" s="8" t="s">
        <v>332</v>
      </c>
      <c r="T12" s="8" t="s">
        <v>78</v>
      </c>
      <c r="U12" s="8" t="s">
        <v>78</v>
      </c>
      <c r="V12" s="8" t="s">
        <v>350</v>
      </c>
      <c r="W12" s="8" t="s">
        <v>235</v>
      </c>
      <c r="X12" s="8" t="s">
        <v>236</v>
      </c>
      <c r="Y12" s="8" t="s">
        <v>353</v>
      </c>
      <c r="Z12" s="8" t="s">
        <v>78</v>
      </c>
      <c r="AA12" s="8" t="s">
        <v>78</v>
      </c>
      <c r="AB12" s="8" t="s">
        <v>78</v>
      </c>
      <c r="AC12" s="8" t="s">
        <v>78</v>
      </c>
      <c r="AD12" s="8" t="s">
        <v>78</v>
      </c>
      <c r="AE12" s="8" t="s">
        <v>78</v>
      </c>
      <c r="AF12" s="8" t="s">
        <v>78</v>
      </c>
      <c r="AG12" s="8" t="s">
        <v>78</v>
      </c>
      <c r="AH12" s="8" t="s">
        <v>78</v>
      </c>
      <c r="AI12" s="8" t="s">
        <v>78</v>
      </c>
      <c r="AJ12" s="8" t="s">
        <v>78</v>
      </c>
      <c r="AK12" s="8" t="s">
        <v>78</v>
      </c>
      <c r="AL12" s="8" t="s">
        <v>82</v>
      </c>
      <c r="AM12" s="8" t="s">
        <v>378</v>
      </c>
      <c r="AN12" s="8" t="s">
        <v>84</v>
      </c>
      <c r="AO12" s="8" t="s">
        <v>238</v>
      </c>
      <c r="AP12" s="8" t="s">
        <v>86</v>
      </c>
      <c r="AQ12" s="8" t="s">
        <v>87</v>
      </c>
      <c r="AR12" s="8" t="s">
        <v>239</v>
      </c>
      <c r="AS12" s="8" t="s">
        <v>98</v>
      </c>
      <c r="AT12" s="8" t="s">
        <v>90</v>
      </c>
      <c r="AU12" s="8" t="s">
        <v>91</v>
      </c>
      <c r="AV12" s="8" t="s">
        <v>240</v>
      </c>
      <c r="AW12" s="8" t="s">
        <v>93</v>
      </c>
      <c r="AX12" s="8" t="s">
        <v>94</v>
      </c>
      <c r="AY12" s="8" t="s">
        <v>379</v>
      </c>
      <c r="AZ12" s="8" t="s">
        <v>84</v>
      </c>
      <c r="BA12" s="8" t="s">
        <v>242</v>
      </c>
      <c r="BB12" s="8" t="s">
        <v>86</v>
      </c>
      <c r="BC12" s="8" t="s">
        <v>78</v>
      </c>
      <c r="BD12" s="8" t="s">
        <v>87</v>
      </c>
      <c r="BE12" s="8" t="s">
        <v>97</v>
      </c>
      <c r="BF12" s="8" t="s">
        <v>98</v>
      </c>
      <c r="BG12" s="8" t="s">
        <v>90</v>
      </c>
      <c r="BH12" s="8" t="s">
        <v>91</v>
      </c>
      <c r="BI12" s="8" t="s">
        <v>243</v>
      </c>
      <c r="BJ12" s="8" t="s">
        <v>78</v>
      </c>
      <c r="BK12" s="8" t="s">
        <v>78</v>
      </c>
      <c r="BL12" s="8" t="s">
        <v>78</v>
      </c>
      <c r="BM12" s="8" t="s">
        <v>78</v>
      </c>
      <c r="BN12" s="8" t="s">
        <v>78</v>
      </c>
      <c r="BO12" s="8" t="s">
        <v>78</v>
      </c>
      <c r="BP12" s="8" t="s">
        <v>78</v>
      </c>
      <c r="BQ12" s="8" t="s">
        <v>78</v>
      </c>
      <c r="BR12" s="8" t="s">
        <v>78</v>
      </c>
      <c r="BS12" s="8" t="s">
        <v>78</v>
      </c>
      <c r="BT12" s="8" t="s">
        <v>78</v>
      </c>
      <c r="BU12" s="8" t="s">
        <v>78</v>
      </c>
    </row>
    <row r="13" spans="1:73" ht="20.100000000000001" customHeight="1">
      <c r="A13" s="7">
        <v>13873</v>
      </c>
      <c r="B13" s="8" t="s">
        <v>64</v>
      </c>
      <c r="C13" s="8" t="s">
        <v>65</v>
      </c>
      <c r="D13" s="8" t="s">
        <v>65</v>
      </c>
      <c r="E13" s="8" t="s">
        <v>350</v>
      </c>
      <c r="F13" s="8" t="s">
        <v>156</v>
      </c>
      <c r="G13" s="8" t="s">
        <v>350</v>
      </c>
      <c r="H13" s="8" t="s">
        <v>157</v>
      </c>
      <c r="I13" s="8" t="s">
        <v>187</v>
      </c>
      <c r="J13" s="8" t="s">
        <v>317</v>
      </c>
      <c r="K13" s="8" t="s">
        <v>102</v>
      </c>
      <c r="L13" s="8" t="s">
        <v>103</v>
      </c>
      <c r="M13" s="8" t="s">
        <v>244</v>
      </c>
      <c r="N13" s="8" t="s">
        <v>139</v>
      </c>
      <c r="O13" s="8" t="s">
        <v>380</v>
      </c>
      <c r="P13" s="8" t="s">
        <v>76</v>
      </c>
      <c r="Q13" s="8" t="s">
        <v>381</v>
      </c>
      <c r="R13" s="8" t="s">
        <v>78</v>
      </c>
      <c r="S13" s="8" t="s">
        <v>332</v>
      </c>
      <c r="T13" s="8" t="s">
        <v>78</v>
      </c>
      <c r="U13" s="8" t="s">
        <v>78</v>
      </c>
      <c r="V13" s="8" t="s">
        <v>350</v>
      </c>
      <c r="W13" s="8" t="s">
        <v>247</v>
      </c>
      <c r="X13" s="8" t="s">
        <v>248</v>
      </c>
      <c r="Y13" s="8" t="s">
        <v>353</v>
      </c>
      <c r="Z13" s="8" t="s">
        <v>78</v>
      </c>
      <c r="AA13" s="8" t="s">
        <v>78</v>
      </c>
      <c r="AB13" s="8" t="s">
        <v>78</v>
      </c>
      <c r="AC13" s="8" t="s">
        <v>78</v>
      </c>
      <c r="AD13" s="8" t="s">
        <v>78</v>
      </c>
      <c r="AE13" s="8" t="s">
        <v>78</v>
      </c>
      <c r="AF13" s="8" t="s">
        <v>78</v>
      </c>
      <c r="AG13" s="8" t="s">
        <v>78</v>
      </c>
      <c r="AH13" s="8" t="s">
        <v>78</v>
      </c>
      <c r="AI13" s="8" t="s">
        <v>78</v>
      </c>
      <c r="AJ13" s="8" t="s">
        <v>78</v>
      </c>
      <c r="AK13" s="8" t="s">
        <v>78</v>
      </c>
      <c r="AL13" s="8" t="s">
        <v>82</v>
      </c>
      <c r="AM13" s="8" t="s">
        <v>382</v>
      </c>
      <c r="AN13" s="8" t="s">
        <v>84</v>
      </c>
      <c r="AO13" s="8" t="s">
        <v>250</v>
      </c>
      <c r="AP13" s="8" t="s">
        <v>86</v>
      </c>
      <c r="AQ13" s="8" t="s">
        <v>120</v>
      </c>
      <c r="AR13" s="8" t="s">
        <v>251</v>
      </c>
      <c r="AS13" s="8" t="s">
        <v>122</v>
      </c>
      <c r="AT13" s="8" t="s">
        <v>90</v>
      </c>
      <c r="AU13" s="8" t="s">
        <v>116</v>
      </c>
      <c r="AV13" s="8" t="s">
        <v>252</v>
      </c>
      <c r="AW13" s="8" t="s">
        <v>93</v>
      </c>
      <c r="AX13" s="8" t="s">
        <v>94</v>
      </c>
      <c r="AY13" s="8" t="s">
        <v>383</v>
      </c>
      <c r="AZ13" s="8" t="s">
        <v>84</v>
      </c>
      <c r="BA13" s="8" t="s">
        <v>254</v>
      </c>
      <c r="BB13" s="8" t="s">
        <v>86</v>
      </c>
      <c r="BC13" s="8" t="s">
        <v>78</v>
      </c>
      <c r="BD13" s="8" t="s">
        <v>120</v>
      </c>
      <c r="BE13" s="8" t="s">
        <v>255</v>
      </c>
      <c r="BF13" s="8" t="s">
        <v>122</v>
      </c>
      <c r="BG13" s="8" t="s">
        <v>90</v>
      </c>
      <c r="BH13" s="8" t="s">
        <v>116</v>
      </c>
      <c r="BI13" s="8" t="s">
        <v>256</v>
      </c>
      <c r="BJ13" s="8" t="s">
        <v>78</v>
      </c>
      <c r="BK13" s="8" t="s">
        <v>78</v>
      </c>
      <c r="BL13" s="8" t="s">
        <v>78</v>
      </c>
      <c r="BM13" s="8" t="s">
        <v>78</v>
      </c>
      <c r="BN13" s="8" t="s">
        <v>78</v>
      </c>
      <c r="BO13" s="8" t="s">
        <v>78</v>
      </c>
      <c r="BP13" s="8" t="s">
        <v>78</v>
      </c>
      <c r="BQ13" s="8" t="s">
        <v>78</v>
      </c>
      <c r="BR13" s="8" t="s">
        <v>78</v>
      </c>
      <c r="BS13" s="8" t="s">
        <v>78</v>
      </c>
      <c r="BT13" s="8" t="s">
        <v>78</v>
      </c>
      <c r="BU13" s="8" t="s">
        <v>78</v>
      </c>
    </row>
    <row r="14" spans="1:73" ht="20.100000000000001" customHeight="1">
      <c r="A14" s="7">
        <v>13980</v>
      </c>
      <c r="B14" s="8" t="s">
        <v>64</v>
      </c>
      <c r="C14" s="8" t="s">
        <v>65</v>
      </c>
      <c r="D14" s="8" t="s">
        <v>65</v>
      </c>
      <c r="E14" s="8" t="s">
        <v>350</v>
      </c>
      <c r="F14" s="8" t="s">
        <v>156</v>
      </c>
      <c r="G14" s="8" t="s">
        <v>350</v>
      </c>
      <c r="H14" s="8" t="s">
        <v>157</v>
      </c>
      <c r="I14" s="8" t="s">
        <v>257</v>
      </c>
      <c r="J14" s="8" t="s">
        <v>317</v>
      </c>
      <c r="K14" s="8" t="s">
        <v>258</v>
      </c>
      <c r="L14" s="8" t="s">
        <v>103</v>
      </c>
      <c r="M14" s="8" t="s">
        <v>259</v>
      </c>
      <c r="N14" s="8" t="s">
        <v>160</v>
      </c>
      <c r="O14" s="8" t="s">
        <v>260</v>
      </c>
      <c r="P14" s="8" t="s">
        <v>128</v>
      </c>
      <c r="Q14" s="8" t="s">
        <v>384</v>
      </c>
      <c r="R14" s="8" t="s">
        <v>78</v>
      </c>
      <c r="S14" s="8" t="s">
        <v>332</v>
      </c>
      <c r="T14" s="8" t="s">
        <v>78</v>
      </c>
      <c r="U14" s="8" t="s">
        <v>78</v>
      </c>
      <c r="V14" s="8" t="s">
        <v>350</v>
      </c>
      <c r="W14" s="8" t="s">
        <v>262</v>
      </c>
      <c r="X14" s="8" t="s">
        <v>263</v>
      </c>
      <c r="Y14" s="8" t="s">
        <v>353</v>
      </c>
      <c r="Z14" s="8" t="s">
        <v>78</v>
      </c>
      <c r="AA14" s="8" t="s">
        <v>78</v>
      </c>
      <c r="AB14" s="8" t="s">
        <v>78</v>
      </c>
      <c r="AC14" s="8" t="s">
        <v>78</v>
      </c>
      <c r="AD14" s="8" t="s">
        <v>78</v>
      </c>
      <c r="AE14" s="8" t="s">
        <v>78</v>
      </c>
      <c r="AF14" s="8" t="s">
        <v>78</v>
      </c>
      <c r="AG14" s="8" t="s">
        <v>78</v>
      </c>
      <c r="AH14" s="8" t="s">
        <v>78</v>
      </c>
      <c r="AI14" s="8" t="s">
        <v>78</v>
      </c>
      <c r="AJ14" s="8" t="s">
        <v>78</v>
      </c>
      <c r="AK14" s="8" t="s">
        <v>78</v>
      </c>
      <c r="AL14" s="8" t="s">
        <v>82</v>
      </c>
      <c r="AM14" s="8" t="s">
        <v>385</v>
      </c>
      <c r="AN14" s="8" t="s">
        <v>84</v>
      </c>
      <c r="AO14" s="8" t="s">
        <v>265</v>
      </c>
      <c r="AP14" s="8" t="s">
        <v>86</v>
      </c>
      <c r="AQ14" s="8" t="s">
        <v>113</v>
      </c>
      <c r="AR14" s="8" t="s">
        <v>266</v>
      </c>
      <c r="AS14" s="8" t="s">
        <v>149</v>
      </c>
      <c r="AT14" s="8" t="s">
        <v>90</v>
      </c>
      <c r="AU14" s="8" t="s">
        <v>91</v>
      </c>
      <c r="AV14" s="8" t="s">
        <v>267</v>
      </c>
      <c r="AW14" s="8" t="s">
        <v>268</v>
      </c>
      <c r="AX14" s="8" t="s">
        <v>94</v>
      </c>
      <c r="AY14" s="8" t="s">
        <v>386</v>
      </c>
      <c r="AZ14" s="8" t="s">
        <v>387</v>
      </c>
      <c r="BA14" s="8" t="s">
        <v>388</v>
      </c>
      <c r="BB14" s="8" t="s">
        <v>86</v>
      </c>
      <c r="BC14" s="8" t="s">
        <v>78</v>
      </c>
      <c r="BD14" s="8" t="s">
        <v>113</v>
      </c>
      <c r="BE14" s="8" t="s">
        <v>389</v>
      </c>
      <c r="BF14" s="8" t="s">
        <v>390</v>
      </c>
      <c r="BG14" s="8" t="s">
        <v>90</v>
      </c>
      <c r="BH14" s="8" t="s">
        <v>91</v>
      </c>
      <c r="BI14" s="8" t="s">
        <v>391</v>
      </c>
      <c r="BJ14" s="8" t="s">
        <v>94</v>
      </c>
      <c r="BK14" s="8" t="s">
        <v>392</v>
      </c>
      <c r="BL14" s="8" t="s">
        <v>84</v>
      </c>
      <c r="BM14" s="8" t="s">
        <v>275</v>
      </c>
      <c r="BN14" s="8" t="s">
        <v>86</v>
      </c>
      <c r="BO14" s="8" t="s">
        <v>78</v>
      </c>
      <c r="BP14" s="8" t="s">
        <v>113</v>
      </c>
      <c r="BQ14" s="8" t="s">
        <v>276</v>
      </c>
      <c r="BR14" s="8" t="s">
        <v>149</v>
      </c>
      <c r="BS14" s="8" t="s">
        <v>90</v>
      </c>
      <c r="BT14" s="8" t="s">
        <v>116</v>
      </c>
      <c r="BU14" s="8" t="s">
        <v>277</v>
      </c>
    </row>
    <row r="15" spans="1:73" ht="20.100000000000001" customHeight="1">
      <c r="A15" s="7">
        <v>14626</v>
      </c>
      <c r="B15" s="8" t="s">
        <v>64</v>
      </c>
      <c r="C15" s="8" t="s">
        <v>65</v>
      </c>
      <c r="D15" s="8" t="s">
        <v>65</v>
      </c>
      <c r="E15" s="8" t="s">
        <v>393</v>
      </c>
      <c r="F15" s="8" t="s">
        <v>67</v>
      </c>
      <c r="G15" s="8" t="s">
        <v>393</v>
      </c>
      <c r="H15" s="8" t="s">
        <v>68</v>
      </c>
      <c r="I15" s="8" t="s">
        <v>279</v>
      </c>
      <c r="J15" s="8" t="s">
        <v>317</v>
      </c>
      <c r="K15" s="8" t="s">
        <v>280</v>
      </c>
      <c r="L15" s="8" t="s">
        <v>103</v>
      </c>
      <c r="M15" s="8" t="s">
        <v>257</v>
      </c>
      <c r="N15" s="8" t="s">
        <v>160</v>
      </c>
      <c r="O15" s="8" t="s">
        <v>380</v>
      </c>
      <c r="P15" s="8" t="s">
        <v>128</v>
      </c>
      <c r="Q15" s="8" t="s">
        <v>394</v>
      </c>
      <c r="R15" s="8" t="s">
        <v>78</v>
      </c>
      <c r="S15" s="8" t="s">
        <v>332</v>
      </c>
      <c r="T15" s="8" t="s">
        <v>78</v>
      </c>
      <c r="U15" s="8" t="s">
        <v>78</v>
      </c>
      <c r="V15" s="8" t="s">
        <v>393</v>
      </c>
      <c r="W15" s="8" t="s">
        <v>282</v>
      </c>
      <c r="X15" s="8" t="s">
        <v>283</v>
      </c>
      <c r="Y15" s="8" t="s">
        <v>395</v>
      </c>
      <c r="Z15" s="8" t="s">
        <v>78</v>
      </c>
      <c r="AA15" s="8" t="s">
        <v>78</v>
      </c>
      <c r="AB15" s="8" t="s">
        <v>78</v>
      </c>
      <c r="AC15" s="8" t="s">
        <v>78</v>
      </c>
      <c r="AD15" s="8" t="s">
        <v>78</v>
      </c>
      <c r="AE15" s="8" t="s">
        <v>78</v>
      </c>
      <c r="AF15" s="8" t="s">
        <v>78</v>
      </c>
      <c r="AG15" s="8" t="s">
        <v>78</v>
      </c>
      <c r="AH15" s="8" t="s">
        <v>78</v>
      </c>
      <c r="AI15" s="8" t="s">
        <v>78</v>
      </c>
      <c r="AJ15" s="8" t="s">
        <v>78</v>
      </c>
      <c r="AK15" s="8" t="s">
        <v>78</v>
      </c>
      <c r="AL15" s="8" t="s">
        <v>82</v>
      </c>
      <c r="AM15" s="8" t="s">
        <v>396</v>
      </c>
      <c r="AN15" s="8" t="s">
        <v>84</v>
      </c>
      <c r="AO15" s="8" t="s">
        <v>286</v>
      </c>
      <c r="AP15" s="8" t="s">
        <v>86</v>
      </c>
      <c r="AQ15" s="8" t="s">
        <v>120</v>
      </c>
      <c r="AR15" s="8" t="s">
        <v>287</v>
      </c>
      <c r="AS15" s="8" t="s">
        <v>149</v>
      </c>
      <c r="AT15" s="8" t="s">
        <v>90</v>
      </c>
      <c r="AU15" s="8" t="s">
        <v>91</v>
      </c>
      <c r="AV15" s="8" t="s">
        <v>288</v>
      </c>
      <c r="AW15" s="8" t="s">
        <v>93</v>
      </c>
      <c r="AX15" s="8" t="s">
        <v>94</v>
      </c>
      <c r="AY15" s="8" t="s">
        <v>397</v>
      </c>
      <c r="AZ15" s="8" t="s">
        <v>84</v>
      </c>
      <c r="BA15" s="8" t="s">
        <v>290</v>
      </c>
      <c r="BB15" s="8" t="s">
        <v>86</v>
      </c>
      <c r="BC15" s="8" t="s">
        <v>78</v>
      </c>
      <c r="BD15" s="8" t="s">
        <v>120</v>
      </c>
      <c r="BE15" s="8" t="s">
        <v>291</v>
      </c>
      <c r="BF15" s="8" t="s">
        <v>122</v>
      </c>
      <c r="BG15" s="8" t="s">
        <v>90</v>
      </c>
      <c r="BH15" s="8" t="s">
        <v>91</v>
      </c>
      <c r="BI15" s="8" t="s">
        <v>292</v>
      </c>
      <c r="BJ15" s="8" t="s">
        <v>78</v>
      </c>
      <c r="BK15" s="8" t="s">
        <v>78</v>
      </c>
      <c r="BL15" s="8" t="s">
        <v>78</v>
      </c>
      <c r="BM15" s="8" t="s">
        <v>78</v>
      </c>
      <c r="BN15" s="8" t="s">
        <v>78</v>
      </c>
      <c r="BO15" s="8" t="s">
        <v>78</v>
      </c>
      <c r="BP15" s="8" t="s">
        <v>78</v>
      </c>
      <c r="BQ15" s="8" t="s">
        <v>78</v>
      </c>
      <c r="BR15" s="8" t="s">
        <v>78</v>
      </c>
      <c r="BS15" s="8" t="s">
        <v>78</v>
      </c>
      <c r="BT15" s="8" t="s">
        <v>78</v>
      </c>
      <c r="BU15" s="8" t="s">
        <v>78</v>
      </c>
    </row>
    <row r="16" spans="1:73" ht="20.100000000000001" customHeight="1">
      <c r="A16" s="7">
        <v>14636</v>
      </c>
      <c r="B16" s="8" t="s">
        <v>64</v>
      </c>
      <c r="C16" s="8" t="s">
        <v>65</v>
      </c>
      <c r="D16" s="8" t="s">
        <v>65</v>
      </c>
      <c r="E16" s="8" t="s">
        <v>393</v>
      </c>
      <c r="F16" s="8" t="s">
        <v>67</v>
      </c>
      <c r="G16" s="8" t="s">
        <v>393</v>
      </c>
      <c r="H16" s="8" t="s">
        <v>68</v>
      </c>
      <c r="I16" s="8" t="s">
        <v>279</v>
      </c>
      <c r="J16" s="8" t="s">
        <v>318</v>
      </c>
      <c r="K16" s="8" t="s">
        <v>102</v>
      </c>
      <c r="L16" s="8" t="s">
        <v>298</v>
      </c>
      <c r="M16" s="8" t="s">
        <v>299</v>
      </c>
      <c r="N16" s="8" t="s">
        <v>105</v>
      </c>
      <c r="O16" s="8" t="s">
        <v>300</v>
      </c>
      <c r="P16" s="8" t="s">
        <v>76</v>
      </c>
      <c r="Q16" s="8" t="s">
        <v>398</v>
      </c>
      <c r="R16" s="8" t="s">
        <v>78</v>
      </c>
      <c r="S16" s="8" t="s">
        <v>399</v>
      </c>
      <c r="T16" s="8" t="s">
        <v>78</v>
      </c>
      <c r="U16" s="8" t="s">
        <v>78</v>
      </c>
      <c r="V16" s="8" t="s">
        <v>393</v>
      </c>
      <c r="W16" s="8" t="s">
        <v>302</v>
      </c>
      <c r="X16" s="8" t="s">
        <v>303</v>
      </c>
      <c r="Y16" s="8" t="s">
        <v>400</v>
      </c>
      <c r="Z16" s="8" t="s">
        <v>305</v>
      </c>
      <c r="AA16" s="8" t="s">
        <v>306</v>
      </c>
      <c r="AB16" s="8" t="s">
        <v>307</v>
      </c>
      <c r="AC16" s="8" t="s">
        <v>401</v>
      </c>
      <c r="AD16" s="8" t="s">
        <v>78</v>
      </c>
      <c r="AE16" s="8" t="s">
        <v>78</v>
      </c>
      <c r="AF16" s="8" t="s">
        <v>78</v>
      </c>
      <c r="AG16" s="8" t="s">
        <v>78</v>
      </c>
      <c r="AH16" s="8" t="s">
        <v>78</v>
      </c>
      <c r="AI16" s="8" t="s">
        <v>78</v>
      </c>
      <c r="AJ16" s="8" t="s">
        <v>78</v>
      </c>
      <c r="AK16" s="8" t="s">
        <v>78</v>
      </c>
      <c r="AL16" s="8" t="s">
        <v>82</v>
      </c>
      <c r="AM16" s="8" t="s">
        <v>402</v>
      </c>
      <c r="AN16" s="8" t="s">
        <v>84</v>
      </c>
      <c r="AO16" s="8" t="s">
        <v>310</v>
      </c>
      <c r="AP16" s="8" t="s">
        <v>86</v>
      </c>
      <c r="AQ16" s="8" t="s">
        <v>210</v>
      </c>
      <c r="AR16" s="8" t="s">
        <v>311</v>
      </c>
      <c r="AS16" s="8" t="s">
        <v>98</v>
      </c>
      <c r="AT16" s="8" t="s">
        <v>90</v>
      </c>
      <c r="AU16" s="8" t="s">
        <v>116</v>
      </c>
      <c r="AV16" s="8" t="s">
        <v>312</v>
      </c>
      <c r="AW16" s="8" t="s">
        <v>93</v>
      </c>
      <c r="AX16" s="8" t="s">
        <v>94</v>
      </c>
      <c r="AY16" s="8" t="s">
        <v>403</v>
      </c>
      <c r="AZ16" s="8" t="s">
        <v>84</v>
      </c>
      <c r="BA16" s="8" t="s">
        <v>314</v>
      </c>
      <c r="BB16" s="8" t="s">
        <v>86</v>
      </c>
      <c r="BC16" s="8" t="s">
        <v>78</v>
      </c>
      <c r="BD16" s="8" t="s">
        <v>120</v>
      </c>
      <c r="BE16" s="8" t="s">
        <v>315</v>
      </c>
      <c r="BF16" s="8" t="s">
        <v>272</v>
      </c>
      <c r="BG16" s="8" t="s">
        <v>90</v>
      </c>
      <c r="BH16" s="8" t="s">
        <v>91</v>
      </c>
      <c r="BI16" s="8" t="s">
        <v>316</v>
      </c>
      <c r="BJ16" s="8" t="s">
        <v>78</v>
      </c>
      <c r="BK16" s="8" t="s">
        <v>78</v>
      </c>
      <c r="BL16" s="8" t="s">
        <v>78</v>
      </c>
      <c r="BM16" s="8" t="s">
        <v>78</v>
      </c>
      <c r="BN16" s="8" t="s">
        <v>78</v>
      </c>
      <c r="BO16" s="8" t="s">
        <v>78</v>
      </c>
      <c r="BP16" s="8" t="s">
        <v>78</v>
      </c>
      <c r="BQ16" s="8" t="s">
        <v>78</v>
      </c>
      <c r="BR16" s="8" t="s">
        <v>78</v>
      </c>
      <c r="BS16" s="8" t="s">
        <v>78</v>
      </c>
      <c r="BT16" s="8" t="s">
        <v>78</v>
      </c>
      <c r="BU16" s="8" t="s">
        <v>78</v>
      </c>
    </row>
  </sheetData>
  <mergeCells count="7">
    <mergeCell ref="AL1:AV1"/>
    <mergeCell ref="AX1:BI1"/>
    <mergeCell ref="BJ1:BU1"/>
    <mergeCell ref="B1:F1"/>
    <mergeCell ref="G1:I1"/>
    <mergeCell ref="J1:U1"/>
    <mergeCell ref="V1:AK1"/>
  </mergeCells>
  <pageMargins left="0" right="0" top="0" bottom="0"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BI13"/>
  <sheetViews>
    <sheetView topLeftCell="H8" workbookViewId="0">
      <selection activeCell="AZ13" sqref="AZ13"/>
    </sheetView>
  </sheetViews>
  <sheetFormatPr baseColWidth="10" defaultColWidth="9.140625" defaultRowHeight="15"/>
  <cols>
    <col min="1" max="1" width="6.7109375" customWidth="1"/>
    <col min="2" max="61" width="20" customWidth="1"/>
  </cols>
  <sheetData>
    <row r="1" spans="1:61" ht="92.1" customHeight="1" thickBot="1">
      <c r="A1" s="1"/>
      <c r="B1" s="47"/>
      <c r="C1" s="47"/>
      <c r="D1" s="47"/>
      <c r="E1" s="48" t="s">
        <v>0</v>
      </c>
      <c r="F1" s="49"/>
      <c r="G1" s="49"/>
      <c r="H1" s="49"/>
      <c r="I1" s="49"/>
      <c r="J1" s="49"/>
      <c r="K1" s="49"/>
      <c r="L1" s="49"/>
      <c r="M1" s="49"/>
      <c r="N1" s="49"/>
      <c r="O1" s="49"/>
      <c r="P1" s="49"/>
      <c r="Q1" s="49"/>
      <c r="R1" s="49"/>
      <c r="S1" s="49"/>
      <c r="T1" s="49"/>
      <c r="U1" s="49"/>
      <c r="V1" s="49"/>
      <c r="W1" s="49"/>
      <c r="X1" s="49"/>
      <c r="Y1" s="49"/>
      <c r="Z1" s="49"/>
      <c r="AA1" s="49"/>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ht="44.1" customHeight="1" thickBot="1">
      <c r="A2" s="1"/>
      <c r="B2" s="50" t="s">
        <v>487</v>
      </c>
      <c r="C2" s="51"/>
      <c r="D2" s="51"/>
      <c r="E2" s="51"/>
      <c r="F2" s="51"/>
      <c r="G2" s="51"/>
      <c r="H2" s="51"/>
      <c r="I2" s="51"/>
      <c r="J2" s="51"/>
      <c r="K2" s="51"/>
      <c r="L2" s="51"/>
      <c r="M2" s="51"/>
      <c r="N2" s="51"/>
      <c r="O2" s="51"/>
      <c r="P2" s="51"/>
      <c r="Q2" s="51"/>
      <c r="R2" s="51"/>
      <c r="S2" s="51"/>
      <c r="T2" s="51"/>
      <c r="U2" s="51"/>
      <c r="V2" s="51"/>
      <c r="W2" s="51"/>
      <c r="X2" s="51"/>
      <c r="Y2" s="51"/>
      <c r="Z2" s="52">
        <v>45126.631504629739</v>
      </c>
      <c r="AA2" s="5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row>
    <row r="3" spans="1:61" ht="21.95" customHeight="1" thickBot="1">
      <c r="A3" s="1"/>
      <c r="B3" s="53" t="s">
        <v>2</v>
      </c>
      <c r="C3" s="54"/>
      <c r="D3" s="54"/>
      <c r="E3" s="55">
        <v>44958</v>
      </c>
      <c r="F3" s="56"/>
      <c r="G3" s="56"/>
      <c r="H3" s="56"/>
      <c r="I3" s="56"/>
      <c r="J3" s="57" t="s">
        <v>3</v>
      </c>
      <c r="K3" s="58"/>
      <c r="L3" s="58"/>
      <c r="M3" s="58"/>
      <c r="N3" s="58"/>
      <c r="O3" s="58"/>
      <c r="P3" s="58"/>
      <c r="Q3" s="58"/>
      <c r="R3" s="58"/>
      <c r="S3" s="58"/>
      <c r="T3" s="58"/>
      <c r="U3" s="58"/>
      <c r="V3" s="58"/>
      <c r="W3" s="58"/>
      <c r="X3" s="58"/>
      <c r="Y3" s="58"/>
      <c r="Z3" s="58"/>
      <c r="AA3" s="58"/>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row>
    <row r="4" spans="1:61" ht="21.95" customHeight="1" thickBot="1">
      <c r="A4" s="1"/>
      <c r="B4" s="53" t="s">
        <v>4</v>
      </c>
      <c r="C4" s="54"/>
      <c r="D4" s="54"/>
      <c r="E4" s="55">
        <v>45107</v>
      </c>
      <c r="F4" s="56"/>
      <c r="G4" s="56"/>
      <c r="H4" s="56"/>
      <c r="I4" s="56"/>
      <c r="J4" s="58"/>
      <c r="K4" s="58"/>
      <c r="L4" s="58"/>
      <c r="M4" s="58"/>
      <c r="N4" s="58"/>
      <c r="O4" s="58"/>
      <c r="P4" s="58"/>
      <c r="Q4" s="58"/>
      <c r="R4" s="58"/>
      <c r="S4" s="58"/>
      <c r="T4" s="58"/>
      <c r="U4" s="58"/>
      <c r="V4" s="58"/>
      <c r="W4" s="58"/>
      <c r="X4" s="58"/>
      <c r="Y4" s="58"/>
      <c r="Z4" s="58"/>
      <c r="AA4" s="58"/>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row>
    <row r="5" spans="1:61" ht="21.95" customHeight="1" thickBot="1">
      <c r="A5" s="1"/>
      <c r="B5" s="53" t="s">
        <v>5</v>
      </c>
      <c r="C5" s="54"/>
      <c r="D5" s="54"/>
      <c r="E5" s="59" t="s">
        <v>6</v>
      </c>
      <c r="F5" s="56"/>
      <c r="G5" s="56"/>
      <c r="H5" s="56"/>
      <c r="I5" s="56"/>
      <c r="J5" s="58"/>
      <c r="K5" s="58"/>
      <c r="L5" s="58"/>
      <c r="M5" s="58"/>
      <c r="N5" s="58"/>
      <c r="O5" s="58"/>
      <c r="P5" s="58"/>
      <c r="Q5" s="58"/>
      <c r="R5" s="58"/>
      <c r="S5" s="58"/>
      <c r="T5" s="58"/>
      <c r="U5" s="58"/>
      <c r="V5" s="58"/>
      <c r="W5" s="58"/>
      <c r="X5" s="58"/>
      <c r="Y5" s="58"/>
      <c r="Z5" s="58"/>
      <c r="AA5" s="58"/>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row>
    <row r="6" spans="1:61" ht="20.100000000000001" customHeight="1" thickBot="1">
      <c r="A6" s="1"/>
      <c r="B6" s="57" t="s">
        <v>3</v>
      </c>
      <c r="C6" s="58"/>
      <c r="D6" s="58"/>
      <c r="E6" s="58"/>
      <c r="F6" s="58"/>
      <c r="G6" s="58"/>
      <c r="H6" s="58"/>
      <c r="I6" s="58"/>
      <c r="J6" s="58"/>
      <c r="K6" s="58"/>
      <c r="L6" s="58"/>
      <c r="M6" s="58"/>
      <c r="N6" s="58"/>
      <c r="O6" s="58"/>
      <c r="P6" s="58"/>
      <c r="Q6" s="58"/>
      <c r="R6" s="58"/>
      <c r="S6" s="58"/>
      <c r="T6" s="58"/>
      <c r="U6" s="58"/>
      <c r="V6" s="58"/>
      <c r="W6" s="58"/>
      <c r="X6" s="58"/>
      <c r="Y6" s="58"/>
      <c r="Z6" s="58"/>
      <c r="AA6" s="58"/>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row>
    <row r="7" spans="1:61" ht="24.95" customHeight="1" thickBot="1">
      <c r="A7" s="1"/>
      <c r="B7" s="1"/>
      <c r="C7" s="50" t="s">
        <v>7</v>
      </c>
      <c r="D7" s="5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row>
    <row r="8" spans="1:61" ht="24.95" customHeight="1" thickBot="1">
      <c r="A8" s="1"/>
      <c r="B8" s="2" t="s">
        <v>8</v>
      </c>
      <c r="C8" s="59">
        <v>1</v>
      </c>
      <c r="D8" s="56"/>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row>
    <row r="9" spans="1:61" ht="20.100000000000001" customHeight="1">
      <c r="A9" s="1"/>
      <c r="B9" s="57" t="s">
        <v>3</v>
      </c>
      <c r="C9" s="58"/>
      <c r="D9" s="58"/>
      <c r="E9" s="58"/>
      <c r="F9" s="58"/>
      <c r="G9" s="58"/>
      <c r="H9" s="58"/>
      <c r="I9" s="58"/>
      <c r="J9" s="58"/>
      <c r="K9" s="58"/>
      <c r="L9" s="58"/>
      <c r="M9" s="58"/>
      <c r="N9" s="58"/>
      <c r="O9" s="58"/>
      <c r="P9" s="58"/>
      <c r="Q9" s="58"/>
      <c r="R9" s="58"/>
      <c r="S9" s="58"/>
      <c r="T9" s="58"/>
      <c r="U9" s="58"/>
      <c r="V9" s="58"/>
      <c r="W9" s="58"/>
      <c r="X9" s="58"/>
      <c r="Y9" s="58"/>
      <c r="Z9" s="58"/>
      <c r="AA9" s="58"/>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row>
    <row r="10" spans="1:61" ht="20.100000000000001" customHeight="1">
      <c r="A10" s="1"/>
      <c r="B10" s="1"/>
      <c r="C10" s="60" t="s">
        <v>9</v>
      </c>
      <c r="D10" s="61"/>
      <c r="E10" s="61"/>
      <c r="F10" s="61"/>
      <c r="G10" s="61"/>
      <c r="H10" s="60" t="s">
        <v>10</v>
      </c>
      <c r="I10" s="61"/>
      <c r="J10" s="61"/>
      <c r="K10" s="60" t="s">
        <v>11</v>
      </c>
      <c r="L10" s="61"/>
      <c r="M10" s="61"/>
      <c r="N10" s="61"/>
      <c r="O10" s="61"/>
      <c r="P10" s="61"/>
      <c r="Q10" s="61"/>
      <c r="R10" s="61"/>
      <c r="S10" s="61"/>
      <c r="T10" s="61"/>
      <c r="U10" s="61"/>
      <c r="V10" s="60" t="s">
        <v>12</v>
      </c>
      <c r="W10" s="61"/>
      <c r="X10" s="61"/>
      <c r="Y10" s="61"/>
      <c r="Z10" s="61"/>
      <c r="AA10" s="61"/>
      <c r="AB10" s="61"/>
      <c r="AC10" s="61"/>
      <c r="AD10" s="61"/>
      <c r="AE10" s="61"/>
      <c r="AF10" s="61"/>
      <c r="AG10" s="61"/>
      <c r="AH10" s="61"/>
      <c r="AI10" s="61"/>
      <c r="AJ10" s="61"/>
      <c r="AK10" s="61"/>
      <c r="AL10" s="60" t="s">
        <v>13</v>
      </c>
      <c r="AM10" s="61"/>
      <c r="AN10" s="61"/>
      <c r="AO10" s="61"/>
      <c r="AP10" s="61"/>
      <c r="AQ10" s="61"/>
      <c r="AR10" s="61"/>
      <c r="AS10" s="61"/>
      <c r="AT10" s="61"/>
      <c r="AU10" s="61"/>
      <c r="AV10" s="61"/>
      <c r="AW10" s="60" t="s">
        <v>14</v>
      </c>
      <c r="AX10" s="60" t="s">
        <v>15</v>
      </c>
      <c r="AY10" s="61"/>
      <c r="AZ10" s="61"/>
      <c r="BA10" s="61"/>
      <c r="BB10" s="61"/>
      <c r="BC10" s="61"/>
      <c r="BD10" s="61"/>
      <c r="BE10" s="61"/>
      <c r="BF10" s="61"/>
      <c r="BG10" s="61"/>
      <c r="BH10" s="61"/>
      <c r="BI10" s="61"/>
    </row>
    <row r="11" spans="1:61" ht="14.1" customHeight="1">
      <c r="A11" s="1"/>
      <c r="B11" s="62" t="s">
        <v>17</v>
      </c>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row>
    <row r="12" spans="1:61" ht="27" customHeight="1">
      <c r="A12" s="1"/>
      <c r="B12" s="63"/>
      <c r="C12" s="6" t="s">
        <v>18</v>
      </c>
      <c r="D12" s="6" t="s">
        <v>19</v>
      </c>
      <c r="E12" s="6" t="s">
        <v>20</v>
      </c>
      <c r="F12" s="6" t="s">
        <v>21</v>
      </c>
      <c r="G12" s="6" t="s">
        <v>22</v>
      </c>
      <c r="H12" s="6" t="s">
        <v>23</v>
      </c>
      <c r="I12" s="6" t="s">
        <v>24</v>
      </c>
      <c r="J12" s="6" t="s">
        <v>25</v>
      </c>
      <c r="K12" s="6" t="s">
        <v>27</v>
      </c>
      <c r="L12" s="6" t="s">
        <v>28</v>
      </c>
      <c r="M12" s="6" t="s">
        <v>29</v>
      </c>
      <c r="N12" s="6" t="s">
        <v>30</v>
      </c>
      <c r="O12" s="6" t="s">
        <v>31</v>
      </c>
      <c r="P12" s="6" t="s">
        <v>32</v>
      </c>
      <c r="Q12" s="6" t="s">
        <v>33</v>
      </c>
      <c r="R12" s="6" t="s">
        <v>34</v>
      </c>
      <c r="S12" s="6" t="s">
        <v>320</v>
      </c>
      <c r="T12" s="6" t="s">
        <v>35</v>
      </c>
      <c r="U12" s="6" t="s">
        <v>36</v>
      </c>
      <c r="V12" s="6" t="s">
        <v>37</v>
      </c>
      <c r="W12" s="6" t="s">
        <v>38</v>
      </c>
      <c r="X12" s="6" t="s">
        <v>39</v>
      </c>
      <c r="Y12" s="6" t="s">
        <v>40</v>
      </c>
      <c r="Z12" s="6" t="s">
        <v>294</v>
      </c>
      <c r="AA12" s="6" t="s">
        <v>295</v>
      </c>
      <c r="AB12" s="6" t="s">
        <v>296</v>
      </c>
      <c r="AC12" s="6" t="s">
        <v>297</v>
      </c>
      <c r="AD12" s="6" t="s">
        <v>41</v>
      </c>
      <c r="AE12" s="6" t="s">
        <v>324</v>
      </c>
      <c r="AF12" s="6" t="s">
        <v>43</v>
      </c>
      <c r="AG12" s="6" t="s">
        <v>44</v>
      </c>
      <c r="AH12" s="6" t="s">
        <v>45</v>
      </c>
      <c r="AI12" s="6" t="s">
        <v>46</v>
      </c>
      <c r="AJ12" s="6" t="s">
        <v>47</v>
      </c>
      <c r="AK12" s="6" t="s">
        <v>48</v>
      </c>
      <c r="AL12" s="6" t="s">
        <v>49</v>
      </c>
      <c r="AM12" s="6" t="s">
        <v>50</v>
      </c>
      <c r="AN12" s="6" t="s">
        <v>51</v>
      </c>
      <c r="AO12" s="6" t="s">
        <v>52</v>
      </c>
      <c r="AP12" s="6" t="s">
        <v>53</v>
      </c>
      <c r="AQ12" s="6" t="s">
        <v>54</v>
      </c>
      <c r="AR12" s="6" t="s">
        <v>55</v>
      </c>
      <c r="AS12" s="6" t="s">
        <v>56</v>
      </c>
      <c r="AT12" s="6" t="s">
        <v>57</v>
      </c>
      <c r="AU12" s="6" t="s">
        <v>58</v>
      </c>
      <c r="AV12" s="6" t="s">
        <v>59</v>
      </c>
      <c r="AW12" s="6" t="s">
        <v>60</v>
      </c>
      <c r="AX12" s="6" t="s">
        <v>61</v>
      </c>
      <c r="AY12" s="6" t="s">
        <v>50</v>
      </c>
      <c r="AZ12" s="6" t="s">
        <v>51</v>
      </c>
      <c r="BA12" s="6" t="s">
        <v>52</v>
      </c>
      <c r="BB12" s="6" t="s">
        <v>53</v>
      </c>
      <c r="BC12" s="6" t="s">
        <v>62</v>
      </c>
      <c r="BD12" s="6" t="s">
        <v>54</v>
      </c>
      <c r="BE12" s="6" t="s">
        <v>55</v>
      </c>
      <c r="BF12" s="6" t="s">
        <v>56</v>
      </c>
      <c r="BG12" s="6" t="s">
        <v>57</v>
      </c>
      <c r="BH12" s="6" t="s">
        <v>58</v>
      </c>
      <c r="BI12" s="6" t="s">
        <v>59</v>
      </c>
    </row>
    <row r="13" spans="1:61" ht="303.75">
      <c r="A13" s="1"/>
      <c r="B13" s="7">
        <v>14636</v>
      </c>
      <c r="C13" s="8" t="s">
        <v>64</v>
      </c>
      <c r="D13" s="8" t="s">
        <v>65</v>
      </c>
      <c r="E13" s="8" t="s">
        <v>65</v>
      </c>
      <c r="F13" s="8" t="s">
        <v>278</v>
      </c>
      <c r="G13" s="8" t="s">
        <v>67</v>
      </c>
      <c r="H13" s="8" t="s">
        <v>278</v>
      </c>
      <c r="I13" s="8" t="s">
        <v>68</v>
      </c>
      <c r="J13" s="8" t="s">
        <v>279</v>
      </c>
      <c r="K13" s="8" t="s">
        <v>102</v>
      </c>
      <c r="L13" s="8" t="s">
        <v>298</v>
      </c>
      <c r="M13" s="8" t="s">
        <v>299</v>
      </c>
      <c r="N13" s="8" t="s">
        <v>105</v>
      </c>
      <c r="O13" s="8" t="s">
        <v>300</v>
      </c>
      <c r="P13" s="8" t="s">
        <v>76</v>
      </c>
      <c r="Q13" s="8" t="s">
        <v>301</v>
      </c>
      <c r="R13" s="8" t="s">
        <v>78</v>
      </c>
      <c r="S13" s="8" t="s">
        <v>399</v>
      </c>
      <c r="T13" s="8" t="s">
        <v>78</v>
      </c>
      <c r="U13" s="8" t="s">
        <v>78</v>
      </c>
      <c r="V13" s="8" t="s">
        <v>278</v>
      </c>
      <c r="W13" s="8" t="s">
        <v>302</v>
      </c>
      <c r="X13" s="8" t="s">
        <v>303</v>
      </c>
      <c r="Y13" s="8" t="s">
        <v>304</v>
      </c>
      <c r="Z13" s="8" t="s">
        <v>305</v>
      </c>
      <c r="AA13" s="8" t="s">
        <v>306</v>
      </c>
      <c r="AB13" s="8" t="s">
        <v>307</v>
      </c>
      <c r="AC13" s="8" t="s">
        <v>308</v>
      </c>
      <c r="AD13" s="8" t="s">
        <v>78</v>
      </c>
      <c r="AE13" s="8" t="s">
        <v>78</v>
      </c>
      <c r="AF13" s="8" t="s">
        <v>78</v>
      </c>
      <c r="AG13" s="8" t="s">
        <v>78</v>
      </c>
      <c r="AH13" s="8" t="s">
        <v>78</v>
      </c>
      <c r="AI13" s="8" t="s">
        <v>78</v>
      </c>
      <c r="AJ13" s="8" t="s">
        <v>78</v>
      </c>
      <c r="AK13" s="8" t="s">
        <v>78</v>
      </c>
      <c r="AL13" s="8" t="s">
        <v>82</v>
      </c>
      <c r="AM13" s="8" t="s">
        <v>309</v>
      </c>
      <c r="AN13" s="8" t="s">
        <v>84</v>
      </c>
      <c r="AO13" s="8" t="s">
        <v>310</v>
      </c>
      <c r="AP13" s="8" t="s">
        <v>86</v>
      </c>
      <c r="AQ13" s="8" t="s">
        <v>210</v>
      </c>
      <c r="AR13" s="8" t="s">
        <v>311</v>
      </c>
      <c r="AS13" s="8" t="s">
        <v>98</v>
      </c>
      <c r="AT13" s="8" t="s">
        <v>90</v>
      </c>
      <c r="AU13" s="8" t="s">
        <v>116</v>
      </c>
      <c r="AV13" s="8" t="s">
        <v>312</v>
      </c>
      <c r="AW13" s="8" t="s">
        <v>93</v>
      </c>
      <c r="AX13" s="8" t="s">
        <v>94</v>
      </c>
      <c r="AY13" s="8" t="s">
        <v>313</v>
      </c>
      <c r="AZ13" s="8" t="s">
        <v>84</v>
      </c>
      <c r="BA13" s="8" t="s">
        <v>314</v>
      </c>
      <c r="BB13" s="8" t="s">
        <v>86</v>
      </c>
      <c r="BC13" s="8" t="s">
        <v>78</v>
      </c>
      <c r="BD13" s="8" t="s">
        <v>120</v>
      </c>
      <c r="BE13" s="8" t="s">
        <v>315</v>
      </c>
      <c r="BF13" s="8" t="s">
        <v>272</v>
      </c>
      <c r="BG13" s="8" t="s">
        <v>90</v>
      </c>
      <c r="BH13" s="8" t="s">
        <v>91</v>
      </c>
      <c r="BI13" s="8" t="s">
        <v>316</v>
      </c>
    </row>
  </sheetData>
  <mergeCells count="23">
    <mergeCell ref="AL10:AV11"/>
    <mergeCell ref="AW10:AW11"/>
    <mergeCell ref="AX10:BI11"/>
    <mergeCell ref="B11:B12"/>
    <mergeCell ref="E5:I5"/>
    <mergeCell ref="B6:AA6"/>
    <mergeCell ref="C7:D7"/>
    <mergeCell ref="C8:D8"/>
    <mergeCell ref="B9:AA9"/>
    <mergeCell ref="C10:G11"/>
    <mergeCell ref="H10:J11"/>
    <mergeCell ref="K10:U11"/>
    <mergeCell ref="V10:AK11"/>
    <mergeCell ref="B1:D1"/>
    <mergeCell ref="E1:AA1"/>
    <mergeCell ref="B2:Y2"/>
    <mergeCell ref="Z2:AA2"/>
    <mergeCell ref="B3:D3"/>
    <mergeCell ref="E3:I3"/>
    <mergeCell ref="J3:AA5"/>
    <mergeCell ref="B4:D4"/>
    <mergeCell ref="E4:I4"/>
    <mergeCell ref="B5:D5"/>
  </mergeCells>
  <pageMargins left="0" right="0" top="0" bottom="0"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20"/>
  <sheetViews>
    <sheetView workbookViewId="0">
      <selection activeCell="I22" sqref="I22"/>
    </sheetView>
  </sheetViews>
  <sheetFormatPr baseColWidth="10" defaultRowHeight="15"/>
  <cols>
    <col min="1" max="1" width="17.5703125" bestFit="1" customWidth="1"/>
    <col min="2" max="2" width="22.42578125" customWidth="1"/>
    <col min="3" max="3" width="12" bestFit="1" customWidth="1"/>
    <col min="4" max="4" width="12.5703125" bestFit="1" customWidth="1"/>
    <col min="5" max="5" width="35.140625" bestFit="1" customWidth="1"/>
    <col min="6" max="6" width="20.85546875" bestFit="1" customWidth="1"/>
    <col min="7" max="7" width="40.140625" bestFit="1" customWidth="1"/>
  </cols>
  <sheetData>
    <row r="3" spans="1:4">
      <c r="A3" s="42" t="s">
        <v>507</v>
      </c>
      <c r="B3" s="42" t="s">
        <v>508</v>
      </c>
    </row>
    <row r="4" spans="1:4">
      <c r="A4" s="42" t="s">
        <v>495</v>
      </c>
      <c r="B4" t="s">
        <v>116</v>
      </c>
      <c r="C4" t="s">
        <v>91</v>
      </c>
      <c r="D4" t="s">
        <v>496</v>
      </c>
    </row>
    <row r="5" spans="1:4">
      <c r="A5" s="43" t="s">
        <v>67</v>
      </c>
      <c r="B5" s="41">
        <v>2</v>
      </c>
      <c r="C5" s="41">
        <v>3</v>
      </c>
      <c r="D5" s="41">
        <v>5</v>
      </c>
    </row>
    <row r="6" spans="1:4">
      <c r="A6" s="44" t="s">
        <v>113</v>
      </c>
      <c r="B6" s="41">
        <v>1</v>
      </c>
      <c r="C6" s="41">
        <v>1</v>
      </c>
      <c r="D6" s="41">
        <v>2</v>
      </c>
    </row>
    <row r="7" spans="1:4">
      <c r="A7" s="45" t="s">
        <v>412</v>
      </c>
      <c r="B7" s="41">
        <v>1</v>
      </c>
      <c r="C7" s="41"/>
      <c r="D7" s="41">
        <v>1</v>
      </c>
    </row>
    <row r="8" spans="1:4">
      <c r="A8" s="45" t="s">
        <v>413</v>
      </c>
      <c r="B8" s="41"/>
      <c r="C8" s="41">
        <v>1</v>
      </c>
      <c r="D8" s="41">
        <v>1</v>
      </c>
    </row>
    <row r="9" spans="1:4">
      <c r="A9" s="44" t="s">
        <v>120</v>
      </c>
      <c r="B9" s="41">
        <v>1</v>
      </c>
      <c r="C9" s="41">
        <v>1</v>
      </c>
      <c r="D9" s="41">
        <v>2</v>
      </c>
    </row>
    <row r="10" spans="1:4">
      <c r="A10" s="45" t="s">
        <v>414</v>
      </c>
      <c r="B10" s="41">
        <v>1</v>
      </c>
      <c r="C10" s="41">
        <v>1</v>
      </c>
      <c r="D10" s="41">
        <v>2</v>
      </c>
    </row>
    <row r="11" spans="1:4">
      <c r="A11" s="44" t="s">
        <v>147</v>
      </c>
      <c r="B11" s="41"/>
      <c r="C11" s="41">
        <v>1</v>
      </c>
      <c r="D11" s="41">
        <v>1</v>
      </c>
    </row>
    <row r="12" spans="1:4">
      <c r="A12" s="45" t="s">
        <v>414</v>
      </c>
      <c r="B12" s="41"/>
      <c r="C12" s="41">
        <v>1</v>
      </c>
      <c r="D12" s="41">
        <v>1</v>
      </c>
    </row>
    <row r="13" spans="1:4">
      <c r="A13" s="43" t="s">
        <v>156</v>
      </c>
      <c r="B13" s="41">
        <v>9</v>
      </c>
      <c r="C13" s="41">
        <v>2</v>
      </c>
      <c r="D13" s="41">
        <v>11</v>
      </c>
    </row>
    <row r="14" spans="1:4">
      <c r="A14" s="44" t="s">
        <v>120</v>
      </c>
      <c r="B14" s="41"/>
      <c r="C14" s="41">
        <v>1</v>
      </c>
      <c r="D14" s="41">
        <v>1</v>
      </c>
    </row>
    <row r="15" spans="1:4">
      <c r="A15" s="45" t="s">
        <v>413</v>
      </c>
      <c r="B15" s="41"/>
      <c r="C15" s="41">
        <v>1</v>
      </c>
      <c r="D15" s="41">
        <v>1</v>
      </c>
    </row>
    <row r="16" spans="1:4">
      <c r="A16" s="44" t="s">
        <v>147</v>
      </c>
      <c r="B16" s="41">
        <v>4</v>
      </c>
      <c r="C16" s="41">
        <v>1</v>
      </c>
      <c r="D16" s="41">
        <v>5</v>
      </c>
    </row>
    <row r="17" spans="1:4">
      <c r="A17" s="45" t="s">
        <v>413</v>
      </c>
      <c r="B17" s="41">
        <v>4</v>
      </c>
      <c r="C17" s="41">
        <v>1</v>
      </c>
      <c r="D17" s="41">
        <v>5</v>
      </c>
    </row>
    <row r="18" spans="1:4">
      <c r="A18" s="44" t="s">
        <v>210</v>
      </c>
      <c r="B18" s="41">
        <v>5</v>
      </c>
      <c r="C18" s="41"/>
      <c r="D18" s="41">
        <v>5</v>
      </c>
    </row>
    <row r="19" spans="1:4">
      <c r="A19" s="45" t="s">
        <v>414</v>
      </c>
      <c r="B19" s="41">
        <v>5</v>
      </c>
      <c r="C19" s="41"/>
      <c r="D19" s="41">
        <v>5</v>
      </c>
    </row>
    <row r="20" spans="1:4">
      <c r="A20" s="43" t="s">
        <v>496</v>
      </c>
      <c r="B20" s="41">
        <v>11</v>
      </c>
      <c r="C20" s="41">
        <v>5</v>
      </c>
      <c r="D20" s="41">
        <v>16</v>
      </c>
    </row>
  </sheetData>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AJ46"/>
  <sheetViews>
    <sheetView topLeftCell="A16" workbookViewId="0">
      <selection activeCell="E30" sqref="E30:J46"/>
    </sheetView>
  </sheetViews>
  <sheetFormatPr baseColWidth="10" defaultColWidth="9.140625" defaultRowHeight="15"/>
  <cols>
    <col min="1" max="1" width="6.7109375" customWidth="1"/>
    <col min="2" max="4" width="20" customWidth="1"/>
    <col min="5" max="6" width="25.140625" customWidth="1"/>
    <col min="7" max="7" width="13.28515625" customWidth="1"/>
    <col min="8" max="8" width="16.7109375" customWidth="1"/>
    <col min="9" max="9" width="7.85546875" customWidth="1"/>
    <col min="10" max="15" width="10" customWidth="1"/>
    <col min="16" max="16" width="16.7109375" customWidth="1"/>
    <col min="17" max="17" width="3.28515625" customWidth="1"/>
    <col min="18" max="18" width="20" customWidth="1"/>
    <col min="19" max="19" width="3.28515625" customWidth="1"/>
    <col min="20" max="20" width="16.7109375" customWidth="1"/>
    <col min="21" max="21" width="6.7109375" customWidth="1"/>
    <col min="22" max="22" width="13.28515625" customWidth="1"/>
    <col min="23" max="24" width="10" customWidth="1"/>
    <col min="25" max="25" width="13.28515625" customWidth="1"/>
    <col min="26" max="26" width="6.7109375" customWidth="1"/>
    <col min="27" max="28" width="20" customWidth="1"/>
    <col min="29" max="29" width="13.28515625" customWidth="1"/>
    <col min="30" max="30" width="6.7109375" customWidth="1"/>
    <col min="31" max="31" width="20" customWidth="1"/>
    <col min="32" max="33" width="26.7109375" customWidth="1"/>
    <col min="34" max="34" width="46.7109375" customWidth="1"/>
    <col min="35" max="35" width="40" customWidth="1"/>
    <col min="36" max="36" width="6.7109375" customWidth="1"/>
  </cols>
  <sheetData>
    <row r="1" spans="1:36" ht="92.1" customHeight="1" thickBot="1">
      <c r="A1" s="1"/>
      <c r="B1" s="47"/>
      <c r="C1" s="47"/>
      <c r="D1" s="47"/>
      <c r="E1" s="48" t="s">
        <v>0</v>
      </c>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1"/>
    </row>
    <row r="2" spans="1:36" ht="44.1" customHeight="1" thickBot="1">
      <c r="A2" s="1"/>
      <c r="B2" s="50" t="s">
        <v>404</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3">
        <v>45126.488460648339</v>
      </c>
      <c r="AJ2" s="1"/>
    </row>
    <row r="3" spans="1:36" ht="21.95" customHeight="1" thickBot="1">
      <c r="A3" s="1"/>
      <c r="B3" s="53" t="s">
        <v>2</v>
      </c>
      <c r="C3" s="54"/>
      <c r="D3" s="54"/>
      <c r="E3" s="55">
        <v>44958</v>
      </c>
      <c r="F3" s="56"/>
      <c r="G3" s="56"/>
      <c r="H3" s="56"/>
      <c r="I3" s="56"/>
      <c r="J3" s="56"/>
      <c r="K3" s="56"/>
      <c r="L3" s="56"/>
      <c r="M3" s="56"/>
      <c r="N3" s="57" t="s">
        <v>3</v>
      </c>
      <c r="O3" s="58"/>
      <c r="P3" s="58"/>
      <c r="Q3" s="58"/>
      <c r="R3" s="58"/>
      <c r="S3" s="58"/>
      <c r="T3" s="58"/>
      <c r="U3" s="58"/>
      <c r="V3" s="58"/>
      <c r="W3" s="58"/>
      <c r="X3" s="58"/>
      <c r="Y3" s="58"/>
      <c r="Z3" s="58"/>
      <c r="AA3" s="58"/>
      <c r="AB3" s="58"/>
      <c r="AC3" s="58"/>
      <c r="AD3" s="58"/>
      <c r="AE3" s="58"/>
      <c r="AF3" s="58"/>
      <c r="AG3" s="58"/>
      <c r="AH3" s="58"/>
      <c r="AI3" s="58"/>
      <c r="AJ3" s="1"/>
    </row>
    <row r="4" spans="1:36" ht="21.95" customHeight="1" thickBot="1">
      <c r="A4" s="1"/>
      <c r="B4" s="53" t="s">
        <v>4</v>
      </c>
      <c r="C4" s="54"/>
      <c r="D4" s="54"/>
      <c r="E4" s="55">
        <v>45107</v>
      </c>
      <c r="F4" s="56"/>
      <c r="G4" s="56"/>
      <c r="H4" s="56"/>
      <c r="I4" s="56"/>
      <c r="J4" s="56"/>
      <c r="K4" s="56"/>
      <c r="L4" s="56"/>
      <c r="M4" s="56"/>
      <c r="N4" s="58"/>
      <c r="O4" s="58"/>
      <c r="P4" s="58"/>
      <c r="Q4" s="58"/>
      <c r="R4" s="58"/>
      <c r="S4" s="58"/>
      <c r="T4" s="58"/>
      <c r="U4" s="58"/>
      <c r="V4" s="58"/>
      <c r="W4" s="58"/>
      <c r="X4" s="58"/>
      <c r="Y4" s="58"/>
      <c r="Z4" s="58"/>
      <c r="AA4" s="58"/>
      <c r="AB4" s="58"/>
      <c r="AC4" s="58"/>
      <c r="AD4" s="58"/>
      <c r="AE4" s="58"/>
      <c r="AF4" s="58"/>
      <c r="AG4" s="58"/>
      <c r="AH4" s="58"/>
      <c r="AI4" s="58"/>
      <c r="AJ4" s="1"/>
    </row>
    <row r="5" spans="1:36" ht="21.95" customHeight="1" thickBot="1">
      <c r="A5" s="1"/>
      <c r="B5" s="53" t="s">
        <v>5</v>
      </c>
      <c r="C5" s="54"/>
      <c r="D5" s="54"/>
      <c r="E5" s="59" t="s">
        <v>6</v>
      </c>
      <c r="F5" s="56"/>
      <c r="G5" s="56"/>
      <c r="H5" s="56"/>
      <c r="I5" s="56"/>
      <c r="J5" s="56"/>
      <c r="K5" s="56"/>
      <c r="L5" s="56"/>
      <c r="M5" s="56"/>
      <c r="N5" s="58"/>
      <c r="O5" s="58"/>
      <c r="P5" s="58"/>
      <c r="Q5" s="58"/>
      <c r="R5" s="58"/>
      <c r="S5" s="58"/>
      <c r="T5" s="58"/>
      <c r="U5" s="58"/>
      <c r="V5" s="58"/>
      <c r="W5" s="58"/>
      <c r="X5" s="58"/>
      <c r="Y5" s="58"/>
      <c r="Z5" s="58"/>
      <c r="AA5" s="58"/>
      <c r="AB5" s="58"/>
      <c r="AC5" s="58"/>
      <c r="AD5" s="58"/>
      <c r="AE5" s="58"/>
      <c r="AF5" s="58"/>
      <c r="AG5" s="58"/>
      <c r="AH5" s="58"/>
      <c r="AI5" s="58"/>
      <c r="AJ5" s="1"/>
    </row>
    <row r="6" spans="1:36" ht="20.100000000000001" customHeight="1">
      <c r="A6" s="1"/>
      <c r="B6" s="57" t="s">
        <v>3</v>
      </c>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1"/>
    </row>
    <row r="7" spans="1:36" ht="57" customHeight="1">
      <c r="A7" s="1"/>
      <c r="B7" s="1"/>
      <c r="C7" s="9" t="s">
        <v>405</v>
      </c>
      <c r="D7" s="9" t="s">
        <v>406</v>
      </c>
      <c r="E7" s="9" t="s">
        <v>407</v>
      </c>
      <c r="F7" s="64" t="s">
        <v>408</v>
      </c>
      <c r="G7" s="65"/>
      <c r="H7" s="64" t="s">
        <v>409</v>
      </c>
      <c r="I7" s="65"/>
      <c r="J7" s="64" t="s">
        <v>410</v>
      </c>
      <c r="K7" s="65"/>
      <c r="L7" s="64" t="s">
        <v>411</v>
      </c>
      <c r="M7" s="65"/>
      <c r="N7" s="64" t="s">
        <v>412</v>
      </c>
      <c r="O7" s="65"/>
      <c r="P7" s="64" t="s">
        <v>413</v>
      </c>
      <c r="Q7" s="65"/>
      <c r="R7" s="9" t="s">
        <v>414</v>
      </c>
      <c r="S7" s="64" t="s">
        <v>415</v>
      </c>
      <c r="T7" s="65"/>
      <c r="U7" s="64" t="s">
        <v>416</v>
      </c>
      <c r="V7" s="65"/>
      <c r="W7" s="64" t="s">
        <v>417</v>
      </c>
      <c r="X7" s="65"/>
      <c r="Y7" s="64" t="s">
        <v>418</v>
      </c>
      <c r="Z7" s="65"/>
      <c r="AA7" s="9" t="s">
        <v>419</v>
      </c>
      <c r="AB7" s="9" t="s">
        <v>420</v>
      </c>
      <c r="AC7" s="64" t="s">
        <v>421</v>
      </c>
      <c r="AD7" s="65"/>
      <c r="AE7" s="7" t="s">
        <v>422</v>
      </c>
      <c r="AF7" s="1"/>
      <c r="AG7" s="1"/>
      <c r="AH7" s="1"/>
      <c r="AI7" s="1"/>
      <c r="AJ7" s="1"/>
    </row>
    <row r="8" spans="1:36" ht="20.100000000000001" customHeight="1">
      <c r="A8" s="1"/>
      <c r="B8" s="7" t="s">
        <v>423</v>
      </c>
      <c r="C8" s="10">
        <v>0</v>
      </c>
      <c r="D8" s="10">
        <v>0</v>
      </c>
      <c r="E8" s="10">
        <v>0</v>
      </c>
      <c r="F8" s="66">
        <v>0</v>
      </c>
      <c r="G8" s="67"/>
      <c r="H8" s="66">
        <v>0</v>
      </c>
      <c r="I8" s="67"/>
      <c r="J8" s="66">
        <v>0</v>
      </c>
      <c r="K8" s="67"/>
      <c r="L8" s="66">
        <v>0</v>
      </c>
      <c r="M8" s="67"/>
      <c r="N8" s="66">
        <v>1</v>
      </c>
      <c r="O8" s="67"/>
      <c r="P8" s="66">
        <v>7</v>
      </c>
      <c r="Q8" s="67"/>
      <c r="R8" s="10">
        <v>8</v>
      </c>
      <c r="S8" s="66">
        <v>0</v>
      </c>
      <c r="T8" s="67"/>
      <c r="U8" s="66">
        <v>0</v>
      </c>
      <c r="V8" s="67"/>
      <c r="W8" s="66">
        <v>0</v>
      </c>
      <c r="X8" s="67"/>
      <c r="Y8" s="66">
        <v>0</v>
      </c>
      <c r="Z8" s="67"/>
      <c r="AA8" s="10">
        <v>0</v>
      </c>
      <c r="AB8" s="10">
        <v>0</v>
      </c>
      <c r="AC8" s="66">
        <v>0</v>
      </c>
      <c r="AD8" s="67"/>
      <c r="AE8" s="7">
        <v>16</v>
      </c>
      <c r="AF8" s="1"/>
      <c r="AG8" s="1"/>
      <c r="AH8" s="1"/>
      <c r="AI8" s="1"/>
      <c r="AJ8" s="1"/>
    </row>
    <row r="9" spans="1:36" ht="20.100000000000001" customHeight="1" thickBot="1">
      <c r="A9" s="1"/>
      <c r="B9" s="57" t="s">
        <v>3</v>
      </c>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1"/>
    </row>
    <row r="10" spans="1:36" ht="15.75" thickBot="1">
      <c r="A10" s="1"/>
      <c r="B10" s="68" t="s">
        <v>9</v>
      </c>
      <c r="C10" s="69"/>
      <c r="D10" s="69"/>
      <c r="E10" s="69"/>
      <c r="F10" s="69"/>
      <c r="G10" s="69"/>
      <c r="H10" s="69"/>
      <c r="I10" s="70" t="s">
        <v>424</v>
      </c>
      <c r="J10" s="71"/>
      <c r="K10" s="71"/>
      <c r="L10" s="71"/>
      <c r="M10" s="70" t="s">
        <v>11</v>
      </c>
      <c r="N10" s="71"/>
      <c r="O10" s="71"/>
      <c r="P10" s="71"/>
      <c r="Q10" s="71"/>
      <c r="R10" s="71"/>
      <c r="S10" s="71"/>
      <c r="T10" s="71"/>
      <c r="U10" s="71"/>
      <c r="V10" s="71"/>
      <c r="W10" s="71"/>
      <c r="X10" s="71"/>
      <c r="Y10" s="71"/>
      <c r="Z10" s="71"/>
      <c r="AA10" s="71"/>
      <c r="AB10" s="71"/>
      <c r="AC10" s="71"/>
      <c r="AD10" s="71"/>
      <c r="AE10" s="71"/>
      <c r="AF10" s="71"/>
      <c r="AG10" s="71"/>
      <c r="AH10" s="1"/>
      <c r="AI10" s="1"/>
      <c r="AJ10" s="1"/>
    </row>
    <row r="11" spans="1:36" ht="30" customHeight="1" thickBot="1">
      <c r="A11" s="1"/>
      <c r="B11" s="11" t="s">
        <v>18</v>
      </c>
      <c r="C11" s="11" t="s">
        <v>19</v>
      </c>
      <c r="D11" s="11" t="s">
        <v>20</v>
      </c>
      <c r="E11" s="74" t="s">
        <v>425</v>
      </c>
      <c r="F11" s="75"/>
      <c r="G11" s="11" t="s">
        <v>22</v>
      </c>
      <c r="H11" s="11" t="s">
        <v>426</v>
      </c>
      <c r="I11" s="74" t="s">
        <v>58</v>
      </c>
      <c r="J11" s="75"/>
      <c r="K11" s="11" t="s">
        <v>56</v>
      </c>
      <c r="L11" s="11" t="s">
        <v>54</v>
      </c>
      <c r="M11" s="74" t="s">
        <v>427</v>
      </c>
      <c r="N11" s="75"/>
      <c r="O11" s="74" t="s">
        <v>428</v>
      </c>
      <c r="P11" s="75"/>
      <c r="Q11" s="74" t="s">
        <v>429</v>
      </c>
      <c r="R11" s="75"/>
      <c r="S11" s="75"/>
      <c r="T11" s="74" t="s">
        <v>430</v>
      </c>
      <c r="U11" s="75"/>
      <c r="V11" s="74" t="s">
        <v>431</v>
      </c>
      <c r="W11" s="75"/>
      <c r="X11" s="74" t="s">
        <v>432</v>
      </c>
      <c r="Y11" s="75"/>
      <c r="Z11" s="74" t="s">
        <v>433</v>
      </c>
      <c r="AA11" s="75"/>
      <c r="AB11" s="74" t="s">
        <v>434</v>
      </c>
      <c r="AC11" s="75"/>
      <c r="AD11" s="74" t="s">
        <v>435</v>
      </c>
      <c r="AE11" s="75"/>
      <c r="AF11" s="11" t="s">
        <v>436</v>
      </c>
      <c r="AG11" s="11" t="s">
        <v>437</v>
      </c>
      <c r="AH11" s="1"/>
      <c r="AI11" s="1"/>
      <c r="AJ11" s="1"/>
    </row>
    <row r="12" spans="1:36" ht="15.75" thickBot="1">
      <c r="A12" s="1"/>
      <c r="B12" s="12" t="s">
        <v>64</v>
      </c>
      <c r="C12" s="12" t="s">
        <v>65</v>
      </c>
      <c r="D12" s="12" t="s">
        <v>65</v>
      </c>
      <c r="E12" s="72" t="s">
        <v>100</v>
      </c>
      <c r="F12" s="73"/>
      <c r="G12" s="12" t="s">
        <v>67</v>
      </c>
      <c r="H12" s="12">
        <v>10483</v>
      </c>
      <c r="I12" s="72" t="s">
        <v>91</v>
      </c>
      <c r="J12" s="73"/>
      <c r="K12" s="12" t="s">
        <v>122</v>
      </c>
      <c r="L12" s="12" t="s">
        <v>120</v>
      </c>
      <c r="M12" s="72" t="s">
        <v>414</v>
      </c>
      <c r="N12" s="73"/>
      <c r="O12" s="72" t="s">
        <v>78</v>
      </c>
      <c r="P12" s="73"/>
      <c r="Q12" s="72" t="s">
        <v>78</v>
      </c>
      <c r="R12" s="73"/>
      <c r="S12" s="73"/>
      <c r="T12" s="72" t="s">
        <v>399</v>
      </c>
      <c r="U12" s="73"/>
      <c r="V12" s="72" t="s">
        <v>78</v>
      </c>
      <c r="W12" s="73"/>
      <c r="X12" s="72" t="s">
        <v>78</v>
      </c>
      <c r="Y12" s="73"/>
      <c r="Z12" s="72" t="s">
        <v>78</v>
      </c>
      <c r="AA12" s="73"/>
      <c r="AB12" s="72" t="s">
        <v>78</v>
      </c>
      <c r="AC12" s="73"/>
      <c r="AD12" s="72" t="s">
        <v>78</v>
      </c>
      <c r="AE12" s="73"/>
      <c r="AF12" s="12" t="s">
        <v>399</v>
      </c>
      <c r="AG12" s="12" t="s">
        <v>78</v>
      </c>
      <c r="AH12" s="1"/>
      <c r="AI12" s="1"/>
      <c r="AJ12" s="1"/>
    </row>
    <row r="13" spans="1:36" ht="15.75" thickBot="1">
      <c r="A13" s="1"/>
      <c r="B13" s="12" t="s">
        <v>64</v>
      </c>
      <c r="C13" s="12" t="s">
        <v>65</v>
      </c>
      <c r="D13" s="12" t="s">
        <v>65</v>
      </c>
      <c r="E13" s="72" t="s">
        <v>100</v>
      </c>
      <c r="F13" s="73"/>
      <c r="G13" s="12" t="s">
        <v>67</v>
      </c>
      <c r="H13" s="12">
        <v>10484</v>
      </c>
      <c r="I13" s="72" t="s">
        <v>116</v>
      </c>
      <c r="J13" s="73"/>
      <c r="K13" s="12" t="s">
        <v>122</v>
      </c>
      <c r="L13" s="12" t="s">
        <v>120</v>
      </c>
      <c r="M13" s="72" t="s">
        <v>414</v>
      </c>
      <c r="N13" s="73"/>
      <c r="O13" s="72" t="s">
        <v>78</v>
      </c>
      <c r="P13" s="73"/>
      <c r="Q13" s="72" t="s">
        <v>78</v>
      </c>
      <c r="R13" s="73"/>
      <c r="S13" s="73"/>
      <c r="T13" s="72" t="s">
        <v>399</v>
      </c>
      <c r="U13" s="73"/>
      <c r="V13" s="72" t="s">
        <v>78</v>
      </c>
      <c r="W13" s="73"/>
      <c r="X13" s="72" t="s">
        <v>78</v>
      </c>
      <c r="Y13" s="73"/>
      <c r="Z13" s="72" t="s">
        <v>78</v>
      </c>
      <c r="AA13" s="73"/>
      <c r="AB13" s="72" t="s">
        <v>78</v>
      </c>
      <c r="AC13" s="73"/>
      <c r="AD13" s="72" t="s">
        <v>78</v>
      </c>
      <c r="AE13" s="73"/>
      <c r="AF13" s="12" t="s">
        <v>399</v>
      </c>
      <c r="AG13" s="12" t="s">
        <v>78</v>
      </c>
      <c r="AH13" s="1"/>
      <c r="AI13" s="1"/>
      <c r="AJ13" s="1"/>
    </row>
    <row r="14" spans="1:36" ht="15.75" thickBot="1">
      <c r="A14" s="1"/>
      <c r="B14" s="12" t="s">
        <v>64</v>
      </c>
      <c r="C14" s="12" t="s">
        <v>65</v>
      </c>
      <c r="D14" s="12" t="s">
        <v>65</v>
      </c>
      <c r="E14" s="72" t="s">
        <v>438</v>
      </c>
      <c r="F14" s="73"/>
      <c r="G14" s="12" t="s">
        <v>156</v>
      </c>
      <c r="H14" s="12">
        <v>12401</v>
      </c>
      <c r="I14" s="72" t="s">
        <v>91</v>
      </c>
      <c r="J14" s="73"/>
      <c r="K14" s="12" t="s">
        <v>149</v>
      </c>
      <c r="L14" s="12" t="s">
        <v>120</v>
      </c>
      <c r="M14" s="72" t="s">
        <v>413</v>
      </c>
      <c r="N14" s="73"/>
      <c r="O14" s="72" t="s">
        <v>78</v>
      </c>
      <c r="P14" s="73"/>
      <c r="Q14" s="72" t="s">
        <v>78</v>
      </c>
      <c r="R14" s="73"/>
      <c r="S14" s="73"/>
      <c r="T14" s="72" t="s">
        <v>78</v>
      </c>
      <c r="U14" s="73"/>
      <c r="V14" s="72" t="s">
        <v>78</v>
      </c>
      <c r="W14" s="73"/>
      <c r="X14" s="72" t="s">
        <v>78</v>
      </c>
      <c r="Y14" s="73"/>
      <c r="Z14" s="72" t="s">
        <v>399</v>
      </c>
      <c r="AA14" s="73"/>
      <c r="AB14" s="72" t="s">
        <v>78</v>
      </c>
      <c r="AC14" s="73"/>
      <c r="AD14" s="72" t="s">
        <v>78</v>
      </c>
      <c r="AE14" s="73"/>
      <c r="AF14" s="12" t="s">
        <v>78</v>
      </c>
      <c r="AG14" s="12" t="s">
        <v>78</v>
      </c>
      <c r="AH14" s="1"/>
      <c r="AI14" s="1"/>
      <c r="AJ14" s="1"/>
    </row>
    <row r="15" spans="1:36" ht="15.75" thickBot="1">
      <c r="A15" s="1"/>
      <c r="B15" s="12" t="s">
        <v>64</v>
      </c>
      <c r="C15" s="12" t="s">
        <v>65</v>
      </c>
      <c r="D15" s="12" t="s">
        <v>65</v>
      </c>
      <c r="E15" s="72" t="s">
        <v>100</v>
      </c>
      <c r="F15" s="73"/>
      <c r="G15" s="12" t="s">
        <v>67</v>
      </c>
      <c r="H15" s="12">
        <v>13637</v>
      </c>
      <c r="I15" s="72" t="s">
        <v>91</v>
      </c>
      <c r="J15" s="73"/>
      <c r="K15" s="12" t="s">
        <v>122</v>
      </c>
      <c r="L15" s="12" t="s">
        <v>147</v>
      </c>
      <c r="M15" s="72" t="s">
        <v>414</v>
      </c>
      <c r="N15" s="73"/>
      <c r="O15" s="72" t="s">
        <v>78</v>
      </c>
      <c r="P15" s="73"/>
      <c r="Q15" s="72" t="s">
        <v>78</v>
      </c>
      <c r="R15" s="73"/>
      <c r="S15" s="73"/>
      <c r="T15" s="72" t="s">
        <v>78</v>
      </c>
      <c r="U15" s="73"/>
      <c r="V15" s="72" t="s">
        <v>78</v>
      </c>
      <c r="W15" s="73"/>
      <c r="X15" s="72" t="s">
        <v>78</v>
      </c>
      <c r="Y15" s="73"/>
      <c r="Z15" s="72" t="s">
        <v>78</v>
      </c>
      <c r="AA15" s="73"/>
      <c r="AB15" s="72" t="s">
        <v>78</v>
      </c>
      <c r="AC15" s="73"/>
      <c r="AD15" s="72" t="s">
        <v>78</v>
      </c>
      <c r="AE15" s="73"/>
      <c r="AF15" s="12" t="s">
        <v>399</v>
      </c>
      <c r="AG15" s="12" t="s">
        <v>78</v>
      </c>
      <c r="AH15" s="1"/>
      <c r="AI15" s="1"/>
      <c r="AJ15" s="1"/>
    </row>
    <row r="16" spans="1:36" ht="15.75" thickBot="1">
      <c r="A16" s="1"/>
      <c r="B16" s="12" t="s">
        <v>64</v>
      </c>
      <c r="C16" s="12" t="s">
        <v>65</v>
      </c>
      <c r="D16" s="12" t="s">
        <v>65</v>
      </c>
      <c r="E16" s="72" t="s">
        <v>155</v>
      </c>
      <c r="F16" s="73"/>
      <c r="G16" s="12" t="s">
        <v>156</v>
      </c>
      <c r="H16" s="12">
        <v>13851</v>
      </c>
      <c r="I16" s="72" t="s">
        <v>116</v>
      </c>
      <c r="J16" s="73"/>
      <c r="K16" s="12" t="s">
        <v>89</v>
      </c>
      <c r="L16" s="12" t="s">
        <v>210</v>
      </c>
      <c r="M16" s="72" t="s">
        <v>414</v>
      </c>
      <c r="N16" s="73"/>
      <c r="O16" s="72" t="s">
        <v>78</v>
      </c>
      <c r="P16" s="73"/>
      <c r="Q16" s="72" t="s">
        <v>78</v>
      </c>
      <c r="R16" s="73"/>
      <c r="S16" s="73"/>
      <c r="T16" s="72" t="s">
        <v>399</v>
      </c>
      <c r="U16" s="73"/>
      <c r="V16" s="72" t="s">
        <v>78</v>
      </c>
      <c r="W16" s="73"/>
      <c r="X16" s="72" t="s">
        <v>78</v>
      </c>
      <c r="Y16" s="73"/>
      <c r="Z16" s="72" t="s">
        <v>78</v>
      </c>
      <c r="AA16" s="73"/>
      <c r="AB16" s="72" t="s">
        <v>78</v>
      </c>
      <c r="AC16" s="73"/>
      <c r="AD16" s="72" t="s">
        <v>78</v>
      </c>
      <c r="AE16" s="73"/>
      <c r="AF16" s="12" t="s">
        <v>78</v>
      </c>
      <c r="AG16" s="12" t="s">
        <v>78</v>
      </c>
      <c r="AH16" s="1"/>
      <c r="AI16" s="1"/>
      <c r="AJ16" s="1"/>
    </row>
    <row r="17" spans="1:36" ht="15.75" thickBot="1">
      <c r="A17" s="1"/>
      <c r="B17" s="12" t="s">
        <v>64</v>
      </c>
      <c r="C17" s="12" t="s">
        <v>65</v>
      </c>
      <c r="D17" s="12" t="s">
        <v>65</v>
      </c>
      <c r="E17" s="72" t="s">
        <v>155</v>
      </c>
      <c r="F17" s="73"/>
      <c r="G17" s="12" t="s">
        <v>156</v>
      </c>
      <c r="H17" s="12">
        <v>13852</v>
      </c>
      <c r="I17" s="72" t="s">
        <v>116</v>
      </c>
      <c r="J17" s="73"/>
      <c r="K17" s="12" t="s">
        <v>98</v>
      </c>
      <c r="L17" s="12" t="s">
        <v>210</v>
      </c>
      <c r="M17" s="72" t="s">
        <v>414</v>
      </c>
      <c r="N17" s="73"/>
      <c r="O17" s="72" t="s">
        <v>78</v>
      </c>
      <c r="P17" s="73"/>
      <c r="Q17" s="72" t="s">
        <v>78</v>
      </c>
      <c r="R17" s="73"/>
      <c r="S17" s="73"/>
      <c r="T17" s="72" t="s">
        <v>399</v>
      </c>
      <c r="U17" s="73"/>
      <c r="V17" s="72" t="s">
        <v>78</v>
      </c>
      <c r="W17" s="73"/>
      <c r="X17" s="72" t="s">
        <v>78</v>
      </c>
      <c r="Y17" s="73"/>
      <c r="Z17" s="72" t="s">
        <v>78</v>
      </c>
      <c r="AA17" s="73"/>
      <c r="AB17" s="72" t="s">
        <v>78</v>
      </c>
      <c r="AC17" s="73"/>
      <c r="AD17" s="72" t="s">
        <v>78</v>
      </c>
      <c r="AE17" s="73"/>
      <c r="AF17" s="12" t="s">
        <v>78</v>
      </c>
      <c r="AG17" s="12" t="s">
        <v>78</v>
      </c>
      <c r="AH17" s="1"/>
      <c r="AI17" s="1"/>
      <c r="AJ17" s="1"/>
    </row>
    <row r="18" spans="1:36" ht="15.75" thickBot="1">
      <c r="A18" s="1"/>
      <c r="B18" s="12" t="s">
        <v>64</v>
      </c>
      <c r="C18" s="12" t="s">
        <v>65</v>
      </c>
      <c r="D18" s="12" t="s">
        <v>65</v>
      </c>
      <c r="E18" s="72" t="s">
        <v>155</v>
      </c>
      <c r="F18" s="73"/>
      <c r="G18" s="12" t="s">
        <v>156</v>
      </c>
      <c r="H18" s="12">
        <v>13853</v>
      </c>
      <c r="I18" s="72" t="s">
        <v>116</v>
      </c>
      <c r="J18" s="73"/>
      <c r="K18" s="12" t="s">
        <v>98</v>
      </c>
      <c r="L18" s="12" t="s">
        <v>210</v>
      </c>
      <c r="M18" s="72" t="s">
        <v>414</v>
      </c>
      <c r="N18" s="73"/>
      <c r="O18" s="72" t="s">
        <v>78</v>
      </c>
      <c r="P18" s="73"/>
      <c r="Q18" s="72" t="s">
        <v>78</v>
      </c>
      <c r="R18" s="73"/>
      <c r="S18" s="73"/>
      <c r="T18" s="72" t="s">
        <v>399</v>
      </c>
      <c r="U18" s="73"/>
      <c r="V18" s="72" t="s">
        <v>78</v>
      </c>
      <c r="W18" s="73"/>
      <c r="X18" s="72" t="s">
        <v>78</v>
      </c>
      <c r="Y18" s="73"/>
      <c r="Z18" s="72" t="s">
        <v>78</v>
      </c>
      <c r="AA18" s="73"/>
      <c r="AB18" s="72" t="s">
        <v>78</v>
      </c>
      <c r="AC18" s="73"/>
      <c r="AD18" s="72" t="s">
        <v>78</v>
      </c>
      <c r="AE18" s="73"/>
      <c r="AF18" s="12" t="s">
        <v>78</v>
      </c>
      <c r="AG18" s="12" t="s">
        <v>78</v>
      </c>
      <c r="AH18" s="1"/>
      <c r="AI18" s="1"/>
      <c r="AJ18" s="1"/>
    </row>
    <row r="19" spans="1:36" ht="15.75" thickBot="1">
      <c r="A19" s="1"/>
      <c r="B19" s="12" t="s">
        <v>64</v>
      </c>
      <c r="C19" s="12" t="s">
        <v>65</v>
      </c>
      <c r="D19" s="12" t="s">
        <v>65</v>
      </c>
      <c r="E19" s="72" t="s">
        <v>155</v>
      </c>
      <c r="F19" s="73"/>
      <c r="G19" s="12" t="s">
        <v>156</v>
      </c>
      <c r="H19" s="12">
        <v>13854</v>
      </c>
      <c r="I19" s="72" t="s">
        <v>116</v>
      </c>
      <c r="J19" s="73"/>
      <c r="K19" s="12" t="s">
        <v>98</v>
      </c>
      <c r="L19" s="12" t="s">
        <v>210</v>
      </c>
      <c r="M19" s="72" t="s">
        <v>414</v>
      </c>
      <c r="N19" s="73"/>
      <c r="O19" s="72" t="s">
        <v>78</v>
      </c>
      <c r="P19" s="73"/>
      <c r="Q19" s="72" t="s">
        <v>78</v>
      </c>
      <c r="R19" s="73"/>
      <c r="S19" s="73"/>
      <c r="T19" s="72" t="s">
        <v>399</v>
      </c>
      <c r="U19" s="73"/>
      <c r="V19" s="72" t="s">
        <v>78</v>
      </c>
      <c r="W19" s="73"/>
      <c r="X19" s="72" t="s">
        <v>78</v>
      </c>
      <c r="Y19" s="73"/>
      <c r="Z19" s="72" t="s">
        <v>78</v>
      </c>
      <c r="AA19" s="73"/>
      <c r="AB19" s="72" t="s">
        <v>78</v>
      </c>
      <c r="AC19" s="73"/>
      <c r="AD19" s="72" t="s">
        <v>78</v>
      </c>
      <c r="AE19" s="73"/>
      <c r="AF19" s="12" t="s">
        <v>78</v>
      </c>
      <c r="AG19" s="12" t="s">
        <v>78</v>
      </c>
      <c r="AH19" s="1"/>
      <c r="AI19" s="1"/>
      <c r="AJ19" s="1"/>
    </row>
    <row r="20" spans="1:36" ht="15.75" thickBot="1">
      <c r="A20" s="1"/>
      <c r="B20" s="12" t="s">
        <v>64</v>
      </c>
      <c r="C20" s="12" t="s">
        <v>65</v>
      </c>
      <c r="D20" s="12" t="s">
        <v>65</v>
      </c>
      <c r="E20" s="72" t="s">
        <v>155</v>
      </c>
      <c r="F20" s="73"/>
      <c r="G20" s="12" t="s">
        <v>156</v>
      </c>
      <c r="H20" s="12">
        <v>13970</v>
      </c>
      <c r="I20" s="72" t="s">
        <v>116</v>
      </c>
      <c r="J20" s="73"/>
      <c r="K20" s="12" t="s">
        <v>89</v>
      </c>
      <c r="L20" s="12" t="s">
        <v>210</v>
      </c>
      <c r="M20" s="72" t="s">
        <v>414</v>
      </c>
      <c r="N20" s="73"/>
      <c r="O20" s="72" t="s">
        <v>78</v>
      </c>
      <c r="P20" s="73"/>
      <c r="Q20" s="72" t="s">
        <v>78</v>
      </c>
      <c r="R20" s="73"/>
      <c r="S20" s="73"/>
      <c r="T20" s="72" t="s">
        <v>399</v>
      </c>
      <c r="U20" s="73"/>
      <c r="V20" s="72" t="s">
        <v>78</v>
      </c>
      <c r="W20" s="73"/>
      <c r="X20" s="72" t="s">
        <v>78</v>
      </c>
      <c r="Y20" s="73"/>
      <c r="Z20" s="72" t="s">
        <v>78</v>
      </c>
      <c r="AA20" s="73"/>
      <c r="AB20" s="72" t="s">
        <v>78</v>
      </c>
      <c r="AC20" s="73"/>
      <c r="AD20" s="72" t="s">
        <v>78</v>
      </c>
      <c r="AE20" s="73"/>
      <c r="AF20" s="12" t="s">
        <v>78</v>
      </c>
      <c r="AG20" s="12" t="s">
        <v>78</v>
      </c>
      <c r="AH20" s="1"/>
      <c r="AI20" s="1"/>
      <c r="AJ20" s="1"/>
    </row>
    <row r="21" spans="1:36" ht="15.75" thickBot="1">
      <c r="A21" s="1"/>
      <c r="B21" s="12" t="s">
        <v>64</v>
      </c>
      <c r="C21" s="12" t="s">
        <v>65</v>
      </c>
      <c r="D21" s="12" t="s">
        <v>65</v>
      </c>
      <c r="E21" s="72" t="s">
        <v>155</v>
      </c>
      <c r="F21" s="73"/>
      <c r="G21" s="12" t="s">
        <v>156</v>
      </c>
      <c r="H21" s="12">
        <v>13972</v>
      </c>
      <c r="I21" s="72" t="s">
        <v>91</v>
      </c>
      <c r="J21" s="73"/>
      <c r="K21" s="12" t="s">
        <v>115</v>
      </c>
      <c r="L21" s="12" t="s">
        <v>147</v>
      </c>
      <c r="M21" s="72" t="s">
        <v>413</v>
      </c>
      <c r="N21" s="73"/>
      <c r="O21" s="72" t="s">
        <v>78</v>
      </c>
      <c r="P21" s="73"/>
      <c r="Q21" s="72" t="s">
        <v>78</v>
      </c>
      <c r="R21" s="73"/>
      <c r="S21" s="73"/>
      <c r="T21" s="72" t="s">
        <v>399</v>
      </c>
      <c r="U21" s="73"/>
      <c r="V21" s="72" t="s">
        <v>78</v>
      </c>
      <c r="W21" s="73"/>
      <c r="X21" s="72" t="s">
        <v>399</v>
      </c>
      <c r="Y21" s="73"/>
      <c r="Z21" s="72" t="s">
        <v>78</v>
      </c>
      <c r="AA21" s="73"/>
      <c r="AB21" s="72" t="s">
        <v>78</v>
      </c>
      <c r="AC21" s="73"/>
      <c r="AD21" s="72" t="s">
        <v>78</v>
      </c>
      <c r="AE21" s="73"/>
      <c r="AF21" s="12" t="s">
        <v>78</v>
      </c>
      <c r="AG21" s="12" t="s">
        <v>78</v>
      </c>
      <c r="AH21" s="1"/>
      <c r="AI21" s="1"/>
      <c r="AJ21" s="1"/>
    </row>
    <row r="22" spans="1:36" ht="15.75" thickBot="1">
      <c r="A22" s="1"/>
      <c r="B22" s="12" t="s">
        <v>64</v>
      </c>
      <c r="C22" s="12" t="s">
        <v>65</v>
      </c>
      <c r="D22" s="12" t="s">
        <v>65</v>
      </c>
      <c r="E22" s="72" t="s">
        <v>155</v>
      </c>
      <c r="F22" s="73"/>
      <c r="G22" s="12" t="s">
        <v>156</v>
      </c>
      <c r="H22" s="12">
        <v>13973</v>
      </c>
      <c r="I22" s="72" t="s">
        <v>116</v>
      </c>
      <c r="J22" s="73"/>
      <c r="K22" s="12" t="s">
        <v>89</v>
      </c>
      <c r="L22" s="12" t="s">
        <v>147</v>
      </c>
      <c r="M22" s="72" t="s">
        <v>413</v>
      </c>
      <c r="N22" s="73"/>
      <c r="O22" s="72" t="s">
        <v>78</v>
      </c>
      <c r="P22" s="73"/>
      <c r="Q22" s="72" t="s">
        <v>78</v>
      </c>
      <c r="R22" s="73"/>
      <c r="S22" s="73"/>
      <c r="T22" s="72" t="s">
        <v>399</v>
      </c>
      <c r="U22" s="73"/>
      <c r="V22" s="72" t="s">
        <v>78</v>
      </c>
      <c r="W22" s="73"/>
      <c r="X22" s="72" t="s">
        <v>78</v>
      </c>
      <c r="Y22" s="73"/>
      <c r="Z22" s="72" t="s">
        <v>78</v>
      </c>
      <c r="AA22" s="73"/>
      <c r="AB22" s="72" t="s">
        <v>78</v>
      </c>
      <c r="AC22" s="73"/>
      <c r="AD22" s="72" t="s">
        <v>78</v>
      </c>
      <c r="AE22" s="73"/>
      <c r="AF22" s="12" t="s">
        <v>78</v>
      </c>
      <c r="AG22" s="12" t="s">
        <v>78</v>
      </c>
      <c r="AH22" s="1"/>
      <c r="AI22" s="1"/>
      <c r="AJ22" s="1"/>
    </row>
    <row r="23" spans="1:36" ht="15.75" thickBot="1">
      <c r="A23" s="1"/>
      <c r="B23" s="12" t="s">
        <v>64</v>
      </c>
      <c r="C23" s="12" t="s">
        <v>65</v>
      </c>
      <c r="D23" s="12" t="s">
        <v>65</v>
      </c>
      <c r="E23" s="72" t="s">
        <v>155</v>
      </c>
      <c r="F23" s="73"/>
      <c r="G23" s="12" t="s">
        <v>156</v>
      </c>
      <c r="H23" s="12">
        <v>13974</v>
      </c>
      <c r="I23" s="72" t="s">
        <v>116</v>
      </c>
      <c r="J23" s="73"/>
      <c r="K23" s="12" t="s">
        <v>122</v>
      </c>
      <c r="L23" s="12" t="s">
        <v>147</v>
      </c>
      <c r="M23" s="72" t="s">
        <v>413</v>
      </c>
      <c r="N23" s="73"/>
      <c r="O23" s="72" t="s">
        <v>78</v>
      </c>
      <c r="P23" s="73"/>
      <c r="Q23" s="72" t="s">
        <v>78</v>
      </c>
      <c r="R23" s="73"/>
      <c r="S23" s="73"/>
      <c r="T23" s="72" t="s">
        <v>399</v>
      </c>
      <c r="U23" s="73"/>
      <c r="V23" s="72" t="s">
        <v>78</v>
      </c>
      <c r="W23" s="73"/>
      <c r="X23" s="72" t="s">
        <v>78</v>
      </c>
      <c r="Y23" s="73"/>
      <c r="Z23" s="72" t="s">
        <v>78</v>
      </c>
      <c r="AA23" s="73"/>
      <c r="AB23" s="72" t="s">
        <v>78</v>
      </c>
      <c r="AC23" s="73"/>
      <c r="AD23" s="72" t="s">
        <v>78</v>
      </c>
      <c r="AE23" s="73"/>
      <c r="AF23" s="12" t="s">
        <v>78</v>
      </c>
      <c r="AG23" s="12" t="s">
        <v>78</v>
      </c>
      <c r="AH23" s="1"/>
      <c r="AI23" s="1"/>
      <c r="AJ23" s="1"/>
    </row>
    <row r="24" spans="1:36" ht="15.75" thickBot="1">
      <c r="A24" s="1"/>
      <c r="B24" s="12" t="s">
        <v>64</v>
      </c>
      <c r="C24" s="12" t="s">
        <v>65</v>
      </c>
      <c r="D24" s="12" t="s">
        <v>65</v>
      </c>
      <c r="E24" s="72" t="s">
        <v>155</v>
      </c>
      <c r="F24" s="73"/>
      <c r="G24" s="12" t="s">
        <v>156</v>
      </c>
      <c r="H24" s="12">
        <v>13975</v>
      </c>
      <c r="I24" s="72" t="s">
        <v>116</v>
      </c>
      <c r="J24" s="73"/>
      <c r="K24" s="12" t="s">
        <v>89</v>
      </c>
      <c r="L24" s="12" t="s">
        <v>147</v>
      </c>
      <c r="M24" s="72" t="s">
        <v>413</v>
      </c>
      <c r="N24" s="73"/>
      <c r="O24" s="72" t="s">
        <v>78</v>
      </c>
      <c r="P24" s="73"/>
      <c r="Q24" s="72" t="s">
        <v>78</v>
      </c>
      <c r="R24" s="73"/>
      <c r="S24" s="73"/>
      <c r="T24" s="72" t="s">
        <v>399</v>
      </c>
      <c r="U24" s="73"/>
      <c r="V24" s="72" t="s">
        <v>78</v>
      </c>
      <c r="W24" s="73"/>
      <c r="X24" s="72" t="s">
        <v>78</v>
      </c>
      <c r="Y24" s="73"/>
      <c r="Z24" s="72" t="s">
        <v>78</v>
      </c>
      <c r="AA24" s="73"/>
      <c r="AB24" s="72" t="s">
        <v>78</v>
      </c>
      <c r="AC24" s="73"/>
      <c r="AD24" s="72" t="s">
        <v>78</v>
      </c>
      <c r="AE24" s="73"/>
      <c r="AF24" s="12" t="s">
        <v>78</v>
      </c>
      <c r="AG24" s="12" t="s">
        <v>78</v>
      </c>
      <c r="AH24" s="1"/>
      <c r="AI24" s="1"/>
      <c r="AJ24" s="1"/>
    </row>
    <row r="25" spans="1:36" ht="15.75" thickBot="1">
      <c r="A25" s="1"/>
      <c r="B25" s="12" t="s">
        <v>64</v>
      </c>
      <c r="C25" s="12" t="s">
        <v>65</v>
      </c>
      <c r="D25" s="12" t="s">
        <v>65</v>
      </c>
      <c r="E25" s="72" t="s">
        <v>155</v>
      </c>
      <c r="F25" s="73"/>
      <c r="G25" s="12" t="s">
        <v>156</v>
      </c>
      <c r="H25" s="12">
        <v>13978</v>
      </c>
      <c r="I25" s="72" t="s">
        <v>116</v>
      </c>
      <c r="J25" s="73"/>
      <c r="K25" s="12" t="s">
        <v>122</v>
      </c>
      <c r="L25" s="12" t="s">
        <v>147</v>
      </c>
      <c r="M25" s="72" t="s">
        <v>413</v>
      </c>
      <c r="N25" s="73"/>
      <c r="O25" s="72" t="s">
        <v>78</v>
      </c>
      <c r="P25" s="73"/>
      <c r="Q25" s="72" t="s">
        <v>78</v>
      </c>
      <c r="R25" s="73"/>
      <c r="S25" s="73"/>
      <c r="T25" s="72" t="s">
        <v>399</v>
      </c>
      <c r="U25" s="73"/>
      <c r="V25" s="72" t="s">
        <v>78</v>
      </c>
      <c r="W25" s="73"/>
      <c r="X25" s="72" t="s">
        <v>78</v>
      </c>
      <c r="Y25" s="73"/>
      <c r="Z25" s="72" t="s">
        <v>78</v>
      </c>
      <c r="AA25" s="73"/>
      <c r="AB25" s="72" t="s">
        <v>78</v>
      </c>
      <c r="AC25" s="73"/>
      <c r="AD25" s="72" t="s">
        <v>78</v>
      </c>
      <c r="AE25" s="73"/>
      <c r="AF25" s="12" t="s">
        <v>78</v>
      </c>
      <c r="AG25" s="12" t="s">
        <v>78</v>
      </c>
      <c r="AH25" s="1"/>
      <c r="AI25" s="1"/>
      <c r="AJ25" s="1"/>
    </row>
    <row r="26" spans="1:36" ht="15.75" thickBot="1">
      <c r="A26" s="1"/>
      <c r="B26" s="12" t="s">
        <v>64</v>
      </c>
      <c r="C26" s="12" t="s">
        <v>65</v>
      </c>
      <c r="D26" s="12" t="s">
        <v>65</v>
      </c>
      <c r="E26" s="72" t="s">
        <v>439</v>
      </c>
      <c r="F26" s="73"/>
      <c r="G26" s="12" t="s">
        <v>67</v>
      </c>
      <c r="H26" s="12">
        <v>15477</v>
      </c>
      <c r="I26" s="72" t="s">
        <v>91</v>
      </c>
      <c r="J26" s="73"/>
      <c r="K26" s="12" t="s">
        <v>149</v>
      </c>
      <c r="L26" s="12" t="s">
        <v>113</v>
      </c>
      <c r="M26" s="72" t="s">
        <v>413</v>
      </c>
      <c r="N26" s="73"/>
      <c r="O26" s="72" t="s">
        <v>78</v>
      </c>
      <c r="P26" s="73"/>
      <c r="Q26" s="72" t="s">
        <v>78</v>
      </c>
      <c r="R26" s="73"/>
      <c r="S26" s="73"/>
      <c r="T26" s="72" t="s">
        <v>78</v>
      </c>
      <c r="U26" s="73"/>
      <c r="V26" s="72" t="s">
        <v>78</v>
      </c>
      <c r="W26" s="73"/>
      <c r="X26" s="72" t="s">
        <v>399</v>
      </c>
      <c r="Y26" s="73"/>
      <c r="Z26" s="72" t="s">
        <v>78</v>
      </c>
      <c r="AA26" s="73"/>
      <c r="AB26" s="72" t="s">
        <v>399</v>
      </c>
      <c r="AC26" s="73"/>
      <c r="AD26" s="72" t="s">
        <v>399</v>
      </c>
      <c r="AE26" s="73"/>
      <c r="AF26" s="12" t="s">
        <v>399</v>
      </c>
      <c r="AG26" s="12" t="s">
        <v>78</v>
      </c>
      <c r="AH26" s="1"/>
      <c r="AI26" s="1"/>
      <c r="AJ26" s="1"/>
    </row>
    <row r="27" spans="1:36" ht="15.75" thickBot="1">
      <c r="A27" s="1"/>
      <c r="B27" s="12" t="s">
        <v>64</v>
      </c>
      <c r="C27" s="12" t="s">
        <v>65</v>
      </c>
      <c r="D27" s="12" t="s">
        <v>65</v>
      </c>
      <c r="E27" s="72" t="s">
        <v>439</v>
      </c>
      <c r="F27" s="73"/>
      <c r="G27" s="12" t="s">
        <v>67</v>
      </c>
      <c r="H27" s="12">
        <v>15479</v>
      </c>
      <c r="I27" s="72" t="s">
        <v>116</v>
      </c>
      <c r="J27" s="73"/>
      <c r="K27" s="12" t="s">
        <v>272</v>
      </c>
      <c r="L27" s="12" t="s">
        <v>113</v>
      </c>
      <c r="M27" s="72" t="s">
        <v>412</v>
      </c>
      <c r="N27" s="73"/>
      <c r="O27" s="72" t="s">
        <v>78</v>
      </c>
      <c r="P27" s="73"/>
      <c r="Q27" s="72" t="s">
        <v>78</v>
      </c>
      <c r="R27" s="73"/>
      <c r="S27" s="73"/>
      <c r="T27" s="72" t="s">
        <v>78</v>
      </c>
      <c r="U27" s="73"/>
      <c r="V27" s="72" t="s">
        <v>78</v>
      </c>
      <c r="W27" s="73"/>
      <c r="X27" s="72" t="s">
        <v>399</v>
      </c>
      <c r="Y27" s="73"/>
      <c r="Z27" s="72" t="s">
        <v>78</v>
      </c>
      <c r="AA27" s="73"/>
      <c r="AB27" s="72" t="s">
        <v>78</v>
      </c>
      <c r="AC27" s="73"/>
      <c r="AD27" s="72" t="s">
        <v>78</v>
      </c>
      <c r="AE27" s="73"/>
      <c r="AF27" s="12" t="s">
        <v>78</v>
      </c>
      <c r="AG27" s="12" t="s">
        <v>78</v>
      </c>
      <c r="AH27" s="1"/>
      <c r="AI27" s="1"/>
      <c r="AJ27" s="1"/>
    </row>
    <row r="30" spans="1:36">
      <c r="E30" s="79" t="s">
        <v>505</v>
      </c>
      <c r="F30" s="79" t="s">
        <v>506</v>
      </c>
      <c r="G30" s="79" t="s">
        <v>58</v>
      </c>
      <c r="H30" s="79" t="s">
        <v>427</v>
      </c>
      <c r="I30" s="79" t="s">
        <v>56</v>
      </c>
      <c r="J30" s="79" t="s">
        <v>54</v>
      </c>
    </row>
    <row r="31" spans="1:36">
      <c r="E31" s="79" t="s">
        <v>155</v>
      </c>
      <c r="F31" s="79" t="s">
        <v>156</v>
      </c>
      <c r="G31" s="79" t="s">
        <v>116</v>
      </c>
      <c r="H31" s="79" t="s">
        <v>414</v>
      </c>
      <c r="I31" s="80">
        <v>13</v>
      </c>
      <c r="J31" s="79" t="s">
        <v>210</v>
      </c>
    </row>
    <row r="32" spans="1:36">
      <c r="E32" s="79" t="s">
        <v>155</v>
      </c>
      <c r="F32" s="79" t="s">
        <v>156</v>
      </c>
      <c r="G32" s="79" t="s">
        <v>116</v>
      </c>
      <c r="H32" s="79" t="s">
        <v>414</v>
      </c>
      <c r="I32" s="80">
        <v>12</v>
      </c>
      <c r="J32" s="79" t="s">
        <v>210</v>
      </c>
    </row>
    <row r="33" spans="5:10">
      <c r="E33" s="79" t="s">
        <v>155</v>
      </c>
      <c r="F33" s="79" t="s">
        <v>156</v>
      </c>
      <c r="G33" s="79" t="s">
        <v>116</v>
      </c>
      <c r="H33" s="79" t="s">
        <v>414</v>
      </c>
      <c r="I33" s="80">
        <v>12</v>
      </c>
      <c r="J33" s="79" t="s">
        <v>210</v>
      </c>
    </row>
    <row r="34" spans="5:10">
      <c r="E34" s="79" t="s">
        <v>155</v>
      </c>
      <c r="F34" s="79" t="s">
        <v>156</v>
      </c>
      <c r="G34" s="79" t="s">
        <v>116</v>
      </c>
      <c r="H34" s="79" t="s">
        <v>414</v>
      </c>
      <c r="I34" s="80">
        <v>12</v>
      </c>
      <c r="J34" s="79" t="s">
        <v>210</v>
      </c>
    </row>
    <row r="35" spans="5:10">
      <c r="E35" s="79" t="s">
        <v>155</v>
      </c>
      <c r="F35" s="79" t="s">
        <v>156</v>
      </c>
      <c r="G35" s="79" t="s">
        <v>116</v>
      </c>
      <c r="H35" s="79" t="s">
        <v>414</v>
      </c>
      <c r="I35" s="80">
        <v>13</v>
      </c>
      <c r="J35" s="79" t="s">
        <v>210</v>
      </c>
    </row>
    <row r="36" spans="5:10">
      <c r="E36" s="79" t="s">
        <v>155</v>
      </c>
      <c r="F36" s="79" t="s">
        <v>156</v>
      </c>
      <c r="G36" s="79" t="s">
        <v>91</v>
      </c>
      <c r="H36" s="79" t="s">
        <v>413</v>
      </c>
      <c r="I36" s="80">
        <v>16</v>
      </c>
      <c r="J36" s="79" t="s">
        <v>147</v>
      </c>
    </row>
    <row r="37" spans="5:10">
      <c r="E37" s="79" t="s">
        <v>155</v>
      </c>
      <c r="F37" s="79" t="s">
        <v>156</v>
      </c>
      <c r="G37" s="79" t="s">
        <v>116</v>
      </c>
      <c r="H37" s="79" t="s">
        <v>413</v>
      </c>
      <c r="I37" s="80">
        <v>13</v>
      </c>
      <c r="J37" s="79" t="s">
        <v>147</v>
      </c>
    </row>
    <row r="38" spans="5:10">
      <c r="E38" s="79" t="s">
        <v>155</v>
      </c>
      <c r="F38" s="79" t="s">
        <v>156</v>
      </c>
      <c r="G38" s="79" t="s">
        <v>116</v>
      </c>
      <c r="H38" s="79" t="s">
        <v>413</v>
      </c>
      <c r="I38" s="80">
        <v>14</v>
      </c>
      <c r="J38" s="79" t="s">
        <v>147</v>
      </c>
    </row>
    <row r="39" spans="5:10">
      <c r="E39" s="79" t="s">
        <v>155</v>
      </c>
      <c r="F39" s="79" t="s">
        <v>156</v>
      </c>
      <c r="G39" s="79" t="s">
        <v>116</v>
      </c>
      <c r="H39" s="79" t="s">
        <v>413</v>
      </c>
      <c r="I39" s="80">
        <v>13</v>
      </c>
      <c r="J39" s="79" t="s">
        <v>147</v>
      </c>
    </row>
    <row r="40" spans="5:10">
      <c r="E40" s="79" t="s">
        <v>155</v>
      </c>
      <c r="F40" s="79" t="s">
        <v>156</v>
      </c>
      <c r="G40" s="79" t="s">
        <v>116</v>
      </c>
      <c r="H40" s="79" t="s">
        <v>413</v>
      </c>
      <c r="I40" s="80">
        <v>14</v>
      </c>
      <c r="J40" s="79" t="s">
        <v>147</v>
      </c>
    </row>
    <row r="41" spans="5:10">
      <c r="E41" s="79" t="s">
        <v>100</v>
      </c>
      <c r="F41" s="79" t="s">
        <v>67</v>
      </c>
      <c r="G41" s="79" t="s">
        <v>91</v>
      </c>
      <c r="H41" s="79" t="s">
        <v>414</v>
      </c>
      <c r="I41" s="80">
        <v>14</v>
      </c>
      <c r="J41" s="79" t="s">
        <v>120</v>
      </c>
    </row>
    <row r="42" spans="5:10">
      <c r="E42" s="79" t="s">
        <v>100</v>
      </c>
      <c r="F42" s="79" t="s">
        <v>67</v>
      </c>
      <c r="G42" s="79" t="s">
        <v>116</v>
      </c>
      <c r="H42" s="79" t="s">
        <v>414</v>
      </c>
      <c r="I42" s="80">
        <v>14</v>
      </c>
      <c r="J42" s="79" t="s">
        <v>120</v>
      </c>
    </row>
    <row r="43" spans="5:10">
      <c r="E43" s="79" t="s">
        <v>100</v>
      </c>
      <c r="F43" s="79" t="s">
        <v>67</v>
      </c>
      <c r="G43" s="79" t="s">
        <v>91</v>
      </c>
      <c r="H43" s="79" t="s">
        <v>414</v>
      </c>
      <c r="I43" s="80">
        <v>14</v>
      </c>
      <c r="J43" s="79" t="s">
        <v>147</v>
      </c>
    </row>
    <row r="44" spans="5:10">
      <c r="E44" s="79" t="s">
        <v>438</v>
      </c>
      <c r="F44" s="79" t="s">
        <v>156</v>
      </c>
      <c r="G44" s="79" t="s">
        <v>91</v>
      </c>
      <c r="H44" s="79" t="s">
        <v>413</v>
      </c>
      <c r="I44" s="80">
        <v>15</v>
      </c>
      <c r="J44" s="79" t="s">
        <v>120</v>
      </c>
    </row>
    <row r="45" spans="5:10">
      <c r="E45" s="79" t="s">
        <v>439</v>
      </c>
      <c r="F45" s="79" t="s">
        <v>67</v>
      </c>
      <c r="G45" s="79" t="s">
        <v>91</v>
      </c>
      <c r="H45" s="79" t="s">
        <v>413</v>
      </c>
      <c r="I45" s="80">
        <v>15</v>
      </c>
      <c r="J45" s="79" t="s">
        <v>113</v>
      </c>
    </row>
    <row r="46" spans="5:10">
      <c r="E46" s="79" t="s">
        <v>439</v>
      </c>
      <c r="F46" s="79" t="s">
        <v>67</v>
      </c>
      <c r="G46" s="79" t="s">
        <v>116</v>
      </c>
      <c r="H46" s="79" t="s">
        <v>412</v>
      </c>
      <c r="I46" s="80">
        <v>17</v>
      </c>
      <c r="J46" s="79" t="s">
        <v>113</v>
      </c>
    </row>
  </sheetData>
  <sortState ref="E31:J46">
    <sortCondition ref="E31:E46"/>
  </sortState>
  <mergeCells count="224">
    <mergeCell ref="V27:W27"/>
    <mergeCell ref="X27:Y27"/>
    <mergeCell ref="Z27:AA27"/>
    <mergeCell ref="AB27:AC27"/>
    <mergeCell ref="AD27:AE27"/>
    <mergeCell ref="E27:F27"/>
    <mergeCell ref="I27:J27"/>
    <mergeCell ref="M27:N27"/>
    <mergeCell ref="O27:P27"/>
    <mergeCell ref="Q27:S27"/>
    <mergeCell ref="T27:U27"/>
    <mergeCell ref="T26:U26"/>
    <mergeCell ref="V26:W26"/>
    <mergeCell ref="X26:Y26"/>
    <mergeCell ref="Z26:AA26"/>
    <mergeCell ref="AB26:AC26"/>
    <mergeCell ref="AD26:AE26"/>
    <mergeCell ref="V25:W25"/>
    <mergeCell ref="X25:Y25"/>
    <mergeCell ref="Z25:AA25"/>
    <mergeCell ref="AB25:AC25"/>
    <mergeCell ref="AD25:AE25"/>
    <mergeCell ref="T25:U25"/>
    <mergeCell ref="E26:F26"/>
    <mergeCell ref="I26:J26"/>
    <mergeCell ref="M26:N26"/>
    <mergeCell ref="O26:P26"/>
    <mergeCell ref="Q26:S26"/>
    <mergeCell ref="E25:F25"/>
    <mergeCell ref="I25:J25"/>
    <mergeCell ref="M25:N25"/>
    <mergeCell ref="O25:P25"/>
    <mergeCell ref="Q25:S25"/>
    <mergeCell ref="T24:U24"/>
    <mergeCell ref="V24:W24"/>
    <mergeCell ref="X24:Y24"/>
    <mergeCell ref="Z24:AA24"/>
    <mergeCell ref="AB24:AC24"/>
    <mergeCell ref="AD24:AE24"/>
    <mergeCell ref="V23:W23"/>
    <mergeCell ref="X23:Y23"/>
    <mergeCell ref="Z23:AA23"/>
    <mergeCell ref="AB23:AC23"/>
    <mergeCell ref="AD23:AE23"/>
    <mergeCell ref="T23:U23"/>
    <mergeCell ref="E24:F24"/>
    <mergeCell ref="I24:J24"/>
    <mergeCell ref="M24:N24"/>
    <mergeCell ref="O24:P24"/>
    <mergeCell ref="Q24:S24"/>
    <mergeCell ref="E23:F23"/>
    <mergeCell ref="I23:J23"/>
    <mergeCell ref="M23:N23"/>
    <mergeCell ref="O23:P23"/>
    <mergeCell ref="Q23:S23"/>
    <mergeCell ref="T22:U22"/>
    <mergeCell ref="V22:W22"/>
    <mergeCell ref="X22:Y22"/>
    <mergeCell ref="Z22:AA22"/>
    <mergeCell ref="AB22:AC22"/>
    <mergeCell ref="AD22:AE22"/>
    <mergeCell ref="V21:W21"/>
    <mergeCell ref="X21:Y21"/>
    <mergeCell ref="Z21:AA21"/>
    <mergeCell ref="AB21:AC21"/>
    <mergeCell ref="AD21:AE21"/>
    <mergeCell ref="T21:U21"/>
    <mergeCell ref="E22:F22"/>
    <mergeCell ref="I22:J22"/>
    <mergeCell ref="M22:N22"/>
    <mergeCell ref="O22:P22"/>
    <mergeCell ref="Q22:S22"/>
    <mergeCell ref="E21:F21"/>
    <mergeCell ref="I21:J21"/>
    <mergeCell ref="M21:N21"/>
    <mergeCell ref="O21:P21"/>
    <mergeCell ref="Q21:S21"/>
    <mergeCell ref="T20:U20"/>
    <mergeCell ref="V20:W20"/>
    <mergeCell ref="X20:Y20"/>
    <mergeCell ref="Z20:AA20"/>
    <mergeCell ref="AB20:AC20"/>
    <mergeCell ref="AD20:AE20"/>
    <mergeCell ref="V19:W19"/>
    <mergeCell ref="X19:Y19"/>
    <mergeCell ref="Z19:AA19"/>
    <mergeCell ref="AB19:AC19"/>
    <mergeCell ref="AD19:AE19"/>
    <mergeCell ref="T19:U19"/>
    <mergeCell ref="E20:F20"/>
    <mergeCell ref="I20:J20"/>
    <mergeCell ref="M20:N20"/>
    <mergeCell ref="O20:P20"/>
    <mergeCell ref="Q20:S20"/>
    <mergeCell ref="E19:F19"/>
    <mergeCell ref="I19:J19"/>
    <mergeCell ref="M19:N19"/>
    <mergeCell ref="O19:P19"/>
    <mergeCell ref="Q19:S19"/>
    <mergeCell ref="T18:U18"/>
    <mergeCell ref="V18:W18"/>
    <mergeCell ref="X18:Y18"/>
    <mergeCell ref="Z18:AA18"/>
    <mergeCell ref="AB18:AC18"/>
    <mergeCell ref="AD18:AE18"/>
    <mergeCell ref="V17:W17"/>
    <mergeCell ref="X17:Y17"/>
    <mergeCell ref="Z17:AA17"/>
    <mergeCell ref="AB17:AC17"/>
    <mergeCell ref="AD17:AE17"/>
    <mergeCell ref="T17:U17"/>
    <mergeCell ref="E18:F18"/>
    <mergeCell ref="I18:J18"/>
    <mergeCell ref="M18:N18"/>
    <mergeCell ref="O18:P18"/>
    <mergeCell ref="Q18:S18"/>
    <mergeCell ref="E17:F17"/>
    <mergeCell ref="I17:J17"/>
    <mergeCell ref="M17:N17"/>
    <mergeCell ref="O17:P17"/>
    <mergeCell ref="Q17:S17"/>
    <mergeCell ref="T16:U16"/>
    <mergeCell ref="V16:W16"/>
    <mergeCell ref="X16:Y16"/>
    <mergeCell ref="Z16:AA16"/>
    <mergeCell ref="AB16:AC16"/>
    <mergeCell ref="AD16:AE16"/>
    <mergeCell ref="V15:W15"/>
    <mergeCell ref="X15:Y15"/>
    <mergeCell ref="Z15:AA15"/>
    <mergeCell ref="AB15:AC15"/>
    <mergeCell ref="AD15:AE15"/>
    <mergeCell ref="T15:U15"/>
    <mergeCell ref="E16:F16"/>
    <mergeCell ref="I16:J16"/>
    <mergeCell ref="M16:N16"/>
    <mergeCell ref="O16:P16"/>
    <mergeCell ref="Q16:S16"/>
    <mergeCell ref="E15:F15"/>
    <mergeCell ref="I15:J15"/>
    <mergeCell ref="M15:N15"/>
    <mergeCell ref="O15:P15"/>
    <mergeCell ref="Q15:S15"/>
    <mergeCell ref="T14:U14"/>
    <mergeCell ref="V14:W14"/>
    <mergeCell ref="X14:Y14"/>
    <mergeCell ref="Z14:AA14"/>
    <mergeCell ref="AB14:AC14"/>
    <mergeCell ref="AD14:AE14"/>
    <mergeCell ref="V13:W13"/>
    <mergeCell ref="X13:Y13"/>
    <mergeCell ref="Z13:AA13"/>
    <mergeCell ref="AB13:AC13"/>
    <mergeCell ref="AD13:AE13"/>
    <mergeCell ref="T13:U13"/>
    <mergeCell ref="E14:F14"/>
    <mergeCell ref="I14:J14"/>
    <mergeCell ref="M14:N14"/>
    <mergeCell ref="O14:P14"/>
    <mergeCell ref="Q14:S14"/>
    <mergeCell ref="E13:F13"/>
    <mergeCell ref="I13:J13"/>
    <mergeCell ref="M13:N13"/>
    <mergeCell ref="O13:P13"/>
    <mergeCell ref="Q13:S13"/>
    <mergeCell ref="T12:U12"/>
    <mergeCell ref="V12:W12"/>
    <mergeCell ref="X12:Y12"/>
    <mergeCell ref="Z12:AA12"/>
    <mergeCell ref="AB12:AC12"/>
    <mergeCell ref="AD12:AE12"/>
    <mergeCell ref="V11:W11"/>
    <mergeCell ref="X11:Y11"/>
    <mergeCell ref="Z11:AA11"/>
    <mergeCell ref="AB11:AC11"/>
    <mergeCell ref="AD11:AE11"/>
    <mergeCell ref="T11:U11"/>
    <mergeCell ref="E12:F12"/>
    <mergeCell ref="I12:J12"/>
    <mergeCell ref="M12:N12"/>
    <mergeCell ref="O12:P12"/>
    <mergeCell ref="Q12:S12"/>
    <mergeCell ref="E11:F11"/>
    <mergeCell ref="I11:J11"/>
    <mergeCell ref="M11:N11"/>
    <mergeCell ref="O11:P11"/>
    <mergeCell ref="Q11:S11"/>
    <mergeCell ref="W8:X8"/>
    <mergeCell ref="Y8:Z8"/>
    <mergeCell ref="AC8:AD8"/>
    <mergeCell ref="B9:AI9"/>
    <mergeCell ref="B10:H10"/>
    <mergeCell ref="I10:L10"/>
    <mergeCell ref="M10:AG10"/>
    <mergeCell ref="Y7:Z7"/>
    <mergeCell ref="AC7:AD7"/>
    <mergeCell ref="F8:G8"/>
    <mergeCell ref="H8:I8"/>
    <mergeCell ref="J8:K8"/>
    <mergeCell ref="L8:M8"/>
    <mergeCell ref="N8:O8"/>
    <mergeCell ref="P8:Q8"/>
    <mergeCell ref="S8:T8"/>
    <mergeCell ref="U8:V8"/>
    <mergeCell ref="B6:AI6"/>
    <mergeCell ref="F7:G7"/>
    <mergeCell ref="H7:I7"/>
    <mergeCell ref="J7:K7"/>
    <mergeCell ref="L7:M7"/>
    <mergeCell ref="N7:O7"/>
    <mergeCell ref="P7:Q7"/>
    <mergeCell ref="S7:T7"/>
    <mergeCell ref="U7:V7"/>
    <mergeCell ref="W7:X7"/>
    <mergeCell ref="B1:D1"/>
    <mergeCell ref="E1:AI1"/>
    <mergeCell ref="B2:AH2"/>
    <mergeCell ref="B3:D3"/>
    <mergeCell ref="E3:M3"/>
    <mergeCell ref="N3:AI5"/>
    <mergeCell ref="B4:D4"/>
    <mergeCell ref="E4:M4"/>
    <mergeCell ref="B5:D5"/>
    <mergeCell ref="E5:M5"/>
  </mergeCells>
  <pageMargins left="0" right="0" top="0" bottom="0" header="0" footer="0"/>
  <pageSetup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AX25"/>
  <sheetViews>
    <sheetView tabSelected="1" topLeftCell="A13" workbookViewId="0">
      <selection activeCell="L21" sqref="L21"/>
    </sheetView>
  </sheetViews>
  <sheetFormatPr baseColWidth="10" defaultColWidth="9.140625" defaultRowHeight="15"/>
  <cols>
    <col min="1" max="1" width="6.7109375" customWidth="1"/>
    <col min="2" max="2" width="13.28515625" customWidth="1"/>
    <col min="3" max="3" width="6.7109375" customWidth="1"/>
    <col min="4" max="4" width="13.28515625" customWidth="1"/>
    <col min="5" max="5" width="20" customWidth="1"/>
    <col min="6" max="6" width="6.7109375" customWidth="1"/>
    <col min="7" max="7" width="13.28515625" customWidth="1"/>
    <col min="8" max="8" width="20" customWidth="1"/>
    <col min="9" max="9" width="13.28515625" customWidth="1"/>
    <col min="10" max="10" width="23.28515625" customWidth="1"/>
    <col min="11" max="11" width="13.28515625" customWidth="1"/>
    <col min="12" max="13" width="16.7109375" customWidth="1"/>
    <col min="14" max="14" width="26.7109375" customWidth="1"/>
    <col min="15" max="16" width="16.7109375" customWidth="1"/>
    <col min="17" max="17" width="45.28515625" customWidth="1"/>
    <col min="18" max="18" width="26.7109375" customWidth="1"/>
    <col min="19" max="20" width="16.7109375" customWidth="1"/>
    <col min="21" max="21" width="45.28515625" customWidth="1"/>
    <col min="22" max="22" width="26.7109375" customWidth="1"/>
    <col min="23" max="24" width="16.7109375" customWidth="1"/>
    <col min="25" max="25" width="32.7109375" customWidth="1"/>
    <col min="26" max="26" width="12.7109375" customWidth="1"/>
    <col min="27" max="27" width="16.7109375" customWidth="1"/>
    <col min="28" max="28" width="10.7109375" customWidth="1"/>
    <col min="29" max="29" width="12.7109375" customWidth="1"/>
    <col min="30" max="30" width="16.7109375" customWidth="1"/>
    <col min="31" max="31" width="20" customWidth="1"/>
    <col min="32" max="32" width="13.28515625" customWidth="1"/>
    <col min="33" max="33" width="10" customWidth="1"/>
    <col min="34" max="34" width="16.7109375" customWidth="1"/>
    <col min="35" max="35" width="10" customWidth="1"/>
    <col min="36" max="36" width="19" customWidth="1"/>
    <col min="37" max="37" width="15" customWidth="1"/>
    <col min="38" max="38" width="20" customWidth="1"/>
    <col min="39" max="39" width="16.7109375" customWidth="1"/>
    <col min="40" max="40" width="23.28515625" customWidth="1"/>
    <col min="41" max="41" width="16.7109375" customWidth="1"/>
    <col min="42" max="42" width="18.28515625" customWidth="1"/>
    <col min="43" max="43" width="14.7109375" customWidth="1"/>
    <col min="44" max="44" width="10" customWidth="1"/>
    <col min="45" max="45" width="16.7109375" customWidth="1"/>
    <col min="46" max="46" width="10" customWidth="1"/>
    <col min="47" max="47" width="13.28515625" customWidth="1"/>
    <col min="48" max="48" width="15" customWidth="1"/>
    <col min="49" max="49" width="20" customWidth="1"/>
    <col min="50" max="50" width="23" customWidth="1"/>
  </cols>
  <sheetData>
    <row r="1" spans="1:50" ht="92.1" customHeight="1" thickBot="1">
      <c r="A1" s="1"/>
      <c r="B1" s="47"/>
      <c r="C1" s="47"/>
      <c r="D1" s="47"/>
      <c r="E1" s="47"/>
      <c r="F1" s="47"/>
      <c r="G1" s="48" t="s">
        <v>0</v>
      </c>
      <c r="H1" s="49"/>
      <c r="I1" s="49"/>
      <c r="J1" s="49"/>
      <c r="K1" s="49"/>
      <c r="L1" s="49"/>
      <c r="M1" s="49"/>
      <c r="N1" s="49"/>
      <c r="O1" s="49"/>
      <c r="P1" s="49"/>
      <c r="Q1" s="49"/>
      <c r="R1" s="49"/>
      <c r="S1" s="49"/>
      <c r="T1" s="49"/>
      <c r="U1" s="49"/>
      <c r="V1" s="49"/>
      <c r="W1" s="49"/>
      <c r="X1" s="49"/>
      <c r="Y1" s="49"/>
      <c r="Z1" s="49"/>
      <c r="AA1" s="49"/>
      <c r="AB1" s="49"/>
      <c r="AC1" s="1"/>
      <c r="AD1" s="1"/>
      <c r="AE1" s="1"/>
      <c r="AF1" s="1"/>
      <c r="AG1" s="1"/>
      <c r="AH1" s="1"/>
      <c r="AI1" s="1"/>
      <c r="AJ1" s="1"/>
      <c r="AK1" s="1"/>
      <c r="AL1" s="1"/>
      <c r="AM1" s="1"/>
      <c r="AN1" s="1"/>
      <c r="AO1" s="1"/>
      <c r="AP1" s="1"/>
      <c r="AQ1" s="1"/>
      <c r="AR1" s="1"/>
      <c r="AS1" s="1"/>
      <c r="AT1" s="1"/>
      <c r="AU1" s="1"/>
      <c r="AV1" s="1"/>
      <c r="AW1" s="1"/>
      <c r="AX1" s="1"/>
    </row>
    <row r="2" spans="1:50" ht="44.1" customHeight="1" thickBot="1">
      <c r="A2" s="1"/>
      <c r="B2" s="50" t="s">
        <v>444</v>
      </c>
      <c r="C2" s="51"/>
      <c r="D2" s="51"/>
      <c r="E2" s="51"/>
      <c r="F2" s="51"/>
      <c r="G2" s="51"/>
      <c r="H2" s="51"/>
      <c r="I2" s="51"/>
      <c r="J2" s="51"/>
      <c r="K2" s="51"/>
      <c r="L2" s="51"/>
      <c r="M2" s="51"/>
      <c r="N2" s="51"/>
      <c r="O2" s="51"/>
      <c r="P2" s="51"/>
      <c r="Q2" s="51"/>
      <c r="R2" s="51"/>
      <c r="S2" s="51"/>
      <c r="T2" s="51"/>
      <c r="U2" s="51"/>
      <c r="V2" s="51"/>
      <c r="W2" s="51"/>
      <c r="X2" s="51"/>
      <c r="Y2" s="51"/>
      <c r="Z2" s="52">
        <v>45126.487106481567</v>
      </c>
      <c r="AA2" s="51"/>
      <c r="AB2" s="51"/>
      <c r="AC2" s="1"/>
      <c r="AD2" s="1"/>
      <c r="AE2" s="1"/>
      <c r="AF2" s="1"/>
      <c r="AG2" s="1"/>
      <c r="AH2" s="1"/>
      <c r="AI2" s="1"/>
      <c r="AJ2" s="1"/>
      <c r="AK2" s="1"/>
      <c r="AL2" s="1"/>
      <c r="AM2" s="1"/>
      <c r="AN2" s="1"/>
      <c r="AO2" s="1"/>
      <c r="AP2" s="1"/>
      <c r="AQ2" s="1"/>
      <c r="AR2" s="1"/>
      <c r="AS2" s="1"/>
      <c r="AT2" s="1"/>
      <c r="AU2" s="1"/>
      <c r="AV2" s="1"/>
      <c r="AW2" s="1"/>
      <c r="AX2" s="1"/>
    </row>
    <row r="3" spans="1:50" ht="21.95" customHeight="1" thickBot="1">
      <c r="A3" s="1"/>
      <c r="B3" s="53" t="s">
        <v>2</v>
      </c>
      <c r="C3" s="54"/>
      <c r="D3" s="54"/>
      <c r="E3" s="54"/>
      <c r="F3" s="54"/>
      <c r="G3" s="55">
        <v>44958</v>
      </c>
      <c r="H3" s="56"/>
      <c r="I3" s="56"/>
      <c r="J3" s="56"/>
      <c r="K3" s="56"/>
      <c r="L3" s="56"/>
      <c r="M3" s="57" t="s">
        <v>3</v>
      </c>
      <c r="N3" s="58"/>
      <c r="O3" s="58"/>
      <c r="P3" s="58"/>
      <c r="Q3" s="58"/>
      <c r="R3" s="58"/>
      <c r="S3" s="58"/>
      <c r="T3" s="58"/>
      <c r="U3" s="58"/>
      <c r="V3" s="58"/>
      <c r="W3" s="58"/>
      <c r="X3" s="58"/>
      <c r="Y3" s="58"/>
      <c r="Z3" s="58"/>
      <c r="AA3" s="58"/>
      <c r="AB3" s="58"/>
      <c r="AC3" s="1"/>
      <c r="AD3" s="1"/>
      <c r="AE3" s="1"/>
      <c r="AF3" s="1"/>
      <c r="AG3" s="1"/>
      <c r="AH3" s="1"/>
      <c r="AI3" s="1"/>
      <c r="AJ3" s="1"/>
      <c r="AK3" s="1"/>
      <c r="AL3" s="1"/>
      <c r="AM3" s="1"/>
      <c r="AN3" s="1"/>
      <c r="AO3" s="1"/>
      <c r="AP3" s="1"/>
      <c r="AQ3" s="1"/>
      <c r="AR3" s="1"/>
      <c r="AS3" s="1"/>
      <c r="AT3" s="1"/>
      <c r="AU3" s="1"/>
      <c r="AV3" s="1"/>
      <c r="AW3" s="1"/>
      <c r="AX3" s="1"/>
    </row>
    <row r="4" spans="1:50" ht="21.95" customHeight="1" thickBot="1">
      <c r="A4" s="1"/>
      <c r="B4" s="53" t="s">
        <v>4</v>
      </c>
      <c r="C4" s="54"/>
      <c r="D4" s="54"/>
      <c r="E4" s="54"/>
      <c r="F4" s="54"/>
      <c r="G4" s="55">
        <v>45107</v>
      </c>
      <c r="H4" s="56"/>
      <c r="I4" s="56"/>
      <c r="J4" s="56"/>
      <c r="K4" s="56"/>
      <c r="L4" s="56"/>
      <c r="M4" s="58"/>
      <c r="N4" s="58"/>
      <c r="O4" s="58"/>
      <c r="P4" s="58"/>
      <c r="Q4" s="58"/>
      <c r="R4" s="58"/>
      <c r="S4" s="58"/>
      <c r="T4" s="58"/>
      <c r="U4" s="58"/>
      <c r="V4" s="58"/>
      <c r="W4" s="58"/>
      <c r="X4" s="58"/>
      <c r="Y4" s="58"/>
      <c r="Z4" s="58"/>
      <c r="AA4" s="58"/>
      <c r="AB4" s="58"/>
      <c r="AC4" s="1"/>
      <c r="AD4" s="1"/>
      <c r="AE4" s="1"/>
      <c r="AF4" s="1"/>
      <c r="AG4" s="1"/>
      <c r="AH4" s="1"/>
      <c r="AI4" s="1"/>
      <c r="AJ4" s="1"/>
      <c r="AK4" s="1"/>
      <c r="AL4" s="1"/>
      <c r="AM4" s="1"/>
      <c r="AN4" s="1"/>
      <c r="AO4" s="1"/>
      <c r="AP4" s="1"/>
      <c r="AQ4" s="1"/>
      <c r="AR4" s="1"/>
      <c r="AS4" s="1"/>
      <c r="AT4" s="1"/>
      <c r="AU4" s="1"/>
      <c r="AV4" s="1"/>
      <c r="AW4" s="1"/>
      <c r="AX4" s="1"/>
    </row>
    <row r="5" spans="1:50" ht="21.95" customHeight="1" thickBot="1">
      <c r="A5" s="1"/>
      <c r="B5" s="53" t="s">
        <v>5</v>
      </c>
      <c r="C5" s="54"/>
      <c r="D5" s="54"/>
      <c r="E5" s="54"/>
      <c r="F5" s="54"/>
      <c r="G5" s="59" t="s">
        <v>6</v>
      </c>
      <c r="H5" s="56"/>
      <c r="I5" s="56"/>
      <c r="J5" s="56"/>
      <c r="K5" s="56"/>
      <c r="L5" s="56"/>
      <c r="M5" s="58"/>
      <c r="N5" s="58"/>
      <c r="O5" s="58"/>
      <c r="P5" s="58"/>
      <c r="Q5" s="58"/>
      <c r="R5" s="58"/>
      <c r="S5" s="58"/>
      <c r="T5" s="58"/>
      <c r="U5" s="58"/>
      <c r="V5" s="58"/>
      <c r="W5" s="58"/>
      <c r="X5" s="58"/>
      <c r="Y5" s="58"/>
      <c r="Z5" s="58"/>
      <c r="AA5" s="58"/>
      <c r="AB5" s="58"/>
      <c r="AC5" s="1"/>
      <c r="AD5" s="1"/>
      <c r="AE5" s="1"/>
      <c r="AF5" s="1"/>
      <c r="AG5" s="1"/>
      <c r="AH5" s="1"/>
      <c r="AI5" s="1"/>
      <c r="AJ5" s="1"/>
      <c r="AK5" s="1"/>
      <c r="AL5" s="1"/>
      <c r="AM5" s="1"/>
      <c r="AN5" s="1"/>
      <c r="AO5" s="1"/>
      <c r="AP5" s="1"/>
      <c r="AQ5" s="1"/>
      <c r="AR5" s="1"/>
      <c r="AS5" s="1"/>
      <c r="AT5" s="1"/>
      <c r="AU5" s="1"/>
      <c r="AV5" s="1"/>
      <c r="AW5" s="1"/>
      <c r="AX5" s="1"/>
    </row>
    <row r="6" spans="1:50" ht="20.100000000000001" customHeight="1" thickBot="1">
      <c r="A6" s="1"/>
      <c r="B6" s="57" t="s">
        <v>3</v>
      </c>
      <c r="C6" s="58"/>
      <c r="D6" s="58"/>
      <c r="E6" s="58"/>
      <c r="F6" s="58"/>
      <c r="G6" s="58"/>
      <c r="H6" s="58"/>
      <c r="I6" s="58"/>
      <c r="J6" s="58"/>
      <c r="K6" s="58"/>
      <c r="L6" s="58"/>
      <c r="M6" s="58"/>
      <c r="N6" s="58"/>
      <c r="O6" s="58"/>
      <c r="P6" s="58"/>
      <c r="Q6" s="58"/>
      <c r="R6" s="58"/>
      <c r="S6" s="58"/>
      <c r="T6" s="58"/>
      <c r="U6" s="58"/>
      <c r="V6" s="58"/>
      <c r="W6" s="58"/>
      <c r="X6" s="58"/>
      <c r="Y6" s="58"/>
      <c r="Z6" s="58"/>
      <c r="AA6" s="58"/>
      <c r="AB6" s="58"/>
      <c r="AC6" s="1"/>
      <c r="AD6" s="1"/>
      <c r="AE6" s="1"/>
      <c r="AF6" s="1"/>
      <c r="AG6" s="1"/>
      <c r="AH6" s="1"/>
      <c r="AI6" s="1"/>
      <c r="AJ6" s="1"/>
      <c r="AK6" s="1"/>
      <c r="AL6" s="1"/>
      <c r="AM6" s="1"/>
      <c r="AN6" s="1"/>
      <c r="AO6" s="1"/>
      <c r="AP6" s="1"/>
      <c r="AQ6" s="1"/>
      <c r="AR6" s="1"/>
      <c r="AS6" s="1"/>
      <c r="AT6" s="1"/>
      <c r="AU6" s="1"/>
      <c r="AV6" s="1"/>
      <c r="AW6" s="1"/>
      <c r="AX6" s="1"/>
    </row>
    <row r="7" spans="1:50" ht="24.95" customHeight="1" thickBot="1">
      <c r="A7" s="1"/>
      <c r="B7" s="1"/>
      <c r="C7" s="1"/>
      <c r="D7" s="50" t="s">
        <v>7</v>
      </c>
      <c r="E7" s="51"/>
      <c r="F7" s="5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row>
    <row r="8" spans="1:50" ht="24.95" customHeight="1" thickBot="1">
      <c r="A8" s="1"/>
      <c r="B8" s="50" t="s">
        <v>8</v>
      </c>
      <c r="C8" s="51"/>
      <c r="D8" s="59">
        <v>6</v>
      </c>
      <c r="E8" s="56"/>
      <c r="F8" s="56"/>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row>
    <row r="9" spans="1:50" ht="20.100000000000001" customHeight="1" thickBot="1">
      <c r="A9" s="1"/>
      <c r="B9" s="57" t="s">
        <v>3</v>
      </c>
      <c r="C9" s="58"/>
      <c r="D9" s="58"/>
      <c r="E9" s="58"/>
      <c r="F9" s="58"/>
      <c r="G9" s="58"/>
      <c r="H9" s="58"/>
      <c r="I9" s="58"/>
      <c r="J9" s="58"/>
      <c r="K9" s="58"/>
      <c r="L9" s="58"/>
      <c r="M9" s="58"/>
      <c r="N9" s="58"/>
      <c r="O9" s="58"/>
      <c r="P9" s="58"/>
      <c r="Q9" s="58"/>
      <c r="R9" s="58"/>
      <c r="S9" s="58"/>
      <c r="T9" s="58"/>
      <c r="U9" s="58"/>
      <c r="V9" s="58"/>
      <c r="W9" s="58"/>
      <c r="X9" s="58"/>
      <c r="Y9" s="58"/>
      <c r="Z9" s="58"/>
      <c r="AA9" s="58"/>
      <c r="AB9" s="58"/>
      <c r="AC9" s="1"/>
      <c r="AD9" s="1"/>
      <c r="AE9" s="1"/>
      <c r="AF9" s="1"/>
      <c r="AG9" s="1"/>
      <c r="AH9" s="1"/>
      <c r="AI9" s="1"/>
      <c r="AJ9" s="1"/>
      <c r="AK9" s="1"/>
      <c r="AL9" s="1"/>
      <c r="AM9" s="1"/>
      <c r="AN9" s="1"/>
      <c r="AO9" s="1"/>
      <c r="AP9" s="1"/>
      <c r="AQ9" s="1"/>
      <c r="AR9" s="1"/>
      <c r="AS9" s="1"/>
      <c r="AT9" s="1"/>
      <c r="AU9" s="1"/>
      <c r="AV9" s="1"/>
      <c r="AW9" s="1"/>
      <c r="AX9" s="1"/>
    </row>
    <row r="10" spans="1:50" ht="20.100000000000001" customHeight="1" thickBot="1">
      <c r="A10" s="1"/>
      <c r="B10" s="68" t="s">
        <v>9</v>
      </c>
      <c r="C10" s="69"/>
      <c r="D10" s="69"/>
      <c r="E10" s="69"/>
      <c r="F10" s="69"/>
      <c r="G10" s="69"/>
      <c r="H10" s="69"/>
      <c r="I10" s="69"/>
      <c r="J10" s="68" t="s">
        <v>10</v>
      </c>
      <c r="K10" s="69"/>
      <c r="L10" s="69"/>
      <c r="M10" s="69"/>
      <c r="N10" s="68" t="s">
        <v>445</v>
      </c>
      <c r="O10" s="69"/>
      <c r="P10" s="69"/>
      <c r="Q10" s="69"/>
      <c r="R10" s="68" t="s">
        <v>446</v>
      </c>
      <c r="S10" s="69"/>
      <c r="T10" s="69"/>
      <c r="U10" s="69"/>
      <c r="V10" s="68" t="s">
        <v>447</v>
      </c>
      <c r="W10" s="69"/>
      <c r="X10" s="69"/>
      <c r="Y10" s="69"/>
      <c r="Z10" s="69"/>
      <c r="AA10" s="68" t="s">
        <v>448</v>
      </c>
      <c r="AB10" s="69"/>
      <c r="AC10" s="69"/>
      <c r="AD10" s="69"/>
      <c r="AE10" s="69"/>
      <c r="AF10" s="69"/>
      <c r="AG10" s="69"/>
      <c r="AH10" s="69"/>
      <c r="AI10" s="69"/>
      <c r="AJ10" s="69"/>
      <c r="AK10" s="69"/>
      <c r="AL10" s="69"/>
      <c r="AM10" s="68" t="s">
        <v>449</v>
      </c>
      <c r="AN10" s="69"/>
      <c r="AO10" s="69"/>
      <c r="AP10" s="69"/>
      <c r="AQ10" s="69"/>
      <c r="AR10" s="69"/>
      <c r="AS10" s="69"/>
      <c r="AT10" s="69"/>
      <c r="AU10" s="69"/>
      <c r="AV10" s="69"/>
      <c r="AW10" s="69"/>
      <c r="AX10" s="69"/>
    </row>
    <row r="11" spans="1:50" ht="33" customHeight="1" thickBot="1">
      <c r="A11" s="1"/>
      <c r="B11" s="11" t="s">
        <v>426</v>
      </c>
      <c r="C11" s="74" t="s">
        <v>18</v>
      </c>
      <c r="D11" s="75"/>
      <c r="E11" s="11" t="s">
        <v>19</v>
      </c>
      <c r="F11" s="74" t="s">
        <v>20</v>
      </c>
      <c r="G11" s="75"/>
      <c r="H11" s="11" t="s">
        <v>425</v>
      </c>
      <c r="I11" s="11" t="s">
        <v>22</v>
      </c>
      <c r="J11" s="11" t="s">
        <v>450</v>
      </c>
      <c r="K11" s="11" t="s">
        <v>24</v>
      </c>
      <c r="L11" s="11" t="s">
        <v>451</v>
      </c>
      <c r="M11" s="11" t="s">
        <v>452</v>
      </c>
      <c r="N11" s="11" t="s">
        <v>453</v>
      </c>
      <c r="O11" s="11" t="s">
        <v>454</v>
      </c>
      <c r="P11" s="11" t="s">
        <v>452</v>
      </c>
      <c r="Q11" s="11" t="s">
        <v>33</v>
      </c>
      <c r="R11" s="11" t="s">
        <v>453</v>
      </c>
      <c r="S11" s="11" t="s">
        <v>454</v>
      </c>
      <c r="T11" s="11" t="s">
        <v>452</v>
      </c>
      <c r="U11" s="11" t="s">
        <v>33</v>
      </c>
      <c r="V11" s="11" t="s">
        <v>453</v>
      </c>
      <c r="W11" s="11" t="s">
        <v>454</v>
      </c>
      <c r="X11" s="11" t="s">
        <v>452</v>
      </c>
      <c r="Y11" s="74" t="s">
        <v>33</v>
      </c>
      <c r="Z11" s="75"/>
      <c r="AA11" s="11" t="s">
        <v>455</v>
      </c>
      <c r="AB11" s="74" t="s">
        <v>50</v>
      </c>
      <c r="AC11" s="75"/>
      <c r="AD11" s="11" t="s">
        <v>51</v>
      </c>
      <c r="AE11" s="11" t="s">
        <v>52</v>
      </c>
      <c r="AF11" s="11" t="s">
        <v>53</v>
      </c>
      <c r="AG11" s="11" t="s">
        <v>54</v>
      </c>
      <c r="AH11" s="11" t="s">
        <v>55</v>
      </c>
      <c r="AI11" s="11" t="s">
        <v>56</v>
      </c>
      <c r="AJ11" s="11" t="s">
        <v>57</v>
      </c>
      <c r="AK11" s="11" t="s">
        <v>58</v>
      </c>
      <c r="AL11" s="11" t="s">
        <v>456</v>
      </c>
      <c r="AM11" s="11" t="s">
        <v>457</v>
      </c>
      <c r="AN11" s="11" t="s">
        <v>50</v>
      </c>
      <c r="AO11" s="11" t="s">
        <v>51</v>
      </c>
      <c r="AP11" s="11" t="s">
        <v>52</v>
      </c>
      <c r="AQ11" s="11" t="s">
        <v>53</v>
      </c>
      <c r="AR11" s="11" t="s">
        <v>54</v>
      </c>
      <c r="AS11" s="11" t="s">
        <v>55</v>
      </c>
      <c r="AT11" s="11" t="s">
        <v>56</v>
      </c>
      <c r="AU11" s="11" t="s">
        <v>57</v>
      </c>
      <c r="AV11" s="11" t="s">
        <v>58</v>
      </c>
      <c r="AW11" s="11" t="s">
        <v>456</v>
      </c>
      <c r="AX11" s="11" t="s">
        <v>458</v>
      </c>
    </row>
    <row r="12" spans="1:50" ht="50.1" customHeight="1" thickBot="1">
      <c r="A12" s="1"/>
      <c r="B12" s="12">
        <v>13234</v>
      </c>
      <c r="C12" s="72" t="s">
        <v>64</v>
      </c>
      <c r="D12" s="73"/>
      <c r="E12" s="12" t="s">
        <v>65</v>
      </c>
      <c r="F12" s="72" t="s">
        <v>65</v>
      </c>
      <c r="G12" s="73"/>
      <c r="H12" s="12" t="s">
        <v>459</v>
      </c>
      <c r="I12" s="12" t="s">
        <v>156</v>
      </c>
      <c r="J12" s="12" t="s">
        <v>459</v>
      </c>
      <c r="K12" s="12" t="s">
        <v>68</v>
      </c>
      <c r="L12" s="13">
        <v>45035.491574074142</v>
      </c>
      <c r="M12" s="12" t="s">
        <v>78</v>
      </c>
      <c r="N12" s="12" t="s">
        <v>459</v>
      </c>
      <c r="O12" s="13">
        <v>45035.49156250013</v>
      </c>
      <c r="P12" s="12" t="s">
        <v>78</v>
      </c>
      <c r="Q12" s="12" t="s">
        <v>78</v>
      </c>
      <c r="R12" s="12" t="s">
        <v>78</v>
      </c>
      <c r="S12" s="12" t="s">
        <v>78</v>
      </c>
      <c r="T12" s="12" t="s">
        <v>78</v>
      </c>
      <c r="U12" s="12" t="s">
        <v>78</v>
      </c>
      <c r="V12" s="12" t="s">
        <v>305</v>
      </c>
      <c r="W12" s="13">
        <v>45035.491574074142</v>
      </c>
      <c r="X12" s="13">
        <v>45064.818576388992</v>
      </c>
      <c r="Y12" s="72" t="s">
        <v>460</v>
      </c>
      <c r="Z12" s="73"/>
      <c r="AA12" s="12" t="s">
        <v>455</v>
      </c>
      <c r="AB12" s="72" t="s">
        <v>461</v>
      </c>
      <c r="AC12" s="73"/>
      <c r="AD12" s="12" t="s">
        <v>78</v>
      </c>
      <c r="AE12" s="12" t="s">
        <v>462</v>
      </c>
      <c r="AF12" s="12" t="s">
        <v>86</v>
      </c>
      <c r="AG12" s="12" t="s">
        <v>87</v>
      </c>
      <c r="AH12" s="12" t="s">
        <v>463</v>
      </c>
      <c r="AI12" s="12">
        <v>14</v>
      </c>
      <c r="AJ12" s="12" t="s">
        <v>90</v>
      </c>
      <c r="AK12" s="12" t="s">
        <v>116</v>
      </c>
      <c r="AL12" s="12" t="s">
        <v>464</v>
      </c>
      <c r="AM12" s="12" t="s">
        <v>78</v>
      </c>
      <c r="AN12" s="12" t="s">
        <v>78</v>
      </c>
      <c r="AO12" s="12" t="s">
        <v>78</v>
      </c>
      <c r="AP12" s="12" t="s">
        <v>78</v>
      </c>
      <c r="AQ12" s="12" t="s">
        <v>78</v>
      </c>
      <c r="AR12" s="12" t="s">
        <v>78</v>
      </c>
      <c r="AS12" s="12" t="s">
        <v>78</v>
      </c>
      <c r="AT12" s="12" t="s">
        <v>78</v>
      </c>
      <c r="AU12" s="12" t="s">
        <v>78</v>
      </c>
      <c r="AV12" s="12" t="s">
        <v>78</v>
      </c>
      <c r="AW12" s="12" t="s">
        <v>78</v>
      </c>
      <c r="AX12" s="12" t="s">
        <v>78</v>
      </c>
    </row>
    <row r="13" spans="1:50" ht="50.1" customHeight="1" thickBot="1">
      <c r="A13" s="1"/>
      <c r="B13" s="12">
        <v>13785</v>
      </c>
      <c r="C13" s="72" t="s">
        <v>64</v>
      </c>
      <c r="D13" s="73"/>
      <c r="E13" s="12" t="s">
        <v>65</v>
      </c>
      <c r="F13" s="72" t="s">
        <v>65</v>
      </c>
      <c r="G13" s="73"/>
      <c r="H13" s="12" t="s">
        <v>155</v>
      </c>
      <c r="I13" s="12" t="s">
        <v>156</v>
      </c>
      <c r="J13" s="12" t="s">
        <v>155</v>
      </c>
      <c r="K13" s="12" t="s">
        <v>68</v>
      </c>
      <c r="L13" s="13">
        <v>45054.412615740672</v>
      </c>
      <c r="M13" s="13">
        <v>45076.426736111287</v>
      </c>
      <c r="N13" s="12" t="s">
        <v>155</v>
      </c>
      <c r="O13" s="13">
        <v>45054.412951388862</v>
      </c>
      <c r="P13" s="13">
        <v>45076.426736111287</v>
      </c>
      <c r="Q13" s="12" t="s">
        <v>465</v>
      </c>
      <c r="R13" s="12" t="s">
        <v>78</v>
      </c>
      <c r="S13" s="12" t="s">
        <v>78</v>
      </c>
      <c r="T13" s="12" t="s">
        <v>78</v>
      </c>
      <c r="U13" s="12" t="s">
        <v>78</v>
      </c>
      <c r="V13" s="12" t="s">
        <v>78</v>
      </c>
      <c r="W13" s="13"/>
      <c r="X13" s="13"/>
      <c r="Y13" s="72" t="s">
        <v>78</v>
      </c>
      <c r="Z13" s="73"/>
      <c r="AA13" s="12" t="s">
        <v>455</v>
      </c>
      <c r="AB13" s="72" t="s">
        <v>466</v>
      </c>
      <c r="AC13" s="73"/>
      <c r="AD13" s="12" t="s">
        <v>78</v>
      </c>
      <c r="AE13" s="12" t="s">
        <v>467</v>
      </c>
      <c r="AF13" s="12" t="s">
        <v>86</v>
      </c>
      <c r="AG13" s="12" t="s">
        <v>120</v>
      </c>
      <c r="AH13" s="12" t="s">
        <v>468</v>
      </c>
      <c r="AI13" s="12">
        <v>16</v>
      </c>
      <c r="AJ13" s="12" t="s">
        <v>90</v>
      </c>
      <c r="AK13" s="12" t="s">
        <v>116</v>
      </c>
      <c r="AL13" s="12" t="s">
        <v>469</v>
      </c>
      <c r="AM13" s="12" t="s">
        <v>78</v>
      </c>
      <c r="AN13" s="12" t="s">
        <v>78</v>
      </c>
      <c r="AO13" s="12" t="s">
        <v>78</v>
      </c>
      <c r="AP13" s="12" t="s">
        <v>78</v>
      </c>
      <c r="AQ13" s="12" t="s">
        <v>78</v>
      </c>
      <c r="AR13" s="12" t="s">
        <v>78</v>
      </c>
      <c r="AS13" s="12" t="s">
        <v>78</v>
      </c>
      <c r="AT13" s="12" t="s">
        <v>78</v>
      </c>
      <c r="AU13" s="12" t="s">
        <v>78</v>
      </c>
      <c r="AV13" s="12" t="s">
        <v>78</v>
      </c>
      <c r="AW13" s="12" t="s">
        <v>78</v>
      </c>
      <c r="AX13" s="12" t="s">
        <v>78</v>
      </c>
    </row>
    <row r="14" spans="1:50" ht="50.1" customHeight="1" thickBot="1">
      <c r="A14" s="1"/>
      <c r="B14" s="12">
        <v>13788</v>
      </c>
      <c r="C14" s="72" t="s">
        <v>64</v>
      </c>
      <c r="D14" s="73"/>
      <c r="E14" s="12" t="s">
        <v>65</v>
      </c>
      <c r="F14" s="72" t="s">
        <v>65</v>
      </c>
      <c r="G14" s="73"/>
      <c r="H14" s="12" t="s">
        <v>155</v>
      </c>
      <c r="I14" s="12" t="s">
        <v>156</v>
      </c>
      <c r="J14" s="12" t="s">
        <v>155</v>
      </c>
      <c r="K14" s="12" t="s">
        <v>68</v>
      </c>
      <c r="L14" s="13">
        <v>45054.424328703899</v>
      </c>
      <c r="M14" s="13">
        <v>45076.427175926045</v>
      </c>
      <c r="N14" s="12" t="s">
        <v>155</v>
      </c>
      <c r="O14" s="13">
        <v>45054.4246759261</v>
      </c>
      <c r="P14" s="13">
        <v>45076.427175926045</v>
      </c>
      <c r="Q14" s="12" t="s">
        <v>470</v>
      </c>
      <c r="R14" s="12" t="s">
        <v>78</v>
      </c>
      <c r="S14" s="12" t="s">
        <v>78</v>
      </c>
      <c r="T14" s="12" t="s">
        <v>78</v>
      </c>
      <c r="U14" s="12" t="s">
        <v>78</v>
      </c>
      <c r="V14" s="12" t="s">
        <v>78</v>
      </c>
      <c r="W14" s="13"/>
      <c r="X14" s="13"/>
      <c r="Y14" s="72" t="s">
        <v>78</v>
      </c>
      <c r="Z14" s="73"/>
      <c r="AA14" s="12" t="s">
        <v>455</v>
      </c>
      <c r="AB14" s="72" t="s">
        <v>471</v>
      </c>
      <c r="AC14" s="73"/>
      <c r="AD14" s="12" t="s">
        <v>78</v>
      </c>
      <c r="AE14" s="12" t="s">
        <v>472</v>
      </c>
      <c r="AF14" s="12" t="s">
        <v>86</v>
      </c>
      <c r="AG14" s="12" t="s">
        <v>120</v>
      </c>
      <c r="AH14" s="12" t="s">
        <v>473</v>
      </c>
      <c r="AI14" s="12">
        <v>17</v>
      </c>
      <c r="AJ14" s="12" t="s">
        <v>90</v>
      </c>
      <c r="AK14" s="12" t="s">
        <v>116</v>
      </c>
      <c r="AL14" s="12" t="s">
        <v>474</v>
      </c>
      <c r="AM14" s="12" t="s">
        <v>78</v>
      </c>
      <c r="AN14" s="12" t="s">
        <v>78</v>
      </c>
      <c r="AO14" s="12" t="s">
        <v>78</v>
      </c>
      <c r="AP14" s="12" t="s">
        <v>78</v>
      </c>
      <c r="AQ14" s="12" t="s">
        <v>78</v>
      </c>
      <c r="AR14" s="12" t="s">
        <v>78</v>
      </c>
      <c r="AS14" s="12" t="s">
        <v>78</v>
      </c>
      <c r="AT14" s="12" t="s">
        <v>78</v>
      </c>
      <c r="AU14" s="12" t="s">
        <v>78</v>
      </c>
      <c r="AV14" s="12" t="s">
        <v>78</v>
      </c>
      <c r="AW14" s="12" t="s">
        <v>78</v>
      </c>
      <c r="AX14" s="12" t="s">
        <v>78</v>
      </c>
    </row>
    <row r="15" spans="1:50" ht="54.95" customHeight="1" thickBot="1">
      <c r="A15" s="1"/>
      <c r="B15" s="12">
        <v>14057</v>
      </c>
      <c r="C15" s="72" t="s">
        <v>64</v>
      </c>
      <c r="D15" s="73"/>
      <c r="E15" s="12" t="s">
        <v>65</v>
      </c>
      <c r="F15" s="72" t="s">
        <v>65</v>
      </c>
      <c r="G15" s="73"/>
      <c r="H15" s="12" t="s">
        <v>459</v>
      </c>
      <c r="I15" s="12" t="s">
        <v>156</v>
      </c>
      <c r="J15" s="12" t="s">
        <v>459</v>
      </c>
      <c r="K15" s="12" t="s">
        <v>68</v>
      </c>
      <c r="L15" s="13">
        <v>45061.494849537034</v>
      </c>
      <c r="M15" s="13"/>
      <c r="N15" s="12" t="s">
        <v>459</v>
      </c>
      <c r="O15" s="13">
        <v>45061.494803240523</v>
      </c>
      <c r="P15" s="13"/>
      <c r="Q15" s="12" t="s">
        <v>78</v>
      </c>
      <c r="R15" s="12" t="s">
        <v>78</v>
      </c>
      <c r="S15" s="12" t="s">
        <v>78</v>
      </c>
      <c r="T15" s="12" t="s">
        <v>78</v>
      </c>
      <c r="U15" s="12" t="s">
        <v>78</v>
      </c>
      <c r="V15" s="12" t="s">
        <v>305</v>
      </c>
      <c r="W15" s="13">
        <v>45061.494849537034</v>
      </c>
      <c r="X15" s="13">
        <v>45071.768333333544</v>
      </c>
      <c r="Y15" s="72" t="s">
        <v>475</v>
      </c>
      <c r="Z15" s="73"/>
      <c r="AA15" s="12" t="s">
        <v>455</v>
      </c>
      <c r="AB15" s="72" t="s">
        <v>476</v>
      </c>
      <c r="AC15" s="73"/>
      <c r="AD15" s="12" t="s">
        <v>78</v>
      </c>
      <c r="AE15" s="12" t="s">
        <v>477</v>
      </c>
      <c r="AF15" s="12" t="s">
        <v>86</v>
      </c>
      <c r="AG15" s="12" t="s">
        <v>87</v>
      </c>
      <c r="AH15" s="12" t="s">
        <v>478</v>
      </c>
      <c r="AI15" s="12">
        <v>14</v>
      </c>
      <c r="AJ15" s="12" t="s">
        <v>90</v>
      </c>
      <c r="AK15" s="12" t="s">
        <v>116</v>
      </c>
      <c r="AL15" s="12" t="s">
        <v>479</v>
      </c>
      <c r="AM15" s="12" t="s">
        <v>78</v>
      </c>
      <c r="AN15" s="12" t="s">
        <v>78</v>
      </c>
      <c r="AO15" s="12" t="s">
        <v>78</v>
      </c>
      <c r="AP15" s="12" t="s">
        <v>78</v>
      </c>
      <c r="AQ15" s="12" t="s">
        <v>78</v>
      </c>
      <c r="AR15" s="12" t="s">
        <v>78</v>
      </c>
      <c r="AS15" s="12" t="s">
        <v>78</v>
      </c>
      <c r="AT15" s="12" t="s">
        <v>78</v>
      </c>
      <c r="AU15" s="12" t="s">
        <v>78</v>
      </c>
      <c r="AV15" s="12" t="s">
        <v>78</v>
      </c>
      <c r="AW15" s="12" t="s">
        <v>78</v>
      </c>
      <c r="AX15" s="12" t="s">
        <v>78</v>
      </c>
    </row>
    <row r="16" spans="1:50" ht="50.1" customHeight="1" thickBot="1">
      <c r="A16" s="1"/>
      <c r="B16" s="12">
        <v>15774</v>
      </c>
      <c r="C16" s="72" t="s">
        <v>64</v>
      </c>
      <c r="D16" s="73"/>
      <c r="E16" s="12" t="s">
        <v>65</v>
      </c>
      <c r="F16" s="72" t="s">
        <v>65</v>
      </c>
      <c r="G16" s="73"/>
      <c r="H16" s="12" t="s">
        <v>438</v>
      </c>
      <c r="I16" s="12" t="s">
        <v>156</v>
      </c>
      <c r="J16" s="12" t="s">
        <v>438</v>
      </c>
      <c r="K16" s="12" t="s">
        <v>68</v>
      </c>
      <c r="L16" s="13">
        <v>45092.508402777836</v>
      </c>
      <c r="M16" s="13"/>
      <c r="N16" s="12" t="s">
        <v>438</v>
      </c>
      <c r="O16" s="13">
        <v>45092.508391203824</v>
      </c>
      <c r="P16" s="13"/>
      <c r="Q16" s="12" t="s">
        <v>78</v>
      </c>
      <c r="R16" s="12" t="s">
        <v>78</v>
      </c>
      <c r="S16" s="12" t="s">
        <v>78</v>
      </c>
      <c r="T16" s="12" t="s">
        <v>78</v>
      </c>
      <c r="U16" s="12" t="s">
        <v>78</v>
      </c>
      <c r="V16" s="12" t="s">
        <v>78</v>
      </c>
      <c r="W16" s="13"/>
      <c r="X16" s="13"/>
      <c r="Y16" s="72" t="s">
        <v>78</v>
      </c>
      <c r="Z16" s="73"/>
      <c r="AA16" s="12" t="s">
        <v>455</v>
      </c>
      <c r="AB16" s="72" t="s">
        <v>480</v>
      </c>
      <c r="AC16" s="73"/>
      <c r="AD16" s="12" t="s">
        <v>78</v>
      </c>
      <c r="AE16" s="12" t="s">
        <v>481</v>
      </c>
      <c r="AF16" s="12" t="s">
        <v>86</v>
      </c>
      <c r="AG16" s="12" t="s">
        <v>147</v>
      </c>
      <c r="AH16" s="12" t="s">
        <v>482</v>
      </c>
      <c r="AI16" s="12">
        <v>16</v>
      </c>
      <c r="AJ16" s="12" t="s">
        <v>90</v>
      </c>
      <c r="AK16" s="12" t="s">
        <v>116</v>
      </c>
      <c r="AL16" s="12" t="s">
        <v>483</v>
      </c>
      <c r="AM16" s="12" t="s">
        <v>78</v>
      </c>
      <c r="AN16" s="12" t="s">
        <v>78</v>
      </c>
      <c r="AO16" s="12" t="s">
        <v>78</v>
      </c>
      <c r="AP16" s="12" t="s">
        <v>78</v>
      </c>
      <c r="AQ16" s="12" t="s">
        <v>78</v>
      </c>
      <c r="AR16" s="12" t="s">
        <v>78</v>
      </c>
      <c r="AS16" s="12" t="s">
        <v>78</v>
      </c>
      <c r="AT16" s="12" t="s">
        <v>78</v>
      </c>
      <c r="AU16" s="12" t="s">
        <v>78</v>
      </c>
      <c r="AV16" s="12" t="s">
        <v>78</v>
      </c>
      <c r="AW16" s="12" t="s">
        <v>78</v>
      </c>
      <c r="AX16" s="12" t="s">
        <v>78</v>
      </c>
    </row>
    <row r="17" spans="1:50" ht="50.1" customHeight="1" thickBot="1">
      <c r="A17" s="1"/>
      <c r="B17" s="12">
        <v>16250</v>
      </c>
      <c r="C17" s="72" t="s">
        <v>64</v>
      </c>
      <c r="D17" s="73"/>
      <c r="E17" s="12" t="s">
        <v>65</v>
      </c>
      <c r="F17" s="72" t="s">
        <v>65</v>
      </c>
      <c r="G17" s="73"/>
      <c r="H17" s="12" t="s">
        <v>438</v>
      </c>
      <c r="I17" s="12" t="s">
        <v>156</v>
      </c>
      <c r="J17" s="12" t="s">
        <v>438</v>
      </c>
      <c r="K17" s="12" t="s">
        <v>68</v>
      </c>
      <c r="L17" s="13">
        <v>45106.537743055727</v>
      </c>
      <c r="M17" s="13"/>
      <c r="N17" s="12" t="s">
        <v>438</v>
      </c>
      <c r="O17" s="13">
        <v>45106.537152777892</v>
      </c>
      <c r="P17" s="13"/>
      <c r="Q17" s="12" t="s">
        <v>78</v>
      </c>
      <c r="R17" s="12" t="s">
        <v>78</v>
      </c>
      <c r="S17" s="12" t="s">
        <v>78</v>
      </c>
      <c r="T17" s="12" t="s">
        <v>78</v>
      </c>
      <c r="U17" s="12" t="s">
        <v>78</v>
      </c>
      <c r="V17" s="12" t="s">
        <v>78</v>
      </c>
      <c r="W17" s="13"/>
      <c r="X17" s="13"/>
      <c r="Y17" s="72" t="s">
        <v>78</v>
      </c>
      <c r="Z17" s="73"/>
      <c r="AA17" s="12" t="s">
        <v>455</v>
      </c>
      <c r="AB17" s="72" t="s">
        <v>480</v>
      </c>
      <c r="AC17" s="73"/>
      <c r="AD17" s="12" t="s">
        <v>78</v>
      </c>
      <c r="AE17" s="12" t="s">
        <v>481</v>
      </c>
      <c r="AF17" s="12" t="s">
        <v>86</v>
      </c>
      <c r="AG17" s="12" t="s">
        <v>147</v>
      </c>
      <c r="AH17" s="12" t="s">
        <v>482</v>
      </c>
      <c r="AI17" s="12">
        <v>16</v>
      </c>
      <c r="AJ17" s="12" t="s">
        <v>90</v>
      </c>
      <c r="AK17" s="12" t="s">
        <v>116</v>
      </c>
      <c r="AL17" s="12" t="s">
        <v>483</v>
      </c>
      <c r="AM17" s="12" t="s">
        <v>78</v>
      </c>
      <c r="AN17" s="12" t="s">
        <v>78</v>
      </c>
      <c r="AO17" s="12" t="s">
        <v>78</v>
      </c>
      <c r="AP17" s="12" t="s">
        <v>78</v>
      </c>
      <c r="AQ17" s="12" t="s">
        <v>78</v>
      </c>
      <c r="AR17" s="12" t="s">
        <v>78</v>
      </c>
      <c r="AS17" s="12" t="s">
        <v>78</v>
      </c>
      <c r="AT17" s="12" t="s">
        <v>78</v>
      </c>
      <c r="AU17" s="12" t="s">
        <v>78</v>
      </c>
      <c r="AV17" s="12" t="s">
        <v>78</v>
      </c>
      <c r="AW17" s="12" t="s">
        <v>78</v>
      </c>
      <c r="AX17" s="12" t="s">
        <v>78</v>
      </c>
    </row>
    <row r="19" spans="1:50">
      <c r="H19" s="81" t="s">
        <v>509</v>
      </c>
      <c r="I19" s="81" t="s">
        <v>510</v>
      </c>
      <c r="J19" s="81" t="s">
        <v>511</v>
      </c>
      <c r="K19" s="81" t="s">
        <v>512</v>
      </c>
    </row>
    <row r="20" spans="1:50" ht="33.75">
      <c r="H20" s="81" t="s">
        <v>155</v>
      </c>
      <c r="I20" s="81" t="s">
        <v>156</v>
      </c>
      <c r="J20" s="81" t="s">
        <v>120</v>
      </c>
      <c r="K20" s="81">
        <v>16</v>
      </c>
    </row>
    <row r="21" spans="1:50" ht="33.75">
      <c r="H21" s="81" t="s">
        <v>155</v>
      </c>
      <c r="I21" s="81" t="s">
        <v>156</v>
      </c>
      <c r="J21" s="81" t="s">
        <v>120</v>
      </c>
      <c r="K21" s="81">
        <v>17</v>
      </c>
    </row>
    <row r="22" spans="1:50" ht="33.75">
      <c r="H22" s="81" t="s">
        <v>438</v>
      </c>
      <c r="I22" s="81" t="s">
        <v>156</v>
      </c>
      <c r="J22" s="81" t="s">
        <v>147</v>
      </c>
      <c r="K22" s="81">
        <v>16</v>
      </c>
    </row>
    <row r="23" spans="1:50" ht="33.75">
      <c r="H23" s="81" t="s">
        <v>438</v>
      </c>
      <c r="I23" s="81" t="s">
        <v>156</v>
      </c>
      <c r="J23" s="81" t="s">
        <v>147</v>
      </c>
      <c r="K23" s="81">
        <v>16</v>
      </c>
    </row>
    <row r="24" spans="1:50" ht="33.75">
      <c r="H24" s="81" t="s">
        <v>459</v>
      </c>
      <c r="I24" s="81" t="s">
        <v>156</v>
      </c>
      <c r="J24" s="81" t="s">
        <v>87</v>
      </c>
      <c r="K24" s="81">
        <v>14</v>
      </c>
    </row>
    <row r="25" spans="1:50" ht="33.75">
      <c r="H25" s="81" t="s">
        <v>459</v>
      </c>
      <c r="I25" s="81" t="s">
        <v>156</v>
      </c>
      <c r="J25" s="81" t="s">
        <v>87</v>
      </c>
      <c r="K25" s="81">
        <v>14</v>
      </c>
    </row>
  </sheetData>
  <sortState ref="H20:K25">
    <sortCondition ref="J20:J25"/>
  </sortState>
  <mergeCells count="51">
    <mergeCell ref="C17:D17"/>
    <mergeCell ref="F17:G17"/>
    <mergeCell ref="Y17:Z17"/>
    <mergeCell ref="AB17:AC17"/>
    <mergeCell ref="C15:D15"/>
    <mergeCell ref="F15:G15"/>
    <mergeCell ref="Y15:Z15"/>
    <mergeCell ref="AB15:AC15"/>
    <mergeCell ref="C16:D16"/>
    <mergeCell ref="F16:G16"/>
    <mergeCell ref="Y16:Z16"/>
    <mergeCell ref="AB16:AC16"/>
    <mergeCell ref="C13:D13"/>
    <mergeCell ref="F13:G13"/>
    <mergeCell ref="Y13:Z13"/>
    <mergeCell ref="AB13:AC13"/>
    <mergeCell ref="C14:D14"/>
    <mergeCell ref="F14:G14"/>
    <mergeCell ref="Y14:Z14"/>
    <mergeCell ref="AB14:AC14"/>
    <mergeCell ref="AM10:AX10"/>
    <mergeCell ref="C11:D11"/>
    <mergeCell ref="F11:G11"/>
    <mergeCell ref="Y11:Z11"/>
    <mergeCell ref="AB11:AC11"/>
    <mergeCell ref="C12:D12"/>
    <mergeCell ref="F12:G12"/>
    <mergeCell ref="Y12:Z12"/>
    <mergeCell ref="AB12:AC12"/>
    <mergeCell ref="B10:I10"/>
    <mergeCell ref="J10:M10"/>
    <mergeCell ref="N10:Q10"/>
    <mergeCell ref="R10:U10"/>
    <mergeCell ref="V10:Z10"/>
    <mergeCell ref="AA10:AL10"/>
    <mergeCell ref="B9:AB9"/>
    <mergeCell ref="B1:F1"/>
    <mergeCell ref="G1:AB1"/>
    <mergeCell ref="B2:Y2"/>
    <mergeCell ref="Z2:AB2"/>
    <mergeCell ref="B3:F3"/>
    <mergeCell ref="G3:L3"/>
    <mergeCell ref="M3:AB5"/>
    <mergeCell ref="B4:F4"/>
    <mergeCell ref="G4:L4"/>
    <mergeCell ref="B5:F5"/>
    <mergeCell ref="G5:L5"/>
    <mergeCell ref="B6:AB6"/>
    <mergeCell ref="D7:F7"/>
    <mergeCell ref="B8:C8"/>
    <mergeCell ref="D8:F8"/>
  </mergeCells>
  <pageMargins left="0" right="0" top="0" bottom="0" header="0" footer="0"/>
  <pageSetup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16"/>
  <sheetViews>
    <sheetView workbookViewId="0">
      <selection activeCell="E21" sqref="E21"/>
    </sheetView>
  </sheetViews>
  <sheetFormatPr baseColWidth="10" defaultColWidth="9.140625" defaultRowHeight="15"/>
  <cols>
    <col min="1" max="1" width="6.7109375" customWidth="1"/>
    <col min="2" max="4" width="20" customWidth="1"/>
    <col min="5" max="6" width="40" customWidth="1"/>
    <col min="7" max="7" width="20" customWidth="1"/>
    <col min="8" max="8" width="320" customWidth="1"/>
    <col min="9" max="9" width="40" customWidth="1"/>
    <col min="10" max="10" width="6.7109375" customWidth="1"/>
  </cols>
  <sheetData>
    <row r="1" spans="1:10" ht="92.1" customHeight="1" thickBot="1">
      <c r="A1" s="1"/>
      <c r="B1" s="47"/>
      <c r="C1" s="47"/>
      <c r="D1" s="47"/>
      <c r="E1" s="48" t="s">
        <v>0</v>
      </c>
      <c r="F1" s="49"/>
      <c r="G1" s="49"/>
      <c r="H1" s="49"/>
      <c r="I1" s="49"/>
      <c r="J1" s="1"/>
    </row>
    <row r="2" spans="1:10" ht="44.1" customHeight="1" thickBot="1">
      <c r="A2" s="1"/>
      <c r="B2" s="50" t="s">
        <v>484</v>
      </c>
      <c r="C2" s="51"/>
      <c r="D2" s="51"/>
      <c r="E2" s="51"/>
      <c r="F2" s="51"/>
      <c r="G2" s="51"/>
      <c r="H2" s="51"/>
      <c r="I2" s="3">
        <v>45126.623773148283</v>
      </c>
      <c r="J2" s="1"/>
    </row>
    <row r="3" spans="1:10" ht="21.95" customHeight="1" thickBot="1">
      <c r="A3" s="1"/>
      <c r="B3" s="53" t="s">
        <v>2</v>
      </c>
      <c r="C3" s="54"/>
      <c r="D3" s="54"/>
      <c r="E3" s="55">
        <v>44958</v>
      </c>
      <c r="F3" s="56"/>
      <c r="G3" s="56"/>
      <c r="H3" s="57" t="s">
        <v>3</v>
      </c>
      <c r="I3" s="58"/>
      <c r="J3" s="1"/>
    </row>
    <row r="4" spans="1:10" ht="21.95" customHeight="1" thickBot="1">
      <c r="A4" s="1"/>
      <c r="B4" s="53" t="s">
        <v>4</v>
      </c>
      <c r="C4" s="54"/>
      <c r="D4" s="54"/>
      <c r="E4" s="55">
        <v>45107</v>
      </c>
      <c r="F4" s="56"/>
      <c r="G4" s="56"/>
      <c r="H4" s="58"/>
      <c r="I4" s="58"/>
      <c r="J4" s="1"/>
    </row>
    <row r="5" spans="1:10" ht="21.95" customHeight="1" thickBot="1">
      <c r="A5" s="1"/>
      <c r="B5" s="53" t="s">
        <v>5</v>
      </c>
      <c r="C5" s="54"/>
      <c r="D5" s="54"/>
      <c r="E5" s="59" t="s">
        <v>6</v>
      </c>
      <c r="F5" s="56"/>
      <c r="G5" s="56"/>
      <c r="H5" s="58"/>
      <c r="I5" s="58"/>
      <c r="J5" s="1"/>
    </row>
    <row r="6" spans="1:10" ht="20.100000000000001" customHeight="1">
      <c r="A6" s="1"/>
      <c r="B6" s="57" t="s">
        <v>3</v>
      </c>
      <c r="C6" s="58"/>
      <c r="D6" s="58"/>
      <c r="E6" s="58"/>
      <c r="F6" s="58"/>
      <c r="G6" s="58"/>
      <c r="H6" s="58"/>
      <c r="I6" s="58"/>
      <c r="J6" s="1"/>
    </row>
    <row r="7" spans="1:10" ht="20.100000000000001" customHeight="1" thickBot="1">
      <c r="A7" s="1"/>
      <c r="B7" s="57" t="s">
        <v>3</v>
      </c>
      <c r="C7" s="58"/>
      <c r="D7" s="58"/>
      <c r="E7" s="58"/>
      <c r="F7" s="58"/>
      <c r="G7" s="58"/>
      <c r="H7" s="58"/>
      <c r="I7" s="58"/>
      <c r="J7" s="1"/>
    </row>
    <row r="8" spans="1:10" ht="24.95" customHeight="1" thickBot="1">
      <c r="A8" s="1"/>
      <c r="B8" s="1"/>
      <c r="C8" s="50" t="s">
        <v>317</v>
      </c>
      <c r="D8" s="51"/>
      <c r="E8" s="2" t="s">
        <v>318</v>
      </c>
      <c r="F8" s="2" t="s">
        <v>7</v>
      </c>
      <c r="G8" s="1"/>
      <c r="H8" s="1"/>
      <c r="I8" s="1"/>
      <c r="J8" s="1"/>
    </row>
    <row r="9" spans="1:10" ht="24.95" customHeight="1" thickBot="1">
      <c r="A9" s="1"/>
      <c r="B9" s="2" t="s">
        <v>8</v>
      </c>
      <c r="C9" s="59">
        <v>0</v>
      </c>
      <c r="D9" s="56"/>
      <c r="E9" s="4">
        <v>0</v>
      </c>
      <c r="F9" s="4">
        <v>0</v>
      </c>
      <c r="G9" s="1"/>
      <c r="H9" s="1"/>
      <c r="I9" s="1"/>
      <c r="J9" s="1"/>
    </row>
    <row r="10" spans="1:10" ht="20.100000000000001" customHeight="1" thickBot="1">
      <c r="A10" s="1"/>
      <c r="B10" s="57" t="s">
        <v>3</v>
      </c>
      <c r="C10" s="58"/>
      <c r="D10" s="58"/>
      <c r="E10" s="58"/>
      <c r="F10" s="58"/>
      <c r="G10" s="58"/>
      <c r="H10" s="58"/>
      <c r="I10" s="58"/>
      <c r="J10" s="1"/>
    </row>
    <row r="11" spans="1:10" ht="24.95" customHeight="1" thickBot="1">
      <c r="A11" s="1"/>
      <c r="B11" s="1"/>
      <c r="C11" s="50" t="s">
        <v>485</v>
      </c>
      <c r="D11" s="51"/>
      <c r="E11" s="2" t="s">
        <v>486</v>
      </c>
      <c r="F11" s="2" t="s">
        <v>7</v>
      </c>
      <c r="G11" s="1"/>
      <c r="H11" s="1"/>
      <c r="I11" s="1"/>
      <c r="J11" s="1"/>
    </row>
    <row r="12" spans="1:10" ht="24.95" customHeight="1" thickBot="1">
      <c r="A12" s="1"/>
      <c r="B12" s="2" t="s">
        <v>8</v>
      </c>
      <c r="C12" s="59">
        <v>0</v>
      </c>
      <c r="D12" s="56"/>
      <c r="E12" s="4">
        <v>0</v>
      </c>
      <c r="F12" s="4">
        <v>0</v>
      </c>
      <c r="G12" s="1"/>
      <c r="H12" s="1"/>
      <c r="I12" s="1"/>
      <c r="J12" s="1"/>
    </row>
    <row r="13" spans="1:10" ht="20.100000000000001" customHeight="1">
      <c r="A13" s="1"/>
      <c r="B13" s="57" t="s">
        <v>3</v>
      </c>
      <c r="C13" s="58"/>
      <c r="D13" s="58"/>
      <c r="E13" s="58"/>
      <c r="F13" s="58"/>
      <c r="G13" s="58"/>
      <c r="H13" s="58"/>
      <c r="I13" s="58"/>
      <c r="J13" s="1"/>
    </row>
    <row r="14" spans="1:10" ht="20.100000000000001" customHeight="1">
      <c r="A14" s="1"/>
      <c r="B14" s="1"/>
      <c r="C14" s="5" t="s">
        <v>78</v>
      </c>
      <c r="D14" s="1"/>
      <c r="E14" s="1"/>
      <c r="F14" s="1"/>
      <c r="G14" s="1"/>
      <c r="H14" s="1"/>
      <c r="I14" s="1"/>
      <c r="J14" s="1"/>
    </row>
    <row r="15" spans="1:10" ht="20.100000000000001" customHeight="1">
      <c r="A15" s="1"/>
      <c r="B15" s="6" t="s">
        <v>17</v>
      </c>
      <c r="C15" s="6" t="s">
        <v>78</v>
      </c>
      <c r="D15" s="1"/>
      <c r="E15" s="1"/>
      <c r="F15" s="1"/>
      <c r="G15" s="1"/>
      <c r="H15" s="1"/>
      <c r="I15" s="1"/>
      <c r="J15" s="1"/>
    </row>
    <row r="16" spans="1:10" ht="20.100000000000001" customHeight="1">
      <c r="A16" s="1"/>
      <c r="B16" s="7" t="s">
        <v>78</v>
      </c>
      <c r="C16" s="8" t="s">
        <v>78</v>
      </c>
      <c r="D16" s="1"/>
      <c r="E16" s="1"/>
      <c r="F16" s="1"/>
      <c r="G16" s="1"/>
      <c r="H16" s="1"/>
      <c r="I16" s="1"/>
      <c r="J16" s="1"/>
    </row>
  </sheetData>
  <mergeCells count="18">
    <mergeCell ref="C12:D12"/>
    <mergeCell ref="B13:I13"/>
    <mergeCell ref="B6:I6"/>
    <mergeCell ref="B7:I7"/>
    <mergeCell ref="C8:D8"/>
    <mergeCell ref="C9:D9"/>
    <mergeCell ref="B10:I10"/>
    <mergeCell ref="C11:D11"/>
    <mergeCell ref="B1:D1"/>
    <mergeCell ref="E1:I1"/>
    <mergeCell ref="B2:H2"/>
    <mergeCell ref="B3:D3"/>
    <mergeCell ref="E3:G3"/>
    <mergeCell ref="H3:I5"/>
    <mergeCell ref="B4:D4"/>
    <mergeCell ref="E4:G4"/>
    <mergeCell ref="B5:D5"/>
    <mergeCell ref="E5:G5"/>
  </mergeCells>
  <pageMargins left="0" right="0" top="0" bottom="0"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Tipo 2</vt:lpstr>
      <vt:lpstr>Tipo 3</vt:lpstr>
      <vt:lpstr>Violencia Fisica</vt:lpstr>
      <vt:lpstr>Convivencia</vt:lpstr>
      <vt:lpstr>Violencia Sexual</vt:lpstr>
      <vt:lpstr>Hoja3</vt:lpstr>
      <vt:lpstr>SPA</vt:lpstr>
      <vt:lpstr>Embarazo</vt:lpstr>
      <vt:lpstr>OrientaSex</vt:lpstr>
      <vt:lpstr>Hoja1</vt:lpstr>
      <vt:lpstr>Hoja9</vt:lpstr>
      <vt:lpstr>Graficos</vt:lpstr>
      <vt:lpstr>Embarazo!JR_PAGE_ANCHOR_0_1</vt:lpstr>
      <vt:lpstr>OrientaSex!JR_PAGE_ANCHOR_0_1</vt:lpstr>
      <vt:lpstr>SPA!JR_PAGE_ANCHOR_0_1</vt:lpstr>
      <vt:lpstr>'Tipo 3'!JR_PAGE_ANCHOR_0_1</vt:lpstr>
      <vt:lpstr>'Violencia Fisica'!JR_PAGE_ANCHOR_0_1</vt:lpstr>
      <vt:lpstr>'Violencia Sexual'!JR_PAGE_ANCHOR_0_1</vt:lpstr>
      <vt:lpstr>JR_PAGE_ANCHOR_0_1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ehidy edith gonzalez tibata</dc:creator>
  <cp:lastModifiedBy>ehidy edith gonzalez tibata</cp:lastModifiedBy>
  <dcterms:created xsi:type="dcterms:W3CDTF">2023-08-01T16:35:47Z</dcterms:created>
  <dcterms:modified xsi:type="dcterms:W3CDTF">2023-09-05T22:55:28Z</dcterms:modified>
</cp:coreProperties>
</file>