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16"/>
  <workbookPr defaultThemeVersion="124226"/>
  <mc:AlternateContent xmlns:mc="http://schemas.openxmlformats.org/markup-compatibility/2006">
    <mc:Choice Requires="x15">
      <x15ac:absPath xmlns:x15ac="http://schemas.microsoft.com/office/spreadsheetml/2010/11/ac" url="https://ffie3-my.sharepoint.com/personal/rdiaz_ffie_com_co1/Documents/PROPUESTAS II-SI0064 FFIE DE 2023/1 CONSORCIO L Y B/OFERTA ECONOMICA/"/>
    </mc:Choice>
  </mc:AlternateContent>
  <xr:revisionPtr revIDLastSave="0" documentId="11_F5EAAFA80E969A53A89EAE813B20E35B2E539A78" xr6:coauthVersionLast="47" xr6:coauthVersionMax="47" xr10:uidLastSave="{00000000-0000-0000-0000-000000000000}"/>
  <workbookProtection workbookAlgorithmName="SHA-512" workbookHashValue="Wsfm0bBSnoTa/1Z6vLDoi/yi7DD45KYT3x4w/bXUiJElw4sMM5oD+zf82FZNtO1lyaAPVHMFg116oImp0zJhNQ==" workbookSaltValue="GZBvGP99mQL9lFiFsN9oSQ==" workbookSpinCount="100000" lockStructure="1"/>
  <bookViews>
    <workbookView xWindow="-120" yWindow="-120" windowWidth="29040" windowHeight="15720" tabRatio="749" firstSheet="1" activeTab="1" xr2:uid="{00000000-000D-0000-FFFF-FFFF00000000}"/>
  </bookViews>
  <sheets>
    <sheet name="PRECIO TOPE POR DEPARTAMENTO" sheetId="12" state="hidden" r:id="rId1"/>
    <sheet name="PROPUESTA ECONOMICA" sheetId="10" r:id="rId2"/>
  </sheets>
  <externalReferences>
    <externalReference r:id="rId3"/>
    <externalReference r:id="rId4"/>
    <externalReference r:id="rId5"/>
    <externalReference r:id="rId6"/>
    <externalReference r:id="rId7"/>
  </externalReferences>
  <definedNames>
    <definedName name="\0">#REF!</definedName>
    <definedName name="\Y">#REF!</definedName>
    <definedName name="_1Sin_nombre">#REF!</definedName>
    <definedName name="_2Sin_nombre">#REF!</definedName>
    <definedName name="_apu3">#REF!</definedName>
    <definedName name="_apu31">#REF!</definedName>
    <definedName name="_apu5">#REF!</definedName>
    <definedName name="_xlnm._FilterDatabase" localSheetId="0" hidden="1">'PRECIO TOPE POR DEPARTAMENTO'!$A$2:$AJ$1120</definedName>
    <definedName name="_xlnm._FilterDatabase" localSheetId="1" hidden="1">'PROPUESTA ECONOMICA'!$C$11:$G$1129</definedName>
    <definedName name="_xlnm._FilterDatabase" hidden="1">'[1]46W9'!#REF!</definedName>
    <definedName name="A_IMPRESIÓN_IM">#REF!</definedName>
    <definedName name="AAAA">#REF!</definedName>
    <definedName name="AJAH" hidden="1">[1]Presentacion!#REF!</definedName>
    <definedName name="_xlnm.Extract">#REF!</definedName>
    <definedName name="_xlnm.Print_Area" localSheetId="1">'PROPUESTA ECONOMICA'!$A$1:$G$1144</definedName>
    <definedName name="_xlnm.Print_Area">#REF!</definedName>
    <definedName name="ASDAS">#REF!</definedName>
    <definedName name="ASDF">#REF!</definedName>
    <definedName name="Base_datos_IM">#REF!</definedName>
    <definedName name="_xlnm.Database">#REF!</definedName>
    <definedName name="BuiltIn_Print_Area">#REF!</definedName>
    <definedName name="BuiltIn_Print_Area___0">#REF!</definedName>
    <definedName name="BuiltIn_Print_Area___0___0">#REF!</definedName>
    <definedName name="BuiltIn_Print_Area___0___0___0">#REF!</definedName>
    <definedName name="BuiltIn_Print_Titles">#REF!</definedName>
    <definedName name="cdarferf">#REF!</definedName>
    <definedName name="Corrección">#REF!</definedName>
    <definedName name="DASD">#REF!</definedName>
    <definedName name="DASDDSA" hidden="1">[1]Presentacion!#REF!</definedName>
    <definedName name="dkjñklsajd´sq">#REF!</definedName>
    <definedName name="drthrhy">#REF!</definedName>
    <definedName name="DSAD">#REF!</definedName>
    <definedName name="DSADASFDG" hidden="1">[1]Presentacion!#REF!</definedName>
    <definedName name="DSDA">#REF!</definedName>
    <definedName name="dsfsd">#REF!</definedName>
    <definedName name="DSSAS">#REF!</definedName>
    <definedName name="DWQ">#REF!</definedName>
    <definedName name="e">#REF!</definedName>
    <definedName name="EDGA">#REF!</definedName>
    <definedName name="edga2">#REF!</definedName>
    <definedName name="EQU">#REF!</definedName>
    <definedName name="EQUIPOS">#REF!</definedName>
    <definedName name="error">#REF!</definedName>
    <definedName name="error2">#REF!</definedName>
    <definedName name="ERROR25">#REF!</definedName>
    <definedName name="ERROR258">#REF!</definedName>
    <definedName name="error259">#REF!</definedName>
    <definedName name="error26">#REF!</definedName>
    <definedName name="ERROR3">#REF!</definedName>
    <definedName name="ERROR5">#REF!</definedName>
    <definedName name="errror556">#REF!</definedName>
    <definedName name="ESTACION">#REF!</definedName>
    <definedName name="EURO">#REF!</definedName>
    <definedName name="eweew">#REF!</definedName>
    <definedName name="ewfrewht">#REF!</definedName>
    <definedName name="ewfwfwefw">#REF!</definedName>
    <definedName name="ewwe">#REF!</definedName>
    <definedName name="ewwew">#REF!</definedName>
    <definedName name="Extracción_IM">#REF!</definedName>
    <definedName name="factores">#REF!</definedName>
    <definedName name="FDSA">#REF!</definedName>
    <definedName name="FORMAS">[2]FORPLA!$AU$5:$BM$45,[2]FORPLA!$BW$2:$CD$57,[2]FORPLA!$CF$2:$CI$60</definedName>
    <definedName name="GFDG" hidden="1">[1]Presentacion!#REF!</definedName>
    <definedName name="INVENTARIO">[3]Inventario!$A$2:$E$582</definedName>
    <definedName name="ITEM">#REF!</definedName>
    <definedName name="ITEMS">#REF!</definedName>
    <definedName name="MALLA">[4]MATERIALES!#REF!</definedName>
    <definedName name="MAN">#REF!</definedName>
    <definedName name="MANO_DE_OBRA">#REF!</definedName>
    <definedName name="MARIO">#REF!</definedName>
    <definedName name="MAT">#REF!</definedName>
    <definedName name="MATERIALES">#REF!</definedName>
    <definedName name="MECACE">[2]FORPLA!$BW$1:$CD$57,[2]FORPLA!$CF$2:$CI$60,[2]FORPLA!$AU$1:$BM$45</definedName>
    <definedName name="NOMBRE_1" hidden="1">[1]Presentacion!#REF!</definedName>
    <definedName name="nuevo">#REF!</definedName>
    <definedName name="OLE_LINK1" localSheetId="1">'PROPUESTA ECONOMICA'!#REF!</definedName>
    <definedName name="PPTO">#REF!</definedName>
    <definedName name="q">#REF!</definedName>
    <definedName name="rg">#REF!</definedName>
    <definedName name="ss">#REF!</definedName>
    <definedName name="sss">#REF!</definedName>
    <definedName name="ssss">#REF!</definedName>
    <definedName name="sxasaa">#REF!</definedName>
    <definedName name="sxsaxas">#REF!</definedName>
    <definedName name="_xlnm.Print_Titles" localSheetId="1">'PROPUESTA ECONOMICA'!$C:$E,'PROPUESTA ECONOMICA'!$9:$11</definedName>
    <definedName name="TRA">#REF!</definedName>
    <definedName name="TRANSPORTE">#REF!</definedName>
    <definedName name="unidad">'[5]Datos Desplegables'!$A$2:$A$39</definedName>
    <definedName name="USD">#REF!</definedName>
    <definedName name="V">#REF!</definedName>
    <definedName name="VF">#REF!</definedName>
    <definedName name="w">#REF!</definedName>
    <definedName name="W14.1.1">#REF!</definedName>
    <definedName name="wefewfew">#REF!</definedName>
    <definedName name="wefwefew">#REF!</definedName>
    <definedName name="wewww">#REF!</definedName>
    <definedName name="wfwfewf">#REF!</definedName>
    <definedName name="wwqwqç">#REF!</definedName>
    <definedName name="www">#REF!</definedName>
    <definedName name="XX">#REF!</definedName>
    <definedName name="xxzxsxsxsa">#REF!</definedName>
    <definedName name="Z_086A872D_15DF_436A_8459_CE22F6819FF4_.wvu.Rows" hidden="1">[1]Presentacion!#REF!</definedName>
    <definedName name="Z_D55C8B2E_861A_459E_9D09_3AF38A1DE99E_.wvu.Rows" hidden="1">[1]Presentacion!#REF!</definedName>
    <definedName name="Z_F540D718_D9AA_403F_AE49_60D937FD77E5_.wvu.Rows" hidden="1">[1]Presentacion!#REF!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0" l="1"/>
  <c r="F15" i="10"/>
  <c r="F16" i="10"/>
  <c r="F18" i="10"/>
  <c r="F19" i="10"/>
  <c r="F20" i="10"/>
  <c r="F21" i="10"/>
  <c r="F23" i="10"/>
  <c r="F26" i="10"/>
  <c r="F27" i="10"/>
  <c r="F28" i="10"/>
  <c r="F29" i="10"/>
  <c r="F30" i="10"/>
  <c r="F31" i="10"/>
  <c r="F32" i="10"/>
  <c r="F33" i="10"/>
  <c r="F34" i="10"/>
  <c r="F35" i="10"/>
  <c r="F36" i="10"/>
  <c r="F37"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5" i="10"/>
  <c r="F66" i="10"/>
  <c r="F67" i="10"/>
  <c r="F68" i="10"/>
  <c r="F69" i="10"/>
  <c r="F71" i="10"/>
  <c r="F72" i="10"/>
  <c r="F73" i="10"/>
  <c r="F74" i="10"/>
  <c r="F75" i="10"/>
  <c r="F76" i="10"/>
  <c r="F77" i="10"/>
  <c r="F78" i="10"/>
  <c r="F79" i="10"/>
  <c r="F80" i="10"/>
  <c r="F81" i="10"/>
  <c r="F82" i="10"/>
  <c r="F83" i="10"/>
  <c r="F84" i="10"/>
  <c r="F85" i="10"/>
  <c r="F86" i="10"/>
  <c r="F87" i="10"/>
  <c r="F89" i="10"/>
  <c r="F90" i="10"/>
  <c r="F91" i="10"/>
  <c r="F92" i="10"/>
  <c r="F93" i="10"/>
  <c r="F94" i="10"/>
  <c r="F95" i="10"/>
  <c r="F98" i="10"/>
  <c r="F99" i="10"/>
  <c r="F100" i="10"/>
  <c r="F101" i="10"/>
  <c r="F103" i="10"/>
  <c r="F104" i="10"/>
  <c r="F105" i="10"/>
  <c r="F106" i="10"/>
  <c r="F107" i="10"/>
  <c r="F108" i="10"/>
  <c r="F109" i="10"/>
  <c r="F110" i="10"/>
  <c r="F111" i="10"/>
  <c r="F112" i="10"/>
  <c r="F113" i="10"/>
  <c r="F114" i="10"/>
  <c r="F115" i="10"/>
  <c r="F117" i="10"/>
  <c r="F118" i="10"/>
  <c r="F119" i="10"/>
  <c r="F120" i="10"/>
  <c r="F122" i="10"/>
  <c r="F123" i="10"/>
  <c r="F124" i="10"/>
  <c r="F125" i="10"/>
  <c r="F126" i="10"/>
  <c r="F127" i="10"/>
  <c r="F128" i="10"/>
  <c r="F129" i="10"/>
  <c r="F130" i="10"/>
  <c r="F131" i="10"/>
  <c r="F133" i="10"/>
  <c r="F134" i="10"/>
  <c r="F137" i="10"/>
  <c r="F138" i="10"/>
  <c r="F139" i="10"/>
  <c r="F140" i="10"/>
  <c r="F141" i="10"/>
  <c r="F142" i="10"/>
  <c r="F143" i="10"/>
  <c r="F144" i="10"/>
  <c r="F145" i="10"/>
  <c r="F146" i="10"/>
  <c r="F147" i="10"/>
  <c r="F148" i="10"/>
  <c r="F149" i="10"/>
  <c r="F151" i="10"/>
  <c r="F152" i="10"/>
  <c r="F153" i="10"/>
  <c r="F154" i="10"/>
  <c r="F155" i="10"/>
  <c r="F156" i="10"/>
  <c r="F157" i="10"/>
  <c r="F158" i="10"/>
  <c r="F160" i="10"/>
  <c r="F161" i="10"/>
  <c r="F162" i="10"/>
  <c r="F163" i="10"/>
  <c r="F164" i="10"/>
  <c r="F165" i="10"/>
  <c r="F166" i="10"/>
  <c r="F167" i="10"/>
  <c r="F168" i="10"/>
  <c r="F169" i="10"/>
  <c r="F170" i="10"/>
  <c r="F171" i="10"/>
  <c r="F172" i="10"/>
  <c r="F173" i="10"/>
  <c r="F174" i="10"/>
  <c r="F175" i="10"/>
  <c r="F176" i="10"/>
  <c r="F177" i="10"/>
  <c r="F178" i="10"/>
  <c r="F179" i="10"/>
  <c r="F180" i="10"/>
  <c r="F181" i="10"/>
  <c r="F182" i="10"/>
  <c r="F183" i="10"/>
  <c r="F184" i="10"/>
  <c r="F185" i="10"/>
  <c r="F186" i="10"/>
  <c r="F187" i="10"/>
  <c r="F188" i="10"/>
  <c r="F189" i="10"/>
  <c r="F190" i="10"/>
  <c r="F191" i="10"/>
  <c r="F192" i="10"/>
  <c r="F193" i="10"/>
  <c r="F194" i="10"/>
  <c r="F195" i="10"/>
  <c r="F196" i="10"/>
  <c r="F197" i="10"/>
  <c r="F198" i="10"/>
  <c r="F199" i="10"/>
  <c r="F201" i="10"/>
  <c r="F202" i="10"/>
  <c r="F203" i="10"/>
  <c r="F204" i="10"/>
  <c r="F205" i="10"/>
  <c r="F206" i="10"/>
  <c r="F209" i="10"/>
  <c r="F210" i="10"/>
  <c r="F211" i="10"/>
  <c r="F212" i="10"/>
  <c r="F214" i="10"/>
  <c r="F215" i="10"/>
  <c r="F216" i="10"/>
  <c r="F217" i="10"/>
  <c r="F218" i="10"/>
  <c r="F219" i="10"/>
  <c r="F220" i="10"/>
  <c r="F221" i="10"/>
  <c r="F222" i="10"/>
  <c r="F223" i="10"/>
  <c r="F224" i="10"/>
  <c r="F225" i="10"/>
  <c r="F226" i="10"/>
  <c r="F227" i="10"/>
  <c r="F228" i="10"/>
  <c r="F230" i="10"/>
  <c r="F231" i="10"/>
  <c r="F232" i="10"/>
  <c r="F233" i="10"/>
  <c r="F234" i="10"/>
  <c r="F235" i="10"/>
  <c r="F236" i="10"/>
  <c r="F238" i="10"/>
  <c r="F239" i="10"/>
  <c r="F240" i="10"/>
  <c r="F241" i="10"/>
  <c r="F242" i="10"/>
  <c r="F243" i="10"/>
  <c r="F244" i="10"/>
  <c r="F245" i="10"/>
  <c r="F246" i="10"/>
  <c r="F248" i="10"/>
  <c r="F249" i="10"/>
  <c r="F250" i="10"/>
  <c r="F251" i="10"/>
  <c r="F252" i="10"/>
  <c r="F253" i="10"/>
  <c r="F254" i="10"/>
  <c r="F255" i="10"/>
  <c r="F258" i="10"/>
  <c r="F259" i="10"/>
  <c r="F260" i="10"/>
  <c r="F261" i="10"/>
  <c r="F262" i="10"/>
  <c r="F263" i="10"/>
  <c r="F264" i="10"/>
  <c r="F265" i="10"/>
  <c r="F266" i="10"/>
  <c r="F267" i="10"/>
  <c r="F268" i="10"/>
  <c r="F270" i="10"/>
  <c r="F271" i="10"/>
  <c r="F272" i="10"/>
  <c r="F273" i="10"/>
  <c r="F274" i="10"/>
  <c r="F277" i="10"/>
  <c r="F278" i="10"/>
  <c r="F279" i="10"/>
  <c r="F280" i="10"/>
  <c r="F281" i="10"/>
  <c r="F283" i="10"/>
  <c r="F284" i="10"/>
  <c r="F286" i="10"/>
  <c r="F287" i="10"/>
  <c r="F288" i="10"/>
  <c r="F289" i="10"/>
  <c r="F290" i="10"/>
  <c r="F291" i="10"/>
  <c r="F292" i="10"/>
  <c r="F293" i="10"/>
  <c r="F294" i="10"/>
  <c r="F295" i="10"/>
  <c r="F296" i="10"/>
  <c r="F297" i="10"/>
  <c r="F298" i="10"/>
  <c r="F299" i="10"/>
  <c r="F300" i="10"/>
  <c r="F301" i="10"/>
  <c r="F302" i="10"/>
  <c r="F303" i="10"/>
  <c r="F304" i="10"/>
  <c r="F305" i="10"/>
  <c r="F306" i="10"/>
  <c r="F307" i="10"/>
  <c r="F308" i="10"/>
  <c r="F309" i="10"/>
  <c r="F310" i="10"/>
  <c r="F311" i="10"/>
  <c r="F312" i="10"/>
  <c r="F313" i="10"/>
  <c r="F314" i="10"/>
  <c r="F315" i="10"/>
  <c r="F316" i="10"/>
  <c r="F317" i="10"/>
  <c r="F318" i="10"/>
  <c r="F319" i="10"/>
  <c r="F320" i="10"/>
  <c r="F321" i="10"/>
  <c r="F322" i="10"/>
  <c r="F323" i="10"/>
  <c r="F324" i="10"/>
  <c r="F325" i="10"/>
  <c r="F326" i="10"/>
  <c r="F327" i="10"/>
  <c r="F329" i="10"/>
  <c r="F330" i="10"/>
  <c r="F332" i="10"/>
  <c r="F333" i="10"/>
  <c r="F334" i="10"/>
  <c r="F336" i="10"/>
  <c r="F337" i="10"/>
  <c r="F338" i="10"/>
  <c r="F339" i="10"/>
  <c r="F340" i="10"/>
  <c r="F341" i="10"/>
  <c r="F343" i="10"/>
  <c r="F344" i="10"/>
  <c r="F345" i="10"/>
  <c r="F346" i="10"/>
  <c r="F347" i="10"/>
  <c r="F348" i="10"/>
  <c r="F349" i="10"/>
  <c r="F350" i="10"/>
  <c r="F351" i="10"/>
  <c r="F352" i="10"/>
  <c r="F353" i="10"/>
  <c r="F354" i="10"/>
  <c r="F355" i="10"/>
  <c r="F356" i="10"/>
  <c r="F357" i="10"/>
  <c r="F358" i="10"/>
  <c r="F359" i="10"/>
  <c r="F360" i="10"/>
  <c r="F361" i="10"/>
  <c r="F362" i="10"/>
  <c r="F363" i="10"/>
  <c r="F364" i="10"/>
  <c r="F365" i="10"/>
  <c r="F366" i="10"/>
  <c r="F367" i="10"/>
  <c r="F368" i="10"/>
  <c r="F369" i="10"/>
  <c r="F370" i="10"/>
  <c r="F371" i="10"/>
  <c r="F372" i="10"/>
  <c r="F373" i="10"/>
  <c r="F374" i="10"/>
  <c r="F375" i="10"/>
  <c r="F376" i="10"/>
  <c r="F377" i="10"/>
  <c r="F378" i="10"/>
  <c r="F379" i="10"/>
  <c r="F380" i="10"/>
  <c r="F381" i="10"/>
  <c r="F382" i="10"/>
  <c r="F383" i="10"/>
  <c r="F384" i="10"/>
  <c r="F385" i="10"/>
  <c r="F387" i="10"/>
  <c r="F388" i="10"/>
  <c r="F389" i="10"/>
  <c r="F390" i="10"/>
  <c r="F391" i="10"/>
  <c r="F393" i="10"/>
  <c r="F394" i="10"/>
  <c r="F395" i="10"/>
  <c r="F396" i="10"/>
  <c r="F397" i="10"/>
  <c r="F399" i="10"/>
  <c r="F400" i="10"/>
  <c r="F401" i="10"/>
  <c r="F402" i="10"/>
  <c r="F403" i="10"/>
  <c r="F404" i="10"/>
  <c r="F405" i="10"/>
  <c r="F406" i="10"/>
  <c r="F407" i="10"/>
  <c r="F408" i="10"/>
  <c r="F409" i="10"/>
  <c r="F410" i="10"/>
  <c r="F411" i="10"/>
  <c r="F412" i="10"/>
  <c r="F413" i="10"/>
  <c r="F414" i="10"/>
  <c r="F415" i="10"/>
  <c r="F416" i="10"/>
  <c r="F417" i="10"/>
  <c r="F418" i="10"/>
  <c r="F419" i="10"/>
  <c r="F420" i="10"/>
  <c r="F421" i="10"/>
  <c r="F423" i="10"/>
  <c r="F424" i="10"/>
  <c r="F425" i="10"/>
  <c r="F426" i="10"/>
  <c r="F427" i="10"/>
  <c r="F428" i="10"/>
  <c r="F429" i="10"/>
  <c r="F430" i="10"/>
  <c r="F431" i="10"/>
  <c r="F432" i="10"/>
  <c r="F433" i="10"/>
  <c r="F434" i="10"/>
  <c r="F435" i="10"/>
  <c r="F436" i="10"/>
  <c r="F437" i="10"/>
  <c r="F438" i="10"/>
  <c r="F439" i="10"/>
  <c r="F440" i="10"/>
  <c r="F441" i="10"/>
  <c r="F442" i="10"/>
  <c r="F443" i="10"/>
  <c r="F444" i="10"/>
  <c r="F445" i="10"/>
  <c r="F446" i="10"/>
  <c r="F447" i="10"/>
  <c r="F448" i="10"/>
  <c r="F449" i="10"/>
  <c r="F450" i="10"/>
  <c r="F451" i="10"/>
  <c r="F452" i="10"/>
  <c r="F453" i="10"/>
  <c r="F454" i="10"/>
  <c r="F455" i="10"/>
  <c r="F456" i="10"/>
  <c r="F457" i="10"/>
  <c r="F458" i="10"/>
  <c r="F459" i="10"/>
  <c r="F460" i="10"/>
  <c r="F461" i="10"/>
  <c r="F462" i="10"/>
  <c r="F463" i="10"/>
  <c r="F464" i="10"/>
  <c r="F465" i="10"/>
  <c r="F466" i="10"/>
  <c r="F467" i="10"/>
  <c r="F468" i="10"/>
  <c r="F469" i="10"/>
  <c r="F470" i="10"/>
  <c r="F471" i="10"/>
  <c r="F472" i="10"/>
  <c r="F473" i="10"/>
  <c r="F476" i="10"/>
  <c r="F477" i="10"/>
  <c r="F478" i="10"/>
  <c r="F479" i="10"/>
  <c r="F480" i="10"/>
  <c r="F481" i="10"/>
  <c r="F482" i="10"/>
  <c r="F483" i="10"/>
  <c r="F484" i="10"/>
  <c r="F485" i="10"/>
  <c r="F486" i="10"/>
  <c r="F487" i="10"/>
  <c r="F488" i="10"/>
  <c r="F489" i="10"/>
  <c r="F490" i="10"/>
  <c r="F491" i="10"/>
  <c r="F492" i="10"/>
  <c r="F493" i="10"/>
  <c r="F494" i="10"/>
  <c r="F495" i="10"/>
  <c r="F496" i="10"/>
  <c r="F497" i="10"/>
  <c r="F498" i="10"/>
  <c r="F499" i="10"/>
  <c r="F500" i="10"/>
  <c r="F501" i="10"/>
  <c r="F502" i="10"/>
  <c r="F503" i="10"/>
  <c r="F504" i="10"/>
  <c r="F506" i="10"/>
  <c r="F507" i="10"/>
  <c r="F508" i="10"/>
  <c r="F509" i="10"/>
  <c r="F510" i="10"/>
  <c r="F511" i="10"/>
  <c r="F512" i="10"/>
  <c r="F513" i="10"/>
  <c r="F514" i="10"/>
  <c r="F516" i="10"/>
  <c r="F517" i="10"/>
  <c r="F518" i="10"/>
  <c r="F519" i="10"/>
  <c r="F520" i="10"/>
  <c r="F521" i="10"/>
  <c r="F522" i="10"/>
  <c r="F523" i="10"/>
  <c r="F524" i="10"/>
  <c r="F525" i="10"/>
  <c r="F526" i="10"/>
  <c r="F527" i="10"/>
  <c r="F528" i="10"/>
  <c r="F529" i="10"/>
  <c r="F530" i="10"/>
  <c r="F531" i="10"/>
  <c r="F532" i="10"/>
  <c r="F533" i="10"/>
  <c r="F534" i="10"/>
  <c r="F535" i="10"/>
  <c r="F536" i="10"/>
  <c r="F537" i="10"/>
  <c r="F538" i="10"/>
  <c r="F539" i="10"/>
  <c r="F540" i="10"/>
  <c r="F541" i="10"/>
  <c r="F542" i="10"/>
  <c r="F543" i="10"/>
  <c r="F544" i="10"/>
  <c r="F545" i="10"/>
  <c r="F546" i="10"/>
  <c r="F547" i="10"/>
  <c r="F548" i="10"/>
  <c r="F549" i="10"/>
  <c r="F550" i="10"/>
  <c r="F551" i="10"/>
  <c r="F552" i="10"/>
  <c r="F553" i="10"/>
  <c r="F554" i="10"/>
  <c r="F555" i="10"/>
  <c r="F556" i="10"/>
  <c r="F557" i="10"/>
  <c r="F558" i="10"/>
  <c r="F559" i="10"/>
  <c r="F560" i="10"/>
  <c r="F561" i="10"/>
  <c r="F562" i="10"/>
  <c r="F563" i="10"/>
  <c r="F564" i="10"/>
  <c r="F565" i="10"/>
  <c r="F566" i="10"/>
  <c r="F567" i="10"/>
  <c r="F568" i="10"/>
  <c r="F569" i="10"/>
  <c r="F570" i="10"/>
  <c r="F571" i="10"/>
  <c r="F572" i="10"/>
  <c r="F573" i="10"/>
  <c r="F575" i="10"/>
  <c r="F576" i="10"/>
  <c r="F577" i="10"/>
  <c r="F578" i="10"/>
  <c r="F579" i="10"/>
  <c r="F580" i="10"/>
  <c r="F581" i="10"/>
  <c r="F582" i="10"/>
  <c r="F583" i="10"/>
  <c r="F584" i="10"/>
  <c r="F585" i="10"/>
  <c r="F586" i="10"/>
  <c r="F587" i="10"/>
  <c r="F588" i="10"/>
  <c r="F589" i="10"/>
  <c r="F590" i="10"/>
  <c r="F591" i="10"/>
  <c r="F592" i="10"/>
  <c r="F593" i="10"/>
  <c r="F594" i="10"/>
  <c r="F595" i="10"/>
  <c r="F597" i="10"/>
  <c r="F598" i="10"/>
  <c r="F599" i="10"/>
  <c r="F600" i="10"/>
  <c r="F601" i="10"/>
  <c r="F603" i="10"/>
  <c r="F604" i="10"/>
  <c r="F605" i="10"/>
  <c r="F606" i="10"/>
  <c r="F607" i="10"/>
  <c r="F608" i="10"/>
  <c r="F609" i="10"/>
  <c r="F610" i="10"/>
  <c r="F611" i="10"/>
  <c r="F612" i="10"/>
  <c r="F613" i="10"/>
  <c r="F614" i="10"/>
  <c r="F615" i="10"/>
  <c r="F616" i="10"/>
  <c r="F617" i="10"/>
  <c r="F618" i="10"/>
  <c r="F619" i="10"/>
  <c r="F620" i="10"/>
  <c r="F621" i="10"/>
  <c r="F622" i="10"/>
  <c r="F623" i="10"/>
  <c r="F624" i="10"/>
  <c r="F625" i="10"/>
  <c r="F627" i="10"/>
  <c r="F628" i="10"/>
  <c r="F629" i="10"/>
  <c r="F630" i="10"/>
  <c r="F631" i="10"/>
  <c r="F633" i="10"/>
  <c r="F634" i="10"/>
  <c r="F635" i="10"/>
  <c r="F636" i="10"/>
  <c r="F637" i="10"/>
  <c r="F638" i="10"/>
  <c r="F639" i="10"/>
  <c r="F640" i="10"/>
  <c r="F641" i="10"/>
  <c r="F642" i="10"/>
  <c r="F644" i="10"/>
  <c r="F645" i="10"/>
  <c r="F646" i="10"/>
  <c r="F647" i="10"/>
  <c r="F648" i="10"/>
  <c r="F649" i="10"/>
  <c r="F650" i="10"/>
  <c r="F652" i="10"/>
  <c r="F653" i="10"/>
  <c r="F654" i="10"/>
  <c r="F655" i="10"/>
  <c r="F656" i="10"/>
  <c r="F657" i="10"/>
  <c r="F658" i="10"/>
  <c r="F660" i="10"/>
  <c r="F661" i="10"/>
  <c r="F662" i="10"/>
  <c r="F664" i="10"/>
  <c r="F665" i="10"/>
  <c r="F666" i="10"/>
  <c r="F667" i="10"/>
  <c r="F668" i="10"/>
  <c r="F669" i="10"/>
  <c r="F670" i="10"/>
  <c r="F671" i="10"/>
  <c r="F672" i="10"/>
  <c r="F674" i="10"/>
  <c r="F675" i="10"/>
  <c r="F676" i="10"/>
  <c r="F677" i="10"/>
  <c r="F678" i="10"/>
  <c r="F679" i="10"/>
  <c r="F681" i="10"/>
  <c r="F683" i="10"/>
  <c r="F685" i="10"/>
  <c r="F686" i="10"/>
  <c r="F687" i="10"/>
  <c r="F688" i="10"/>
  <c r="F689" i="10"/>
  <c r="F690" i="10"/>
  <c r="F691" i="10"/>
  <c r="F692" i="10"/>
  <c r="F693" i="10"/>
  <c r="F694" i="10"/>
  <c r="F695" i="10"/>
  <c r="F696" i="10"/>
  <c r="F697" i="10"/>
  <c r="F698" i="10"/>
  <c r="F699" i="10"/>
  <c r="F700" i="10"/>
  <c r="F701" i="10"/>
  <c r="F702" i="10"/>
  <c r="F703" i="10"/>
  <c r="F704" i="10"/>
  <c r="F705" i="10"/>
  <c r="F706" i="10"/>
  <c r="F707" i="10"/>
  <c r="F708" i="10"/>
  <c r="F710" i="10"/>
  <c r="F712" i="10"/>
  <c r="F713" i="10"/>
  <c r="F714" i="10"/>
  <c r="F715" i="10"/>
  <c r="F716" i="10"/>
  <c r="F717" i="10"/>
  <c r="F718" i="10"/>
  <c r="F719" i="10"/>
  <c r="F720" i="10"/>
  <c r="F721" i="10"/>
  <c r="F724" i="10"/>
  <c r="F725" i="10"/>
  <c r="F726" i="10"/>
  <c r="F727" i="10"/>
  <c r="F728" i="10"/>
  <c r="F729" i="10"/>
  <c r="F730" i="10"/>
  <c r="F731" i="10"/>
  <c r="F732" i="10"/>
  <c r="F733" i="10"/>
  <c r="F735" i="10"/>
  <c r="F736" i="10"/>
  <c r="F737" i="10"/>
  <c r="F738" i="10"/>
  <c r="F739" i="10"/>
  <c r="F740" i="10"/>
  <c r="F743" i="10"/>
  <c r="F744" i="10"/>
  <c r="F745" i="10"/>
  <c r="F746" i="10"/>
  <c r="F747" i="10"/>
  <c r="F748" i="10"/>
  <c r="F750" i="10"/>
  <c r="F751" i="10"/>
  <c r="F752" i="10"/>
  <c r="F753" i="10"/>
  <c r="F754" i="10"/>
  <c r="F755" i="10"/>
  <c r="F756" i="10"/>
  <c r="F757" i="10"/>
  <c r="F758" i="10"/>
  <c r="F759" i="10"/>
  <c r="F760" i="10"/>
  <c r="F761" i="10"/>
  <c r="F762" i="10"/>
  <c r="F763" i="10"/>
  <c r="F764" i="10"/>
  <c r="F765" i="10"/>
  <c r="F766" i="10"/>
  <c r="F767" i="10"/>
  <c r="F768" i="10"/>
  <c r="F770" i="10"/>
  <c r="F771" i="10"/>
  <c r="F772" i="10"/>
  <c r="F773" i="10"/>
  <c r="F774" i="10"/>
  <c r="F775" i="10"/>
  <c r="F776" i="10"/>
  <c r="F777" i="10"/>
  <c r="F779" i="10"/>
  <c r="F780" i="10"/>
  <c r="F781" i="10"/>
  <c r="F782" i="10"/>
  <c r="F783" i="10"/>
  <c r="F784" i="10"/>
  <c r="F786" i="10"/>
  <c r="F787" i="10"/>
  <c r="F788" i="10"/>
  <c r="F789" i="10"/>
  <c r="F790" i="10"/>
  <c r="F791" i="10"/>
  <c r="F792" i="10"/>
  <c r="F793" i="10"/>
  <c r="F794" i="10"/>
  <c r="F797" i="10"/>
  <c r="F798" i="10"/>
  <c r="F799" i="10"/>
  <c r="F800" i="10"/>
  <c r="F801" i="10"/>
  <c r="F802" i="10"/>
  <c r="F803" i="10"/>
  <c r="F805" i="10"/>
  <c r="F806" i="10"/>
  <c r="F807" i="10"/>
  <c r="F808" i="10"/>
  <c r="F809" i="10"/>
  <c r="F810" i="10"/>
  <c r="F812" i="10"/>
  <c r="F813" i="10"/>
  <c r="F814" i="10"/>
  <c r="F815" i="10"/>
  <c r="F816" i="10"/>
  <c r="F817" i="10"/>
  <c r="F818" i="10"/>
  <c r="F819" i="10"/>
  <c r="F820" i="10"/>
  <c r="F821" i="10"/>
  <c r="F822" i="10"/>
  <c r="F823" i="10"/>
  <c r="F824" i="10"/>
  <c r="F825" i="10"/>
  <c r="F826" i="10"/>
  <c r="F827" i="10"/>
  <c r="F828" i="10"/>
  <c r="F831" i="10"/>
  <c r="F832" i="10"/>
  <c r="F833" i="10"/>
  <c r="F834" i="10"/>
  <c r="F835" i="10"/>
  <c r="F836" i="10"/>
  <c r="F837" i="10"/>
  <c r="F838" i="10"/>
  <c r="F840" i="10"/>
  <c r="F841" i="10"/>
  <c r="F842" i="10"/>
  <c r="F843" i="10"/>
  <c r="F844" i="10"/>
  <c r="F845" i="10"/>
  <c r="F846" i="10"/>
  <c r="F847" i="10"/>
  <c r="F848" i="10"/>
  <c r="F849" i="10"/>
  <c r="F852" i="10"/>
  <c r="F853" i="10"/>
  <c r="F854" i="10"/>
  <c r="F855" i="10"/>
  <c r="F856" i="10"/>
  <c r="F858" i="10"/>
  <c r="F859" i="10"/>
  <c r="F860" i="10"/>
  <c r="F861" i="10"/>
  <c r="F862" i="10"/>
  <c r="F864" i="10"/>
  <c r="F865" i="10"/>
  <c r="F866" i="10"/>
  <c r="F869" i="10"/>
  <c r="F870" i="10"/>
  <c r="F871" i="10"/>
  <c r="F872" i="10"/>
  <c r="F873" i="10"/>
  <c r="F874" i="10"/>
  <c r="F875" i="10"/>
  <c r="F876" i="10"/>
  <c r="F877" i="10"/>
  <c r="F878" i="10"/>
  <c r="F879" i="10"/>
  <c r="F880" i="10"/>
  <c r="F881" i="10"/>
  <c r="F882" i="10"/>
  <c r="F883" i="10"/>
  <c r="F884" i="10"/>
  <c r="F885" i="10"/>
  <c r="F886" i="10"/>
  <c r="F887" i="10"/>
  <c r="F888" i="10"/>
  <c r="F889" i="10"/>
  <c r="F890" i="10"/>
  <c r="F891" i="10"/>
  <c r="F893" i="10"/>
  <c r="F894" i="10"/>
  <c r="F895" i="10"/>
  <c r="F896" i="10"/>
  <c r="F897" i="10"/>
  <c r="F898" i="10"/>
  <c r="F899" i="10"/>
  <c r="F902" i="10"/>
  <c r="F903" i="10"/>
  <c r="F904" i="10"/>
  <c r="F905" i="10"/>
  <c r="F906" i="10"/>
  <c r="F907" i="10"/>
  <c r="F908" i="10"/>
  <c r="F909" i="10"/>
  <c r="F910" i="10"/>
  <c r="F911" i="10"/>
  <c r="F912" i="10"/>
  <c r="F913" i="10"/>
  <c r="F914" i="10"/>
  <c r="F915" i="10"/>
  <c r="F916" i="10"/>
  <c r="F917" i="10"/>
  <c r="F918" i="10"/>
  <c r="F919" i="10"/>
  <c r="F920" i="10"/>
  <c r="F922" i="10"/>
  <c r="F923" i="10"/>
  <c r="F924" i="10"/>
  <c r="F925" i="10"/>
  <c r="F926" i="10"/>
  <c r="F927" i="10"/>
  <c r="F928" i="10"/>
  <c r="F929" i="10"/>
  <c r="F930" i="10"/>
  <c r="F931" i="10"/>
  <c r="F932" i="10"/>
  <c r="F933" i="10"/>
  <c r="F934" i="10"/>
  <c r="F936" i="10"/>
  <c r="F937" i="10"/>
  <c r="F938" i="10"/>
  <c r="F939" i="10"/>
  <c r="F940" i="10"/>
  <c r="F941" i="10"/>
  <c r="F943" i="10"/>
  <c r="F944" i="10"/>
  <c r="F945" i="10"/>
  <c r="F946" i="10"/>
  <c r="F949" i="10"/>
  <c r="F950" i="10"/>
  <c r="F951" i="10"/>
  <c r="F952" i="10"/>
  <c r="F953" i="10"/>
  <c r="F955" i="10"/>
  <c r="F956" i="10"/>
  <c r="F959" i="10"/>
  <c r="F960" i="10"/>
  <c r="F961" i="10"/>
  <c r="F962" i="10"/>
  <c r="F963" i="10"/>
  <c r="F964" i="10"/>
  <c r="F966" i="10"/>
  <c r="F967" i="10"/>
  <c r="F968" i="10"/>
  <c r="F969" i="10"/>
  <c r="F970" i="10"/>
  <c r="F971" i="10"/>
  <c r="F972" i="10"/>
  <c r="F974" i="10"/>
  <c r="F975" i="10"/>
  <c r="F976" i="10"/>
  <c r="F977" i="10"/>
  <c r="F978" i="10"/>
  <c r="F979" i="10"/>
  <c r="F980" i="10"/>
  <c r="F981" i="10"/>
  <c r="F982" i="10"/>
  <c r="F983" i="10"/>
  <c r="F984" i="10"/>
  <c r="F985" i="10"/>
  <c r="F986" i="10"/>
  <c r="F989" i="10"/>
  <c r="F990" i="10"/>
  <c r="F991" i="10"/>
  <c r="F992" i="10"/>
  <c r="F994" i="10"/>
  <c r="F996" i="10"/>
  <c r="F997" i="10"/>
  <c r="F998" i="10"/>
  <c r="F999" i="10"/>
  <c r="F1002" i="10"/>
  <c r="F1003" i="10"/>
  <c r="F1004" i="10"/>
  <c r="F1005" i="10"/>
  <c r="F1006" i="10"/>
  <c r="F1007" i="10"/>
  <c r="F1008" i="10"/>
  <c r="F1009" i="10"/>
  <c r="F1010" i="10"/>
  <c r="F1011" i="10"/>
  <c r="F1012" i="10"/>
  <c r="F1013" i="10"/>
  <c r="F1014" i="10"/>
  <c r="F1015" i="10"/>
  <c r="F1016" i="10"/>
  <c r="F1017" i="10"/>
  <c r="F1018" i="10"/>
  <c r="F1019" i="10"/>
  <c r="F1020" i="10"/>
  <c r="F1022" i="10"/>
  <c r="F1023" i="10"/>
  <c r="F1024" i="10"/>
  <c r="F1025" i="10"/>
  <c r="F1026" i="10"/>
  <c r="F1027" i="10"/>
  <c r="F1028" i="10"/>
  <c r="F1029" i="10"/>
  <c r="F1030" i="10"/>
  <c r="F1031" i="10"/>
  <c r="F1032" i="10"/>
  <c r="F1033" i="10"/>
  <c r="F1034" i="10"/>
  <c r="F1036" i="10"/>
  <c r="F1037" i="10"/>
  <c r="F1038" i="10"/>
  <c r="F1039" i="10"/>
  <c r="F1040" i="10"/>
  <c r="F1042" i="10"/>
  <c r="F1043" i="10"/>
  <c r="F1044" i="10"/>
  <c r="F1045" i="10"/>
  <c r="F1046" i="10"/>
  <c r="F1047" i="10"/>
  <c r="F1048" i="10"/>
  <c r="F1049" i="10"/>
  <c r="F1050" i="10"/>
  <c r="F1051" i="10"/>
  <c r="F1054" i="10"/>
  <c r="F1055" i="10"/>
  <c r="F1056" i="10"/>
  <c r="F1057" i="10"/>
  <c r="F1058" i="10"/>
  <c r="F1059" i="10"/>
  <c r="F1060" i="10"/>
  <c r="F1061" i="10"/>
  <c r="F1062" i="10"/>
  <c r="F1063" i="10"/>
  <c r="F1066" i="10"/>
  <c r="F1067" i="10"/>
  <c r="F1068" i="10"/>
  <c r="F1069" i="10"/>
  <c r="F1070" i="10"/>
  <c r="F1072" i="10"/>
  <c r="F1073" i="10"/>
  <c r="F1074" i="10"/>
  <c r="F1075" i="10"/>
  <c r="F1076" i="10"/>
  <c r="F1077" i="10"/>
  <c r="F1078" i="10"/>
  <c r="F1079" i="10"/>
  <c r="F1080" i="10"/>
  <c r="F1081" i="10"/>
  <c r="F1082" i="10"/>
  <c r="F1083" i="10"/>
  <c r="F1084" i="10"/>
  <c r="F1085" i="10"/>
  <c r="F1086" i="10"/>
  <c r="F1087" i="10"/>
  <c r="F1088" i="10"/>
  <c r="F1089" i="10"/>
  <c r="F1090" i="10"/>
  <c r="F1091" i="10"/>
  <c r="F1092" i="10"/>
  <c r="F1093" i="10"/>
  <c r="F1094" i="10"/>
  <c r="F1096" i="10"/>
  <c r="F1097" i="10"/>
  <c r="F1098" i="10"/>
  <c r="F1099" i="10"/>
  <c r="F1101" i="10"/>
  <c r="F1102" i="10"/>
  <c r="F1103" i="10"/>
  <c r="F1104" i="10"/>
  <c r="F1105" i="10"/>
  <c r="F1106" i="10"/>
  <c r="F1109" i="10"/>
  <c r="F1110" i="10"/>
  <c r="F1111" i="10"/>
  <c r="F1112" i="10"/>
  <c r="F1113" i="10"/>
  <c r="F1114" i="10"/>
  <c r="F1115" i="10"/>
  <c r="F1116" i="10"/>
  <c r="F1117" i="10"/>
  <c r="F1118" i="10"/>
  <c r="F1119" i="10"/>
  <c r="F1120" i="10"/>
  <c r="F1121" i="10"/>
  <c r="F1122" i="10"/>
  <c r="F1123" i="10"/>
  <c r="F1124" i="10"/>
  <c r="F1125" i="10"/>
  <c r="F1126" i="10"/>
  <c r="F1128" i="10"/>
  <c r="F1129" i="10"/>
  <c r="E1122" i="12"/>
  <c r="F1122" i="12"/>
  <c r="G1122" i="12"/>
  <c r="H1122" i="12"/>
  <c r="I1122" i="12"/>
  <c r="J1122" i="12"/>
  <c r="K1122" i="12"/>
  <c r="L1122" i="12"/>
  <c r="M1122" i="12"/>
  <c r="N1122" i="12"/>
  <c r="O1122" i="12"/>
  <c r="P1122" i="12"/>
  <c r="Q1122" i="12"/>
  <c r="R1122" i="12"/>
  <c r="S1122" i="12"/>
  <c r="T1122" i="12"/>
  <c r="U1122" i="12"/>
  <c r="V1122" i="12"/>
  <c r="W1122" i="12"/>
  <c r="X1122" i="12"/>
  <c r="Y1122" i="12"/>
  <c r="Z1122" i="12"/>
  <c r="AA1122" i="12"/>
  <c r="AB1122" i="12"/>
  <c r="AC1122" i="12"/>
  <c r="AD1122" i="12"/>
  <c r="AE1122" i="12"/>
  <c r="AF1122" i="12"/>
  <c r="AG1122" i="12"/>
  <c r="AH1122" i="12"/>
  <c r="AI1122" i="12"/>
  <c r="AJ1122" i="12"/>
  <c r="D1122" i="12"/>
  <c r="G1131" i="10" l="1"/>
  <c r="E1129" i="10"/>
  <c r="E1128" i="10"/>
  <c r="E1127" i="10"/>
  <c r="E1126" i="10"/>
  <c r="E1125" i="10"/>
  <c r="E1124" i="10"/>
  <c r="E1123" i="10"/>
  <c r="E1122" i="10"/>
  <c r="E1121" i="10"/>
  <c r="E1120" i="10"/>
  <c r="E1119" i="10"/>
  <c r="E1118" i="10"/>
  <c r="E1117" i="10"/>
  <c r="E1116" i="10"/>
  <c r="E1115" i="10"/>
  <c r="E1114" i="10"/>
  <c r="E1113" i="10"/>
  <c r="E1112" i="10"/>
  <c r="E1111" i="10"/>
  <c r="E1110" i="10"/>
  <c r="E1109" i="10"/>
  <c r="E1108" i="10"/>
  <c r="E1107" i="10"/>
  <c r="E1106" i="10"/>
  <c r="E1105" i="10"/>
  <c r="E1104" i="10"/>
  <c r="E1103" i="10"/>
  <c r="E1102" i="10"/>
  <c r="E1101" i="10"/>
  <c r="E1100" i="10"/>
  <c r="E1099" i="10"/>
  <c r="E1098" i="10"/>
  <c r="E1097" i="10"/>
  <c r="E1096" i="10"/>
  <c r="E1095" i="10"/>
  <c r="E1094" i="10"/>
  <c r="E1093" i="10"/>
  <c r="E1092" i="10"/>
  <c r="E1091" i="10"/>
  <c r="E1090" i="10"/>
  <c r="E1089" i="10"/>
  <c r="E1088" i="10"/>
  <c r="E1087" i="10"/>
  <c r="E1086" i="10"/>
  <c r="E1085" i="10"/>
  <c r="E1084" i="10"/>
  <c r="E1083" i="10"/>
  <c r="E1082" i="10"/>
  <c r="E1081" i="10"/>
  <c r="E1080" i="10"/>
  <c r="E1079" i="10"/>
  <c r="E1078" i="10"/>
  <c r="E1077" i="10"/>
  <c r="E1076" i="10"/>
  <c r="E1075" i="10"/>
  <c r="E1074" i="10"/>
  <c r="E1073" i="10"/>
  <c r="E1072" i="10"/>
  <c r="E1071" i="10"/>
  <c r="E1070" i="10"/>
  <c r="E1069" i="10"/>
  <c r="E1068" i="10"/>
  <c r="E1067" i="10"/>
  <c r="E1066" i="10"/>
  <c r="E1065" i="10"/>
  <c r="E1064" i="10"/>
  <c r="E1063" i="10"/>
  <c r="E1062" i="10"/>
  <c r="E1061" i="10"/>
  <c r="E1060" i="10"/>
  <c r="E1059" i="10"/>
  <c r="E1058" i="10"/>
  <c r="E1057" i="10"/>
  <c r="E1056" i="10"/>
  <c r="E1055" i="10"/>
  <c r="E1054" i="10"/>
  <c r="E1053" i="10"/>
  <c r="E1052" i="10"/>
  <c r="E1051" i="10"/>
  <c r="E1050" i="10"/>
  <c r="E1049" i="10"/>
  <c r="E1048" i="10"/>
  <c r="E1047" i="10"/>
  <c r="E1046" i="10"/>
  <c r="E1045" i="10"/>
  <c r="E1044" i="10"/>
  <c r="E1043" i="10"/>
  <c r="E1042" i="10"/>
  <c r="E1041" i="10"/>
  <c r="E1040" i="10"/>
  <c r="E1039" i="10"/>
  <c r="E1038" i="10"/>
  <c r="E1037" i="10"/>
  <c r="E1036" i="10"/>
  <c r="E1035" i="10"/>
  <c r="E1034" i="10"/>
  <c r="E1033" i="10"/>
  <c r="E1032" i="10"/>
  <c r="E1031" i="10"/>
  <c r="E1030" i="10"/>
  <c r="E1029" i="10"/>
  <c r="E1028" i="10"/>
  <c r="E1027" i="10"/>
  <c r="E1026" i="10"/>
  <c r="E1025" i="10"/>
  <c r="E1024" i="10"/>
  <c r="E1023" i="10"/>
  <c r="E1022" i="10"/>
  <c r="E1021" i="10"/>
  <c r="E1020" i="10"/>
  <c r="E1019" i="10"/>
  <c r="E1018" i="10"/>
  <c r="E1017" i="10"/>
  <c r="E1016" i="10"/>
  <c r="E1015" i="10"/>
  <c r="E1014" i="10"/>
  <c r="E1013" i="10"/>
  <c r="E1012" i="10"/>
  <c r="E1011" i="10"/>
  <c r="E1010" i="10"/>
  <c r="E1009" i="10"/>
  <c r="E1008" i="10"/>
  <c r="E1007" i="10"/>
  <c r="E1006" i="10"/>
  <c r="E1005" i="10"/>
  <c r="E1004" i="10"/>
  <c r="E1003" i="10"/>
  <c r="E1002" i="10"/>
  <c r="E1001" i="10"/>
  <c r="E1000" i="10"/>
  <c r="E999" i="10"/>
  <c r="E998" i="10"/>
  <c r="E997" i="10"/>
  <c r="E996" i="10"/>
  <c r="E995" i="10"/>
  <c r="E994" i="10"/>
  <c r="E993" i="10"/>
  <c r="E992" i="10"/>
  <c r="E991" i="10"/>
  <c r="E990" i="10"/>
  <c r="E989" i="10"/>
  <c r="E988" i="10"/>
  <c r="E987" i="10"/>
  <c r="E986" i="10"/>
  <c r="E985" i="10"/>
  <c r="E984" i="10"/>
  <c r="E983" i="10"/>
  <c r="E982" i="10"/>
  <c r="E981" i="10"/>
  <c r="E980" i="10"/>
  <c r="E979" i="10"/>
  <c r="E978" i="10"/>
  <c r="E977" i="10"/>
  <c r="E976" i="10"/>
  <c r="E975" i="10"/>
  <c r="E974" i="10"/>
  <c r="E973" i="10"/>
  <c r="E972" i="10"/>
  <c r="E971" i="10"/>
  <c r="E970" i="10"/>
  <c r="E969" i="10"/>
  <c r="E968" i="10"/>
  <c r="E967" i="10"/>
  <c r="E966" i="10"/>
  <c r="E965" i="10"/>
  <c r="E964" i="10"/>
  <c r="E963" i="10"/>
  <c r="E962" i="10"/>
  <c r="E961" i="10"/>
  <c r="E960" i="10"/>
  <c r="E959" i="10"/>
  <c r="E958" i="10"/>
  <c r="E957" i="10"/>
  <c r="E956" i="10"/>
  <c r="E955" i="10"/>
  <c r="E954" i="10"/>
  <c r="E953" i="10"/>
  <c r="E952" i="10"/>
  <c r="E951" i="10"/>
  <c r="E950" i="10"/>
  <c r="E949" i="10"/>
  <c r="E948" i="10"/>
  <c r="E947" i="10"/>
  <c r="E946" i="10"/>
  <c r="E945" i="10"/>
  <c r="E944" i="10"/>
  <c r="E943" i="10"/>
  <c r="E942" i="10"/>
  <c r="E941" i="10"/>
  <c r="E940" i="10"/>
  <c r="E939" i="10"/>
  <c r="E938" i="10"/>
  <c r="E937" i="10"/>
  <c r="E936" i="10"/>
  <c r="E935" i="10"/>
  <c r="E934" i="10"/>
  <c r="E933" i="10"/>
  <c r="E932" i="10"/>
  <c r="E931" i="10"/>
  <c r="E930" i="10"/>
  <c r="E929" i="10"/>
  <c r="E928" i="10"/>
  <c r="E927" i="10"/>
  <c r="E926" i="10"/>
  <c r="E925" i="10"/>
  <c r="E924" i="10"/>
  <c r="E923" i="10"/>
  <c r="E922" i="10"/>
  <c r="E921" i="10"/>
  <c r="E920" i="10"/>
  <c r="E919" i="10"/>
  <c r="E918" i="10"/>
  <c r="E917" i="10"/>
  <c r="E916" i="10"/>
  <c r="E915" i="10"/>
  <c r="E914" i="10"/>
  <c r="E913" i="10"/>
  <c r="E912" i="10"/>
  <c r="E911" i="10"/>
  <c r="E910" i="10"/>
  <c r="E909" i="10"/>
  <c r="E908" i="10"/>
  <c r="E907" i="10"/>
  <c r="E906" i="10"/>
  <c r="E905" i="10"/>
  <c r="E904" i="10"/>
  <c r="E903" i="10"/>
  <c r="E902" i="10"/>
  <c r="E901" i="10"/>
  <c r="E900" i="10"/>
  <c r="E899" i="10"/>
  <c r="E898" i="10"/>
  <c r="E897" i="10"/>
  <c r="E896" i="10"/>
  <c r="E895" i="10"/>
  <c r="E894" i="10"/>
  <c r="E893" i="10"/>
  <c r="E892" i="10"/>
  <c r="E891" i="10"/>
  <c r="E890" i="10"/>
  <c r="E889" i="10"/>
  <c r="E888" i="10"/>
  <c r="E887" i="10"/>
  <c r="E886" i="10"/>
  <c r="E885" i="10"/>
  <c r="E884" i="10"/>
  <c r="E883" i="10"/>
  <c r="E882" i="10"/>
  <c r="E881" i="10"/>
  <c r="E880" i="10"/>
  <c r="E879" i="10"/>
  <c r="E878" i="10"/>
  <c r="E877" i="10"/>
  <c r="E876" i="10"/>
  <c r="E875" i="10"/>
  <c r="E874" i="10"/>
  <c r="E873" i="10"/>
  <c r="E872" i="10"/>
  <c r="E871" i="10"/>
  <c r="E870" i="10"/>
  <c r="E869" i="10"/>
  <c r="E868" i="10"/>
  <c r="E867" i="10"/>
  <c r="E866" i="10"/>
  <c r="E865" i="10"/>
  <c r="E864" i="10"/>
  <c r="E863" i="10"/>
  <c r="E862" i="10"/>
  <c r="E861" i="10"/>
  <c r="E860" i="10"/>
  <c r="E859" i="10"/>
  <c r="E858" i="10"/>
  <c r="E857" i="10"/>
  <c r="E856" i="10"/>
  <c r="E855" i="10"/>
  <c r="E854" i="10"/>
  <c r="E853" i="10"/>
  <c r="E852" i="10"/>
  <c r="E851" i="10"/>
  <c r="E850" i="10"/>
  <c r="E849" i="10"/>
  <c r="E848" i="10"/>
  <c r="E847" i="10"/>
  <c r="E846" i="10"/>
  <c r="E845" i="10"/>
  <c r="E844" i="10"/>
  <c r="E843" i="10"/>
  <c r="E842" i="10"/>
  <c r="E841" i="10"/>
  <c r="E840" i="10"/>
  <c r="E839" i="10"/>
  <c r="E838" i="10"/>
  <c r="E837" i="10"/>
  <c r="E836" i="10"/>
  <c r="E835" i="10"/>
  <c r="E834" i="10"/>
  <c r="E833" i="10"/>
  <c r="E832" i="10"/>
  <c r="E831" i="10"/>
  <c r="E830" i="10"/>
  <c r="E829" i="10"/>
  <c r="E828" i="10"/>
  <c r="E827" i="10"/>
  <c r="E826" i="10"/>
  <c r="E825" i="10"/>
  <c r="E824" i="10"/>
  <c r="E823" i="10"/>
  <c r="E822" i="10"/>
  <c r="E821" i="10"/>
  <c r="E820" i="10"/>
  <c r="E819" i="10"/>
  <c r="E818" i="10"/>
  <c r="E817" i="10"/>
  <c r="E816" i="10"/>
  <c r="E815" i="10"/>
  <c r="E814" i="10"/>
  <c r="E813" i="10"/>
  <c r="E812" i="10"/>
  <c r="E811" i="10"/>
  <c r="E810" i="10"/>
  <c r="E809" i="10"/>
  <c r="E808" i="10"/>
  <c r="E807" i="10"/>
  <c r="E806" i="10"/>
  <c r="E805" i="10"/>
  <c r="E804" i="10"/>
  <c r="E803" i="10"/>
  <c r="E802" i="10"/>
  <c r="E801" i="10"/>
  <c r="E800" i="10"/>
  <c r="E799" i="10"/>
  <c r="E798" i="10"/>
  <c r="E797" i="10"/>
  <c r="E796" i="10"/>
  <c r="E795" i="10"/>
  <c r="E794" i="10"/>
  <c r="E793" i="10"/>
  <c r="E792" i="10"/>
  <c r="E791" i="10"/>
  <c r="E790" i="10"/>
  <c r="E789" i="10"/>
  <c r="E788" i="10"/>
  <c r="E787" i="10"/>
  <c r="E786" i="10"/>
  <c r="E785" i="10"/>
  <c r="E784" i="10"/>
  <c r="E783" i="10"/>
  <c r="E782" i="10"/>
  <c r="E781" i="10"/>
  <c r="E780" i="10"/>
  <c r="E779" i="10"/>
  <c r="E778" i="10"/>
  <c r="E777" i="10"/>
  <c r="E776" i="10"/>
  <c r="E775" i="10"/>
  <c r="E774" i="10"/>
  <c r="E773" i="10"/>
  <c r="E772" i="10"/>
  <c r="E771" i="10"/>
  <c r="E770" i="10"/>
  <c r="E769" i="10"/>
  <c r="E768" i="10"/>
  <c r="E767" i="10"/>
  <c r="E766" i="10"/>
  <c r="E765" i="10"/>
  <c r="E764" i="10"/>
  <c r="E763" i="10"/>
  <c r="E762" i="10"/>
  <c r="E761" i="10"/>
  <c r="E760" i="10"/>
  <c r="E759" i="10"/>
  <c r="E758" i="10"/>
  <c r="E757" i="10"/>
  <c r="E756" i="10"/>
  <c r="E755" i="10"/>
  <c r="E754" i="10"/>
  <c r="E753" i="10"/>
  <c r="E752" i="10"/>
  <c r="E751" i="10"/>
  <c r="E750" i="10"/>
  <c r="E749" i="10"/>
  <c r="E748" i="10"/>
  <c r="E747" i="10"/>
  <c r="E746" i="10"/>
  <c r="E745" i="10"/>
  <c r="E744" i="10"/>
  <c r="E743" i="10"/>
  <c r="E742" i="10"/>
  <c r="E741" i="10"/>
  <c r="E740" i="10"/>
  <c r="E739" i="10"/>
  <c r="E738" i="10"/>
  <c r="E737" i="10"/>
  <c r="E736" i="10"/>
  <c r="E735" i="10"/>
  <c r="E734" i="10"/>
  <c r="E733" i="10"/>
  <c r="E732" i="10"/>
  <c r="E731" i="10"/>
  <c r="E730" i="10"/>
  <c r="E729" i="10"/>
  <c r="E728" i="10"/>
  <c r="E727" i="10"/>
  <c r="E726" i="10"/>
  <c r="E725" i="10"/>
  <c r="E724" i="10"/>
  <c r="E723" i="10"/>
  <c r="E722" i="10"/>
  <c r="E721" i="10"/>
  <c r="E720" i="10"/>
  <c r="E719" i="10"/>
  <c r="E718" i="10"/>
  <c r="E717" i="10"/>
  <c r="E716" i="10"/>
  <c r="E715" i="10"/>
  <c r="E714" i="10"/>
  <c r="E713" i="10"/>
  <c r="E712" i="10"/>
  <c r="E711" i="10"/>
  <c r="E710" i="10"/>
  <c r="E709" i="10"/>
  <c r="E708" i="10"/>
  <c r="E707" i="10"/>
  <c r="E706" i="10"/>
  <c r="E705" i="10"/>
  <c r="E704" i="10"/>
  <c r="E703" i="10"/>
  <c r="E702" i="10"/>
  <c r="E701" i="10"/>
  <c r="E700" i="10"/>
  <c r="E699" i="10"/>
  <c r="E698" i="10"/>
  <c r="E697" i="10"/>
  <c r="E696" i="10"/>
  <c r="E695" i="10"/>
  <c r="E694" i="10"/>
  <c r="E693" i="10"/>
  <c r="E692" i="10"/>
  <c r="E691" i="10"/>
  <c r="E690" i="10"/>
  <c r="E689" i="10"/>
  <c r="E688" i="10"/>
  <c r="E687" i="10"/>
  <c r="E686" i="10"/>
  <c r="E685" i="10"/>
  <c r="E684" i="10"/>
  <c r="E683" i="10"/>
  <c r="E682" i="10"/>
  <c r="E681" i="10"/>
  <c r="E680" i="10"/>
  <c r="E679" i="10"/>
  <c r="E678" i="10"/>
  <c r="E677" i="10"/>
  <c r="E676" i="10"/>
  <c r="E675" i="10"/>
  <c r="E674" i="10"/>
  <c r="E673" i="10"/>
  <c r="E672" i="10"/>
  <c r="E671" i="10"/>
  <c r="E670" i="10"/>
  <c r="E669" i="10"/>
  <c r="E668" i="10"/>
  <c r="E667" i="10"/>
  <c r="E666" i="10"/>
  <c r="E665" i="10"/>
  <c r="E664" i="10"/>
  <c r="E663" i="10"/>
  <c r="E662" i="10"/>
  <c r="E661" i="10"/>
  <c r="E660" i="10"/>
  <c r="E659" i="10"/>
  <c r="E658" i="10"/>
  <c r="E657" i="10"/>
  <c r="E656" i="10"/>
  <c r="E655" i="10"/>
  <c r="E654" i="10"/>
  <c r="E653" i="10"/>
  <c r="E652" i="10"/>
  <c r="E651" i="10"/>
  <c r="E650" i="10"/>
  <c r="E649" i="10"/>
  <c r="E648" i="10"/>
  <c r="E647" i="10"/>
  <c r="E646" i="10"/>
  <c r="E645" i="10"/>
  <c r="E644" i="10"/>
  <c r="E643" i="10"/>
  <c r="E642" i="10"/>
  <c r="E641" i="10"/>
  <c r="E640" i="10"/>
  <c r="E639" i="10"/>
  <c r="E638" i="10"/>
  <c r="E637" i="10"/>
  <c r="E636" i="10"/>
  <c r="E635" i="10"/>
  <c r="E634" i="10"/>
  <c r="E633" i="10"/>
  <c r="E632" i="10"/>
  <c r="E631" i="10"/>
  <c r="E630" i="10"/>
  <c r="E629" i="10"/>
  <c r="E628" i="10"/>
  <c r="E627" i="10"/>
  <c r="E626" i="10"/>
  <c r="E625" i="10"/>
  <c r="E624" i="10"/>
  <c r="E623" i="10"/>
  <c r="E622" i="10"/>
  <c r="E621" i="10"/>
  <c r="E620" i="10"/>
  <c r="E619" i="10"/>
  <c r="E618" i="10"/>
  <c r="E617" i="10"/>
  <c r="E616" i="10"/>
  <c r="E615" i="10"/>
  <c r="E614" i="10"/>
  <c r="E613" i="10"/>
  <c r="E612" i="10"/>
  <c r="E611" i="10"/>
  <c r="E610" i="10"/>
  <c r="E609" i="10"/>
  <c r="E608" i="10"/>
  <c r="E607" i="10"/>
  <c r="E606" i="10"/>
  <c r="E605" i="10"/>
  <c r="E604" i="10"/>
  <c r="E603" i="10"/>
  <c r="E602" i="10"/>
  <c r="E601" i="10"/>
  <c r="E600" i="10"/>
  <c r="E599" i="10"/>
  <c r="E598" i="10"/>
  <c r="E597" i="10"/>
  <c r="E596" i="10"/>
  <c r="E595" i="10"/>
  <c r="E594" i="10"/>
  <c r="E593" i="10"/>
  <c r="E592" i="10"/>
  <c r="E591" i="10"/>
  <c r="E590" i="10"/>
  <c r="E589" i="10"/>
  <c r="E588" i="10"/>
  <c r="E587" i="10"/>
  <c r="E586" i="10"/>
  <c r="E585" i="10"/>
  <c r="E584" i="10"/>
  <c r="E583" i="10"/>
  <c r="E582" i="10"/>
  <c r="E581" i="10"/>
  <c r="E580" i="10"/>
  <c r="E579" i="10"/>
  <c r="E578" i="10"/>
  <c r="E577" i="10"/>
  <c r="E576" i="10"/>
  <c r="E575" i="10"/>
  <c r="E574" i="10"/>
  <c r="E573" i="10"/>
  <c r="E572" i="10"/>
  <c r="E571" i="10"/>
  <c r="E570" i="10"/>
  <c r="E569" i="10"/>
  <c r="E568" i="10"/>
  <c r="E567" i="10"/>
  <c r="E566" i="10"/>
  <c r="E565" i="10"/>
  <c r="E564" i="10"/>
  <c r="E563" i="10"/>
  <c r="E562" i="10"/>
  <c r="E561" i="10"/>
  <c r="E560" i="10"/>
  <c r="E559" i="10"/>
  <c r="E558" i="10"/>
  <c r="E557" i="10"/>
  <c r="E556" i="10"/>
  <c r="E555" i="10"/>
  <c r="E554" i="10"/>
  <c r="E553" i="10"/>
  <c r="E552" i="10"/>
  <c r="E551" i="10"/>
  <c r="E550" i="10"/>
  <c r="E549" i="10"/>
  <c r="E548" i="10"/>
  <c r="E547" i="10"/>
  <c r="E546" i="10"/>
  <c r="E545" i="10"/>
  <c r="E544" i="10"/>
  <c r="E543" i="10"/>
  <c r="E542" i="10"/>
  <c r="E541" i="10"/>
  <c r="E540" i="10"/>
  <c r="E539" i="10"/>
  <c r="E538" i="10"/>
  <c r="E537" i="10"/>
  <c r="E536" i="10"/>
  <c r="E535" i="10"/>
  <c r="E534" i="10"/>
  <c r="E533" i="10"/>
  <c r="E532" i="10"/>
  <c r="E531" i="10"/>
  <c r="E530" i="10"/>
  <c r="E529" i="10"/>
  <c r="E528" i="10"/>
  <c r="E527" i="10"/>
  <c r="E526" i="10"/>
  <c r="E525" i="10"/>
  <c r="E524" i="10"/>
  <c r="E523" i="10"/>
  <c r="E522" i="10"/>
  <c r="E521" i="10"/>
  <c r="E520" i="10"/>
  <c r="E519" i="10"/>
  <c r="E518" i="10"/>
  <c r="E517" i="10"/>
  <c r="E516" i="10"/>
  <c r="E515" i="10"/>
  <c r="E514" i="10"/>
  <c r="E513" i="10"/>
  <c r="E512" i="10"/>
  <c r="E511" i="10"/>
  <c r="E510" i="10"/>
  <c r="E509" i="10"/>
  <c r="E508" i="10"/>
  <c r="E507" i="10"/>
  <c r="E506" i="10"/>
  <c r="E505" i="10"/>
  <c r="E504" i="10"/>
  <c r="E503" i="10"/>
  <c r="E502" i="10"/>
  <c r="E501" i="10"/>
  <c r="E500" i="10"/>
  <c r="E499" i="10"/>
  <c r="E498" i="10"/>
  <c r="E497" i="10"/>
  <c r="E496" i="10"/>
  <c r="E495" i="10"/>
  <c r="E494" i="10"/>
  <c r="E493" i="10"/>
  <c r="E492" i="10"/>
  <c r="E491" i="10"/>
  <c r="E490" i="10"/>
  <c r="E489" i="10"/>
  <c r="E488" i="10"/>
  <c r="E487" i="10"/>
  <c r="E486" i="10"/>
  <c r="E485" i="10"/>
  <c r="E484" i="10"/>
  <c r="E483" i="10"/>
  <c r="E482" i="10"/>
  <c r="E481" i="10"/>
  <c r="E480" i="10"/>
  <c r="E479" i="10"/>
  <c r="E478" i="10"/>
  <c r="E477" i="10"/>
  <c r="E476" i="10"/>
  <c r="E475" i="10"/>
  <c r="E474" i="10"/>
  <c r="E473" i="10"/>
  <c r="E472" i="10"/>
  <c r="E471" i="10"/>
  <c r="E470" i="10"/>
  <c r="E469" i="10"/>
  <c r="E468" i="10"/>
  <c r="E467" i="10"/>
  <c r="E466" i="10"/>
  <c r="E465" i="10"/>
  <c r="E464" i="10"/>
  <c r="E463" i="10"/>
  <c r="E462" i="10"/>
  <c r="E461" i="10"/>
  <c r="E460" i="10"/>
  <c r="E459" i="10"/>
  <c r="E458" i="10"/>
  <c r="E457" i="10"/>
  <c r="E456" i="10"/>
  <c r="E455" i="10"/>
  <c r="E454" i="10"/>
  <c r="E453" i="10"/>
  <c r="E452" i="10"/>
  <c r="E451" i="10"/>
  <c r="E450" i="10"/>
  <c r="E449" i="10"/>
  <c r="E448" i="10"/>
  <c r="E447" i="10"/>
  <c r="E446" i="10"/>
  <c r="E445" i="10"/>
  <c r="E444" i="10"/>
  <c r="E443" i="10"/>
  <c r="E442" i="10"/>
  <c r="E441" i="10"/>
  <c r="E440" i="10"/>
  <c r="E439" i="10"/>
  <c r="E438" i="10"/>
  <c r="E437" i="10"/>
  <c r="E436" i="10"/>
  <c r="E435" i="10"/>
  <c r="E434" i="10"/>
  <c r="E433" i="10"/>
  <c r="E432" i="10"/>
  <c r="E431" i="10"/>
  <c r="E430" i="10"/>
  <c r="E429" i="10"/>
  <c r="E428" i="10"/>
  <c r="E427" i="10"/>
  <c r="E426" i="10"/>
  <c r="E425" i="10"/>
  <c r="E424" i="10"/>
  <c r="E423" i="10"/>
  <c r="E422" i="10"/>
  <c r="E421" i="10"/>
  <c r="E420" i="10"/>
  <c r="E419" i="10"/>
  <c r="E418" i="10"/>
  <c r="E417" i="10"/>
  <c r="E416" i="10"/>
  <c r="E415" i="10"/>
  <c r="E414" i="10"/>
  <c r="E413" i="10"/>
  <c r="E412" i="10"/>
  <c r="E411" i="10"/>
  <c r="E410" i="10"/>
  <c r="E409" i="10"/>
  <c r="E408" i="10"/>
  <c r="E407" i="10"/>
  <c r="E406" i="10"/>
  <c r="E405" i="10"/>
  <c r="E404" i="10"/>
  <c r="E403" i="10"/>
  <c r="E402" i="10"/>
  <c r="E401" i="10"/>
  <c r="E400" i="10"/>
  <c r="E399" i="10"/>
  <c r="E398" i="10"/>
  <c r="E397" i="10"/>
  <c r="E396" i="10"/>
  <c r="E395" i="10"/>
  <c r="E394" i="10"/>
  <c r="E393" i="10"/>
  <c r="E392" i="10"/>
  <c r="E391" i="10"/>
  <c r="E390" i="10"/>
  <c r="E389" i="10"/>
  <c r="E388" i="10"/>
  <c r="E387" i="10"/>
  <c r="E386" i="10"/>
  <c r="E385" i="10"/>
  <c r="E384" i="10"/>
  <c r="E383" i="10"/>
  <c r="E382" i="10"/>
  <c r="E381" i="10"/>
  <c r="E380" i="10"/>
  <c r="E379" i="10"/>
  <c r="E378" i="10"/>
  <c r="E377" i="10"/>
  <c r="E376" i="10"/>
  <c r="E375" i="10"/>
  <c r="E374" i="10"/>
  <c r="E373" i="10"/>
  <c r="E372" i="10"/>
  <c r="E371" i="10"/>
  <c r="E370" i="10"/>
  <c r="E369" i="10"/>
  <c r="E368" i="10"/>
  <c r="E367" i="10"/>
  <c r="E366" i="10"/>
  <c r="E365" i="10"/>
  <c r="E364" i="10"/>
  <c r="E363" i="10"/>
  <c r="E362" i="10"/>
  <c r="E361" i="10"/>
  <c r="E360" i="10"/>
  <c r="E359" i="10"/>
  <c r="E358" i="10"/>
  <c r="E357" i="10"/>
  <c r="E356" i="10"/>
  <c r="E355" i="10"/>
  <c r="E354" i="10"/>
  <c r="E353" i="10"/>
  <c r="E352" i="10"/>
  <c r="E351" i="10"/>
  <c r="E350" i="10"/>
  <c r="E349" i="10"/>
  <c r="E348" i="10"/>
  <c r="E347" i="10"/>
  <c r="E346" i="10"/>
  <c r="E345" i="10"/>
  <c r="E344" i="10"/>
  <c r="E343" i="10"/>
  <c r="E342" i="10"/>
  <c r="E341" i="10"/>
  <c r="E340" i="10"/>
  <c r="E339" i="10"/>
  <c r="E338" i="10"/>
  <c r="E337" i="10"/>
  <c r="E336" i="10"/>
  <c r="E335" i="10"/>
  <c r="E334" i="10"/>
  <c r="E333" i="10"/>
  <c r="E332" i="10"/>
  <c r="E331" i="10"/>
  <c r="E330" i="10"/>
  <c r="E329" i="10"/>
  <c r="E328" i="10"/>
  <c r="E327" i="10"/>
  <c r="E326" i="10"/>
  <c r="E325" i="10"/>
  <c r="E324" i="10"/>
  <c r="E323" i="10"/>
  <c r="E322" i="10"/>
  <c r="E321" i="10"/>
  <c r="E320" i="10"/>
  <c r="E319" i="10"/>
  <c r="E318" i="10"/>
  <c r="E317" i="10"/>
  <c r="E316" i="10"/>
  <c r="E315" i="10"/>
  <c r="E314" i="10"/>
  <c r="E313" i="10"/>
  <c r="E312" i="10"/>
  <c r="E311" i="10"/>
  <c r="E310" i="10"/>
  <c r="E309" i="10"/>
  <c r="E308" i="10"/>
  <c r="E307" i="10"/>
  <c r="E306" i="10"/>
  <c r="E305" i="10"/>
  <c r="E304" i="10"/>
  <c r="E303" i="10"/>
  <c r="E302" i="10"/>
  <c r="E301" i="10"/>
  <c r="E300" i="10"/>
  <c r="E299" i="10"/>
  <c r="E298" i="10"/>
  <c r="E297" i="10"/>
  <c r="E296" i="10"/>
  <c r="E295" i="10"/>
  <c r="E294" i="10"/>
  <c r="E293" i="10"/>
  <c r="E292" i="10"/>
  <c r="E291" i="10"/>
  <c r="E290" i="10"/>
  <c r="E289" i="10"/>
  <c r="E288" i="10"/>
  <c r="E287" i="10"/>
  <c r="E286" i="10"/>
  <c r="E285" i="10"/>
  <c r="E284" i="10"/>
  <c r="E283" i="10"/>
  <c r="E282" i="10"/>
  <c r="E281" i="10"/>
  <c r="E280" i="10"/>
  <c r="E279" i="10"/>
  <c r="E278" i="10"/>
  <c r="E277" i="10"/>
  <c r="E276" i="10"/>
  <c r="E275" i="10"/>
  <c r="E274" i="10"/>
  <c r="E273" i="10"/>
  <c r="E272" i="10"/>
  <c r="E271" i="10"/>
  <c r="E270" i="10"/>
  <c r="E269" i="10"/>
  <c r="E268" i="10"/>
  <c r="E267" i="10"/>
  <c r="E266" i="10"/>
  <c r="E265" i="10"/>
  <c r="E264" i="10"/>
  <c r="E263" i="10"/>
  <c r="E262" i="10"/>
  <c r="E261" i="10"/>
  <c r="E260" i="10"/>
  <c r="E259" i="10"/>
  <c r="E258" i="10"/>
  <c r="E257" i="10"/>
  <c r="E256" i="10"/>
  <c r="E255" i="10"/>
  <c r="E254" i="10"/>
  <c r="E253" i="10"/>
  <c r="E252" i="10"/>
  <c r="E251" i="10"/>
  <c r="E250" i="10"/>
  <c r="E249" i="10"/>
  <c r="E248" i="10"/>
  <c r="E247" i="10"/>
  <c r="E246" i="10"/>
  <c r="E245" i="10"/>
  <c r="E244" i="10"/>
  <c r="E243" i="10"/>
  <c r="E242" i="10"/>
  <c r="E241" i="10"/>
  <c r="E240" i="10"/>
  <c r="E239" i="10"/>
  <c r="E238" i="10"/>
  <c r="E237" i="10"/>
  <c r="E236" i="10"/>
  <c r="E235" i="10"/>
  <c r="E234" i="10"/>
  <c r="E233" i="10"/>
  <c r="E232" i="10"/>
  <c r="E231" i="10"/>
  <c r="E230" i="10"/>
  <c r="E229" i="10"/>
  <c r="E228" i="10"/>
  <c r="E227" i="10"/>
  <c r="E226" i="10"/>
  <c r="E225" i="10"/>
  <c r="E224" i="10"/>
  <c r="E223" i="10"/>
  <c r="E222" i="10"/>
  <c r="E221" i="10"/>
  <c r="E220" i="10"/>
  <c r="E219" i="10"/>
  <c r="E218" i="10"/>
  <c r="E217" i="10"/>
  <c r="E216" i="10"/>
  <c r="E215" i="10"/>
  <c r="E214" i="10"/>
  <c r="E213" i="10"/>
  <c r="E212" i="10"/>
  <c r="E211" i="10"/>
  <c r="E210" i="10"/>
  <c r="E209" i="10"/>
  <c r="E208" i="10"/>
  <c r="E207" i="10"/>
  <c r="E206" i="10"/>
  <c r="E205" i="10"/>
  <c r="E204" i="10"/>
  <c r="E203" i="10"/>
  <c r="E202" i="10"/>
  <c r="E201" i="10"/>
  <c r="E200" i="10"/>
  <c r="E199" i="10"/>
  <c r="E198" i="10"/>
  <c r="E197" i="10"/>
  <c r="E196" i="10"/>
  <c r="E195" i="10"/>
  <c r="E194" i="10"/>
  <c r="E193" i="10"/>
  <c r="E192" i="10"/>
  <c r="E191" i="10"/>
  <c r="E190" i="10"/>
  <c r="E189" i="10"/>
  <c r="E188" i="10"/>
  <c r="E187" i="10"/>
  <c r="E186" i="10"/>
  <c r="E185" i="10"/>
  <c r="E184" i="10"/>
  <c r="E183" i="10"/>
  <c r="E182" i="10"/>
  <c r="E181" i="10"/>
  <c r="E180" i="10"/>
  <c r="E179" i="10"/>
  <c r="E178" i="10"/>
  <c r="E177" i="10"/>
  <c r="E176" i="10"/>
  <c r="E175" i="10"/>
  <c r="E174" i="10"/>
  <c r="E173" i="10"/>
  <c r="E172" i="10"/>
  <c r="E171" i="10"/>
  <c r="E170" i="10"/>
  <c r="E169" i="10"/>
  <c r="E168" i="10"/>
  <c r="E167" i="10"/>
  <c r="E166" i="10"/>
  <c r="E165" i="10"/>
  <c r="E164" i="10"/>
  <c r="E163" i="10"/>
  <c r="E162" i="10"/>
  <c r="E161" i="10"/>
  <c r="E160" i="10"/>
  <c r="E159" i="10"/>
  <c r="E158" i="10"/>
  <c r="E157" i="10"/>
  <c r="E156" i="10"/>
  <c r="E155" i="10"/>
  <c r="E154" i="10"/>
  <c r="E153" i="10"/>
  <c r="E152" i="10"/>
  <c r="E151" i="10"/>
  <c r="E150" i="10"/>
  <c r="E149" i="10"/>
  <c r="E148" i="10"/>
  <c r="E147" i="10"/>
  <c r="E146" i="10"/>
  <c r="E145" i="10"/>
  <c r="E144" i="10"/>
  <c r="E143" i="10"/>
  <c r="E142" i="10"/>
  <c r="E141" i="10"/>
  <c r="E140" i="10"/>
  <c r="E139" i="10"/>
  <c r="E138" i="10"/>
  <c r="E137" i="10"/>
  <c r="E136" i="10"/>
  <c r="E135" i="10"/>
  <c r="E134" i="10"/>
  <c r="E133" i="10"/>
  <c r="E132" i="10"/>
  <c r="E131" i="10"/>
  <c r="E130" i="10"/>
  <c r="E129" i="10"/>
  <c r="E128" i="10"/>
  <c r="E127" i="10"/>
  <c r="E126" i="10"/>
  <c r="E125" i="10"/>
  <c r="E124" i="10"/>
  <c r="E123" i="10"/>
  <c r="E122" i="10"/>
  <c r="E121" i="10"/>
  <c r="E120" i="10"/>
  <c r="E119" i="10"/>
  <c r="E118" i="10"/>
  <c r="E117" i="10"/>
  <c r="E116" i="10"/>
  <c r="E115" i="10"/>
  <c r="E114" i="10"/>
  <c r="E113" i="10"/>
  <c r="E112" i="10"/>
  <c r="E111" i="10"/>
  <c r="E110" i="10"/>
  <c r="E109" i="10"/>
  <c r="E108" i="10"/>
  <c r="E107" i="10"/>
  <c r="E106" i="10"/>
  <c r="E105" i="10"/>
  <c r="E104" i="10"/>
  <c r="E103" i="10"/>
  <c r="E102" i="10"/>
  <c r="E101" i="10"/>
  <c r="E100" i="10"/>
  <c r="E99" i="10"/>
  <c r="E98" i="10"/>
  <c r="E97" i="10"/>
  <c r="E96" i="10"/>
  <c r="E95" i="10"/>
  <c r="E94" i="10"/>
  <c r="E93" i="10"/>
  <c r="E92" i="10"/>
  <c r="E91" i="10"/>
  <c r="E90" i="10"/>
  <c r="E89" i="10"/>
  <c r="E88" i="10"/>
  <c r="E87" i="10"/>
  <c r="E86" i="10"/>
  <c r="E85" i="10"/>
  <c r="E84" i="10"/>
  <c r="E83" i="10"/>
  <c r="E82" i="10"/>
  <c r="E81" i="10"/>
  <c r="E80" i="10"/>
  <c r="E79" i="10"/>
  <c r="E78" i="10"/>
  <c r="E77" i="10"/>
  <c r="E76" i="10"/>
  <c r="E75" i="10"/>
  <c r="E74" i="10"/>
  <c r="E73" i="10"/>
  <c r="E72" i="10"/>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E15" i="10"/>
  <c r="E14" i="10"/>
  <c r="E13" i="10"/>
  <c r="E12" i="10"/>
  <c r="D613" i="10"/>
  <c r="F1131" i="10" l="1"/>
  <c r="F9" i="10"/>
  <c r="D69" i="10" l="1"/>
  <c r="D1129" i="10"/>
  <c r="D1128" i="10"/>
  <c r="D1127" i="10"/>
  <c r="D1126" i="10"/>
  <c r="D1125" i="10"/>
  <c r="D1124" i="10"/>
  <c r="D1123" i="10"/>
  <c r="D1122" i="10"/>
  <c r="D1121" i="10"/>
  <c r="D1120" i="10"/>
  <c r="D1119" i="10"/>
  <c r="D1118" i="10"/>
  <c r="D1117" i="10"/>
  <c r="D1116" i="10"/>
  <c r="D1115" i="10"/>
  <c r="D1114" i="10"/>
  <c r="D1113" i="10"/>
  <c r="D1112" i="10"/>
  <c r="D1111" i="10"/>
  <c r="D1110" i="10"/>
  <c r="D1109" i="10"/>
  <c r="D1108" i="10"/>
  <c r="D1107" i="10"/>
  <c r="D1106" i="10"/>
  <c r="D1105" i="10"/>
  <c r="D1104" i="10"/>
  <c r="D1103" i="10"/>
  <c r="D1102" i="10"/>
  <c r="D1101" i="10"/>
  <c r="D1100" i="10"/>
  <c r="D1099" i="10"/>
  <c r="D1098" i="10"/>
  <c r="D1097" i="10"/>
  <c r="D1096" i="10"/>
  <c r="D1095" i="10"/>
  <c r="D1094" i="10"/>
  <c r="D1093" i="10"/>
  <c r="D1092" i="10"/>
  <c r="D1091" i="10"/>
  <c r="D1090" i="10"/>
  <c r="D1089" i="10"/>
  <c r="D1088" i="10"/>
  <c r="D1087" i="10"/>
  <c r="D1086" i="10"/>
  <c r="D1085" i="10"/>
  <c r="D1084" i="10"/>
  <c r="D1083" i="10"/>
  <c r="D1082" i="10"/>
  <c r="D1081" i="10"/>
  <c r="D1080" i="10"/>
  <c r="D1079" i="10"/>
  <c r="D1078" i="10"/>
  <c r="D1077" i="10"/>
  <c r="D1076" i="10"/>
  <c r="D1075" i="10"/>
  <c r="D1074" i="10"/>
  <c r="D1073" i="10"/>
  <c r="D1072" i="10"/>
  <c r="D1071" i="10"/>
  <c r="D1070" i="10"/>
  <c r="D1069" i="10"/>
  <c r="D1068" i="10"/>
  <c r="D1067" i="10"/>
  <c r="D1066" i="10"/>
  <c r="D1065" i="10"/>
  <c r="D1064" i="10"/>
  <c r="D1063" i="10"/>
  <c r="D1062" i="10"/>
  <c r="D1061" i="10"/>
  <c r="D1060" i="10"/>
  <c r="D1059" i="10"/>
  <c r="D1058" i="10"/>
  <c r="D1057" i="10"/>
  <c r="D1056" i="10"/>
  <c r="D1055" i="10"/>
  <c r="D1054" i="10"/>
  <c r="D1053" i="10"/>
  <c r="D1052" i="10"/>
  <c r="D1051" i="10"/>
  <c r="D1050" i="10"/>
  <c r="D1049" i="10"/>
  <c r="D1048" i="10"/>
  <c r="D1047" i="10"/>
  <c r="D1046" i="10"/>
  <c r="D1045" i="10"/>
  <c r="D1044" i="10"/>
  <c r="D1043" i="10"/>
  <c r="D1042" i="10"/>
  <c r="D1041" i="10"/>
  <c r="D1040" i="10"/>
  <c r="D1039" i="10"/>
  <c r="D1038" i="10"/>
  <c r="D1037" i="10"/>
  <c r="D1036" i="10"/>
  <c r="D1035" i="10"/>
  <c r="D1034" i="10"/>
  <c r="D1033" i="10"/>
  <c r="D1032" i="10"/>
  <c r="D1031" i="10"/>
  <c r="D1030" i="10"/>
  <c r="D1029" i="10"/>
  <c r="D1028" i="10"/>
  <c r="D1027" i="10"/>
  <c r="D1026" i="10"/>
  <c r="D1025" i="10"/>
  <c r="D1024" i="10"/>
  <c r="D1023" i="10"/>
  <c r="D1022" i="10"/>
  <c r="D1021" i="10"/>
  <c r="D1020" i="10"/>
  <c r="D1019" i="10"/>
  <c r="D1018" i="10"/>
  <c r="D1017" i="10"/>
  <c r="D1016" i="10"/>
  <c r="D1015" i="10"/>
  <c r="D1014" i="10"/>
  <c r="D1013" i="10"/>
  <c r="D1012" i="10"/>
  <c r="D1011" i="10"/>
  <c r="D1010" i="10"/>
  <c r="D1009" i="10"/>
  <c r="D1008" i="10"/>
  <c r="D1007" i="10"/>
  <c r="D1006" i="10"/>
  <c r="D1005" i="10"/>
  <c r="D1004" i="10"/>
  <c r="D1003" i="10"/>
  <c r="D1002" i="10"/>
  <c r="D1001" i="10"/>
  <c r="D1000" i="10"/>
  <c r="D999" i="10"/>
  <c r="D998" i="10"/>
  <c r="D997" i="10"/>
  <c r="D996" i="10"/>
  <c r="D995" i="10"/>
  <c r="D994" i="10"/>
  <c r="D993" i="10"/>
  <c r="D992" i="10"/>
  <c r="D991" i="10"/>
  <c r="D990" i="10"/>
  <c r="D989" i="10"/>
  <c r="D988" i="10"/>
  <c r="D987" i="10"/>
  <c r="D986" i="10"/>
  <c r="D985" i="10"/>
  <c r="D984" i="10"/>
  <c r="D983" i="10"/>
  <c r="D982" i="10"/>
  <c r="D981" i="10"/>
  <c r="D980" i="10"/>
  <c r="D979" i="10"/>
  <c r="D978" i="10"/>
  <c r="D977" i="10"/>
  <c r="D976" i="10"/>
  <c r="D975" i="10"/>
  <c r="D974" i="10"/>
  <c r="D973" i="10"/>
  <c r="D972" i="10"/>
  <c r="D971" i="10"/>
  <c r="D970" i="10"/>
  <c r="D969" i="10"/>
  <c r="D968" i="10"/>
  <c r="D967" i="10"/>
  <c r="D966" i="10"/>
  <c r="D965" i="10"/>
  <c r="D964" i="10"/>
  <c r="D963" i="10"/>
  <c r="D962" i="10"/>
  <c r="D961" i="10"/>
  <c r="D960" i="10"/>
  <c r="D959" i="10"/>
  <c r="D958" i="10"/>
  <c r="D957" i="10"/>
  <c r="D956" i="10"/>
  <c r="D955" i="10"/>
  <c r="D954" i="10"/>
  <c r="D953" i="10"/>
  <c r="D952" i="10"/>
  <c r="D951" i="10"/>
  <c r="D950" i="10"/>
  <c r="D949" i="10"/>
  <c r="D948" i="10"/>
  <c r="D947" i="10"/>
  <c r="D946" i="10"/>
  <c r="D945" i="10"/>
  <c r="D944" i="10"/>
  <c r="D943" i="10"/>
  <c r="D942" i="10"/>
  <c r="D941" i="10"/>
  <c r="D940" i="10"/>
  <c r="D939" i="10"/>
  <c r="D938" i="10"/>
  <c r="D937" i="10"/>
  <c r="D936" i="10"/>
  <c r="D935" i="10"/>
  <c r="D934" i="10"/>
  <c r="D933" i="10"/>
  <c r="D932" i="10"/>
  <c r="D931" i="10"/>
  <c r="D930" i="10"/>
  <c r="D929" i="10"/>
  <c r="D928" i="10"/>
  <c r="D927" i="10"/>
  <c r="D926" i="10"/>
  <c r="D925" i="10"/>
  <c r="D924" i="10"/>
  <c r="D923" i="10"/>
  <c r="D922" i="10"/>
  <c r="D921" i="10"/>
  <c r="D920" i="10"/>
  <c r="D919" i="10"/>
  <c r="D918" i="10"/>
  <c r="D917" i="10"/>
  <c r="D916" i="10"/>
  <c r="D915" i="10"/>
  <c r="D914" i="10"/>
  <c r="D913" i="10"/>
  <c r="D912" i="10"/>
  <c r="D911" i="10"/>
  <c r="D910" i="10"/>
  <c r="D909" i="10"/>
  <c r="D908" i="10"/>
  <c r="D907" i="10"/>
  <c r="D906" i="10"/>
  <c r="D905" i="10"/>
  <c r="D904" i="10"/>
  <c r="D903" i="10"/>
  <c r="D902" i="10"/>
  <c r="D901" i="10"/>
  <c r="D900" i="10"/>
  <c r="D899" i="10"/>
  <c r="D898" i="10"/>
  <c r="D897" i="10"/>
  <c r="D896" i="10"/>
  <c r="D895" i="10"/>
  <c r="D894" i="10"/>
  <c r="D893" i="10"/>
  <c r="D892" i="10"/>
  <c r="D891" i="10"/>
  <c r="D890" i="10"/>
  <c r="D889" i="10"/>
  <c r="D888" i="10"/>
  <c r="D887" i="10"/>
  <c r="D886" i="10"/>
  <c r="D885" i="10"/>
  <c r="D884" i="10"/>
  <c r="D883" i="10"/>
  <c r="D882" i="10"/>
  <c r="D881" i="10"/>
  <c r="D880" i="10"/>
  <c r="D879" i="10"/>
  <c r="D878" i="10"/>
  <c r="D877" i="10"/>
  <c r="D876" i="10"/>
  <c r="D875" i="10"/>
  <c r="D874" i="10"/>
  <c r="D873" i="10"/>
  <c r="D872" i="10"/>
  <c r="D871" i="10"/>
  <c r="D870" i="10"/>
  <c r="D869" i="10"/>
  <c r="D868" i="10"/>
  <c r="D867" i="10"/>
  <c r="D866" i="10"/>
  <c r="D865" i="10"/>
  <c r="D864" i="10"/>
  <c r="D863" i="10"/>
  <c r="D862" i="10"/>
  <c r="D861" i="10"/>
  <c r="D860" i="10"/>
  <c r="D859" i="10"/>
  <c r="D858" i="10"/>
  <c r="D857" i="10"/>
  <c r="D856" i="10"/>
  <c r="D855" i="10"/>
  <c r="D854" i="10"/>
  <c r="D853" i="10"/>
  <c r="D852" i="10"/>
  <c r="D851" i="10"/>
  <c r="D850" i="10"/>
  <c r="D849" i="10"/>
  <c r="D848" i="10"/>
  <c r="D847" i="10"/>
  <c r="D846" i="10"/>
  <c r="D845" i="10"/>
  <c r="D844" i="10"/>
  <c r="D843" i="10"/>
  <c r="D842" i="10"/>
  <c r="D841" i="10"/>
  <c r="D840" i="10"/>
  <c r="D839" i="10"/>
  <c r="D838" i="10"/>
  <c r="D837" i="10"/>
  <c r="D836" i="10"/>
  <c r="D835" i="10"/>
  <c r="D834" i="10"/>
  <c r="D833" i="10"/>
  <c r="D832" i="10"/>
  <c r="D831" i="10"/>
  <c r="D830" i="10"/>
  <c r="D829" i="10"/>
  <c r="D828" i="10"/>
  <c r="D827" i="10"/>
  <c r="D826" i="10"/>
  <c r="D825" i="10"/>
  <c r="D824" i="10"/>
  <c r="D823" i="10"/>
  <c r="D822" i="10"/>
  <c r="D821" i="10"/>
  <c r="D820" i="10"/>
  <c r="D819" i="10"/>
  <c r="D818" i="10"/>
  <c r="D817" i="10"/>
  <c r="D816" i="10"/>
  <c r="D815" i="10"/>
  <c r="D814" i="10"/>
  <c r="D813" i="10"/>
  <c r="D812" i="10"/>
  <c r="D811" i="10"/>
  <c r="D810" i="10"/>
  <c r="D809" i="10"/>
  <c r="D808" i="10"/>
  <c r="D807" i="10"/>
  <c r="D806" i="10"/>
  <c r="D805" i="10"/>
  <c r="D804" i="10"/>
  <c r="D803" i="10"/>
  <c r="D802" i="10"/>
  <c r="D801" i="10"/>
  <c r="D800" i="10"/>
  <c r="D799" i="10"/>
  <c r="D798" i="10"/>
  <c r="D797" i="10"/>
  <c r="D796" i="10"/>
  <c r="D795" i="10"/>
  <c r="D794" i="10"/>
  <c r="D793" i="10"/>
  <c r="D792" i="10"/>
  <c r="D791" i="10"/>
  <c r="D790" i="10"/>
  <c r="D789" i="10"/>
  <c r="D788" i="10"/>
  <c r="D787" i="10"/>
  <c r="D786" i="10"/>
  <c r="D785" i="10"/>
  <c r="D784" i="10"/>
  <c r="D783" i="10"/>
  <c r="D782" i="10"/>
  <c r="D781" i="10"/>
  <c r="D780" i="10"/>
  <c r="D779" i="10"/>
  <c r="D778" i="10"/>
  <c r="D777" i="10"/>
  <c r="D776" i="10"/>
  <c r="D775" i="10"/>
  <c r="D774" i="10"/>
  <c r="D773" i="10"/>
  <c r="D772" i="10"/>
  <c r="D771" i="10"/>
  <c r="D770" i="10"/>
  <c r="D769" i="10"/>
  <c r="D768" i="10"/>
  <c r="D767" i="10"/>
  <c r="D766" i="10"/>
  <c r="D765" i="10"/>
  <c r="D764" i="10"/>
  <c r="D763" i="10"/>
  <c r="D762" i="10"/>
  <c r="D761" i="10"/>
  <c r="D760" i="10"/>
  <c r="D759" i="10"/>
  <c r="D758" i="10"/>
  <c r="D757" i="10"/>
  <c r="D756" i="10"/>
  <c r="D755" i="10"/>
  <c r="D754" i="10"/>
  <c r="D753" i="10"/>
  <c r="D752" i="10"/>
  <c r="D751" i="10"/>
  <c r="D750" i="10"/>
  <c r="D749" i="10"/>
  <c r="D748" i="10"/>
  <c r="D747" i="10"/>
  <c r="D746" i="10"/>
  <c r="D745" i="10"/>
  <c r="D744" i="10"/>
  <c r="D743" i="10"/>
  <c r="D742" i="10"/>
  <c r="D741" i="10"/>
  <c r="D740" i="10"/>
  <c r="D739" i="10"/>
  <c r="D738" i="10"/>
  <c r="D737" i="10"/>
  <c r="D736" i="10"/>
  <c r="D735" i="10"/>
  <c r="D734" i="10"/>
  <c r="D733" i="10"/>
  <c r="D732" i="10"/>
  <c r="D731" i="10"/>
  <c r="D730" i="10"/>
  <c r="D729" i="10"/>
  <c r="D728" i="10"/>
  <c r="D727" i="10"/>
  <c r="D726" i="10"/>
  <c r="D725" i="10"/>
  <c r="D724" i="10"/>
  <c r="D723" i="10"/>
  <c r="D722" i="10"/>
  <c r="D721" i="10"/>
  <c r="D720" i="10"/>
  <c r="D719" i="10"/>
  <c r="D718" i="10"/>
  <c r="D717" i="10"/>
  <c r="D716" i="10"/>
  <c r="D715" i="10"/>
  <c r="D714" i="10"/>
  <c r="D713" i="10"/>
  <c r="D712" i="10"/>
  <c r="D711" i="10"/>
  <c r="D710" i="10"/>
  <c r="D709" i="10"/>
  <c r="D708" i="10"/>
  <c r="D707" i="10"/>
  <c r="D706" i="10"/>
  <c r="D705" i="10"/>
  <c r="D704" i="10"/>
  <c r="D703" i="10"/>
  <c r="D702" i="10"/>
  <c r="D701" i="10"/>
  <c r="D700" i="10"/>
  <c r="D699" i="10"/>
  <c r="D698" i="10"/>
  <c r="D697" i="10"/>
  <c r="D696" i="10"/>
  <c r="D695" i="10"/>
  <c r="D694" i="10"/>
  <c r="D693" i="10"/>
  <c r="D692" i="10"/>
  <c r="D691" i="10"/>
  <c r="D690" i="10"/>
  <c r="D689" i="10"/>
  <c r="D688" i="10"/>
  <c r="D687" i="10"/>
  <c r="D686" i="10"/>
  <c r="D685" i="10"/>
  <c r="D684" i="10"/>
  <c r="D683" i="10"/>
  <c r="D682" i="10"/>
  <c r="D681" i="10"/>
  <c r="D680" i="10"/>
  <c r="D679" i="10"/>
  <c r="D678" i="10"/>
  <c r="D677" i="10"/>
  <c r="D676" i="10"/>
  <c r="D675" i="10"/>
  <c r="D674" i="10"/>
  <c r="D673" i="10"/>
  <c r="D672" i="10"/>
  <c r="D671" i="10"/>
  <c r="D670" i="10"/>
  <c r="D669" i="10"/>
  <c r="D668" i="10"/>
  <c r="D667" i="10"/>
  <c r="D666" i="10"/>
  <c r="D665" i="10"/>
  <c r="D664" i="10"/>
  <c r="D663" i="10"/>
  <c r="D662" i="10"/>
  <c r="D661" i="10"/>
  <c r="D660" i="10"/>
  <c r="D659" i="10"/>
  <c r="D658" i="10"/>
  <c r="D657" i="10"/>
  <c r="D656" i="10"/>
  <c r="D655" i="10"/>
  <c r="D654" i="10"/>
  <c r="D653" i="10"/>
  <c r="D652" i="10"/>
  <c r="D651" i="10"/>
  <c r="D650" i="10"/>
  <c r="D649" i="10"/>
  <c r="D648" i="10"/>
  <c r="D647" i="10"/>
  <c r="D646" i="10"/>
  <c r="D645" i="10"/>
  <c r="D644" i="10"/>
  <c r="D643" i="10"/>
  <c r="D642" i="10"/>
  <c r="D641" i="10"/>
  <c r="D640" i="10"/>
  <c r="D639" i="10"/>
  <c r="D638" i="10"/>
  <c r="D637" i="10"/>
  <c r="D636" i="10"/>
  <c r="D635" i="10"/>
  <c r="D634" i="10"/>
  <c r="D633" i="10"/>
  <c r="D632" i="10"/>
  <c r="D631" i="10"/>
  <c r="D630" i="10"/>
  <c r="D629" i="10"/>
  <c r="D628" i="10"/>
  <c r="D627" i="10"/>
  <c r="D626" i="10"/>
  <c r="D625" i="10"/>
  <c r="D624" i="10"/>
  <c r="D623" i="10"/>
  <c r="D622" i="10"/>
  <c r="D621" i="10"/>
  <c r="D620" i="10"/>
  <c r="D619" i="10"/>
  <c r="D618" i="10"/>
  <c r="D617" i="10"/>
  <c r="D616" i="10"/>
  <c r="D615" i="10"/>
  <c r="D614" i="10"/>
  <c r="D612" i="10"/>
  <c r="D611" i="10"/>
  <c r="D610" i="10"/>
  <c r="D609" i="10"/>
  <c r="D608" i="10"/>
  <c r="D607" i="10"/>
  <c r="D606" i="10"/>
  <c r="D605" i="10"/>
  <c r="D604" i="10"/>
  <c r="D603" i="10"/>
  <c r="D602" i="10"/>
  <c r="D601" i="10"/>
  <c r="D600" i="10"/>
  <c r="D599" i="10"/>
  <c r="D598" i="10"/>
  <c r="D597" i="10"/>
  <c r="D596" i="10"/>
  <c r="D595" i="10"/>
  <c r="D594" i="10"/>
  <c r="D593" i="10"/>
  <c r="D592" i="10"/>
  <c r="D591" i="10"/>
  <c r="D590" i="10"/>
  <c r="D589" i="10"/>
  <c r="D588" i="10"/>
  <c r="D587" i="10"/>
  <c r="D586" i="10"/>
  <c r="D585" i="10"/>
  <c r="D584" i="10"/>
  <c r="D583" i="10"/>
  <c r="D582" i="10"/>
  <c r="D581" i="10"/>
  <c r="D580" i="10"/>
  <c r="D579" i="10"/>
  <c r="D578" i="10"/>
  <c r="D577" i="10"/>
  <c r="D576" i="10"/>
  <c r="D575" i="10"/>
  <c r="D574" i="10"/>
  <c r="D573" i="10"/>
  <c r="D572" i="10"/>
  <c r="D571" i="10"/>
  <c r="D570" i="10"/>
  <c r="D569" i="10"/>
  <c r="D568" i="10"/>
  <c r="D567" i="10"/>
  <c r="D566" i="10"/>
  <c r="D565" i="10"/>
  <c r="D564" i="10"/>
  <c r="D563" i="10"/>
  <c r="D562" i="10"/>
  <c r="D561" i="10"/>
  <c r="D560" i="10"/>
  <c r="D559" i="10"/>
  <c r="D558" i="10"/>
  <c r="D557" i="10"/>
  <c r="D556" i="10"/>
  <c r="D555" i="10"/>
  <c r="D554" i="10"/>
  <c r="D553" i="10"/>
  <c r="D552" i="10"/>
  <c r="D551" i="10"/>
  <c r="D550" i="10"/>
  <c r="D549" i="10"/>
  <c r="D548" i="10"/>
  <c r="D547" i="10"/>
  <c r="D546" i="10"/>
  <c r="D545" i="10"/>
  <c r="D544" i="10"/>
  <c r="D543" i="10"/>
  <c r="D542" i="10"/>
  <c r="D541" i="10"/>
  <c r="D540" i="10"/>
  <c r="D539" i="10"/>
  <c r="D538" i="10"/>
  <c r="D537" i="10"/>
  <c r="D536" i="10"/>
  <c r="D535" i="10"/>
  <c r="D534" i="10"/>
  <c r="D533" i="10"/>
  <c r="D532" i="10"/>
  <c r="D531" i="10"/>
  <c r="D530" i="10"/>
  <c r="D529" i="10"/>
  <c r="D528" i="10"/>
  <c r="D527" i="10"/>
  <c r="D526" i="10"/>
  <c r="D525" i="10"/>
  <c r="D524" i="10"/>
  <c r="D523" i="10"/>
  <c r="D522" i="10"/>
  <c r="D521" i="10"/>
  <c r="D520" i="10"/>
  <c r="D519" i="10"/>
  <c r="D518" i="10"/>
  <c r="D517" i="10"/>
  <c r="D516" i="10"/>
  <c r="D515" i="10"/>
  <c r="D514" i="10"/>
  <c r="D513" i="10"/>
  <c r="D512" i="10"/>
  <c r="D511" i="10"/>
  <c r="D510" i="10"/>
  <c r="D509" i="10"/>
  <c r="D508" i="10"/>
  <c r="D507" i="10"/>
  <c r="D506" i="10"/>
  <c r="D505" i="10"/>
  <c r="D504" i="10"/>
  <c r="D503" i="10"/>
  <c r="D502" i="10"/>
  <c r="D501" i="10"/>
  <c r="D500" i="10"/>
  <c r="D499" i="10"/>
  <c r="D498" i="10"/>
  <c r="D497" i="10"/>
  <c r="D496" i="10"/>
  <c r="D495" i="10"/>
  <c r="D494" i="10"/>
  <c r="D493" i="10"/>
  <c r="D492" i="10"/>
  <c r="D491" i="10"/>
  <c r="D490" i="10"/>
  <c r="D489" i="10"/>
  <c r="D488" i="10"/>
  <c r="D487" i="10"/>
  <c r="D486" i="10"/>
  <c r="D485" i="10"/>
  <c r="D484" i="10"/>
  <c r="D483" i="10"/>
  <c r="D482" i="10"/>
  <c r="D481" i="10"/>
  <c r="D480" i="10"/>
  <c r="D479" i="10"/>
  <c r="D478" i="10"/>
  <c r="D477" i="10"/>
  <c r="D476" i="10"/>
  <c r="D475" i="10"/>
  <c r="D474" i="10"/>
  <c r="D473" i="10"/>
  <c r="D472" i="10"/>
  <c r="D471" i="10"/>
  <c r="D470" i="10"/>
  <c r="D469" i="10"/>
  <c r="D468" i="10"/>
  <c r="D467" i="10"/>
  <c r="D466" i="10"/>
  <c r="D465" i="10"/>
  <c r="D464" i="10"/>
  <c r="D463" i="10"/>
  <c r="D462" i="10"/>
  <c r="D461" i="10"/>
  <c r="D460" i="10"/>
  <c r="D459" i="10"/>
  <c r="D458" i="10"/>
  <c r="D457" i="10"/>
  <c r="D456" i="10"/>
  <c r="D455" i="10"/>
  <c r="D454" i="10"/>
  <c r="D453" i="10"/>
  <c r="D452" i="10"/>
  <c r="D451" i="10"/>
  <c r="D450" i="10"/>
  <c r="D449" i="10"/>
  <c r="D448" i="10"/>
  <c r="D447" i="10"/>
  <c r="D446" i="10"/>
  <c r="D445" i="10"/>
  <c r="D444" i="10"/>
  <c r="D443" i="10"/>
  <c r="D442" i="10"/>
  <c r="D441" i="10"/>
  <c r="D440" i="10"/>
  <c r="D439" i="10"/>
  <c r="D438" i="10"/>
  <c r="D437" i="10"/>
  <c r="D436" i="10"/>
  <c r="D435" i="10"/>
  <c r="D434" i="10"/>
  <c r="D433" i="10"/>
  <c r="D432" i="10"/>
  <c r="D431" i="10"/>
  <c r="D430" i="10"/>
  <c r="D429" i="10"/>
  <c r="D428" i="10"/>
  <c r="D427" i="10"/>
  <c r="D426" i="10"/>
  <c r="D425" i="10"/>
  <c r="D424" i="10"/>
  <c r="D423" i="10"/>
  <c r="D422" i="10"/>
  <c r="D421" i="10"/>
  <c r="D420" i="10"/>
  <c r="D419" i="10"/>
  <c r="D418" i="10"/>
  <c r="D417" i="10"/>
  <c r="D416" i="10"/>
  <c r="D415" i="10"/>
  <c r="D414" i="10"/>
  <c r="D413" i="10"/>
  <c r="D412" i="10"/>
  <c r="D411" i="10"/>
  <c r="D410" i="10"/>
  <c r="D409" i="10"/>
  <c r="D408" i="10"/>
  <c r="D407" i="10"/>
  <c r="D406" i="10"/>
  <c r="D405" i="10"/>
  <c r="D404" i="10"/>
  <c r="D403" i="10"/>
  <c r="D402" i="10"/>
  <c r="D401" i="10"/>
  <c r="D400" i="10"/>
  <c r="D399" i="10"/>
  <c r="D398" i="10"/>
  <c r="D397" i="10"/>
  <c r="D396" i="10"/>
  <c r="D395" i="10"/>
  <c r="D394" i="10"/>
  <c r="D393" i="10"/>
  <c r="D392" i="10"/>
  <c r="D391" i="10"/>
  <c r="D390" i="10"/>
  <c r="D389" i="10"/>
  <c r="D388" i="10"/>
  <c r="D387" i="10"/>
  <c r="D386" i="10"/>
  <c r="D385" i="10"/>
  <c r="D384" i="10"/>
  <c r="D383" i="10"/>
  <c r="D382" i="10"/>
  <c r="D381" i="10"/>
  <c r="D380" i="10"/>
  <c r="D379" i="10"/>
  <c r="D378" i="10"/>
  <c r="D377" i="10"/>
  <c r="D376" i="10"/>
  <c r="D375" i="10"/>
  <c r="D374" i="10"/>
  <c r="D373" i="10"/>
  <c r="D372" i="10"/>
  <c r="D371" i="10"/>
  <c r="D370" i="10"/>
  <c r="D369" i="10"/>
  <c r="D368" i="10"/>
  <c r="D367" i="10"/>
  <c r="D366" i="10"/>
  <c r="D365" i="10"/>
  <c r="D364" i="10"/>
  <c r="D363" i="10"/>
  <c r="D362" i="10"/>
  <c r="D361" i="10"/>
  <c r="D360" i="10"/>
  <c r="D359" i="10"/>
  <c r="D358" i="10"/>
  <c r="D357" i="10"/>
  <c r="D356" i="10"/>
  <c r="D355" i="10"/>
  <c r="D354" i="10"/>
  <c r="D353" i="10"/>
  <c r="D352" i="10"/>
  <c r="D351" i="10"/>
  <c r="D350" i="10"/>
  <c r="D349" i="10"/>
  <c r="D348" i="10"/>
  <c r="D347" i="10"/>
  <c r="D346" i="10"/>
  <c r="D345" i="10"/>
  <c r="D344" i="10"/>
  <c r="D343" i="10"/>
  <c r="D342" i="10"/>
  <c r="D341" i="10"/>
  <c r="D340" i="10"/>
  <c r="D339" i="10"/>
  <c r="D338" i="10"/>
  <c r="D337" i="10"/>
  <c r="D336" i="10"/>
  <c r="D335" i="10"/>
  <c r="D334" i="10"/>
  <c r="D333" i="10"/>
  <c r="D332" i="10"/>
  <c r="D331" i="10"/>
  <c r="D330" i="10"/>
  <c r="D329" i="10"/>
  <c r="D328" i="10"/>
  <c r="D327" i="10"/>
  <c r="D326" i="10"/>
  <c r="D325" i="10"/>
  <c r="D324" i="10"/>
  <c r="D323" i="10"/>
  <c r="D322" i="10"/>
  <c r="D321" i="10"/>
  <c r="D320" i="10"/>
  <c r="D319" i="10"/>
  <c r="D318" i="10"/>
  <c r="D317" i="10"/>
  <c r="D316" i="10"/>
  <c r="D315" i="10"/>
  <c r="D314" i="10"/>
  <c r="D313" i="10"/>
  <c r="D312" i="10"/>
  <c r="D311" i="10"/>
  <c r="D310" i="10"/>
  <c r="D309" i="10"/>
  <c r="D308" i="10"/>
  <c r="D307" i="10"/>
  <c r="D306" i="10"/>
  <c r="D305" i="10"/>
  <c r="D304" i="10"/>
  <c r="D303" i="10"/>
  <c r="D302" i="10"/>
  <c r="D301" i="10"/>
  <c r="D300" i="10"/>
  <c r="D299" i="10"/>
  <c r="D298" i="10"/>
  <c r="D297" i="10"/>
  <c r="D296" i="10"/>
  <c r="D295" i="10"/>
  <c r="D294" i="10"/>
  <c r="D293" i="10"/>
  <c r="D292" i="10"/>
  <c r="D291" i="10"/>
  <c r="D290" i="10"/>
  <c r="D289" i="10"/>
  <c r="D288" i="10"/>
  <c r="D287" i="10"/>
  <c r="D286" i="10"/>
  <c r="D285" i="10"/>
  <c r="D284" i="10"/>
  <c r="D283" i="10"/>
  <c r="D282" i="10"/>
  <c r="D281" i="10"/>
  <c r="D280" i="10"/>
  <c r="D279" i="10"/>
  <c r="D278" i="10"/>
  <c r="D277" i="10"/>
  <c r="D276" i="10"/>
  <c r="D275" i="10"/>
  <c r="D274" i="10"/>
  <c r="D273" i="10"/>
  <c r="D272" i="10"/>
  <c r="D271" i="10"/>
  <c r="D270" i="10"/>
  <c r="D269" i="10"/>
  <c r="D268" i="10"/>
  <c r="D267" i="10"/>
  <c r="D266" i="10"/>
  <c r="D265" i="10"/>
  <c r="D264" i="10"/>
  <c r="D263" i="10"/>
  <c r="D262" i="10"/>
  <c r="D261" i="10"/>
  <c r="D260" i="10"/>
  <c r="D259" i="10"/>
  <c r="D258" i="10"/>
  <c r="D257" i="10"/>
  <c r="D256" i="10"/>
  <c r="D255" i="10"/>
  <c r="D254" i="10"/>
  <c r="D253" i="10"/>
  <c r="D252" i="10"/>
  <c r="D251" i="10"/>
  <c r="D250" i="10"/>
  <c r="D249" i="10"/>
  <c r="D248" i="10"/>
  <c r="D247" i="10"/>
  <c r="D246" i="10"/>
  <c r="D245" i="10"/>
  <c r="D244" i="10"/>
  <c r="D243" i="10"/>
  <c r="D242" i="10"/>
  <c r="D241" i="10"/>
  <c r="D240" i="10"/>
  <c r="D239" i="10"/>
  <c r="D238" i="10"/>
  <c r="D237" i="10"/>
  <c r="D236" i="10"/>
  <c r="D235" i="10"/>
  <c r="D234" i="10"/>
  <c r="D233" i="10"/>
  <c r="D232" i="10"/>
  <c r="D231" i="10"/>
  <c r="D230" i="10"/>
  <c r="D229" i="10"/>
  <c r="D228" i="10"/>
  <c r="D227" i="10"/>
  <c r="D226" i="10"/>
  <c r="D225" i="10"/>
  <c r="D224" i="10"/>
  <c r="D223" i="10"/>
  <c r="D222" i="10"/>
  <c r="D221" i="10"/>
  <c r="D220" i="10"/>
  <c r="D219" i="10"/>
  <c r="D218" i="10"/>
  <c r="D217" i="10"/>
  <c r="D216" i="10"/>
  <c r="D215" i="10"/>
  <c r="D214" i="10"/>
  <c r="D213" i="10"/>
  <c r="D212" i="10"/>
  <c r="D211" i="10"/>
  <c r="D210" i="10"/>
  <c r="D209" i="10"/>
  <c r="D208" i="10"/>
  <c r="D207" i="10"/>
  <c r="D206" i="10"/>
  <c r="D205" i="10"/>
  <c r="D204" i="10"/>
  <c r="D203" i="10"/>
  <c r="D202" i="10"/>
  <c r="D201" i="10"/>
  <c r="D200" i="10"/>
  <c r="D199" i="10"/>
  <c r="D198" i="10"/>
  <c r="D197" i="10"/>
  <c r="D196" i="10"/>
  <c r="D195" i="10"/>
  <c r="D194" i="10"/>
  <c r="D193" i="10"/>
  <c r="D192" i="10"/>
  <c r="D191" i="10"/>
  <c r="D190" i="10"/>
  <c r="D189" i="10"/>
  <c r="D188" i="10"/>
  <c r="D187" i="10"/>
  <c r="D186" i="10"/>
  <c r="D185" i="10"/>
  <c r="D184" i="10"/>
  <c r="D183" i="10"/>
  <c r="D182" i="10"/>
  <c r="D181" i="10"/>
  <c r="D180" i="10"/>
  <c r="D179" i="10"/>
  <c r="D178" i="10"/>
  <c r="D177" i="10"/>
  <c r="D176" i="10"/>
  <c r="D175" i="10"/>
  <c r="D174" i="10"/>
  <c r="D173" i="10"/>
  <c r="D172" i="10"/>
  <c r="D171" i="10"/>
  <c r="D170" i="10"/>
  <c r="D169" i="10"/>
  <c r="D168" i="10"/>
  <c r="D167" i="10"/>
  <c r="D166" i="10"/>
  <c r="D165" i="10"/>
  <c r="D164" i="10"/>
  <c r="D163" i="10"/>
  <c r="D162" i="10"/>
  <c r="D161" i="10"/>
  <c r="D160" i="10"/>
  <c r="D159" i="10"/>
  <c r="D158" i="10"/>
  <c r="D157" i="10"/>
  <c r="D156" i="10"/>
  <c r="D155" i="10"/>
  <c r="D154" i="10"/>
  <c r="D153" i="10"/>
  <c r="D152" i="10"/>
  <c r="D151" i="10"/>
  <c r="D150" i="10"/>
  <c r="D149" i="10"/>
  <c r="D148" i="10"/>
  <c r="D147" i="10"/>
  <c r="D146" i="10"/>
  <c r="D145" i="10"/>
  <c r="D144" i="10"/>
  <c r="D143" i="10"/>
  <c r="D142" i="10"/>
  <c r="D141" i="10"/>
  <c r="D140" i="10"/>
  <c r="D139" i="10"/>
  <c r="D138" i="10"/>
  <c r="D137" i="10"/>
  <c r="D136" i="10"/>
  <c r="D135" i="10"/>
  <c r="D134" i="10"/>
  <c r="D133" i="10"/>
  <c r="D132" i="10"/>
  <c r="D131" i="10"/>
  <c r="D130" i="10"/>
  <c r="D129" i="10"/>
  <c r="D128" i="10"/>
  <c r="D127" i="10"/>
  <c r="D126" i="10"/>
  <c r="D125" i="10"/>
  <c r="D124" i="10"/>
  <c r="D123" i="10"/>
  <c r="D122" i="10"/>
  <c r="D121" i="10"/>
  <c r="D120" i="10"/>
  <c r="D119" i="10"/>
  <c r="D118" i="10"/>
  <c r="D117" i="10"/>
  <c r="D116" i="10"/>
  <c r="D115" i="10"/>
  <c r="D114" i="10"/>
  <c r="D113" i="10"/>
  <c r="D112" i="10"/>
  <c r="D111" i="10"/>
  <c r="D110" i="10"/>
  <c r="D109" i="10"/>
  <c r="D108" i="10"/>
  <c r="D107" i="10"/>
  <c r="D106" i="10"/>
  <c r="D105" i="10"/>
  <c r="D104" i="10"/>
  <c r="D103" i="10"/>
  <c r="D102" i="10"/>
  <c r="D101" i="10"/>
  <c r="D100" i="10"/>
  <c r="D99" i="10"/>
  <c r="D98" i="10"/>
  <c r="D97" i="10"/>
  <c r="D96" i="10"/>
  <c r="D95" i="10"/>
  <c r="D94" i="10"/>
  <c r="D93" i="10"/>
  <c r="D92" i="10"/>
  <c r="D91" i="10"/>
  <c r="D90" i="10"/>
  <c r="D89" i="10"/>
  <c r="D88" i="10"/>
  <c r="D87" i="10"/>
  <c r="D86" i="10"/>
  <c r="D85" i="10"/>
  <c r="D84" i="10"/>
  <c r="D83" i="10"/>
  <c r="D82" i="10"/>
  <c r="D81" i="10"/>
  <c r="D80" i="10"/>
  <c r="D79" i="10"/>
  <c r="D78" i="10"/>
  <c r="D77" i="10"/>
  <c r="D76" i="10"/>
  <c r="D75" i="10"/>
  <c r="D74" i="10"/>
  <c r="D73" i="10"/>
  <c r="D72" i="10"/>
  <c r="D71" i="10"/>
  <c r="D70" i="10"/>
  <c r="D68" i="10"/>
  <c r="D67" i="10"/>
  <c r="D66" i="10"/>
  <c r="D65" i="10"/>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D23" i="10"/>
  <c r="D22" i="10"/>
  <c r="D21" i="10"/>
  <c r="D20" i="10"/>
  <c r="D19" i="10"/>
  <c r="D18" i="10"/>
  <c r="D17" i="10"/>
  <c r="D16" i="10"/>
  <c r="D15" i="10"/>
  <c r="D14" i="10"/>
  <c r="D13" i="10"/>
  <c r="D12" i="10" l="1"/>
  <c r="G9" i="10" l="1"/>
  <c r="F11" i="10"/>
  <c r="G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Henry Andres Duarte Rojas</author>
    <author>tc={09845F7A-60CB-4972-AA11-94521BB68DC1}</author>
    <author>Jeiny Julieth Reina López</author>
    <author>tc={3E2317CE-0EBF-4A84-98DD-4A5771E71C1B}</author>
    <author>tc={EBC60745-8A66-455D-A09A-EB069E6FF72D}</author>
    <author>tc={4613D531-FCEC-40B9-B87E-26A2C1012480}</author>
    <author>tc={C3F1D9C6-08A8-4457-948D-7159F8176947}</author>
    <author>tc={BFE521F6-465F-4DEC-8411-44324F7A6117}</author>
    <author>tc={9919358D-D4FA-4F14-9C6F-B87C332FF0D9}</author>
  </authors>
  <commentList>
    <comment ref="B23" authorId="0" shapeId="0" xr:uid="{00000000-0006-0000-0000-000001000000}">
      <text>
        <r>
          <rPr>
            <b/>
            <sz val="9"/>
            <color indexed="81"/>
            <rFont val="Tahoma"/>
            <family val="2"/>
          </rPr>
          <t>Henry Andres Duarte Rojas:</t>
        </r>
        <r>
          <rPr>
            <sz val="9"/>
            <color indexed="81"/>
            <rFont val="Tahoma"/>
            <family val="2"/>
          </rPr>
          <t xml:space="preserve">
INCLUIR LA CLASE</t>
        </r>
      </text>
    </comment>
    <comment ref="B119" authorId="1" shapeId="0" xr:uid="{00000000-0006-0000-0000-000002000000}">
      <text>
        <t>[Threaded comment]
Your version of Excel allows you to read this threaded comment; however, any edits to it will get removed if the file is opened in a newer version of Excel. Learn more: https://go.microsoft.com/fwlink/?linkid=870924
Comment:
    INCLUIR BASE Y TAPA</t>
      </text>
    </comment>
    <comment ref="T124" authorId="2" shapeId="0" xr:uid="{00000000-0006-0000-0000-000003000000}">
      <text>
        <r>
          <rPr>
            <b/>
            <sz val="9"/>
            <color indexed="81"/>
            <rFont val="Tahoma"/>
            <family val="2"/>
          </rPr>
          <t>Jeiny Julieth Reina López:</t>
        </r>
        <r>
          <rPr>
            <sz val="9"/>
            <color indexed="81"/>
            <rFont val="Tahoma"/>
            <family val="2"/>
          </rPr>
          <t xml:space="preserve">
REVISAR PRECIO</t>
        </r>
      </text>
    </comment>
    <comment ref="B203" authorId="0" shapeId="0" xr:uid="{00000000-0006-0000-0000-000004000000}">
      <text>
        <r>
          <rPr>
            <b/>
            <sz val="9"/>
            <color indexed="81"/>
            <rFont val="Tahoma"/>
            <family val="2"/>
          </rPr>
          <t>Henry Andres Duarte Rojas:</t>
        </r>
        <r>
          <rPr>
            <sz val="9"/>
            <color indexed="81"/>
            <rFont val="Tahoma"/>
            <family val="2"/>
          </rPr>
          <t xml:space="preserve">
muro e= 12</t>
        </r>
      </text>
    </comment>
    <comment ref="T230" authorId="2" shapeId="0" xr:uid="{00000000-0006-0000-0000-000005000000}">
      <text>
        <r>
          <rPr>
            <b/>
            <sz val="9"/>
            <color indexed="81"/>
            <rFont val="Tahoma"/>
            <family val="2"/>
          </rPr>
          <t>Jeiny Julieth Reina López:</t>
        </r>
        <r>
          <rPr>
            <sz val="9"/>
            <color indexed="81"/>
            <rFont val="Tahoma"/>
            <family val="2"/>
          </rPr>
          <t xml:space="preserve">
REVISAR VALOR UNITARIO Y UNIDAD DE MEDIDA
</t>
        </r>
      </text>
    </comment>
    <comment ref="T237" authorId="3" shapeId="0" xr:uid="{00000000-0006-0000-0000-000006000000}">
      <text>
        <t>[Threaded comment]
Your version of Excel allows you to read this threaded comment; however, any edits to it will get removed if the file is opened in a newer version of Excel. Learn more: https://go.microsoft.com/fwlink/?linkid=870924
Comment:
    REVISAR VALOR UNITARIO</t>
      </text>
    </comment>
    <comment ref="B347" authorId="4" shapeId="0" xr:uid="{00000000-0006-0000-0000-000007000000}">
      <text>
        <t>[Threaded comment]
Your version of Excel allows you to read this threaded comment; however, any edits to it will get removed if the file is opened in a newer version of Excel. Learn more: https://go.microsoft.com/fwlink/?linkid=870924
Comment:
    REVISAR PRECIOS EN HUNCAN</t>
      </text>
    </comment>
    <comment ref="B616" authorId="5" shapeId="0" xr:uid="{00000000-0006-0000-0000-000008000000}">
      <text>
        <t>[Threaded comment]
Your version of Excel allows you to read this threaded comment; however, any edits to it will get removed if the file is opened in a newer version of Excel. Learn more: https://go.microsoft.com/fwlink/?linkid=870924
Comment:
    NO ES COSTO DIRECTO</t>
      </text>
    </comment>
    <comment ref="B1027" authorId="6" shapeId="0" xr:uid="{00000000-0006-0000-0000-000009000000}">
      <text>
        <t>[Threaded comment]
Your version of Excel allows you to read this threaded comment; however, any edits to it will get removed if the file is opened in a newer version of Excel. Learn more: https://go.microsoft.com/fwlink/?linkid=870924
Comment:
    AMPLIAR DESCRIPCIÓN</t>
      </text>
    </comment>
    <comment ref="B1083" authorId="7" shapeId="0" xr:uid="{00000000-0006-0000-0000-00000A000000}">
      <text>
        <t>[Threaded comment]
Your version of Excel allows you to read this threaded comment; however, any edits to it will get removed if the file is opened in a newer version of Excel. Learn more: https://go.microsoft.com/fwlink/?linkid=870924
Comment:
    REVISAR ESPECIFICACION DE MATERIAL DE ANGEO</t>
      </text>
    </comment>
    <comment ref="T1097" authorId="8" shapeId="0" xr:uid="{00000000-0006-0000-0000-00000B000000}">
      <text>
        <t>[Threaded comment]
Your version of Excel allows you to read this threaded comment; however, any edits to it will get removed if the file is opened in a newer version of Excel. Learn more: https://go.microsoft.com/fwlink/?linkid=870924
Comment:
    REVISAR VALOR UNITARIO</t>
      </text>
    </comment>
  </commentList>
</comments>
</file>

<file path=xl/sharedStrings.xml><?xml version="1.0" encoding="utf-8"?>
<sst xmlns="http://schemas.openxmlformats.org/spreadsheetml/2006/main" count="4496" uniqueCount="2308">
  <si>
    <t>GRUPO No.1 - ANTIOQUIA</t>
  </si>
  <si>
    <t>GRUPO No.2 - BOLIVAR</t>
  </si>
  <si>
    <t>GRUPO No.3 - BOYACA</t>
  </si>
  <si>
    <t>GRUPO No.4 - CALDAS</t>
  </si>
  <si>
    <t>GRUPO No.5 - CAUCA</t>
  </si>
  <si>
    <t>GRUPO No.6 - CHOCO</t>
  </si>
  <si>
    <t>GRUPO No.7 - CORDOBA</t>
  </si>
  <si>
    <t>GRUPO No.8 - CUNDINAMARCA</t>
  </si>
  <si>
    <t>GRUPO No.9 - GUAINIA</t>
  </si>
  <si>
    <t>GRUPO No.10 - HUILA</t>
  </si>
  <si>
    <t>GRUPO No.11 - NARIÑO</t>
  </si>
  <si>
    <t>GRUPO No.12 - QUINDIO</t>
  </si>
  <si>
    <t>GRUPO No.13- RISARALDA</t>
  </si>
  <si>
    <t>GRUPO No.14 - ARCHIPIELAGO DE SAN ANDRES</t>
  </si>
  <si>
    <t>GRUPO No.15- SANTANDER</t>
  </si>
  <si>
    <t>GRUPO No.16- TOLIMA</t>
  </si>
  <si>
    <t>GRUPO No.17 - VALLE DEL CAUCA</t>
  </si>
  <si>
    <t>GRUPO No.18 - AMAZONAS</t>
  </si>
  <si>
    <t>GRUPO No.19 - ARAUCA</t>
  </si>
  <si>
    <t>GRUPO No.20 - ATLANTICO</t>
  </si>
  <si>
    <t>GRUPO No.21 - BOGOTA</t>
  </si>
  <si>
    <t>GRUPO No.22 - CAQUETA</t>
  </si>
  <si>
    <t>GRUPO No.23 - CASANARE</t>
  </si>
  <si>
    <t>GRUPO No.24 - CESAR</t>
  </si>
  <si>
    <t>GRUPO No.25 - GUAVIARE</t>
  </si>
  <si>
    <t>GRUPO No.26 - LA GUAJIRA</t>
  </si>
  <si>
    <t>GRUPO No.27 - MAGDALENA</t>
  </si>
  <si>
    <t>GRUPO No.28 - META</t>
  </si>
  <si>
    <t>GRUPO No.29 - NORTE DE SANTANDER</t>
  </si>
  <si>
    <t>GRUPO No.30 - PUTUMAYO</t>
  </si>
  <si>
    <t>GRUPO No.31 - SUCRE</t>
  </si>
  <si>
    <t>GRUPO No.32 - VAUPES</t>
  </si>
  <si>
    <t>GRUPO No.33 - VICHADA</t>
  </si>
  <si>
    <t xml:space="preserve">ITEM </t>
  </si>
  <si>
    <t>DESCRIPCIÓN</t>
  </si>
  <si>
    <t>UN</t>
  </si>
  <si>
    <t>ANTIOQUIA</t>
  </si>
  <si>
    <t>BOLÍVAR</t>
  </si>
  <si>
    <t>BOYACÁ</t>
  </si>
  <si>
    <t>CALDAS</t>
  </si>
  <si>
    <t>CAUCA</t>
  </si>
  <si>
    <t>CHOCO</t>
  </si>
  <si>
    <t>CÓRDOBA</t>
  </si>
  <si>
    <t>CUNDINAMARCA</t>
  </si>
  <si>
    <t>GUAINÍA</t>
  </si>
  <si>
    <t>HUILA</t>
  </si>
  <si>
    <t>NARIÑO</t>
  </si>
  <si>
    <t>QUINDÍO</t>
  </si>
  <si>
    <t>RISARALDA</t>
  </si>
  <si>
    <t>ARCHIPIELAGO DE SAN ANDRES</t>
  </si>
  <si>
    <t>SANTANDER</t>
  </si>
  <si>
    <t>TOLIMA</t>
  </si>
  <si>
    <t>VALLE DEL CAUCA</t>
  </si>
  <si>
    <t>AMAZONAS</t>
  </si>
  <si>
    <t>ARAUCA</t>
  </si>
  <si>
    <t>ATLÁNTICO</t>
  </si>
  <si>
    <t>BOGOTÁ</t>
  </si>
  <si>
    <t>CAQUETÁ</t>
  </si>
  <si>
    <t>CASANARE</t>
  </si>
  <si>
    <t>CESAR</t>
  </si>
  <si>
    <t>GUAVIARE</t>
  </si>
  <si>
    <t>LA GUAJIRA</t>
  </si>
  <si>
    <t>MAGDALENA</t>
  </si>
  <si>
    <t>META</t>
  </si>
  <si>
    <t>NORTE DE SANTANDER</t>
  </si>
  <si>
    <t>PUTUMAYO</t>
  </si>
  <si>
    <t>SUCRE</t>
  </si>
  <si>
    <t>VAUPÉS</t>
  </si>
  <si>
    <t>VICHADA</t>
  </si>
  <si>
    <t>PRELIMINARES</t>
  </si>
  <si>
    <t>1.1</t>
  </si>
  <si>
    <t>OBRAS PRELIMINARES</t>
  </si>
  <si>
    <t>1.1.1</t>
  </si>
  <si>
    <t xml:space="preserve">LIMPIEZA, DESCAPOTE, RETIRO SOBR. - MANUAL   H = 0,20 MTS </t>
  </si>
  <si>
    <t>M2</t>
  </si>
  <si>
    <t>1.1.2</t>
  </si>
  <si>
    <t>LIMPIEZA, DESCAPOTE, RETIRO SOBR. - MECANICO</t>
  </si>
  <si>
    <t>M3</t>
  </si>
  <si>
    <t>1.1.3</t>
  </si>
  <si>
    <t xml:space="preserve">LOCALIZACIÓN Y REPLANTEO TOPOGRAFICO (AREA A PAGAR ES EL AREA DE LA HUELLA DE LA EDIFICACIÓN) </t>
  </si>
  <si>
    <t>1.2</t>
  </si>
  <si>
    <t>DEMOLICIONES - DESMONTES - RETIROS</t>
  </si>
  <si>
    <t>1.2.1</t>
  </si>
  <si>
    <t>DEMOLICION CIMIENTOS (INC. RETIRO DE SOBR.)</t>
  </si>
  <si>
    <t>1.2.2</t>
  </si>
  <si>
    <t>DEMOLICIÓN DE ESTRUCTURAS EN CONCRETO REFORZADO (INC. RETIRO DE SOBR.)</t>
  </si>
  <si>
    <t>1.2.3</t>
  </si>
  <si>
    <t>DEMOLICIÓN DE CONSTRUCCIONES EXISTENTES (INC. RETIRO DE SOBR.)</t>
  </si>
  <si>
    <t>1.2.4</t>
  </si>
  <si>
    <t>RETIRO Y DISPOSICION FINAL DE MATERIAL TOXICO (ASBESTO CEMENTO)</t>
  </si>
  <si>
    <t>KG</t>
  </si>
  <si>
    <t>1.3</t>
  </si>
  <si>
    <t>VARIOS - PRELIMINARES</t>
  </si>
  <si>
    <t>1.3.1</t>
  </si>
  <si>
    <t>RETIRO DE SOBRANTES: CARGUE TRANSPORTE Y DISPOSICION FINAL DE ESCOMBROS A SITIO AUTORIZADO (APLICA PARA SOBRANTES QUE NO PERTENECEN A LAS ACTIVIDADES DE LA OBRA).</t>
  </si>
  <si>
    <t>CIMENTACION</t>
  </si>
  <si>
    <t>2.1</t>
  </si>
  <si>
    <t>EXCAVACIONES, RELLENOS Y REEMPLAZOS (MEDIDOS EN BANCA Y/O COMPACTOS)</t>
  </si>
  <si>
    <t>2.1.1</t>
  </si>
  <si>
    <t>EXCAVACION EN ROCA CON EQUIPO NEUMÁTICO (INC. CARGUE, TRANSPORTE Y DISPOSICION FINAL) SE CONSIDERA ROCA A PIEDRA CON UN ANCHO SUPERIOR A 50 CMS)</t>
  </si>
  <si>
    <t>2.1.2</t>
  </si>
  <si>
    <t>EXCAVACION MANUAL EN RECEBO COMPACTADO (INC. CARGUE, TRANSPORTE Y DISPOSICION FINAL)</t>
  </si>
  <si>
    <t>2.1.3</t>
  </si>
  <si>
    <t>EXCAVACION MANUAL TIERRA H=2.50-3.50 M. (INC. CARGUE, TRANSPORTE Y DISPOSICION FINAL)</t>
  </si>
  <si>
    <t>2.1.4</t>
  </si>
  <si>
    <t>EXCAVACION MANUAL TIERRA H=3.50-5.00 M (INC. CARGUE, TRANSPORTE Y DISPOSICION FINAL)</t>
  </si>
  <si>
    <t>2.1.5</t>
  </si>
  <si>
    <t xml:space="preserve">EXCAVACION MANUAL EN MATERIAL COMUN (INCLUYE CARGUE, RETIRO Y DISPOCIÓN FINAL) </t>
  </si>
  <si>
    <t>2.1.6</t>
  </si>
  <si>
    <t>EXCAVACION MECÁNICA (INC. CARGUE, TRANSPORTE Y DISPOSICION FINAL)</t>
  </si>
  <si>
    <t>2.1.7</t>
  </si>
  <si>
    <t>RELLENO SUBBASE GRANULAR B-200 (SUMINISTRO, EXTENDIDO, NIVELACIÓN, HUMEDECIMIENTO Y COMPACTACIÓN).</t>
  </si>
  <si>
    <t>2.1.8</t>
  </si>
  <si>
    <t xml:space="preserve">RELLENO EN RECEBO COMUN (SUMINISTRO, EXTENDIDO, HUMEDECIMIENTO Y COMPACTACIÓN)  </t>
  </si>
  <si>
    <t>2.1.9</t>
  </si>
  <si>
    <t>RELLENOS COMPACTOS EN MATERIAL SELECCIONADO PROVENIENTE DE LA EXCAVACIÓN (INC. MANIPULACION, TRASIEGO E INSTALACION)</t>
  </si>
  <si>
    <t>2.1.10</t>
  </si>
  <si>
    <t>PERFILADA DE TALUDES</t>
  </si>
  <si>
    <t>2.1.11</t>
  </si>
  <si>
    <t>PAÑETE TALUDES MORTERO 1:10 INCLUYE MALLA GALLINERO</t>
  </si>
  <si>
    <t>2.1.12</t>
  </si>
  <si>
    <t>EXCAVACION MANUAL POR TRINCHERAS INCLUYE CARGUE Y RETIRO A BOTADERO AUTORIZADO</t>
  </si>
  <si>
    <t>2.2</t>
  </si>
  <si>
    <t>CONCRETOS PARA CIMENTACION</t>
  </si>
  <si>
    <t>2.2.1</t>
  </si>
  <si>
    <t>CONCRETO CICLOPEO - 40% CONC. 2500 PSI (INCLUYE TODO LO NECESARIO PARA SU CORRECTA EJECUCIÓN)</t>
  </si>
  <si>
    <t>2.2.2</t>
  </si>
  <si>
    <t>CONCRETO CICLOPEO - 40% CONC. 3000 PSI(INCLUYE TODO LO NECESARIO PARA SU CORRECTA EJECUCIÓN)</t>
  </si>
  <si>
    <t>2.2.3</t>
  </si>
  <si>
    <t>CONCRETO CICLOPEO - 60% CONC. 2500 PSI (INCLUYE TODO LO NECESARIO PARA SU CORRECTA EJECUCIÓN)</t>
  </si>
  <si>
    <t>2.2.4</t>
  </si>
  <si>
    <t>CONCRETO CICLOPEO - 60% CONC. 3000 PSI (INCLUYE TODO LO NECESARIO PARA SU CORRECTA EJECUCIÓN)</t>
  </si>
  <si>
    <t>2.2.5</t>
  </si>
  <si>
    <t>CONCRETO DE LIMPIEZA - 2000 PSI</t>
  </si>
  <si>
    <t>2.2.6</t>
  </si>
  <si>
    <t>CONCRETO PARA VIGAS DE CIMENTACIÓN 3000 PSI(INCLUYE TODO LO NECESARIO PARA SU CORRECTA EJECUCIÓN)</t>
  </si>
  <si>
    <t>2.2.7</t>
  </si>
  <si>
    <t>CONCRETO PARA VIGAS DE CIMENTACIÓN 3500 PSI (INCLUYE TODO LO NECESARIO PARA SU CORRECTA EJECUCIÓN)</t>
  </si>
  <si>
    <t>2.2.8</t>
  </si>
  <si>
    <t>CONCRETO PARA VIGAS DE CIMENTACIÓN 4000 PSI (INCLUYE TODO LO NECESARIO PARA SU CORRECTA EJECUCIÓN)</t>
  </si>
  <si>
    <t>2.2.9</t>
  </si>
  <si>
    <t>CONCRETO  PARA ZAPATAS 3000 PSI (INCLUYE TODO LO NECESARIO PARA SU CORRECTA EJECUCIÓN)</t>
  </si>
  <si>
    <t>2.2.10</t>
  </si>
  <si>
    <t>CONCRETO PARA ZAPATAS 3500 PSI (INCLUYE TODO LO NECESARIO PARA SU CORRECTA EJECUCIÓN)</t>
  </si>
  <si>
    <t>2.2.11</t>
  </si>
  <si>
    <t>SUMINISTRO  E INSTALACIÓN DE CONCRETO PARA ZAPATAS 4000 PSI</t>
  </si>
  <si>
    <t>2.2.12</t>
  </si>
  <si>
    <t>DADOS Y PEDESTALES EN CONCRETO DE 4000 PSI PREMEZCLADO PARA RECONFORMAR VIGA DE CIMENTACIÓN EN LOS NUDOS DE COLUMNAS O ZAPATAS</t>
  </si>
  <si>
    <t>2.2.13</t>
  </si>
  <si>
    <t>PLACA CONTRAPISO DE 8 CM - CONCRETO 3000 PSI. INCLUYE CORTE Y DILATACION (INCLUYE ACERO DE REFUERZO)</t>
  </si>
  <si>
    <t>2.2.14</t>
  </si>
  <si>
    <t>PLACA CONTRAPISO DE 8 CM - CONCRETO 3500 PSI. INCLUYE CORTE Y DILATACION (INCLUYE ACERO DE REFUERZO)</t>
  </si>
  <si>
    <t>2.2.15</t>
  </si>
  <si>
    <t>PLACA CONTRAPISO DE 8 CM - CONCRETO 4000 PSI. INCLUYE CORTE Y DILATACION (INCLUYE ACERO DE REFUERZO)</t>
  </si>
  <si>
    <t>2.2.16</t>
  </si>
  <si>
    <t>PLACA CONTRAPISO DE 10 CM - CONCRETO 3000 PSI. INCLUYE CORTE Y DILATACION (INCLUYE ACERO DE REFUERZO)</t>
  </si>
  <si>
    <t>2.2.17</t>
  </si>
  <si>
    <t>PLACA CONTRAPISO DE 10 CM - CONCRETO 3500 PSI. INCLUYE CORTE Y DILATACION (INCLUYE ACERO DE REFUERZO)</t>
  </si>
  <si>
    <t>2.2.18</t>
  </si>
  <si>
    <t>PLACA CONTRAPISO DE 10 CM - CONCRETO 4000 PSI. INCLUYE CORTE Y DILATACION (INCLUYE ACERO DE REFUERZO)</t>
  </si>
  <si>
    <t>2.2.19</t>
  </si>
  <si>
    <t>PLACA CONTRAPISO DE 12 CM - CONCRETO 3000 PSI. INCLUYE CORTE Y DILATACION (INCLUYE ACERO DE REFUERZO)</t>
  </si>
  <si>
    <t>2.2.20</t>
  </si>
  <si>
    <t>PLACA CONTRAPISO DE 15 CM - CONCRETO 3000 PSI.  INCLUYE CORTE Y DILATACION  (INCLUYE ACERO DE REFUERZO)</t>
  </si>
  <si>
    <t>2.2.21</t>
  </si>
  <si>
    <t>PLACA CONTRAPISO DE 15 CM - CONCRETO 3500 PSI.  INCLUYE CORTE Y DILATACION (INCLUYE ACERO DE REFUERZO)</t>
  </si>
  <si>
    <t>2.2.22</t>
  </si>
  <si>
    <t>PLACA CONTRAPISO DE 15 CM - CONCRETO 4000 PSI. INCLUYE CORTE Y DILATACION (INCLUYE ACERO DE REFUERZO)</t>
  </si>
  <si>
    <t>2.2.23</t>
  </si>
  <si>
    <t>PLACA CONTRAPISO DE 12 CM - CONCRETO 3500 PSI.  INCLUYE CORTE Y DILATACION (INCLUYE ACERO DE REFUERZO)</t>
  </si>
  <si>
    <t>2.2.24</t>
  </si>
  <si>
    <t>PLACA CONTRAPISO DE 12 CM - CONCRETO 4000 PSI.  INCLUYE CORTE Y DILATACION (INCLUYE ACERO DE REFUERZO)</t>
  </si>
  <si>
    <t>2.2.25</t>
  </si>
  <si>
    <t>PLACA CONTRAPISO DE 30 CM - CONCRETO 3000 PSI, PARA TANQUE PLÁSTICO DE 38.000 LTS (INCLUYE ACERO DE REFUERZO)</t>
  </si>
  <si>
    <t>2.3</t>
  </si>
  <si>
    <t>ACERO DE REFUERZO PARA CIMENTACION - ESTRUCTURA - MAMPOSTERIA Y OTROS</t>
  </si>
  <si>
    <t>2.3.1</t>
  </si>
  <si>
    <t>SUMINISTRO E INSTALACIÓN ACERO DE REFUERZO 60000 PSI</t>
  </si>
  <si>
    <t>2.3.2</t>
  </si>
  <si>
    <t>SUMINISTRO E INSTALACIÓN GRAFIL DE 4,0 MM A 8,5 MM</t>
  </si>
  <si>
    <t>2.3.3</t>
  </si>
  <si>
    <t>SUMINISTRO E INSTALACIÓN MALLA ELECTROSOLDADA ESTÁNDAR</t>
  </si>
  <si>
    <t>2.3.4</t>
  </si>
  <si>
    <t>SUMINISTRO E INSTALACIÓN PROCESO ACERO DE REFUERZO PARA PILOTES PRE-EXCAVADOS</t>
  </si>
  <si>
    <t>2.3.5</t>
  </si>
  <si>
    <t>SUMINISTRO E INSTALACIÓN DOVELA EN CONCRETO GROUTING. INCLUYE ACERO DE REFUERZO</t>
  </si>
  <si>
    <t>ML</t>
  </si>
  <si>
    <t>2.4</t>
  </si>
  <si>
    <t>VARIOS - CIMENTACION</t>
  </si>
  <si>
    <t>2.4.1</t>
  </si>
  <si>
    <t>DEMOLICION CABEZAS PILOTES (INCLUYE RETIRO DE SOBRANTES)</t>
  </si>
  <si>
    <t>2.4.2</t>
  </si>
  <si>
    <t>PREHUECOS PARA PILOTES (INCLUYE RETIRO DE SOBRANTES)</t>
  </si>
  <si>
    <t>2.4.3</t>
  </si>
  <si>
    <t>PILOTES PRE-EXCAVADOS CON REFUERZO - Ø 30 CM. (INCLUYE RETIRO DE SOBRANTES)</t>
  </si>
  <si>
    <t>M</t>
  </si>
  <si>
    <t>2.4.4</t>
  </si>
  <si>
    <t>PROCESO PILOTE Ø 40 CM INCLUYE MANO DE OBRA Y EQUIPO PARA  PERFORACION, HORMIGONADO Y FUNDIDA DE PILOTE (INCLUYE RETIRO DE SOBRANTES)</t>
  </si>
  <si>
    <t>2.4.5</t>
  </si>
  <si>
    <t>PROCESO PILOTE Ø 50 CM INCLUYE MANO DE OBRA Y EQUIPO PARA PERFORACION, HORMIGONADO Y FUNDIDA DE PILOTE (INCLUYE RETIRO DE SOBRANTES)</t>
  </si>
  <si>
    <t>2.4.6</t>
  </si>
  <si>
    <t>PROCESO PILOTE Ø 60 CM INCLUYE MANO DE OBRA Y EQUIPO PARA  PERFORACION, HORMIGONADO Y FUNDIDA DE PILOTE (INCLUYE RETIRO DE SOBRANTES)</t>
  </si>
  <si>
    <t>2.4.7</t>
  </si>
  <si>
    <t>PROCESO PILOTE Ø 80 CM INCLUYE MANO DE OBRA Y EQUIPO PARA  PERFORACION, HORMIGONADO Y FUNDIDA DE PILOTE Y RETIRO DE SOBRANTES.</t>
  </si>
  <si>
    <t>2.4.8</t>
  </si>
  <si>
    <t>PROCESO PILOTE Ø 90 CM INCLUYE MANO DE OBRA Y EQUIPO PARA  PERFORACION, HORMIGONADO Y FUNDIDA DE PILOTE (INCLUYE RETIRO DE SOBRANTES)</t>
  </si>
  <si>
    <t>2.4.9</t>
  </si>
  <si>
    <t>CONCRETO TREMIE 3000 PSI PILOTES</t>
  </si>
  <si>
    <t>2.4.10</t>
  </si>
  <si>
    <t>CONCRETO TREMIE 2500 PSI PILOTES</t>
  </si>
  <si>
    <t>2.4.11</t>
  </si>
  <si>
    <t>CONCRETO TREMIE 3500 PSI PILOTES</t>
  </si>
  <si>
    <t>2.4.12</t>
  </si>
  <si>
    <t>CONCRETO TREMIE 4000 PSI PILOTES</t>
  </si>
  <si>
    <t>2.4.13</t>
  </si>
  <si>
    <t>ANILLOS EN CONCRETO DE 2500 PSI PARA CAISSONS</t>
  </si>
  <si>
    <t>2.4.14</t>
  </si>
  <si>
    <t>EXCAVACION PARA CAISSONS HASTA 7 M DE PROFUNDIDAD CON DIÁMETRO EXTERIOR DE 1,20M EN MATERIAL HETEROGÉNEO, CON PIEDRAS DE HASTA 5 CM DE DIÁMETRO, POZO PILOTE EN FORMALETA EN MADERA COMÚN. INCLUYE MOLINETE, MOTOBOMBA, EXTRACCIÓN DEL MATERIAL DEL CAISSON CARGUE Y ACARREO INTERNO DE MATERIALES Y TODO LO NECESARIO PARA SU CORRECTA CONSTRUCCIÓN. SU MEDIDA SERÁ EN SITIO. CON NIVEL FREÁTICO</t>
  </si>
  <si>
    <t>2.4.15</t>
  </si>
  <si>
    <t>EXCAVACIÓN MANUAL DE CAISSON DE 7M A 12 M DE PROFUNDIDAD CON DIÁMETRO EXTERIOR DE 1,20M EN MATERIAL HETEROGÉNEO, CON PIEDRAS DE HASTA 5 CM DE DIÁMETRO, POZO PILOTE EN FORMALETA EN MADERA COMÚN. INCLUYE MOLINETE, MOTOBOMBA, EXTRACCIÓN DEL MATERIAL DEL CAISSON CARGUE Y ACARREO INTERNO DE MATERIALES Y TODO LO NECESARIO PARA SU CORRECTA CONSTRUCCIÓN. SU MEDIDA SERÁ EN SITIO. CON NIVEL FREÁTICO</t>
  </si>
  <si>
    <t>2.4.16</t>
  </si>
  <si>
    <t>ANILLOS EN CONCRETO DE 3000 PSI PARA CAISSONS</t>
  </si>
  <si>
    <t>2.4.17</t>
  </si>
  <si>
    <t>PERFORACIÓN Y VOLADURA DE ROCA CON CUÑA MECÁNICA Y/O CEMENTO EXPANSIVO (INCL SUM E INSTAL DE PERFORACIÓN Y VOLADURA DE ROCA CON CUÑA MECANICA/ HIDRÁULICA Y/O CEMENTO EXPANSIVO + PERFORACIÓN DE ROCA CON AIRE, SUMINISTRO DE DE COMPRESOR 185, COMBUSTIBLE, EQUIPOS DE PERFORACIÓN, BARRENOS, EQUIPOS DE DEMOLICIÓN + TRANSPORTE DE EQUIPOS + PERSONAL CALIFICADO Y CERTIFICADO CON PAGOS DE SEGURIDAD AL DÍA, PERMISOS DE ALTURAS Y  EPP"  + MARTILLO + MANILA Y MOLINETE + DESEMBOMBE)</t>
  </si>
  <si>
    <t>PULG/LINEAL</t>
  </si>
  <si>
    <t>2.5</t>
  </si>
  <si>
    <t xml:space="preserve">OBRAS DE MITIGACION Y ESTABILIZACION </t>
  </si>
  <si>
    <t>2.5.1</t>
  </si>
  <si>
    <t>MURO EN TIERRA ARMADA</t>
  </si>
  <si>
    <t>2.5.2</t>
  </si>
  <si>
    <t xml:space="preserve">SUMINISTRO E INSTALACIÓN DE GEODREN CIRCULAR DE 100 MM - H = 1.05 M  - INC. EXCAVACIÓN </t>
  </si>
  <si>
    <t>2.5.3</t>
  </si>
  <si>
    <t>SUMINISTRO E INSTALACIÓN DE GEODREN PLANAR DE 100 MM DETRÁS DEL MURO</t>
  </si>
  <si>
    <t>2.5.4</t>
  </si>
  <si>
    <t>SUMINISTRO E INSTALACIÓN DE FILTRO DRENANTE DETRÁS DE MURO CON GEOTEXTIL (INCLUYE TUBERIA Y GRAVA) HASTA H=1,8 M</t>
  </si>
  <si>
    <t>2.5.5</t>
  </si>
  <si>
    <t>CUNETA EN CONCRETO DE 3,000 PSI 30*30 E=10 CM</t>
  </si>
  <si>
    <t>2.5.6</t>
  </si>
  <si>
    <t xml:space="preserve">SUMINISTRO E INSTALACIÓN DE TUBERIA GRES D=6" DRENAJE UNION DE CAUCHO </t>
  </si>
  <si>
    <t>2.5.7</t>
  </si>
  <si>
    <t>SUMINISTRO E INSTALACIÓN DE GEOTEXTIL T 2400</t>
  </si>
  <si>
    <t>DESAGÜES E INSTALACIONES SUBTERRANEAS (INCLUYE ATRAQUE)</t>
  </si>
  <si>
    <t>3.1</t>
  </si>
  <si>
    <t>DESAGÜES PARA AGUAS LLUVIAS</t>
  </si>
  <si>
    <t>3.1.1</t>
  </si>
  <si>
    <t>TUBERIA PVC-L Ø 2" (INC. ACCESORIOS, BASE Y TODO LO NECESARIO PARA SU CORRECTA INSTALACIÓN)</t>
  </si>
  <si>
    <t>3.1.2</t>
  </si>
  <si>
    <t>TUBERIA PVC CORRUGADA PARA FILTRO DIAMETRO 4"  (INC. ACCESORIOS, BASE Y TODO LO NECESARIO PARA SU CORRECTA INSTALACIÓN)</t>
  </si>
  <si>
    <t>3.1.3</t>
  </si>
  <si>
    <t>TUBERIA PVC-L Ø 3"  (INC. ACCESORIOS, BASE Y TODO LO NECESARIO PARA SU CORRECTA INSTALACIÓN)</t>
  </si>
  <si>
    <t>3.1.4</t>
  </si>
  <si>
    <t>TUBERIA PVC-L Ø 4"  (INC. ACCESORIOS, BASE Y TODO LO NECESARIO PARA SU CORRECTA INSTALACIÓN)</t>
  </si>
  <si>
    <t>3.2</t>
  </si>
  <si>
    <t>DESAGÜES PARA AGUAS NEGRAS</t>
  </si>
  <si>
    <t>3.2.1</t>
  </si>
  <si>
    <t>TUBERIA PVC SANITARIA DE 2" (INCLUYE ATRAQUE EN CONCRETO) (INCLUYE ACCESORIOS)</t>
  </si>
  <si>
    <t>3.2.2</t>
  </si>
  <si>
    <t>TUBERIA PVC SANITARIA DE 3" (INCLUYE ATRAQUE EN CONCRETO) (INCLUYE ACCESORIOS)</t>
  </si>
  <si>
    <t>3.2.3</t>
  </si>
  <si>
    <t>TUBERIA PVC SANITARIA DE 4" (INCLUYE ATRAQUE EN CONCRETO) (INCLUYE ACCESORIOS)</t>
  </si>
  <si>
    <t>3.2.4</t>
  </si>
  <si>
    <t>TUBERIA PVC SANITARIA DE 6" (INCLUYE ATRAQUE EN CONCRETO) (INCLUYE ACCESORIOS)</t>
  </si>
  <si>
    <t>3.2.5</t>
  </si>
  <si>
    <t>PUNTO DESAGUE PVC Ø 2" (INCLUYE MEDIDA HASTA LA RED PRINCIPAL O CAMBIO DE DIAMETRO)</t>
  </si>
  <si>
    <t>3.2.6</t>
  </si>
  <si>
    <t>PUNTO DESAGUE PVC Ø 3" - Ø 4" (INCLUYE MEDIDA HASTA LA RED PRINCIPAL O CAMBIO DE DIAMETRO)</t>
  </si>
  <si>
    <t>3.2.7</t>
  </si>
  <si>
    <t>TUBERIA NOVAFORT - D = 110 MM - EQ  Ø 4" - (INC. HIDROSELLOS Y ACCESORIOS).</t>
  </si>
  <si>
    <t>3.2.8</t>
  </si>
  <si>
    <t xml:space="preserve">TUBERIA NOVAFORT - D = 160 MM - EQ  Ø 6" - (INC. HIDROSELLOS Y ACCESORIOS) </t>
  </si>
  <si>
    <t>3.2.9</t>
  </si>
  <si>
    <t>TUBERIA NOVAFORT - D = 200 MM - EQ  Ø 8" - (INC. HIDROSELLOS Y ACCESORIOS)</t>
  </si>
  <si>
    <t>3.2.10</t>
  </si>
  <si>
    <t>TUBERIA NOVAFORT - D = 250 MM - EQ  Ø 10" - (INC. HIDROSELLOS Y ACCESORIOS)</t>
  </si>
  <si>
    <t>3.2.11</t>
  </si>
  <si>
    <t>TUBERIA NOVAFORT - D = 315 MM - EQ  Ø 12" - (INC. HIDROSELLOS Y ACCESORIOS)</t>
  </si>
  <si>
    <t>3.2.12</t>
  </si>
  <si>
    <t>TUBERIA NOVAFORT - D = 356 MM - EQ  Ø 14" - (INC. HIDROSELLOS Y ACCESORIOS)</t>
  </si>
  <si>
    <t>3.2.13</t>
  </si>
  <si>
    <t>TUBERIA NOVAFORT - D = 450 MM - EQ  Ø 18" - (INC. HIDROSELLOS Y ACCESORIOS)</t>
  </si>
  <si>
    <t>3.3</t>
  </si>
  <si>
    <t>DRENAJES</t>
  </si>
  <si>
    <t>3.3.1</t>
  </si>
  <si>
    <t>RELLENO GRAVILLA DE RIO</t>
  </si>
  <si>
    <t>3.3.2</t>
  </si>
  <si>
    <t xml:space="preserve">SUMINISTRO E INSTALACIÓN FILTRO  GEODREN  45X45  CON TUBERIA FILTRO  DE D=100 MM  (INLCUYE GEOTEXTIL Y GRAVILLA) </t>
  </si>
  <si>
    <t>3.3.3</t>
  </si>
  <si>
    <t xml:space="preserve">SUMINISTRO E INSTALACIÓN GEOTEXTIL NT 1600 </t>
  </si>
  <si>
    <t>3.3.4</t>
  </si>
  <si>
    <t xml:space="preserve">SUMINISTRO E INSTALACIÓN GEOTEXTIL NT 2500 </t>
  </si>
  <si>
    <t>3.4</t>
  </si>
  <si>
    <t>CONSTRUCCIONES EN MAMPOSTERIA</t>
  </si>
  <si>
    <t>3.4.1</t>
  </si>
  <si>
    <t>CAJAS INSPECCION  40 X 60 X 45 CM (INC. BASE Y CAÑUELA Y TAPA CON MARCO METALICO)</t>
  </si>
  <si>
    <t>3.4.2</t>
  </si>
  <si>
    <t>CAJA INSPECCION  60 X 60 X 60 CM (INC. BASE Y CAÑUELA Y TAPA CON MARCO METALICO)</t>
  </si>
  <si>
    <t>3.4.3</t>
  </si>
  <si>
    <t>CAJA INSPECCION  80 X 80 X 95 CM (INC. BASE Y CAÑUELA Y TAPA CON MARCO METALICO)</t>
  </si>
  <si>
    <t>3.4.4</t>
  </si>
  <si>
    <t>CAJA INSPECCION  100 X 100 X 100 CM (INC. BASE Y CAÑUELA Y TAPA CON MARCO METALICO)</t>
  </si>
  <si>
    <t>3.4.5</t>
  </si>
  <si>
    <t>TRAMPA DE GRASAS 1.2 X 1.5 M (INCLUYE TODO LO NECESARIO PARA SU CORRECTO FUNCIONAMIENTO)</t>
  </si>
  <si>
    <t>3.4.6</t>
  </si>
  <si>
    <t>DESARENADOR 1.00 X 1.06 M (INCLUYE TODO LO NECESARIO PARA SU CORRECTO FUNCIONAMIENTO)</t>
  </si>
  <si>
    <t>3.4.7</t>
  </si>
  <si>
    <t>CILINDRO POZO INSPECCION EN MAMPOSTERIA E=0.25M (INC. SUMIN. Y CONST, ACERO PARA ESCALERAS, GEOTEXTIL Y PAÑETE IMPERMEAB.)</t>
  </si>
  <si>
    <t>3.4.8</t>
  </si>
  <si>
    <t>CILINDRO POZO INSPECCION EN MAMPOSTERIA E=0.37M (INC. SUMIN. Y CONST, ACERO PARA ESCALERAS, GEOTEXTIL Y PAÑETE IMPERMEAB.)</t>
  </si>
  <si>
    <t>3.4.9</t>
  </si>
  <si>
    <t>CONO POZO INSPECCION PREFABRICADO H=0.25M - E=0.10M (INC. SUM E INST, ARO-TAPA, TAPA EN CONCRETO Y ARO DE AJUSTE)</t>
  </si>
  <si>
    <t>3.4.10</t>
  </si>
  <si>
    <t xml:space="preserve">SUMIDERO LATERAL SL-100, H=1.25M (FUNDIDO EN SITIO, CONCRETO HECHO EN OBRA. INCL. SUMIN, FORM, REF. Y CONST. INCL. TAPA) </t>
  </si>
  <si>
    <t>3.6</t>
  </si>
  <si>
    <t>VARIOS - DESAGÜES</t>
  </si>
  <si>
    <t>3.6.1</t>
  </si>
  <si>
    <t xml:space="preserve">SUMINISTRO E INSTALACIÓN CAJA CONTADOR AGUA FIBRIT. </t>
  </si>
  <si>
    <t>3.6.2</t>
  </si>
  <si>
    <t>CINTA SIKA PVC O-22 O SIMILAR</t>
  </si>
  <si>
    <t>ESTRUCTURA</t>
  </si>
  <si>
    <t>4.1</t>
  </si>
  <si>
    <t xml:space="preserve">ELEMENTOS VERTICALES EN CONCRETO (ELEMENTOS INTEGRALES CON SECCION UNIFORME, PLOMADOS, ALINEADOS, SIN BROSAS Y LIMPIOS; CON BOCEL SI APLICA) </t>
  </si>
  <si>
    <t>4.1.1</t>
  </si>
  <si>
    <t>COLUMNAS EN CONCRETO DE 3000 PSI</t>
  </si>
  <si>
    <t>4.1.2</t>
  </si>
  <si>
    <t xml:space="preserve">COLUMNAS EN CONCRETO   DE 3500 PSI </t>
  </si>
  <si>
    <t>4.1.3</t>
  </si>
  <si>
    <t>COLUMNAS EN CONCRETO DE 4000 PSI</t>
  </si>
  <si>
    <t>4.1.4</t>
  </si>
  <si>
    <t>COLUMNAS EN CONCRETO DE 5000 PSI</t>
  </si>
  <si>
    <t>4.1.5</t>
  </si>
  <si>
    <t>MUROS DE CONTENCION EN CONCRETO DE 3000 PSI</t>
  </si>
  <si>
    <t>4.1.6</t>
  </si>
  <si>
    <t>MUROS DE CONTENCION EN CONCRETO DE 3500 PSI</t>
  </si>
  <si>
    <t>4.1.7</t>
  </si>
  <si>
    <t>MUROS DE CONTENCION EN CONCRETO DE 4000 PSI</t>
  </si>
  <si>
    <t>4.1.8</t>
  </si>
  <si>
    <t>COLUMNAS CIRCULARES U OVALADAS EN CONCRETO DE 3000 PSI</t>
  </si>
  <si>
    <t>4.1.9</t>
  </si>
  <si>
    <t>COLUMNAS CIRCULARES U OVALADAS EN CONCRETO DE 3500 PSI</t>
  </si>
  <si>
    <t>4.1.10</t>
  </si>
  <si>
    <t>COLUMNAS CIRCULARES U OVALADAS EN CONCRETO DE 4000 PSI</t>
  </si>
  <si>
    <t>4.1.11</t>
  </si>
  <si>
    <t>PANTALLAS EN CONCRETO DE  3000 PSI</t>
  </si>
  <si>
    <t>4.1.12</t>
  </si>
  <si>
    <t>PANTALLAS EN CONCRETO DE  3500 PSI</t>
  </si>
  <si>
    <t>4.1.13</t>
  </si>
  <si>
    <t>PANTALLAS EN CONCRETO DE  4000 PSI</t>
  </si>
  <si>
    <t>4.2</t>
  </si>
  <si>
    <t xml:space="preserve">ELEMENTOS HORIZONTALES EN CONCRETO  VISTO (ELEMENTOS INTEGRALES CON SECCION UNIFORME, PLOMADOS, ALINEADOS, SIN BROSAS Y LIMPIOS; CON BOCEL SI APLICA) </t>
  </si>
  <si>
    <t>4.2.1</t>
  </si>
  <si>
    <t>VIGAS AÉREAS EN CONCRETO DE 3000 PSI</t>
  </si>
  <si>
    <t>4.2.2</t>
  </si>
  <si>
    <t>VIGAS AÉREAS EN CONCRETO DE 3500 PSI</t>
  </si>
  <si>
    <t>4.2.3</t>
  </si>
  <si>
    <t>VIGAS AÉREAS EN CONCRETO DE 4000 PSI</t>
  </si>
  <si>
    <t>4.2.4</t>
  </si>
  <si>
    <t>VIGAS CANALES EN CONCRETO DE 3500 PSI</t>
  </si>
  <si>
    <t>4.2.5</t>
  </si>
  <si>
    <t>VIGAS CANALES EN CONCRETO DE 4000 PSI</t>
  </si>
  <si>
    <t>4.2.6</t>
  </si>
  <si>
    <t>VIGAS CANALES EN CONCRETO DE 3000 PSI</t>
  </si>
  <si>
    <t>4.2.7</t>
  </si>
  <si>
    <t>LUCERNARIOS EN CONCRETO DE 3000 PSI E=0.10</t>
  </si>
  <si>
    <t>4.2.8</t>
  </si>
  <si>
    <t>LUCERNARIOS EN CONCRETO DE 3500 PSI E=0.10</t>
  </si>
  <si>
    <t>4.3</t>
  </si>
  <si>
    <t xml:space="preserve">LOSAS DE ENTREPSIO EN CONCRETO  VISTO (ELEMENTOS INTEGRALES CON SECCION UNIFORME, PLOMADOS, ALINEADOS, SIN BROSAS Y LIMPIOS; CON BOCEL SI APLICA) </t>
  </si>
  <si>
    <t>4.3.1</t>
  </si>
  <si>
    <t>LOSA ALIGERADA ENTREPISO H = 30 CM - CONCRETO 3000 PSI</t>
  </si>
  <si>
    <t>4.3.2</t>
  </si>
  <si>
    <t>LOSA ALIGERADA ENTREPISO H = 30 CM - CONCRETO 4000 PSI</t>
  </si>
  <si>
    <t>4.3.3</t>
  </si>
  <si>
    <t>LOSA ALIGERADA ENTREPISO H = 35 CM - CONCRETO 3000 PSI</t>
  </si>
  <si>
    <t>4.3.4</t>
  </si>
  <si>
    <t>LOSA ALIGERADA ENTREPISO H = 35 CM - CONCRETO 3500 PSI</t>
  </si>
  <si>
    <t>4.3.5</t>
  </si>
  <si>
    <t>LOSA ALIGERADA ENTREPISO H = 35 CM - CONCRETO 4000 PSI</t>
  </si>
  <si>
    <t>4.3.6</t>
  </si>
  <si>
    <t>LOSA ALIGERADA ENTREPISO H = 40 CM - CONCRETO 3000 PSI</t>
  </si>
  <si>
    <t>4.3.7</t>
  </si>
  <si>
    <t>LOSA ALIGERADA ENTREPISO H = 40 CM - CONCRETO 3500 PSI</t>
  </si>
  <si>
    <t>4.3.8</t>
  </si>
  <si>
    <t>LOSA ALIGERADA ENTREPISO H = 40 CM - CONCRETO 4000 PSI</t>
  </si>
  <si>
    <t>4.3.9</t>
  </si>
  <si>
    <t>LOSA ALIGERADA ENTREPISO H = 45 CM - CONCRETO 3000 PSI</t>
  </si>
  <si>
    <t>4.3.10</t>
  </si>
  <si>
    <t>LOSA ALIGERADA ENTREPISO H = 45 CM - CONCRETO 3500 PSI</t>
  </si>
  <si>
    <t>4.3.11</t>
  </si>
  <si>
    <t>LOSA ALIGERADA ENTREPISO H = 45 CM - CONCRETO 4000 PSI</t>
  </si>
  <si>
    <t>4.3.12</t>
  </si>
  <si>
    <t>LOSA ALIGERADA ENTREPISO H = 50 CM - CONCRETO 3000 PSI</t>
  </si>
  <si>
    <t>4.3.13</t>
  </si>
  <si>
    <t>LOSA ALIGERADA CONTRAPISO H = 50 CM - CONCRETO 3500 PSI (INCL TORTA INFERIOR DE 0,03M Y CASETON NO RECUPERABLE)</t>
  </si>
  <si>
    <t>4.3.14</t>
  </si>
  <si>
    <t>LOSA ALIGERADA CONTRAPISO H = 50 CM - CONCRETO 4000 PSI (INCL TORTA INFERIOR DE 0,03M Y CASETON NO RECUPERABLE)</t>
  </si>
  <si>
    <t>4.3.15</t>
  </si>
  <si>
    <t>LOSA ALIGERADA ENTREPISO H = 55 CM - CONCRETO 3000 PSI</t>
  </si>
  <si>
    <t>4.3.16</t>
  </si>
  <si>
    <t>LOSA ALIGERADA ENTREPISO H = 55 CM - CONCRETO 3500 PSI</t>
  </si>
  <si>
    <t>4.3.17</t>
  </si>
  <si>
    <t>LOSA ALIGERADA ENTREPISO H = 55 CM - CONCRETO 4000 PSI</t>
  </si>
  <si>
    <t>4.3.18</t>
  </si>
  <si>
    <t>LOSA ALIGERADA CONTRAPISO H = 60 CM - CONCRETO 3500 PSI (INCL TORTA INFERIOR DE 0,03M Y CASETON NO RECUPERABLE)</t>
  </si>
  <si>
    <t>4.3.19</t>
  </si>
  <si>
    <t>LOSA ALIGERADA CONTRAPISO H = 60 CM - CONCRETO 4000 PSI (INCL TORTA INFERIOR DE 0,03M Y CASETON NO RECUPERABLE)</t>
  </si>
  <si>
    <t>4.3.20</t>
  </si>
  <si>
    <t>LOSA MACIZA ENTREPISO H = 10 CM - CONCRETO 3000 PSI</t>
  </si>
  <si>
    <t>4.3.21</t>
  </si>
  <si>
    <t>LOSA MACIZA ENTREPISO H = 10 CM - CONCRETO 3500 PSI</t>
  </si>
  <si>
    <t>4.3.22</t>
  </si>
  <si>
    <t>LOSA MACIZA ENTREPISO H = 10 CM - CONCRETO 4000 PSI</t>
  </si>
  <si>
    <t>4.3.23</t>
  </si>
  <si>
    <t>LOSA MACIZA ENTREPISO H = 12 CM - CONCRETO 3000 PSI</t>
  </si>
  <si>
    <t>4.3.24</t>
  </si>
  <si>
    <t>LOSA MACIZA ENTREPISO H = 12 CM - CONCRETO 3500 PSI</t>
  </si>
  <si>
    <t>4.3.25</t>
  </si>
  <si>
    <t>LOSA MACIZA ENTREPISO H = 12 CM - CONCRETO 4000 PSI</t>
  </si>
  <si>
    <t>4.3.26</t>
  </si>
  <si>
    <t>LOSA MACIZA ENTREPISO H = 15 CM - CONCRETO 3000 PSI</t>
  </si>
  <si>
    <t>4.3.27</t>
  </si>
  <si>
    <t>LOSA MACIZA ENTREPISO H = 15 CM - CONCRETO 3500 PSI</t>
  </si>
  <si>
    <t>4.3.28</t>
  </si>
  <si>
    <t>LOSA MACIZA ENTREPISO H = 15 CM - CONCRETO 4000 PSI</t>
  </si>
  <si>
    <t>4.3.29</t>
  </si>
  <si>
    <t>LOSA ALIGERADA ENTREPISO H = 30 CM - CONCRETO 3500 PSI</t>
  </si>
  <si>
    <t>4.3.30</t>
  </si>
  <si>
    <t>LOSA STEELDECK 2" CAL 22  - E = 10 CM (INC. CONCRETO 3000 PSI Y MALLA ELECTROSOLDADA Ø 5MM - 15X15)</t>
  </si>
  <si>
    <t>4.3.31</t>
  </si>
  <si>
    <t>LOSA STEELDECK 2" CAL 22  - E = 10 CM (INC. CONCRETO 3500 PSI Y MALLA ELECTROSOLDADA Ø 5MM - 15X15)</t>
  </si>
  <si>
    <t>4.3.32</t>
  </si>
  <si>
    <t>LOSA STEELDECK 2" CAL 22  - E = 10 CM (INC. CONCRETO 4000 PSI Y MALLA ELECTROSOLDADA Ø 5MM - 15X15)</t>
  </si>
  <si>
    <t>4.3.33</t>
  </si>
  <si>
    <t>LOSA STEELDECK 3" CAL 22  - E = 12 CM (INC. CONCRETO 3000 PSI Y MALLA ELECTROSOLDADA Ø 5MM - 15X15)</t>
  </si>
  <si>
    <t>4.3.34</t>
  </si>
  <si>
    <t>LOSA STEELDECK 3" CAL 22  - E = 12 CM (INC. CONCRETO 3500 PSI Y MALLA ELECTROSOLDADA Ø 5MM - 15X15)</t>
  </si>
  <si>
    <t>4.3.35</t>
  </si>
  <si>
    <t>LOSA STEELDECK 3" CAL 22 - E = 12 CM (INC. CONCRETO 4000 PSI Y MALLA ELECTROSOLDADA Ø 5MM - 15X15)</t>
  </si>
  <si>
    <t>4.3.36</t>
  </si>
  <si>
    <t>LOSA STEELDECK 2" CAL 22  - E = 14 CM (INC. CONCRETO 3000 PSI Y MALLA ELECTROSOLDADA Ø 4.5MM - 15X15)</t>
  </si>
  <si>
    <t>m2</t>
  </si>
  <si>
    <t>4.3.37</t>
  </si>
  <si>
    <t>LOSA STEELDECK 2" CAL 12  - E = 14 CM (INC. CONCRETO 3000 PSI Y MALLA ELECTROSOLDADA Ø 5MM - 15X15)</t>
  </si>
  <si>
    <t>4.3.38</t>
  </si>
  <si>
    <t>RAMPA - LOSA MACIZA CONCRETO 3000 PSI - H = 15 CM</t>
  </si>
  <si>
    <t>4.3.39</t>
  </si>
  <si>
    <t>RAMPA - LOSA MACIZA CONCRETO 3500 PSI - H = 15 CM</t>
  </si>
  <si>
    <t>4.3.40</t>
  </si>
  <si>
    <t>RAMPA - LOSA MACIZA CONCRETO 4000 PSI - H = 15 CM</t>
  </si>
  <si>
    <t>4.4</t>
  </si>
  <si>
    <t>ELEMENTOS VARIOS EN CONCRETO VISTO (ELEMENTOS CON SECCION UNIFORME, ALINEADOS, SIN BROSAS Y LIMPIAS)</t>
  </si>
  <si>
    <t>4.4.1</t>
  </si>
  <si>
    <t>CONCRETO PARA ESCALERAS 3000 PSI</t>
  </si>
  <si>
    <t>4.4.2</t>
  </si>
  <si>
    <t>CONCRETO PARA ESCALERAS 3500 PSI</t>
  </si>
  <si>
    <t>4.4.3</t>
  </si>
  <si>
    <t>CONCRETO PARA ESCALERAS 4000 PSI</t>
  </si>
  <si>
    <t>4.4.4</t>
  </si>
  <si>
    <t>CONCRETO IMPERMEABILIZADO PARA TANQUE SUBTERRANEO 3500 PSI</t>
  </si>
  <si>
    <t>4.4.5</t>
  </si>
  <si>
    <t>CONCRETO IMPERMEABILIZADO PARA TANQUE SUBTERRANEO 4000 PSI</t>
  </si>
  <si>
    <t>4.4.6</t>
  </si>
  <si>
    <t>SUMINISTRO Y COLOCACIÓN DE SIKADUR 32 PRIMER O SIMILAR COMO PUENTE DE ADHERENCIA EPÓXICO CON PROLONGADO TIEMPO ABIERTO. INCLUYE APLICACIÓN Y ANDAMIOS PARA TRABAJO EN ALTURA</t>
  </si>
  <si>
    <t>MAMPOSTERIA (UNIDAD DE MEDIDA M2, NO SE RECONOCE ML)</t>
  </si>
  <si>
    <t>5.1</t>
  </si>
  <si>
    <t>MAMPOSTERIA EN BLOQUE DE CONCRETO</t>
  </si>
  <si>
    <t>5.1.1</t>
  </si>
  <si>
    <t>MURO EN BLOQUE CONCRETO - E = 10 CM</t>
  </si>
  <si>
    <t>5.1.2</t>
  </si>
  <si>
    <t>MURO EN BLOQUE CONCRETO - E = 12 CM</t>
  </si>
  <si>
    <t>5.1.3</t>
  </si>
  <si>
    <t>MURO EN BLOQUE CONCRETO - E = 15 CM</t>
  </si>
  <si>
    <t>5.1.4</t>
  </si>
  <si>
    <t>MURO EN BLOQUE CONCRETO - E = 20 CM</t>
  </si>
  <si>
    <t>5.2</t>
  </si>
  <si>
    <t>MAMPOSTERIA EN LADRILLO TOLETE Y HUECO</t>
  </si>
  <si>
    <t>5.2.1</t>
  </si>
  <si>
    <t>MURO EN LADRILLO TOLETE PRENSADO E = 12CM</t>
  </si>
  <si>
    <t>5.2.2</t>
  </si>
  <si>
    <t>MURO EN LADRILLO TOLETE PRENSADO E = 25CM</t>
  </si>
  <si>
    <t>5.2.3</t>
  </si>
  <si>
    <t>MUROS LADRILLO TOLETE FINO PERFORADO E=12 CM</t>
  </si>
  <si>
    <t>5.2.4</t>
  </si>
  <si>
    <t>MUROS LADRILLO TOLETE FINO PERFORADO E=25 CM</t>
  </si>
  <si>
    <t>5.2.5</t>
  </si>
  <si>
    <t>MURO EN BLOQUE NO. 4  E=15 CM</t>
  </si>
  <si>
    <t>5.2.6</t>
  </si>
  <si>
    <t>MURO EN BLOQUE NO. 5  E=15 CM</t>
  </si>
  <si>
    <t>5.2.7</t>
  </si>
  <si>
    <t>MURO EN LADRILLO TOLETE COMUN E=7 CM</t>
  </si>
  <si>
    <t>5.2.8</t>
  </si>
  <si>
    <t>MURO EN LADRILLO TOLETE COMÚN E=15 CM</t>
  </si>
  <si>
    <t>5.2.9</t>
  </si>
  <si>
    <t>MURO EN LADRILLO TOLETE COMÚN E=25 CM</t>
  </si>
  <si>
    <t>5.2.10</t>
  </si>
  <si>
    <t>SOBRECIMIENTO LADRILLO TOLETE 12 X 25</t>
  </si>
  <si>
    <t>5.2.11</t>
  </si>
  <si>
    <t>SOBRECIMIENTO LADRILLO TOLETE 25 X 25</t>
  </si>
  <si>
    <t>5.2.12</t>
  </si>
  <si>
    <t>MURO EN LADRILLO TOLETE RECOCIDO E=15 CM</t>
  </si>
  <si>
    <t>5.2.13</t>
  </si>
  <si>
    <t>MURO EN LADRILLO TOLETE RECOCIDO E=25 CM</t>
  </si>
  <si>
    <t>5.2.14</t>
  </si>
  <si>
    <t>MURO EN LADRILLO ESTRUCTURAL  E=30 CM. NO INCLUYE REFUERZO</t>
  </si>
  <si>
    <t>5.2.15</t>
  </si>
  <si>
    <t>MURO EN LADRILLO ESTRUCTURAL  E=15 CM. NO INCLUYE REFUERZO</t>
  </si>
  <si>
    <t>5.3</t>
  </si>
  <si>
    <t>ELEMENTOS EN MAMPOSTERIA</t>
  </si>
  <si>
    <t>5.3.1</t>
  </si>
  <si>
    <t>ALFAJIAS LADRILLO PRENSADO</t>
  </si>
  <si>
    <t>5.3.2</t>
  </si>
  <si>
    <t>ALFAJIAS LADRILLO TOLETE COMUN</t>
  </si>
  <si>
    <t>5.3.3</t>
  </si>
  <si>
    <t>DINTEL LADRILLO HUECO NO. 4</t>
  </si>
  <si>
    <t>5.3.4</t>
  </si>
  <si>
    <t>DINTEL LADRILLO HUECO NO. 5</t>
  </si>
  <si>
    <t>5.3.5</t>
  </si>
  <si>
    <t>REMATES LADRILLO PORTANTE PRENSADO</t>
  </si>
  <si>
    <t>5.3.6</t>
  </si>
  <si>
    <t>REMATES LADRILLO TOLETE  PRENSADO</t>
  </si>
  <si>
    <t>5.3.7</t>
  </si>
  <si>
    <t>REMATES LADRILLO TOLETE COMUN</t>
  </si>
  <si>
    <t>5.4</t>
  </si>
  <si>
    <t>ELEMENTOS ESTRUCTURALES Y NO ESTRUCTURALES</t>
  </si>
  <si>
    <t>5.4.1</t>
  </si>
  <si>
    <t>ANCLAJE PARA REFORZAMIENTO EN CONCRETO Y EPOXICO PARA Ø 3/8" (PERFORACIÓN - LIMPIEZA - EPÓXICO SIKA ANCHORFIX O SIMILAR)</t>
  </si>
  <si>
    <t>CM</t>
  </si>
  <si>
    <t>5.4.2</t>
  </si>
  <si>
    <t>ANCLAJE PARA REFORZAMIENTO EN CONCRETO Y EPOXICO PARA Ø 1/2" (PERFORACIÓN - LIMPIEZA -EPÓXICO SIKA ANCHORFIX O SIMILAR)</t>
  </si>
  <si>
    <t>5.4.3</t>
  </si>
  <si>
    <t>ANCLAJE PARA REFORZAMIENTO EN CONCRETO Y EPOXICO PARA Ø 5/8" (PERFORACIÓN - LIMPIEZA - EPÓXICO SIKA ANCHORFIX O SIMILAR)</t>
  </si>
  <si>
    <t>5.4.4</t>
  </si>
  <si>
    <t>ANCLAJE PARA REFORZAMIENTO EN CONCRETO Y EPOXICO PARA Ø 3/4" (PERFORACIÓN - LIMPIEZA -EPÓXICO SIKA ANCHORFIX O SIMILAR)</t>
  </si>
  <si>
    <t>5.4.5</t>
  </si>
  <si>
    <t>ANCLAJE PARA REFORZAMIENTO EN CONCRETO Y EPOXICO PARA Ø 7/8" (PERFORACIÓN - LIMPIEZA - EPÓXICO SIKA ANCHORFIX O SIMILAR)</t>
  </si>
  <si>
    <t>5.4.6</t>
  </si>
  <si>
    <t>ANCLAJE PARA REFORZAMIENTO EN CONCRETO Y EPOXICO PARA Ø 1" (PERFORACIÓN - LIMPIEZA - EPÓXICO SIKA ANCHORFIX O SIMILAR)</t>
  </si>
  <si>
    <t>5.4.7</t>
  </si>
  <si>
    <t xml:space="preserve">SUMINISTRO E INSTALACIÓN ICOPOR AISLAMIENTO 1  A 3 CM ENTRE EDIFICACION </t>
  </si>
  <si>
    <t>5.4.8</t>
  </si>
  <si>
    <t>JUNTA DILATACION ICOPOR 2 CM. (INCLUYE MORTERO CON SIKALATEX)</t>
  </si>
  <si>
    <t>5.4.9</t>
  </si>
  <si>
    <t>ESCARIFICADO DE SUPERFICIES EN CONCRETO</t>
  </si>
  <si>
    <t>5.4.10</t>
  </si>
  <si>
    <t>VARIOS - MAMPOSTERIA</t>
  </si>
  <si>
    <t>5.4.11</t>
  </si>
  <si>
    <t>BORDILLO PARA ASEOS. H = 0.40 M</t>
  </si>
  <si>
    <t>5.4.12</t>
  </si>
  <si>
    <t>BORDILLO PARA DUCHAS. H = 0.20 MS (SIN ENCHAPE)</t>
  </si>
  <si>
    <t>5.4.13</t>
  </si>
  <si>
    <t xml:space="preserve">MURO EN DRY WALL DE 12 MM  INCLUYE ESTRUCTURA METALICA , MASILLA , CINTA Y PRIMERA MANO DE PINTURA , VISTO DOS CARAS  E=12 CMS </t>
  </si>
  <si>
    <t>5.4.14</t>
  </si>
  <si>
    <t>BORDILLO PARA DUCHAS. H = 20 CM (CON ENCHAPE)</t>
  </si>
  <si>
    <t>5.4.15</t>
  </si>
  <si>
    <t>VIGA CINTA DE CORONAMIENTO EN CONCRETO DE 3000 PSI DE 12X25 CM (INCLUYE REFUERZO)</t>
  </si>
  <si>
    <t>5.4.16</t>
  </si>
  <si>
    <t>VIGA Y/O COLUMNETA DE CONFINAMIENTO DE CONCRETO DE 3000 PSI DE .12 X .20 .(INCLUYE ACERO)</t>
  </si>
  <si>
    <t>5.4.17</t>
  </si>
  <si>
    <t xml:space="preserve">DINTEL EN LAMINA DE FIBROCEMENTO 6MM. INCLUYE ENCINTADO, MASILLADO Y DOS MANOS DE PINTURA, H&lt;0,50 </t>
  </si>
  <si>
    <t>5.4.18</t>
  </si>
  <si>
    <t xml:space="preserve">DINTEL EN LAMINA DE YESO CARTON 6MM. INCLUYE ENCINTADO, MASILLADO Y DOS MANOS DE PINTURA, H&lt;0,50 </t>
  </si>
  <si>
    <t>PREFABRICADOS EN CONCRETO Y OTROS</t>
  </si>
  <si>
    <t>6.1</t>
  </si>
  <si>
    <t>ELEMENTOS PREFABRICADOS EN CONCRETO</t>
  </si>
  <si>
    <t>6.1.1</t>
  </si>
  <si>
    <t>SARDINEL TIPO A10 (SUMINISTRO E INSTALACIÓN. INCLUYE 3 CM MORTERO 2000 PSI)  (3HUECOS)</t>
  </si>
  <si>
    <t>6.1.2</t>
  </si>
  <si>
    <t>LOSETA PREFABRICADA A50 (SUMINISTRO E INSTALACIÓN. INCLUYE BASE 4CM MORTERO 1:5 Y ARENA DE SELLO).</t>
  </si>
  <si>
    <t>6.1.3</t>
  </si>
  <si>
    <t>ALFAJIAS EN CONCRETO 0,15 M INC. GOTERO</t>
  </si>
  <si>
    <t>6.1.4</t>
  </si>
  <si>
    <t>ALFAJIAS EN CONCRETO 0,30 M INC. GOTERO</t>
  </si>
  <si>
    <t>6.1.5</t>
  </si>
  <si>
    <t>DINTEL CONCRETO 0,15M X 0,10 M</t>
  </si>
  <si>
    <t>6.1.6</t>
  </si>
  <si>
    <t>DINTEL CONCRETO 0,30M X 0,10 M</t>
  </si>
  <si>
    <t>6.1.7</t>
  </si>
  <si>
    <t>DINTEL CONCRETO 0,30M X 0,50 M</t>
  </si>
  <si>
    <t>6.1.8</t>
  </si>
  <si>
    <t>DINTEL PREFABRICADO EN CONCRETO 15 X 30 CM</t>
  </si>
  <si>
    <t>6.1.9</t>
  </si>
  <si>
    <t>DINTEL PREFABRICADO EN CONCRETO 20 X 20 CM</t>
  </si>
  <si>
    <t>6.1.10</t>
  </si>
  <si>
    <t>DINTEL PREFABRICADO EN CONCRETO 25 X 30 CM</t>
  </si>
  <si>
    <t>6.1.11</t>
  </si>
  <si>
    <t>PASOS PREFABRICADOS ESCALERA B = 30 CM</t>
  </si>
  <si>
    <t>6.2</t>
  </si>
  <si>
    <t>ELEMENTOS CONCRETO FUNDIDOS SITIO</t>
  </si>
  <si>
    <t>6.2.1</t>
  </si>
  <si>
    <t>SARDINEL H=0.40M, E=0.15M CONCRETO 3000 PSI (FUNDIDO EN SITIO, CONCRETO PREMEZCLADO. INC. SUMIN, FORMALET. Y CONST.)</t>
  </si>
  <si>
    <t>6.2.2</t>
  </si>
  <si>
    <t>SUMINISTRO E INSTALACIÓN BANCA EN CONCRETO TIPO M30 (NO INCLUYE MATERIAL DE BASE).</t>
  </si>
  <si>
    <t>6.2.3</t>
  </si>
  <si>
    <t xml:space="preserve">SUMINISTRO E INSTALACIÓN BANCA EN CONCRETO TIPO M31 </t>
  </si>
  <si>
    <t>6.2.4</t>
  </si>
  <si>
    <t>SUMINISTRO E INSTALACIÓN MESONES EN CONCRETO DE 40 CM</t>
  </si>
  <si>
    <t>6.2.5</t>
  </si>
  <si>
    <t>SUMINISTRO E INSTALACIÓN MESONES EN CONCRETO DE 60 CM</t>
  </si>
  <si>
    <t>INSTALACIÓN HIDRAULICA SANITARIA Y DE GAS</t>
  </si>
  <si>
    <t>7.1</t>
  </si>
  <si>
    <t>ACOMETIDA</t>
  </si>
  <si>
    <t>7.1.1</t>
  </si>
  <si>
    <t>ACOMETIDA GALVANIZADA Ø 1/2" - 5 MT</t>
  </si>
  <si>
    <t>7.1.2</t>
  </si>
  <si>
    <t>ACOMETIDA PVC-P Ø 1/2" - 5 MT</t>
  </si>
  <si>
    <t>7.1.3</t>
  </si>
  <si>
    <t>ACOMETIDA PVC-P Ø 3/4" - 5 MT</t>
  </si>
  <si>
    <t>7.1.4</t>
  </si>
  <si>
    <t>ACOMETIDA PVC-P 1 1/2"  - 5 MT</t>
  </si>
  <si>
    <t>7.1.5</t>
  </si>
  <si>
    <t>ACOMETIDA  PVC DE 2" -5 MT</t>
  </si>
  <si>
    <t>7.2</t>
  </si>
  <si>
    <t>CONEXION A TANQUES</t>
  </si>
  <si>
    <t>7.2.1</t>
  </si>
  <si>
    <t>CONEXIÓN COMPLETA A TANQUE ELEVADO EN Ø1/2" A 3/4" PVC</t>
  </si>
  <si>
    <t>7.2.2</t>
  </si>
  <si>
    <t>CONEXIÓN COMPLETA A TANQUE ELEVADO EN Ø GALVANIZADO</t>
  </si>
  <si>
    <t>7.3</t>
  </si>
  <si>
    <t>RED GENERAL DE AGUA FRIA</t>
  </si>
  <si>
    <t>7.3.1</t>
  </si>
  <si>
    <t>RED SUMINISTRO PVCP DE 1/2" (INC. ACCESORIOS)</t>
  </si>
  <si>
    <t>7.3.2</t>
  </si>
  <si>
    <t>RED SUMINISTRO PVCP DE 3/4" (INC. ACCESORIOS).</t>
  </si>
  <si>
    <t>7.3.3</t>
  </si>
  <si>
    <t>RED SUMINISTRO PVCP DE 1" (INC. ACCESORIOS)</t>
  </si>
  <si>
    <t>7.3.4</t>
  </si>
  <si>
    <t>RED SUMINISTRO PVCP DE 1 1/4" (INC. ACCESORIOS)</t>
  </si>
  <si>
    <t>7.3.5</t>
  </si>
  <si>
    <t>RED SUMINISTRO PVCP DE 1 1/2" (INC. ACCESORIOS)</t>
  </si>
  <si>
    <t>7.3.6</t>
  </si>
  <si>
    <t>RED SUMINISTRO PVCP DE 2" (INC. ACCESORIOS)</t>
  </si>
  <si>
    <t>7.3.7</t>
  </si>
  <si>
    <t>RED SUMINISTRO PVCP DE 2 1/2" (INC. ACCESORIOS)</t>
  </si>
  <si>
    <t>7.3.8</t>
  </si>
  <si>
    <t>RED SUMINISTRO PVCP DE 3" (INC. ACCESORIOS)</t>
  </si>
  <si>
    <t>7.3.9</t>
  </si>
  <si>
    <t>RED SUMINISTRO PVCP DE 4" (INC. ACCESORIOS)</t>
  </si>
  <si>
    <t>7.3.10</t>
  </si>
  <si>
    <t>TUBERIA HG DE 1/2" (INC. ACCESORIOS)</t>
  </si>
  <si>
    <t>7.3.11</t>
  </si>
  <si>
    <t>TUBERIA HG DE 3/4" (INC. ACCESORIOS)</t>
  </si>
  <si>
    <t>7.3.12</t>
  </si>
  <si>
    <t>TUBERIA HG  DE 1" (INC. ACCESORIOS)</t>
  </si>
  <si>
    <t>7.3.13</t>
  </si>
  <si>
    <t>TUBERIA HG  DE 1 1/4" (INC. ACCESORIOS)</t>
  </si>
  <si>
    <t>7.3.14</t>
  </si>
  <si>
    <t>TUBERIA HG DE 1 1/2"  (INC. ACCESORIOS)</t>
  </si>
  <si>
    <t>7.3.15</t>
  </si>
  <si>
    <t>TUBERIA HG DE 2"  (INC. ACCESORIOS)</t>
  </si>
  <si>
    <t>7.3.16</t>
  </si>
  <si>
    <t>TUBERIA HG DE 2 1/2"  (INC. ACCESORIOS)</t>
  </si>
  <si>
    <t>7.3.17</t>
  </si>
  <si>
    <t>TUBERIA HG DE 3"  (INC. ACCESORIOS)</t>
  </si>
  <si>
    <t>7.3.18</t>
  </si>
  <si>
    <t>TUBERIA HG DE 4"  (INC. ACCESORIOS)</t>
  </si>
  <si>
    <t>7.3.19</t>
  </si>
  <si>
    <t>TUBERIA PVC-P RDE 21 1" AGUA FRIA RED DE SUMINISTRO, INCLUYE INSTALACION Y ACCESORIOS</t>
  </si>
  <si>
    <t>7.3.20</t>
  </si>
  <si>
    <t>REGISTRO P/D RED WHITE  Ø 1/2" Ó EQUIVALENTE</t>
  </si>
  <si>
    <t>7.3.21</t>
  </si>
  <si>
    <t>REGISTRO P/D RED WHITE  Ø 3/4" Ó EQUIVALENTE</t>
  </si>
  <si>
    <t>7.3.22</t>
  </si>
  <si>
    <t>REGISTRO P/D RED WHITE  Ø 1" Ó EQUIVALENTE</t>
  </si>
  <si>
    <t>7.3.23</t>
  </si>
  <si>
    <t>REGISTRO PASO DIRECTO RED WHITE DE 1 1/4"</t>
  </si>
  <si>
    <t>7.3.24</t>
  </si>
  <si>
    <t xml:space="preserve">REGISTRO PASO DIRECTO DE 1 1/2"" KITZ O SIMILAR </t>
  </si>
  <si>
    <t>7.3.25</t>
  </si>
  <si>
    <t xml:space="preserve">REGISTRO RED WHITE DE 1 1/2" O EQUIVALENTE </t>
  </si>
  <si>
    <t>7.3.26</t>
  </si>
  <si>
    <t>REGISTRO P/D RED WHITE  Ø 2" Ó EQUIVALENTE</t>
  </si>
  <si>
    <t>7.3.27</t>
  </si>
  <si>
    <t xml:space="preserve">REGISTRO PASO DIRECTO DE 2" KITZ O SIMILAR </t>
  </si>
  <si>
    <t>7.3.28</t>
  </si>
  <si>
    <t xml:space="preserve">REGISTRO PASO DIRECTO DE 3" KITZ O SIMILAR </t>
  </si>
  <si>
    <t>7.3.29</t>
  </si>
  <si>
    <t xml:space="preserve">REGISTRO PASO DIRECTO DE 4" KITZ O SIMILAR </t>
  </si>
  <si>
    <t>7.3.30</t>
  </si>
  <si>
    <t>REGISTRO DE BOLA 200 LB. -  Ø 1/2"</t>
  </si>
  <si>
    <t>7.3.31</t>
  </si>
  <si>
    <t>CHEQUE P/D RED WHITE  Ø 1/2" Ó EQUIVALENTE</t>
  </si>
  <si>
    <t>7.3.32</t>
  </si>
  <si>
    <t>CHEQUE P/D RED WHITE  Ø 3/4" Ó EQUIVALENTE</t>
  </si>
  <si>
    <t>7.3.33</t>
  </si>
  <si>
    <t>CHEQUE P/D RED WHITE  Ø 1" Ó EQUIVALENTE</t>
  </si>
  <si>
    <t>7.3.34</t>
  </si>
  <si>
    <t>CHEQUE P/D RED WHITE  Ø 1 1/4" Ó EQUIVALENTE</t>
  </si>
  <si>
    <t>7.3.35</t>
  </si>
  <si>
    <t>CHEQUE P/D RED WHITE  Ø 1 1/2" Ó EQUIVALENTE</t>
  </si>
  <si>
    <t>7.3.36</t>
  </si>
  <si>
    <t>CHEQUE P/D RED WHITE  Ø 2" Ó EQUIVALENTE</t>
  </si>
  <si>
    <t>7.3.37</t>
  </si>
  <si>
    <t>CHEQUE P/D RED WHITE  Ø 3" Ó EQUIVALENTE</t>
  </si>
  <si>
    <t>7.3.38</t>
  </si>
  <si>
    <t xml:space="preserve">CHEQUE CORTINA HIERRO 4" </t>
  </si>
  <si>
    <t>7.3.39</t>
  </si>
  <si>
    <t xml:space="preserve">CHEQUE HIDRO DE 2" </t>
  </si>
  <si>
    <t>7.3.40</t>
  </si>
  <si>
    <t xml:space="preserve">CHEQUE HIDRO DE 3" </t>
  </si>
  <si>
    <t>7.3.41</t>
  </si>
  <si>
    <t xml:space="preserve">CHEQUE HIDRO DE 4" </t>
  </si>
  <si>
    <t>7.3.42</t>
  </si>
  <si>
    <t xml:space="preserve">CHEQUE RED WHITE ROSCADO DE 4" </t>
  </si>
  <si>
    <t>7.3.43</t>
  </si>
  <si>
    <t>PUNTOS HIDRAULICOS</t>
  </si>
  <si>
    <t>7.3.44</t>
  </si>
  <si>
    <t>PUNTO SUMINISTRO GALVANIZADO (INCLUYE ACCESORIOS E INCLUYE RECORRIDO HASTA LA CONEXIÓN A LA RED PRINCIPAL, Y/O CAMBIO DE DIAMETRO)</t>
  </si>
  <si>
    <t>7.3.45</t>
  </si>
  <si>
    <t>PUNTO AGUA FRIA  PVC (INCLUYE ACCESORIOS E INCLUYE RECORRIDO HASTA LA CONEXIÓN A LA RED PRINCIPAL, Y/O CAMBIO DE DIAMETRO)</t>
  </si>
  <si>
    <t>7.3.46</t>
  </si>
  <si>
    <t>SALIDAS SANITARIAS</t>
  </si>
  <si>
    <t>7.3.47</t>
  </si>
  <si>
    <t>PUNTO DESAGUE PVC Ø 2"</t>
  </si>
  <si>
    <t>7.3.48</t>
  </si>
  <si>
    <t>PUNTO DESAGUE PVC Ø 3" - Ø 4"</t>
  </si>
  <si>
    <t>7.3.49</t>
  </si>
  <si>
    <t>SUMINISTRO E INSTALACION REJILLA EN ALUMINIO TIPO GRANADA PARA BALL CON TRAGANTE DE 4"</t>
  </si>
  <si>
    <t>7.6</t>
  </si>
  <si>
    <t>BAJANTES - VENTILACIONES - REVENTILACIONES A.N. (INCLUYEN SOPORTERIA Y ABRASADERAS)</t>
  </si>
  <si>
    <t>7.6.1</t>
  </si>
  <si>
    <t>BAJANTE A.N.  PVC Ø 3" (INC. ACCESORIOS)</t>
  </si>
  <si>
    <t>7.6.2</t>
  </si>
  <si>
    <t>BAJANTE A.N.  PVC Ø 4" (INC. ACCESORIOS)</t>
  </si>
  <si>
    <t>7.6.3</t>
  </si>
  <si>
    <t>BAJANTE A.N.  PVC Ø 6" (INC. ACCESORIOS)</t>
  </si>
  <si>
    <t>7.6.4</t>
  </si>
  <si>
    <t>VENTILACION Y REVENTILACION PVC Ø 1 1/2" (INC. ACCESORIOS)</t>
  </si>
  <si>
    <t>7.6.5</t>
  </si>
  <si>
    <t>VENTILACION Y REVENTILACION PVC Ø 2" (INC. ACCESORIOS)</t>
  </si>
  <si>
    <t>7.6.6</t>
  </si>
  <si>
    <t>VENTILACION Y REVENTILACION PVC Ø 3" (INC. ACCESORIOS)</t>
  </si>
  <si>
    <t>7.7</t>
  </si>
  <si>
    <t>RED DE GAS</t>
  </si>
  <si>
    <t>7.7.1</t>
  </si>
  <si>
    <t>ACOMETIDA DE GAS (SUMISTRO E INSTALACIÓN)</t>
  </si>
  <si>
    <t>7.7.2</t>
  </si>
  <si>
    <t>SUMINISTRO E INSTALACION DE CAJA MEDIDOR GAS 45X45, INCLUYE COMPUERTA</t>
  </si>
  <si>
    <t>7.7.3</t>
  </si>
  <si>
    <t>CONDUCTO EVACUACION GAS 15 X 22 (SUMISTRO E INSTALACIÓN)</t>
  </si>
  <si>
    <t>7.7.4</t>
  </si>
  <si>
    <t>COPA DE COBRE 3/4" X 1/2" (SUMISTRO E INSTALACIÓN)</t>
  </si>
  <si>
    <t>7.7.5</t>
  </si>
  <si>
    <t>COPA DE COBRE 1" X 1/2"  (SUMISTRO E INSTALACIÓN)</t>
  </si>
  <si>
    <t>7.7.6</t>
  </si>
  <si>
    <t>COPA DE COBRE 1" X 3/4" (SUMISTRO E INSTALACIÓN)</t>
  </si>
  <si>
    <t>7.7.7</t>
  </si>
  <si>
    <t>COPA DE COBRE 2" X 1"  (SUMISTRO E INSTALACIÓN)</t>
  </si>
  <si>
    <t>7.7.8</t>
  </si>
  <si>
    <t>INSTALACION INTERNA PUNTO PRINCIPAL 15 M (SUMISTRO E INSTALACIÓN)</t>
  </si>
  <si>
    <t>7.7.9</t>
  </si>
  <si>
    <t>INSTALACION INTERNA PUNTO ADICIONAL 6 M (SUMISTRO E INSTALACIÓN)</t>
  </si>
  <si>
    <t>7.7.10</t>
  </si>
  <si>
    <t>SUMINISTRO E INSTALACION ELEVADOR DE GAS Ø 1/2" (SUMISTRO E INSTALACIÓN)</t>
  </si>
  <si>
    <t>7.7.11</t>
  </si>
  <si>
    <t>SUMINISTRO E INSTALACION DE ELEVADOR DE GAS Ø 3/4" (SUMISTRO E INSTALACIÓN)</t>
  </si>
  <si>
    <t>7.7.12</t>
  </si>
  <si>
    <t>SUMINISTRO E INSTALACION DE ELEVADOR DE GAS Ø 1" (SUMISTRO E INSTALACIÓN)</t>
  </si>
  <si>
    <t>7.7.13</t>
  </si>
  <si>
    <t>MANGUERA DE CONEXION FLEXIBLE (SUMISTRO E INSTALACIÓN)</t>
  </si>
  <si>
    <t>7.7.14</t>
  </si>
  <si>
    <t>REGULADOR UNICA ETAPA  10M3/H A 30 M3/H (SUMISTRO E INSTALACIÓN)</t>
  </si>
  <si>
    <t>7.7.15</t>
  </si>
  <si>
    <t>REGULADOR PRIMERA ETAPA  10M3/H A 30 H/M3 (SUMISTRO E INSTALACIÓN)</t>
  </si>
  <si>
    <t>7.7.16</t>
  </si>
  <si>
    <t>REGULADOR SEGUNDA ETAPA  10M3/H A 30 H/M3 (SUMISTRO E INSTALACIÓN)</t>
  </si>
  <si>
    <t>7.7.17</t>
  </si>
  <si>
    <t>REGULADOR ASOCIADO ETAPA  (SUMISTRO E INSTALACIÓN)</t>
  </si>
  <si>
    <t>7.7.18</t>
  </si>
  <si>
    <t>TUBERIA HIERRO GALVANIZADO DE 1/2" (SUMISTRO E INSTALACIÓN)</t>
  </si>
  <si>
    <t>7.7.19</t>
  </si>
  <si>
    <t>TUBERIA DE ACERO GALVANIZADO Ø 3/4"  (INC. ACCESORIOS (SUMISTRO E INSTALACIÓN)</t>
  </si>
  <si>
    <t>7.7.20</t>
  </si>
  <si>
    <t>TUBERIA HG DE Ø 1"  (SUMISTRO E INSTALACIÓN)</t>
  </si>
  <si>
    <t>7.7.21</t>
  </si>
  <si>
    <t>ACCESORIOS HG   1/2" (SUMISTRO E INSTALACIÓN)</t>
  </si>
  <si>
    <t>7.7.22</t>
  </si>
  <si>
    <t>ACCESORIOS HG   3/4" (SUMISTRO E INSTALACIÓN)</t>
  </si>
  <si>
    <t>7.7.23</t>
  </si>
  <si>
    <t>ACCESORIOS HG   1" (SUMISTRO E INSTALACIÓN)</t>
  </si>
  <si>
    <t>7.7.24</t>
  </si>
  <si>
    <t>TUBERIA DE COBRE TIPO L DE 1/2" (INCLUYE ACCESORIOS) (SUMISTRO E INSTALACIÓN)</t>
  </si>
  <si>
    <t>7.7.25</t>
  </si>
  <si>
    <t>TUBERIA DE COBRE TIPO L DE 3/4" (INCLUYE ACCESORIOS) (SUMISTRO E INSTALACIÓN)</t>
  </si>
  <si>
    <t>7.7.26</t>
  </si>
  <si>
    <t>TUBERIA DE COBRE TIPO L DE 1" (INCLUYE ACCESORIOS) (SUMISTRO E INSTALACIÓN)</t>
  </si>
  <si>
    <t>7.7.27</t>
  </si>
  <si>
    <t>TUBERIA DE COBRE TIPO L DE 1 1/4" (INCLUYE ACCESORIOS) (SUMISTRO E INSTALACIÓN)</t>
  </si>
  <si>
    <t>7.7.28</t>
  </si>
  <si>
    <t>TUBERIA DE POLIETILENO Ø 1/2"  (SUMISTRO E INSTALACIÓN)</t>
  </si>
  <si>
    <t>7.7.29</t>
  </si>
  <si>
    <t>TUBERIA DE POLIETILENO Ø 3/4" (SUMISTRO E INSTALACIÓN)</t>
  </si>
  <si>
    <t>7.7.30</t>
  </si>
  <si>
    <t>TUBERIA DE POLIETILENO Ø 1" (SUMISTRO E INSTALACIÓN)</t>
  </si>
  <si>
    <t>7.7.31</t>
  </si>
  <si>
    <t>TUBERIA DE POLIETILENO Ø 2" (SUMISTRO E INSTALACIÓN)</t>
  </si>
  <si>
    <t>7.7.32</t>
  </si>
  <si>
    <t>UNIVERSAL HG Ø 1/2" (SUMISTRO E INSTALACIÓN)</t>
  </si>
  <si>
    <t>7.7.33</t>
  </si>
  <si>
    <t>UNIVERSAL HG Ø 3/4"  (SUMISTRO E INSTALACIÓN)</t>
  </si>
  <si>
    <t>7.7.34</t>
  </si>
  <si>
    <t>UNIVERSAL HG DE Ø 1 1/2" (SUMISTRO E INSTALACIÓN)</t>
  </si>
  <si>
    <t>7.7.35</t>
  </si>
  <si>
    <t>UNIVERSAL HG DE Ø 1" (SUMISTRO E INSTALACIÓN)</t>
  </si>
  <si>
    <t>7.7.36</t>
  </si>
  <si>
    <t>UNIVERSAL HG DE Ø 2" (SUMISTRO E INSTALACIÓN)</t>
  </si>
  <si>
    <t>7.7.37</t>
  </si>
  <si>
    <t>UNIVERSAL HG DE Ø 3" (SUMISTRO E INSTALACIÓN)</t>
  </si>
  <si>
    <t>7.7.38</t>
  </si>
  <si>
    <t>PUNTO DE GAS DE 1"  (INCLUYE ACCESORIOS E INCLUYE RECORRIDO VERTICAL, Y/O CAMBIO DE DIAMETRO) (SUMISTRO E INSTALACIÓN)</t>
  </si>
  <si>
    <t>7.7.39</t>
  </si>
  <si>
    <t>PUNTO DE GAS DE 1/2"  (INCLUYE ACCESORIOS E INCLUYE RECORRIDO VERTICAL, Y/O CAMBIO DE DIAMETRO) (SUMISTRO E INSTALACIÓN)</t>
  </si>
  <si>
    <t>7.7.40</t>
  </si>
  <si>
    <t>PUNTO DE GAS DE 3/4"  (INCLUYE ACCESORIOS E INCLUYE RECORRIDO VERTICAL, Y/O CAMBIO DE DIAMETRO) (SUMISTRO E INSTALACIÓN)</t>
  </si>
  <si>
    <t>7.7.41</t>
  </si>
  <si>
    <t>REGISTRO DE BOLA PARA GAS 1/2" (SUMISTRO E INSTALACIÓN)</t>
  </si>
  <si>
    <t>7.7.42</t>
  </si>
  <si>
    <t>REGISTRO DE BOLA PARA GAS DE 3/4" (SUMISTRO E INSTALACIÓN)</t>
  </si>
  <si>
    <t>7.7.43</t>
  </si>
  <si>
    <t>REGISTRO DE BOLA PARA GAS DE 1" (SUMISTRO E INSTALACIÓN)</t>
  </si>
  <si>
    <t>7.8</t>
  </si>
  <si>
    <t>TUBERIA PVC UNION MECANICA</t>
  </si>
  <si>
    <t>7.8.1</t>
  </si>
  <si>
    <t>ACCESORIO PVC U.M DE 3" (SUMISTRO E INSTALACIÓN)</t>
  </si>
  <si>
    <t>7.8.2</t>
  </si>
  <si>
    <t>ACCESORIOS PVC U.M DE 4" (SUMISTRO E INSTALACIÓN)</t>
  </si>
  <si>
    <t>7.8.3</t>
  </si>
  <si>
    <t>TUBERIA PVC U.M DE 2" (SUMISTRO E INSTALACIÓN)</t>
  </si>
  <si>
    <t>7.8.4</t>
  </si>
  <si>
    <t>TUBERIA PVC U.M DE 3" (SUMISTRO E INSTALACIÓN)</t>
  </si>
  <si>
    <t>7.8.5</t>
  </si>
  <si>
    <t>TUBERIA PVC U.M DE 4" (SUMISTRO E INSTALACIÓN)</t>
  </si>
  <si>
    <t>7.9</t>
  </si>
  <si>
    <t>TANQUE ALMACENAMIENTO EN CONCRETO</t>
  </si>
  <si>
    <t>7.9.1</t>
  </si>
  <si>
    <t>SUMISTRO E INSTALACIÓN ESCALERA DE GATO, TUBERIA EN ACERO INOXIDABLE 1 1/2"</t>
  </si>
  <si>
    <t>7.9.2</t>
  </si>
  <si>
    <t>SUMISTRO E INSTALACIÓN FLOTADOR MECANICO  3/4"</t>
  </si>
  <si>
    <t>7.9.3</t>
  </si>
  <si>
    <t xml:space="preserve">SUMISTRO E INSTALACIÓN FLOTADOR MECANICO DE 1" </t>
  </si>
  <si>
    <t>7.9.4</t>
  </si>
  <si>
    <t>SUMISTRO E INSTALACIÓN FLOTADOR MECANICO 1 1/2"</t>
  </si>
  <si>
    <t>7.9.5</t>
  </si>
  <si>
    <t xml:space="preserve">SUMISTRO E INSTALACIÓN FLOTADOR MECANICO DE 2" </t>
  </si>
  <si>
    <t>7.10</t>
  </si>
  <si>
    <t>TUBERIA Y ACCESORIOS RED CONTRAINCENDIO (INCLUYEN PINTURA)</t>
  </si>
  <si>
    <t>7.10.1</t>
  </si>
  <si>
    <t>SUMINISTRO E INSTALACION DE TUBERIA ACERO AL CARBON SCH 40 Ø 1" (INCLUYE ACCESORIOS Y SOPORTES)</t>
  </si>
  <si>
    <t>7.10.2</t>
  </si>
  <si>
    <t>SUMINISTRO E INSTALACION DE TUBERIA ACERO AL CARBON SCH 40 Ø 1 1/4" (INCLUYE ACCESORIOS Y SOPORTES)</t>
  </si>
  <si>
    <t>7.10.3</t>
  </si>
  <si>
    <t>SUMINISTRO E INSTALACION DE TUBERIA ACERO AL CARBON C/C SCH 10 1 1/2" RANURADA</t>
  </si>
  <si>
    <t>7.10.4</t>
  </si>
  <si>
    <t>SUMINISTRO E INSTALACION DE TUBERIA ACERO AL CARBON C/C SCH 10 2" RANURADA</t>
  </si>
  <si>
    <t>7.10.5</t>
  </si>
  <si>
    <t>SUMINISTRO E INSTALACION DE TUBERIA ACERO AL CARBON C/C SCH 10 2 1/2" RANURADA</t>
  </si>
  <si>
    <t>7.10.6</t>
  </si>
  <si>
    <t>SUMINISTRO E INSTALACION DE TUBERIA ACERO AL CARBON C/C SCH 10 3" RANURADA</t>
  </si>
  <si>
    <t>7.10.7</t>
  </si>
  <si>
    <t>SUMINISTRO E INSTALACION DE TUBERIA ACERO AL CARBON C/C SCH 10 4" RANURADA</t>
  </si>
  <si>
    <t>7.10.8</t>
  </si>
  <si>
    <t>SUMINISTRO E INSTALACION DE TUBERIA PVC C 900 4" - INCLUYE SELLO ELASTOMÉRICO, RESTRICTORES, ACCESORIOS Y ANCLAJE</t>
  </si>
  <si>
    <t>7.10.9</t>
  </si>
  <si>
    <t>SUMINISTRO E INSTALACION DE ACCESORIOS TUBERIA ACERO NEGRO 1"</t>
  </si>
  <si>
    <t>7.10.10</t>
  </si>
  <si>
    <t>SUMINISTRO E INSTALACION DE ACCESORIOS TUBERIA ACERO NEGRO 1 1/4"</t>
  </si>
  <si>
    <t>7.10.11</t>
  </si>
  <si>
    <t>SUMINISTRO E INSTALACION DE ACCESORIOS TUBERIA ACERO NEGRO 1 1/2"</t>
  </si>
  <si>
    <t>7.10.12</t>
  </si>
  <si>
    <t>SUMINISTRO E INSTALACION DE ACCESORIOS TUBERIA ACERO NEGRO 2"</t>
  </si>
  <si>
    <t>7.10.13</t>
  </si>
  <si>
    <t>SUMINISTRO E INSTALACION DE ACCESORIOS TUBERIA ACERO NEGRO 2 1/2"</t>
  </si>
  <si>
    <t>7.10.14</t>
  </si>
  <si>
    <t>SUMINISTRO E INSTALACION DE ACCESORIOS TUBERIA ACERO NEGRO 3"</t>
  </si>
  <si>
    <t>7.10.15</t>
  </si>
  <si>
    <t>SUMINISTRO E INSTALACION DE ACCESORIOS TUBERIA ACERO NEGRO 4"</t>
  </si>
  <si>
    <t>7.10.16</t>
  </si>
  <si>
    <t>SUMINISTRO E INSTALACIÓN DE ACOPLAMIENTO COUPLING RIGIDO Ø 1¼"</t>
  </si>
  <si>
    <t>7.10.17</t>
  </si>
  <si>
    <t>SUMINISTRO E INSTALACIÓN DE ACOPLAMIENTO COUPLING RIGIDO Ø 1½"</t>
  </si>
  <si>
    <t>7.10.18</t>
  </si>
  <si>
    <t>SUMINISTRO E INSTALACION DE ACOPLAMIENTO COUPLING RIGIDO Ø 2"</t>
  </si>
  <si>
    <t>7.10.19</t>
  </si>
  <si>
    <t>SUMINISTRO E INSTALACION DE ACOPLAMIENTO COUPLING RIGIDO Ø 2 1/2"</t>
  </si>
  <si>
    <t>7.10.20</t>
  </si>
  <si>
    <t>SUMINISTRO E INSTALACION DE ACOPLAMIENTO COUPLING RIGIDO Ø 3"</t>
  </si>
  <si>
    <t>7.10.21</t>
  </si>
  <si>
    <t>SUMINISTRO E INSTALACION DE ACOPLAMIENTO COUPLING RIGIDO Ø 4"</t>
  </si>
  <si>
    <t>7.10.22</t>
  </si>
  <si>
    <t xml:space="preserve">ACOPLE FLEXIBLE, ASTM A-536, RANURADO, LISTADO UL/FM Ø4"   </t>
  </si>
  <si>
    <t>7.10.23</t>
  </si>
  <si>
    <t xml:space="preserve">SUMINISTRO, TRANSPORTE E INSTALACIÓN DE ACOPLE FLEXIBLE, ASTM A-536, RANURADO, LISTADO UL/FM Ø4"   </t>
  </si>
  <si>
    <t>7.11</t>
  </si>
  <si>
    <t>VALVULAS Y ADITAMENTOS RED CONTRAINCENDIO</t>
  </si>
  <si>
    <t>7.11.1</t>
  </si>
  <si>
    <t>PUNTO ROCIADOR 1/2" (INCLUYE ROCIADOR PENDENT RESPUESTA RAPIDA DE 1/2")</t>
  </si>
  <si>
    <t>7.11.2</t>
  </si>
  <si>
    <t xml:space="preserve">SUMINISTRO E INSTALACION GABINETE CONTRA INCENDIO TIPO II (Completo Boquilla, Válvula angular 2-1/2", manguera 30 m llave spanner doble servicio, extintor) </t>
  </si>
  <si>
    <t>7.11.3</t>
  </si>
  <si>
    <t xml:space="preserve">SUMINISTRO E INSTALACION GABINETE CONTRA INCENDIO TIPO III (Completo Boquilla, Válvula angular 2-1/2", manguera 30 m llave spanner doble servicio, extintor) </t>
  </si>
  <si>
    <t>7.11.4</t>
  </si>
  <si>
    <t>SUMINISTRO E INSTALACION ESTACION DE CONTROL PRUEBA Y DRENAJE 4"</t>
  </si>
  <si>
    <t>7.11.5</t>
  </si>
  <si>
    <t>SUMINISTRO E INSTALACION SIAMESA EN BRONCE 4" X 2 1/2" X 2 1/2"</t>
  </si>
  <si>
    <t>7.11.6</t>
  </si>
  <si>
    <t>SUMINISTRO E INSTALACIÓN ESTACION DE CONTROL PRUEBA Y DRENAJE 2"</t>
  </si>
  <si>
    <t>7.11.7</t>
  </si>
  <si>
    <t xml:space="preserve">SUMINISTRO E INSTALACION CABEZAL DE PRUEBAS 4 X 2 1/2" </t>
  </si>
  <si>
    <t>7.11.8</t>
  </si>
  <si>
    <t>SUMINISTRO E INSTALACION ESTACION DE CONTROL PRUEBA Y DRENAJE 2 1/2"</t>
  </si>
  <si>
    <t>7.11.9</t>
  </si>
  <si>
    <t>SUMINISTRO E INSTALACIÓN ESTACION DE CONTROL PRUEBA Y DRENAJE 3"</t>
  </si>
  <si>
    <t>7.11.10</t>
  </si>
  <si>
    <t>SUMINISTRO E INSTALACIÓN SOPORTE ANTISISMICO LONGITUDINAL / TRANSVERSAL 1 1/2"</t>
  </si>
  <si>
    <t>7.11.11</t>
  </si>
  <si>
    <t>SUMINISTRO E INSTALACIÓN SOPORTE ANTISISMICO LONGITUDINAL /  TRANSVERSAL 2"</t>
  </si>
  <si>
    <t>7.11.12</t>
  </si>
  <si>
    <t>SUMINISTRO E INSTALACIÓN SOPORTE ANTISISMICO LONGITUDINAL /  TRANSVERSAL 2½"</t>
  </si>
  <si>
    <t>7.11.13</t>
  </si>
  <si>
    <t>SUMINISTRO E INSTALACIÓN SOPORTE ANTISISMICO LONGITUDINAL /  TRANSVERSAL 3"</t>
  </si>
  <si>
    <t>7.11.14</t>
  </si>
  <si>
    <t>SUMINISTRO E INSTALACIÓN SOPORTE ANTISISMICO LONGITUDINAL /  TRANSVERSAL 4"</t>
  </si>
  <si>
    <t>7.11.15</t>
  </si>
  <si>
    <t>SUMINISTRO E INSTALACIÓN SOPORTE ANTISISMICO 4 VÍAS 2"</t>
  </si>
  <si>
    <t>7.11.16</t>
  </si>
  <si>
    <t>SUMINISTRO E INSTALACIÓN SOPORTE ANTISISMICO 4 VÍAS 3"</t>
  </si>
  <si>
    <t>7.11.17</t>
  </si>
  <si>
    <t>SUMINISTRO E INSTALACIÓN SOPORTE ANTISISMICO 4 VÍAS 4"</t>
  </si>
  <si>
    <t>7.11.18</t>
  </si>
  <si>
    <t>SUMINISTRO E INSTALACIÓN DE SOPORTE TIPO PERA 1"</t>
  </si>
  <si>
    <t>7.11.19</t>
  </si>
  <si>
    <t>SUMINISTRO E INSTALACIÓN DE SOPORTE TIPO PERA 1 1/4"</t>
  </si>
  <si>
    <t>7.11.20</t>
  </si>
  <si>
    <t>SUMINISTRO E INSTALACIÓN DE SOPORTE TIPO PERA 1-1/2"</t>
  </si>
  <si>
    <t>7.11.21</t>
  </si>
  <si>
    <t>SUMINISTRO E INSTALACIÓN DE SOPORTE TIPO PERA 2"</t>
  </si>
  <si>
    <t>7.11.22</t>
  </si>
  <si>
    <t>SUMINISTRO E INSTALACIÓN DE SOPORTE TIPO PERA 2 1/2"</t>
  </si>
  <si>
    <t>7.11.23</t>
  </si>
  <si>
    <t>SUMINISTRO E INSTALACIÓN DE SOPORTE TIPO PERA 3"</t>
  </si>
  <si>
    <t>7.11.24</t>
  </si>
  <si>
    <t>SUMINISTRO E INSTALACIÓN DE SOPORTE TIPO PERA 4"</t>
  </si>
  <si>
    <t>7.11.25</t>
  </si>
  <si>
    <t>SOPORTE TIPO MENSULA EMPOTRADO EN CONCRETO Ø4"</t>
  </si>
  <si>
    <t>7.11.26</t>
  </si>
  <si>
    <t>SENSOR DE FLUJO PARA TUBO DE 4" X 2-1/2"</t>
  </si>
  <si>
    <t>7.11.27</t>
  </si>
  <si>
    <t>MANÓMETROS DE PRESIÓN - CONEXIÓN VERTICAL</t>
  </si>
  <si>
    <t>7.11.28</t>
  </si>
  <si>
    <t>SUMINISTRO E INSTALACIÓN DE EXTINTOR MULTIPROPOSITO (TIPO ABC) 20LB</t>
  </si>
  <si>
    <t>7.11.29</t>
  </si>
  <si>
    <t>SUMINISTRO E INSTALACIÓN DE EXTINTOR TIPO B (ROJO)</t>
  </si>
  <si>
    <t>7.11.30</t>
  </si>
  <si>
    <t>SUMINISTRO E INSTALACIÓN DE EXTINTOR TIPO K (ROJO)</t>
  </si>
  <si>
    <t>7.11.31</t>
  </si>
  <si>
    <t>SUMINISTRO E INSTALACIÓN AGENTE K CONEXIÓN COMPLETA</t>
  </si>
  <si>
    <t>7.11.32</t>
  </si>
  <si>
    <t>ACCESORIO NIPLE PASA MUROS PARA TANQUE DE ALMACENAMIENTO 1" - 0.5 M</t>
  </si>
  <si>
    <t>7.11.33</t>
  </si>
  <si>
    <t>ACCESORIO NIPLE PASA MUROS PARA TANQUE DE ALMACENAMIENTO 1.1/2" - 0.5 M</t>
  </si>
  <si>
    <t>7.11.34</t>
  </si>
  <si>
    <t>ACCESORIO NIPLE PASA MUROS PARA TANQUE DE ALMACENAMIENTO 2" - 0.5 M</t>
  </si>
  <si>
    <t>7.11.35</t>
  </si>
  <si>
    <t>ACCESORIO NIPLE PASA MUROS PARA TANQUE DE ALMACENAMIENTO 3" - 0.25 M</t>
  </si>
  <si>
    <t>7.11.36</t>
  </si>
  <si>
    <t>ACCESORIO NIPLE PASA MUROS PARA TANQUE DE ALMACENAMIENTO 4" - 0.5 M</t>
  </si>
  <si>
    <t>7.11.37</t>
  </si>
  <si>
    <t>ACCESORIO NIPLE PASA MUROS PARA TANQUE DE ALMACENAMIENTO 6" - 0.25 M</t>
  </si>
  <si>
    <t>7.11.38</t>
  </si>
  <si>
    <t xml:space="preserve">SENSOR DE FLUJO PARA TUBO DE 2 1-2 X 1 1-4 </t>
  </si>
  <si>
    <t>7.11.39</t>
  </si>
  <si>
    <t>SUMINISTRO E INSTALACIÓN VÁLVULA TOMA Y DESCARGA DE AIRE Ø UL/FM</t>
  </si>
  <si>
    <t>7.11.40</t>
  </si>
  <si>
    <t>SUMINISTRO E INSTALACIÓN VÁLVULA DESAIREADORA DE 1/2"</t>
  </si>
  <si>
    <t>7.11.41</t>
  </si>
  <si>
    <t>SUMINISTRO E INSTALACION DE VALVULA DE CORTE DE 4" EN TANQUE DE ABASTECIMIENTO</t>
  </si>
  <si>
    <t>7.11.42</t>
  </si>
  <si>
    <t xml:space="preserve">SUMINISTRO E INSTALACIÓN VALVULA MARIPOSA RANURADA UL/FM CON SENSOR POSICION DE 2" 1/2 </t>
  </si>
  <si>
    <t>7.11.43</t>
  </si>
  <si>
    <t>SUMINISTRO E INSTALACIÓN VALVULA MARIPOSA RANURADA 3" UL/FM</t>
  </si>
  <si>
    <t>7.11.44</t>
  </si>
  <si>
    <t>SUMINISTRO E INSTALACIÓN VALVULA MARIPOSA RANURADA 4" UL/FM</t>
  </si>
  <si>
    <t>7.11.45</t>
  </si>
  <si>
    <t>SUMINISTRO E INSTALACIÓN VÁLVULA DE 4" OS&amp;Y BRIDADA</t>
  </si>
  <si>
    <t>7.11.46</t>
  </si>
  <si>
    <t>SUMINISTRO E INSTALACIÓN VALVULA TIPO COMPUERTA ROSCADO A/C  11/4"</t>
  </si>
  <si>
    <t>7.11.47</t>
  </si>
  <si>
    <t>SUMINISTRO E INSTALACIÓN CHEQUE CORTINA HIERRO 4"</t>
  </si>
  <si>
    <t>7.11.48</t>
  </si>
  <si>
    <t xml:space="preserve">SUMINISTRO E INSTALACIÓN VALVULA CHEQUE RANURADA CON KIT MANOMETROS DE 2 1/2 </t>
  </si>
  <si>
    <t>7.11.49</t>
  </si>
  <si>
    <t>SUMINISTRO E INSTALACIÓN VALVULA CHEQUE RANURADO 3"  UL /FM</t>
  </si>
  <si>
    <t>7.11.50</t>
  </si>
  <si>
    <t>SUMINISTROE E INSTALACIÓN DE VALVULA CHEQUE ROSCADO A/C 11/4"</t>
  </si>
  <si>
    <t>7.11.51</t>
  </si>
  <si>
    <t>SUMINISTRO, TRANSPORTE E INSTALACIÓN DE VALVULA PRUEBA Y DRENAJE 1"  UL /FM</t>
  </si>
  <si>
    <t>INSTALACIÓN ELECTRICA, TELEFÓNICA Y COMUNICACIONES</t>
  </si>
  <si>
    <t>8.1</t>
  </si>
  <si>
    <t>SALIDAS PARA ALUMBRADO Y TOMAS (INCLUYEN TUBERIA Y CABLEADO HASTA UNA DISTANCIA DE 3,00 METROS)</t>
  </si>
  <si>
    <t xml:space="preserve"> </t>
  </si>
  <si>
    <t>8.1.1</t>
  </si>
  <si>
    <t>SALIDA + INTERRUPTOR SENCILLO LUMINEX O EQUIVALENTE - INCLUYE CAJA, TUBERIA PVC  DE 1/2", CONDUCTORES DE COBRE #12 AWG, LS ZH, APARATO ELECTRICO CORRESPONDIENTE Y DEMÁS ACCESORIOS NECESARIOS PARA SU CORRECTA INSTALACIÓN. SALIDA HASTA UNA DISTANCIA DE 3,00M</t>
  </si>
  <si>
    <t>8.1.2</t>
  </si>
  <si>
    <t>SALIDA + INTERRUPTOR SENCILLO CONMUTABLE LUMINEX O EQUIVALENTE - INCLUYE CAJA, TUBERIA PVC  DE 1/2", CONDUCTORES DE COBRE #12 AWG, LS ZH, APARATO ELECTRICO CORRESPONDIENTE Y DEMÁS ACCESORIOS NECESARIOS PARA SU CORRECTA INSTALACIÓN. SALIDA HASTA UNA DISTANCIA DE 3,00M</t>
  </si>
  <si>
    <t>8.1.3</t>
  </si>
  <si>
    <t>SALIDA + INTERRUPTOR DOBLE LUMINEX O EQUIVALENTE - INCLUYE CAJA, TUBERIA PVC DE 1/2", CONDUCTORES DE COBRE #12 AWG, PE, HF, FR, LS, CT, APARATO ELECTRICO CORRESPONDIENTE Y DEMÁS ACCESORIOS NECESARIOS PARA SU CORRECTA INSTALACIÓN. SALIDA HASTA UNA DISTANCIA DE 3,00M</t>
  </si>
  <si>
    <t>8.1.4</t>
  </si>
  <si>
    <t>SALIDA + INTERRUPTOR TRIPLE LUMINEX O EQUIVALENTE - INCLUYE CAJA, TUBERIA PVC DE 1/2", CONDUCTORES DE COBRE #12 AWG, LS ZH, APARATO ELECTRICO CORRESPONDIENTE Y DEMÁS ACCESORIOS NECESARIOS PARA SU CORRECTA INSTALACIÓN. SALIDA HASTA UNA DISTANCIA DE 3,00M</t>
  </si>
  <si>
    <t>8.1.5</t>
  </si>
  <si>
    <t>SALIDA + INTERRUPTOR SENCILLO LUMINEX O EQUIVALENTE - INCLUYE CAJA, TUBERIA EMT DE 1/2", CONDUCTORES DE COBRE #12 AWG, LS ZH, APARATO ELECTRICO CORRESPONDIENTE Y DEMÁS ACCESORIOS NECESARIOS PARA SU CORRECTA INSTALACIÓN. SALIDA HASTA UNA DISTANCIA DE 3,00M</t>
  </si>
  <si>
    <t>8.1.6</t>
  </si>
  <si>
    <t>SALIDA + INTERRUPTOR SENCILLO CONMUTABLE LUMINEX O EQUIVALENTE - INCLUYE CAJA, TUBERIA EMT DE 1/2", CONDUCTORES DE COBRE #12 AWG LS ZH, APARATO ELECTRICO CORRESPONDIENTE Y DEMÁS ACCESORIOS NECESARIOS PARA SU CORRECTA INSTALACIÓN. SALIDA HASTA UNA DISTANCIA DE 3,00M</t>
  </si>
  <si>
    <t>8.1.7</t>
  </si>
  <si>
    <t>SALIDA + INTERRUPTOR DOBLE LUMINEX O EQUIVALENTE - INCLUYE CAJA, TUBERIA EMT DE 1/2", CONDUCTORES DE COBRE #12 AWG, PE, HF, FR, LS, CT, APARATO ELECTRICO CORRESPONDIENTE Y DEMÁS ACCESORIOS NECESARIOS PARA SU CORRECTA INSTALACIÓN. SALIDA HASTA UNA DISTANCIA DE 3,00M</t>
  </si>
  <si>
    <t>8.1.8</t>
  </si>
  <si>
    <t>SALIDA + INTERRUPTOR TRIPLE LUMINEX O EQUIVALENTE - INCLUYE CAJA, TUBERIA EMT DE 1/2", CONDUCTORES DE COBRE #12 LS ZH, APARATO ELECTRICO CORRESPONDIENTE Y DEMÁS ACCESORIOS NECESARIOS PARA SU CORRECTA INSTALACIÓN. SALIDA HASTA UNA DISTANCIA DE 3,00M</t>
  </si>
  <si>
    <t>8.1.9</t>
  </si>
  <si>
    <t>SALIDA + INTERRUPTOR SENCILLO LUMINEX O EQUIVALENTE - INCLUYE CAJA, TUBERIA PVC  DE 3/4", CONDUCTORES DE COBRE #12 AWG  LS ZH, APARATO ELECTRICO CORRESPONDIENTE Y DEMÁS ACCESORIOS NECESARIOS PARA SU CORRECTA INSTALACIÓN. SALIDA HASTA UNA DISTANCIA DE 3,00M</t>
  </si>
  <si>
    <t>8.1.10</t>
  </si>
  <si>
    <t>SALIDA + INTERRUPTOR SENCILLO CONMUTABLE LUMINEX O EQUIVALENTE - INCLUYE CAJA, TUBERIA PVC  DE 3/4", CONDUCTORES DE COBRE #12 AWG, PE, HF, FR, LS, CT, APARATO ELECTRICO CORRESPONDIENTE Y DEMÁS ACCESORIOS NECESARIOS PARA SU CORRECTA INSTALACIÓN. SALIDA HASTA UNA DISTANCIA DE 3,00M</t>
  </si>
  <si>
    <t>8.1.11</t>
  </si>
  <si>
    <t>SALIDA + INTERRUPTOR DOBLE LUMINEX O EQUIVALENTE - INCLUYE CAJA, TUBERIA PVC DE 3/4", CONDUCTORES DE COBRE #12 AWG,LS ZH, APARATO ELECTRICO CORRESPONDIENTE Y DEMÁS ACCESORIOS NECESARIOS PARA SU CORRECTA INSTALACIÓN. SALIDA HASTA UNA DISTANCIA DE 3,00M</t>
  </si>
  <si>
    <t>8.1.12</t>
  </si>
  <si>
    <t>SALIDA + INTERRUPTOR TRIPLE LUMINEX O EQUIVALENTE - INCLUYE CAJA, TUBERIA PVC DE 3/4", CONDUCTORES DE COBRE #12 AWG, PE, HF, FR, LS, CT, APARATO ELECTRICO CORRESPONDIENTE Y DEMÁS ACCESORIOS NECESARIOS PARA SU CORRECTA INSTALACIÓN. SALIDA HASTA UNA DISTANCIA DE 3,00M</t>
  </si>
  <si>
    <t>8.1.13</t>
  </si>
  <si>
    <t>SALIDA + INTERRUPTOR SENCILLO LUMINEX O EQUIVALENTE - INCLUYE CAJA, TUBERIA EMT DE 3/4", CONDUCTORES DE COBRE #12 AWG LS ZH, APARATO ELECTRICO CORRESPONDIENTE Y DEMÁS ACCESORIOS NECESARIOS PARA SU CORRECTA INSTALACIÓN. SALIDA HASTA UNA DISTANCIA DE 3,00M</t>
  </si>
  <si>
    <t>8.1.14</t>
  </si>
  <si>
    <t>SALIDA + INTERRUPTOR SENCILLO CONMUTABLE LUMINEX O EQUIVALENTE - INCLUYE CAJA, TUBERIA EMT DE 3/4", CONDUCTORES DE COBRE #12 AWG, PE, HF, FR, LS, CT, APARATO ELECTRICO CORRESPONDIENTE Y DEMÁS ACCESORIOS NECESARIOS PARA SU CORRECTA INSTALACIÓN. SALIDA HASTA UNA DISTANCIA DE 3,00M</t>
  </si>
  <si>
    <t>8.1.15</t>
  </si>
  <si>
    <t>SALIDA + INTERRUPTOR DOBLE LUMINEX O EQUIVALENTE - INCLUYE CAJA, TUBERIA EMT DE 3/4", CONDUCTORES DE COBRE #12 AWG LS ZH, APARATO ELECTRICO CORRESPONDIENTE Y DEMÁS ACCESORIOS NECESARIOS PARA SU CORRECTA INSTALACIÓN. SALIDA HASTA UNA DISTANCIA DE 3,00M</t>
  </si>
  <si>
    <t>8.1.16</t>
  </si>
  <si>
    <t>SALIDA + INTERRUPTOR TRIPLE LUMINEX O EQUIVALENTE- INCLUYE CAJA, TUBERIA EMT DE 3/4", CONDUCTORES DE COBRE #12 AWG, PE, HF, FR, LS, CT, APARATO ELECTRICO CORRESPONDIENTE Y DEMÁS ACCESORIOS NECESARIOS PARA SU CORRECTA INSTALACIÓN. SALIDA HASTA UNA DISTANCIA DE 3,00M</t>
  </si>
  <si>
    <t>8.1.17</t>
  </si>
  <si>
    <t>SUMINISTRO E INSTALACIÓN CONDULETAS EN TEE SALIDA 3/4"</t>
  </si>
  <si>
    <t>8.1.18</t>
  </si>
  <si>
    <t>SUMINISTRO E INSTALACIÓN CONDULETAS EN ELE SALIDA 3/4"</t>
  </si>
  <si>
    <t>8.1.19</t>
  </si>
  <si>
    <t>SALIDA + BOTON TIMBRE - INCLUYE CAJA, TUBERIA PVC DE 1/2", CONDUCTORES DE COBRE #12 AWG LS ZH, APARATO ELECTRICO CORRESPONDIENTE Y DEMÁS ACCESORIOS NECESARIOS PARA SU CORRECTA INSTALACIÓN. SALIDA HASTA UNA DISTANCIA DE 3,00M</t>
  </si>
  <si>
    <t>8.1.20</t>
  </si>
  <si>
    <t>SALIDA + CAMPANA TIMBRE - INCLUYE CAJA, TUBERIA PVC DE 1/2", CONDUCTORES DE COBRE #12 AWG LS ZH, APARATO ELECTRICO CORRESPONDIENTE Y DEMÁS ACCESORIOS NECESARIOS PARA SU CORRECTA INSTALACIÓN. SALIDA HASTA UNA DISTANCIA DE 3,00M</t>
  </si>
  <si>
    <t>8.1.21</t>
  </si>
  <si>
    <t>SALIDA PARA LUMINARIA  - INCLUYE CAJA, TUBERIA PVC DE 1/2", CONDUCTORES DE COBRE #12 AWG, LS ZH, APARATO ELECTRICO CORRESPONDIENTE Y DEMÁS ACCESORIOS NECESARIOS PARA SU CORRECTA INSTALACIÓN. SALIDA HASTA UNA DISTANCIA DE 3,00M</t>
  </si>
  <si>
    <t>8.1.22</t>
  </si>
  <si>
    <t>SUMINISTRO INSTALACION DE SALIDA ELÉCTRICA PARA LUMINARIA LED. INCLUYE TUBERÍA EMT 1/2", CONDUCTORES DE COBRE #12 AWG, LS ZH, APARATO ELECTRICO CORRESPONDIENTE Y DEMÁS ACCESORIOS NECESARIOS PARA SU CORRECTA INSTALACIÓN. SALIDA HASTA UNA DISTANCIA DE 3,00M</t>
  </si>
  <si>
    <t>8.1.23</t>
  </si>
  <si>
    <t>SALIDA + TOMACORRIENTE DOBLE MONOFASICA - INCLUYE CAJA, TUBERIA PVC DE 1/2", CONDUCTORES DE COBRE #12 AWG, LS ZH, APARATO ELECTRICO CORRESPONDIENTE Y DEMÁS ACCESORIOS NECESARIOS PARA SU CORRECTA INSTALACIÓN. SALIDA HASTA UNA DISTANCIA DE 3,00M</t>
  </si>
  <si>
    <t>8.1.24</t>
  </si>
  <si>
    <t>SALIDA + TOMACORRIENTE DOBLE (GFCI) PARA BAÑOS, LABORATORIOS Y COCINAS - INCLUYE TAPA INTEMPERIE TERMOPLASTICA, TUBERIA PVC DE 1/2", CONDUCTORES DE COBRE #12 AWG CON BAJO DE HALOGENOS LSZH, APARATO ELECTRICO CORRESPONDIENTE Y DEMÁS ACCESORIOS NECESARIOS PARA SU CORRECTA INSTALACIÓN. SALIDA HASTA UNA DISTANCIA DE 3,00M</t>
  </si>
  <si>
    <t>8.1.25</t>
  </si>
  <si>
    <t>SALIDA + BOTON TIMBRE - INCLUYE CAJA, TUBERIA EMT DE 1/2", CONDUCTORES DE COBRE #12 AWG LS ZH Y ACCESORIOS (INCLUYE APARATO)</t>
  </si>
  <si>
    <t>8.1.26</t>
  </si>
  <si>
    <t>SALIDA + TOMACORRIENTE DOBLE MONOFASICA - INCLUYE CAJA, TUBERIA EMT DE 1/2", CONDUCTORES DE COBRE #12 AWG LS ZH, APARATO ELECTRICO CORRESPONDIENTE Y DEMÁS ACCESORIOS NECESARIOS PARA SU CORRECTA INSTALACIÓN. SALIDA HASTA UNA DISTANCIA DE 3,00M</t>
  </si>
  <si>
    <t>8.1.27</t>
  </si>
  <si>
    <t>SALIDA + TOMACORRIENTE DOBLE (GFCI) PARA BAÑOS, LABORATORIOS Y COCINAS - INCLUYE TAPA INTEMPERIE TERMOPLASTICA, TUBERIA EMT DE 1/2", CONDUCTORES DE COBRE #12 AWG LS ZH, APARATO ELECTRICO CORRESPONDIENTE Y DEMÁS ACCESORIOS NECESARIOS PARA SU CORRECTA INSTALACIÓN. SALIDA HASTA UNA DISTANCIA DE 3,00M</t>
  </si>
  <si>
    <t>8.1.28</t>
  </si>
  <si>
    <t>SALIDA + TOMACORRIENTE TRIFÀSICA, INCLUYE PROTECCION PARA EXTERIORES CAJA, TUBERIA PVC DE 3/4", CONDUCTORES DE COBRE #12 AWG LS ZH, APARATO ELECTRICO CORRESPONDIENTE Y DEMÁS ACCESORIOS NECESARIOS PARA SU CORRECTA INSTALACIÓN. SALIDA HASTA UNA DISTANCIA DE 3,00M</t>
  </si>
  <si>
    <t>8.1.29</t>
  </si>
  <si>
    <t>SALIDA PARA FLOTADOR, TUBERIA PVC  DE 1/2", COBRE #12 ENCAUCHETADO  LSZH ENCAUCHETADO Y DEMÁS ACCESORIOS NECESARIOS PARA SU CORRECTA INSTALACIÓN. SALIDA HASTA UNA DISTANCIA DE 3,00M</t>
  </si>
  <si>
    <t>8.2</t>
  </si>
  <si>
    <t>BANDEJAS DE DISTRIBUCION (INCLUYE BANDEJA DUCTO, SOPORTES Y ATERRIZADA)</t>
  </si>
  <si>
    <t>8.2.1</t>
  </si>
  <si>
    <t>BANDEJA PORTACABLES TIPO ESCALERA 30 X 8 PORTA CABLE CON SOPORTERIA, FIJACIONES Y ACCESORIOS</t>
  </si>
  <si>
    <t>8.2.2</t>
  </si>
  <si>
    <t>BANDEJA PORTACABLES TIPO DUCTO CERRADO, EN PINTURA ELECTROSTATICA 10 X 4 CON DIVISION INCLUYE ACCESORIOS CON PINTURA ELECTROSTATICA CON DIVISION INCLUYE TAPA, SOPORTERIA, FIJACIONES Y ACCESORIOS</t>
  </si>
  <si>
    <t>8.2.3</t>
  </si>
  <si>
    <t>DUCTOS HORIZONTAL O VERTICAL 30 X 8 INCLUYE ACCESORIOS CON PINTURA ELECTROSTATICA</t>
  </si>
  <si>
    <t>8.2.4</t>
  </si>
  <si>
    <t>SUMINISTRO, TRANSPORTE E INSTALACIÓN DE CANALETA METÁLICA (12 X 5) CM CON DIVISIÓN. INCLUYE: PINTURA ELECTROSTATICA, PUESTA A TIERRA, TAPA TORNILLO, ELEMENTOS DE FIJACIÓN EN PARED Y DEMÁS ACCESORIOS PARA SU CORRECTA INSTALACIÓN</t>
  </si>
  <si>
    <t>8.2.5</t>
  </si>
  <si>
    <t>SUMINISTRO, TRANSPORTE E INSTALACIÓN DE CANALETA METÁLICA (20 X 5) CM CON DIVISIÓN. INCLUYE: PINTURA ELECTROSTATICA, PUESTA A TIERRA, TAPA TORNILLO, ELEMENTOS DE FIJACIÓN EN PARED Y DEMÁS ACCESORIOS PARA SU CORRECTA INSTALACIÓN</t>
  </si>
  <si>
    <t>8.2.6</t>
  </si>
  <si>
    <t>SUMINISTRO, TRANSPORTE E INSTALACIÓN DE CANALETA METÁLICA (20 X 8) CM CON DIVISIÓN. INCLUYE: PINTURA ELECTROSTATICA, PUESTA A TIERRA, TAPA TORNILLO, ELEMENTOS DE FIJACIÓN EN PARED Y DEMÁS ACCESORIOS PARA SU CORRECTA INSTALACIÓN</t>
  </si>
  <si>
    <t xml:space="preserve">M </t>
  </si>
  <si>
    <t>8.2.7</t>
  </si>
  <si>
    <t>SUMINISTRO, TRANSPORTE E INSTALACIÓN DE CANALETA PLASTICA (12 X 5) CM CON DIVISIÓN. INCLUYE: PINTURA ELECTROSTATICA, PUESTA A TIERRA, TAPA TORNILLO, ELEMENTOS DE FIJACIÓN EN PARED Y DEMÁS ACCESORIOS PARA SU CORRECTA INSTALACIÓN</t>
  </si>
  <si>
    <t>8.2.8</t>
  </si>
  <si>
    <t>SUMINISTRO, TRANSPORTE E INSTALACIÓN DE CANALETA PLASTICA (20 X 5) CM CON DIVISIÓN. INCLUYE: PINTURA ELECTROSTATICA, PUESTA A TIERRA, TAPA TORNILLO, ELEMENTOS DE FIJACIÓN EN PARED Y DEMÁS ACCESORIOS PARA SU CORRECTA INSTALACIÓN</t>
  </si>
  <si>
    <t>8.2.9</t>
  </si>
  <si>
    <t>SUMINISTRO, TRANSPORTE E INSTALACIÓN DE CANALETA PLASTICA (20 X 8) CM CON DIVISIÓN. INCLUYE: PINTURA ELECTROSTATICA, PUESTA A TIERRA, TAPA TORNILLO, ELEMENTOS DE FIJACIÓN EN PARED Y DEMÁS ACCESORIOS PARA SU CORRECTA INSTALACIÓN</t>
  </si>
  <si>
    <t>8.3</t>
  </si>
  <si>
    <t>ACOMETIDAS Y CONDUCTORES</t>
  </si>
  <si>
    <t>8.3.1</t>
  </si>
  <si>
    <t>TUBERIA PVC 1/2" EMBEBIDA. INC. ACCESORIOS</t>
  </si>
  <si>
    <t>8.3.2</t>
  </si>
  <si>
    <t>TUBERIA PVC 3/4" EMBEBIDA. INC. ACCESORIOS</t>
  </si>
  <si>
    <t>8.3.3</t>
  </si>
  <si>
    <t>TUBERIA PVC 1" EMBEBIDA. INC. ACCESORIOS</t>
  </si>
  <si>
    <t>8.3.4</t>
  </si>
  <si>
    <t>TUBERIA PVC 1 1/4" EMBEBIDA. INC. ACCESORIOS</t>
  </si>
  <si>
    <t>8.3.5</t>
  </si>
  <si>
    <t>TUBERIA PVC 1 1/2"  EMBEBIDA. INC. ACCESORIOS</t>
  </si>
  <si>
    <t>8.3.6</t>
  </si>
  <si>
    <t>TUBERIA PVC 2" EMBEBIDA. INC. ACCESORIOS</t>
  </si>
  <si>
    <t>8.3.7</t>
  </si>
  <si>
    <t>TUBERIA EMT 1/2" - SUSPENDIDA INCLUYE ACCESORIOS Y FIJACIONES</t>
  </si>
  <si>
    <t>8.3.8</t>
  </si>
  <si>
    <t>TUBERIA EMT 3/4" - SUSPENDIDA INCLUYE ACCESORIOS Y FIJACIONES</t>
  </si>
  <si>
    <t>8.3.9</t>
  </si>
  <si>
    <t>TUBERIA EMT 1" - SUSPENDIDA INCLUYE ACCESORIOS Y FIJACIONES</t>
  </si>
  <si>
    <t>8.3.10</t>
  </si>
  <si>
    <t>TUBERIA EMT 1 1/2" - SUSPENDIDA INCLUYE ACCESORIOS Y FIJACIONES</t>
  </si>
  <si>
    <t>8.3.11</t>
  </si>
  <si>
    <t>TUBERIA EMT 2" - SUSPENDIDA INCLUYE ACCESORIOS Y FIJACIONES</t>
  </si>
  <si>
    <t>8.3.12</t>
  </si>
  <si>
    <t>TUBERIA EMT 2 1/2" - SUSPENDIDA INCLUYE ACCESORIOS Y FIJACIONES</t>
  </si>
  <si>
    <t>8.3.13</t>
  </si>
  <si>
    <t>SUMINISTRO E INSTALACION TUBERIA IMC 3/4" ADOSADA A FACHADA PARA BAJANTE PUESTA A TIERRA, INCLUYE ACCESORIOS Y FIJACION</t>
  </si>
  <si>
    <t>8.3.14</t>
  </si>
  <si>
    <t>SUMINISTRO E INSTALACION TUBERIA IMC 1" ADOSADA A FACHADA PARA BAJANTE PUESTA A TIERRA, INCLUYE ACCESORIOS Y FIJACION</t>
  </si>
  <si>
    <t>8.3.15</t>
  </si>
  <si>
    <t>SUMINISTRO E INSTALACION TUBERIA IMC 2" ADOSADA A FACHADA PARA BAJANTE PUESTA A TIERRA, INCLUYE ACCESORIOS Y FIJACION</t>
  </si>
  <si>
    <t>8.3.16</t>
  </si>
  <si>
    <t>SUMINISTRO E INSTALACION TUBERIA IMC 4" ADOSADA A FACHADA PARA BAJANTE PUESTA A TIERRA, INCLUYE ACCESORIOS Y FIJACION</t>
  </si>
  <si>
    <t>8.3.17</t>
  </si>
  <si>
    <t>CABLEADO 1#12 PE HF LS TC POR TUBERÍA, CANALETA O BANDEJA</t>
  </si>
  <si>
    <t>8.3.18</t>
  </si>
  <si>
    <t>CABLEADO 1#10 PE HF LS TC POR TUBERÍA, CANALETA O BANDEJA</t>
  </si>
  <si>
    <t>8.3.19</t>
  </si>
  <si>
    <t>CABLEADO 2#12 PE HF LS TC POR TUBERÍA, CANALETA O BANDEJA</t>
  </si>
  <si>
    <t>8.3.20</t>
  </si>
  <si>
    <t>CABLEADO 2#10 PE HF LS TC POR TUBERÍA, CANALETA O BANDEJA</t>
  </si>
  <si>
    <t>8.3.21</t>
  </si>
  <si>
    <t>CABLEADO 2#8 PE HF LS TC POR TUBERÍA, CANALETA O BANDEJA</t>
  </si>
  <si>
    <t>8.3.22</t>
  </si>
  <si>
    <t>CABLEADO 3#10 PE HF LS TC POR TUBERÍA, CANALETA O BANDEJA</t>
  </si>
  <si>
    <t>8.3.23</t>
  </si>
  <si>
    <t>CABLEADO 3#8 PE HF LS TC POR TUBERÍA, CANALETA O BANDEJA</t>
  </si>
  <si>
    <t>8.3.24</t>
  </si>
  <si>
    <t>CABLEADO 2#8 + 1#10 PE HF LS TC POR TUBERÍA, CANALETA O BANDEJA</t>
  </si>
  <si>
    <t>8.3.25</t>
  </si>
  <si>
    <t>CABLEADO 4#10 PE HF LS TC POR TUBERÍA, CANALETA O BANDEJA</t>
  </si>
  <si>
    <t>8.3.26</t>
  </si>
  <si>
    <t>CABLEADO 5#10 PE HF LS TC POR TUBERÍA, CANALETA O BANDEJA</t>
  </si>
  <si>
    <t>8.3.27</t>
  </si>
  <si>
    <t>CABLEADO 4#8 PE HF LS TC POR TUBERÍA, CANALETA O BANDEJA</t>
  </si>
  <si>
    <t>8.3.28</t>
  </si>
  <si>
    <t>CABLEADO 2#6 + 1#10 PE HF LS TC POR TUBERÍA, CANALETA O BANDEJA</t>
  </si>
  <si>
    <t>8.3.29</t>
  </si>
  <si>
    <t>CABLEADO 3#8 + 1#10 PE HF LS TC POR TUBERÍA, CANALETA O BANDEJA</t>
  </si>
  <si>
    <t>8.3.30</t>
  </si>
  <si>
    <t>CABLEADO  1#8 + 1#10 + 1#12T PE HF LS TC POR TUBERÍA, CANALETA O BANDEJA</t>
  </si>
  <si>
    <t>8.3.31</t>
  </si>
  <si>
    <t>CABLEADO 3#8 + 2#10 PE HF LS TC POR TUBERÍA, CANALETA O BANDEJA</t>
  </si>
  <si>
    <t>8.3.32</t>
  </si>
  <si>
    <t>CABLEADO 2#6 + 1#6 PE HF LS TC POR TUBERÍA, CANALETA O BANDEJA</t>
  </si>
  <si>
    <t>8.3.33</t>
  </si>
  <si>
    <t>CABLEADO 2#8 + 1#10 + 1#12T PE HF LS TC POR TUBERÍA, CANALETA O BANDEJA</t>
  </si>
  <si>
    <t>8.3.34</t>
  </si>
  <si>
    <t>CABLEADO 3#6 + 1#10 PE HF LS TC POR TUBERÍA, CANALETA O BANDEJA</t>
  </si>
  <si>
    <t>8.3.35</t>
  </si>
  <si>
    <t>CABLEADO 1#6 + 1#8 + 1#10T PE HF LS TC POR TUBERÍA, CANALETA O BANDEJA</t>
  </si>
  <si>
    <t>8.3.36</t>
  </si>
  <si>
    <t>CABLEADO 3#8 + 1#6 + 2#10 PE HF LS TC POR TUBERÍA, CANALETA O BANDEJA</t>
  </si>
  <si>
    <t>8.3.37</t>
  </si>
  <si>
    <t>CABLEADO 3#8 + 1#10 + 1#12T PE HF LS TC POR TUBERÍA, CANALETA O BANDEJA</t>
  </si>
  <si>
    <t>8.3.38</t>
  </si>
  <si>
    <t>CABLEADO 2#6 + 1#8 + 1#10T PE HF LS TC POR TUBERÍA, CANALETA O BANDEJA</t>
  </si>
  <si>
    <t>8.3.39</t>
  </si>
  <si>
    <t>CABLEADO 3#6 + 1#8 + 1#10T PE HF LS TC POR TUBERÍA, CANALETA O BANDEJA</t>
  </si>
  <si>
    <t>8.3.40</t>
  </si>
  <si>
    <t>CABLEADO 3#6 + 1#8 + 2#10T PE HF LS TC POR TUBERÍA, CANALETA O BANDEJA</t>
  </si>
  <si>
    <t>8.3.41</t>
  </si>
  <si>
    <t>CABLEADO 1#4 + 1#6 + 1#8T PE HF LS TC POR TUBERÍA, CANALETA O BANDEJA</t>
  </si>
  <si>
    <t>8.3.42</t>
  </si>
  <si>
    <t>CABLEADO 3#8 + 1#4 + 1#8 PE HF LS TC POR TUBERÍA, CANALETA O BANDEJA</t>
  </si>
  <si>
    <t>8.3.43</t>
  </si>
  <si>
    <t>CABLEADO 2#4 + 1#6 + 1#8T PE HF LS TC POR TUBERÍA, CANALETA O BANDEJA</t>
  </si>
  <si>
    <t>8.3.44</t>
  </si>
  <si>
    <t>CABLEADO 3#4 + 1#6 + 1#8T PE HF LS TC POR TUBERÍA, CANALETA O BANDEJA</t>
  </si>
  <si>
    <t>8.3.45</t>
  </si>
  <si>
    <t>CABLEADO 3#6 + 1#4 + 2#6T PE HF LS TC POR TUBERÍA, CANALETA O BANDEJA</t>
  </si>
  <si>
    <t>8.3.46</t>
  </si>
  <si>
    <t>CABLEADO 3#4 + 1#6 + 1#6T PE HF LS TC POR TUBERÍA, CANALETA O BANDEJA</t>
  </si>
  <si>
    <t>8.3.47</t>
  </si>
  <si>
    <t>CABLEADO 3#2 + 1#8 PE HF LS TC POR TUBERÍA, CANALETA O BANDEJA</t>
  </si>
  <si>
    <t>8.3.48</t>
  </si>
  <si>
    <t>CABLEADO 3#4 + 1#2 + 2#6T PE HF LS TC POR TUBERÍA, CANALETA O BANDEJA</t>
  </si>
  <si>
    <t>8.3.49</t>
  </si>
  <si>
    <t>CABLEADO 3#2 + 1#4 + 1#8 PE HF LS TC POR TUBERÍA, CANALETA O BANDEJA</t>
  </si>
  <si>
    <t>8.3.50</t>
  </si>
  <si>
    <t>CABLEADO 3#2 + 1#4 + 1#6T PE HF LS TC POR TUBERÍA, CANALETA O BANDEJA</t>
  </si>
  <si>
    <t>8.3.51</t>
  </si>
  <si>
    <t>CABLEADO 3#4 + 1#1/0 + 1#4T PE HF LS TC POR TUBERÍA, CANALETA O BANDEJA</t>
  </si>
  <si>
    <t>8.3.52</t>
  </si>
  <si>
    <t>CABLEADO 3#2 + 1#2/0 + 1#2 PE HF LS TC POR TUBERÍA, CANALETA O BANDEJA</t>
  </si>
  <si>
    <t>8.3.53</t>
  </si>
  <si>
    <t>CABLEADO 3#2 + 1#1/0 + 2#6T PE HF LS TC POR TUBERÍA, CANALETA O BANDEJA</t>
  </si>
  <si>
    <t>8.3.54</t>
  </si>
  <si>
    <t>CABLEADO 3#1/0 + 1#2 + 1#6 PE HF LS TC POR TUBERÍA, CANALETA O BANDEJA</t>
  </si>
  <si>
    <t>8.3.55</t>
  </si>
  <si>
    <t>CABLEADO 3#1/0 + 1#2 + 1#4T PE HF LS TC POR TUBERÍA, CANALETA O BANDEJA</t>
  </si>
  <si>
    <t>8.3.56</t>
  </si>
  <si>
    <t>CABLEADO 3#2/0 + 1#1/0 + 1#6 PE HF LS TC POR TUBERÍA, CANALETA O BANDEJA</t>
  </si>
  <si>
    <t>8.3.57</t>
  </si>
  <si>
    <t>SUMINISTRO, TRANSPORTE E INSTALACIÓN DE CABLE CUBIERTO, PARA RED COMPACTA 1NO.1/0 AAC 15KV + 1NO.2 ACSR. INCLUYE: ESPACIADORES POLIMERICOS Y DEMAS ELEMENTOS PARA SUS CORRECTA INSTALACIÓN.</t>
  </si>
  <si>
    <t>8.3.58</t>
  </si>
  <si>
    <t>SUMINISTRO E INSTALACIÓN DE ACOMETIDA PRIMARIA EN MEDIA TENSIÓN EN CABLE DE COBRE AWG: 3Nº1/0 AWG, AL, AISLADO XLPE/LLDPE, 15KV, ECOLOGICO</t>
  </si>
  <si>
    <t>8.4</t>
  </si>
  <si>
    <t>TABLEROS E INTERRUPTORES</t>
  </si>
  <si>
    <t>8.4.1</t>
  </si>
  <si>
    <t>TABLERO DE AUTOMÁTICOS DE 12 CIRCUITOS TIPO PESADO CON PUERTA Y CERRADURA DE CIERRE, CERRADURA Y ESPACIO TOTALIZADOR INDUSTRIAL NTQ-412T Y BARRAJE DE TIERRA AISLADA. (SUMINISTRO E INSTALACIÓN)</t>
  </si>
  <si>
    <t>8.4.2</t>
  </si>
  <si>
    <t>TABLERO DE AUTOMÁTICOS DE 18 CIRCUITOS TIPO PESADO CON PUERTA Y CERRADURA DE CIERRE, CERRADURA Y ESPACIO TOTALIZADOR INDUSTRIAL NTQ-412T Y BARRAJE DE TIERRA AISLADA.</t>
  </si>
  <si>
    <t>8.4.3</t>
  </si>
  <si>
    <t>TABLERO DE AUTOMÁTICOS DE 24 CIRCUITOS TIPO PESADO CON PUERTA Y CERRADURA DE CIERRE, CERRADURA Y ESPACIO TOTALIZADOR INDUSTRIAL NTQ-412T Y BARRAJE DE TIERRA AISLADA. (SUMINISTRO E INSTALACIÓN)</t>
  </si>
  <si>
    <t>8.4.4</t>
  </si>
  <si>
    <t>TABLERO DE AUTOMÁTICOS DE 30 CIRCUITOS TIPO PESADO CON PUERTA Y CERRADURA DE CIERRE, CERRADURA Y ESPACIO TOTALIZADOR INDUSTRIAL NTQ-412T Y BARRAJE DE TIERRA AISLADA. (SUMINISTRO E INSTALACIÓN)</t>
  </si>
  <si>
    <t>8.4.5</t>
  </si>
  <si>
    <t>TABLERO DE AUTOMÁTICOS DE 36 CIRCUITOS TIPO PESADO CON PUERTA Y CERRADURA DE CIERRE, CERRADURA Y ESPACIO TOTALIZADOR INDUSTRIAL NTQ-412T Y BARRAJE DE TIERRA AISLADA.</t>
  </si>
  <si>
    <t>8.4.6</t>
  </si>
  <si>
    <t>TABLERO DE AUTOMÁTICOS DE 42 CIRCUITOS TIPO PESADO CON PUERTA Y CERRADURA DE CIERRE, CERRADURA Y ESPACIO TOTALIZADOR INDUSTRIAL NTQ-412T Y BARRAJE DE TIERRA AISLADA. (SUMINISTRO E INSTALACIÓN)</t>
  </si>
  <si>
    <t>8.4.7</t>
  </si>
  <si>
    <t>INTERRUPTOR AUTOMATICO ENCHUFABLE 1 POLO 15/60 A (SUMINISTRO E INSTALACIÓN)</t>
  </si>
  <si>
    <t>8.4.8</t>
  </si>
  <si>
    <t>INTERRUPTOR AUTOMATICO ENCHUFABLE 2 POLO 15/30 A (SUMINISTRO E INSTALACIÓN)</t>
  </si>
  <si>
    <t>8.4.9</t>
  </si>
  <si>
    <t>INTERRUPTOR AUTOMATICO ENCHUFABLE 2 POLO 40/60 A (SUMINISTRO E INSTALACIÓN)</t>
  </si>
  <si>
    <t>8.4.10</t>
  </si>
  <si>
    <t>INTERRUPTOR AUTOMATICO ENCHUFABLE 2 POLO 70/100 A (SUMINISTRO E INSTALACIÓN)</t>
  </si>
  <si>
    <t>8.4.11</t>
  </si>
  <si>
    <t>INTERRUPTOR AUTOMATICO ENCHUFABLE 3 POLO 15/60 A (SUMINISTRO E INSTALACIÓN)</t>
  </si>
  <si>
    <t>8.4.12</t>
  </si>
  <si>
    <t>INTERRUPTOR AUTOMATICO ENCHUFABLE 3 POLO 70/100 A (SUMINISTRO E INSTALACIÓN)</t>
  </si>
  <si>
    <t>8.4.13</t>
  </si>
  <si>
    <t>BREAKER INDUSTRIAL 3 X 15/60 A (SUMINISTRO E INSTALACIÓN)</t>
  </si>
  <si>
    <t>8.4.14</t>
  </si>
  <si>
    <t>BREAKER INDUSTRIAL 3 X 75/100 A (SUMINISTRO E INSTALACIÓN)</t>
  </si>
  <si>
    <t>8.4.15</t>
  </si>
  <si>
    <t>BREAKER INDUSTRIAL 3 X 125/225 A (SUMINISTRO E INSTALACIÓN)</t>
  </si>
  <si>
    <t>8.4.16</t>
  </si>
  <si>
    <t>BREAKER INDUSTRIAL 3 X 250/400 A (SUMINISTRO E INSTALACIÓN)</t>
  </si>
  <si>
    <t>8.4.17</t>
  </si>
  <si>
    <t>BREAKER INDUSTRIAL 3 X 500/600 A (SUMINISTRO E INSTALACIÓN)</t>
  </si>
  <si>
    <t>8.4.18</t>
  </si>
  <si>
    <t>BREAKER INDUSTRIAL 3 X 700/800 A (SUMINISTRO E INSTALACIÓN)</t>
  </si>
  <si>
    <t>8.4.19</t>
  </si>
  <si>
    <t>BREAKER RIEL MONOPOLAR 1 X 6/63 A (SUMINISTRO E INSTALACIÓN)</t>
  </si>
  <si>
    <t>8.4.20</t>
  </si>
  <si>
    <t>BREAKER RIEL BIPOLAR 2 X 20/50 A (SUMINISTRO E INSTALACIÓN)</t>
  </si>
  <si>
    <t>8.4.21</t>
  </si>
  <si>
    <t>BREAKER RIEL TRIPOLAR 1 X 40/63 A (SUMINISTRO E INSTALACIÓN)</t>
  </si>
  <si>
    <t>8.5</t>
  </si>
  <si>
    <t>TELEVISION Y TELEFONOS</t>
  </si>
  <si>
    <t>8.5.1</t>
  </si>
  <si>
    <t>CAJA DE PASO 60X50 MAMPOSTERIA (SUMINISTRO E INSTALACIÓN)</t>
  </si>
  <si>
    <t>8.5.2</t>
  </si>
  <si>
    <t>CAJA DE PASO 10X10 (SUMINISTRO E INSTALACIÓN)</t>
  </si>
  <si>
    <t>8.5.3</t>
  </si>
  <si>
    <t>CABLE TELEFONICO 2 PARES (SUMINISTRO E INSTALACIÓN)</t>
  </si>
  <si>
    <t>8.5.4</t>
  </si>
  <si>
    <t>SALIDA PARA ANTENA DE TV EN TUBERÍA DE Ø 1/2" PVC (L=12M) (SUMINISTRO E INSTALACIÓN)</t>
  </si>
  <si>
    <t>8.5.5</t>
  </si>
  <si>
    <t>MASTIL CON CAPACETE FI=1-1/4" X 3 MTS. (SUMINISTRO E INSTALACIÓN)</t>
  </si>
  <si>
    <t>8.6</t>
  </si>
  <si>
    <t>CABLEADO ESTRUCTURADO, VOZ Y DATOS</t>
  </si>
  <si>
    <t>8.6.1</t>
  </si>
  <si>
    <t>CABLE UTP CAT 6 TENDIDO Y CERTIFICADO. INCLUYE TERMINALES RJ45 Y MARCACION (SUMINISTRO E INSTALACIÓN)</t>
  </si>
  <si>
    <t>8.6.2</t>
  </si>
  <si>
    <t>SUMINISTRO E INSTALACION DE CABLE UTP CAT 6A TENDIDO Y CERTIFICADO. INCLUYE TERMINALES RJ45 Y MARCACION (SUMINISTRO E INSTALACIÓN)</t>
  </si>
  <si>
    <t>8.6.3</t>
  </si>
  <si>
    <t>SUMINISTRO E INSTALACION FIBRA OPTICA  6 HILOS  MULTIMODO 50/125</t>
  </si>
  <si>
    <t>8.6.4</t>
  </si>
  <si>
    <t>PATCH CORD CATEGORIA 6A X 1 M CERTIFICADO (SUMINISTRO E INSTALACIÓN)</t>
  </si>
  <si>
    <t>8.6.5</t>
  </si>
  <si>
    <t>PATCH CORD CATEGORIA 6A X 3 M CERTIFICADO (SUMINISTRO E INSTALACIÓN)</t>
  </si>
  <si>
    <t>8.6.6</t>
  </si>
  <si>
    <t>SUMINISTRO E INSTALACIÓN DE SALIDA LÓGICA PARA VOZ Y DATOS SENCILLO CATEGORIA 6A. INCLUYE: JACK RJ-45 COLOR AZUL (AUTOPONCHABLE), TAPA ABATIBLE PARA PROTECCIÓN AL POLVO, FACEPLATE SENCILLO, EN CANALETA INCLUYENDO TROQUEL Y CAJA CON TAPA.  (SALIDA EN DISTANCIA HASTA 3M).</t>
  </si>
  <si>
    <t>8.6.7</t>
  </si>
  <si>
    <t>SUMINISTRO E INSTALACIÓN DE SALIDA LÓGICA PARA VOZ Y DATOS SENCILLO CATEGORIA 6A. INCLUYE: JACK RJ-45 COLOR AZUL (AUTOPONCHABLE), TAPA ABATIBLE PARA PROTECCIÓN AL POLVO, FACEPLATE SENCILLO, TUBERÍA PVC Ø3/4" Y CAJA CON TAPA.</t>
  </si>
  <si>
    <t>8.6.8</t>
  </si>
  <si>
    <t>SUMINISTRO E INSTALACIÓN DE SALIDA LÓGICA PARA VOZ Y DATOS SENCILLO CATEGORIA 6A. INCLUYE: JACK RJ-45 COLOR AZUL (AUTOPONCHABLE), TAPA ABATIBLE PARA PROTECCIÓN AL POLVO, FACEPLATE SENCILLO, TUBERÍA EMT Ø3/4" Y CAJA CON TAPA.</t>
  </si>
  <si>
    <t>8.6.9</t>
  </si>
  <si>
    <t>PATCH PANEL 24 PUERTOS CATEGORIA 6A (SUMINISTRO E INSTALACIÓN)</t>
  </si>
  <si>
    <t>8.6.10</t>
  </si>
  <si>
    <t>PATCH PANEL 48 PUERTOS CATEGORIA 6A (SUMINISTRO E INSTALACIÓN)</t>
  </si>
  <si>
    <t>8.6.11</t>
  </si>
  <si>
    <t>ACCESS POINT 3COM O EQUIVALENTE, CONEXIÓN INALAMBRICA, VELOCIDAD MINIMA 1300MBPS, BANDA DOBLE DE 2,4GHZ Y 5 GHZ, 3 PUERTOS DE CONEXIÓN, SOPORTE PARA PROTOCOLOS DE SEGURIDAD WEP, WPA, WPA2 (SUMINISTRO E INSTALACIÓN)</t>
  </si>
  <si>
    <t>8.6.12</t>
  </si>
  <si>
    <t>SALIDA PARA TOMACORRIENTE DOBLE MONOFASICA EN CANALETA, INCLUYE TROQUEL Y APARATO ELECTRICO, CONDUCTORES COBRE #12 AWG, PE, HF, FR, LS, CT Y DEMÁS ACCESORIOS NECESARIOS PARA SU CORRECTA INSTALACIÓN. (SUMINISTRO E INSTALACIÓN)</t>
  </si>
  <si>
    <t>8.6.13</t>
  </si>
  <si>
    <t>TOMACORRIENTE DOBLE  POLO A TIERRA REGULADA COLOR NARANJA EN CANALETA,  INCLUYE TROQUEL Y APARATO ELECTRICO, CONDUCTORES COBRE #12 AWG, PE, HF, FR, LS, CT Y DEMÁS ACCESORIOS NECESARIOS PARA SU CORRECTA INSTALACIÓN.</t>
  </si>
  <si>
    <t>8.6.14</t>
  </si>
  <si>
    <t>GABINETE 60X60 HOMOLOGADO (SUMINISTRO E INSTALACIÓN)</t>
  </si>
  <si>
    <t>8.6.15</t>
  </si>
  <si>
    <t>GABINETE 90X90 HOMOLOGADO INCLUYE VENTILADOR Y MULTITOMA (SUMINISTRO E INSTALACIÓN)</t>
  </si>
  <si>
    <t>8.6.16</t>
  </si>
  <si>
    <t>SUMINISTRO, TRANSPORTE, INSTALACIÓN DE MINIRACK CERRADO DE 11RU, 0.6M X 0.6M X 0.6M, FABRICADO EN ALUMINIO, COLOR NEGRO. INCLUYE ANCLAJES, FIJACIONES Y MULTITOMA PDU HORIZONTAL 120V, 15A, 8 SALIDAS. (SUMINISTRO E INSTALACIÓN)</t>
  </si>
  <si>
    <t>8.6.17</t>
  </si>
  <si>
    <t>SUMINISTRO, TRANSPORTE, INSTALACIÓN DE RACK CERRADO DE 24RU, 0.6M X 0.6M X 1.2M, FABRICADO EN ALUMINIO, COLOR NEGRO. INCLUYE ANCLAJES Y FIJACIONES EN PISO. (SUMINISTRO E INSTALACIÓN)</t>
  </si>
  <si>
    <t>8.6.18</t>
  </si>
  <si>
    <t>SWITCH 24 PUERTOS MARCA 3COM O EQUIVALENTE (SUMINISTRO E INSTALACIÓN)</t>
  </si>
  <si>
    <t>8.6.19</t>
  </si>
  <si>
    <t>SWITCH 48 PUERTOS MARCA 3COM O EQUIVALENTE (SUMINISTRO E INSTALACIÓN)</t>
  </si>
  <si>
    <t>8.6.20</t>
  </si>
  <si>
    <t>REGULADOR TRIFASICO DE 5 KVA (SUMINISTRO E INSTALACIÓN)</t>
  </si>
  <si>
    <t>8.6.21</t>
  </si>
  <si>
    <t>REGULADOR TRIFASICO DE 10 KVA (SUMINISTRO E INSTALACIÓN)</t>
  </si>
  <si>
    <t>8.6.22</t>
  </si>
  <si>
    <t>REGULADOR TRIFASICO DE 15 KVA (SUMINISTRO E INSTALACIÓN)</t>
  </si>
  <si>
    <t>8.6.23</t>
  </si>
  <si>
    <t>CERTIFICACIONES DE PUNTOS DE UTP CAT. 6A, INCLUYE REGISTRO ORIGINAL ARROJADO POR EL EQUIPO EN MEDIO MAGNÉTICO E IMPRESO, POR CADA ENLACE CERTIFICADO QUE PASE SIN RESTRICCIONES.</t>
  </si>
  <si>
    <t>8.7</t>
  </si>
  <si>
    <t>EQUIPOS ACTIVOS</t>
  </si>
  <si>
    <t>8.7.1</t>
  </si>
  <si>
    <t>SUMINISTRO E INSTALACION DE UPS MONOFASICA DE 3KVA/2,7KW, ONDA SENO PURA, DOBLE CONVERSION</t>
  </si>
  <si>
    <t>8.7.2</t>
  </si>
  <si>
    <t>SUMINISTRO E INSTALACION DE UPS BIFASICA DE 6KVA/6KW, ONDA SENO PURA, DOBLE CONVERSION</t>
  </si>
  <si>
    <t>8.7.3</t>
  </si>
  <si>
    <t>SUMINISTRO E INSTALACION DE UPS BIFASICA DE 10KVA/10KW, ONDA SENO PURA, DOBLE CONVERSION</t>
  </si>
  <si>
    <t>8.7.4</t>
  </si>
  <si>
    <t>SUMINISTRO E INSTALACION DE UPS TRIFASICA DE 15KVA, ONDA SENO PURA, DOBLE CONVERSION</t>
  </si>
  <si>
    <t>8.7.5</t>
  </si>
  <si>
    <t>SUMINISTRO E INSTALACION DE TRANSFERENCIA MANUAL EN COFRE METALICO PARA UPS</t>
  </si>
  <si>
    <t>8.8</t>
  </si>
  <si>
    <t>PUESTA A TIERRA Y PROTECCIÓN CONTRA DESCARGAS ATMOSFÉRICAS</t>
  </si>
  <si>
    <t>8.8.1</t>
  </si>
  <si>
    <t>SUMINISTRO E INSTALACION DE UN KIT DE MONTAJE PARA PUNTA CAPTADORA COMPUESTO DE LOS SIGUIENTES ELEMENTOS: BASE EN BRONCE CON TORNILLOS DE FIJACIÓN A LA SUPERFICIE DE CONCRETO. PUNTA CAPTADORA FRANKLIN DE 0.6 M. DE ALTURA. EN ACERO INOXIDABLE DE Ø 3/8 “ TIPO 1 “. ABRAZADERA PARA FIJACIÓN DE CABLE</t>
  </si>
  <si>
    <t>8.8.2</t>
  </si>
  <si>
    <t>SUMINISTRO E INSTALACION DE UN KIT DE MONTAJE PARA PUNTA CAPTADORA COMPUESTO DE LOS SIGUIENTES ELEMENTOS: BASE EN BRONCE CON TORNILLOS DE FIJACIÓN A LA SUPERFICIE DE CONCRETO. PUNTA CAPTADORA FRANKLIN DE 0.80 M. DE ALTURA. EN ACERO INOXIDABLE DE Ø 3/8 “ TIPO 1 “. ABRA</t>
  </si>
  <si>
    <t>8.8.3</t>
  </si>
  <si>
    <t>SUMINISTRO E INSTALACION DE UN KIT DE MONTAJE PARA PUNTA CAPTADORA COMPUESTO DE LOS SIGUIENTES ELEMENTOS: BASE EN BRONCE CON TORNILLOS DE FIJACIÓN A LA SUPERFICIE DE CONCRETO. PUNTA CAPTADORA FRANKLIN DE 1.00 M. DE ALTURA. EN ACERO INOXIDABLE DE Ø 3/8 “ TIPO 1 “. ABRA</t>
  </si>
  <si>
    <t>8.8.4</t>
  </si>
  <si>
    <t>SUMINISTRO, TRANSPORTE E INSTALACIÓN DE CABLE DE ALUMINIO DESNUDO 1/0 AWG, PARA ANILLO SUPERIOR Y BAJANTE DE PUESTA A TIERRA, INCLUYE SOPORTES TIPO CLIP Y CONECTORES</t>
  </si>
  <si>
    <t>8.8.5</t>
  </si>
  <si>
    <t>SUMINISTRO E INSTALACION DE TUBERÍA Ø 1” GALVANIZADO IMC EMBEBIDO EN LAS COLUMNAS DE CONCRETO, DESDE LA CUBIERTA HASTA EL TERRENO.</t>
  </si>
  <si>
    <t>8.8.6</t>
  </si>
  <si>
    <t>SUMINISTRO E INSTALACION DE CAJA 10X30 PARA USO EN INTEMPERIE, INCLUYE ACCESORIOS Y FIJACION</t>
  </si>
  <si>
    <t>8.8.7</t>
  </si>
  <si>
    <t>SUMINISTRO E INSTALACION DE CABLE DE COBRE DESNUDO 2/0 AWG PARA MALLA PUESTA A TIERRA PARA ANILLO INFERIOR E INTERCONEXIONES</t>
  </si>
  <si>
    <t>8.8.8</t>
  </si>
  <si>
    <t>SUMINISTRO E INSTALACION DE CONEXIÓN EXOTÉRMICA VARILLA-CABLE. INCLUYE SUMINISTRO DE MOLDE FUNDENTE Y DEMÁS ACCESORIOS.</t>
  </si>
  <si>
    <t>8.8.9</t>
  </si>
  <si>
    <t xml:space="preserve">SUMINISTRO E INSTALACION DE CAJA DE INSPECCION PARA ELECTRODO DE PUESTA A TIERRA 30 X 30. INCLUYE MARCO Y TAPA </t>
  </si>
  <si>
    <t>8.8.10</t>
  </si>
  <si>
    <t>MALLA A TIERRA PARA PARARAYOS COMPUESTA CON TRES (3) VARILLAS DE PUESTA A TIERRA DE COBRE DE 5/8 X 2,44 MTS, UNIDAS ENTRE SI CON CABLE NO. 2 DE CU DESNUDO. LA UNÓN ENTRE VARILLA Y CABLE SERÁ CON SOLDADURA EXOTÉRMICA CAD WELD O SIMILAR</t>
  </si>
  <si>
    <t>8.9</t>
  </si>
  <si>
    <t>PUESTA A TIERRA SUBESTACION Y TABLEROS</t>
  </si>
  <si>
    <t>8.9.1</t>
  </si>
  <si>
    <t>ABRAZADERAS DE BRONCE PARA SOPORTAR EL CABLE AL MURO DE CONCRETO APROBADAS PARA INTEMPERIE. (SUMINISTRO E INSTALACIÓN)</t>
  </si>
  <si>
    <t>8.9.2</t>
  </si>
  <si>
    <t>GRAPA DERIVACIÓN EN T DE BRONCE PARA SOPORTAR EL CABLE AL MURO DE CONCRETO APROBADAS PARA INTEMPERIE. (SUMINISTRO E INSTALACIÓN)</t>
  </si>
  <si>
    <t>8.9.3</t>
  </si>
  <si>
    <t>GRAPA CUADRADA DE BRONCE PARA SOPORTAR EL CABLE AL MURO DE CONCRETO APROBADAS PARA INTEMPERIE. (SUMINISTRO E INSTALACIÓN)</t>
  </si>
  <si>
    <t>8.9.4</t>
  </si>
  <si>
    <t>TIERRA ARMARIO MEDIDORES 1 VARILLA Y CABLE NO. 2 (SUMINISTRO E INSTALACIÓN)</t>
  </si>
  <si>
    <t>8.9.5</t>
  </si>
  <si>
    <t>TIERRA TABLERO GRAL. DIST. 1 VARILLA Y CABLE 1/0 (SUMINISTRO E INSTALACIÓN)</t>
  </si>
  <si>
    <t>8.9.6</t>
  </si>
  <si>
    <t>TIERRA SUBESTACION CAPSULADA CON TRES VARILLAS CW Y DEMAS ACCESORIOS (SUMINISTRO E INSTALACIÓN)</t>
  </si>
  <si>
    <t>8.9.7</t>
  </si>
  <si>
    <t>TIERRA SUBESTACION LOCAL O PEDESTAL CON TRES VARILLAS CW Y DEMAS ACCESORIOS (SUMINISTRO E INSTALACIÓN)</t>
  </si>
  <si>
    <t>8.10</t>
  </si>
  <si>
    <t>CANALIZACION ELECTRICA</t>
  </si>
  <si>
    <t>8.10.1</t>
  </si>
  <si>
    <t>TENDIDO CANALIZACION ELECTRICA SUBTERRANEA TUBERIA PVC TIPO DUCTO ELECTRICO DB 1 X 1"  PVC (SUMINISTRO E INSTALACIÓN)</t>
  </si>
  <si>
    <t>8.10.2</t>
  </si>
  <si>
    <t>TENDIDO CANALIZACION ELECTRICA SUBTERRANEA TUBERIA PVC TIPO DUCTO ELECTRICO DB 1 X 2"  PVC (SUMINISTRO E INSTALACIÓN)</t>
  </si>
  <si>
    <t>8.10.3</t>
  </si>
  <si>
    <t>TENDIDO CANALIZACION ELECTRICA SUBTERRANEA TUBERIA PVC TIPO DUCTO ELECTRICO DB 1 X 3" PVC (SUMINISTRO E INSTALACIÓN)</t>
  </si>
  <si>
    <t>8.10.4</t>
  </si>
  <si>
    <t>TENDIDO CANALIZACION ELECTRICA SUBTERRANEA TUBERIA PVC TIPO DUCTO ELECTRICO DB 2 X 2"  PVC (SUMINISTRO E INSTALACIÓN)</t>
  </si>
  <si>
    <t>8.10.5</t>
  </si>
  <si>
    <t>TENDIDO CANALIZACION ELECTRICA SUBTERRANEA TUBERIA PVC TIPO DUCTO ELECTRICO DB 2 X 3"  PVC (SUMINISTRO E INSTALACIÓN)</t>
  </si>
  <si>
    <t>8.10.6</t>
  </si>
  <si>
    <t>TENDIDO CANALIZACION ELECTRICA SUBTERRANEA TUBERIA PVC TIPO DUCTO ELECTRICO DB 2 X 4"  PVC (SUMINISTRO E INSTALACIÓN)</t>
  </si>
  <si>
    <t>8.10.7</t>
  </si>
  <si>
    <t>TENDIDO CANALIZACION ELECTRICA SUBTERRANEA TUBERIA PVC TIPO DUCTO ELECTRICO DB 4 X 4"  PVC (SUMINISTRO E INSTALACIÓN)</t>
  </si>
  <si>
    <t>8.11</t>
  </si>
  <si>
    <t>CAMARAS DE INSPECCION</t>
  </si>
  <si>
    <t>8.11.1</t>
  </si>
  <si>
    <t>CAJA DE INSPECCION EN MAMPOSTERIA TIPO CS274 CODENSA CON MARCO Y TAPA 71.5X71.5 (SUMINISTRO E INSTALACIÓN)</t>
  </si>
  <si>
    <t>8.11.2</t>
  </si>
  <si>
    <t>CAJA DE INSPECCION EN MAMPOSTERIA TIPO CS275 CODENSA CON MARCO Y TAPA 130.5X80.5 (SUMINISTRO E INSTALACIÓN)</t>
  </si>
  <si>
    <t>8.11.3</t>
  </si>
  <si>
    <t>CAJA DE INSPECCION EN MAMPOSTERIA TIPO CS276 CODENSA CON MARCO Y TAPA 161X130.5 (SUMINISTRO E INSTALACIÓN)</t>
  </si>
  <si>
    <t>8.12</t>
  </si>
  <si>
    <t>POSTES DE CONCRETO</t>
  </si>
  <si>
    <t>8.12.1</t>
  </si>
  <si>
    <t>SUMINISTRO E INSTALACIÓN  DE POSTE DE CONCRETO PRETENSADO DE 8 MTS- 510 KG (INCLUYE  AHOYADO, IZAJE Y PLOMADA)</t>
  </si>
  <si>
    <t>8.12.2</t>
  </si>
  <si>
    <t>SUMINISTRO E INSTALACIÓN  DE POSTE DE CONCRETO PRETENSADO DE 8 MTS- 750 KG (INCLUYE  AHOYADO, IZAJE Y PLOMADA)</t>
  </si>
  <si>
    <t>8.12.3</t>
  </si>
  <si>
    <t>SUMINISTRO E INSTALACIÓN  DE POSTE DE CONCRETO PRETENSADO DE 8 MTS- 1050 KG (INCLUYE  AHOYADO, IZAJE Y PLOMADA)</t>
  </si>
  <si>
    <t>8.12.4</t>
  </si>
  <si>
    <t>SUMINISTRO E INSTALACIÓN  DE POSTE DE CONCRETO PRETENSADO DE 10 MTS- 510 KG (INCLUYE  AHOYADO, IZAJE Y PLOMADA)</t>
  </si>
  <si>
    <t>8.12.5</t>
  </si>
  <si>
    <t>SUMINISTRO E INSTALACIÓN  DE POSTE DE CONCRETO PRETENSADO DE 10 MTS- 750 KG (INCLUYE  AHOYADO, IZAJE Y PLOMADA)</t>
  </si>
  <si>
    <t>8.12.6</t>
  </si>
  <si>
    <t>SUMINISTRO E INSTALACIÓN  DE POSTE DE CONCRETO PRETENSADO DE 10 MTS- 1050 KG (INCLUYE  AHOYADO, IZAJE Y PLOMADA)</t>
  </si>
  <si>
    <t>8.12.7</t>
  </si>
  <si>
    <t>SUMINISTRO E INSTALACIÓN  DE POSTE DE CONCRETO PRETENSADO DE 12 MTS- 510 KG (INCLUYE  AHOYADO, IZAJE Y PLOMADA)</t>
  </si>
  <si>
    <t>8.12.8</t>
  </si>
  <si>
    <t>SUMINISTRO E INSTALACIÓN  DE POSTE DE CONCRETO PRETENSADO DE 12 MTS- 750 KG (INCLUYE  AHOYADO, IZAJE Y PLOMADA)</t>
  </si>
  <si>
    <t>8.12.9</t>
  </si>
  <si>
    <t>SUMINISTRO E INSTALACIÓN  DE POSTE DE CONCRETO PRETENSADO DE 12 MTS- 1050 KG (INCLUYE  AHOYADO, IZAJE Y PLOMADA)</t>
  </si>
  <si>
    <t>8.13</t>
  </si>
  <si>
    <t>TRANSFORMADORES</t>
  </si>
  <si>
    <t>8.13.1</t>
  </si>
  <si>
    <t>SUMINISTRO E INSTALACION DE SUBESTACION ELECTRICA EN POSTE 30 KVA. INCLUYE SOPORTES, ACCESORIOS, PUESTA TIERRA Y PROTECCIONES. NORMAS SEGÚN OPERADOR DE RED LOCAL. CERTIFICACION RETIE</t>
  </si>
  <si>
    <t>8.13.2</t>
  </si>
  <si>
    <t>SUMINISTRO E INSTALACION DE SUBESTACION ELECTRICA EN POSTE 45 KVA. INCLUYE SOPORTES, ACCESORIOS , PUESTA TIERRA Y PROTECCIONES. NORMAS SEGÚN OPERADOR DE RED LOCAL. CERTIFICACION RETIE</t>
  </si>
  <si>
    <t>8.13.3</t>
  </si>
  <si>
    <t>SUMINISTRO E INSTALACION DE SUBESTACION ELECTRICA EN POSTE 75 KVA. INCLUYE SOPORTES, ACCESORIOS , PUESTA TIERRA Y PROTECCIONES. NORMAS SEGÚN OPERADOR DE RED LOCAL. CERTIFICACION RETIE</t>
  </si>
  <si>
    <t>8.13.4</t>
  </si>
  <si>
    <t>SUMINISTRO E INSTALACION DE SUBESTACION ELECTRICA 112,5 KVA. INCLUYE CELDA DE ENTRADA Y SALIDA M.T., CELDA DE PROTECCION DEL TRANSFORMADOR, CELDA DEL TRANSFORMADOR, CELDA DE MEDIDA BT, EQUIPOS ACCESORIOS , PUESTA TIERRA Y CONEXIONES. NORMAS SEGÚN OPERADOR DE RED LOCAL. CERTIFICACION RETIE</t>
  </si>
  <si>
    <t/>
  </si>
  <si>
    <t>8.13.5</t>
  </si>
  <si>
    <t>SUMINISTRO E INSTALACION DE SUBESTACION ELECTRICA 150 KVA. INCLUYE CELDA DE ENTRADA Y SALIDA M.T., CELDA DE PROTECCION DEL TRANSFORMADOR, CELDA DEL TRANSFORMADOR, CELDA DE MEDIDA BT, EQUIPOS ACCESORIOS, PUESTA TIERRA Y CONEXIONES. NORMAS SEGÚN OPERADOR DE RED LOCAL. CERTIFICACION RETIE</t>
  </si>
  <si>
    <t>8.13.6</t>
  </si>
  <si>
    <t>SUMINISTRO E INSTALACION DE SUBESTACION ELECTRICA 225 KVA. INCLUYE CELDA DE ENTRADA Y SALIDA M.T., CELDA DE PROTECCION DEL TRANSFORMADOR, CELDA DEL TRANSFORMADOR, CELDA DE MEDIDA BT, EQUIPOS ACCESORIOS, PUESTA TIERRA Y CONEXIONES. NORMAS SEGÚN OPERADOR DE RED LOCAL. CERTIFICACION RETIE</t>
  </si>
  <si>
    <t>8.14</t>
  </si>
  <si>
    <t>REVISIÓN GENERAL ELÉCTRICA</t>
  </si>
  <si>
    <t>8.14.1</t>
  </si>
  <si>
    <t>REVISIÓN Y REPARACIÓN DE PUNTO ELÉCTRICO (INC. CAMBIO DE APARATOS)</t>
  </si>
  <si>
    <t>8.15</t>
  </si>
  <si>
    <t>ARMARIOS Y EQUIPOS DE MEDIDA</t>
  </si>
  <si>
    <t>8.15.1</t>
  </si>
  <si>
    <t>CELDA TRIPLEX ENTRADA Y SALIDA 15 KV. NORMA CTS506-2. INC. FUSIBLES DE PROTECCION. CERTIFICACION RETIE</t>
  </si>
  <si>
    <t>8.16</t>
  </si>
  <si>
    <t>APARATOS ELÉCTRICOS 
(INCLUYE SUM E INSTALACIÓN -SOLO APLICA PARA CAMBIOS O MEJORAMIENTOS)</t>
  </si>
  <si>
    <t>8.16.1</t>
  </si>
  <si>
    <t>BOTON TIMBRE AVE 605 (SUMINISTRO E INSTALACIÓN)</t>
  </si>
  <si>
    <t>8.16.2</t>
  </si>
  <si>
    <t>BOTON TIMBRE 800 PARA PISOS805 (SUMINISTRO E INSTALACIÓN)</t>
  </si>
  <si>
    <t>8.16.3</t>
  </si>
  <si>
    <t>BOTON TIMBRE ABITARE LUZ PILOTO 1905-LP3033 (SUMINISTRO E INSTALACIÓN)</t>
  </si>
  <si>
    <t>8.16.4</t>
  </si>
  <si>
    <t>TIMBRE CAMPANA + TAPA  MAX. (SUMINISTRO E INSTALACIÓN)</t>
  </si>
  <si>
    <t>8.16.5</t>
  </si>
  <si>
    <t>TIMBRE CAMPANA KORAL/NEXKR040BK (SUMINISTRO E INSTALACIÓN)</t>
  </si>
  <si>
    <t>8.16.6</t>
  </si>
  <si>
    <t>CONMUTABLE SENC. BLC.DEKO L/NEX DK-2B+DKT2B (SUMINISTRO E INSTALACIÓN)</t>
  </si>
  <si>
    <t>8.16.7</t>
  </si>
  <si>
    <t>CONMUTABLE SENC. CLAS.C L/NEX LX-020C (SUMINISTRO E INSTALACIÓN)</t>
  </si>
  <si>
    <t>8.16.8</t>
  </si>
  <si>
    <t>CONMUTABLE SENC. PIL.CLAS. L/NEXLX-020CL (SUMINISTRO E INSTALACIÓN)</t>
  </si>
  <si>
    <t>8.16.9</t>
  </si>
  <si>
    <t>INTERRUPTOR 4 VIAS AVE604-31323 (SUMINISTRO E INSTALACIÓN)</t>
  </si>
  <si>
    <t>8.16.10</t>
  </si>
  <si>
    <t>INTERRUPTOR DOBLE 200211 (SUMINISTRO E INSTALACIÓN)</t>
  </si>
  <si>
    <t>8.16.11</t>
  </si>
  <si>
    <t>INTERRUPTOR DOBLE 600 AVE611 (SUMINISTRO E INSTALACIÓN)</t>
  </si>
  <si>
    <t>8.16.12</t>
  </si>
  <si>
    <t>INTERRUPTOR DOBLE ABITARE LUZ911 LP (SUMINISTRO E INSTALACIÓN)</t>
  </si>
  <si>
    <t>8.16.13</t>
  </si>
  <si>
    <t>INTERRUPTOR TRIPLE 600 AVE613 (SUMINISTRO E INSTALACIÓN)</t>
  </si>
  <si>
    <t>8.16.14</t>
  </si>
  <si>
    <t>INTERRUPTOR TRIPLE FOSF AVE9913 (SUMINISTRO E INSTALACIÓN)</t>
  </si>
  <si>
    <t>8.16.15</t>
  </si>
  <si>
    <t>INTERRUPTOR TRIPLE MARFIL LUZ913 LP (SUMINISTRO E INSTALACIÓN)</t>
  </si>
  <si>
    <t>8.16.16</t>
  </si>
  <si>
    <t>INTERRUPTOR SENC 600  AVE601 (SUMINISTRO E INSTALACIÓN)</t>
  </si>
  <si>
    <t>8.16.17</t>
  </si>
  <si>
    <t>INTERRUPTOR SENC CLAS.C      L/NEX   LX-010C (SUMINISTRO E INSTALACIÓN)</t>
  </si>
  <si>
    <t>8.16.18</t>
  </si>
  <si>
    <t>INTERRUPTOR SENC CON LUZ1001-LP (SUMINISTRO E INSTALACIÓN)</t>
  </si>
  <si>
    <t>8.16.19</t>
  </si>
  <si>
    <t>TOMA DOBLE AMERICANA 600 POLO666 -N (SUMINISTRO E INSTALACIÓN)</t>
  </si>
  <si>
    <t>8.16.20</t>
  </si>
  <si>
    <t>TOMA DOBLE AMERICANA ABITARE9966-N (SUMINISTRO E INSTALACIÓN)</t>
  </si>
  <si>
    <t>8.16.21</t>
  </si>
  <si>
    <t>TOMA DOBLE AMERICANA FOSF AVE9966 (SUMINISTRO E INSTALACIÓN)</t>
  </si>
  <si>
    <t>8.16.22</t>
  </si>
  <si>
    <t>SUMINISTRO, TRANSPORTE E INSTALACIÓN DE CAJA DE PASO METÁLICA (12 X 12 X 5)CM. INCLUYE ACCESORIOS PARA SU CORRECTA INSTALACIÓN.</t>
  </si>
  <si>
    <t>8.16.23</t>
  </si>
  <si>
    <t>SUMINISTRO, TRANSPORTE E INSTALACION DE DE CAJA 40 X 40 DE PASO, INCLUYE MATERIAL Y TODOS LOS ELEMENTOS NECESARIOS PARA SU CORRECTO FUNCIONAMIENTO</t>
  </si>
  <si>
    <t>8.16.24</t>
  </si>
  <si>
    <t>SUMINISTRO , TRANSPORTE E INSTALACIÓN DE BATERIA SELLADA 12V-12AH</t>
  </si>
  <si>
    <t>8.17</t>
  </si>
  <si>
    <t>SEÑALETICA</t>
  </si>
  <si>
    <t>8.17.1</t>
  </si>
  <si>
    <t>SUMINISTRO E INSTALACIÓN DE AVISO PREVENTIVO ACRILICO FOTOLUMINISCENTE DE PELIGRO RIESGO ELÉCTRICO Y RUTAS DE EVACUACION SEGÚN NORMA</t>
  </si>
  <si>
    <t>8.18</t>
  </si>
  <si>
    <t>SISTEMA DE DETECCION DE INCENDIOS Y ALERTA TEMPRANA</t>
  </si>
  <si>
    <t>8.18.1</t>
  </si>
  <si>
    <t>SUMINISTRO E INSTALACION DE PANEL DE CONTROL DE ALARMA DE INCENDIOS (FACP), MAX 4 LAZOS, CON UN LAZO DE 250 INSTALADO DE FABRICA, CAP MAX 1000 PT, 4 NACS, ROJO, BATERÍA 12V, INCLUYE PROGRAMACIÓN. MARCA LEXAN, BOSCH O EQUIVALENTE</t>
  </si>
  <si>
    <t>8.18.2</t>
  </si>
  <si>
    <t>SUMINISTRO E INSTALACION DETECTOR DE HUMO INTELIGENTE OPTICO, INCLUYE BASE. MARCA LEXAN, BOSCH O EQUIVALENTE</t>
  </si>
  <si>
    <t>8.18.3</t>
  </si>
  <si>
    <t>SUMINISTRO E INSTALACION DETECTOR DE GAS MARCA LEXAN, BOSCH O EQUIVALENTE</t>
  </si>
  <si>
    <t>8.18.4</t>
  </si>
  <si>
    <t>SUMINISTRO E INSTALACION ESTACION MANUAL DOBLE ACCION, SWITCH ROTATIVO MARCA LEXAN, BOSCH O EQUIVALENTE</t>
  </si>
  <si>
    <t>8.18.5</t>
  </si>
  <si>
    <t>SUMINISTRO E INSTALACION SIRENA ESTROBO DE MURO CON BASE, 12-110 CD, COLOR ROJO, MARCADA "FUEGO", MARCA LEXAN, BOSCH O EQUIVALENTE</t>
  </si>
  <si>
    <t>8.18.6</t>
  </si>
  <si>
    <t>SUMINISTRO E INSTALACION MINI MODULO DE ENTRADA ANALOGA SENCILLA (M.M)</t>
  </si>
  <si>
    <t>8.18.7</t>
  </si>
  <si>
    <t>SUMINISTRO E INSTALACION DE CABLE FPLR 2X16 AWG, 2 CONDUCTORES, SIN BLINDAR, DE COLOR ROJO</t>
  </si>
  <si>
    <t>8.18.8</t>
  </si>
  <si>
    <t>SUMINISTRO E INSTALACION DE CABLE 2X16 BLINDADO FPL (ENTERRADO DIRECTO) COLOR NEGRO</t>
  </si>
  <si>
    <t>8.18.9</t>
  </si>
  <si>
    <t>SUMINISTRO, TRANSPORTE E INSTALACIÓN DETECTOR TÉRMICO DIRECCIONABLE INCLUYE BASE</t>
  </si>
  <si>
    <t>8.18.10</t>
  </si>
  <si>
    <t>SUMINISTRO, TRANSPORTE E INSTALACIÓN DE DETECTOR FOTOELÉCTRICO DIRECCIONABLE INCLUYE BASE CONVENCIONAL</t>
  </si>
  <si>
    <t>PAÑETES</t>
  </si>
  <si>
    <t>9.1</t>
  </si>
  <si>
    <t>PAÑETES SOBRE MUROS</t>
  </si>
  <si>
    <t>9.1.1</t>
  </si>
  <si>
    <t>FILOS Y DILATACIONES EN PAÑETE</t>
  </si>
  <si>
    <t>9.1.2</t>
  </si>
  <si>
    <t xml:space="preserve">PAÑETE IMPERMEABILIZADO S/MUROS 1:3. </t>
  </si>
  <si>
    <t>9.1.3</t>
  </si>
  <si>
    <t xml:space="preserve">PAÑETE IMPERMEABILIZADO S/MUROS 1:4. </t>
  </si>
  <si>
    <t>9.1.4</t>
  </si>
  <si>
    <t xml:space="preserve">PAÑETE LISO CULATAS 1:3  </t>
  </si>
  <si>
    <t>9.1.5</t>
  </si>
  <si>
    <t xml:space="preserve">PAÑETE LISO CULATAS 1:4  </t>
  </si>
  <si>
    <t>9.1.6</t>
  </si>
  <si>
    <t xml:space="preserve">PAÑETE LISO CULATAS 1:5  </t>
  </si>
  <si>
    <t>9.1.7</t>
  </si>
  <si>
    <t xml:space="preserve">PAÑETE LISO SOBRE MUROS 1:4  </t>
  </si>
  <si>
    <t>9.1.8</t>
  </si>
  <si>
    <t xml:space="preserve">PAÑETE LISO SOBRE MUROS 1:5  </t>
  </si>
  <si>
    <t>9.1.9</t>
  </si>
  <si>
    <t xml:space="preserve">PAÑETE RUSTICO SOBRE MUROS 1:5 </t>
  </si>
  <si>
    <t>9.1.10</t>
  </si>
  <si>
    <t>RESANES GENERALES</t>
  </si>
  <si>
    <t>9.2</t>
  </si>
  <si>
    <t>PAÑETES BAJO PLACAS</t>
  </si>
  <si>
    <t>9.2.1</t>
  </si>
  <si>
    <t xml:space="preserve">PAÑETE BAJO MALLA 1:3 </t>
  </si>
  <si>
    <t>9.2.2</t>
  </si>
  <si>
    <t xml:space="preserve">PAÑETE BAJO MALLA 1:4 </t>
  </si>
  <si>
    <t>9.2.3</t>
  </si>
  <si>
    <t xml:space="preserve">PAÑETE BAJO MALLA 1:5 </t>
  </si>
  <si>
    <t>9.2.4</t>
  </si>
  <si>
    <t xml:space="preserve">PAÑETE LISO BAJO PLACAS 1:4 </t>
  </si>
  <si>
    <t>9.2.5</t>
  </si>
  <si>
    <t xml:space="preserve">PAÑETE LISO BAJO PLACAS 1:5 </t>
  </si>
  <si>
    <t>9.2.6</t>
  </si>
  <si>
    <t xml:space="preserve">PAÑETE RUSTICO BAJO PLACAS 1:5 </t>
  </si>
  <si>
    <t xml:space="preserve">PISOS </t>
  </si>
  <si>
    <t>10.1</t>
  </si>
  <si>
    <t>BASES PISOS Y AFINADOS</t>
  </si>
  <si>
    <t>10.1.1</t>
  </si>
  <si>
    <t>AFINADO ENDURECIDO MORTERO 1:3 H=4</t>
  </si>
  <si>
    <t>10.1.2</t>
  </si>
  <si>
    <t>AFINADO IMPERMEABILIZADO MORTERO 1:3 H=4</t>
  </si>
  <si>
    <t>10.1.3</t>
  </si>
  <si>
    <t>AFINADO PISOS VINISOL MORTERO 1:4 H=4 CM</t>
  </si>
  <si>
    <t>10.1.4</t>
  </si>
  <si>
    <t>AFINADO TERRAZAS MORTERO 1:4 H=8 CM</t>
  </si>
  <si>
    <t>10.1.5</t>
  </si>
  <si>
    <t>CEMENTO ESMALTADO MORTERO 1:4 H=1.5 CM</t>
  </si>
  <si>
    <t>10.1.6</t>
  </si>
  <si>
    <t>CONCRETO ESCOBEADO H = 0.10. 2500 PSI</t>
  </si>
  <si>
    <t>10.2</t>
  </si>
  <si>
    <t>ACABADOS PISOS</t>
  </si>
  <si>
    <t>10.2.1</t>
  </si>
  <si>
    <t>ADOQUIN CONCRETO PEATONAL 6 CM (SUMINISTRO E INSTALACIÓN)</t>
  </si>
  <si>
    <t>10.2.2</t>
  </si>
  <si>
    <t>ADOQUIN ECOLÓGICO (SUMINISTRO E INSTALACIÓN)</t>
  </si>
  <si>
    <t>10.2.3</t>
  </si>
  <si>
    <t>ADOQUIN DE CONCRETO TR. LIVIANO 20X10X6CM (SUMINISTRO E INSTALACIÓN. INCLUYE BASE 4CM ARENA NIVELACIÓN Y ARENA DE SELLO).</t>
  </si>
  <si>
    <t>10.2.4</t>
  </si>
  <si>
    <t>ADOQUIN DE CONCRETO TR. PESADO 20X10X8CM (SUMINISTRO E INSTALACIÓN. INCLUYE BASE 4CM ARENA NIVELACIÓN Y ARENA DE SELLO).</t>
  </si>
  <si>
    <t>10.2.5</t>
  </si>
  <si>
    <t>ADOQUIN GRES 10X20X5.5 MOORE Ó SIMILAR (SUMINISTRO E INSTALACIÓN)</t>
  </si>
  <si>
    <t>10.2.6</t>
  </si>
  <si>
    <t>ADOQUIN LADRILLO MACIZO STA/FE Ó SIMILAR (SUMINISTRO E INSTALACIÓN)</t>
  </si>
  <si>
    <t>10.2.7</t>
  </si>
  <si>
    <t>BALDOSIN GRANITO BH-5 DE 33X33 MORTERO 1:4 - (INCLUYE JUNTA DE DILATACION, DESTRONQUE, PULIDA Y BRILLADA) (SUMINISTRO E INSTALACIÓN)</t>
  </si>
  <si>
    <t>10.2.8</t>
  </si>
  <si>
    <t>PISO EN GRAVILLA LAVADA</t>
  </si>
  <si>
    <t>10.2.9</t>
  </si>
  <si>
    <t>SUMINISTRO E INSTALACION DE LOSETA PREFABRICADA CONCRETO TIPO A50 - 40 X 40 X 6 CM, INCLUYE BASE EN ARENA O MORTERO (SUMINISTRO E INSTALACIÓN)</t>
  </si>
  <si>
    <t>10.2.10</t>
  </si>
  <si>
    <t>PISOPACK VINILO COMERCIAL 2 MM (SUMINISTRO E INSTALACIÓN)</t>
  </si>
  <si>
    <t>10.2.11</t>
  </si>
  <si>
    <t>PULIDA Y BRILLO GRANITO, INCLUYE TRATAMIENTO DE RESANES Y JUNTAS (SUMINISTRO E INSTALACIÓN)</t>
  </si>
  <si>
    <t>10.2.12</t>
  </si>
  <si>
    <t>TABLETA NATURAL 20 X 10 MOORE O EQUIVALENTE (SUMINISTRO E INSTALACIÓN)</t>
  </si>
  <si>
    <t>10.2.13</t>
  </si>
  <si>
    <t>TABLETA GRES LISO DE 33 X 33 COLOR SAHARA- MORTERO 1:4 (SUMINISTRO E INSTALACIÓN)</t>
  </si>
  <si>
    <t>10.2.14</t>
  </si>
  <si>
    <t>TABLON NATURAL 1/4-26-8 MOORE O EQUIVALENTE (SUMINISTRO E INSTALACIÓN)</t>
  </si>
  <si>
    <t>10.2.15</t>
  </si>
  <si>
    <t>SUMINISTRO E INSTALACION PISO VINILO, TRAFICO COMERCIAL 33X33/50X50 E=2 MM. INC. PREPARACION DE SUPERFICIE CON MASTICO RESANADOR Y ADHESIVO</t>
  </si>
  <si>
    <t>10.2.16</t>
  </si>
  <si>
    <t>SUMINISTRO E INSTALACION PISO VINILO, TRAFICO COMERCIAL 33X33/50X50 E=3 MM. INC. PREPARACION DE SUPERFICIE CON MASTICO RESANADOR Y ADHESIVO</t>
  </si>
  <si>
    <t>10.2.17</t>
  </si>
  <si>
    <t>SUMINISTRO E INSTALACION DE BALDOSA CERAMICA ANTIDESLIZANTE EN DUROPISO 33X33</t>
  </si>
  <si>
    <t>10.2.18</t>
  </si>
  <si>
    <t>PISO GOMA DE 8 MM  TRAFICO PESADO (SUMINISTRO E INSTALACIÓN)</t>
  </si>
  <si>
    <t>10.2.19</t>
  </si>
  <si>
    <t xml:space="preserve">SUMINISTRO E INSTALACION DE CINTA ANTIDESLIZANTE  PISOS ANCHO 5 CMS  INCLUYE MATERIALES Y MANO DE OBRA </t>
  </si>
  <si>
    <t>10.3</t>
  </si>
  <si>
    <t>GUARDAESCOBAS</t>
  </si>
  <si>
    <t>10.3.1</t>
  </si>
  <si>
    <t>GUARDAESCOBA EN CEMENTO MORTERO 1:4 (SUMINISTRO E INSTALACIÓN)</t>
  </si>
  <si>
    <t>10.3.2</t>
  </si>
  <si>
    <t>GUARDAESCOBA EN GRANITO DE MARMOL VIBROPRENSADO BH H = 0.065 (SUMINISTRO E INSTALACIÓN)</t>
  </si>
  <si>
    <t>10.3.3</t>
  </si>
  <si>
    <t>GUARDAESCOBA EN GRAVILLA LAVADA (SUMINISTRO E INSTALACIÓN)</t>
  </si>
  <si>
    <t>10.3.4</t>
  </si>
  <si>
    <t>GUARDAESCOBA EN VINISOL (SUMINISTRO E INSTALACIÓN)</t>
  </si>
  <si>
    <t>10.3.5</t>
  </si>
  <si>
    <t xml:space="preserve">MEDIA CAÑA EN CEMENTO MORTERO 1:3 </t>
  </si>
  <si>
    <t>10.3.6</t>
  </si>
  <si>
    <t>MEDIA CAÑA EN GRANITO H = 0.10 M</t>
  </si>
  <si>
    <t>10.3.7</t>
  </si>
  <si>
    <t>MEDIA CAÑA EN GRAVILLA LAVADA (SUMINISTRO E INSTALACIÓN)</t>
  </si>
  <si>
    <t>10.3.8</t>
  </si>
  <si>
    <t>GUARDAESCOBA EN TABLETA DE GRES SAHARA (SUMINISTRO E INSTALACIÓN)</t>
  </si>
  <si>
    <t>10.4</t>
  </si>
  <si>
    <t>GRADAS</t>
  </si>
  <si>
    <t>10.4.1</t>
  </si>
  <si>
    <t>AFINADO ENDURECIDO PASOS ESCALERA MORTERO 1:3</t>
  </si>
  <si>
    <t>10.4.2</t>
  </si>
  <si>
    <t>CONCRETO BASE GRADAS DE 0.30 - 3000 PSI</t>
  </si>
  <si>
    <t>10.4.3</t>
  </si>
  <si>
    <t>GRADAS EN GRANITO PULIDO DE 0.30</t>
  </si>
  <si>
    <t>10.4.4</t>
  </si>
  <si>
    <t>GRADAS EN GRAVILLA LAVADA DE 0.30</t>
  </si>
  <si>
    <t>10.4.5</t>
  </si>
  <si>
    <t>GRADAS EN TABLETA GRES Y GRAVILLA 0.30</t>
  </si>
  <si>
    <t>10.4.6</t>
  </si>
  <si>
    <t>GRADAS TABLETA GRES 0.30. MORTERO 1:4</t>
  </si>
  <si>
    <t>10.5</t>
  </si>
  <si>
    <t>CENEFAS, DILATACIONES Y PIRLANES</t>
  </si>
  <si>
    <t>10.5.1</t>
  </si>
  <si>
    <t>CENEFAS EN CONCRETO DE 0.30 - 3000 PSI</t>
  </si>
  <si>
    <t>10.5.2</t>
  </si>
  <si>
    <t>CENEFAS EN GRANITO PULIDO DE 0.25</t>
  </si>
  <si>
    <t>10.5.3</t>
  </si>
  <si>
    <t>DILATACIONES LADRILLO 0.25 MORTERO 1:4</t>
  </si>
  <si>
    <t>10.5.4</t>
  </si>
  <si>
    <t>PIRLAN DE ALUMINIO (SUMINISTRO E INSTALACIÓN)</t>
  </si>
  <si>
    <t>10.5.5</t>
  </si>
  <si>
    <t>SUMINISTRO E INSTALACIÓN DE GUARDA ESCOBA EN BALDOSA CERAMICA ANTIDESLIZANTE EN DUROPISO  H=7 CM</t>
  </si>
  <si>
    <t>10.5.6</t>
  </si>
  <si>
    <t>SUMINISTRO, TRANSPORTE E INSTALACION DE MEDIA CAÑA EN PVC DE 9 CM, INCLUYE FIJACIÓN, MASILLA Y TODO LO NECESARIO PARA SU CORRECTA EJECUCIÓN.</t>
  </si>
  <si>
    <t>10.5.7</t>
  </si>
  <si>
    <t>BALDOSA DE GRANO MONOCAPA PARA ESCALERA</t>
  </si>
  <si>
    <t>10.5.8</t>
  </si>
  <si>
    <t>CONCRETO ENDURECIDO H = 0.05. 3000 PSI CON APLICACIÓN DE ENDURECEDOR ROCKTOP, SIKAFLOOR O EQUIVALENTE</t>
  </si>
  <si>
    <t>10.5.9</t>
  </si>
  <si>
    <t>CONCRETO ENDURECIDO H = 0.10. 3000 PSI CON APLICACIÓN DE ENDURECEDOR ROCKTOP, SIKAFLOOR O EQUIVALENTE</t>
  </si>
  <si>
    <t xml:space="preserve">CUBIERTAS E IMPERMEABILIZACIONES </t>
  </si>
  <si>
    <t>11.1</t>
  </si>
  <si>
    <t>IMPERMEABILIZACIONES Y AISLAMIENTOS</t>
  </si>
  <si>
    <t>11.1.1</t>
  </si>
  <si>
    <t>AFINADO CUBIERTAS PLANAS MORTERO 1:3 IMPERMEABILIZADO. INCLUYE PENDIENTADO Y REMATES</t>
  </si>
  <si>
    <t>11.1.2</t>
  </si>
  <si>
    <t>IMPERMEABILIZACION EXTERIOR ESTRUCTURAS DE CONCRETO ENTERRADAS IGOL DENSO 2 MANOS</t>
  </si>
  <si>
    <t>11.1.3</t>
  </si>
  <si>
    <t>IMPERMEABILIZACION CANALES MANTO ASFALTICO Y FOIL ALUMINIO</t>
  </si>
  <si>
    <t>11.1.4</t>
  </si>
  <si>
    <t>IMPERMEABILIZACION CUBIERTA DE CONCRETO, SISTEMA 3 CAPAS, MANTOS ASFALTICOS MODIFICADOS CON REFUERZOS EN FIBRA DE VIDRIO E=3MM. ACABADO FINAL FOIL DE ALUMINIO, NO TRANSITABLE. INCLUYE REMATES 15 CM POR ENCIMA DEL NIVEL DE LA CUBIERTA Y CAJILLAS PARA INSTALACION DE TRAGANTES</t>
  </si>
  <si>
    <t>11.1.5</t>
  </si>
  <si>
    <t>MEDIA CAÑA EN  MORTERO 1:3 PARA CUBIERTAS</t>
  </si>
  <si>
    <t>11.1.6</t>
  </si>
  <si>
    <t xml:space="preserve">SUMINISTRO E INSTALACION DE MANTO ASFALTICO 2.8 A 3.00 MM </t>
  </si>
  <si>
    <t>11.1.7</t>
  </si>
  <si>
    <t>IMPERMEABILIZACION INTERIOR PARA TANQUES DE CONCRETO MEMBRANA PVC SIKAPLAN 12 NTR O EQUIVALENTE. INCLUYE REMATES</t>
  </si>
  <si>
    <t>11.2</t>
  </si>
  <si>
    <t>CUBIERTAS</t>
  </si>
  <si>
    <t>11.2.1</t>
  </si>
  <si>
    <t>ENTRAMADO TEJA DE BARRO</t>
  </si>
  <si>
    <t>11.2.2</t>
  </si>
  <si>
    <t>ENTRAMADO TEJA ONDULADA</t>
  </si>
  <si>
    <t>11.2.3</t>
  </si>
  <si>
    <t>TEJA DE BARRO TIPO MOORE</t>
  </si>
  <si>
    <t>11.2.4</t>
  </si>
  <si>
    <t>SUMINISTRO E INSTALACION DE ESTRUCTURA METALICA PARA CUBIERTAS. NORMA NSR10 TITULO F. PERFILERIA ASTM A572 GR50 Y ASTM A37. SOLDADURA E70XX. INC CERCHAS, CORREAS, TENSORES, ANCLAJES Y ACCESORIOS, LIMPIEZA SSPC-SP3, PINTURA ANTICORROSIVA 3 MILS Y ACABADO ESMALTE ALQUIDICO 3 MILS</t>
  </si>
  <si>
    <t>11.2.5</t>
  </si>
  <si>
    <t>SUMINISTRO E INSTALACION DE CUBIERTA TERMOACUSTICA UPVC BLANCO - BLANCO CON FIBRA DE CARBONO DE 2,5 MM COLOR A DEFINIR</t>
  </si>
  <si>
    <t>11.2.6</t>
  </si>
  <si>
    <t>SUMINISTRO E INSTALACION DE CABALLETE UPVC</t>
  </si>
  <si>
    <t>11.3</t>
  </si>
  <si>
    <t>ACCESORIOS Y OTROS</t>
  </si>
  <si>
    <t>11.3.1</t>
  </si>
  <si>
    <t>BAJANTE LAMINA GALVANIZADA 12 X 6 - CAL. 20</t>
  </si>
  <si>
    <t>11.3.2</t>
  </si>
  <si>
    <t>SUMINISTRO E INSTALACION DE BAJANTE PVC DE 3" (RAINGO) INCLUYE ACCESORIOS Y SOPORTES</t>
  </si>
  <si>
    <t>11.3.3</t>
  </si>
  <si>
    <t>SUMINISTRO E INSTALACION DE CANAL PVC DE 3" (RAINGO) INCLUYE ACCESORIOS Y SOPORTES</t>
  </si>
  <si>
    <t>11.3.4</t>
  </si>
  <si>
    <t>SUMINISTRO E INSTALACION DE CANAL LAMINA GALVANIZADA  DS = 50 CM - CAL 20. INCLUYE SOPORTES, SOSCOS, REFUERZOS Y GARGOLAS DE REBOSE</t>
  </si>
  <si>
    <t>11.3.5</t>
  </si>
  <si>
    <t>SUMINISTRO E INSTALACION DE CANAL LAMINA GALVANIZADA  DS = 80 CM - CAL 20. INCLUYE SOPORTES, SOSCOS, REFUERZOS Y GARGOLAS DE REBOSE</t>
  </si>
  <si>
    <t>11.3.6</t>
  </si>
  <si>
    <t>SUMINISTRO E INSTALACION DE CANAL LAMINA GALVANIZADA  DS = 100 CM - CAL 20. INCLUYE SOPORTES, SOSCOS, REFUERZOS Y GARGOLAS DE REBOSE</t>
  </si>
  <si>
    <t>11.3.7</t>
  </si>
  <si>
    <t xml:space="preserve">SUMINISTRO E INSTALACION DE FLANCHE LAMINA GALVANIZADA CL. 20  -  DS=20 CM. </t>
  </si>
  <si>
    <t>11.3.8</t>
  </si>
  <si>
    <t xml:space="preserve">SUMINISTRO E INSTALACION DE FLANCHE LAMINA GALVANIZADA CL. 20  -  DS=30 CM. </t>
  </si>
  <si>
    <t>11.3.9</t>
  </si>
  <si>
    <t xml:space="preserve">SUMINISTRO E INSTALACION DE FLANCHE LAMINA GALVANIZADA CL. 20  -  DS=50 CM. </t>
  </si>
  <si>
    <t>11.3.10</t>
  </si>
  <si>
    <t xml:space="preserve">SUMINISTRO E INSTALACION DE FLANCHE LAMINA GALVANIZADA CL. 20  -  DS=80 CM. </t>
  </si>
  <si>
    <t>11.3.11</t>
  </si>
  <si>
    <t>SUMINISTRO E INSTALACION DE TRAGANTE DE CUPULA Ø 3"</t>
  </si>
  <si>
    <t>11.3.12</t>
  </si>
  <si>
    <t>SUMINISTRO E INSTALACION DE TRAGANTE DE CUPULA Ø 4"</t>
  </si>
  <si>
    <t>11.3.13</t>
  </si>
  <si>
    <t>SUMINISTRO E INSTALACION DE TRAGANTE DE CUPULA Ø 6"</t>
  </si>
  <si>
    <t>11.3.14</t>
  </si>
  <si>
    <t>SUMINISTRO E INSTALACION DE CANAL LAMINA GALVANIZADA  DS = 75 CM - CAL 20. INCLUYE SOPORTES, SOSCOS, REFUERZOS Y GARGOLAS DE REBOSE</t>
  </si>
  <si>
    <t>11.3.15</t>
  </si>
  <si>
    <t>SUMINISTRO E INSTALACION DE BAJANTE A.LL. PVC Ø 4" (INC. ACCESORIOS)</t>
  </si>
  <si>
    <t>11.3.16</t>
  </si>
  <si>
    <t>SUMINISTRO E INSTALACION DE CABALLETE EN LAMINA PINTADA CALIBRE 26 DS ENTRE 45-80CM</t>
  </si>
  <si>
    <t>11.3.17</t>
  </si>
  <si>
    <t>IMPERMEABILIZACIÓNCON MEMBRANA LÍQUIDA ACRÍLICA CON ALTAS ESPECIFICACIONES,EN TRES CAPAS, SE ENTREGA CON PRUEBA HIDROSTÁTICA, SIEMPRE Y CUANDO LAS CONDICIONES DE LA LOSA LO PERMITA, INCLUYE ARREGLO DE LOS BAJANTES DE AGUA</t>
  </si>
  <si>
    <t xml:space="preserve">CARPINTERIA DE METÁLICA </t>
  </si>
  <si>
    <t>12.1</t>
  </si>
  <si>
    <t>CARPINTERIA EN ALUMINIO</t>
  </si>
  <si>
    <t>12.1.1</t>
  </si>
  <si>
    <t>SUMINISTRO E INSTALACION DE VENTANERIA DE ALUMINIO, TIPO CORREDIZA, PERFIL EXTRUIDO, ACABADO ANODIZADO, VIDRIO DE SEGURIDAD, NORMA NSR10 K.4.2 Y K.4.3. INCLUYE EMPAQUES, SELLOS, ANCLAJES, ACCESORIOS Y ALFAJIA DE ALUMINIO (SI APLICA)</t>
  </si>
  <si>
    <t>12.1.2</t>
  </si>
  <si>
    <t>SUMINISTRO E INSTALACION DE VENTANERIA DE ALUMINIO, TIPO BATIENTE, PERFIL EXTRUIDO, ACABADO ANODIZADO, VIDRIO DE SEGURIDAD, NORMA NSR10 K.4.2 Y K.4.3. INCLUYE EMPAQUES, SELLOS, ANCLAJES, ACCESORIOS Y ALFAJIA DE ALUMINIO (SI APLICA)</t>
  </si>
  <si>
    <t>12.1.3</t>
  </si>
  <si>
    <t>SUMINISTRO E INSTALACION DE VENTANERIA DE ALUMINIO, TIPO FIJO, PERFIL EXTRUIDO, ACABADO ANODIZADO, VIDRIO DE SEGURIDAD, NORMA NSR10 K.4.2 Y K.4.3. INCLUYE EMPAQUES, SELLOS, ANCLAJES, ACCESORIOS Y ALFAJIA DE ALUMINIO (SI APLICA)</t>
  </si>
  <si>
    <t>12.1.4</t>
  </si>
  <si>
    <t>SUMINISTRO E INSTALACION DE VENTANERIA DE ALUMINIO, TIPO CELOSIA, PERFIL EXTRUIDO, ACABADO ANODIZADO, NORMA NSR10 K.4.2 Y K.4.3. INCLUYE EMPAQUES, SELLOS, ANCLAJES, ACCESORIOS Y ALFAJIA DE ALUMINIO (SI APLICA)</t>
  </si>
  <si>
    <t>12.1.5</t>
  </si>
  <si>
    <t>VENTANAS SERIE 3831/5020 ALUMINIO (SUMINISTRO E INSTALACIÓN)</t>
  </si>
  <si>
    <t>12.1.6</t>
  </si>
  <si>
    <t>VENTANAS SERIE 5020 ALUMINIO (SUMINISTRO E INSTALACIÓN)</t>
  </si>
  <si>
    <t>12.1.7</t>
  </si>
  <si>
    <t>VENTANAS SERIE 8025 ALUMINIO (SUMINISTRO E INSTALACIÓN)</t>
  </si>
  <si>
    <t>12.1.8</t>
  </si>
  <si>
    <t>PUERTA Y MARCO EN ALUMINIO ANODIZADO SERIE 3831/5020 - COLOR MATE NATURAL + VIDRIO CRISTAL TEMPLADO INCOLORO 5 MM (SUMINISTRO E INSTALACIÓN)</t>
  </si>
  <si>
    <t>12.2</t>
  </si>
  <si>
    <t>CARPINTERIA EN LAMINA</t>
  </si>
  <si>
    <t>12.2.1</t>
  </si>
  <si>
    <t>CAJAS CONTADORES AGUA (SUMINISTRO E INSTALACIÓN)</t>
  </si>
  <si>
    <t>12.2.2</t>
  </si>
  <si>
    <t>SUMINISTRO E INSTALACION DE CAJA METALICA MEDIDOR PARA UN (1) MEDIDOR AGUA 60X28X14 EN LAMINA DE ACERO COLD ROLLED CALIBRE 18, PINTURA ELECTROSTÁTICA, NORMA NP-006</t>
  </si>
  <si>
    <t>12.2.3</t>
  </si>
  <si>
    <t>SUMINISTRO E INSTALACION DE PUERTA ENTAMBIRADO C.R. C18  + MARCOS PUERTA  LAMINA C.R. C18 ENTRE  2,00 - 2.15X 0,90  -1.00M + MONTANTE C.R C18 TIPO PERSIANA,  INCLUYE  VISILLO EN VIDRIO LAMINADO 3+3 (0.10X0.75M),CERROJO LLAVE - MARIPOSA PARA AULAS REF. KENT DE YALE O EQUIVALENTE,  ANTICORROSIVO, ESMALTE, ANCLAJE, BISAGRAS TIPO PESADO Y CARGUE EN MORTERO</t>
  </si>
  <si>
    <t>12.2.4</t>
  </si>
  <si>
    <t>SUMINISTRO E INSTALACION DE REJAS LAMINA (ANTIC - ESMALTE)</t>
  </si>
  <si>
    <t>12.2.5</t>
  </si>
  <si>
    <t>SUMINISTRO E INSTALACION DE REJILLAS PISO Ø 30 CM</t>
  </si>
  <si>
    <t>12.2.6</t>
  </si>
  <si>
    <t>SUMINISTRO E INSTALACION DE BARANDA METALICA CORREDORES DE CIRCULACION, TUBO CIRCULAR EN ACERO GALVANIZADO DE 2" INCLINADO HACIA EL INTERIOR, EN ANCLAJE LATERAL A LA LOSA CON PLATINAS DE 0,17 CM X 0,20 CM DE ACERO DE 1/4" Y CHAZO DE ANCLAJE DE 3/8" X 3" CON PLATINAS DE HIERRO LATERALES DE 3/8" X 2" Y PLATINAS INTERNAS DE 1/4" X 1 1/2"  TUBO INTERNO EN ACERO DE 1 1/2" DOS MANOS DE ANTICORROSIVO Y ACABADO EN PINTURA ESMALTE</t>
  </si>
  <si>
    <t>12.2.7</t>
  </si>
  <si>
    <t>SUMINISTRO E INSTALACION DE PASAMANOS METALICO TUBO ESTRUCTURAL 1 1/2" 2.5 MM. INCLUYE ANCLAJES Y ACCESORIOS</t>
  </si>
  <si>
    <t>12.2.8</t>
  </si>
  <si>
    <t>SUMINISTRO E INSTALACIÓN DE PUERTA METALICA TIPO PERSIANA C.R. C18 (ANTIC - ESMALTE, INCLUYE MANIJA TUBULAR FIJA DE DIAMETRO 5/8" POR AMBOS LADOS).</t>
  </si>
  <si>
    <t>12.2.9</t>
  </si>
  <si>
    <t>SUMINISTRO E INSTALACION DE COMPUERTA DE ACCESO ABATIBLE , EN LAMINA ALFAJOR E=1/8". INCLUYE MARCO Y CONTRAMARCO, ESTRUCTURA, REFUERZOS ACCESORIOS, PROTECCION ANTICORROSIVA.</t>
  </si>
  <si>
    <t>12.2.10</t>
  </si>
  <si>
    <t>SUMINISTRO E INSTALACION DE JUEGO PARA PUERTA SENCILLA COMPUESTO DE: UNA(1) BARRA ANTIPANICO PUSH DE UN PUNTO INCLUYENDO MANIJA CON LLAVE, Y UN (1) BRAZO HIDRAULICO CIERRAPUERTAS. ELEMENTOS MARCA STANLEY O EQUIVALENTE</t>
  </si>
  <si>
    <t>JG</t>
  </si>
  <si>
    <t>ENCHAPES</t>
  </si>
  <si>
    <t>13.1</t>
  </si>
  <si>
    <t>ENCHAPE SOBRE MUROS</t>
  </si>
  <si>
    <t>13.1.1</t>
  </si>
  <si>
    <t>ENCHAPE PARED EGEO 20.5 X 20.5 - (INCLUYE WIN EN ALUMINIO) (SUMINISTRO E INSTALACIÓN)</t>
  </si>
  <si>
    <t>13.1.2</t>
  </si>
  <si>
    <t>ENCHAPE PARED 20 X 25 - (INCLUYE WIN EN ALUMINIO) (SUMINISTRO E INSTALACIÓN)</t>
  </si>
  <si>
    <t>13.1.3</t>
  </si>
  <si>
    <t>ENCHAPE PARED 25 X 25 - (INCLUYE WIN EN ALUMINIO) (SUMINISTRO E INSTALACIÓN)</t>
  </si>
  <si>
    <t>13.1.4</t>
  </si>
  <si>
    <t>ENCHAPE PARED 20 X 30 - (INCLUYE WIN EN ALUMINIO) (SUMINISTRO E INSTALACIÓN)</t>
  </si>
  <si>
    <t>13.1.5</t>
  </si>
  <si>
    <t>ENCHAPE PARED 25 X 35 - (INCLUYE WIN EN ALUMINIO) (SUMINISTRO E INSTALACIÓN)</t>
  </si>
  <si>
    <t>13.2</t>
  </si>
  <si>
    <t>ENCHAPE SOBRE MESONES</t>
  </si>
  <si>
    <t>13.2.1</t>
  </si>
  <si>
    <t>ENCHAPE PARED EGEO 20.5 X 20.5 MESONES B = 60 CM. (INCLUYE WIN EN ALUMINIO) (SUMINISTRO E INSTALACIÓN)</t>
  </si>
  <si>
    <t>13.2.2</t>
  </si>
  <si>
    <t>GRANITO PULIDO MESONES LABORATORIOS -  B =  60 CM. (SUMINISTRO E INSTALACIÓN)</t>
  </si>
  <si>
    <t>13.2.3</t>
  </si>
  <si>
    <t>GRANITO PULIDO MESONES LAVAMANOS -  B =  40 CM. (SUMINISTRO E INSTALACIÓN)</t>
  </si>
  <si>
    <t>13.2.4</t>
  </si>
  <si>
    <t>GRANITO PULIDO MESONES LAVAMANOS -  B =  60 CM. (SUMINISTRO E INSTALACIÓN)</t>
  </si>
  <si>
    <t>13.2.5</t>
  </si>
  <si>
    <t xml:space="preserve">GRANITO PULIDO MESONES  B = 60 CM INCLUYE SALPICADERO Y FALDÓN </t>
  </si>
  <si>
    <t>13.3</t>
  </si>
  <si>
    <t>VARIOS - ENCHAPES</t>
  </si>
  <si>
    <t>13.3.1</t>
  </si>
  <si>
    <t>SUMINISTRO E INSTALACION DE BLOQUES DE VIDRIO VITROLUX PARALLEL 20 X 20.</t>
  </si>
  <si>
    <t>13.3.2</t>
  </si>
  <si>
    <t>SUMINISTRO E INSTALACIÓN DE CENEFA DE REMATE EN ENCHAPE DE COLOR MARCA CORONA O SIMILAR</t>
  </si>
  <si>
    <t>13.3.3</t>
  </si>
  <si>
    <t>SUMINISTRO E INSTALACIÓN ENCHAPE 3 CARAS DE BORDILLOS DUCHA O ASEO, INCLUYE WIN ALUMINIO</t>
  </si>
  <si>
    <t>ILUMINACION</t>
  </si>
  <si>
    <t>14.1</t>
  </si>
  <si>
    <t>SUMINISTRO E INSTALACION DE LUMINARIAS</t>
  </si>
  <si>
    <t>14.1.1</t>
  </si>
  <si>
    <t>SUMINISTRO E INSTALACIÓN DE LUMINARIA DE EMERGENCIA 2X1,6W 100-240 V, 6500 K, IRC 70, FLUJO LUMINOSO 125 O MÁS. INCLUYE CONECTORES DE RESORTE, CINTA , ACCESORIOS DE FIJACIÓN Y SOPORTE. MATERIAL CERTIFICADO, GARANTIZADO E INSTALADO SEGÚN REGLAMENTACIÓN NTC 2050.</t>
  </si>
  <si>
    <t>14.1.2</t>
  </si>
  <si>
    <t>SUMINISTRO, TRANSPORTE E INSTALACIÓN DE LUMINARIA DE EMERGENCIA, SOBREPONER, LED R1W5, 120/277V, 90MIN AUTONOMÍA. INCLUYE: INCLUYE: CLAVIJA CODELCA, CABLE ENCAUCHETADO 3X14, CABLE ACERADO Y DEMÁS ELEMENTOS PARA UNA CORRECTA INSTALACIÓN. SEGUN DISEÑO REALIZADO.  (ALTURA DE INSTALACIÓN HASTA 4M).</t>
  </si>
  <si>
    <t>14.1.3</t>
  </si>
  <si>
    <t xml:space="preserve">SUMINISTRO DE  LUMINARIA HERMETICA LED 2X18W CON DRIVER DE EMERGENCIA </t>
  </si>
  <si>
    <t>14.1.4</t>
  </si>
  <si>
    <t>SUMINISTRO E INSTALACIÓN DE LUMINARIA PANEL LED REDONDO 8" 18W SOBREPONER, 100-240 V, FLUJO LUMINOSO MAYOR A 1050 LM, IRC 70, VIDA ÚTIL MAYOR 20,000 H. INCLUYE CONECTORES DE RESORTE, CINTA , ACCESORIOS DE FIJACIÓN Y SOPORTE. MATERIAL CERTIFICADO, GARANTIZADO E INSTALADO SEGÚN REGLAMENTACIÓN NTC 2050.</t>
  </si>
  <si>
    <t>14.1.5</t>
  </si>
  <si>
    <t>SUMINISTRO E INSTALACIÓN DE LUMINARIA PANEL LED REDONDO 4" 12W, 6500 K, 100-240 V, FLUJO LUMINOSO MAYOR A 600 LM, IRC 70, VIDA ÚTIL MAYOR A 20,000 H. INCLUYE CONECTORES DE RESORTE, CINTA , ACCESORIOS DE FIJACIÓN Y SOPORTE. MATERIAL CERTIFICADO, GARANTIZADO E INSTALADO SEGÚN REGLAMENTACIÓN NTC 2050.</t>
  </si>
  <si>
    <t>14.1.6</t>
  </si>
  <si>
    <t>SUMINISTRO E INSTALACIÓN DE LUMINARIA LINEAL LED DE 31W, 6500 K, 100-240 V, FLUJO LUMINOSO MAYOR A 3200 LM, IRC 80, VIDA ÚTIL MAYOR A 10,000 H. INCLUYE CONECTORES DE RESORTE, CINTA , ACCESORIOS DE FIJACIÓN Y SOPORTE. MATERIAL CERTIFICADO, GARANTIZADO E INSTALADO SEGÚN REGLAMENTACIÓN NTC 2050.</t>
  </si>
  <si>
    <t>14.1.7</t>
  </si>
  <si>
    <t>SUMINISTRO E INSTALACIÓN DE REFLECTOR LED  DE 200 W, 6500 K, 100-240 V, IP 67, FLUJO LUMINOSO MAYOR A 2000 LM, IRC 80, VIDA ÚTIL MAYOR A 10,000 H. INCLUYE CONECTORES DE RESORTE, CINTA , ACCESORIOS DE FIJACIÓN Y SOPORTE. MATERIAL CERTIFICADO, GARANTIZADO E INSTALADO SEGÚN REGLAMENTACIÓN NTC 2050.</t>
  </si>
  <si>
    <t>14.1.8</t>
  </si>
  <si>
    <t>SUMINISTRO E INSTALACIÓN DE LUMINARIA A PRUEBA DE EXPLOSIÓN. 100-240 V, IRC 80, FLUJO LUMINOSO 3600 LM, VIDA ÚTIL MAYOR A 30,000 HORAS, 6500 K. INCLUYE CONECTORES DE RESORTE, CINTA , ACCESORIOS DE FIJACIÓN Y SOPORTE. MATERIAL CERTIFICADO, GARANTIZADO E INSTALADO SEGÚN REGLAMENTACIÓN NTC 2050.</t>
  </si>
  <si>
    <t>14.1.9</t>
  </si>
  <si>
    <t>SUMINISTRO E INSTALACIÓN DE LUMINARIA REFLECTOR LED 100W, 6500 K, 100-240 V, FLUJO LUMINOSO MAYOR A 8000 LM, IRC 70, VIDA ÚTIL MAYOR A 20,000 H. INCLUYE CONECTORES DE RESORTE, CINTA , ACCESORIOS DE FIJACIÓN Y SOPORTE. MATERIAL CERTIFICADO, GARANTIZADO E INSTALADO SEGÚN REGLAMENTACIÓN NTC 2050.</t>
  </si>
  <si>
    <t>14.1.10</t>
  </si>
  <si>
    <t>SUMINISTRO E INSTALACIÓN DE LUMINARIA A PRUEBA DE EXPLOSIÓN, 2X1,6W 100-240 V, 6500 K, IRC 70, FLUJO LUMINOSO 125 O MÁS. INCLUYE CONECTORES DE RESORTE, CINTA, ACCESORIOS DE FIJACIÓN Y SOPORTE. MATERIAL CERTIFICADO, GARANTIZADO E INSTALADO SEGÚN REGLAMENTACIÓN NTC 2050.</t>
  </si>
  <si>
    <t>14.1.11</t>
  </si>
  <si>
    <t>SUMINISTRO E INSTALACIÓN DE LUMINARIA AVISO DE SALIDA A PRUEBA DE EXPLOSIÓN, 6 VA 120-277 V, 6500 K, IRC 70. INCLUYE CONECTORES DE RESORTE, CINTA, ACCESORIOS DE FIJACIÓN Y SOPORTE. MATERIAL CERTIFICADO, GARANTIZADO E INSTALADO SEGÚN REGLAMENTACIÓN NTC 2050.</t>
  </si>
  <si>
    <t>14.1.12</t>
  </si>
  <si>
    <t>SUMINISTRO E INSTALACIÓN DE LUMINARIA AVISO DE SALIDA, 1.6 VA 120-277 V, 6500 K, IRC 70. INCLUYE CONECTORES DE RESORTE, CINTA, ACCESORIOS DE FIJACIÓN Y SOPORTE. MATERIAL CERTIFICADO, GARANTIZADO E INSTALADO SEGÚN REGLAMENTACIÓN NTC 2050.</t>
  </si>
  <si>
    <t>14.1.13</t>
  </si>
  <si>
    <t>SUMINISTRO E INSTALACIÓN DE LUMINARIA BALA LED DE PISO 3W, 100-240 V, 6500 K, IRC 70. INCLUYE CONECTORES DE RESORTE, CINTA, ACCESORIOS DE FIJACIÓN Y SOPORTE. MATERIAL CERTIFICADO, GARANTIZADO E INSTALADO SEGÚN REGLAMENTACIÓN NTC 2050.</t>
  </si>
  <si>
    <t>14.1.14</t>
  </si>
  <si>
    <t>SUMINISTRO E INSTALACIÓN DE LUMINARIA TIPO AP LED 60-80 W, 100-240 W, 100-240 V, 6500 K, IRC 80. INCLUYE CONECTORES DE RESORTE, CINTA, ACCESORIOS DE FIJACIÓN Y SOPORTE. MATERIAL CERTIFICADO, GARANTIZADO E INSTALADO SEGÚN REGLAMENTACIÓN NTC 2050.</t>
  </si>
  <si>
    <t>14.1.15</t>
  </si>
  <si>
    <t>SUMINISTRO E INSTALACIÓN DE LUMINARIA HERMÉTICA  LED DE 40W, 6500 K, 100-240 V, FLUJO LUMINOSO MAYOR A 4000 LM, IRC 80, VIDA ÚTIL MAYOR A 45,000 H. INCLUYE CONECTORES DE RESORTE, CINTA , ACCESORIOS DE FIJACIÓN Y SOPORTE. MATERIAL CERTIFICADO, GARANTIZADO E INSTALADO SEGÚN REGLAMENTACIÓN NTC 2050.</t>
  </si>
  <si>
    <t>14.1.16</t>
  </si>
  <si>
    <t>SUMINISTRO E INSTALACIÓN DE LUMINARIA APLIQUE LED TIPO TORTUGA, 12 W, 100-240 V, 6500 K, IRC 70. INCLUYE CONECTORES DE RESORTE, CINTA, ACCESORIOS DE FIJACIÓN Y SOPORTE. MATERIAL CERTIFICADO, GARANTIZADO E INSTALADO SEGÚN REGLAMENTACIÓN NTC 2050.</t>
  </si>
  <si>
    <t>14.1.17</t>
  </si>
  <si>
    <t>SUMINISTRO E INSTALACIÓN DE LUMINARIA BALA LED DE PISO 5W, 100-240 V, 6500 K, IRC 70. INCLUYE CONECTORES DE RESORTE, CINTA, ACCESORIOS DE FIJACIÓN Y SOPORTE. MATERIAL CERTIFICADO, GARANTIZADO E INSTALADO SEGÚN REGLAMENTACIÓN NTC 2050.</t>
  </si>
  <si>
    <t>14.1.18</t>
  </si>
  <si>
    <t>SUMINISTRO E INSTALACION DE LUMINARIA HERMETICA 2X18W T8 LED PC POTENCIA 36W FLUJO LUMINOSO LUZ BLANCA FUENTE 3600, 6500K, VIDA UTIL 40,000H. REFERENCIA P37650 DE SYLVANIA O EQUIVALENTE. MEDIDAS 15X120 MATERIALES POLICARBONATO Y VIDRIO, INSTALACION DESCOLGADA (INCLUYE CABLE ENCAUCHETADO, GUAYAS DE SOPORTE Y CLAVIJAS DE CONEXION)</t>
  </si>
  <si>
    <t>14.1.19</t>
  </si>
  <si>
    <t>SUMINISTRO E INSTALACION DE LUMINARIA HERMETICA 1X18W T8 LED PC POTENCIA 18W FLUJO LUMINOSO LUZ BLANCA FUENTE 1800, 6500K, VIDA UTIL 40,000H. REFERENCIA P37651 DE SYLVANIA O EQUIVALENTE. MEDIDAS 15X120 MATERIALES POLICARBONATO Y VIDRIO, INSTALACION DESCOLGADA  (INCLUYE CABLE ENCAUCHETADO, GUAYAS DE SOPORTE Y CLAVIJAS DE CONEXION)</t>
  </si>
  <si>
    <t>14.1.20</t>
  </si>
  <si>
    <t>SUMNISTRO E INSTALACION DE BALA STIL LED 16W DIMERIZABLE 0-10, CHIP SAMSUNG 7", LUZ 6500K, 100.000 HORAS DE VIDA ÚTIL, 1597 LÚMENES 85-277V, IP40, GARANTÍA 7 AÑOS</t>
  </si>
  <si>
    <t>14.1.21</t>
  </si>
  <si>
    <t>SUMINISTRO E INSTALACION DE BALA STIL LED WELEDPOWER 13W CHIP SAMSUNG 5" 6500K 100.000 HORAS DE VIDA ÚTIL, 1250 LÚMENES 120-277V IP40, 7 AÑOS DE GARANTÍA</t>
  </si>
  <si>
    <t>14.1.22</t>
  </si>
  <si>
    <t>SUMINISTRO E INSTALACION DE LAMPARA HERMETICA STIL LED 40W INTEGRADA CHIP SAMSUNG IP65 121CM 100.000 HORAS DE VIDA ÚTIL, 85-277V, LUZ 6500K IP65. LÚMENES 4.500, 7 AÑOS DE GARANTÍA</t>
  </si>
  <si>
    <t>14.1.23</t>
  </si>
  <si>
    <t>SUMINISTRO, TRANSPORTE E INSTALACIÓN DE PANEL LED 40W - 30X120CM</t>
  </si>
  <si>
    <t>14.2</t>
  </si>
  <si>
    <t>ALUMBRADO ORNAMENTAL EXTERIORES</t>
  </si>
  <si>
    <t>14.2.1</t>
  </si>
  <si>
    <t>SALIDA PARA ILUMINACION EXTERIOR</t>
  </si>
  <si>
    <t>14.2.2</t>
  </si>
  <si>
    <t>SUMINISTRO E INSTALACIÓN DE LUMINARIA HERMÉTICA LED 2X25W T5 120.277 V (5800 LMS) IP 65 POLICARBONATO 6500K LUZ BLANCA. INCLUYE CONECTORES DE RESORTE, CINTA, ACCESORIOS DE FIJACIÓN Y SOPORTE. MATERIAL CERTIFICADO, GARANTIZADO E INSTALADO SEGÚN REGLAMENTACIÓN NTC 2050.</t>
  </si>
  <si>
    <t>14.2.3</t>
  </si>
  <si>
    <t xml:space="preserve">LAMPARA LED ALUMBRADO PUBLICO  60W - 208V, ALUMBRADO PERIMETRAL POSTE METALICO 6 M.   </t>
  </si>
  <si>
    <t>14.2.4</t>
  </si>
  <si>
    <t>SUMINISTRO E INSTALACION DE APLIQUE DE EMERGENCIA STIL LED BIFOCAL 2,4W, 90 MIN AUTONOMIA, 100-240V. 3 AÑOS DE GARANTÍA</t>
  </si>
  <si>
    <t>14.2.5</t>
  </si>
  <si>
    <t>SUMINISTRO E INSTALACIÓN DE LUMINARIA PANEL LED REDONDO 24W SOBREPONER, 100-240 V, FLUJO LUMINOSO MAYOR A 1050 LM, IRC 70, VIDA ÚTIL MAYOR 20,000 H. INCLUYE CONECTORES DE RESORTE, CINTA , ACCESORIOS DE FIJACIÓN Y SOPORTE. MATERIAL CERTIFICADO, GARANTIZADO E INSTALADO SEGÚN REGLAMENTACIÓN NTC 2050.</t>
  </si>
  <si>
    <t>14.2.6</t>
  </si>
  <si>
    <t>SUMINISTRO E INSTALACION DE PANEL LED 40W - 30X120CM</t>
  </si>
  <si>
    <t>14.2.7</t>
  </si>
  <si>
    <t>SUMINISTRO, TRANSPORTE E INSTALACIÓN DE PANEL LED  CIRCULAR DE 25W</t>
  </si>
  <si>
    <t>APARATOS SANITARIOS Y ACCESORIOS</t>
  </si>
  <si>
    <t>15.1</t>
  </si>
  <si>
    <t>APARATOS SANITARIOS</t>
  </si>
  <si>
    <t>15.1.1</t>
  </si>
  <si>
    <t>DUCHA MEZCLADOR CALYPSO, PISCIS O EQUIVALENTE (SUM E INSTALACION)</t>
  </si>
  <si>
    <t>15.1.2</t>
  </si>
  <si>
    <t>GRIFERIA ANTIVANDALICA PARA LAVAMANOS PICO CORTO TIPO PUSH, CONEXION Ø 3/4" Ó 1/2", 24-AA-142006 DOCOL Ó SIMILAR.</t>
  </si>
  <si>
    <t>15.1.3</t>
  </si>
  <si>
    <t xml:space="preserve">ORINAL MEDIANO DE COLGAR INSTITUCIONAL COLOR BLANCO + KIT VÁLVULA DE DESCARGA ANTIVÁNDÁLICA ALTA PRESIÓN PARA ORINAL </t>
  </si>
  <si>
    <t>15.1.4</t>
  </si>
  <si>
    <t>ORINAL MEDIANO DE COLGAR INSTITUCIONAL COLOR BLANCO, MARCA CORONA O EQUIVALENTE, CON GRIFERIA DE PUSH CONEXIÓN SUPERIOR</t>
  </si>
  <si>
    <t>15.1.5</t>
  </si>
  <si>
    <t>ORINAL INFANTIL DE COLGAR INSTITUCIONAL COLOR BLANCO MARCA CORONA O EQUIVALENTE, CON GRIFERIA DE PUSH CONEXIÓN SUPERIOR</t>
  </si>
  <si>
    <t>15.1.6</t>
  </si>
  <si>
    <t>SUMINISTRO E INSTALACION DE SANITARIO INSTITUCIONAL PARA PERSONAS DE MOVILIDAD REDUCIDA COLOR BLANCO PARA CONEXION POSTERIOR DE ALTA PRESION TIPO CORONA Ó EQUIVALENTE CON GRIFERIA ANTIVANDALICA Y ACOPLE</t>
  </si>
  <si>
    <t>15.1.7</t>
  </si>
  <si>
    <t>SUMINISTRO E INSTALACION DE SANITARIO INSTITUCIONAL PARA PERSONAS DE MOVILIDAD REDUCIDA COLOR BLANCO DE TANQUE Y ACOPLE</t>
  </si>
  <si>
    <t>15.1.8</t>
  </si>
  <si>
    <t xml:space="preserve">SUMINISTRO E INSTALACION DE SANITARIO INFANTIL Y ACOPLE </t>
  </si>
  <si>
    <t>15.1.9</t>
  </si>
  <si>
    <t>SUMINISTRO E INSTALACION DE SANITARIO INSTITUCIONAL COLOR BLANCO PARA CONEXIÓN SUPERIOR + KIT VÁLVULA DE DESCARGA ANTIVANDÁLICA DE ALTA PRESIÓN Y ACOPLE</t>
  </si>
  <si>
    <t>15.1.10</t>
  </si>
  <si>
    <t>SUMINISTRO E INSTALACION SANITARIO DE TANQUE AVANTI Y ACOPLE</t>
  </si>
  <si>
    <t>15.1.11</t>
  </si>
  <si>
    <t>SUMINISTRO E INSTALACION DE SANITARIO DE TANQUE ACUACER Y ACOPLE</t>
  </si>
  <si>
    <t>15.1.12</t>
  </si>
  <si>
    <t>LAVAMANOS DE COLGAR BLANCO PARA MINUSVALIDOS HANDYCAP REF. GR-01291 O EQUIVALENTE. INCLUYE SIFON BOTELLA Y ACOPLE</t>
  </si>
  <si>
    <t>15.1.13</t>
  </si>
  <si>
    <t>LAVAMANOS DE SOBREPONER MARSELLA BLANCO TIPO CORONA Ó EQUIVALENTE. INCLUYE SIFON Y ACOPLE</t>
  </si>
  <si>
    <t>15.1.14</t>
  </si>
  <si>
    <t>SUMINISTRO E INSTALACION GRIFERIA PARA LAVAMANOS INSTITUCIONAL TIPO PUSH</t>
  </si>
  <si>
    <t>15.1.15</t>
  </si>
  <si>
    <t>SUMINISTRO E INSTALACION LAVAMANOS BLANCO ACUACER CON GRIFERIA, SIFON  Y ACOPLE</t>
  </si>
  <si>
    <t>15.1.16</t>
  </si>
  <si>
    <t>SUMINISTRO E INSTALACION GRIFERIA LAVAPLATOS PRISMA SOBREPONER</t>
  </si>
  <si>
    <t>15.1.17</t>
  </si>
  <si>
    <t>SUMINISTRO E INSTALACION POCETA ACERO INOX. 35X40 + GRIFERIA TIPO PUSH. INCLUYE ACOPLE Y SIFON BOTELLA</t>
  </si>
  <si>
    <t>15.1.18</t>
  </si>
  <si>
    <t>SUMINISTRO E INSTALACION LAVAPLATOS 50 X 35 INCLUYE GRIFERIA UNA LLAVE INCLUYE SIFON CANASTILLA Y ACOPLE</t>
  </si>
  <si>
    <t>15.1.19</t>
  </si>
  <si>
    <t xml:space="preserve">SUMINISTRO E INSTALACION CALENTADOR DE PASO ELECTRICO 10 LTS. </t>
  </si>
  <si>
    <t>15.2</t>
  </si>
  <si>
    <t>ACCESORIOS</t>
  </si>
  <si>
    <t>15.2.1</t>
  </si>
  <si>
    <t>SUMINISTRO E INSTALACION DE JUEGO DE DOS (2) BARRAS DE SEGURIDAD RECTAS FIJAS EN ACERO INOXIDABLE PARA BAÑO DE PERSONAS DE MOVILIDAD REDUCIDA</t>
  </si>
  <si>
    <t>15.2.2</t>
  </si>
  <si>
    <t>SUMINISTRO E INSTALACION DE BARRA DE SEGURIDAD EN ACERO INOXIDABLE PISO  - PARED EN BAÑO PARA PERSONAS DE MOVILIDAD REDUCIDA</t>
  </si>
  <si>
    <t>15.2.3</t>
  </si>
  <si>
    <t>SUMINISTRO E INSTALACION DE BARRA DE SEGURIDAD PLEGABLE O ABATIBLE  EN ACERO INOXIDABLE PARA BAÑO DE PERSONAS DE MOVILIDAD REDUCIDA</t>
  </si>
  <si>
    <t>15.2.4</t>
  </si>
  <si>
    <t xml:space="preserve">SUMINISTRO E INSTALACION DE DISPENSADOR DE PAPEL HIGIENICO INSTITUCIONAL ACERO INOX. 26 CM </t>
  </si>
  <si>
    <t>15.2.5</t>
  </si>
  <si>
    <t>PAPELERA ACUACER (SUM E INSTALACION)</t>
  </si>
  <si>
    <t>15.2.6</t>
  </si>
  <si>
    <t>REJILLA CON SOSCO 3 X 2" (SUM E INSTALACION)</t>
  </si>
  <si>
    <t>15.2.7</t>
  </si>
  <si>
    <t>REJILLA PLASTICA 3 X 2" (SUM E INSTALACION)</t>
  </si>
  <si>
    <t>15.2.8</t>
  </si>
  <si>
    <t>REJILLA SIFON 20 X 20" (SUM E INSTALACION)</t>
  </si>
  <si>
    <t>15.2.9</t>
  </si>
  <si>
    <t>REJILLA SIFON S 4.5 X 3.5" (SUM E INSTALACION)</t>
  </si>
  <si>
    <t>15.2.10</t>
  </si>
  <si>
    <t>REJILLA VENTILACION 15 X 15 (SUM E INSTALACION)</t>
  </si>
  <si>
    <t>15.2.11</t>
  </si>
  <si>
    <t>REJILLA VENTILACION 20 X 20 (SUM E INSTALACION)</t>
  </si>
  <si>
    <t>15.2.12</t>
  </si>
  <si>
    <t>TAPARREGISTRO 15 X 15 (SUM E INSTALACION)</t>
  </si>
  <si>
    <t>15.2.13</t>
  </si>
  <si>
    <t>TAPARREGISTRO 20 X 20 (SUM E INSTALACION)</t>
  </si>
  <si>
    <t>15.2.14</t>
  </si>
  <si>
    <t>OTROS - APARATOS SANITARIOS Y ACCESORIOS</t>
  </si>
  <si>
    <t>15.2.15</t>
  </si>
  <si>
    <t>LLAVE INDIVIDUAL LAVAMANOS (SUM E INSTALACION)</t>
  </si>
  <si>
    <t>15.2.16</t>
  </si>
  <si>
    <t>LLAVE TERMINAL CROMADA Ø 1/2" (SUM E INSTALACION)</t>
  </si>
  <si>
    <t>15.2.17</t>
  </si>
  <si>
    <t>SUMINISTRO E INSTALACION DE TANQUE PLASTICO 1000 LTS. INC. VALVULA DE FLOTADOR Y ACCESORIOS</t>
  </si>
  <si>
    <t>15.2.18</t>
  </si>
  <si>
    <t>SUMINISTRO E INSTALACION DE TANQUE PLASTICO 2000 LTS. INC. VALVULA DE FLOTADOR Y ACCESORIOS</t>
  </si>
  <si>
    <t>15.2.19</t>
  </si>
  <si>
    <t>SUMINISTRO E INSTALACION DE TANQUE PLASTICO 5000 LTS. INC. VALVULA DE FLOTADOR Y ACCESORIOS</t>
  </si>
  <si>
    <t>15.2.20</t>
  </si>
  <si>
    <t>VALVULA LAVADERO 2" (SUM E INSTALACION)</t>
  </si>
  <si>
    <t>15.4</t>
  </si>
  <si>
    <t>APARATOS SANITARIOS Y ACCESORIOS - ANTIVANDÁLICOS TIPO PUSH (SUM E INSTALACION)</t>
  </si>
  <si>
    <t>15.4.1</t>
  </si>
  <si>
    <t>DUCHA LAVAOJOS DE EMERGENCIA DE PEDESTAL, DE ACCIONAMIENTO MANUAL CON DESAGUE Y SIFÓN CROMADOS, BASE EN ACERO INOXIDABLE PARA ANCLAR AL PISO EN DIAMETRO 8"</t>
  </si>
  <si>
    <t>15.4.2</t>
  </si>
  <si>
    <t>SUMINISTRO E INSTALACIÓN DUCHA SENCILLA PISCIS O SIMILAR</t>
  </si>
  <si>
    <t>15.4.3</t>
  </si>
  <si>
    <t>DUCHA TELEFONO PARA PREESCOLAR</t>
  </si>
  <si>
    <t>15.4.4</t>
  </si>
  <si>
    <t>POCETA DE ASEO PREFABRICADA</t>
  </si>
  <si>
    <t>CIELOS RASOS Y DIVISIONES</t>
  </si>
  <si>
    <t>16.1</t>
  </si>
  <si>
    <t>CIELOS RASOS</t>
  </si>
  <si>
    <t>16.1.1</t>
  </si>
  <si>
    <t>CIELO RASO PLANO BLANCO EN PVC E=6MM. INCLUYE ARMADURA DE SOPORTE, REMATES Y BOCELES</t>
  </si>
  <si>
    <t>16.1.2</t>
  </si>
  <si>
    <t>CIELO RASO DURACUSTIC 5/8"</t>
  </si>
  <si>
    <t>16.1.3</t>
  </si>
  <si>
    <t>CIELO RASO EN LAMINA PLANA SUPERBOARD O EQUIVALENTE E=6MM. INCLUYE ENCINTADO, MASILLA Y PINTURA</t>
  </si>
  <si>
    <t>16.1.4</t>
  </si>
  <si>
    <t xml:space="preserve">MURO EN SUPERBOARD DE 8 MM  INCLUYE ESTRUCTURA METALICA , MASILLA , CINTA Y  PINTURA , VISTO DOS CARAS  E=12 CMS </t>
  </si>
  <si>
    <t>16.1.5</t>
  </si>
  <si>
    <t>SUMINISTRO E INSTALACIÓN LISTON M.H. PEINE MONO</t>
  </si>
  <si>
    <t>16.2</t>
  </si>
  <si>
    <t>DIVISIONES</t>
  </si>
  <si>
    <t>16.2.1</t>
  </si>
  <si>
    <t>SUMINISTRO E INSTALACION DE DIVISIONES PARA BAÑOS EN ACERO INOXIDABLE, INCLUYE ELEMENTOS DE FIJACION Y ANCLAJE</t>
  </si>
  <si>
    <t>16.2.2</t>
  </si>
  <si>
    <t>SUMINISTRO E INSTALACION DE DIVISIONES PARA BAÑOS EN LAMINA CALIBRE 18  (INC PINTURA HORNO)</t>
  </si>
  <si>
    <t>PINTURA</t>
  </si>
  <si>
    <t>17.1</t>
  </si>
  <si>
    <t>PINTURA SOBRE MAMPOSTERIA</t>
  </si>
  <si>
    <t>17.1.1</t>
  </si>
  <si>
    <t>SUMINISTRO E INSTALACION DE ESTUCO SOBRE PAÑETE</t>
  </si>
  <si>
    <t>17.1.2</t>
  </si>
  <si>
    <t>SUMINISTRO E INSTALACION DE PINTURA EN VINILO TIPO 1 MUROS INTERIORES 3 MANOS</t>
  </si>
  <si>
    <t>17.1.3</t>
  </si>
  <si>
    <t>FILOS Y DILATACIONES EN PINTURA</t>
  </si>
  <si>
    <t>17.1.4</t>
  </si>
  <si>
    <t>SUMINISTRO E INSTALACION DE PINTURA EN VINILO TIPO 1 S/PAÑETE - 2 MANOS</t>
  </si>
  <si>
    <t>17.1.5</t>
  </si>
  <si>
    <t>SUMINISTRO E INSTALACION DE VINILO BAJO PLACA  -  2 MANOS</t>
  </si>
  <si>
    <t>17.1.6</t>
  </si>
  <si>
    <t>SUMINISTRO E INSTALACION DE PINTURA MAGNETICA NEGRA</t>
  </si>
  <si>
    <t>17.2</t>
  </si>
  <si>
    <t>PINTURA SOBRE METAL</t>
  </si>
  <si>
    <t>17.2.1</t>
  </si>
  <si>
    <t>SUMINISTRO E INSTALACION DE ANTICORROSIVO S/LAMINA  LLENA</t>
  </si>
  <si>
    <t>17.2.2</t>
  </si>
  <si>
    <t>SUMINISTRO E INSTALACION DE ANTICORROSIVO S/LAMINA LINEAL</t>
  </si>
  <si>
    <t>17.2.3</t>
  </si>
  <si>
    <t>SUMINISTRO E INSTALACION DE ESMALTE  S/ LAMINA  LLENA</t>
  </si>
  <si>
    <t>17.2.4</t>
  </si>
  <si>
    <t>SUMINISTRO E INSTALACION DE ESMALTE  S/ LAMINA LINEAL</t>
  </si>
  <si>
    <t>17.2.5</t>
  </si>
  <si>
    <t>SUMINISTRO E INSTALACION DE ESMALTE  S/ MARCOS LAMINA</t>
  </si>
  <si>
    <t>17.2.6</t>
  </si>
  <si>
    <t>SUMINISTRO E INSTALACION DE WASH-PRIMER S/ALUMINIO</t>
  </si>
  <si>
    <t>17.2.7</t>
  </si>
  <si>
    <t xml:space="preserve">SUMINISTRO E INSTALACION DE RECUBRIMIENTO PINTURA INTUMESCENTE </t>
  </si>
  <si>
    <t>17.3</t>
  </si>
  <si>
    <t>VARIOS - PINTURA</t>
  </si>
  <si>
    <t>17.3.1</t>
  </si>
  <si>
    <t>SUMINISTRO E INSTALACION COLORPLAST FACHADA</t>
  </si>
  <si>
    <t>17.3.2</t>
  </si>
  <si>
    <t xml:space="preserve">SUMINISTRO E INSTALACION DEMARCACIÓN CON PINTURA TRÁFICO VEHICULAR CANCHA MÚLTIPLE </t>
  </si>
  <si>
    <t>17.3.3</t>
  </si>
  <si>
    <t>SUMINISTRO E INSTALACION DEMARCACION CON MARMOLINA</t>
  </si>
  <si>
    <t>17.3.4</t>
  </si>
  <si>
    <t>ESGRAFIADO FACHADA</t>
  </si>
  <si>
    <t>17.3.5</t>
  </si>
  <si>
    <t>SUMINISTRO Y APLICACIÓN DE LINEAS TRAFICO A=0.10</t>
  </si>
  <si>
    <t>17.3.6</t>
  </si>
  <si>
    <t>SUMINISTRO E INSTALACION SILCOPLAST FACHADA</t>
  </si>
  <si>
    <t>17.3.7</t>
  </si>
  <si>
    <t>SUMINISTRO E INSTALACION DE PINTURA EPOXICA PARA PISOS, MUROS Y TECHOS INCLUYE PREPARACION DE SUPERFICIE Y PRIMER DE ADHERENCIA</t>
  </si>
  <si>
    <t>17.3.8</t>
  </si>
  <si>
    <t xml:space="preserve">SUMINISTRO E INSTALACION DE PINTURA KORAZA PARA FACHADAS </t>
  </si>
  <si>
    <t>17.3.9</t>
  </si>
  <si>
    <t>SUMINISTRO E INSTALACION DE PINTURA EN VINILO TIPO 1 MUROS INTERIORES 3 MANO</t>
  </si>
  <si>
    <t>17.3.10</t>
  </si>
  <si>
    <t>SUMINISTRO Y APLICACIÓN DE PINTURA POLIURETANO</t>
  </si>
  <si>
    <t>17.3.11</t>
  </si>
  <si>
    <t>SUMINISTRO Y APLICACIÓN DE PINTURA TUBERIAS PVC SANITARIA 1/2"- 1 1/2"</t>
  </si>
  <si>
    <t>17.3.12</t>
  </si>
  <si>
    <t>SUMINISTRO Y APLICACIÓN DE PINTURA TUBERIAS PVC SANITARIA 2"- 3"</t>
  </si>
  <si>
    <t>17.3.13</t>
  </si>
  <si>
    <t>SUMINISTRO Y APLICACIÓN DE PINTURA TUBERIAS PVC SANITARIA 4"- 6"</t>
  </si>
  <si>
    <t>CERRADURAS Y VIDRIOS</t>
  </si>
  <si>
    <t>18.1</t>
  </si>
  <si>
    <t>CERRADURAS</t>
  </si>
  <si>
    <t>18.1.1</t>
  </si>
  <si>
    <t>SUMINISTRO E INSTALACION CERRADURA DE INGRESO PRINCIPAL LLAVE MULTIPUNTO YALE 987 O EQUIVALENTE</t>
  </si>
  <si>
    <t>18.1.2</t>
  </si>
  <si>
    <t>SUMINISTRO E INSTALACION CERROJO LLAVE - MARIPOSA PARA AULAS REF. KENT DE YALE O EQUIVALENTE</t>
  </si>
  <si>
    <t>18.1.3</t>
  </si>
  <si>
    <t>SUMINISTRO E INSTALACION CERRADURA PARA OFICINA POMO ENTRADA REF. SATURNO DE SCHLAGE O EQUIVALENTE</t>
  </si>
  <si>
    <t>18.1.4</t>
  </si>
  <si>
    <t>SUMINISTRO E INSTALACION CERRADURA PARA BAÑO POMO ENTRADA REF. SATURNO DE SCHLAGE O EQUIVALENTE</t>
  </si>
  <si>
    <t>18.2</t>
  </si>
  <si>
    <t>HERRAJES</t>
  </si>
  <si>
    <t>18.2.1</t>
  </si>
  <si>
    <t>SUMINISTRO E INSTALACION BISAGRA DE VAIVEN</t>
  </si>
  <si>
    <t>18.3</t>
  </si>
  <si>
    <t>VIDRIOS Y ESPEJOS</t>
  </si>
  <si>
    <t>18.3.1</t>
  </si>
  <si>
    <t>SUMINISTRO E INSTALACION ESPEJO CRISTAL 4 MM - BISELADO 2 CM</t>
  </si>
  <si>
    <t>18.3.2</t>
  </si>
  <si>
    <t xml:space="preserve">SUMINISTRO E INSTALACION VIDRIO CRISTAL TEMPLADO INCOLORO - 6 MM </t>
  </si>
  <si>
    <t>18.3.3</t>
  </si>
  <si>
    <t xml:space="preserve">SUMINISTRO E INSTALACION VIDRIO CRISTAL TEMPLADO INCOLORO - 10 MM </t>
  </si>
  <si>
    <t>18.3.4</t>
  </si>
  <si>
    <t>SUMINISTRO E INSTALACION DE VIDRIO DE SEGURIDAD LAMINADO 3+3</t>
  </si>
  <si>
    <t>OBRAS EXTERIORES</t>
  </si>
  <si>
    <t>19.1</t>
  </si>
  <si>
    <t>ZONAS DURAS Y PLAZOLETAS</t>
  </si>
  <si>
    <t>19.1.1</t>
  </si>
  <si>
    <t>ADOQUIN CONCRETO COLOR GRIS TRAFICO LIVIANO 20X10X6CM (INC. SUMIN., INSTALACIÓN Y COMPACTACIÓN. INC. 4CM ARENA DE PEÑA)</t>
  </si>
  <si>
    <t>19.1.2</t>
  </si>
  <si>
    <t>ADOQUIN CONCRETO COLOR GRIS TRAFICO PESADO 20X10X8CM (INC. SUMIN., INSTALACIÓN Y COMPACTACIÓN. INC. 4CM ARENA DE PEÑA)</t>
  </si>
  <si>
    <t>19.1.3</t>
  </si>
  <si>
    <t>ADOQUIN DE GRES MOORE  -  10 X 20 X 5.5</t>
  </si>
  <si>
    <t>19.1.4</t>
  </si>
  <si>
    <t>BASE ASFALTO MDCI 1350 - E = 7 CM</t>
  </si>
  <si>
    <t>19.1.5</t>
  </si>
  <si>
    <t>CONCRETO ESCOBEADO PARA ANDENES O RAMPAS H = 10 CM - 3000 PSI CERTIFICADO</t>
  </si>
  <si>
    <t>19.1.6</t>
  </si>
  <si>
    <t>JUNTAS DILATACION ASFALTO</t>
  </si>
  <si>
    <t>19.1.7</t>
  </si>
  <si>
    <t>LOSETA PREFABRICADA CONCRETO TIPO A30 - 60 X 40 X 6 CM (INCLUYE SUMINISTRO E INSTALACIÓN. INCLUYE BASE 4CM MORTERO 1:5, HECHO EN OBRA)</t>
  </si>
  <si>
    <t>19.1.8</t>
  </si>
  <si>
    <t>LOSETA PREFABRICADA CONCRETO TIPO A50 - 40 X 40 X 6 CM (INCLUYE SUMINISTRO E INSTALACIÓN. INCLUYE BASE 4CM MORTERO 1:5, HECHO EN OBRA)</t>
  </si>
  <si>
    <t>19.1.9</t>
  </si>
  <si>
    <t>PAVIMENTO EN CONCRETO E=17 CM, MR42, MICROREFORZADO CON FIBRA. INCLUYE JUNTAS DE DILATACION</t>
  </si>
  <si>
    <t>19.1.10</t>
  </si>
  <si>
    <t>PAVIMENTO EN CONCRETO E=18 CM, MR42, MICROREFORZADO CON FIBRA. INCLUYE JUNTAS DE DILATACION</t>
  </si>
  <si>
    <t>19.1.11</t>
  </si>
  <si>
    <t>RECUBRIMIENTO SINTETICO PLEXIPAVE</t>
  </si>
  <si>
    <t>19.1.12</t>
  </si>
  <si>
    <t>RODADURA B-1350. 2.5 CMS</t>
  </si>
  <si>
    <t>19.1.13</t>
  </si>
  <si>
    <t>BASE ESTABILIZADA  B-600  -  CEMENTO 5%</t>
  </si>
  <si>
    <t>19.1.14</t>
  </si>
  <si>
    <t>RODADURA B-1350  -  E= 10 CM</t>
  </si>
  <si>
    <t>19.1.15</t>
  </si>
  <si>
    <t>BORDILLO PREFABRICADO A80 (SUMINISTRO E INSTALACIÓN. INCLUYE 3CM MORTERO DE NIVELACIÓN 2000 PSI).</t>
  </si>
  <si>
    <t>19.1.16</t>
  </si>
  <si>
    <t>SARDINEL TIPO A10 (SUMINISTRO E INSTALACIÓN. INCLUYE 3CM MORTERO 2000 PSI)  (3HUECOS)</t>
  </si>
  <si>
    <t>19.1.17</t>
  </si>
  <si>
    <t>SUMINISTRO E INSTALACIÓN DE GRAMA SINTETICA MONOFILAMENTO 50 MM FILTRO UV. INCLUYE RELLENO EN CAUCHO GRANULAR Y DEMAS ELEMENTOS PARA SU INSTALACIÓN.</t>
  </si>
  <si>
    <t>19.1.18</t>
  </si>
  <si>
    <t>PISO CAUCHO PARA EXTERIORES GRANULADO EPDM CHIPS 1,5 CM NEGRO 0,5 CM FULL COLOR</t>
  </si>
  <si>
    <t>19.1.19</t>
  </si>
  <si>
    <t>SUMINISTRO, TRANSPORTE E INSTALACIÓN DE PISO DE CAUCHO RECICLADO, CAPA SUPERIOR DE GRÁNULOS DE CAUCHO EPDM DE 10 MM Y UNA CAPA DE CAUCHO RECICLADO SBR NEGRO DE 30 MM</t>
  </si>
  <si>
    <t>19.2</t>
  </si>
  <si>
    <t>CERRAMIENTOS Y MOBILIARIO URBANO</t>
  </si>
  <si>
    <t>19.2.1</t>
  </si>
  <si>
    <t>SUMINISTRO E INSTALACION CERRAMIENTO TUBO Y MALLA ONDULADA</t>
  </si>
  <si>
    <t>19.2.2</t>
  </si>
  <si>
    <t>SUMINISTRO E INSTALACION PORTON EN  TUBO Y MALLA ONDULADA</t>
  </si>
  <si>
    <t>19.2.3</t>
  </si>
  <si>
    <t xml:space="preserve">CERRAMIENTO TIPICO S.E.D.  INC. CIMENTACIÓN (S/DISEÑO AJUSTADO 2006 - VER PLANOS E IMÁGENES) INCLUYE EXCAVACION, RETIRO DE SOBRANTES Y LOCALIZACION H= 2.40 </t>
  </si>
  <si>
    <t>19.2.4</t>
  </si>
  <si>
    <t>CANCHA MÚLTIPLE BALONCESTO - MICROFUTBOL - VOLEIBOL (INC. DOS UN FIJAS DE MICROBALONCESTO - MALLA PARA MICRO FUTBOL - JUEGO DE POSTES Y MALLA PARA VOLEIBOL - DEMARCACIÓN DE LA CANCHA - TRANSPORTE - E INSTALACIÓN)</t>
  </si>
  <si>
    <t>19.2.5</t>
  </si>
  <si>
    <t xml:space="preserve">ESTRUCTURA TOTAL PARA CANCHA MÚLTIPLE BALONCESTO - MICROFUTBOL - VOLEIBOL - ÁREA = 32,00 X 18,50 (INC. LOCALIZACIÓN Y REPLANTEO, EXCAVACIÓN MECÁMICA Y RETIRO, SUB-BASE B-400, ACERO DE TRANSMISIÓN DE ESFUERZOS, MALLA 15X15 Ø 5 MM., PLACA CONCRETO 3000 PSI </t>
  </si>
  <si>
    <t>19.2.6</t>
  </si>
  <si>
    <t>SUMINISTRO E INSTALACIÓN BICICLETERO M-100, INCL EXCAV MANUAL CON RETIRO SUELO BLANDO, CONCRETO 1:2:3, BICICLET. M-100, HIERRO A-40, Y M DE O.</t>
  </si>
  <si>
    <t>19.2.7</t>
  </si>
  <si>
    <t>CERRAMIENTO CONTRA IMPACTO H=2.50M (ESTRUCTURA EN TUBO GALVANIZADO DE 2-1/2" Y PROTECCION EN VARILLA REDONDA DE 3/4" C./0.14 M EJES. VIGA=30*30 CONCRETO 3000PSI)  SEGÚN DETALLES IDRD.</t>
  </si>
  <si>
    <t>19.2.8</t>
  </si>
  <si>
    <t>CERRAMIENTO CONTRA IMPACTO  H=5.00M,(ESTRUCTURA EN TUBO GALVANIZADO. DE 3" E= 3,81MM ASTM A500 Y CAMISA DE REFUERZO DE 4", VARILLA REDONDA DE 3/4" C./.14 EJES.  VIGA  40X30 Y PILOTES CONCRETO 3000 PSI) SEGÚN DETALLES IDRD.</t>
  </si>
  <si>
    <t>19.2.9</t>
  </si>
  <si>
    <t>CANECA TIPO M120 (EN MALLA METÁLICA. INCLUYE SUMINISTRO E INSTALACIÓN. INCLUYE BASE EN CONCRETO 1500 PSI, HECHO EN OBRA).</t>
  </si>
  <si>
    <t>19.2.10</t>
  </si>
  <si>
    <t>SUMINISTRO E INSTALACIÓN JUEGOS INFANTILES MODULO TIPO  3</t>
  </si>
  <si>
    <t>19.2.11</t>
  </si>
  <si>
    <t>SUMINISTRO E INSTALACIÓN JUEGOS INFANTILES MODULO TIPO  3A</t>
  </si>
  <si>
    <t>19.2.12</t>
  </si>
  <si>
    <t>SUMINISTRO E INSTALACIÓN JUEGOS INFANTILES MODULO 5A COLUMPIOS DOS PUESTOS</t>
  </si>
  <si>
    <t>19.2.13</t>
  </si>
  <si>
    <t>DESMONTE Y REINSTALACIÓN JUEGOS INFANTILES TIPO M-3</t>
  </si>
  <si>
    <t>19.3</t>
  </si>
  <si>
    <t>ZONAS VERDES</t>
  </si>
  <si>
    <t>19.3.1</t>
  </si>
  <si>
    <t>ARBOLES</t>
  </si>
  <si>
    <t>19.3.2</t>
  </si>
  <si>
    <t>JARDINERAS</t>
  </si>
  <si>
    <t>19.3.3</t>
  </si>
  <si>
    <t>JARDINES ORNAMENTALES</t>
  </si>
  <si>
    <t>19.3.4</t>
  </si>
  <si>
    <t>PRADIZACION JARDINES (INC. TIERRA NEGRA)</t>
  </si>
  <si>
    <t>19.3.5</t>
  </si>
  <si>
    <t>TIERRA NEGRA PARA EMPRADIZACIÓN</t>
  </si>
  <si>
    <t>19.4</t>
  </si>
  <si>
    <t>OTROS - ZONAS EXTERIORES</t>
  </si>
  <si>
    <t>19.4.1</t>
  </si>
  <si>
    <t>CUNETA TRAPEZOIDAL 3000 PSI RFZO. H:20 - B:30 - B:20 (INC. BASE EN RECEBO)</t>
  </si>
  <si>
    <t>19.4.2</t>
  </si>
  <si>
    <t>CANAL EN CONCRETO CON LADRILLO REJILLA SECCION   ,20 X ,40</t>
  </si>
  <si>
    <t>19.4.3</t>
  </si>
  <si>
    <t>CAÑUELA TIPO A120 (SUMINISTRO E INSTALACIÓN. INCLUYE 3CM MORTERO 1:5).</t>
  </si>
  <si>
    <t>19.4.4</t>
  </si>
  <si>
    <t>ROCERIA Y LIMPIEZA DE VEGETACION</t>
  </si>
  <si>
    <t>19.4.5</t>
  </si>
  <si>
    <t>BORDILLO EN CONCRETO H=10 CMS</t>
  </si>
  <si>
    <t>19.4.6</t>
  </si>
  <si>
    <t>CONCRETO ESCOBEADO PARA ANDENES O RAMPAS H= 5 CMS - 3000 PSI</t>
  </si>
  <si>
    <t>19.4.7</t>
  </si>
  <si>
    <t>CUNETA EN CONCRETO DE 3,000 PSI DESARROLLO 80 CM E=8 CM</t>
  </si>
  <si>
    <t>19.4.8</t>
  </si>
  <si>
    <t>POZOS DE INSPECCION CON ELEMENTOS PREFABRICADOS: BASE, CILINDRO, CUELLO, CONO, TAPA INCLUYE: MORTERO PARA AJUSTE Y PEGA DE LOS ELEMENTOS DEL POZO, SEGÚN ESPECIFICACIONES TÉCNICAS DE EEPP DE MEDELLÍN Y DE DISEÑO, SUMINISTRO, TRANSPORTE E INSTALACIÓN DE LOS MATERIALES Y TODO LO NECESARIO PARA SU CORRECTA INSTALACIÓN Y FUNCIONAMIENTO.</t>
  </si>
  <si>
    <t>19.4.9</t>
  </si>
  <si>
    <t>ENTIBADO CONTINUO DE MADERA CON PERFILES DE MADERA Y PARALES TELESCOPICOS PARA ZANJA DE REDES EXTERNAS</t>
  </si>
  <si>
    <t>19.4.10</t>
  </si>
  <si>
    <t>ENTIBADO DISCONTINUO DE MADERA CON PERFILES DE MADERA Y PARALES TELESCOPICOS PARA ZANJA DE REDES EXTERNAS</t>
  </si>
  <si>
    <t>ASEO Y VARIOS</t>
  </si>
  <si>
    <t>20.1</t>
  </si>
  <si>
    <t>ASEO Y LIMPIEZA</t>
  </si>
  <si>
    <t>20.1.1</t>
  </si>
  <si>
    <t>ASEO GENERAL</t>
  </si>
  <si>
    <t>20.1.2</t>
  </si>
  <si>
    <t>LAVADO E HIDROFUGADO DE FACHADAS EN LADRILLO A LA VISTA. INCLUYE SIKARINSE  Y SUPEFACHADA</t>
  </si>
  <si>
    <t>20.1.3</t>
  </si>
  <si>
    <t>LAVADO Y LIMPIEZA DE MUROS INTERIORES EN LADRILLO A LA VISTA.  INCLUYE SIKARINSE</t>
  </si>
  <si>
    <t>20.1.4</t>
  </si>
  <si>
    <t>LIMPIEZA DE CANALES Y BAJANTES</t>
  </si>
  <si>
    <t>20.1.5</t>
  </si>
  <si>
    <t>SONDEO Y REVISIÓN DE DESAGUES</t>
  </si>
  <si>
    <t>20.1.6</t>
  </si>
  <si>
    <t xml:space="preserve">LIMPIEZA DE CAJAS DE INSPECCIÓN </t>
  </si>
  <si>
    <t>20.1.7</t>
  </si>
  <si>
    <t>LIMPIEZA E IMPERMEABILIZACION DE FACHADAS</t>
  </si>
  <si>
    <t>20.1.8</t>
  </si>
  <si>
    <t>LIMPIEZA Y VACIADO DE POZOS SEPTICOS</t>
  </si>
  <si>
    <t>20.1.9</t>
  </si>
  <si>
    <t>SUMINISTRO E INSTALACION DE CORTINA METALICA ENROLLABLE, INCLUYE MARCO, RIEL GUIA, TAMBOR/EJE, FLEJE LAMINA,  PINTURA, CERRADURA</t>
  </si>
  <si>
    <t>20.1.10</t>
  </si>
  <si>
    <t>CARCAMO EN CONCRETO 3000 PSI (INTERIOR 60 X 20 CM). INCLUYE REJILLA PREFABRICADA</t>
  </si>
  <si>
    <t>GENÉRICOS Y OTROS</t>
  </si>
  <si>
    <t>21.1</t>
  </si>
  <si>
    <t>PODA DE ÁRBOLES</t>
  </si>
  <si>
    <t>21.1.1</t>
  </si>
  <si>
    <t>PODA DE ÁRBOLES DE 1.00 M. A 5.00 M.</t>
  </si>
  <si>
    <t>21.1.2</t>
  </si>
  <si>
    <t>PODA DE ÁRBOLES DE 5.00 M. A 10.00 M.</t>
  </si>
  <si>
    <t>21.1.3</t>
  </si>
  <si>
    <t>PODA DE ÁRBOLES DE 10.00 M. A 15.00 M.</t>
  </si>
  <si>
    <t>21.1.4</t>
  </si>
  <si>
    <t>PODA DE ÁRBOLES DE 15.00 M. A 20.00 M.</t>
  </si>
  <si>
    <t>21.1.5</t>
  </si>
  <si>
    <t>PODA DE ÁRBOLES MAYORES DE 20.00 M.</t>
  </si>
  <si>
    <t>21.2</t>
  </si>
  <si>
    <t>COCINAS</t>
  </si>
  <si>
    <t>21.2.1</t>
  </si>
  <si>
    <t xml:space="preserve">CAMPANA EXTRACTORA, CONSTRUIDA EN ACERO INOXIDABLE CALIBRE 20 TIPO 430, DE IGUAL MANERA LOS FILTROS TIPO LABERINTO, CANALES DE REFUERZO, DE RECOLECCIÓN DE GRASAS Y SU ESTRUCTURA, DEBEN SER DEL MISMO MATERIAL. </t>
  </si>
  <si>
    <t>21.2.2</t>
  </si>
  <si>
    <t>EXTRACTOR O VENTILADOR GREENHECK CUBE 240-20, 360-50, 220-15 Y/0 SIMILAR PARA EXTRACCIÓN DE CAMPANA, EN ALUMINIO PARA INSTALAR DIRECTAMENTE ENCIMA DE LA DUCTERÍA Y SELLADO HERMÉTICAMENTE. LOS MATERIALES Y ACABADOS DE LOS VENTILADORES DEBEN SER PARA TRABAJO A LA INTEMPERIE, SU CUBIERTA EXTERNA DEBE IMPEDIR LA ENTRADA DE LLUVIA Y  DE SOLIDOS EXTRAÑOS, MOTOR TRIFÁSICO DE APROX. 5.0 HP A 208 V, 60, CON UN REQUERIMIENTO APROX. ENTRE 5.918 CFM Y 8.170 CFM. SISTEMA DE ACOPLE DEL MOTOR A LA ESTRUCTURA DEL VENTILADOR QUE LIMITE EL NIVEL SONORO Y LA VIBRACIÓN QUE SE PUEDA TRASLADAR A LA ESTRUCTURA DEL CONJUNTO.</t>
  </si>
  <si>
    <t>21.2.3</t>
  </si>
  <si>
    <t>DUCTO PARA SISTEMA DE EXTRACCIÓN DE HUMOS Y OLORES, FABRICADO EN LÁMINA DE ACERO GALVANIZADA CALIBRE 18 A 24 PARA ACOPLE DE CAMPANA CON EL EXTRACTOR, CON EMPALMES O UNIONES POR MEDIO DE MARCOS. EMPAQUE DE CAUCHO EN MEDIO DE LAS UNIONES DE LOS TRAMOS DE DUCTOS SELLADOS CON SILICONA TRANSPARENTE PARA IMPEDIR FUGA DE GRASA. TORNILLERÍA EN ACERO COMÚN CON TUERCA. TODOS LOS ELEMENTOS EN HIERRO DEBEN ESTAR RECUBIERTOS CON PINTURA BASE ANTICORROSIVA. EL SISTEMA CONSTRUCTIVO DE LOS CONDUCTOS DEBE SER HERMÉTICO. DONDE EL CONDUCTO HORIZONTAL CAMBIE DE DIRECCIÓN A SENTIDO VERTICAL ASCENDENTE Y SEA POSIBLE, SE DEBE INSTALAR UNA COMPUERTA DE CIERRE HERMÉTICO QUE PERMITA LA INSPECCIÓN Y LIMPIEZA DEL CONDUCTO. EL VOLUMEN EN CFM O PCM CALCULADO PARA CADA TRAMO DE CAMPANA Y SALIDA GENERAL ES DE UN MÁXIMO APROX. DE 14.000 CFM.</t>
  </si>
  <si>
    <t>21.2.4</t>
  </si>
  <si>
    <t xml:space="preserve">ARRANCADOR O GUARDAMOTOR PARA PROTECCIÓN DEL MOTOR DEL EXTRACTOR, TRIFÁSICO CON CAPACIDAD DE 5.0 HP CON CAJA O COFRE. SE HARÁ CON UN CONTACTOR PROVISTO AL MENOS CON  BOTONES QUE ACCIONAN ADECUADAMENTE LAS FUNCIONES DE ARRANQUE Y PARADA DEL MOTOR,  PROTEGIDO CONTRA SOBRECORRIENTES POR UN RELÉ TÉRMICO, EL ARRANCADOR DEBE INSTALARSE  PRÓXIMO A LA ZONA DE LA CAMPANA Y DEBE SER DE FÁCIL ACCESO PARA OPERAR EL SISTEMA CUANDO SE REQUIERA. </t>
  </si>
  <si>
    <t>21.2.5</t>
  </si>
  <si>
    <t>PANEL TIPO FIJO Y/O MODULAR PARA CUARTO FRIO. FABRICADO EN LÁMINA GALVANIZADA CAL-28 Y ACABADO EN PINTURA ELECTROSTÁTICA, CON AISLAMIENTO INTERNO ESPECIAL DE POLIURETANO DE ALTA DENSIDAD DE 3" A 4" DE ESPESOR, DE 35 KG/M3, LIBRE DE CFC.</t>
  </si>
  <si>
    <t>21.2.6</t>
  </si>
  <si>
    <t>PUERTA TIPO BATIENTE PARA CUARTO FRÍO CON DIMENSIONES APROXIMADAS DE 0,90 ANCHO X 1,90 DE ALTURA, FABRICADA EN ACERO INOXIDABLE, CON HERRAJES CROMADOS PARA TRABAJO PESADO Y SISTEMA DE SEGURIDAD PARA ABRIR DESDE ADENTRO. EL MARCO DE LA PUERTA LLEVA EN TODO SU CONTORNO UNA RESISTENCIA CON CONTROL DE TEMPERATURA PARA EVITAR LA CONGELACIÓN Y CONDENSACIÓN DEL MISMO.</t>
  </si>
  <si>
    <t>21.2.7</t>
  </si>
  <si>
    <t>UNIDAD CONDESADORA PARA CUARTO DE REFRIGERACIÓN O CONSERVACIÓN A UBICAR EN LA PARTE EXTERIOR DEL CUARTO, CON COMPRESOR TIPO HERMÉTICO-INTEMPERIE, TRIFÁSICO A 208 V A  60 HZ, CONDENSADOR FABRICADO EN TUBERÍA DE COBRE Y LAMINILLAS DE ALUMINIO PARA LA TRANSFERENCIA DE CALOR CON MOTOR ELÉCTRICO Y ASPA DE ALUMINIO, PROTECTOR POR ALTA O BAJA PRESIÓN. INCLUYE VÁLVULAS DE SERVICIO Y FILTRO SECADOR, MONTADO SOBRE SOPORTE METÁLICO Y SOPORTADO EN CAUCHOS AMORTIGUADORES DE VIBRACIÓN. REFRIGERANTE 507 ECOLÓGICO O SIMILAR. DISTANCIA MÁXIMA DE 8 MTS LINEALES ENTRE EL CUARTO FRIO Y LA UNIDAD CONDENSADORA.</t>
  </si>
  <si>
    <t>21.2.8</t>
  </si>
  <si>
    <t>UNIDAD CONDESADORA PARA CUARTO DE CONGELACIÓN A UBICAR EN LA PARTE EXTERIOR DEL CUARTO, CON COMPRESOR TIPO HERMÉTICO-INTEMPERIE, TRIFÁSICO A 208 V A  60 HZ, CONDENSADOR FABRICADO EN TUBERÍA DE COBRE Y LAMINILLAS DE ALUMINIO PARA LA TRANSFERENCIA DE CALOR CON MOTOR ELÉCTRICO Y ASPA DE ALUMINIO, PROTECTOR POR ALTA O BAJA PRESIÓN. INCLUYE VÁLVULAS DE SERVICIO Y FILTRO SECADOR, MONTADO SOBRE SOPORTE METÁLICO Y SOPORTADO EN CAUCHOS AMORTIGUADORES DE VIBRACIÓN. REFRIGERANTE 507 ECOLÓGICO O SIMILAR. DISTANCIA MÁXIMA DE 8 MTS LINEALES ENTRE EL CUARTO FRIO Y LA UNIDAD CONDENSADORA.</t>
  </si>
  <si>
    <t>21.2.9</t>
  </si>
  <si>
    <t>UNIDAD EVAPORADORA. DIFUSOR CON MOTOR ELÉCTRICO, A UBICAR DENTRO DEL CUARTO FRÍO. FABRICADO EN TUBERÍA DE COBRE, LÁMINAS DE ALUMINIO Y CUBIERTA EN LÁMINA GALVANIZADA PINTADA ELECTROSTÁTICAMENTE, VÁLVULA DE EXPANSIÓN TIPO TERMOSTÁTICO. VENTILACIÓN POR MEDIO DE MOTORES DE 34 WATTIOS Y ASPAS EN ALUMINIO. CON RESISTENCIAS PARA DESCONGELACIÓN AUTOMÁTICA PROGRAMADA.</t>
  </si>
  <si>
    <t>21.2.10</t>
  </si>
  <si>
    <t>TABLERO DE CONTROL O COFRE FABRICADO EN LÁMINA DE ACERO INOXIDABLE EN CALIBRE 22 COMO MÍNIMO, PINTADO ELECTROSTÁTICAMENTE, CON LUCES INDICADORAS DE FUNCIONAMIENTO, CONTACTOR DE BOBINA Y RELÉ TÉRMICO  PARA PROTECCIÓN DE LA UNIDAD CONGELADORA O DE CONSERVACIÓN, CONTACTOR MANEJO DE VENTILADORES, LUCES PILOTO PARA LA INDICACIÓN DE TRABAJO O PARADA, INTERRUPTOR DE ENCENDIDO Y APAGADO DEL CUARTO, CONTROL TERMOSTÁTICO DIGITAL, PARA LAS DIFERENTES FUNCIONES DEL EQUIPO Y PROTECTOR DE FASES.</t>
  </si>
  <si>
    <t>21.2.11</t>
  </si>
  <si>
    <t xml:space="preserve">TERMOSTATO DEL CUARTO DE REFRIGERACIÓN O CONGELACIÓN PARA CONTROL DE TEMPERATURA DE TRABAJO ENTRE  +2° C Y  +4° C.   </t>
  </si>
  <si>
    <t>21.2.12</t>
  </si>
  <si>
    <t>TERMOSTATO  DEL CUARTO DE CONGELACIÓN PARA CONTROL DE TEMPERATURA DE TRABAJO ENTRE  -12° C Y  -15° C.</t>
  </si>
  <si>
    <t>21.2.13</t>
  </si>
  <si>
    <t>CORTINA PLÁSTICA EN THERMO FILM  TRASLAPADA PARA DISMINUIR EL INTERCAMBIO DE CALOR CON EL EXTERIOR CUANDO LA PUERTA ESTÉ ABIERTA. DIMENSIONES APROXIMADAS DE 1 ANCHO X 2 DE ALTURA</t>
  </si>
  <si>
    <t>21.2.14</t>
  </si>
  <si>
    <t>LÁMPARA INTERNA PARA CUARTO FRÍO,  HERMÉTICA MONOFÁSICA A 120 V QUE TRABAJE SIN SER AFECTADA POR EL FRIO, ENCENDIDO Y APAGADO AUTOMÁTICO CON MICRO INTERRUPTOR, SE DEBE INDICAR EL NIVEL DE ILUMINANCIA GARANTIZADO POR LA LUMINARIA.</t>
  </si>
  <si>
    <t>21.2.15</t>
  </si>
  <si>
    <t xml:space="preserve">MESÓN EN ACERO INOXIDABLE CON DIMENSIONES DE 0,65 DE ANCHO X 0,90 CMS DE ALTURA, CALIBRE 16 TIPO 304-2B, SALPICADERO POSTERIOR DE 9 A 10 CMS DE ALTURA, TAPA CON REFUERZOS EN LA PARTE INFERIOR EN FORMA LONGITUDINAL O TRANSVERSAL EN PERFILES DE ACERO COMÚN EN FORMA DE "U" SOLDADOS A LA TAPA CON ACABADO SATINADO. PATAS INOXIDABLES DE 1 5/8" CON BASES AJUSTABLES HASTA 1" EN ACERO INOXIDABLE. ENTREPAÑO EN ACERO INOXIDABLE CALIBRE 20 DONDE LAS PARTES LO PERMITAN, A UNA ALTURA DE 25 CMS A 30 CMS SOBRE EL PISO TERMINADO REVISANDO QUE PERMITA LA APERTURA FÁCIL DEL TAPAREGISTRO DE AGUA. ESQUINERAS EN ACERO INOXIDABLE CALIBRE 18 PARA SUJETAR LA TAPA Y LAS PATAS PARA CONFORMAR UN CONJUNTO SÓLIDO Y ESTRUCTURADO. </t>
  </si>
  <si>
    <t>21.2.16</t>
  </si>
  <si>
    <t>POCETA EN ACERO INOXIDABLE FORMANDO UNA SOLA PIEZA CON EL MESÓN EN ACERO INOXIDABLE EL CUAL TIENE DIMENSIONES APROXIMADAS DE 0,65 DE ANCHO X 0,90 CMS DE ALTURA Y CON SALPICADERO POSTERIOR DE 9 A 10 CMS DE ALTURA, CON FONDO BORDEADO INCLINADO EN FORMA DE "V" INVERTIDA AL CENTRO PARA EVITAR ESTANCAMIENTO DE AGUA; LAS DIMENSIONES APROXIMADAS DE LA POCETA SON: 0,60 X 0,40 X 0,30 PROFUNDIDAD. INCLUYE SOLDADURA Y PULIMENTO EN TAPA.</t>
  </si>
  <si>
    <t>21.2.17</t>
  </si>
  <si>
    <t>LAVAMANOS QUIRÚRGICO TIPO PARED CON DIMENSIONES APROX. DE 0,60 X 0,60; EN ACERO INOXIDABLE CALIBRE 18, SALPICADERO DE 10 CMS PERFIL FRONTAL, REMATADO EN CURVA DE 180, CON POCETA CON DIMENSIONES APROXIMADAS DE 0,50 X 0,50 X 0,20 DE PROFUNDIDAD. PIEDEAMIGO PARA ANCLAR A LA PARED.</t>
  </si>
  <si>
    <t>21.2.18</t>
  </si>
  <si>
    <t xml:space="preserve">MESÓN EN ACERO INOXIDABLE CALIBRE 16 PARA EL MURO DE SERVICIO Y RECIBO DE LOSA SUCIA, CON DIMENSIONES APROXIMADAS DE 0,65 DE ANCHO X 0,90 DE ALTURA, CON PESTAÑA EN ACERO INOXIDABLE PARA ZONA DE VENTANA DE PASO DE APROX. 0,40 CMS DE ANCHO CON PIE DE AMIGO FORMANDO UNA SOLA PIEZA CON EL MESÓN . TAPA CON REFUERZOS EN LA PARTE INFERIOR, PATAS INOXIDABLES DE 1 5/8" CON BASES AJUSTABLES HASTA 1" EN ACERO INOXIDABLE, ENTREPAÑO EN ACERO INOXIDABLE CALIBRE 20 DONDE LAS PARTES LO PERMITAN. ESQUINERAS EN ACERO INOXIDABLE CALIBRE 18. 
</t>
  </si>
  <si>
    <t>21.2.19</t>
  </si>
  <si>
    <t>SUM. E INST. GRIFERÍA LAVAPLATOS 8"  (INC. SILICONA, TEFLÓN, CANASTILLA DESAGUE, SIFÓN EN P, ACOFLEX TRANSPORTE Y MANO DE OBRA)</t>
  </si>
  <si>
    <t>21.2.20</t>
  </si>
  <si>
    <t>SUMINISTRO E INSTALACION DE GRIFERÍA LLAVE PARA LAVAPLATOS, DE USO INSTITUCIONAL CON MANGO EXTRAIBLE</t>
  </si>
  <si>
    <t>21.2.21</t>
  </si>
  <si>
    <t>SUMINISTRO E INSTALACION DE ANGEO MOSQUITERO CON MARCO DESMONTABLE, ESQUINEROS, EMPAQUE Y SILICONA</t>
  </si>
  <si>
    <t>21.2.22</t>
  </si>
  <si>
    <t>SUMINISTRO E INSTALACION DE REJILLA DE POLIPROPILENO RESISTENTE A DETERIORO AMBIENTAL, AGENTES QUIMICOS, SALES, SOLVENTES, ACIDOS, ALCOHOLES, DETERGENTES, ACEITES AL AGUA, IMPERMEABLE Y NO ABSORBENTE DE HUMEDAD, RESITENTE A ATAQUES DE MICROORGANISMOS Y RESISTENTE A TEMPERATURAS DE -4ºC HASTA 85ºC, ANCHO 30 CM</t>
  </si>
  <si>
    <t>21.2.23</t>
  </si>
  <si>
    <t>SUMINISTRO E INSTALACION DE VENTANA GUILLOTINA EN ACRILICO DE 60 X 60 CM</t>
  </si>
  <si>
    <t>21.3</t>
  </si>
  <si>
    <t>RECUPERACION DE ESTRUCTURAS DE CONCRETO</t>
  </si>
  <si>
    <t>21.3.1</t>
  </si>
  <si>
    <t>PROTECCIÓN DE REFUERZO CON INHIBIDOR DE CORROSIÓN TIPO DE APLICACIÓN DIRECTA - PARA SUPERFICIES DE CONCRETO</t>
  </si>
  <si>
    <t>21.3.2</t>
  </si>
  <si>
    <t>INYECCION DE FISURAS PARA MONOLITISMO DE CONCRETO ESTRUCTURAL</t>
  </si>
  <si>
    <t>21.3.3</t>
  </si>
  <si>
    <t>RECUBRIMIENTO IMPERMEABLE DE CONCRETOS A LA VISTA - INC. TRATAMIENTO SUPERFICIAL PARA MICROFISURAS Y JUNTAS DE CONSTRUCCIÓN</t>
  </si>
  <si>
    <t>21.3.4</t>
  </si>
  <si>
    <t>DESMONTE, LIMPIEZA Y RECUPERACIÓN DE ACERO DE REFUERZO</t>
  </si>
  <si>
    <t>TRANSPORTES</t>
  </si>
  <si>
    <t>22.1</t>
  </si>
  <si>
    <t>TRANSPORTE PARA DISTANCIAS SUPERIORES A 30 KM DEL CENTRO URBANO</t>
  </si>
  <si>
    <t>M3/KM</t>
  </si>
  <si>
    <t>22.2</t>
  </si>
  <si>
    <t>TRANSPORTE A LOMO DE MULA CARGA DE 100 KG</t>
  </si>
  <si>
    <t>Km</t>
  </si>
  <si>
    <t>22.3</t>
  </si>
  <si>
    <t>TRANSPORTE CAMINO DESTAPADO - TROCHA</t>
  </si>
  <si>
    <t>Ton/Km</t>
  </si>
  <si>
    <t>22.4</t>
  </si>
  <si>
    <t>TRANSPORTE FLUVIAL. INCLUYE EMBARQUE Y DESEMBARQUE</t>
  </si>
  <si>
    <t>22.5</t>
  </si>
  <si>
    <t>TRANSPORTE UNIDAD DE AULA EN SISTEMA CONSTRUCTIVO ALTERNATIVO DE 9 X 6 M. AULA COMPLETA</t>
  </si>
  <si>
    <t>22.6</t>
  </si>
  <si>
    <t>TRANSPORTE UNIDAD DE BAÑO EN SISTEMA CONSTRUCTIVO ALTERNATIVO DE 5,5 X 3,8 M. BAÑO COMPLETO</t>
  </si>
  <si>
    <t>SISTEMAS CONSTRUCTIVOS ALTERNATIVOS - CONSTRUCCIÓN CON PREFABRICADOS</t>
  </si>
  <si>
    <t>23.1</t>
  </si>
  <si>
    <t xml:space="preserve">SISTEMA CONSTRUCTIVO (RBS O SIMILAR) COMPUESTO POR PANELES EXTRUIDOS DE PVC </t>
  </si>
  <si>
    <t>23.1.1</t>
  </si>
  <si>
    <t xml:space="preserve">SUMINISTRO E INSTALACION DE MURO RBS DE 64 MM MINIMO </t>
  </si>
  <si>
    <t>23.1.2</t>
  </si>
  <si>
    <t>SUMINISTRO E INSTALACION DE MURO DOS VIAS  RBS DE 64 MM MINIMO</t>
  </si>
  <si>
    <t>23.1.3</t>
  </si>
  <si>
    <t>SUMINISTRO E INSTALACION DE MURO TRES VIAS  RBS DE 64 MM MINIMO</t>
  </si>
  <si>
    <t>23.1.4</t>
  </si>
  <si>
    <t>SUMINISTRO E INSTALACION DE PANEL CONECTOR DE 64 MM MINIMO</t>
  </si>
  <si>
    <t>23.1.5</t>
  </si>
  <si>
    <t>SUMINISTRO E INSTALACION DE PANEL RBS DE 64 MM</t>
  </si>
  <si>
    <t>23.1.6</t>
  </si>
  <si>
    <t>SUMINISTRO E INSTALACION DE CONECTOR ESQUINERO</t>
  </si>
  <si>
    <t>23.1.7</t>
  </si>
  <si>
    <t>SUMINISTRO E INSTALACION DE UNION DE CONECTOR</t>
  </si>
  <si>
    <t>23.1.8</t>
  </si>
  <si>
    <t>SUMINISTRO E INSTALACION DE SOLDADURA PARA MARCOS DE PUERTAS Y VENTANAS</t>
  </si>
  <si>
    <t>23.1.9</t>
  </si>
  <si>
    <t>SUMINISTRO E INSTALACION DE MARCO PVC BASICO</t>
  </si>
  <si>
    <t>23.1.10</t>
  </si>
  <si>
    <t>SUMINISTRO E INSTALACION DE MARCO DE PUERTAS, CLOSETS Y VANOS</t>
  </si>
  <si>
    <t>23.1.11</t>
  </si>
  <si>
    <t>SUMINISTRO E INSTALACION DE CONTRAMARCOS DE VENTANAS</t>
  </si>
  <si>
    <t>23.1.12</t>
  </si>
  <si>
    <t xml:space="preserve">SUMINISTRO E INSTALACION DE TEJA (CUBIERTA) TRAPEZOIDAL </t>
  </si>
  <si>
    <t>23.1.13</t>
  </si>
  <si>
    <t>SUMINISTRO E INSTALACION DE CABALLETE CUBIERTA TRAPEZOIDAL EN GALVALUME CALIBRE 26.</t>
  </si>
  <si>
    <t>23.1.14</t>
  </si>
  <si>
    <t>SUMINISTRO E INSTALACION DE ACCESORIOS METALICOS GALVANIZADOS PARA AMARRE O REMATE DE TEJA.</t>
  </si>
  <si>
    <t>23.1.15</t>
  </si>
  <si>
    <t>SUMINISTRO E INSTALACION DE TORNILLO AUTOPERFORANTE 12 X 3</t>
  </si>
  <si>
    <t>23.1.16</t>
  </si>
  <si>
    <t>SUMINISTRO E INSTALACION DE TAPA TRAPEZOIDAL  (EVA) COLOR BLANCO, LONGITUD: 37,7 CM. (PAQUETE POR 10 UNIDADES).</t>
  </si>
  <si>
    <t>23.1.17</t>
  </si>
  <si>
    <t>SUMINISTRO E INSTALACION DE TORNILLO FIJADOR DE ALA 9 X 1</t>
  </si>
  <si>
    <t>23.1.18</t>
  </si>
  <si>
    <t>SUMINISTRO E INSTALACION DE FILM DE PROTECCION (CONECTORES, PANELES Y ESQUINEROS)</t>
  </si>
  <si>
    <t>23.2</t>
  </si>
  <si>
    <t xml:space="preserve">CUBIERTA EN PAJA </t>
  </si>
  <si>
    <t>23.2.1</t>
  </si>
  <si>
    <t>SUMINISTRO E INSTALACION DE CUBIERTA EN PAJA CULTIVADA DE VETIVER, TEJIDA, TIRAS DE 1.00M DE LONGITUD, POR 1.70 METROS DE ANCHO</t>
  </si>
  <si>
    <t>23.2.2</t>
  </si>
  <si>
    <t>SUMINISTRO E INSTALACION DE CUBIERTA EN PAJA SINTETICA</t>
  </si>
  <si>
    <t>SUMATORIA TOTAL</t>
  </si>
  <si>
    <t>FORMATO PROPUESTA ECONOMICA</t>
  </si>
  <si>
    <t>DEPARTAMENTO:</t>
  </si>
  <si>
    <t>NOMBRE DEL PROPONENTE:</t>
  </si>
  <si>
    <t>CONSORCIO LYB</t>
  </si>
  <si>
    <t>JEFFERSON ODILIO BOHORQUEZ LESMES</t>
  </si>
  <si>
    <t>Nombre y firma del proponente</t>
  </si>
  <si>
    <t>Nota 1: los valores ofertados por el proponente no podran superar los valores tope del FFIE</t>
  </si>
  <si>
    <t>Nota 2: los valores ofertados por el proponente no podran ser inferiores al 90% del valor tope determinado por el FFIE</t>
  </si>
  <si>
    <t>Nota 3: El valor del insumo del acero de refuerzo, malla electrosoldada y grafil, se determinarán de acuerdo al procedimiento establecido en los CPC</t>
  </si>
  <si>
    <t>Nota 4: El presente formato debera ser allegado por el proponente en medio digital en formato excel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</si>
</sst>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43" formatCode="_-* #,##0.00_-;\-* #,##0.00_-;_-* &quot;-&quot;??_-;_-@_-"/>
    <numFmt numFmtId="164" formatCode="_(* #,##0.00_);_(* \(#,##0.00\);_(* &quot;-&quot;??_);_(@_)"/>
    <numFmt numFmtId="165" formatCode="_(&quot;$&quot;\ * #,##0.00_);_(&quot;$&quot;\ * \(#,##0.00\);_(&quot;$&quot;\ * &quot;-&quot;??_);_(@_)"/>
    <numFmt numFmtId="166" formatCode="_ * #,##0.00_ ;_ * \-#,##0.00_ ;_ * &quot;-&quot;??_ ;_ @_ "/>
    <numFmt numFmtId="167" formatCode="General_)"/>
    <numFmt numFmtId="168" formatCode="&quot;$&quot;\ #,##0.00"/>
    <numFmt numFmtId="169" formatCode="&quot;$&quot;\ #,##0"/>
  </numFmts>
  <fonts count="35">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color indexed="8"/>
      <name val="MS Sans Serif"/>
      <family val="2"/>
    </font>
    <font>
      <b/>
      <sz val="11"/>
      <name val="Arial"/>
      <family val="2"/>
    </font>
    <font>
      <sz val="10"/>
      <name val="Zurich BT"/>
    </font>
    <font>
      <sz val="11"/>
      <color indexed="8"/>
      <name val="Calibri"/>
      <family val="2"/>
    </font>
    <font>
      <sz val="11"/>
      <color theme="1"/>
      <name val="Calibri"/>
      <family val="2"/>
      <scheme val="minor"/>
    </font>
    <font>
      <sz val="10"/>
      <color theme="1"/>
      <name val="Verdana"/>
      <family val="2"/>
    </font>
    <font>
      <sz val="11"/>
      <color theme="1"/>
      <name val="Arial"/>
      <family val="2"/>
    </font>
    <font>
      <sz val="10"/>
      <color rgb="FF000000"/>
      <name val="Times New Roman"/>
      <family val="1"/>
    </font>
    <font>
      <sz val="9"/>
      <color indexed="81"/>
      <name val="Tahoma"/>
      <family val="2"/>
    </font>
    <font>
      <b/>
      <sz val="9"/>
      <color indexed="81"/>
      <name val="Tahoma"/>
      <family val="2"/>
    </font>
    <font>
      <b/>
      <sz val="11"/>
      <color theme="1"/>
      <name val="Arial"/>
      <family val="2"/>
    </font>
    <font>
      <sz val="8"/>
      <name val="Arial"/>
      <family val="2"/>
    </font>
    <font>
      <sz val="11"/>
      <name val="Arial"/>
      <family val="2"/>
    </font>
    <font>
      <b/>
      <sz val="11"/>
      <color rgb="FFFF0000"/>
      <name val="Arial"/>
      <family val="2"/>
    </font>
    <font>
      <b/>
      <sz val="9"/>
      <name val="Artifakt Element Black"/>
      <family val="2"/>
    </font>
    <font>
      <sz val="9"/>
      <name val="Artifakt Element Black"/>
      <family val="2"/>
    </font>
    <font>
      <sz val="9"/>
      <color theme="1"/>
      <name val="Artifakt Element Black"/>
      <family val="2"/>
    </font>
    <font>
      <b/>
      <sz val="9"/>
      <color theme="1"/>
      <name val="Artifakt Element Black"/>
      <family val="2"/>
    </font>
    <font>
      <sz val="9"/>
      <color rgb="FFFF0000"/>
      <name val="Artifakt Element Black"/>
      <family val="2"/>
    </font>
    <font>
      <sz val="9"/>
      <color indexed="8"/>
      <name val="Artifakt Element Black"/>
      <family val="2"/>
    </font>
    <font>
      <sz val="9"/>
      <color rgb="FF000000"/>
      <name val="Artifakt Element Black"/>
      <family val="2"/>
    </font>
    <font>
      <b/>
      <sz val="9"/>
      <color theme="1"/>
      <name val="Tahoma"/>
      <family val="2"/>
    </font>
    <font>
      <b/>
      <sz val="9"/>
      <name val="Tahoma"/>
      <family val="2"/>
    </font>
    <font>
      <sz val="9"/>
      <color rgb="FFFF0000"/>
      <name val="Tahoma"/>
      <family val="2"/>
    </font>
    <font>
      <sz val="9"/>
      <color theme="1"/>
      <name val="Tahoma"/>
      <family val="2"/>
    </font>
    <font>
      <sz val="9"/>
      <name val="Tahoma"/>
      <family val="2"/>
    </font>
    <font>
      <sz val="9"/>
      <color rgb="FF000000"/>
      <name val="Tahoma"/>
      <family val="2"/>
    </font>
    <font>
      <b/>
      <sz val="9"/>
      <color theme="1"/>
      <name val="Artifakt Element Black"/>
    </font>
    <font>
      <b/>
      <sz val="10"/>
      <color theme="1"/>
      <name val="Arial"/>
      <family val="2"/>
    </font>
  </fonts>
  <fills count="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9"/>
        <bgColor indexed="64"/>
      </patternFill>
    </fill>
    <fill>
      <patternFill patternType="solid">
        <fgColor theme="4" tint="0.59999389629810485"/>
        <bgColor indexed="64"/>
      </patternFill>
    </fill>
    <fill>
      <patternFill patternType="solid">
        <fgColor rgb="FFFFFFFF"/>
        <bgColor indexed="64"/>
      </patternFill>
    </fill>
    <fill>
      <patternFill patternType="solid">
        <fgColor theme="9" tint="0.399975585192419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medium">
        <color indexed="64"/>
      </top>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s>
  <cellStyleXfs count="38">
    <xf numFmtId="0" fontId="0" fillId="0" borderId="0"/>
    <xf numFmtId="49" fontId="11" fillId="0" borderId="0" applyFill="0" applyBorder="0" applyProtection="0">
      <alignment horizontal="left" vertical="center"/>
    </xf>
    <xf numFmtId="164" fontId="12" fillId="0" borderId="0" applyFont="0" applyFill="0" applyBorder="0" applyAlignment="0" applyProtection="0"/>
    <xf numFmtId="44" fontId="10" fillId="0" borderId="0" applyFont="0" applyFill="0" applyBorder="0" applyAlignment="0" applyProtection="0"/>
    <xf numFmtId="165" fontId="12" fillId="0" borderId="0" applyFont="0" applyFill="0" applyBorder="0" applyAlignment="0" applyProtection="0"/>
    <xf numFmtId="0" fontId="4" fillId="0" borderId="0"/>
    <xf numFmtId="0" fontId="10" fillId="0" borderId="0"/>
    <xf numFmtId="0" fontId="12" fillId="0" borderId="0"/>
    <xf numFmtId="0" fontId="4" fillId="0" borderId="0"/>
    <xf numFmtId="0" fontId="4" fillId="0" borderId="0"/>
    <xf numFmtId="0" fontId="4" fillId="0" borderId="0"/>
    <xf numFmtId="0" fontId="12" fillId="0" borderId="0"/>
    <xf numFmtId="0" fontId="9" fillId="0" borderId="0"/>
    <xf numFmtId="0" fontId="4" fillId="0" borderId="0"/>
    <xf numFmtId="0" fontId="8" fillId="0" borderId="0"/>
    <xf numFmtId="0" fontId="12" fillId="0" borderId="0"/>
    <xf numFmtId="0" fontId="10" fillId="0" borderId="0"/>
    <xf numFmtId="0" fontId="6" fillId="0" borderId="0"/>
    <xf numFmtId="9" fontId="8" fillId="0" borderId="0" applyFont="0" applyFill="0" applyBorder="0" applyAlignment="0" applyProtection="0"/>
    <xf numFmtId="0" fontId="3" fillId="0" borderId="0"/>
    <xf numFmtId="0" fontId="13"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2" fillId="0" borderId="0"/>
    <xf numFmtId="0" fontId="13"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0" fontId="4" fillId="0" borderId="0"/>
    <xf numFmtId="0" fontId="4" fillId="0" borderId="0"/>
    <xf numFmtId="0" fontId="4" fillId="0" borderId="0"/>
    <xf numFmtId="0" fontId="1" fillId="0" borderId="0"/>
    <xf numFmtId="164" fontId="4" fillId="0" borderId="0" applyFont="0" applyFill="0" applyBorder="0" applyAlignment="0" applyProtection="0"/>
    <xf numFmtId="9" fontId="4" fillId="0" borderId="0" applyFont="0" applyFill="0" applyBorder="0" applyAlignment="0" applyProtection="0"/>
    <xf numFmtId="44" fontId="1" fillId="0" borderId="0" applyFont="0" applyFill="0" applyBorder="0" applyAlignment="0" applyProtection="0"/>
    <xf numFmtId="0" fontId="1" fillId="0" borderId="0"/>
  </cellStyleXfs>
  <cellXfs count="175">
    <xf numFmtId="0" fontId="0" fillId="0" borderId="0" xfId="0"/>
    <xf numFmtId="0" fontId="18" fillId="0" borderId="0" xfId="0" applyFont="1" applyAlignment="1" applyProtection="1">
      <alignment vertical="center" wrapText="1"/>
      <protection hidden="1"/>
    </xf>
    <xf numFmtId="0" fontId="18" fillId="0" borderId="0" xfId="17" applyFont="1" applyAlignment="1" applyProtection="1">
      <alignment horizontal="justify" vertical="center" wrapText="1"/>
      <protection hidden="1"/>
    </xf>
    <xf numFmtId="0" fontId="19" fillId="2" borderId="0" xfId="0" applyFont="1" applyFill="1" applyAlignment="1" applyProtection="1">
      <alignment vertical="center" wrapText="1"/>
      <protection hidden="1"/>
    </xf>
    <xf numFmtId="0" fontId="19" fillId="0" borderId="0" xfId="0" applyFont="1" applyAlignment="1" applyProtection="1">
      <alignment vertical="center" wrapText="1"/>
      <protection hidden="1"/>
    </xf>
    <xf numFmtId="0" fontId="7" fillId="0" borderId="0" xfId="0" applyFont="1" applyAlignment="1" applyProtection="1">
      <alignment vertical="center" wrapText="1"/>
      <protection hidden="1"/>
    </xf>
    <xf numFmtId="0" fontId="18" fillId="0" borderId="0" xfId="17" applyFont="1" applyAlignment="1" applyProtection="1">
      <alignment vertical="center" wrapText="1"/>
      <protection hidden="1"/>
    </xf>
    <xf numFmtId="0" fontId="7" fillId="0" borderId="0" xfId="17" applyFont="1" applyAlignment="1" applyProtection="1">
      <alignment vertical="center"/>
      <protection hidden="1"/>
    </xf>
    <xf numFmtId="0" fontId="18" fillId="0" borderId="0" xfId="0" applyFont="1" applyAlignment="1">
      <alignment wrapText="1"/>
    </xf>
    <xf numFmtId="0" fontId="18" fillId="0" borderId="0" xfId="17" applyFont="1" applyAlignment="1" applyProtection="1">
      <alignment horizontal="center" vertical="center" wrapText="1"/>
      <protection hidden="1"/>
    </xf>
    <xf numFmtId="0" fontId="20" fillId="3" borderId="1" xfId="17" applyFont="1" applyFill="1" applyBorder="1" applyAlignment="1" applyProtection="1">
      <alignment horizontal="center" vertical="center" wrapText="1"/>
      <protection hidden="1"/>
    </xf>
    <xf numFmtId="1" fontId="20" fillId="3" borderId="1" xfId="17" applyNumberFormat="1" applyFont="1" applyFill="1" applyBorder="1" applyAlignment="1" applyProtection="1">
      <alignment horizontal="justify" vertical="center" wrapText="1"/>
      <protection hidden="1"/>
    </xf>
    <xf numFmtId="0" fontId="20" fillId="0" borderId="1" xfId="17" applyFont="1" applyBorder="1" applyAlignment="1" applyProtection="1">
      <alignment horizontal="center" vertical="center" wrapText="1"/>
      <protection hidden="1"/>
    </xf>
    <xf numFmtId="1" fontId="20" fillId="0" borderId="1" xfId="17" applyNumberFormat="1" applyFont="1" applyBorder="1" applyAlignment="1" applyProtection="1">
      <alignment horizontal="justify" vertical="center" wrapText="1"/>
      <protection hidden="1"/>
    </xf>
    <xf numFmtId="0" fontId="21" fillId="0" borderId="1" xfId="17" applyFont="1" applyBorder="1" applyAlignment="1" applyProtection="1">
      <alignment horizontal="center" vertical="center" wrapText="1"/>
      <protection hidden="1"/>
    </xf>
    <xf numFmtId="0" fontId="21" fillId="0" borderId="1" xfId="17" applyFont="1" applyBorder="1" applyAlignment="1" applyProtection="1">
      <alignment horizontal="justify" vertical="center" wrapText="1"/>
      <protection hidden="1"/>
    </xf>
    <xf numFmtId="49" fontId="24" fillId="0" borderId="1" xfId="1" applyFont="1" applyFill="1" applyBorder="1" applyAlignment="1">
      <alignment horizontal="center" vertical="center" wrapText="1"/>
    </xf>
    <xf numFmtId="49" fontId="21" fillId="0" borderId="1" xfId="1" applyFont="1" applyFill="1" applyBorder="1" applyAlignment="1">
      <alignment horizontal="center" vertical="center" wrapText="1"/>
    </xf>
    <xf numFmtId="0" fontId="20" fillId="3" borderId="1" xfId="17" applyFont="1" applyFill="1" applyBorder="1" applyAlignment="1" applyProtection="1">
      <alignment horizontal="justify" vertical="center" wrapText="1"/>
      <protection hidden="1"/>
    </xf>
    <xf numFmtId="0" fontId="22" fillId="0" borderId="1" xfId="7" applyFont="1" applyBorder="1" applyAlignment="1">
      <alignment horizontal="center" vertical="center" wrapText="1"/>
    </xf>
    <xf numFmtId="1" fontId="20" fillId="0" borderId="1" xfId="17" applyNumberFormat="1" applyFont="1" applyBorder="1" applyAlignment="1" applyProtection="1">
      <alignment horizontal="left" vertical="center" wrapText="1"/>
      <protection hidden="1"/>
    </xf>
    <xf numFmtId="1" fontId="21" fillId="0" borderId="1" xfId="17" applyNumberFormat="1" applyFont="1" applyBorder="1" applyAlignment="1" applyProtection="1">
      <alignment horizontal="justify" vertical="center" wrapText="1"/>
      <protection hidden="1"/>
    </xf>
    <xf numFmtId="0" fontId="21" fillId="0" borderId="1" xfId="7" applyFont="1" applyBorder="1" applyAlignment="1">
      <alignment horizontal="center" vertical="center" wrapText="1"/>
    </xf>
    <xf numFmtId="0" fontId="28" fillId="0" borderId="1" xfId="31" applyFont="1" applyBorder="1" applyAlignment="1" applyProtection="1">
      <alignment horizontal="justify" vertical="center" wrapText="1"/>
      <protection hidden="1"/>
    </xf>
    <xf numFmtId="0" fontId="31" fillId="0" borderId="1" xfId="31" applyFont="1" applyBorder="1" applyAlignment="1" applyProtection="1">
      <alignment horizontal="justify" vertical="center" wrapText="1"/>
      <protection hidden="1"/>
    </xf>
    <xf numFmtId="0" fontId="21" fillId="0" borderId="1" xfId="7" applyFont="1" applyBorder="1" applyAlignment="1" applyProtection="1">
      <alignment horizontal="center" vertical="center" wrapText="1"/>
      <protection locked="0"/>
    </xf>
    <xf numFmtId="0" fontId="21" fillId="0" borderId="1" xfId="7" applyFont="1" applyBorder="1" applyAlignment="1">
      <alignment horizontal="left" vertical="center" wrapText="1"/>
    </xf>
    <xf numFmtId="0" fontId="21" fillId="0" borderId="1" xfId="17" applyFont="1" applyBorder="1" applyAlignment="1" applyProtection="1">
      <alignment horizontal="left" vertical="center" wrapText="1"/>
      <protection hidden="1"/>
    </xf>
    <xf numFmtId="0" fontId="21" fillId="0" borderId="1" xfId="10" applyFont="1" applyBorder="1" applyAlignment="1">
      <alignment horizontal="center" vertical="center" wrapText="1"/>
    </xf>
    <xf numFmtId="0" fontId="21" fillId="0" borderId="1" xfId="3" applyNumberFormat="1" applyFont="1" applyFill="1" applyBorder="1" applyAlignment="1">
      <alignment vertical="center" wrapText="1"/>
    </xf>
    <xf numFmtId="0" fontId="21" fillId="0" borderId="1" xfId="3" applyNumberFormat="1" applyFont="1" applyFill="1" applyBorder="1" applyAlignment="1">
      <alignment horizontal="center" vertical="center" wrapText="1"/>
    </xf>
    <xf numFmtId="49" fontId="26" fillId="0" borderId="1" xfId="1" applyFont="1" applyFill="1" applyBorder="1" applyAlignment="1">
      <alignment horizontal="center" vertical="center" wrapText="1"/>
    </xf>
    <xf numFmtId="0" fontId="21" fillId="0" borderId="1" xfId="17" applyFont="1" applyBorder="1" applyAlignment="1">
      <alignment horizontal="justify" vertical="center" wrapText="1"/>
    </xf>
    <xf numFmtId="0" fontId="20" fillId="0" borderId="1" xfId="17" applyFont="1" applyBorder="1" applyAlignment="1" applyProtection="1">
      <alignment horizontal="justify" vertical="center" wrapText="1"/>
      <protection hidden="1"/>
    </xf>
    <xf numFmtId="0" fontId="21" fillId="0" borderId="1" xfId="13" applyFont="1" applyBorder="1" applyAlignment="1">
      <alignment horizontal="justify" vertical="center" wrapText="1"/>
    </xf>
    <xf numFmtId="169" fontId="18" fillId="0" borderId="0" xfId="0" applyNumberFormat="1" applyFont="1" applyAlignment="1">
      <alignment wrapText="1"/>
    </xf>
    <xf numFmtId="4" fontId="21" fillId="0" borderId="1" xfId="17" applyNumberFormat="1" applyFont="1" applyBorder="1" applyAlignment="1" applyProtection="1">
      <alignment horizontal="center" vertical="center" wrapText="1"/>
      <protection hidden="1"/>
    </xf>
    <xf numFmtId="168" fontId="22" fillId="0" borderId="1" xfId="7" applyNumberFormat="1" applyFont="1" applyBorder="1" applyAlignment="1" applyProtection="1">
      <alignment vertical="center" wrapText="1"/>
      <protection locked="0"/>
    </xf>
    <xf numFmtId="168" fontId="22" fillId="0" borderId="1" xfId="0" applyNumberFormat="1" applyFont="1" applyBorder="1" applyAlignment="1" applyProtection="1">
      <alignment vertical="center" wrapText="1"/>
      <protection locked="0"/>
    </xf>
    <xf numFmtId="168" fontId="22" fillId="3" borderId="1" xfId="7" applyNumberFormat="1" applyFont="1" applyFill="1" applyBorder="1" applyAlignment="1" applyProtection="1">
      <alignment vertical="center" wrapText="1"/>
      <protection locked="0"/>
    </xf>
    <xf numFmtId="168" fontId="20" fillId="3" borderId="1" xfId="17" applyNumberFormat="1" applyFont="1" applyFill="1" applyBorder="1" applyAlignment="1" applyProtection="1">
      <alignment horizontal="center" vertical="center" wrapText="1"/>
      <protection hidden="1"/>
    </xf>
    <xf numFmtId="168" fontId="20" fillId="3" borderId="1" xfId="17" applyNumberFormat="1" applyFont="1" applyFill="1" applyBorder="1" applyAlignment="1" applyProtection="1">
      <alignment horizontal="left" vertical="center" wrapText="1"/>
      <protection hidden="1"/>
    </xf>
    <xf numFmtId="168" fontId="21" fillId="3" borderId="1" xfId="17" applyNumberFormat="1" applyFont="1" applyFill="1" applyBorder="1" applyAlignment="1" applyProtection="1">
      <alignment horizontal="center" vertical="center" wrapText="1"/>
      <protection hidden="1"/>
    </xf>
    <xf numFmtId="168" fontId="20" fillId="3" borderId="1" xfId="7" applyNumberFormat="1" applyFont="1" applyFill="1" applyBorder="1" applyAlignment="1" applyProtection="1">
      <alignment horizontal="center" vertical="center" wrapText="1"/>
      <protection hidden="1"/>
    </xf>
    <xf numFmtId="168" fontId="21" fillId="3" borderId="1" xfId="7" applyNumberFormat="1" applyFont="1" applyFill="1" applyBorder="1" applyAlignment="1" applyProtection="1">
      <alignment horizontal="center" vertical="center" wrapText="1"/>
      <protection hidden="1"/>
    </xf>
    <xf numFmtId="168" fontId="20" fillId="3" borderId="1" xfId="17" applyNumberFormat="1" applyFont="1" applyFill="1" applyBorder="1" applyAlignment="1" applyProtection="1">
      <alignment horizontal="justify" vertical="center" wrapText="1"/>
      <protection hidden="1"/>
    </xf>
    <xf numFmtId="0" fontId="7" fillId="4" borderId="13" xfId="17" applyFont="1" applyFill="1" applyBorder="1" applyAlignment="1" applyProtection="1">
      <alignment horizontal="center" vertical="center" wrapText="1"/>
      <protection hidden="1"/>
    </xf>
    <xf numFmtId="169" fontId="7" fillId="4" borderId="13" xfId="17" applyNumberFormat="1" applyFont="1" applyFill="1" applyBorder="1" applyAlignment="1" applyProtection="1">
      <alignment horizontal="center" vertical="center" wrapText="1"/>
      <protection hidden="1"/>
    </xf>
    <xf numFmtId="1" fontId="21" fillId="3" borderId="3" xfId="17" applyNumberFormat="1" applyFont="1" applyFill="1" applyBorder="1" applyAlignment="1" applyProtection="1">
      <alignment horizontal="center" vertical="center" wrapText="1"/>
      <protection hidden="1"/>
    </xf>
    <xf numFmtId="1" fontId="21" fillId="3" borderId="4" xfId="17" applyNumberFormat="1" applyFont="1" applyFill="1" applyBorder="1" applyAlignment="1" applyProtection="1">
      <alignment horizontal="center" vertical="center" wrapText="1"/>
      <protection hidden="1"/>
    </xf>
    <xf numFmtId="0" fontId="21" fillId="0" borderId="5" xfId="17" applyFont="1" applyBorder="1" applyAlignment="1" applyProtection="1">
      <alignment horizontal="center" vertical="center" wrapText="1"/>
      <protection hidden="1"/>
    </xf>
    <xf numFmtId="168" fontId="22" fillId="0" borderId="5" xfId="7" applyNumberFormat="1" applyFont="1" applyBorder="1" applyAlignment="1" applyProtection="1">
      <alignment vertical="center" wrapText="1"/>
      <protection locked="0"/>
    </xf>
    <xf numFmtId="168" fontId="20" fillId="3" borderId="5" xfId="17" applyNumberFormat="1" applyFont="1" applyFill="1" applyBorder="1" applyAlignment="1" applyProtection="1">
      <alignment horizontal="center" vertical="center" wrapText="1"/>
      <protection hidden="1"/>
    </xf>
    <xf numFmtId="168" fontId="20" fillId="3" borderId="5" xfId="17" applyNumberFormat="1" applyFont="1" applyFill="1" applyBorder="1" applyAlignment="1" applyProtection="1">
      <alignment horizontal="left" vertical="center" wrapText="1"/>
      <protection hidden="1"/>
    </xf>
    <xf numFmtId="168" fontId="21" fillId="3" borderId="5" xfId="17" applyNumberFormat="1" applyFont="1" applyFill="1" applyBorder="1" applyAlignment="1" applyProtection="1">
      <alignment horizontal="center" vertical="center" wrapText="1"/>
      <protection hidden="1"/>
    </xf>
    <xf numFmtId="168" fontId="20" fillId="3" borderId="5" xfId="7" applyNumberFormat="1" applyFont="1" applyFill="1" applyBorder="1" applyAlignment="1" applyProtection="1">
      <alignment horizontal="center" vertical="center" wrapText="1"/>
      <protection hidden="1"/>
    </xf>
    <xf numFmtId="168" fontId="22" fillId="0" borderId="5" xfId="0" applyNumberFormat="1" applyFont="1" applyBorder="1" applyAlignment="1" applyProtection="1">
      <alignment vertical="center" wrapText="1"/>
      <protection locked="0"/>
    </xf>
    <xf numFmtId="168" fontId="21" fillId="3" borderId="5" xfId="7" applyNumberFormat="1" applyFont="1" applyFill="1" applyBorder="1" applyAlignment="1" applyProtection="1">
      <alignment horizontal="center" vertical="center" wrapText="1"/>
      <protection hidden="1"/>
    </xf>
    <xf numFmtId="168" fontId="20" fillId="3" borderId="5" xfId="17" applyNumberFormat="1" applyFont="1" applyFill="1" applyBorder="1" applyAlignment="1" applyProtection="1">
      <alignment horizontal="justify" vertical="center" wrapText="1"/>
      <protection hidden="1"/>
    </xf>
    <xf numFmtId="168" fontId="21" fillId="3" borderId="1" xfId="5" applyNumberFormat="1" applyFont="1" applyFill="1" applyBorder="1" applyAlignment="1" applyProtection="1">
      <alignment vertical="center" wrapText="1"/>
      <protection hidden="1"/>
    </xf>
    <xf numFmtId="168" fontId="21" fillId="3" borderId="5" xfId="5" applyNumberFormat="1" applyFont="1" applyFill="1" applyBorder="1" applyAlignment="1" applyProtection="1">
      <alignment vertical="center" wrapText="1"/>
      <protection hidden="1"/>
    </xf>
    <xf numFmtId="0" fontId="7" fillId="4" borderId="9" xfId="17" applyFont="1" applyFill="1" applyBorder="1" applyAlignment="1" applyProtection="1">
      <alignment horizontal="center" vertical="center" wrapText="1"/>
      <protection hidden="1"/>
    </xf>
    <xf numFmtId="0" fontId="7" fillId="4" borderId="10" xfId="17" applyFont="1" applyFill="1" applyBorder="1" applyAlignment="1" applyProtection="1">
      <alignment horizontal="center" vertical="center" wrapText="1"/>
      <protection hidden="1"/>
    </xf>
    <xf numFmtId="0" fontId="16" fillId="0" borderId="0" xfId="16" applyFont="1" applyAlignment="1" applyProtection="1">
      <alignment wrapText="1"/>
      <protection hidden="1"/>
    </xf>
    <xf numFmtId="49" fontId="7" fillId="0" borderId="0" xfId="0" applyNumberFormat="1" applyFont="1" applyAlignment="1" applyProtection="1">
      <alignment vertical="center" wrapText="1"/>
      <protection hidden="1"/>
    </xf>
    <xf numFmtId="49" fontId="7" fillId="0" borderId="8" xfId="0" applyNumberFormat="1" applyFont="1" applyBorder="1" applyAlignment="1" applyProtection="1">
      <alignment vertical="center" wrapText="1"/>
      <protection hidden="1"/>
    </xf>
    <xf numFmtId="0" fontId="7" fillId="5" borderId="6" xfId="0" applyFont="1" applyFill="1" applyBorder="1" applyAlignment="1" applyProtection="1">
      <alignment horizontal="center" vertical="center" wrapText="1"/>
      <protection hidden="1"/>
    </xf>
    <xf numFmtId="0" fontId="7" fillId="6" borderId="7" xfId="0" applyFont="1" applyFill="1" applyBorder="1" applyAlignment="1" applyProtection="1">
      <alignment horizontal="center" vertical="center" wrapText="1"/>
      <protection hidden="1"/>
    </xf>
    <xf numFmtId="0" fontId="7" fillId="0" borderId="14" xfId="0" applyFont="1" applyBorder="1" applyAlignment="1" applyProtection="1">
      <alignment horizontal="center" vertical="center" wrapText="1"/>
      <protection hidden="1"/>
    </xf>
    <xf numFmtId="0" fontId="7" fillId="5" borderId="10" xfId="0" applyFont="1" applyFill="1" applyBorder="1" applyAlignment="1" applyProtection="1">
      <alignment horizontal="center" vertical="center" wrapText="1"/>
      <protection hidden="1"/>
    </xf>
    <xf numFmtId="0" fontId="7" fillId="6" borderId="11" xfId="0" applyFont="1" applyFill="1" applyBorder="1" applyAlignment="1" applyProtection="1">
      <alignment horizontal="center" vertical="center" wrapText="1"/>
      <protection hidden="1"/>
    </xf>
    <xf numFmtId="168" fontId="7" fillId="0" borderId="10" xfId="0" applyNumberFormat="1" applyFont="1" applyBorder="1" applyAlignment="1" applyProtection="1">
      <alignment wrapText="1"/>
      <protection hidden="1"/>
    </xf>
    <xf numFmtId="168" fontId="7" fillId="0" borderId="11" xfId="0" applyNumberFormat="1" applyFont="1" applyBorder="1" applyAlignment="1" applyProtection="1">
      <alignment wrapText="1"/>
      <protection hidden="1"/>
    </xf>
    <xf numFmtId="168" fontId="7" fillId="0" borderId="0" xfId="0" applyNumberFormat="1" applyFont="1" applyAlignment="1" applyProtection="1">
      <alignment wrapText="1"/>
      <protection hidden="1"/>
    </xf>
    <xf numFmtId="0" fontId="18" fillId="0" borderId="0" xfId="0" applyFont="1" applyAlignment="1" applyProtection="1">
      <alignment wrapText="1"/>
      <protection hidden="1"/>
    </xf>
    <xf numFmtId="1" fontId="21" fillId="3" borderId="15" xfId="17" applyNumberFormat="1" applyFont="1" applyFill="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31" fillId="0" borderId="1" xfId="0" applyFont="1" applyBorder="1" applyAlignment="1">
      <alignment horizontal="justify" vertical="center" wrapText="1"/>
    </xf>
    <xf numFmtId="0" fontId="32" fillId="0" borderId="1" xfId="0" applyFont="1" applyBorder="1" applyAlignment="1">
      <alignment horizontal="center" vertical="center" wrapText="1"/>
    </xf>
    <xf numFmtId="0" fontId="20" fillId="0" borderId="1" xfId="0" applyFont="1" applyBorder="1" applyAlignment="1" applyProtection="1">
      <alignment horizontal="center" vertical="center" wrapText="1"/>
      <protection locked="0"/>
    </xf>
    <xf numFmtId="0" fontId="20" fillId="3" borderId="15" xfId="17" applyFont="1" applyFill="1" applyBorder="1" applyAlignment="1" applyProtection="1">
      <alignment horizontal="center" vertical="center" wrapText="1"/>
      <protection hidden="1"/>
    </xf>
    <xf numFmtId="0" fontId="22" fillId="0" borderId="1" xfId="0" applyFont="1" applyBorder="1" applyAlignment="1" applyProtection="1">
      <alignment horizontal="center" vertical="center"/>
      <protection locked="0"/>
    </xf>
    <xf numFmtId="0" fontId="21" fillId="0" borderId="1" xfId="0" applyFont="1" applyBorder="1" applyAlignment="1" applyProtection="1">
      <alignment horizontal="left" vertical="center" wrapText="1"/>
      <protection hidden="1"/>
    </xf>
    <xf numFmtId="0" fontId="21" fillId="0" borderId="1" xfId="31" applyFont="1" applyBorder="1" applyAlignment="1" applyProtection="1">
      <alignment horizontal="justify" vertical="center" wrapText="1"/>
      <protection hidden="1"/>
    </xf>
    <xf numFmtId="0" fontId="23" fillId="0" borderId="1" xfId="0" applyFont="1" applyBorder="1" applyAlignment="1" applyProtection="1">
      <alignment horizontal="center" vertical="center"/>
      <protection locked="0"/>
    </xf>
    <xf numFmtId="0" fontId="22" fillId="0" borderId="1" xfId="0" applyFont="1" applyBorder="1" applyAlignment="1">
      <alignment vertical="center" wrapText="1"/>
    </xf>
    <xf numFmtId="0" fontId="22"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0" xfId="0" applyFont="1" applyAlignment="1">
      <alignment vertical="center" wrapText="1"/>
    </xf>
    <xf numFmtId="0" fontId="21" fillId="0" borderId="1" xfId="0" quotePrefix="1" applyFont="1" applyBorder="1" applyAlignment="1">
      <alignment vertical="center" wrapText="1"/>
    </xf>
    <xf numFmtId="0" fontId="21" fillId="0" borderId="1" xfId="0" quotePrefix="1" applyFont="1" applyBorder="1" applyAlignment="1">
      <alignment horizontal="center" vertical="center" wrapText="1"/>
    </xf>
    <xf numFmtId="0" fontId="22" fillId="0" borderId="1" xfId="29" applyFont="1" applyBorder="1" applyAlignment="1" applyProtection="1">
      <alignment horizontal="center" vertical="center"/>
      <protection locked="0"/>
    </xf>
    <xf numFmtId="1" fontId="20" fillId="3" borderId="15" xfId="17" applyNumberFormat="1" applyFont="1" applyFill="1" applyBorder="1" applyAlignment="1" applyProtection="1">
      <alignment horizontal="left" vertical="center" wrapText="1"/>
      <protection hidden="1"/>
    </xf>
    <xf numFmtId="167" fontId="21" fillId="0" borderId="1" xfId="0" applyNumberFormat="1" applyFont="1" applyBorder="1" applyAlignment="1" applyProtection="1">
      <alignment horizontal="left" vertical="center" wrapText="1"/>
      <protection hidden="1"/>
    </xf>
    <xf numFmtId="0" fontId="21" fillId="0" borderId="1" xfId="0" applyFont="1" applyBorder="1" applyAlignment="1" applyProtection="1">
      <alignment horizontal="justify" vertical="center" wrapText="1"/>
      <protection hidden="1"/>
    </xf>
    <xf numFmtId="0" fontId="26" fillId="0" borderId="1" xfId="0" applyFont="1" applyBorder="1" applyAlignment="1">
      <alignment vertical="center" wrapText="1"/>
    </xf>
    <xf numFmtId="0" fontId="22" fillId="0" borderId="1" xfId="0" applyFont="1" applyBorder="1" applyAlignment="1">
      <alignment horizontal="left" vertical="center" wrapText="1"/>
    </xf>
    <xf numFmtId="0" fontId="20" fillId="0" borderId="12" xfId="17" applyFont="1" applyBorder="1" applyAlignment="1" applyProtection="1">
      <alignment horizontal="center" vertical="center" wrapText="1"/>
      <protection hidden="1"/>
    </xf>
    <xf numFmtId="1" fontId="20" fillId="0" borderId="12" xfId="17" applyNumberFormat="1" applyFont="1" applyBorder="1" applyAlignment="1" applyProtection="1">
      <alignment horizontal="justify" vertical="center" wrapText="1"/>
      <protection hidden="1"/>
    </xf>
    <xf numFmtId="0" fontId="21" fillId="8" borderId="1" xfId="31" applyFont="1" applyFill="1" applyBorder="1" applyAlignment="1" applyProtection="1">
      <alignment horizontal="justify" vertical="center" wrapText="1"/>
      <protection hidden="1"/>
    </xf>
    <xf numFmtId="0" fontId="22" fillId="8" borderId="1" xfId="0" applyFont="1" applyFill="1" applyBorder="1" applyAlignment="1" applyProtection="1">
      <alignment horizontal="center" vertical="center" wrapText="1"/>
      <protection locked="0"/>
    </xf>
    <xf numFmtId="0" fontId="33" fillId="0" borderId="1" xfId="0" applyFont="1" applyBorder="1" applyAlignment="1" applyProtection="1">
      <alignment horizontal="center" vertical="center"/>
      <protection locked="0"/>
    </xf>
    <xf numFmtId="0" fontId="21" fillId="0" borderId="1" xfId="0" applyFont="1" applyBorder="1" applyAlignment="1">
      <alignment vertical="center" wrapText="1"/>
    </xf>
    <xf numFmtId="0" fontId="21" fillId="0" borderId="1" xfId="0" applyFont="1" applyBorder="1" applyAlignment="1">
      <alignment horizontal="center" vertical="center" wrapText="1"/>
    </xf>
    <xf numFmtId="0" fontId="27" fillId="0" borderId="1" xfId="0" applyFont="1" applyBorder="1" applyAlignment="1" applyProtection="1">
      <alignment horizontal="center" vertical="center"/>
      <protection locked="0"/>
    </xf>
    <xf numFmtId="49" fontId="29" fillId="0" borderId="1" xfId="1" applyFont="1" applyBorder="1" applyAlignment="1">
      <alignment horizontal="center" vertical="center"/>
    </xf>
    <xf numFmtId="0" fontId="30" fillId="0" borderId="1" xfId="0" applyFont="1" applyBorder="1" applyAlignment="1" applyProtection="1">
      <alignment horizontal="center" vertical="center"/>
      <protection locked="0"/>
    </xf>
    <xf numFmtId="0" fontId="30" fillId="0" borderId="1" xfId="0" applyFont="1" applyBorder="1" applyAlignment="1" applyProtection="1">
      <alignment horizontal="center" vertical="center" wrapText="1"/>
      <protection locked="0"/>
    </xf>
    <xf numFmtId="0" fontId="20" fillId="0" borderId="1" xfId="31" applyFont="1" applyBorder="1" applyAlignment="1" applyProtection="1">
      <alignment horizontal="justify" vertical="center" wrapText="1"/>
      <protection hidden="1"/>
    </xf>
    <xf numFmtId="0" fontId="21" fillId="0" borderId="1" xfId="0" applyFont="1" applyBorder="1" applyAlignment="1" applyProtection="1">
      <alignment horizontal="center" vertical="center" wrapText="1"/>
      <protection locked="0"/>
    </xf>
    <xf numFmtId="167" fontId="21" fillId="0" borderId="1" xfId="0" applyNumberFormat="1" applyFont="1" applyBorder="1" applyAlignment="1">
      <alignment horizontal="left" vertical="center" wrapText="1"/>
    </xf>
    <xf numFmtId="0" fontId="21" fillId="0" borderId="1" xfId="0" applyFont="1" applyBorder="1" applyAlignment="1">
      <alignment horizontal="left" vertical="center" wrapText="1"/>
    </xf>
    <xf numFmtId="0" fontId="20" fillId="3" borderId="1" xfId="0" applyFont="1" applyFill="1" applyBorder="1" applyAlignment="1" applyProtection="1">
      <alignment horizontal="center" vertical="center" wrapText="1"/>
      <protection hidden="1"/>
    </xf>
    <xf numFmtId="0" fontId="20" fillId="3" borderId="1" xfId="31" applyFont="1" applyFill="1" applyBorder="1" applyAlignment="1" applyProtection="1">
      <alignment horizontal="justify" vertical="center" wrapText="1"/>
      <protection hidden="1"/>
    </xf>
    <xf numFmtId="166" fontId="20" fillId="3" borderId="15" xfId="0" applyNumberFormat="1" applyFont="1" applyFill="1" applyBorder="1" applyAlignment="1" applyProtection="1">
      <alignment horizontal="center" vertical="center" wrapText="1"/>
      <protection hidden="1"/>
    </xf>
    <xf numFmtId="0" fontId="20" fillId="0" borderId="13" xfId="0" applyFont="1" applyBorder="1" applyAlignment="1" applyProtection="1">
      <alignment horizontal="center" vertical="center" wrapText="1"/>
      <protection hidden="1"/>
    </xf>
    <xf numFmtId="0" fontId="20" fillId="0" borderId="13" xfId="31" applyFont="1" applyBorder="1" applyAlignment="1" applyProtection="1">
      <alignment horizontal="justify" vertical="center" wrapText="1"/>
      <protection hidden="1"/>
    </xf>
    <xf numFmtId="166" fontId="20" fillId="0" borderId="13" xfId="0" applyNumberFormat="1" applyFont="1" applyBorder="1" applyAlignment="1" applyProtection="1">
      <alignment horizontal="center" vertical="center" wrapText="1"/>
      <protection hidden="1"/>
    </xf>
    <xf numFmtId="0" fontId="20" fillId="0" borderId="1" xfId="0" applyFont="1" applyBorder="1" applyAlignment="1">
      <alignment vertical="center" wrapText="1"/>
    </xf>
    <xf numFmtId="0" fontId="23" fillId="0" borderId="12" xfId="0" applyFont="1" applyBorder="1" applyAlignment="1" applyProtection="1">
      <alignment horizontal="center" vertical="center"/>
      <protection locked="0"/>
    </xf>
    <xf numFmtId="0" fontId="20" fillId="0" borderId="12" xfId="0" applyFont="1" applyBorder="1" applyAlignment="1">
      <alignment vertical="center" wrapText="1"/>
    </xf>
    <xf numFmtId="0" fontId="21" fillId="0" borderId="16" xfId="0" applyFont="1" applyBorder="1" applyAlignment="1">
      <alignment horizontal="center" vertical="center" wrapText="1"/>
    </xf>
    <xf numFmtId="0" fontId="22" fillId="0" borderId="12" xfId="0" applyFont="1" applyBorder="1" applyAlignment="1" applyProtection="1">
      <alignment horizontal="center" vertical="center"/>
      <protection locked="0"/>
    </xf>
    <xf numFmtId="0" fontId="21" fillId="0" borderId="12" xfId="0" applyFont="1" applyBorder="1" applyAlignment="1">
      <alignment vertical="center" wrapText="1"/>
    </xf>
    <xf numFmtId="0" fontId="21" fillId="0" borderId="12" xfId="17" applyFont="1" applyBorder="1" applyAlignment="1" applyProtection="1">
      <alignment horizontal="justify" vertical="center" wrapText="1"/>
      <protection hidden="1"/>
    </xf>
    <xf numFmtId="0" fontId="21" fillId="0" borderId="16" xfId="17" applyFont="1" applyBorder="1" applyAlignment="1" applyProtection="1">
      <alignment horizontal="center" vertical="center" wrapText="1"/>
      <protection hidden="1"/>
    </xf>
    <xf numFmtId="0" fontId="20" fillId="0" borderId="13" xfId="17" applyFont="1" applyBorder="1" applyAlignment="1" applyProtection="1">
      <alignment horizontal="center" vertical="center" wrapText="1"/>
      <protection hidden="1"/>
    </xf>
    <xf numFmtId="1" fontId="20" fillId="0" borderId="13" xfId="17" applyNumberFormat="1" applyFont="1" applyBorder="1" applyAlignment="1" applyProtection="1">
      <alignment horizontal="justify" vertical="center" wrapText="1"/>
      <protection hidden="1"/>
    </xf>
    <xf numFmtId="0" fontId="21" fillId="0" borderId="13" xfId="17" applyFont="1" applyBorder="1" applyAlignment="1" applyProtection="1">
      <alignment horizontal="center" vertical="center" wrapText="1"/>
      <protection hidden="1"/>
    </xf>
    <xf numFmtId="0" fontId="21" fillId="0" borderId="1" xfId="0" applyFont="1" applyBorder="1" applyAlignment="1" applyProtection="1">
      <alignment vertical="center" wrapText="1"/>
      <protection hidden="1"/>
    </xf>
    <xf numFmtId="0" fontId="22" fillId="0" borderId="12" xfId="0" applyFont="1" applyBorder="1" applyAlignment="1" applyProtection="1">
      <alignment horizontal="center" vertical="center" wrapText="1"/>
      <protection locked="0"/>
    </xf>
    <xf numFmtId="0" fontId="22" fillId="0" borderId="15" xfId="0" applyFont="1" applyBorder="1" applyAlignment="1">
      <alignment horizontal="center" vertical="center" wrapText="1"/>
    </xf>
    <xf numFmtId="0" fontId="21" fillId="3" borderId="15" xfId="0" applyFont="1" applyFill="1" applyBorder="1" applyAlignment="1" applyProtection="1">
      <alignment horizontal="center" vertical="center" wrapText="1"/>
      <protection hidden="1"/>
    </xf>
    <xf numFmtId="0" fontId="20" fillId="0" borderId="13" xfId="17" applyFont="1" applyBorder="1" applyAlignment="1" applyProtection="1">
      <alignment horizontal="justify" vertical="center" wrapText="1"/>
      <protection hidden="1"/>
    </xf>
    <xf numFmtId="0" fontId="26" fillId="0" borderId="1" xfId="0" applyFont="1" applyBorder="1" applyAlignment="1">
      <alignment horizontal="justify" vertical="center"/>
    </xf>
    <xf numFmtId="0" fontId="20" fillId="3" borderId="15" xfId="17" applyFont="1" applyFill="1" applyBorder="1" applyAlignment="1" applyProtection="1">
      <alignment horizontal="justify" vertical="center" wrapText="1"/>
      <protection hidden="1"/>
    </xf>
    <xf numFmtId="0" fontId="21" fillId="0" borderId="1" xfId="31" applyFont="1" applyBorder="1" applyAlignment="1">
      <alignment horizontal="justify" vertical="center" wrapText="1"/>
    </xf>
    <xf numFmtId="0" fontId="26" fillId="0" borderId="1" xfId="0" applyFont="1" applyBorder="1" applyAlignment="1">
      <alignment horizontal="center" vertical="center" wrapText="1"/>
    </xf>
    <xf numFmtId="0" fontId="20" fillId="3" borderId="13" xfId="17" applyFont="1" applyFill="1" applyBorder="1" applyAlignment="1" applyProtection="1">
      <alignment horizontal="center" vertical="center" wrapText="1"/>
      <protection hidden="1"/>
    </xf>
    <xf numFmtId="0" fontId="20" fillId="3" borderId="13" xfId="17" applyFont="1" applyFill="1" applyBorder="1" applyAlignment="1" applyProtection="1">
      <alignment horizontal="justify" vertical="center" wrapText="1"/>
      <protection hidden="1"/>
    </xf>
    <xf numFmtId="0" fontId="21" fillId="0" borderId="1" xfId="0" applyFont="1" applyBorder="1" applyAlignment="1">
      <alignment vertical="center"/>
    </xf>
    <xf numFmtId="0" fontId="22" fillId="0" borderId="13" xfId="0" applyFont="1" applyBorder="1" applyAlignment="1" applyProtection="1">
      <alignment horizontal="center" vertical="center" wrapText="1"/>
      <protection locked="0"/>
    </xf>
    <xf numFmtId="0" fontId="21" fillId="0" borderId="16" xfId="17" applyFont="1" applyBorder="1" applyAlignment="1" applyProtection="1">
      <alignment horizontal="justify" vertical="center" wrapText="1"/>
      <protection hidden="1"/>
    </xf>
    <xf numFmtId="0" fontId="23" fillId="3" borderId="1" xfId="0" applyFont="1" applyFill="1" applyBorder="1" applyAlignment="1" applyProtection="1">
      <alignment horizontal="center" vertical="center"/>
      <protection locked="0"/>
    </xf>
    <xf numFmtId="0" fontId="20" fillId="3" borderId="17" xfId="17" applyFont="1" applyFill="1" applyBorder="1" applyAlignment="1" applyProtection="1">
      <alignment horizontal="justify" vertical="center" wrapText="1"/>
      <protection hidden="1"/>
    </xf>
    <xf numFmtId="0" fontId="22" fillId="3" borderId="1" xfId="0" applyFont="1" applyFill="1" applyBorder="1" applyAlignment="1" applyProtection="1">
      <alignment horizontal="center" vertical="center" wrapText="1"/>
      <protection locked="0"/>
    </xf>
    <xf numFmtId="168" fontId="22" fillId="0" borderId="1" xfId="7" applyNumberFormat="1" applyFont="1" applyBorder="1" applyAlignment="1">
      <alignment vertical="center" wrapText="1"/>
    </xf>
    <xf numFmtId="49" fontId="24" fillId="0" borderId="1" xfId="1" applyFont="1" applyFill="1" applyBorder="1" applyAlignment="1" applyProtection="1">
      <alignment horizontal="center" vertical="center" wrapText="1"/>
    </xf>
    <xf numFmtId="49" fontId="21" fillId="0" borderId="1" xfId="1" applyFont="1" applyFill="1" applyBorder="1" applyAlignment="1" applyProtection="1">
      <alignment horizontal="center" vertical="center" wrapText="1"/>
    </xf>
    <xf numFmtId="0" fontId="22" fillId="0" borderId="1" xfId="29" applyFont="1" applyBorder="1" applyAlignment="1">
      <alignment horizontal="center" vertical="center"/>
    </xf>
    <xf numFmtId="49" fontId="29" fillId="0" borderId="1" xfId="1" applyFont="1" applyBorder="1" applyAlignment="1" applyProtection="1">
      <alignment horizontal="center" vertical="center"/>
    </xf>
    <xf numFmtId="0" fontId="30" fillId="0" borderId="1" xfId="0" applyFont="1" applyBorder="1" applyAlignment="1">
      <alignment horizontal="center" vertical="center"/>
    </xf>
    <xf numFmtId="0" fontId="30" fillId="0" borderId="1" xfId="0" applyFont="1" applyBorder="1" applyAlignment="1">
      <alignment horizontal="center" vertical="center" wrapText="1"/>
    </xf>
    <xf numFmtId="0" fontId="21" fillId="0" borderId="1" xfId="3" applyNumberFormat="1" applyFont="1" applyFill="1" applyBorder="1" applyAlignment="1" applyProtection="1">
      <alignment horizontal="center" vertical="center" wrapText="1"/>
    </xf>
    <xf numFmtId="49" fontId="26" fillId="0" borderId="1" xfId="1" applyFont="1" applyFill="1" applyBorder="1" applyAlignment="1" applyProtection="1">
      <alignment horizontal="center" vertical="center" wrapText="1"/>
    </xf>
    <xf numFmtId="168" fontId="22" fillId="0" borderId="1" xfId="0" applyNumberFormat="1" applyFont="1" applyBorder="1" applyAlignment="1">
      <alignment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3" borderId="1" xfId="0" applyFont="1" applyFill="1" applyBorder="1" applyAlignment="1">
      <alignment horizontal="center" vertical="center" wrapText="1"/>
    </xf>
    <xf numFmtId="168" fontId="22" fillId="3" borderId="1" xfId="7" applyNumberFormat="1" applyFont="1" applyFill="1" applyBorder="1" applyAlignment="1">
      <alignment vertical="center" wrapText="1"/>
    </xf>
    <xf numFmtId="168" fontId="18" fillId="0" borderId="0" xfId="0" applyNumberFormat="1" applyFont="1" applyAlignment="1">
      <alignment wrapText="1"/>
    </xf>
    <xf numFmtId="0" fontId="7" fillId="0" borderId="9" xfId="17" applyFont="1" applyBorder="1" applyAlignment="1" applyProtection="1">
      <alignment horizontal="center" vertical="center" wrapText="1"/>
      <protection hidden="1"/>
    </xf>
    <xf numFmtId="0" fontId="7" fillId="0" borderId="10" xfId="17" applyFont="1" applyBorder="1" applyAlignment="1" applyProtection="1">
      <alignment horizontal="center" vertical="center" wrapText="1"/>
      <protection hidden="1"/>
    </xf>
    <xf numFmtId="0" fontId="7" fillId="7" borderId="0" xfId="0" applyFont="1" applyFill="1" applyAlignment="1" applyProtection="1">
      <alignment vertical="center"/>
      <protection hidden="1"/>
    </xf>
    <xf numFmtId="0" fontId="7" fillId="0" borderId="0" xfId="17" applyFont="1" applyAlignment="1" applyProtection="1">
      <alignment horizontal="center" vertical="center" wrapText="1"/>
      <protection hidden="1"/>
    </xf>
    <xf numFmtId="0" fontId="18" fillId="0" borderId="0" xfId="17" applyFont="1" applyAlignment="1" applyProtection="1">
      <alignment horizontal="center" vertical="center" wrapText="1"/>
      <protection hidden="1"/>
    </xf>
    <xf numFmtId="0" fontId="16" fillId="0" borderId="0" xfId="16" applyFont="1" applyAlignment="1" applyProtection="1">
      <alignment horizontal="center" vertical="center" wrapText="1"/>
      <protection hidden="1"/>
    </xf>
    <xf numFmtId="0" fontId="16" fillId="0" borderId="2" xfId="16" applyFont="1" applyBorder="1" applyAlignment="1" applyProtection="1">
      <alignment horizontal="center" wrapText="1"/>
      <protection locked="0"/>
    </xf>
    <xf numFmtId="0" fontId="18" fillId="0" borderId="0" xfId="17" applyFont="1" applyAlignment="1" applyProtection="1">
      <alignment horizontal="center" vertical="center" wrapText="1"/>
      <protection locked="0"/>
    </xf>
    <xf numFmtId="0" fontId="18" fillId="0" borderId="2" xfId="17" applyFont="1" applyBorder="1" applyAlignment="1" applyProtection="1">
      <alignment horizontal="center" vertical="center" wrapText="1"/>
      <protection locked="0"/>
    </xf>
    <xf numFmtId="0" fontId="7" fillId="0" borderId="0" xfId="17" applyFont="1" applyAlignment="1" applyProtection="1">
      <alignment horizontal="justify" vertical="center"/>
      <protection hidden="1"/>
    </xf>
    <xf numFmtId="0" fontId="16" fillId="0" borderId="0" xfId="16" applyFont="1" applyAlignment="1" applyProtection="1">
      <alignment horizontal="left" wrapText="1"/>
      <protection hidden="1"/>
    </xf>
    <xf numFmtId="0" fontId="34" fillId="0" borderId="0" xfId="16" applyFont="1" applyAlignment="1" applyProtection="1">
      <alignment horizontal="center" wrapText="1"/>
      <protection hidden="1"/>
    </xf>
    <xf numFmtId="0" fontId="7" fillId="0" borderId="0" xfId="0" applyFont="1" applyAlignment="1" applyProtection="1">
      <protection hidden="1"/>
    </xf>
  </cellXfs>
  <cellStyles count="38">
    <cellStyle name="BodyStyle" xfId="1" xr:uid="{00000000-0005-0000-0000-000000000000}"/>
    <cellStyle name="Millares 2" xfId="21" xr:uid="{00000000-0005-0000-0000-000001000000}"/>
    <cellStyle name="Millares 3" xfId="26" xr:uid="{00000000-0005-0000-0000-000002000000}"/>
    <cellStyle name="Millares 4" xfId="34" xr:uid="{00000000-0005-0000-0000-000003000000}"/>
    <cellStyle name="Millares 8" xfId="2" xr:uid="{00000000-0005-0000-0000-000004000000}"/>
    <cellStyle name="Moneda 2" xfId="22" xr:uid="{00000000-0005-0000-0000-000005000000}"/>
    <cellStyle name="Moneda 3" xfId="3" xr:uid="{00000000-0005-0000-0000-000006000000}"/>
    <cellStyle name="Moneda 3 2" xfId="36" xr:uid="{00000000-0005-0000-0000-000007000000}"/>
    <cellStyle name="Moneda 4" xfId="4" xr:uid="{00000000-0005-0000-0000-000008000000}"/>
    <cellStyle name="Moneda 5" xfId="27" xr:uid="{00000000-0005-0000-0000-000009000000}"/>
    <cellStyle name="Normal" xfId="0" builtinId="0"/>
    <cellStyle name="Normal 10" xfId="5" xr:uid="{00000000-0005-0000-0000-00000B000000}"/>
    <cellStyle name="Normal 10 2" xfId="30" xr:uid="{00000000-0005-0000-0000-00000C000000}"/>
    <cellStyle name="Normal 15" xfId="6" xr:uid="{00000000-0005-0000-0000-00000D000000}"/>
    <cellStyle name="Normal 15 2" xfId="37" xr:uid="{00000000-0005-0000-0000-00000E000000}"/>
    <cellStyle name="Normal 2" xfId="7" xr:uid="{00000000-0005-0000-0000-00000F000000}"/>
    <cellStyle name="Normal 2 2" xfId="8" xr:uid="{00000000-0005-0000-0000-000010000000}"/>
    <cellStyle name="Normal 2 2 2" xfId="9" xr:uid="{00000000-0005-0000-0000-000011000000}"/>
    <cellStyle name="Normal 2 2 3" xfId="10" xr:uid="{00000000-0005-0000-0000-000012000000}"/>
    <cellStyle name="Normal 2 2 4" xfId="31" xr:uid="{00000000-0005-0000-0000-000013000000}"/>
    <cellStyle name="Normal 2 3" xfId="25" xr:uid="{00000000-0005-0000-0000-000014000000}"/>
    <cellStyle name="Normal 25" xfId="23" xr:uid="{00000000-0005-0000-0000-000015000000}"/>
    <cellStyle name="Normal 25 2" xfId="28" xr:uid="{00000000-0005-0000-0000-000016000000}"/>
    <cellStyle name="Normal 28" xfId="11" xr:uid="{00000000-0005-0000-0000-000017000000}"/>
    <cellStyle name="Normal 3" xfId="12" xr:uid="{00000000-0005-0000-0000-000018000000}"/>
    <cellStyle name="Normal 3 2" xfId="13" xr:uid="{00000000-0005-0000-0000-000019000000}"/>
    <cellStyle name="Normal 3 2 2" xfId="32" xr:uid="{00000000-0005-0000-0000-00001A000000}"/>
    <cellStyle name="Normal 4" xfId="19" xr:uid="{00000000-0005-0000-0000-00001B000000}"/>
    <cellStyle name="Normal 4 4" xfId="14" xr:uid="{00000000-0005-0000-0000-00001C000000}"/>
    <cellStyle name="Normal 5" xfId="24" xr:uid="{00000000-0005-0000-0000-00001D000000}"/>
    <cellStyle name="Normal 5 3" xfId="20" xr:uid="{00000000-0005-0000-0000-00001E000000}"/>
    <cellStyle name="Normal 6" xfId="15" xr:uid="{00000000-0005-0000-0000-00001F000000}"/>
    <cellStyle name="Normal 7" xfId="29" xr:uid="{00000000-0005-0000-0000-000020000000}"/>
    <cellStyle name="Normal 8" xfId="16" xr:uid="{00000000-0005-0000-0000-000021000000}"/>
    <cellStyle name="Normal 8 2" xfId="33" xr:uid="{00000000-0005-0000-0000-000022000000}"/>
    <cellStyle name="Normal_precios 2001-2 y 2002-1" xfId="17" xr:uid="{00000000-0005-0000-0000-000023000000}"/>
    <cellStyle name="Porcentaje 2" xfId="35" xr:uid="{00000000-0005-0000-0000-000024000000}"/>
    <cellStyle name="Porcentual 5" xfId="18" xr:uid="{00000000-0005-0000-0000-000025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microsoft.com/office/2017/10/relationships/person" Target="persons/person.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ffie3.sharepoint.com/Documents%20and%20Settings/crendon.HMV/Local%20Settings/Temporary%20Internet%20Files/OLK3/85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DOR\Documentos%20c\MANTEN\FORMATO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Users\Sebastian\Dropbox\FYBP\SIPRA%20recotizacinsipraedificiosdijin\UN%20-%20Dijin%20Florencia%20-%20Cantidades%20de%20obra%20apantallamiento%20-%20V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ffie3.sharepoint.com/Documents%20and%20Settings/Cortega/Configuraci&#243;n%20local/Archivos%20temporales%20de%20Internet/Content.Outlook/05EWDMDY/ULTIMO%20ENVIADO%20CONSULTOR%20AGOSTO%2020-10/INSUMOS%20BAS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ffie3.sharepoint.com/Consultorias%20SED-UNAL/0-BASE%20DE%20DATOS/Listado%20de%20APU's%20v4.00%20C.8-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 val="VCA"/>
      <sheetName val="46W9_Cuadro_de_costos"/>
      <sheetName val="46W9_ASPECTOS_ELECTRICOS"/>
      <sheetName val="46W9_OBRAS_CIVILES"/>
      <sheetName val="46W9_Costo_directos"/>
      <sheetName val="46W9_Resumen_Costos"/>
      <sheetName val="46W9_Cuadro_de_costos1"/>
      <sheetName val="46W9_ASPECTOS_ELECTRICOS1"/>
      <sheetName val="46W9_OBRAS_CIVILES1"/>
      <sheetName val="46W9_Costo_directos1"/>
      <sheetName val="46W9_Resumen_Costos1"/>
      <sheetName val="PPTO DEMOLICION TK  7 AGOSTO"/>
      <sheetName val="APUS"/>
      <sheetName val="MEM 01 EXCAV. BLOQ. 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ckup"/>
      <sheetName val="COTIZA"/>
      <sheetName val="P&amp;H"/>
      <sheetName val="CURSO"/>
      <sheetName val="NOMINA"/>
      <sheetName val="MCC"/>
      <sheetName val="FPROGPER"/>
      <sheetName val="MODIPLAN"/>
      <sheetName val="FORPLA"/>
      <sheetName val="FINSPRO"/>
      <sheetName val="PARADAS"/>
      <sheetName val="SW-PLC"/>
      <sheetName val="PROGMAN"/>
      <sheetName val="CRONTRA"/>
      <sheetName val="CARTAI2"/>
      <sheetName val="FICHAR"/>
      <sheetName val="PRESREDA"/>
      <sheetName val="TEMREFOBT"/>
      <sheetName val="PRUEBAST"/>
      <sheetName val="MANPREV"/>
      <sheetName val="TRABELECAR"/>
      <sheetName val="ENFTOC"/>
      <sheetName val="ARCHIVOS"/>
      <sheetName val="PIROME"/>
      <sheetName val="INFO-NIVEL-ACEITE"/>
      <sheetName val="FNIVACE"/>
      <sheetName val="TELEFON"/>
      <sheetName val="FORPRESUP"/>
      <sheetName val="CUCHILL"/>
      <sheetName val="HVTRAFO"/>
      <sheetName val="INSPHORNOF"/>
      <sheetName val="PMECP"/>
      <sheetName val="VARIABQUIR"/>
      <sheetName val="JOSLYN"/>
      <sheetName val="ORGANIG"/>
      <sheetName val="CRONO"/>
      <sheetName val="TEMRED"/>
      <sheetName val="PROGJ"/>
      <sheetName val="PROGTRAB"/>
      <sheetName val="PROLUB"/>
      <sheetName val="Solicitud"/>
      <sheetName val="PROYECTOS"/>
      <sheetName val="Break"/>
      <sheetName val="Pirometros"/>
      <sheetName val="SOLI-DM"/>
      <sheetName val="PROGSEM"/>
      <sheetName val="CONTROL-PROG"/>
      <sheetName val="PROG.DIARIA"/>
      <sheetName val="GRONOGR"/>
      <sheetName val="PRESUP"/>
      <sheetName val="Proveedores"/>
      <sheetName val="tabla retención"/>
      <sheetName val="ConsumoLubric"/>
      <sheetName val="FORMATO1H1"/>
      <sheetName val="FORMATO1H2"/>
      <sheetName val="FORMATO1H3"/>
      <sheetName val="FORMATO1H4"/>
      <sheetName val="FORMATO1H5"/>
      <sheetName val="Form5 _Pág_ 1"/>
      <sheetName val="Form5 _Pág_ 2"/>
      <sheetName val="Form7"/>
      <sheetName val="forma7"/>
      <sheetName val="Form9"/>
      <sheetName val="FORMATO 1015"/>
      <sheetName val="FORMATO 3001"/>
      <sheetName val="FORMATO 3002"/>
      <sheetName val="FORMATO 3003"/>
      <sheetName val="FORMATO 5001"/>
      <sheetName val="FORMATO 3002 ap-1"/>
      <sheetName val="FORMATO 3002 ap-2"/>
      <sheetName val="Personalizar"/>
      <sheetName val="Formatos"/>
      <sheetName val="Form020"/>
      <sheetName val="Form030"/>
      <sheetName val="Form040"/>
      <sheetName val="Form050"/>
      <sheetName val="Form060"/>
      <sheetName val="Form070"/>
      <sheetName val="Form080"/>
      <sheetName val="From090"/>
      <sheetName val="Form100"/>
      <sheetName val="Form110"/>
      <sheetName val="Form120"/>
      <sheetName val="Form130"/>
      <sheetName val="Form140"/>
      <sheetName val="Form150"/>
      <sheetName val="Form160"/>
      <sheetName val="Form170"/>
      <sheetName val="3002 Lisama este 1"/>
      <sheetName val="3002 Santa Helena 1"/>
      <sheetName val="3002 Lisama 158"/>
      <sheetName val="Vía de Acceso"/>
      <sheetName val="TARIFAS"/>
      <sheetName val="Alcantarillas"/>
      <sheetName val="COSTOS UNITARIOS"/>
      <sheetName val="CA-2909"/>
      <sheetName val="FICHA EBI 1 de 6 "/>
      <sheetName val="Hoja3"/>
      <sheetName val="MANO DE OBRA"/>
      <sheetName val="1.1"/>
      <sheetName val="EQUIPO"/>
      <sheetName val="TUBERIA"/>
      <sheetName val="Hoja2"/>
      <sheetName val="MATERIALES"/>
      <sheetName val="5094-2003"/>
      <sheetName val="5.2"/>
      <sheetName val="CONT_ADI"/>
      <sheetName val="RECURSOS"/>
      <sheetName val="CIM_0"/>
      <sheetName val="CON_1"/>
      <sheetName val="CON_0"/>
      <sheetName val="CIM_1"/>
      <sheetName val="Datos Generales"/>
      <sheetName val="Resumen Total"/>
      <sheetName val="Hoja Resumen Cantidades"/>
      <sheetName val="MEMORIAS DE CALCULO"/>
      <sheetName val="ANALISIS DE PRECIOS UNITARIOS"/>
      <sheetName val="Tbg Tally"/>
      <sheetName val="Reverse Tally"/>
      <sheetName val="MAT"/>
      <sheetName val="MAIN MENU"/>
      <sheetName val="Installation KSQR"/>
      <sheetName val="Pre-Job Briefing español"/>
      <sheetName val="Post-Job Briefing espnol"/>
      <sheetName val="FEMARE"/>
      <sheetName val="1 Check List Equipo"/>
      <sheetName val="3 Kit Phoenix"/>
      <sheetName val="4 Caja Herramienta"/>
      <sheetName val="5 Herramienta ESP"/>
      <sheetName val="6 Job Act"/>
      <sheetName val="7 Reunion Operacional"/>
      <sheetName val="8.2 Run"/>
      <sheetName val="9 DME"/>
      <sheetName val="9.1 Phoenix"/>
      <sheetName val="10 ARRANQUE VSD"/>
      <sheetName val="11 PICTURE"/>
      <sheetName val="13.Ticket"/>
      <sheetName val="14. Evaluación del Servicio"/>
      <sheetName val="15. Secuencia de Fase"/>
      <sheetName val="16. Movimiento de Materiales"/>
      <sheetName val="18.Check Spooler Electrico"/>
      <sheetName val="CASHFLOW"/>
      <sheetName val="5001 Lisama 158"/>
      <sheetName val="5001 Lisama Este 1"/>
      <sheetName val="INSUMOS"/>
      <sheetName val=""/>
      <sheetName val="Ingenieria"/>
      <sheetName val="Formatos.xls"/>
      <sheetName val="FORMATO ESTANDAR"/>
      <sheetName val="Run Slide Sheet"/>
      <sheetName val="unitarios"/>
      <sheetName val="PES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refreshError="1"/>
      <sheetData sheetId="71" refreshError="1"/>
      <sheetData sheetId="72"/>
      <sheetData sheetId="73"/>
      <sheetData sheetId="74"/>
      <sheetData sheetId="75"/>
      <sheetData sheetId="76" refreshError="1"/>
      <sheetData sheetId="77"/>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sheetName val="Inventario"/>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NADE"/>
      <sheetName val="PPTO"/>
      <sheetName val="MATERIALES"/>
      <sheetName val="EQUIPOS"/>
      <sheetName val="TRANSPORTES"/>
      <sheetName val="MANO DE OBRA"/>
      <sheetName val="RECARGO PRESTACIONAL"/>
      <sheetName val="APU BASICOS"/>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Desplegables"/>
      <sheetName val="APU"/>
    </sheetNames>
    <sheetDataSet>
      <sheetData sheetId="0" refreshError="1"/>
      <sheetData sheetId="1" refreshError="1"/>
    </sheetDataSet>
  </externalBook>
</externalLink>
</file>

<file path=xl/persons/person.xml><?xml version="1.0" encoding="utf-8"?>
<personList xmlns="http://schemas.microsoft.com/office/spreadsheetml/2018/threadedcomments" xmlns:x="http://schemas.openxmlformats.org/spreadsheetml/2006/main">
  <person displayName="Jenny Julieth Reina López" id="{3EC37EF0-9507-4A47-B4AE-07F6F7B38C4E}" userId="S::jreina@ffie.com.co::92d6b95e-6052-403a-addb-effd9d00a948"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19" dT="2022-07-21T20:53:23.06" personId="{3EC37EF0-9507-4A47-B4AE-07F6F7B38C4E}" id="{09845F7A-60CB-4972-AA11-94521BB68DC1}">
    <text>INCLUIR BASE Y TAPA</text>
  </threadedComment>
  <threadedComment ref="T237" dT="2022-07-21T21:07:20.25" personId="{3EC37EF0-9507-4A47-B4AE-07F6F7B38C4E}" id="{3E2317CE-0EBF-4A84-98DD-4A5771E71C1B}">
    <text>REVISAR VALOR UNITARIO</text>
  </threadedComment>
  <threadedComment ref="B347" dT="2022-07-28T15:25:02.05" personId="{3EC37EF0-9507-4A47-B4AE-07F6F7B38C4E}" id="{EBC60745-8A66-455D-A09A-EB069E6FF72D}">
    <text>REVISAR PRECIOS EN HUNCAN</text>
  </threadedComment>
  <threadedComment ref="B616" dT="2022-07-21T21:36:39.33" personId="{3EC37EF0-9507-4A47-B4AE-07F6F7B38C4E}" id="{4613D531-FCEC-40B9-B87E-26A2C1012480}">
    <text>NO ES COSTO DIRECTO</text>
  </threadedComment>
  <threadedComment ref="B1027" dT="2022-07-21T22:14:38.42" personId="{3EC37EF0-9507-4A47-B4AE-07F6F7B38C4E}" id="{C3F1D9C6-08A8-4457-948D-7159F8176947}">
    <text>AMPLIAR DESCRIPCIÓN</text>
  </threadedComment>
  <threadedComment ref="B1083" dT="2022-07-21T22:18:53.29" personId="{3EC37EF0-9507-4A47-B4AE-07F6F7B38C4E}" id="{BFE521F6-465F-4DEC-8411-44324F7A6117}">
    <text>REVISAR ESPECIFICACION DE MATERIAL DE ANGEO</text>
  </threadedComment>
  <threadedComment ref="T1097" dT="2022-07-21T22:19:27.88" personId="{3EC37EF0-9507-4A47-B4AE-07F6F7B38C4E}" id="{9919358D-D4FA-4F14-9C6F-B87C332FF0D9}">
    <text>REVISAR VALOR UNITARIO</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1124"/>
  <sheetViews>
    <sheetView topLeftCell="B1" zoomScaleNormal="100" workbookViewId="0">
      <pane ySplit="2" topLeftCell="A1110" activePane="bottomLeft" state="frozen"/>
      <selection pane="bottomLeft" activeCell="F1122" sqref="F1122"/>
    </sheetView>
  </sheetViews>
  <sheetFormatPr defaultColWidth="11.42578125" defaultRowHeight="14.25"/>
  <cols>
    <col min="1" max="1" width="11.7109375" style="8" bestFit="1" customWidth="1"/>
    <col min="2" max="2" width="112" style="8" bestFit="1" customWidth="1"/>
    <col min="3" max="3" width="9.85546875" style="8" bestFit="1" customWidth="1"/>
    <col min="4" max="4" width="20.28515625" style="35" bestFit="1" customWidth="1"/>
    <col min="5" max="5" width="18.5703125" style="35" bestFit="1" customWidth="1"/>
    <col min="6" max="10" width="20.28515625" style="35" bestFit="1" customWidth="1"/>
    <col min="11" max="11" width="23.7109375" style="35" bestFit="1" customWidth="1"/>
    <col min="12" max="12" width="20.28515625" style="35" bestFit="1" customWidth="1"/>
    <col min="13" max="13" width="18.5703125" style="35" bestFit="1" customWidth="1"/>
    <col min="14" max="16" width="20.28515625" style="35" bestFit="1" customWidth="1"/>
    <col min="17" max="17" width="23.5703125" style="35" bestFit="1" customWidth="1"/>
    <col min="18" max="18" width="20.28515625" style="35" bestFit="1" customWidth="1"/>
    <col min="19" max="19" width="18.5703125" style="35" bestFit="1" customWidth="1"/>
    <col min="20" max="22" width="20.28515625" style="35" bestFit="1" customWidth="1"/>
    <col min="23" max="23" width="18.5703125" style="35" bestFit="1" customWidth="1"/>
    <col min="24" max="29" width="20.28515625" style="35" bestFit="1" customWidth="1"/>
    <col min="30" max="30" width="19.85546875" style="35" bestFit="1" customWidth="1"/>
    <col min="31" max="36" width="20.28515625" style="35" bestFit="1" customWidth="1"/>
    <col min="37" max="37" width="11.42578125" style="8"/>
    <col min="38" max="38" width="16" style="8" customWidth="1"/>
    <col min="39" max="16384" width="11.42578125" style="8"/>
  </cols>
  <sheetData>
    <row r="1" spans="1:36" ht="42.75">
      <c r="D1" s="35" t="s">
        <v>0</v>
      </c>
      <c r="E1" s="35" t="s">
        <v>1</v>
      </c>
      <c r="F1" s="35" t="s">
        <v>2</v>
      </c>
      <c r="G1" s="35" t="s">
        <v>3</v>
      </c>
      <c r="H1" s="35" t="s">
        <v>4</v>
      </c>
      <c r="I1" s="35" t="s">
        <v>5</v>
      </c>
      <c r="J1" s="35" t="s">
        <v>6</v>
      </c>
      <c r="K1" s="35" t="s">
        <v>7</v>
      </c>
      <c r="L1" s="35" t="s">
        <v>8</v>
      </c>
      <c r="M1" s="35" t="s">
        <v>9</v>
      </c>
      <c r="N1" s="35" t="s">
        <v>10</v>
      </c>
      <c r="O1" s="35" t="s">
        <v>11</v>
      </c>
      <c r="P1" s="35" t="s">
        <v>12</v>
      </c>
      <c r="Q1" s="35" t="s">
        <v>13</v>
      </c>
      <c r="R1" s="35" t="s">
        <v>14</v>
      </c>
      <c r="S1" s="35" t="s">
        <v>15</v>
      </c>
      <c r="T1" s="35" t="s">
        <v>16</v>
      </c>
      <c r="U1" s="35" t="s">
        <v>17</v>
      </c>
      <c r="V1" s="35" t="s">
        <v>18</v>
      </c>
      <c r="W1" s="35" t="s">
        <v>19</v>
      </c>
      <c r="X1" s="35" t="s">
        <v>20</v>
      </c>
      <c r="Y1" s="35" t="s">
        <v>21</v>
      </c>
      <c r="Z1" s="35" t="s">
        <v>22</v>
      </c>
      <c r="AA1" s="35" t="s">
        <v>23</v>
      </c>
      <c r="AB1" s="35" t="s">
        <v>24</v>
      </c>
      <c r="AC1" s="35" t="s">
        <v>25</v>
      </c>
      <c r="AD1" s="35" t="s">
        <v>26</v>
      </c>
      <c r="AE1" s="35" t="s">
        <v>27</v>
      </c>
      <c r="AF1" s="35" t="s">
        <v>28</v>
      </c>
      <c r="AG1" s="35" t="s">
        <v>29</v>
      </c>
      <c r="AH1" s="35" t="s">
        <v>30</v>
      </c>
      <c r="AI1" s="35" t="s">
        <v>31</v>
      </c>
      <c r="AJ1" s="35" t="s">
        <v>32</v>
      </c>
    </row>
    <row r="2" spans="1:36" ht="30.75" thickBot="1">
      <c r="A2" s="46" t="s">
        <v>33</v>
      </c>
      <c r="B2" s="46" t="s">
        <v>34</v>
      </c>
      <c r="C2" s="46" t="s">
        <v>35</v>
      </c>
      <c r="D2" s="47" t="s">
        <v>36</v>
      </c>
      <c r="E2" s="47" t="s">
        <v>37</v>
      </c>
      <c r="F2" s="47" t="s">
        <v>38</v>
      </c>
      <c r="G2" s="47" t="s">
        <v>39</v>
      </c>
      <c r="H2" s="47" t="s">
        <v>40</v>
      </c>
      <c r="I2" s="47" t="s">
        <v>41</v>
      </c>
      <c r="J2" s="47" t="s">
        <v>42</v>
      </c>
      <c r="K2" s="47" t="s">
        <v>43</v>
      </c>
      <c r="L2" s="47" t="s">
        <v>44</v>
      </c>
      <c r="M2" s="47" t="s">
        <v>45</v>
      </c>
      <c r="N2" s="47" t="s">
        <v>46</v>
      </c>
      <c r="O2" s="47" t="s">
        <v>47</v>
      </c>
      <c r="P2" s="47" t="s">
        <v>48</v>
      </c>
      <c r="Q2" s="47" t="s">
        <v>49</v>
      </c>
      <c r="R2" s="47" t="s">
        <v>50</v>
      </c>
      <c r="S2" s="47" t="s">
        <v>51</v>
      </c>
      <c r="T2" s="47" t="s">
        <v>52</v>
      </c>
      <c r="U2" s="47" t="s">
        <v>53</v>
      </c>
      <c r="V2" s="47" t="s">
        <v>54</v>
      </c>
      <c r="W2" s="47" t="s">
        <v>55</v>
      </c>
      <c r="X2" s="47" t="s">
        <v>56</v>
      </c>
      <c r="Y2" s="47" t="s">
        <v>57</v>
      </c>
      <c r="Z2" s="47" t="s">
        <v>58</v>
      </c>
      <c r="AA2" s="47" t="s">
        <v>59</v>
      </c>
      <c r="AB2" s="47" t="s">
        <v>60</v>
      </c>
      <c r="AC2" s="47" t="s">
        <v>61</v>
      </c>
      <c r="AD2" s="47" t="s">
        <v>62</v>
      </c>
      <c r="AE2" s="47" t="s">
        <v>63</v>
      </c>
      <c r="AF2" s="47" t="s">
        <v>64</v>
      </c>
      <c r="AG2" s="47" t="s">
        <v>65</v>
      </c>
      <c r="AH2" s="47" t="s">
        <v>66</v>
      </c>
      <c r="AI2" s="47" t="s">
        <v>67</v>
      </c>
      <c r="AJ2" s="47" t="s">
        <v>68</v>
      </c>
    </row>
    <row r="3" spans="1:36">
      <c r="A3" s="10">
        <v>1</v>
      </c>
      <c r="B3" s="11" t="s">
        <v>69</v>
      </c>
      <c r="C3" s="75"/>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9"/>
    </row>
    <row r="4" spans="1:36">
      <c r="A4" s="12" t="s">
        <v>70</v>
      </c>
      <c r="B4" s="13" t="s">
        <v>71</v>
      </c>
      <c r="C4" s="14"/>
      <c r="D4" s="14"/>
      <c r="E4" s="14"/>
      <c r="F4" s="14"/>
      <c r="G4" s="14"/>
      <c r="H4" s="14"/>
      <c r="I4" s="14"/>
      <c r="J4" s="14"/>
      <c r="K4" s="14"/>
      <c r="L4" s="14"/>
      <c r="M4" s="36"/>
      <c r="N4" s="36"/>
      <c r="O4" s="36"/>
      <c r="P4" s="36"/>
      <c r="Q4" s="36"/>
      <c r="R4" s="14"/>
      <c r="S4" s="14"/>
      <c r="T4" s="14"/>
      <c r="U4" s="14"/>
      <c r="V4" s="14"/>
      <c r="W4" s="14"/>
      <c r="X4" s="14"/>
      <c r="Y4" s="14"/>
      <c r="Z4" s="14"/>
      <c r="AA4" s="14"/>
      <c r="AB4" s="14"/>
      <c r="AC4" s="14"/>
      <c r="AD4" s="14"/>
      <c r="AE4" s="14"/>
      <c r="AF4" s="14"/>
      <c r="AG4" s="14"/>
      <c r="AH4" s="14"/>
      <c r="AI4" s="14"/>
      <c r="AJ4" s="50"/>
    </row>
    <row r="5" spans="1:36">
      <c r="A5" s="76" t="s">
        <v>72</v>
      </c>
      <c r="B5" s="15" t="s">
        <v>73</v>
      </c>
      <c r="C5" s="76" t="s">
        <v>74</v>
      </c>
      <c r="D5" s="37">
        <v>10886.29</v>
      </c>
      <c r="E5" s="37">
        <v>10368.709999999999</v>
      </c>
      <c r="F5" s="37">
        <v>10738.1</v>
      </c>
      <c r="G5" s="37">
        <v>11921.44</v>
      </c>
      <c r="H5" s="37">
        <v>10562</v>
      </c>
      <c r="I5" s="37">
        <v>12885.72</v>
      </c>
      <c r="J5" s="37">
        <v>10738.1</v>
      </c>
      <c r="K5" s="37">
        <v>10863.74</v>
      </c>
      <c r="L5" s="37">
        <v>14496.44</v>
      </c>
      <c r="M5" s="37">
        <v>10161.459999999999</v>
      </c>
      <c r="N5" s="37">
        <v>11757.15</v>
      </c>
      <c r="O5" s="37">
        <v>11439.3</v>
      </c>
      <c r="P5" s="37">
        <v>11514.46</v>
      </c>
      <c r="Q5" s="37">
        <v>19328.580000000002</v>
      </c>
      <c r="R5" s="37">
        <v>11360.91</v>
      </c>
      <c r="S5" s="37">
        <v>10161.459999999999</v>
      </c>
      <c r="T5" s="37">
        <v>11275.01</v>
      </c>
      <c r="U5" s="37">
        <v>13422.63</v>
      </c>
      <c r="V5" s="37">
        <v>12348.82</v>
      </c>
      <c r="W5" s="37">
        <v>9961.74</v>
      </c>
      <c r="X5" s="37">
        <v>10863.74</v>
      </c>
      <c r="Y5" s="37">
        <v>12026.67</v>
      </c>
      <c r="Z5" s="37">
        <v>11060.24</v>
      </c>
      <c r="AA5" s="37">
        <v>10952.86</v>
      </c>
      <c r="AB5" s="37">
        <v>12348.82</v>
      </c>
      <c r="AC5" s="37">
        <v>12670.96</v>
      </c>
      <c r="AD5" s="37">
        <v>10093.81</v>
      </c>
      <c r="AE5" s="37">
        <v>10738.1</v>
      </c>
      <c r="AF5" s="37">
        <v>11896.74</v>
      </c>
      <c r="AG5" s="37">
        <v>12241.43</v>
      </c>
      <c r="AH5" s="37">
        <v>10738.1</v>
      </c>
      <c r="AI5" s="37">
        <v>14496.44</v>
      </c>
      <c r="AJ5" s="51">
        <v>13959.53</v>
      </c>
    </row>
    <row r="6" spans="1:36">
      <c r="A6" s="76" t="s">
        <v>75</v>
      </c>
      <c r="B6" s="15" t="s">
        <v>76</v>
      </c>
      <c r="C6" s="76" t="s">
        <v>77</v>
      </c>
      <c r="D6" s="37">
        <v>48423.6</v>
      </c>
      <c r="E6" s="37">
        <v>46121.35</v>
      </c>
      <c r="F6" s="37">
        <v>47764.45</v>
      </c>
      <c r="G6" s="37">
        <v>53028.09</v>
      </c>
      <c r="H6" s="37">
        <v>46981.11</v>
      </c>
      <c r="I6" s="37">
        <v>57317.34</v>
      </c>
      <c r="J6" s="37">
        <v>47764.45</v>
      </c>
      <c r="K6" s="37">
        <v>48323.29</v>
      </c>
      <c r="L6" s="37">
        <v>64482.01</v>
      </c>
      <c r="M6" s="37">
        <v>45199.5</v>
      </c>
      <c r="N6" s="37">
        <v>52297.3</v>
      </c>
      <c r="O6" s="37">
        <v>50883.47</v>
      </c>
      <c r="P6" s="37">
        <v>51217.82</v>
      </c>
      <c r="Q6" s="37">
        <v>85976.01</v>
      </c>
      <c r="R6" s="37">
        <v>50534.79</v>
      </c>
      <c r="S6" s="37">
        <v>45199.5</v>
      </c>
      <c r="T6" s="37">
        <v>50152.67</v>
      </c>
      <c r="U6" s="37">
        <v>59705.56</v>
      </c>
      <c r="V6" s="37">
        <v>54929.120000000003</v>
      </c>
      <c r="W6" s="37">
        <v>44311.08</v>
      </c>
      <c r="X6" s="37">
        <v>48323.29</v>
      </c>
      <c r="Y6" s="37">
        <v>53496.18</v>
      </c>
      <c r="Z6" s="37">
        <v>49197.38</v>
      </c>
      <c r="AA6" s="37">
        <v>48719.74</v>
      </c>
      <c r="AB6" s="37">
        <v>54929.120000000003</v>
      </c>
      <c r="AC6" s="37">
        <v>56362.05</v>
      </c>
      <c r="AD6" s="37">
        <v>44898.58</v>
      </c>
      <c r="AE6" s="37">
        <v>47764.45</v>
      </c>
      <c r="AF6" s="37">
        <v>52918.23</v>
      </c>
      <c r="AG6" s="37">
        <v>54451.47</v>
      </c>
      <c r="AH6" s="37">
        <v>47764.45</v>
      </c>
      <c r="AI6" s="37">
        <v>64482.01</v>
      </c>
      <c r="AJ6" s="51">
        <v>62093.79</v>
      </c>
    </row>
    <row r="7" spans="1:36">
      <c r="A7" s="76" t="s">
        <v>78</v>
      </c>
      <c r="B7" s="15" t="s">
        <v>79</v>
      </c>
      <c r="C7" s="76" t="s">
        <v>74</v>
      </c>
      <c r="D7" s="37">
        <v>2882.62</v>
      </c>
      <c r="E7" s="37">
        <v>2745.57</v>
      </c>
      <c r="F7" s="37">
        <v>2843.38</v>
      </c>
      <c r="G7" s="37">
        <v>3156.72</v>
      </c>
      <c r="H7" s="37">
        <v>2796.75</v>
      </c>
      <c r="I7" s="37">
        <v>3412.06</v>
      </c>
      <c r="J7" s="37">
        <v>2843.38</v>
      </c>
      <c r="K7" s="37">
        <v>2876.65</v>
      </c>
      <c r="L7" s="37">
        <v>3838.56</v>
      </c>
      <c r="M7" s="37">
        <v>2690.69</v>
      </c>
      <c r="N7" s="37">
        <v>3113.22</v>
      </c>
      <c r="O7" s="37">
        <v>3029.05</v>
      </c>
      <c r="P7" s="37">
        <v>3048.96</v>
      </c>
      <c r="Q7" s="37">
        <v>5118.08</v>
      </c>
      <c r="R7" s="37">
        <v>3008.3</v>
      </c>
      <c r="S7" s="37">
        <v>2690.69</v>
      </c>
      <c r="T7" s="37">
        <v>2985.55</v>
      </c>
      <c r="U7" s="37">
        <v>3554.23</v>
      </c>
      <c r="V7" s="37">
        <v>3269.89</v>
      </c>
      <c r="W7" s="37">
        <v>2637.8</v>
      </c>
      <c r="X7" s="37">
        <v>2876.65</v>
      </c>
      <c r="Y7" s="37">
        <v>3184.59</v>
      </c>
      <c r="Z7" s="37">
        <v>2928.68</v>
      </c>
      <c r="AA7" s="37">
        <v>2900.25</v>
      </c>
      <c r="AB7" s="37">
        <v>3269.89</v>
      </c>
      <c r="AC7" s="37">
        <v>3355.19</v>
      </c>
      <c r="AD7" s="37">
        <v>2672.78</v>
      </c>
      <c r="AE7" s="37">
        <v>2843.38</v>
      </c>
      <c r="AF7" s="37">
        <v>3150.18</v>
      </c>
      <c r="AG7" s="37">
        <v>3241.45</v>
      </c>
      <c r="AH7" s="37">
        <v>2843.38</v>
      </c>
      <c r="AI7" s="37">
        <v>3838.56</v>
      </c>
      <c r="AJ7" s="51">
        <v>3696.39</v>
      </c>
    </row>
    <row r="8" spans="1:36">
      <c r="A8" s="77" t="s">
        <v>80</v>
      </c>
      <c r="B8" s="13" t="s">
        <v>81</v>
      </c>
      <c r="C8" s="16"/>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51"/>
    </row>
    <row r="9" spans="1:36">
      <c r="A9" s="76" t="s">
        <v>82</v>
      </c>
      <c r="B9" s="15" t="s">
        <v>83</v>
      </c>
      <c r="C9" s="76" t="s">
        <v>77</v>
      </c>
      <c r="D9" s="37">
        <v>229810.28</v>
      </c>
      <c r="E9" s="37">
        <v>218884.21</v>
      </c>
      <c r="F9" s="37">
        <v>226682.07</v>
      </c>
      <c r="G9" s="37">
        <v>251662.43</v>
      </c>
      <c r="H9" s="37">
        <v>222964.48000000001</v>
      </c>
      <c r="I9" s="37">
        <v>272018.48</v>
      </c>
      <c r="J9" s="37">
        <v>226682.07</v>
      </c>
      <c r="K9" s="37">
        <v>229334.25</v>
      </c>
      <c r="L9" s="37">
        <v>306020.78999999998</v>
      </c>
      <c r="M9" s="37">
        <v>214509.24</v>
      </c>
      <c r="N9" s="37">
        <v>248194.2</v>
      </c>
      <c r="O9" s="37">
        <v>241484.41</v>
      </c>
      <c r="P9" s="37">
        <v>243071.18</v>
      </c>
      <c r="Q9" s="37">
        <v>408027.73</v>
      </c>
      <c r="R9" s="37">
        <v>239829.63</v>
      </c>
      <c r="S9" s="37">
        <v>214509.24</v>
      </c>
      <c r="T9" s="37">
        <v>238016.17</v>
      </c>
      <c r="U9" s="37">
        <v>283352.59000000003</v>
      </c>
      <c r="V9" s="37">
        <v>260684.38</v>
      </c>
      <c r="W9" s="37">
        <v>210292.96</v>
      </c>
      <c r="X9" s="37">
        <v>229334.25</v>
      </c>
      <c r="Y9" s="37">
        <v>253883.92</v>
      </c>
      <c r="Z9" s="37">
        <v>233482.53</v>
      </c>
      <c r="AA9" s="37">
        <v>231215.71</v>
      </c>
      <c r="AB9" s="37">
        <v>260684.38</v>
      </c>
      <c r="AC9" s="37">
        <v>267484.84000000003</v>
      </c>
      <c r="AD9" s="37">
        <v>213081.15</v>
      </c>
      <c r="AE9" s="37">
        <v>226682.07</v>
      </c>
      <c r="AF9" s="37">
        <v>251141.07</v>
      </c>
      <c r="AG9" s="37">
        <v>258417.56</v>
      </c>
      <c r="AH9" s="37">
        <v>226682.07</v>
      </c>
      <c r="AI9" s="37">
        <v>306020.78999999998</v>
      </c>
      <c r="AJ9" s="51">
        <v>294686.69</v>
      </c>
    </row>
    <row r="10" spans="1:36">
      <c r="A10" s="76" t="s">
        <v>84</v>
      </c>
      <c r="B10" s="15" t="s">
        <v>85</v>
      </c>
      <c r="C10" s="76" t="s">
        <v>77</v>
      </c>
      <c r="D10" s="37">
        <v>251460.69</v>
      </c>
      <c r="E10" s="37">
        <v>239505.27</v>
      </c>
      <c r="F10" s="37">
        <v>248037.77</v>
      </c>
      <c r="G10" s="37">
        <v>275371.53000000003</v>
      </c>
      <c r="H10" s="37">
        <v>243969.95</v>
      </c>
      <c r="I10" s="37">
        <v>297645.32</v>
      </c>
      <c r="J10" s="37">
        <v>248037.77</v>
      </c>
      <c r="K10" s="37">
        <v>250939.81</v>
      </c>
      <c r="L10" s="37">
        <v>334850.99</v>
      </c>
      <c r="M10" s="37">
        <v>234718.14</v>
      </c>
      <c r="N10" s="37">
        <v>271576.55</v>
      </c>
      <c r="O10" s="37">
        <v>264234.64</v>
      </c>
      <c r="P10" s="37">
        <v>265970.90000000002</v>
      </c>
      <c r="Q10" s="37">
        <v>446467.99</v>
      </c>
      <c r="R10" s="37">
        <v>262423.96000000002</v>
      </c>
      <c r="S10" s="37">
        <v>234718.14</v>
      </c>
      <c r="T10" s="37">
        <v>260439.66</v>
      </c>
      <c r="U10" s="37">
        <v>310047.21000000002</v>
      </c>
      <c r="V10" s="37">
        <v>285243.44</v>
      </c>
      <c r="W10" s="37">
        <v>230104.64</v>
      </c>
      <c r="X10" s="37">
        <v>250939.81</v>
      </c>
      <c r="Y10" s="37">
        <v>277802.3</v>
      </c>
      <c r="Z10" s="37">
        <v>255478.9</v>
      </c>
      <c r="AA10" s="37">
        <v>252998.53</v>
      </c>
      <c r="AB10" s="37">
        <v>285243.44</v>
      </c>
      <c r="AC10" s="37">
        <v>292684.57</v>
      </c>
      <c r="AD10" s="37">
        <v>233155.5</v>
      </c>
      <c r="AE10" s="37">
        <v>248037.77</v>
      </c>
      <c r="AF10" s="37">
        <v>274801.05</v>
      </c>
      <c r="AG10" s="37">
        <v>282763.06</v>
      </c>
      <c r="AH10" s="37">
        <v>248037.77</v>
      </c>
      <c r="AI10" s="37">
        <v>334850.99</v>
      </c>
      <c r="AJ10" s="51">
        <v>322449.09999999998</v>
      </c>
    </row>
    <row r="11" spans="1:36">
      <c r="A11" s="76" t="s">
        <v>86</v>
      </c>
      <c r="B11" s="78" t="s">
        <v>87</v>
      </c>
      <c r="C11" s="79" t="s">
        <v>74</v>
      </c>
      <c r="D11" s="37">
        <v>59503</v>
      </c>
      <c r="E11" s="37">
        <v>56674</v>
      </c>
      <c r="F11" s="37">
        <v>58693.04</v>
      </c>
      <c r="G11" s="37">
        <v>65161.01</v>
      </c>
      <c r="H11" s="37">
        <v>57730.47</v>
      </c>
      <c r="I11" s="37">
        <v>70431.649999999994</v>
      </c>
      <c r="J11" s="37">
        <v>58693.04</v>
      </c>
      <c r="K11" s="37">
        <v>59379.75</v>
      </c>
      <c r="L11" s="37">
        <v>79235.600000000006</v>
      </c>
      <c r="M11" s="37">
        <v>55541.22</v>
      </c>
      <c r="N11" s="37">
        <v>64263.01</v>
      </c>
      <c r="O11" s="37">
        <v>62525.7</v>
      </c>
      <c r="P11" s="37">
        <v>62936.55</v>
      </c>
      <c r="Q11" s="37">
        <v>105647.47</v>
      </c>
      <c r="R11" s="37">
        <v>62097.24</v>
      </c>
      <c r="S11" s="37">
        <v>55541.22</v>
      </c>
      <c r="T11" s="37">
        <v>61627.69</v>
      </c>
      <c r="U11" s="37">
        <v>73366.3</v>
      </c>
      <c r="V11" s="37">
        <v>67497</v>
      </c>
      <c r="W11" s="37">
        <v>54449.53</v>
      </c>
      <c r="X11" s="37">
        <v>59379.75</v>
      </c>
      <c r="Y11" s="37">
        <v>65736.2</v>
      </c>
      <c r="Z11" s="37">
        <v>60453.83</v>
      </c>
      <c r="AA11" s="37">
        <v>59866.9</v>
      </c>
      <c r="AB11" s="37">
        <v>67497</v>
      </c>
      <c r="AC11" s="37">
        <v>69257.789999999994</v>
      </c>
      <c r="AD11" s="37">
        <v>55171.46</v>
      </c>
      <c r="AE11" s="37">
        <v>58693.04</v>
      </c>
      <c r="AF11" s="37">
        <v>65026.02</v>
      </c>
      <c r="AG11" s="37">
        <v>66910.070000000007</v>
      </c>
      <c r="AH11" s="37">
        <v>58693.04</v>
      </c>
      <c r="AI11" s="37">
        <v>79235.600000000006</v>
      </c>
      <c r="AJ11" s="51">
        <v>76300.95</v>
      </c>
    </row>
    <row r="12" spans="1:36">
      <c r="A12" s="76" t="s">
        <v>88</v>
      </c>
      <c r="B12" s="15" t="s">
        <v>89</v>
      </c>
      <c r="C12" s="76" t="s">
        <v>90</v>
      </c>
      <c r="D12" s="37">
        <v>1885.88</v>
      </c>
      <c r="E12" s="37">
        <v>1796.22</v>
      </c>
      <c r="F12" s="37">
        <v>1860.21</v>
      </c>
      <c r="G12" s="37">
        <v>2065.21</v>
      </c>
      <c r="H12" s="37">
        <v>1829.7</v>
      </c>
      <c r="I12" s="37">
        <v>2232.25</v>
      </c>
      <c r="J12" s="37">
        <v>1860.21</v>
      </c>
      <c r="K12" s="37">
        <v>1881.97</v>
      </c>
      <c r="L12" s="37">
        <v>2511.2800000000002</v>
      </c>
      <c r="M12" s="37">
        <v>1760.32</v>
      </c>
      <c r="N12" s="37">
        <v>2036.74</v>
      </c>
      <c r="O12" s="37">
        <v>1981.68</v>
      </c>
      <c r="P12" s="37">
        <v>1994.7</v>
      </c>
      <c r="Q12" s="37">
        <v>3348.38</v>
      </c>
      <c r="R12" s="37">
        <v>1968.1</v>
      </c>
      <c r="S12" s="37">
        <v>1760.32</v>
      </c>
      <c r="T12" s="37">
        <v>1953.22</v>
      </c>
      <c r="U12" s="37">
        <v>2325.2600000000002</v>
      </c>
      <c r="V12" s="37">
        <v>2139.2399999999998</v>
      </c>
      <c r="W12" s="37">
        <v>1725.72</v>
      </c>
      <c r="X12" s="37">
        <v>1881.97</v>
      </c>
      <c r="Y12" s="37">
        <v>2083.44</v>
      </c>
      <c r="Z12" s="37">
        <v>1916.02</v>
      </c>
      <c r="AA12" s="37">
        <v>1897.41</v>
      </c>
      <c r="AB12" s="37">
        <v>2139.2399999999998</v>
      </c>
      <c r="AC12" s="37">
        <v>2195.0500000000002</v>
      </c>
      <c r="AD12" s="37">
        <v>1748.6</v>
      </c>
      <c r="AE12" s="37">
        <v>1860.21</v>
      </c>
      <c r="AF12" s="37">
        <v>2060.9299999999998</v>
      </c>
      <c r="AG12" s="37">
        <v>2120.64</v>
      </c>
      <c r="AH12" s="37">
        <v>1860.21</v>
      </c>
      <c r="AI12" s="37">
        <v>2511.2800000000002</v>
      </c>
      <c r="AJ12" s="51">
        <v>2418.27</v>
      </c>
    </row>
    <row r="13" spans="1:36">
      <c r="A13" s="80" t="s">
        <v>91</v>
      </c>
      <c r="B13" s="13" t="s">
        <v>92</v>
      </c>
      <c r="C13" s="1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51"/>
    </row>
    <row r="14" spans="1:36" ht="24">
      <c r="A14" s="76" t="s">
        <v>93</v>
      </c>
      <c r="B14" s="15" t="s">
        <v>94</v>
      </c>
      <c r="C14" s="76" t="s">
        <v>77</v>
      </c>
      <c r="D14" s="37">
        <v>44785.67</v>
      </c>
      <c r="E14" s="37">
        <v>42656.38</v>
      </c>
      <c r="F14" s="37">
        <v>44176.04</v>
      </c>
      <c r="G14" s="37">
        <v>49044.24</v>
      </c>
      <c r="H14" s="37">
        <v>43451.55</v>
      </c>
      <c r="I14" s="37">
        <v>53011.25</v>
      </c>
      <c r="J14" s="37">
        <v>44176.04</v>
      </c>
      <c r="K14" s="37">
        <v>44692.9</v>
      </c>
      <c r="L14" s="37">
        <v>59637.65</v>
      </c>
      <c r="M14" s="37">
        <v>41803.79</v>
      </c>
      <c r="N14" s="37">
        <v>48368.35</v>
      </c>
      <c r="O14" s="37">
        <v>47060.74</v>
      </c>
      <c r="P14" s="37">
        <v>47369.97</v>
      </c>
      <c r="Q14" s="37">
        <v>79516.87</v>
      </c>
      <c r="R14" s="37">
        <v>46738.25</v>
      </c>
      <c r="S14" s="37">
        <v>41803.79</v>
      </c>
      <c r="T14" s="37">
        <v>46384.84</v>
      </c>
      <c r="U14" s="37">
        <v>55220.05</v>
      </c>
      <c r="V14" s="37">
        <v>50802.45</v>
      </c>
      <c r="W14" s="37">
        <v>40982.11</v>
      </c>
      <c r="X14" s="37">
        <v>44692.9</v>
      </c>
      <c r="Y14" s="37">
        <v>49477.16</v>
      </c>
      <c r="Z14" s="37">
        <v>45501.32</v>
      </c>
      <c r="AA14" s="37">
        <v>45059.56</v>
      </c>
      <c r="AB14" s="37">
        <v>50802.45</v>
      </c>
      <c r="AC14" s="37">
        <v>52127.73</v>
      </c>
      <c r="AD14" s="37">
        <v>41525.480000000003</v>
      </c>
      <c r="AE14" s="37">
        <v>44176.04</v>
      </c>
      <c r="AF14" s="37">
        <v>48942.63</v>
      </c>
      <c r="AG14" s="37">
        <v>50360.69</v>
      </c>
      <c r="AH14" s="37">
        <v>44176.04</v>
      </c>
      <c r="AI14" s="37">
        <v>59637.65</v>
      </c>
      <c r="AJ14" s="51">
        <v>57428.85</v>
      </c>
    </row>
    <row r="15" spans="1:36" ht="31.5" customHeight="1">
      <c r="A15" s="10">
        <v>2</v>
      </c>
      <c r="B15" s="18" t="s">
        <v>95</v>
      </c>
      <c r="C15" s="81"/>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52"/>
    </row>
    <row r="16" spans="1:36">
      <c r="A16" s="12" t="s">
        <v>96</v>
      </c>
      <c r="B16" s="13" t="s">
        <v>97</v>
      </c>
      <c r="C16" s="12"/>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51"/>
    </row>
    <row r="17" spans="1:36" ht="24">
      <c r="A17" s="82" t="s">
        <v>98</v>
      </c>
      <c r="B17" s="15" t="s">
        <v>99</v>
      </c>
      <c r="C17" s="76" t="s">
        <v>77</v>
      </c>
      <c r="D17" s="37">
        <v>126586.75</v>
      </c>
      <c r="E17" s="37">
        <v>120568.32000000001</v>
      </c>
      <c r="F17" s="37">
        <v>124863.63</v>
      </c>
      <c r="G17" s="37">
        <v>138623.6</v>
      </c>
      <c r="H17" s="37">
        <v>122815.87</v>
      </c>
      <c r="I17" s="37">
        <v>149836.35999999999</v>
      </c>
      <c r="J17" s="37">
        <v>124863.63</v>
      </c>
      <c r="K17" s="37">
        <v>126324.53</v>
      </c>
      <c r="L17" s="37">
        <v>168565.9</v>
      </c>
      <c r="M17" s="37">
        <v>118158.45</v>
      </c>
      <c r="N17" s="37">
        <v>136713.19</v>
      </c>
      <c r="O17" s="37">
        <v>133017.23000000001</v>
      </c>
      <c r="P17" s="37">
        <v>133891.26999999999</v>
      </c>
      <c r="Q17" s="37">
        <v>224754.53</v>
      </c>
      <c r="R17" s="37">
        <v>132105.72</v>
      </c>
      <c r="S17" s="37">
        <v>118158.45</v>
      </c>
      <c r="T17" s="37">
        <v>131106.81</v>
      </c>
      <c r="U17" s="37">
        <v>156079.54</v>
      </c>
      <c r="V17" s="37">
        <v>143593.17000000001</v>
      </c>
      <c r="W17" s="37">
        <v>115835.99</v>
      </c>
      <c r="X17" s="37">
        <v>126324.53</v>
      </c>
      <c r="Y17" s="37">
        <v>139847.26999999999</v>
      </c>
      <c r="Z17" s="37">
        <v>128609.54</v>
      </c>
      <c r="AA17" s="37">
        <v>127360.9</v>
      </c>
      <c r="AB17" s="37">
        <v>143593.17000000001</v>
      </c>
      <c r="AC17" s="37">
        <v>147339.07999999999</v>
      </c>
      <c r="AD17" s="37">
        <v>117371.81</v>
      </c>
      <c r="AE17" s="37">
        <v>124863.63</v>
      </c>
      <c r="AF17" s="37">
        <v>138336.42000000001</v>
      </c>
      <c r="AG17" s="37">
        <v>142344.54</v>
      </c>
      <c r="AH17" s="37">
        <v>124863.63</v>
      </c>
      <c r="AI17" s="37">
        <v>168565.9</v>
      </c>
      <c r="AJ17" s="51">
        <v>162322.72</v>
      </c>
    </row>
    <row r="18" spans="1:36">
      <c r="A18" s="82" t="s">
        <v>100</v>
      </c>
      <c r="B18" s="15" t="s">
        <v>101</v>
      </c>
      <c r="C18" s="76" t="s">
        <v>77</v>
      </c>
      <c r="D18" s="37">
        <v>64438.19</v>
      </c>
      <c r="E18" s="37">
        <v>61374.55</v>
      </c>
      <c r="F18" s="37">
        <v>63561.05</v>
      </c>
      <c r="G18" s="37">
        <v>70565.48</v>
      </c>
      <c r="H18" s="37">
        <v>62518.65</v>
      </c>
      <c r="I18" s="37">
        <v>76273.259999999995</v>
      </c>
      <c r="J18" s="37">
        <v>63561.05</v>
      </c>
      <c r="K18" s="37">
        <v>64304.71</v>
      </c>
      <c r="L18" s="37">
        <v>85807.42</v>
      </c>
      <c r="M18" s="37">
        <v>60147.82</v>
      </c>
      <c r="N18" s="37">
        <v>69592.990000000005</v>
      </c>
      <c r="O18" s="37">
        <v>67711.59</v>
      </c>
      <c r="P18" s="37">
        <v>68156.509999999995</v>
      </c>
      <c r="Q18" s="37">
        <v>114409.89</v>
      </c>
      <c r="R18" s="37">
        <v>67247.59</v>
      </c>
      <c r="S18" s="37">
        <v>60147.82</v>
      </c>
      <c r="T18" s="37">
        <v>66739.100000000006</v>
      </c>
      <c r="U18" s="37">
        <v>79451.31</v>
      </c>
      <c r="V18" s="37">
        <v>73095.210000000006</v>
      </c>
      <c r="W18" s="37">
        <v>58965.59</v>
      </c>
      <c r="X18" s="37">
        <v>64304.71</v>
      </c>
      <c r="Y18" s="37">
        <v>71188.38</v>
      </c>
      <c r="Z18" s="37">
        <v>65467.88</v>
      </c>
      <c r="AA18" s="37">
        <v>64832.27</v>
      </c>
      <c r="AB18" s="37">
        <v>73095.210000000006</v>
      </c>
      <c r="AC18" s="37">
        <v>75002.039999999994</v>
      </c>
      <c r="AD18" s="37">
        <v>59747.39</v>
      </c>
      <c r="AE18" s="37">
        <v>63561.05</v>
      </c>
      <c r="AF18" s="37">
        <v>70419.289999999994</v>
      </c>
      <c r="AG18" s="37">
        <v>72459.600000000006</v>
      </c>
      <c r="AH18" s="37">
        <v>63561.05</v>
      </c>
      <c r="AI18" s="37">
        <v>85807.42</v>
      </c>
      <c r="AJ18" s="51">
        <v>82629.37</v>
      </c>
    </row>
    <row r="19" spans="1:36">
      <c r="A19" s="82" t="s">
        <v>102</v>
      </c>
      <c r="B19" s="15" t="s">
        <v>103</v>
      </c>
      <c r="C19" s="76" t="s">
        <v>77</v>
      </c>
      <c r="D19" s="37">
        <v>65034.03</v>
      </c>
      <c r="E19" s="37">
        <v>61942.06</v>
      </c>
      <c r="F19" s="37">
        <v>64148.78</v>
      </c>
      <c r="G19" s="37">
        <v>71217.98</v>
      </c>
      <c r="H19" s="37">
        <v>63096.74</v>
      </c>
      <c r="I19" s="37">
        <v>76978.539999999994</v>
      </c>
      <c r="J19" s="37">
        <v>64148.78</v>
      </c>
      <c r="K19" s="37">
        <v>64899.32</v>
      </c>
      <c r="L19" s="37">
        <v>86600.85</v>
      </c>
      <c r="M19" s="37">
        <v>60703.99</v>
      </c>
      <c r="N19" s="37">
        <v>70236.5</v>
      </c>
      <c r="O19" s="37">
        <v>68337.7</v>
      </c>
      <c r="P19" s="37">
        <v>68786.740000000005</v>
      </c>
      <c r="Q19" s="37">
        <v>115467.8</v>
      </c>
      <c r="R19" s="37">
        <v>67869.41</v>
      </c>
      <c r="S19" s="37">
        <v>60703.99</v>
      </c>
      <c r="T19" s="37">
        <v>67356.22</v>
      </c>
      <c r="U19" s="37">
        <v>80185.98</v>
      </c>
      <c r="V19" s="37">
        <v>73771.100000000006</v>
      </c>
      <c r="W19" s="37">
        <v>59510.82</v>
      </c>
      <c r="X19" s="37">
        <v>64899.32</v>
      </c>
      <c r="Y19" s="37">
        <v>71846.63</v>
      </c>
      <c r="Z19" s="37">
        <v>66073.240000000005</v>
      </c>
      <c r="AA19" s="37">
        <v>65431.76</v>
      </c>
      <c r="AB19" s="37">
        <v>73771.100000000006</v>
      </c>
      <c r="AC19" s="37">
        <v>75695.56</v>
      </c>
      <c r="AD19" s="37">
        <v>60299.85</v>
      </c>
      <c r="AE19" s="37">
        <v>64148.78</v>
      </c>
      <c r="AF19" s="37">
        <v>71070.429999999993</v>
      </c>
      <c r="AG19" s="37">
        <v>73129.61</v>
      </c>
      <c r="AH19" s="37">
        <v>64148.78</v>
      </c>
      <c r="AI19" s="37">
        <v>86600.85</v>
      </c>
      <c r="AJ19" s="51">
        <v>83393.41</v>
      </c>
    </row>
    <row r="20" spans="1:36">
      <c r="A20" s="82" t="s">
        <v>104</v>
      </c>
      <c r="B20" s="15" t="s">
        <v>105</v>
      </c>
      <c r="C20" s="76" t="s">
        <v>77</v>
      </c>
      <c r="D20" s="37">
        <v>82312.789999999994</v>
      </c>
      <c r="E20" s="37">
        <v>78399.320000000007</v>
      </c>
      <c r="F20" s="37">
        <v>81192.34</v>
      </c>
      <c r="G20" s="37">
        <v>90139.74</v>
      </c>
      <c r="H20" s="37">
        <v>79860.789999999994</v>
      </c>
      <c r="I20" s="37">
        <v>97430.81</v>
      </c>
      <c r="J20" s="37">
        <v>81192.34</v>
      </c>
      <c r="K20" s="37">
        <v>82142.289999999994</v>
      </c>
      <c r="L20" s="37">
        <v>109609.66</v>
      </c>
      <c r="M20" s="37">
        <v>76832.31</v>
      </c>
      <c r="N20" s="37">
        <v>88897.49</v>
      </c>
      <c r="O20" s="37">
        <v>86494.2</v>
      </c>
      <c r="P20" s="37">
        <v>87062.55</v>
      </c>
      <c r="Q20" s="37">
        <v>146146.21</v>
      </c>
      <c r="R20" s="37">
        <v>85901.5</v>
      </c>
      <c r="S20" s="37">
        <v>76832.31</v>
      </c>
      <c r="T20" s="37">
        <v>85251.96</v>
      </c>
      <c r="U20" s="37">
        <v>101490.43</v>
      </c>
      <c r="V20" s="37">
        <v>93371.19</v>
      </c>
      <c r="W20" s="37">
        <v>75322.13</v>
      </c>
      <c r="X20" s="37">
        <v>82142.289999999994</v>
      </c>
      <c r="Y20" s="37">
        <v>90935.42</v>
      </c>
      <c r="Z20" s="37">
        <v>83628.11</v>
      </c>
      <c r="AA20" s="37">
        <v>82816.19</v>
      </c>
      <c r="AB20" s="37">
        <v>93371.19</v>
      </c>
      <c r="AC20" s="37">
        <v>95806.96</v>
      </c>
      <c r="AD20" s="37">
        <v>76320.800000000003</v>
      </c>
      <c r="AE20" s="37">
        <v>81192.34</v>
      </c>
      <c r="AF20" s="37">
        <v>89952.99</v>
      </c>
      <c r="AG20" s="37">
        <v>92559.27</v>
      </c>
      <c r="AH20" s="37">
        <v>81192.34</v>
      </c>
      <c r="AI20" s="37">
        <v>109609.66</v>
      </c>
      <c r="AJ20" s="51">
        <v>105550.04</v>
      </c>
    </row>
    <row r="21" spans="1:36">
      <c r="A21" s="82" t="s">
        <v>106</v>
      </c>
      <c r="B21" s="83" t="s">
        <v>107</v>
      </c>
      <c r="C21" s="76" t="s">
        <v>77</v>
      </c>
      <c r="D21" s="37">
        <v>53020.45</v>
      </c>
      <c r="E21" s="37">
        <v>50499.65</v>
      </c>
      <c r="F21" s="37">
        <v>52298.73</v>
      </c>
      <c r="G21" s="37">
        <v>58062.05</v>
      </c>
      <c r="H21" s="37">
        <v>51441.03</v>
      </c>
      <c r="I21" s="37">
        <v>62758.48</v>
      </c>
      <c r="J21" s="37">
        <v>52298.73</v>
      </c>
      <c r="K21" s="37">
        <v>52910.63</v>
      </c>
      <c r="L21" s="37">
        <v>70603.289999999994</v>
      </c>
      <c r="M21" s="37">
        <v>49490.29</v>
      </c>
      <c r="N21" s="37">
        <v>57261.88</v>
      </c>
      <c r="O21" s="37">
        <v>55713.84</v>
      </c>
      <c r="P21" s="37">
        <v>56079.93</v>
      </c>
      <c r="Q21" s="37">
        <v>94137.71</v>
      </c>
      <c r="R21" s="37">
        <v>55332.06</v>
      </c>
      <c r="S21" s="37">
        <v>49490.29</v>
      </c>
      <c r="T21" s="37">
        <v>54913.67</v>
      </c>
      <c r="U21" s="37">
        <v>65373.41</v>
      </c>
      <c r="V21" s="37">
        <v>60143.54</v>
      </c>
      <c r="W21" s="37">
        <v>48517.53</v>
      </c>
      <c r="X21" s="37">
        <v>52910.63</v>
      </c>
      <c r="Y21" s="37">
        <v>58574.58</v>
      </c>
      <c r="Z21" s="37">
        <v>53867.69</v>
      </c>
      <c r="AA21" s="37">
        <v>53344.7</v>
      </c>
      <c r="AB21" s="37">
        <v>60143.54</v>
      </c>
      <c r="AC21" s="37">
        <v>61712.5</v>
      </c>
      <c r="AD21" s="37">
        <v>49160.81</v>
      </c>
      <c r="AE21" s="37">
        <v>52298.73</v>
      </c>
      <c r="AF21" s="37">
        <v>57941.760000000002</v>
      </c>
      <c r="AG21" s="37">
        <v>59620.55</v>
      </c>
      <c r="AH21" s="37">
        <v>52298.73</v>
      </c>
      <c r="AI21" s="37">
        <v>70603.289999999994</v>
      </c>
      <c r="AJ21" s="51">
        <v>67988.350000000006</v>
      </c>
    </row>
    <row r="22" spans="1:36">
      <c r="A22" s="82" t="s">
        <v>108</v>
      </c>
      <c r="B22" s="15" t="s">
        <v>109</v>
      </c>
      <c r="C22" s="76" t="s">
        <v>77</v>
      </c>
      <c r="D22" s="37">
        <v>42832.45</v>
      </c>
      <c r="E22" s="37">
        <v>40796.03</v>
      </c>
      <c r="F22" s="37">
        <v>42249.41</v>
      </c>
      <c r="G22" s="37">
        <v>46905.29</v>
      </c>
      <c r="H22" s="37">
        <v>41556.519999999997</v>
      </c>
      <c r="I22" s="37">
        <v>50699.29</v>
      </c>
      <c r="J22" s="37">
        <v>42249.41</v>
      </c>
      <c r="K22" s="37">
        <v>42743.73</v>
      </c>
      <c r="L22" s="37">
        <v>57036.7</v>
      </c>
      <c r="M22" s="37">
        <v>39980.620000000003</v>
      </c>
      <c r="N22" s="37">
        <v>46258.879999999997</v>
      </c>
      <c r="O22" s="37">
        <v>45008.3</v>
      </c>
      <c r="P22" s="37">
        <v>45304.04</v>
      </c>
      <c r="Q22" s="37">
        <v>76048.94</v>
      </c>
      <c r="R22" s="37">
        <v>44699.88</v>
      </c>
      <c r="S22" s="37">
        <v>39980.620000000003</v>
      </c>
      <c r="T22" s="37">
        <v>44361.88</v>
      </c>
      <c r="U22" s="37">
        <v>52811.76</v>
      </c>
      <c r="V22" s="37">
        <v>48586.82</v>
      </c>
      <c r="W22" s="37">
        <v>39194.78</v>
      </c>
      <c r="X22" s="37">
        <v>42743.73</v>
      </c>
      <c r="Y22" s="37">
        <v>47319.34</v>
      </c>
      <c r="Z22" s="37">
        <v>43516.89</v>
      </c>
      <c r="AA22" s="37">
        <v>43094.400000000001</v>
      </c>
      <c r="AB22" s="37">
        <v>48586.82</v>
      </c>
      <c r="AC22" s="37">
        <v>49854.3</v>
      </c>
      <c r="AD22" s="37">
        <v>39714.449999999997</v>
      </c>
      <c r="AE22" s="37">
        <v>42249.41</v>
      </c>
      <c r="AF22" s="37">
        <v>46808.12</v>
      </c>
      <c r="AG22" s="37">
        <v>48164.33</v>
      </c>
      <c r="AH22" s="37">
        <v>42249.41</v>
      </c>
      <c r="AI22" s="37">
        <v>57036.7</v>
      </c>
      <c r="AJ22" s="51">
        <v>54924.23</v>
      </c>
    </row>
    <row r="23" spans="1:36">
      <c r="A23" s="82" t="s">
        <v>110</v>
      </c>
      <c r="B23" s="15" t="s">
        <v>111</v>
      </c>
      <c r="C23" s="76" t="s">
        <v>77</v>
      </c>
      <c r="D23" s="37">
        <v>91647.19</v>
      </c>
      <c r="E23" s="37">
        <v>87289.919999999998</v>
      </c>
      <c r="F23" s="37">
        <v>90399.67</v>
      </c>
      <c r="G23" s="37">
        <v>100361.71</v>
      </c>
      <c r="H23" s="37">
        <v>88917.119999999995</v>
      </c>
      <c r="I23" s="37">
        <v>108479.6</v>
      </c>
      <c r="J23" s="37">
        <v>90399.67</v>
      </c>
      <c r="K23" s="37">
        <v>91457.35</v>
      </c>
      <c r="L23" s="37">
        <v>122039.55</v>
      </c>
      <c r="M23" s="37">
        <v>85545.21</v>
      </c>
      <c r="N23" s="37">
        <v>98978.6</v>
      </c>
      <c r="O23" s="37">
        <v>96302.77</v>
      </c>
      <c r="P23" s="37">
        <v>96935.57</v>
      </c>
      <c r="Q23" s="37">
        <v>162719.41</v>
      </c>
      <c r="R23" s="37">
        <v>95642.85</v>
      </c>
      <c r="S23" s="37">
        <v>85545.21</v>
      </c>
      <c r="T23" s="37">
        <v>94919.65</v>
      </c>
      <c r="U23" s="37">
        <v>112999.59</v>
      </c>
      <c r="V23" s="37">
        <v>103959.62</v>
      </c>
      <c r="W23" s="37">
        <v>83863.77</v>
      </c>
      <c r="X23" s="37">
        <v>91457.35</v>
      </c>
      <c r="Y23" s="37">
        <v>101247.63</v>
      </c>
      <c r="Z23" s="37">
        <v>93111.66</v>
      </c>
      <c r="AA23" s="37">
        <v>92207.66</v>
      </c>
      <c r="AB23" s="37">
        <v>103959.62</v>
      </c>
      <c r="AC23" s="37">
        <v>106671.61</v>
      </c>
      <c r="AD23" s="37">
        <v>84975.69</v>
      </c>
      <c r="AE23" s="37">
        <v>90399.67</v>
      </c>
      <c r="AF23" s="37">
        <v>100153.79</v>
      </c>
      <c r="AG23" s="37">
        <v>103055.62</v>
      </c>
      <c r="AH23" s="37">
        <v>90399.67</v>
      </c>
      <c r="AI23" s="37">
        <v>122039.55</v>
      </c>
      <c r="AJ23" s="51">
        <v>117519.57</v>
      </c>
    </row>
    <row r="24" spans="1:36">
      <c r="A24" s="82" t="s">
        <v>112</v>
      </c>
      <c r="B24" s="15" t="s">
        <v>113</v>
      </c>
      <c r="C24" s="76" t="s">
        <v>77</v>
      </c>
      <c r="D24" s="37">
        <v>81407.94</v>
      </c>
      <c r="E24" s="37">
        <v>77537.490000000005</v>
      </c>
      <c r="F24" s="37">
        <v>80299.8</v>
      </c>
      <c r="G24" s="37">
        <v>89148.84</v>
      </c>
      <c r="H24" s="37">
        <v>78982.880000000005</v>
      </c>
      <c r="I24" s="37">
        <v>96359.76</v>
      </c>
      <c r="J24" s="37">
        <v>80299.8</v>
      </c>
      <c r="K24" s="37">
        <v>81239.31</v>
      </c>
      <c r="L24" s="37">
        <v>108404.73</v>
      </c>
      <c r="M24" s="37">
        <v>75987.7</v>
      </c>
      <c r="N24" s="37">
        <v>87920.25</v>
      </c>
      <c r="O24" s="37">
        <v>85543.38</v>
      </c>
      <c r="P24" s="37">
        <v>86105.48</v>
      </c>
      <c r="Q24" s="37">
        <v>144539.64000000001</v>
      </c>
      <c r="R24" s="37">
        <v>84957.19</v>
      </c>
      <c r="S24" s="37">
        <v>75987.7</v>
      </c>
      <c r="T24" s="37">
        <v>84314.79</v>
      </c>
      <c r="U24" s="37">
        <v>100374.75</v>
      </c>
      <c r="V24" s="37">
        <v>92344.77</v>
      </c>
      <c r="W24" s="37">
        <v>74494.12</v>
      </c>
      <c r="X24" s="37">
        <v>81239.31</v>
      </c>
      <c r="Y24" s="37">
        <v>89935.78</v>
      </c>
      <c r="Z24" s="37">
        <v>82708.789999999994</v>
      </c>
      <c r="AA24" s="37">
        <v>81905.8</v>
      </c>
      <c r="AB24" s="37">
        <v>92344.77</v>
      </c>
      <c r="AC24" s="37">
        <v>94753.76</v>
      </c>
      <c r="AD24" s="37">
        <v>75481.81</v>
      </c>
      <c r="AE24" s="37">
        <v>80299.8</v>
      </c>
      <c r="AF24" s="37">
        <v>88964.15</v>
      </c>
      <c r="AG24" s="37">
        <v>91541.77</v>
      </c>
      <c r="AH24" s="37">
        <v>80299.8</v>
      </c>
      <c r="AI24" s="37">
        <v>108404.73</v>
      </c>
      <c r="AJ24" s="51">
        <v>104389.74</v>
      </c>
    </row>
    <row r="25" spans="1:36" ht="24">
      <c r="A25" s="82" t="s">
        <v>114</v>
      </c>
      <c r="B25" s="15" t="s">
        <v>115</v>
      </c>
      <c r="C25" s="76" t="s">
        <v>77</v>
      </c>
      <c r="D25" s="37">
        <v>13018.46</v>
      </c>
      <c r="E25" s="37">
        <v>12399.51</v>
      </c>
      <c r="F25" s="37">
        <v>12841.25</v>
      </c>
      <c r="G25" s="37">
        <v>14256.36</v>
      </c>
      <c r="H25" s="37">
        <v>12630.65</v>
      </c>
      <c r="I25" s="37">
        <v>15409.5</v>
      </c>
      <c r="J25" s="37">
        <v>12841.25</v>
      </c>
      <c r="K25" s="37">
        <v>12991.49</v>
      </c>
      <c r="L25" s="37">
        <v>17335.689999999999</v>
      </c>
      <c r="M25" s="37">
        <v>12151.67</v>
      </c>
      <c r="N25" s="37">
        <v>14059.88</v>
      </c>
      <c r="O25" s="37">
        <v>13679.78</v>
      </c>
      <c r="P25" s="37">
        <v>13769.67</v>
      </c>
      <c r="Q25" s="37">
        <v>23114.25</v>
      </c>
      <c r="R25" s="37">
        <v>13586.04</v>
      </c>
      <c r="S25" s="37">
        <v>12151.67</v>
      </c>
      <c r="T25" s="37">
        <v>13483.31</v>
      </c>
      <c r="U25" s="37">
        <v>16051.56</v>
      </c>
      <c r="V25" s="37">
        <v>14767.44</v>
      </c>
      <c r="W25" s="37">
        <v>11912.83</v>
      </c>
      <c r="X25" s="37">
        <v>12991.49</v>
      </c>
      <c r="Y25" s="37">
        <v>14382.2</v>
      </c>
      <c r="Z25" s="37">
        <v>13226.49</v>
      </c>
      <c r="AA25" s="37">
        <v>13098.08</v>
      </c>
      <c r="AB25" s="37">
        <v>14767.44</v>
      </c>
      <c r="AC25" s="37">
        <v>15152.68</v>
      </c>
      <c r="AD25" s="37">
        <v>12070.78</v>
      </c>
      <c r="AE25" s="37">
        <v>12841.25</v>
      </c>
      <c r="AF25" s="37">
        <v>14226.82</v>
      </c>
      <c r="AG25" s="37">
        <v>14639.03</v>
      </c>
      <c r="AH25" s="37">
        <v>12841.25</v>
      </c>
      <c r="AI25" s="37">
        <v>17335.689999999999</v>
      </c>
      <c r="AJ25" s="51">
        <v>16693.63</v>
      </c>
    </row>
    <row r="26" spans="1:36">
      <c r="A26" s="82" t="s">
        <v>116</v>
      </c>
      <c r="B26" s="84" t="s">
        <v>117</v>
      </c>
      <c r="C26" s="76" t="s">
        <v>74</v>
      </c>
      <c r="D26" s="37">
        <v>2534.56</v>
      </c>
      <c r="E26" s="37">
        <v>2414.06</v>
      </c>
      <c r="F26" s="37">
        <v>2500.06</v>
      </c>
      <c r="G26" s="37">
        <v>2775.57</v>
      </c>
      <c r="H26" s="37">
        <v>2459.06</v>
      </c>
      <c r="I26" s="37">
        <v>3000.07</v>
      </c>
      <c r="J26" s="37">
        <v>2500.06</v>
      </c>
      <c r="K26" s="37">
        <v>2529.31</v>
      </c>
      <c r="L26" s="37">
        <v>3375.08</v>
      </c>
      <c r="M26" s="37">
        <v>2365.81</v>
      </c>
      <c r="N26" s="37">
        <v>2737.32</v>
      </c>
      <c r="O26" s="37">
        <v>2663.31</v>
      </c>
      <c r="P26" s="37">
        <v>2680.81</v>
      </c>
      <c r="Q26" s="37">
        <v>4500.1099999999997</v>
      </c>
      <c r="R26" s="37">
        <v>2645.06</v>
      </c>
      <c r="S26" s="37">
        <v>2365.81</v>
      </c>
      <c r="T26" s="37">
        <v>2625.06</v>
      </c>
      <c r="U26" s="37">
        <v>3125.08</v>
      </c>
      <c r="V26" s="37">
        <v>2875.07</v>
      </c>
      <c r="W26" s="37">
        <v>2319.31</v>
      </c>
      <c r="X26" s="37">
        <v>2529.31</v>
      </c>
      <c r="Y26" s="37">
        <v>2800.07</v>
      </c>
      <c r="Z26" s="37">
        <v>2575.06</v>
      </c>
      <c r="AA26" s="37">
        <v>2550.06</v>
      </c>
      <c r="AB26" s="37">
        <v>2875.07</v>
      </c>
      <c r="AC26" s="37">
        <v>2950.07</v>
      </c>
      <c r="AD26" s="37">
        <v>2350.06</v>
      </c>
      <c r="AE26" s="37">
        <v>2500.06</v>
      </c>
      <c r="AF26" s="37">
        <v>2769.82</v>
      </c>
      <c r="AG26" s="37">
        <v>2850.07</v>
      </c>
      <c r="AH26" s="37">
        <v>2500.06</v>
      </c>
      <c r="AI26" s="37">
        <v>3375.08</v>
      </c>
      <c r="AJ26" s="51">
        <v>3250.08</v>
      </c>
    </row>
    <row r="27" spans="1:36">
      <c r="A27" s="82" t="s">
        <v>118</v>
      </c>
      <c r="B27" s="84" t="s">
        <v>119</v>
      </c>
      <c r="C27" s="76" t="s">
        <v>74</v>
      </c>
      <c r="D27" s="37">
        <v>23260.78</v>
      </c>
      <c r="E27" s="37">
        <v>22154.87</v>
      </c>
      <c r="F27" s="37">
        <v>22944.15</v>
      </c>
      <c r="G27" s="37">
        <v>25472.6</v>
      </c>
      <c r="H27" s="37">
        <v>22567.87</v>
      </c>
      <c r="I27" s="37">
        <v>27532.98</v>
      </c>
      <c r="J27" s="37">
        <v>22944.15</v>
      </c>
      <c r="K27" s="37">
        <v>23212.6</v>
      </c>
      <c r="L27" s="37">
        <v>30974.6</v>
      </c>
      <c r="M27" s="37">
        <v>21712.05</v>
      </c>
      <c r="N27" s="37">
        <v>25121.55</v>
      </c>
      <c r="O27" s="37">
        <v>24442.400000000001</v>
      </c>
      <c r="P27" s="37">
        <v>24603.01</v>
      </c>
      <c r="Q27" s="37">
        <v>41299.47</v>
      </c>
      <c r="R27" s="37">
        <v>24274.91</v>
      </c>
      <c r="S27" s="37">
        <v>21712.05</v>
      </c>
      <c r="T27" s="37">
        <v>24091.360000000001</v>
      </c>
      <c r="U27" s="37">
        <v>28680.19</v>
      </c>
      <c r="V27" s="37">
        <v>26385.77</v>
      </c>
      <c r="W27" s="37">
        <v>21285.29</v>
      </c>
      <c r="X27" s="37">
        <v>23212.6</v>
      </c>
      <c r="Y27" s="37">
        <v>25697.45</v>
      </c>
      <c r="Z27" s="37">
        <v>23632.47</v>
      </c>
      <c r="AA27" s="37">
        <v>23403.03</v>
      </c>
      <c r="AB27" s="37">
        <v>26385.77</v>
      </c>
      <c r="AC27" s="37">
        <v>27074.1</v>
      </c>
      <c r="AD27" s="37">
        <v>21567.5</v>
      </c>
      <c r="AE27" s="37">
        <v>22944.15</v>
      </c>
      <c r="AF27" s="37">
        <v>25419.82</v>
      </c>
      <c r="AG27" s="37">
        <v>26156.33</v>
      </c>
      <c r="AH27" s="37">
        <v>22944.15</v>
      </c>
      <c r="AI27" s="37">
        <v>30974.6</v>
      </c>
      <c r="AJ27" s="51">
        <v>29827.4</v>
      </c>
    </row>
    <row r="28" spans="1:36">
      <c r="A28" s="82" t="s">
        <v>120</v>
      </c>
      <c r="B28" s="84" t="s">
        <v>121</v>
      </c>
      <c r="C28" s="76" t="s">
        <v>77</v>
      </c>
      <c r="D28" s="37">
        <v>66305.61</v>
      </c>
      <c r="E28" s="37">
        <v>63153.19</v>
      </c>
      <c r="F28" s="37">
        <v>65403.05</v>
      </c>
      <c r="G28" s="37">
        <v>72610.47</v>
      </c>
      <c r="H28" s="37">
        <v>64330.44</v>
      </c>
      <c r="I28" s="37">
        <v>78483.66</v>
      </c>
      <c r="J28" s="37">
        <v>65403.05</v>
      </c>
      <c r="K28" s="37">
        <v>66168.27</v>
      </c>
      <c r="L28" s="37">
        <v>88294.12</v>
      </c>
      <c r="M28" s="37">
        <v>61890.91</v>
      </c>
      <c r="N28" s="37">
        <v>71609.8</v>
      </c>
      <c r="O28" s="37">
        <v>69673.87</v>
      </c>
      <c r="P28" s="37">
        <v>70131.69</v>
      </c>
      <c r="Q28" s="37">
        <v>117725.49</v>
      </c>
      <c r="R28" s="37">
        <v>69196.429999999993</v>
      </c>
      <c r="S28" s="37">
        <v>61890.91</v>
      </c>
      <c r="T28" s="37">
        <v>68673.2</v>
      </c>
      <c r="U28" s="37">
        <v>81753.81</v>
      </c>
      <c r="V28" s="37">
        <v>75213.509999999995</v>
      </c>
      <c r="W28" s="37">
        <v>60674.41</v>
      </c>
      <c r="X28" s="37">
        <v>66168.27</v>
      </c>
      <c r="Y28" s="37">
        <v>73251.42</v>
      </c>
      <c r="Z28" s="37">
        <v>67365.14</v>
      </c>
      <c r="AA28" s="37">
        <v>66711.11</v>
      </c>
      <c r="AB28" s="37">
        <v>75213.509999999995</v>
      </c>
      <c r="AC28" s="37">
        <v>77175.600000000006</v>
      </c>
      <c r="AD28" s="37">
        <v>61478.87</v>
      </c>
      <c r="AE28" s="37">
        <v>65403.05</v>
      </c>
      <c r="AF28" s="37">
        <v>72460.039999999994</v>
      </c>
      <c r="AG28" s="37">
        <v>74559.48</v>
      </c>
      <c r="AH28" s="37">
        <v>65403.05</v>
      </c>
      <c r="AI28" s="37">
        <v>88294.12</v>
      </c>
      <c r="AJ28" s="51">
        <v>85023.97</v>
      </c>
    </row>
    <row r="29" spans="1:36">
      <c r="A29" s="85" t="s">
        <v>122</v>
      </c>
      <c r="B29" s="13" t="s">
        <v>123</v>
      </c>
      <c r="C29" s="16"/>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51"/>
    </row>
    <row r="30" spans="1:36">
      <c r="A30" s="82" t="s">
        <v>124</v>
      </c>
      <c r="B30" s="15" t="s">
        <v>125</v>
      </c>
      <c r="C30" s="76" t="s">
        <v>77</v>
      </c>
      <c r="D30" s="37">
        <v>412190.91</v>
      </c>
      <c r="E30" s="37">
        <v>392593.74</v>
      </c>
      <c r="F30" s="37">
        <v>406580.1</v>
      </c>
      <c r="G30" s="37">
        <v>451385.23</v>
      </c>
      <c r="H30" s="37">
        <v>399912.19</v>
      </c>
      <c r="I30" s="37">
        <v>487896.12</v>
      </c>
      <c r="J30" s="37">
        <v>406580.1</v>
      </c>
      <c r="K30" s="37">
        <v>411337.09</v>
      </c>
      <c r="L30" s="37">
        <v>548883.14</v>
      </c>
      <c r="M30" s="37">
        <v>384746.75</v>
      </c>
      <c r="N30" s="37">
        <v>445164.55</v>
      </c>
      <c r="O30" s="37">
        <v>433129.78</v>
      </c>
      <c r="P30" s="37">
        <v>435975.84</v>
      </c>
      <c r="Q30" s="37">
        <v>731844.18</v>
      </c>
      <c r="R30" s="37">
        <v>430161.75</v>
      </c>
      <c r="S30" s="37">
        <v>384746.75</v>
      </c>
      <c r="T30" s="37">
        <v>426909.11</v>
      </c>
      <c r="U30" s="37">
        <v>508225.13</v>
      </c>
      <c r="V30" s="37">
        <v>467567.12</v>
      </c>
      <c r="W30" s="37">
        <v>377184.36</v>
      </c>
      <c r="X30" s="37">
        <v>411337.09</v>
      </c>
      <c r="Y30" s="37">
        <v>455369.71</v>
      </c>
      <c r="Z30" s="37">
        <v>418777.5</v>
      </c>
      <c r="AA30" s="37">
        <v>414711.7</v>
      </c>
      <c r="AB30" s="37">
        <v>467567.12</v>
      </c>
      <c r="AC30" s="37">
        <v>479764.52</v>
      </c>
      <c r="AD30" s="37">
        <v>382185.29</v>
      </c>
      <c r="AE30" s="37">
        <v>406580.1</v>
      </c>
      <c r="AF30" s="37">
        <v>450450.09</v>
      </c>
      <c r="AG30" s="37">
        <v>463501.31</v>
      </c>
      <c r="AH30" s="37">
        <v>406580.1</v>
      </c>
      <c r="AI30" s="37">
        <v>548883.14</v>
      </c>
      <c r="AJ30" s="51">
        <v>528554.13</v>
      </c>
    </row>
    <row r="31" spans="1:36">
      <c r="A31" s="82" t="s">
        <v>126</v>
      </c>
      <c r="B31" s="15" t="s">
        <v>127</v>
      </c>
      <c r="C31" s="76" t="s">
        <v>77</v>
      </c>
      <c r="D31" s="37">
        <v>430217.86</v>
      </c>
      <c r="E31" s="37">
        <v>409763.63</v>
      </c>
      <c r="F31" s="37">
        <v>424361.67</v>
      </c>
      <c r="G31" s="37">
        <v>471126.33</v>
      </c>
      <c r="H31" s="37">
        <v>417402.14</v>
      </c>
      <c r="I31" s="37">
        <v>509234</v>
      </c>
      <c r="J31" s="37">
        <v>424361.67</v>
      </c>
      <c r="K31" s="37">
        <v>429326.7</v>
      </c>
      <c r="L31" s="37">
        <v>572888.25</v>
      </c>
      <c r="M31" s="37">
        <v>401573.45</v>
      </c>
      <c r="N31" s="37">
        <v>464633.59</v>
      </c>
      <c r="O31" s="37">
        <v>452072.49</v>
      </c>
      <c r="P31" s="37">
        <v>455043.02</v>
      </c>
      <c r="Q31" s="37">
        <v>763851.01</v>
      </c>
      <c r="R31" s="37">
        <v>448974.65</v>
      </c>
      <c r="S31" s="37">
        <v>401573.45</v>
      </c>
      <c r="T31" s="37">
        <v>445579.75</v>
      </c>
      <c r="U31" s="37">
        <v>530452.09</v>
      </c>
      <c r="V31" s="37">
        <v>488015.92</v>
      </c>
      <c r="W31" s="37">
        <v>393680.32</v>
      </c>
      <c r="X31" s="37">
        <v>429326.7</v>
      </c>
      <c r="Y31" s="37">
        <v>475285.07</v>
      </c>
      <c r="Z31" s="37">
        <v>437092.52</v>
      </c>
      <c r="AA31" s="37">
        <v>432848.9</v>
      </c>
      <c r="AB31" s="37">
        <v>488015.92</v>
      </c>
      <c r="AC31" s="37">
        <v>500746.77</v>
      </c>
      <c r="AD31" s="37">
        <v>398899.97</v>
      </c>
      <c r="AE31" s="37">
        <v>424361.67</v>
      </c>
      <c r="AF31" s="37">
        <v>470150.29</v>
      </c>
      <c r="AG31" s="37">
        <v>483772.3</v>
      </c>
      <c r="AH31" s="37">
        <v>424361.67</v>
      </c>
      <c r="AI31" s="37">
        <v>572888.25</v>
      </c>
      <c r="AJ31" s="51">
        <v>551670.17000000004</v>
      </c>
    </row>
    <row r="32" spans="1:36">
      <c r="A32" s="82" t="s">
        <v>128</v>
      </c>
      <c r="B32" s="15" t="s">
        <v>129</v>
      </c>
      <c r="C32" s="76" t="s">
        <v>77</v>
      </c>
      <c r="D32" s="37">
        <v>474232.32000000001</v>
      </c>
      <c r="E32" s="37">
        <v>451685.47</v>
      </c>
      <c r="F32" s="37">
        <v>467777</v>
      </c>
      <c r="G32" s="37">
        <v>519326.03</v>
      </c>
      <c r="H32" s="37">
        <v>460105.46</v>
      </c>
      <c r="I32" s="37">
        <v>561332.4</v>
      </c>
      <c r="J32" s="37">
        <v>467777</v>
      </c>
      <c r="K32" s="37">
        <v>473249.99</v>
      </c>
      <c r="L32" s="37">
        <v>631498.94999999995</v>
      </c>
      <c r="M32" s="37">
        <v>442657.38</v>
      </c>
      <c r="N32" s="37">
        <v>512169.04</v>
      </c>
      <c r="O32" s="37">
        <v>498322.84</v>
      </c>
      <c r="P32" s="37">
        <v>501597.28</v>
      </c>
      <c r="Q32" s="37">
        <v>841998.6</v>
      </c>
      <c r="R32" s="37">
        <v>494908.07</v>
      </c>
      <c r="S32" s="37">
        <v>442657.38</v>
      </c>
      <c r="T32" s="37">
        <v>491165.85</v>
      </c>
      <c r="U32" s="37">
        <v>584721.25</v>
      </c>
      <c r="V32" s="37">
        <v>537943.55000000005</v>
      </c>
      <c r="W32" s="37">
        <v>433956.72</v>
      </c>
      <c r="X32" s="37">
        <v>473249.99</v>
      </c>
      <c r="Y32" s="37">
        <v>523910.24</v>
      </c>
      <c r="Z32" s="37">
        <v>481810.31</v>
      </c>
      <c r="AA32" s="37">
        <v>477132.54</v>
      </c>
      <c r="AB32" s="37">
        <v>537943.55000000005</v>
      </c>
      <c r="AC32" s="37">
        <v>551976.86</v>
      </c>
      <c r="AD32" s="37">
        <v>439710.38</v>
      </c>
      <c r="AE32" s="37">
        <v>467777</v>
      </c>
      <c r="AF32" s="37">
        <v>518250.14</v>
      </c>
      <c r="AG32" s="37">
        <v>533265.78</v>
      </c>
      <c r="AH32" s="37">
        <v>467777</v>
      </c>
      <c r="AI32" s="37">
        <v>631498.94999999995</v>
      </c>
      <c r="AJ32" s="51">
        <v>608110.1</v>
      </c>
    </row>
    <row r="33" spans="1:36">
      <c r="A33" s="82" t="s">
        <v>130</v>
      </c>
      <c r="B33" s="15" t="s">
        <v>131</v>
      </c>
      <c r="C33" s="76" t="s">
        <v>77</v>
      </c>
      <c r="D33" s="37">
        <v>504959.48</v>
      </c>
      <c r="E33" s="37">
        <v>480951.74</v>
      </c>
      <c r="F33" s="37">
        <v>498085.89</v>
      </c>
      <c r="G33" s="37">
        <v>552974.96</v>
      </c>
      <c r="H33" s="37">
        <v>489917.28</v>
      </c>
      <c r="I33" s="37">
        <v>597703.06999999995</v>
      </c>
      <c r="J33" s="37">
        <v>498085.89</v>
      </c>
      <c r="K33" s="37">
        <v>503913.49</v>
      </c>
      <c r="L33" s="37">
        <v>672415.95</v>
      </c>
      <c r="M33" s="37">
        <v>471338.68</v>
      </c>
      <c r="N33" s="37">
        <v>545354.23999999999</v>
      </c>
      <c r="O33" s="37">
        <v>530610.9</v>
      </c>
      <c r="P33" s="37">
        <v>534097.5</v>
      </c>
      <c r="Q33" s="37">
        <v>896554.6</v>
      </c>
      <c r="R33" s="37">
        <v>526974.87</v>
      </c>
      <c r="S33" s="37">
        <v>471338.68</v>
      </c>
      <c r="T33" s="37">
        <v>522990.18</v>
      </c>
      <c r="U33" s="37">
        <v>622607.35999999999</v>
      </c>
      <c r="V33" s="37">
        <v>572798.77</v>
      </c>
      <c r="W33" s="37">
        <v>462074.28</v>
      </c>
      <c r="X33" s="37">
        <v>503913.49</v>
      </c>
      <c r="Y33" s="37">
        <v>557856.19999999995</v>
      </c>
      <c r="Z33" s="37">
        <v>513028.47</v>
      </c>
      <c r="AA33" s="37">
        <v>508047.61</v>
      </c>
      <c r="AB33" s="37">
        <v>572798.77</v>
      </c>
      <c r="AC33" s="37">
        <v>587741.35</v>
      </c>
      <c r="AD33" s="37">
        <v>468200.74</v>
      </c>
      <c r="AE33" s="37">
        <v>498085.89</v>
      </c>
      <c r="AF33" s="37">
        <v>551829.36</v>
      </c>
      <c r="AG33" s="37">
        <v>567817.91</v>
      </c>
      <c r="AH33" s="37">
        <v>498085.89</v>
      </c>
      <c r="AI33" s="37">
        <v>672415.95</v>
      </c>
      <c r="AJ33" s="51">
        <v>647511.66</v>
      </c>
    </row>
    <row r="34" spans="1:36">
      <c r="A34" s="82" t="s">
        <v>132</v>
      </c>
      <c r="B34" s="15" t="s">
        <v>133</v>
      </c>
      <c r="C34" s="76" t="s">
        <v>77</v>
      </c>
      <c r="D34" s="37">
        <v>561305.80000000005</v>
      </c>
      <c r="E34" s="37">
        <v>534619.14</v>
      </c>
      <c r="F34" s="37">
        <v>553665.22</v>
      </c>
      <c r="G34" s="37">
        <v>614679.13</v>
      </c>
      <c r="H34" s="37">
        <v>544585.11</v>
      </c>
      <c r="I34" s="37">
        <v>664398.26</v>
      </c>
      <c r="J34" s="37">
        <v>553665.22</v>
      </c>
      <c r="K34" s="37">
        <v>560143.1</v>
      </c>
      <c r="L34" s="37">
        <v>747448.05</v>
      </c>
      <c r="M34" s="37">
        <v>523933.4</v>
      </c>
      <c r="N34" s="37">
        <v>606208.05000000005</v>
      </c>
      <c r="O34" s="37">
        <v>589819.56000000006</v>
      </c>
      <c r="P34" s="37">
        <v>593695.22</v>
      </c>
      <c r="Q34" s="37">
        <v>996597.4</v>
      </c>
      <c r="R34" s="37">
        <v>585777.80000000005</v>
      </c>
      <c r="S34" s="37">
        <v>523933.4</v>
      </c>
      <c r="T34" s="37">
        <v>581348.48</v>
      </c>
      <c r="U34" s="37">
        <v>692081.53</v>
      </c>
      <c r="V34" s="37">
        <v>636715</v>
      </c>
      <c r="W34" s="37">
        <v>513635.22</v>
      </c>
      <c r="X34" s="37">
        <v>560143.1</v>
      </c>
      <c r="Y34" s="37">
        <v>620105.05000000005</v>
      </c>
      <c r="Z34" s="37">
        <v>570275.18000000005</v>
      </c>
      <c r="AA34" s="37">
        <v>564738.52</v>
      </c>
      <c r="AB34" s="37">
        <v>636715</v>
      </c>
      <c r="AC34" s="37">
        <v>653324.96</v>
      </c>
      <c r="AD34" s="37">
        <v>520445.31</v>
      </c>
      <c r="AE34" s="37">
        <v>553665.22</v>
      </c>
      <c r="AF34" s="37">
        <v>613405.69999999995</v>
      </c>
      <c r="AG34" s="37">
        <v>631178.35</v>
      </c>
      <c r="AH34" s="37">
        <v>553665.22</v>
      </c>
      <c r="AI34" s="37">
        <v>747448.05</v>
      </c>
      <c r="AJ34" s="51">
        <v>719764.79</v>
      </c>
    </row>
    <row r="35" spans="1:36">
      <c r="A35" s="82" t="s">
        <v>134</v>
      </c>
      <c r="B35" s="15" t="s">
        <v>135</v>
      </c>
      <c r="C35" s="76" t="s">
        <v>77</v>
      </c>
      <c r="D35" s="37">
        <v>809229.53</v>
      </c>
      <c r="E35" s="37">
        <v>770755.6</v>
      </c>
      <c r="F35" s="37">
        <v>798214.17</v>
      </c>
      <c r="G35" s="37">
        <v>886177.37</v>
      </c>
      <c r="H35" s="37">
        <v>785123.46</v>
      </c>
      <c r="I35" s="37">
        <v>957857</v>
      </c>
      <c r="J35" s="37">
        <v>798214.17</v>
      </c>
      <c r="K35" s="37">
        <v>807553.28</v>
      </c>
      <c r="L35" s="37">
        <v>1077589.1299999999</v>
      </c>
      <c r="M35" s="37">
        <v>755350.07</v>
      </c>
      <c r="N35" s="37">
        <v>873964.69</v>
      </c>
      <c r="O35" s="37">
        <v>850337.56</v>
      </c>
      <c r="P35" s="37">
        <v>855925.05</v>
      </c>
      <c r="Q35" s="37">
        <v>1436785.51</v>
      </c>
      <c r="R35" s="37">
        <v>844510.59</v>
      </c>
      <c r="S35" s="37">
        <v>755350.07</v>
      </c>
      <c r="T35" s="37">
        <v>838124.88</v>
      </c>
      <c r="U35" s="37">
        <v>997767.71</v>
      </c>
      <c r="V35" s="37">
        <v>917946.3</v>
      </c>
      <c r="W35" s="37">
        <v>740503.29</v>
      </c>
      <c r="X35" s="37">
        <v>807553.28</v>
      </c>
      <c r="Y35" s="37">
        <v>893999.87</v>
      </c>
      <c r="Z35" s="37">
        <v>822160.6</v>
      </c>
      <c r="AA35" s="37">
        <v>814178.45</v>
      </c>
      <c r="AB35" s="37">
        <v>917946.3</v>
      </c>
      <c r="AC35" s="37">
        <v>941892.72</v>
      </c>
      <c r="AD35" s="37">
        <v>750321.32</v>
      </c>
      <c r="AE35" s="37">
        <v>798214.17</v>
      </c>
      <c r="AF35" s="37">
        <v>884341.48</v>
      </c>
      <c r="AG35" s="37">
        <v>909964.15</v>
      </c>
      <c r="AH35" s="37">
        <v>798214.17</v>
      </c>
      <c r="AI35" s="37">
        <v>1077589.1299999999</v>
      </c>
      <c r="AJ35" s="51">
        <v>1037678.42</v>
      </c>
    </row>
    <row r="36" spans="1:36">
      <c r="A36" s="82" t="s">
        <v>136</v>
      </c>
      <c r="B36" s="26" t="s">
        <v>137</v>
      </c>
      <c r="C36" s="22" t="s">
        <v>77</v>
      </c>
      <c r="D36" s="37">
        <v>827570.98</v>
      </c>
      <c r="E36" s="37">
        <v>788225.03</v>
      </c>
      <c r="F36" s="37">
        <v>816305.96</v>
      </c>
      <c r="G36" s="37">
        <v>906262.88</v>
      </c>
      <c r="H36" s="37">
        <v>802918.54</v>
      </c>
      <c r="I36" s="37">
        <v>979567.15</v>
      </c>
      <c r="J36" s="37">
        <v>816305.96</v>
      </c>
      <c r="K36" s="37">
        <v>825856.74</v>
      </c>
      <c r="L36" s="37">
        <v>1102013.05</v>
      </c>
      <c r="M36" s="37">
        <v>772470.33</v>
      </c>
      <c r="N36" s="37">
        <v>893773.4</v>
      </c>
      <c r="O36" s="37">
        <v>869610.74</v>
      </c>
      <c r="P36" s="37">
        <v>875324.88</v>
      </c>
      <c r="Q36" s="37">
        <v>1469350.73</v>
      </c>
      <c r="R36" s="37">
        <v>863651.71</v>
      </c>
      <c r="S36" s="37">
        <v>772470.33</v>
      </c>
      <c r="T36" s="37">
        <v>857121.26</v>
      </c>
      <c r="U36" s="37">
        <v>1020382.45</v>
      </c>
      <c r="V36" s="37">
        <v>938751.85</v>
      </c>
      <c r="W36" s="37">
        <v>757287.04</v>
      </c>
      <c r="X36" s="37">
        <v>825856.74</v>
      </c>
      <c r="Y36" s="37">
        <v>914262.68</v>
      </c>
      <c r="Z36" s="37">
        <v>840795.14</v>
      </c>
      <c r="AA36" s="37">
        <v>832632.08</v>
      </c>
      <c r="AB36" s="37">
        <v>938751.85</v>
      </c>
      <c r="AC36" s="37">
        <v>963241.03</v>
      </c>
      <c r="AD36" s="37">
        <v>767327.6</v>
      </c>
      <c r="AE36" s="37">
        <v>816305.96</v>
      </c>
      <c r="AF36" s="37">
        <v>904385.37</v>
      </c>
      <c r="AG36" s="37">
        <v>930588.79</v>
      </c>
      <c r="AH36" s="37">
        <v>816305.96</v>
      </c>
      <c r="AI36" s="37">
        <v>1102013.05</v>
      </c>
      <c r="AJ36" s="51">
        <v>1061197.75</v>
      </c>
    </row>
    <row r="37" spans="1:36">
      <c r="A37" s="82" t="s">
        <v>138</v>
      </c>
      <c r="B37" s="26" t="s">
        <v>139</v>
      </c>
      <c r="C37" s="22" t="s">
        <v>77</v>
      </c>
      <c r="D37" s="37">
        <v>844245.03</v>
      </c>
      <c r="E37" s="37">
        <v>804106.34</v>
      </c>
      <c r="F37" s="37">
        <v>832753.04</v>
      </c>
      <c r="G37" s="37">
        <v>924522.43</v>
      </c>
      <c r="H37" s="37">
        <v>819095.89</v>
      </c>
      <c r="I37" s="37">
        <v>999303.65</v>
      </c>
      <c r="J37" s="37">
        <v>832753.04</v>
      </c>
      <c r="K37" s="37">
        <v>842496.25</v>
      </c>
      <c r="L37" s="37">
        <v>1124216.6000000001</v>
      </c>
      <c r="M37" s="37">
        <v>788034.2</v>
      </c>
      <c r="N37" s="37">
        <v>911781.3</v>
      </c>
      <c r="O37" s="37">
        <v>887131.81</v>
      </c>
      <c r="P37" s="37">
        <v>892961.08</v>
      </c>
      <c r="Q37" s="37">
        <v>1498955.47</v>
      </c>
      <c r="R37" s="37">
        <v>881052.72</v>
      </c>
      <c r="S37" s="37">
        <v>788034.2</v>
      </c>
      <c r="T37" s="37">
        <v>874390.69</v>
      </c>
      <c r="U37" s="37">
        <v>1040941.3</v>
      </c>
      <c r="V37" s="37">
        <v>957666</v>
      </c>
      <c r="W37" s="37">
        <v>772545</v>
      </c>
      <c r="X37" s="37">
        <v>842496.25</v>
      </c>
      <c r="Y37" s="37">
        <v>932683.4</v>
      </c>
      <c r="Z37" s="37">
        <v>857735.63</v>
      </c>
      <c r="AA37" s="37">
        <v>849408.1</v>
      </c>
      <c r="AB37" s="37">
        <v>957666</v>
      </c>
      <c r="AC37" s="37">
        <v>982648.59</v>
      </c>
      <c r="AD37" s="37">
        <v>782787.86</v>
      </c>
      <c r="AE37" s="37">
        <v>832753.04</v>
      </c>
      <c r="AF37" s="37">
        <v>922607.09</v>
      </c>
      <c r="AG37" s="37">
        <v>949338.47</v>
      </c>
      <c r="AH37" s="37">
        <v>832753.04</v>
      </c>
      <c r="AI37" s="37">
        <v>1124216.6000000001</v>
      </c>
      <c r="AJ37" s="51">
        <v>1082578.95</v>
      </c>
    </row>
    <row r="38" spans="1:36">
      <c r="A38" s="82" t="s">
        <v>140</v>
      </c>
      <c r="B38" s="15" t="s">
        <v>141</v>
      </c>
      <c r="C38" s="76" t="s">
        <v>77</v>
      </c>
      <c r="D38" s="37">
        <v>784766.3</v>
      </c>
      <c r="E38" s="37">
        <v>747455.45</v>
      </c>
      <c r="F38" s="37">
        <v>774083.94</v>
      </c>
      <c r="G38" s="37">
        <v>859387.99</v>
      </c>
      <c r="H38" s="37">
        <v>761388.96</v>
      </c>
      <c r="I38" s="37">
        <v>928900.73</v>
      </c>
      <c r="J38" s="37">
        <v>774083.94</v>
      </c>
      <c r="K38" s="37">
        <v>783140.72</v>
      </c>
      <c r="L38" s="37">
        <v>1045013.32</v>
      </c>
      <c r="M38" s="37">
        <v>732515.63</v>
      </c>
      <c r="N38" s="37">
        <v>847544.51</v>
      </c>
      <c r="O38" s="37">
        <v>824631.62</v>
      </c>
      <c r="P38" s="37">
        <v>830050.21</v>
      </c>
      <c r="Q38" s="37">
        <v>1393351.09</v>
      </c>
      <c r="R38" s="37">
        <v>818980.81</v>
      </c>
      <c r="S38" s="37">
        <v>732515.63</v>
      </c>
      <c r="T38" s="37">
        <v>812788.14</v>
      </c>
      <c r="U38" s="37">
        <v>967604.93</v>
      </c>
      <c r="V38" s="37">
        <v>890196.53</v>
      </c>
      <c r="W38" s="37">
        <v>718117.67</v>
      </c>
      <c r="X38" s="37">
        <v>783140.72</v>
      </c>
      <c r="Y38" s="37">
        <v>866974.01</v>
      </c>
      <c r="Z38" s="37">
        <v>797306.46</v>
      </c>
      <c r="AA38" s="37">
        <v>789565.62</v>
      </c>
      <c r="AB38" s="37">
        <v>890196.53</v>
      </c>
      <c r="AC38" s="37">
        <v>913419.05</v>
      </c>
      <c r="AD38" s="37">
        <v>727638.9</v>
      </c>
      <c r="AE38" s="37">
        <v>774083.94</v>
      </c>
      <c r="AF38" s="37">
        <v>857607.6</v>
      </c>
      <c r="AG38" s="37">
        <v>882455.69</v>
      </c>
      <c r="AH38" s="37">
        <v>774083.94</v>
      </c>
      <c r="AI38" s="37">
        <v>1045013.32</v>
      </c>
      <c r="AJ38" s="51">
        <v>1006309.12</v>
      </c>
    </row>
    <row r="39" spans="1:36">
      <c r="A39" s="82" t="s">
        <v>142</v>
      </c>
      <c r="B39" s="26" t="s">
        <v>143</v>
      </c>
      <c r="C39" s="22" t="s">
        <v>77</v>
      </c>
      <c r="D39" s="37">
        <v>803107.74</v>
      </c>
      <c r="E39" s="37">
        <v>764924.88</v>
      </c>
      <c r="F39" s="37">
        <v>792175.72</v>
      </c>
      <c r="G39" s="37">
        <v>879473.48</v>
      </c>
      <c r="H39" s="37">
        <v>779184.04</v>
      </c>
      <c r="I39" s="37">
        <v>950610.86</v>
      </c>
      <c r="J39" s="37">
        <v>792175.72</v>
      </c>
      <c r="K39" s="37">
        <v>801444.18</v>
      </c>
      <c r="L39" s="37">
        <v>1069437.22</v>
      </c>
      <c r="M39" s="37">
        <v>749635.88</v>
      </c>
      <c r="N39" s="37">
        <v>867353.2</v>
      </c>
      <c r="O39" s="37">
        <v>843904.79</v>
      </c>
      <c r="P39" s="37">
        <v>849450.02</v>
      </c>
      <c r="Q39" s="37">
        <v>1425916.3</v>
      </c>
      <c r="R39" s="37">
        <v>838121.91</v>
      </c>
      <c r="S39" s="37">
        <v>749635.88</v>
      </c>
      <c r="T39" s="37">
        <v>831784.51</v>
      </c>
      <c r="U39" s="37">
        <v>990219.65</v>
      </c>
      <c r="V39" s="37">
        <v>911002.08</v>
      </c>
      <c r="W39" s="37">
        <v>734901.42</v>
      </c>
      <c r="X39" s="37">
        <v>801444.18</v>
      </c>
      <c r="Y39" s="37">
        <v>887236.81</v>
      </c>
      <c r="Z39" s="37">
        <v>815940.99</v>
      </c>
      <c r="AA39" s="37">
        <v>808019.23</v>
      </c>
      <c r="AB39" s="37">
        <v>911002.08</v>
      </c>
      <c r="AC39" s="37">
        <v>934767.35</v>
      </c>
      <c r="AD39" s="37">
        <v>744645.18</v>
      </c>
      <c r="AE39" s="37">
        <v>792175.72</v>
      </c>
      <c r="AF39" s="37">
        <v>877651.48</v>
      </c>
      <c r="AG39" s="37">
        <v>903080.32</v>
      </c>
      <c r="AH39" s="37">
        <v>792175.72</v>
      </c>
      <c r="AI39" s="37">
        <v>1069437.22</v>
      </c>
      <c r="AJ39" s="51">
        <v>1029828.44</v>
      </c>
    </row>
    <row r="40" spans="1:36">
      <c r="A40" s="82" t="s">
        <v>144</v>
      </c>
      <c r="B40" s="26" t="s">
        <v>145</v>
      </c>
      <c r="C40" s="22" t="s">
        <v>77</v>
      </c>
      <c r="D40" s="37">
        <v>819781.8</v>
      </c>
      <c r="E40" s="37">
        <v>780806.19</v>
      </c>
      <c r="F40" s="37">
        <v>808622.81</v>
      </c>
      <c r="G40" s="37">
        <v>897733.04</v>
      </c>
      <c r="H40" s="37">
        <v>795361.4</v>
      </c>
      <c r="I40" s="37">
        <v>970347.37</v>
      </c>
      <c r="J40" s="37">
        <v>808622.81</v>
      </c>
      <c r="K40" s="37">
        <v>818083.7</v>
      </c>
      <c r="L40" s="37">
        <v>1091640.79</v>
      </c>
      <c r="M40" s="37">
        <v>765199.77</v>
      </c>
      <c r="N40" s="37">
        <v>885361.11</v>
      </c>
      <c r="O40" s="37">
        <v>861425.88</v>
      </c>
      <c r="P40" s="37">
        <v>867086.24</v>
      </c>
      <c r="Q40" s="37">
        <v>1455521.06</v>
      </c>
      <c r="R40" s="37">
        <v>855522.93</v>
      </c>
      <c r="S40" s="37">
        <v>765199.77</v>
      </c>
      <c r="T40" s="37">
        <v>849053.95</v>
      </c>
      <c r="U40" s="37">
        <v>1010778.51</v>
      </c>
      <c r="V40" s="37">
        <v>929916.23</v>
      </c>
      <c r="W40" s="37">
        <v>750159.38</v>
      </c>
      <c r="X40" s="37">
        <v>818083.7</v>
      </c>
      <c r="Y40" s="37">
        <v>905657.55</v>
      </c>
      <c r="Z40" s="37">
        <v>832881.49</v>
      </c>
      <c r="AA40" s="37">
        <v>824795.27</v>
      </c>
      <c r="AB40" s="37">
        <v>929916.23</v>
      </c>
      <c r="AC40" s="37">
        <v>954174.92</v>
      </c>
      <c r="AD40" s="37">
        <v>760105.44</v>
      </c>
      <c r="AE40" s="37">
        <v>808622.81</v>
      </c>
      <c r="AF40" s="37">
        <v>895873.21</v>
      </c>
      <c r="AG40" s="37">
        <v>921830</v>
      </c>
      <c r="AH40" s="37">
        <v>808622.81</v>
      </c>
      <c r="AI40" s="37">
        <v>1091640.79</v>
      </c>
      <c r="AJ40" s="51">
        <v>1051209.6499999999</v>
      </c>
    </row>
    <row r="41" spans="1:36" ht="24">
      <c r="A41" s="82" t="s">
        <v>146</v>
      </c>
      <c r="B41" s="86" t="s">
        <v>147</v>
      </c>
      <c r="C41" s="87" t="s">
        <v>77</v>
      </c>
      <c r="D41" s="37">
        <v>870586.74</v>
      </c>
      <c r="E41" s="37">
        <v>829195.66</v>
      </c>
      <c r="F41" s="37">
        <v>858736.18</v>
      </c>
      <c r="G41" s="37">
        <v>953368.91</v>
      </c>
      <c r="H41" s="37">
        <v>844652.91</v>
      </c>
      <c r="I41" s="37">
        <v>1030483.42</v>
      </c>
      <c r="J41" s="37">
        <v>858736.18</v>
      </c>
      <c r="K41" s="37">
        <v>868783.39</v>
      </c>
      <c r="L41" s="37">
        <v>1159293.8400000001</v>
      </c>
      <c r="M41" s="37">
        <v>812622.05</v>
      </c>
      <c r="N41" s="37">
        <v>940230.24</v>
      </c>
      <c r="O41" s="37">
        <v>914811.65</v>
      </c>
      <c r="P41" s="37">
        <v>920822.81</v>
      </c>
      <c r="Q41" s="37">
        <v>1545725.12</v>
      </c>
      <c r="R41" s="37">
        <v>908542.88</v>
      </c>
      <c r="S41" s="37">
        <v>812622.05</v>
      </c>
      <c r="T41" s="37">
        <v>901672.99</v>
      </c>
      <c r="U41" s="37">
        <v>1073420.23</v>
      </c>
      <c r="V41" s="37">
        <v>987546.61</v>
      </c>
      <c r="W41" s="37">
        <v>796649.55</v>
      </c>
      <c r="X41" s="37">
        <v>868783.39</v>
      </c>
      <c r="Y41" s="37">
        <v>961784.52</v>
      </c>
      <c r="Z41" s="37">
        <v>884498.27</v>
      </c>
      <c r="AA41" s="37">
        <v>875910.9</v>
      </c>
      <c r="AB41" s="37">
        <v>987546.61</v>
      </c>
      <c r="AC41" s="37">
        <v>1013308.69</v>
      </c>
      <c r="AD41" s="37">
        <v>807212.01</v>
      </c>
      <c r="AE41" s="37">
        <v>858736.18</v>
      </c>
      <c r="AF41" s="37">
        <v>951393.81</v>
      </c>
      <c r="AG41" s="37">
        <v>978959.25</v>
      </c>
      <c r="AH41" s="37">
        <v>858736.18</v>
      </c>
      <c r="AI41" s="37">
        <v>1159293.8400000001</v>
      </c>
      <c r="AJ41" s="51">
        <v>1116357.03</v>
      </c>
    </row>
    <row r="42" spans="1:36">
      <c r="A42" s="82" t="s">
        <v>148</v>
      </c>
      <c r="B42" s="15" t="s">
        <v>149</v>
      </c>
      <c r="C42" s="76" t="s">
        <v>74</v>
      </c>
      <c r="D42" s="37">
        <v>71708.009999999995</v>
      </c>
      <c r="E42" s="37">
        <v>68298.73</v>
      </c>
      <c r="F42" s="37">
        <v>70731.91</v>
      </c>
      <c r="G42" s="37">
        <v>78526.570000000007</v>
      </c>
      <c r="H42" s="37">
        <v>69571.91</v>
      </c>
      <c r="I42" s="37">
        <v>84878.29</v>
      </c>
      <c r="J42" s="37">
        <v>70731.91</v>
      </c>
      <c r="K42" s="37">
        <v>71559.47</v>
      </c>
      <c r="L42" s="37">
        <v>95488.08</v>
      </c>
      <c r="M42" s="37">
        <v>66933.61</v>
      </c>
      <c r="N42" s="37">
        <v>77444.37</v>
      </c>
      <c r="O42" s="37">
        <v>75350.7</v>
      </c>
      <c r="P42" s="37">
        <v>75845.83</v>
      </c>
      <c r="Q42" s="37">
        <v>127317.44</v>
      </c>
      <c r="R42" s="37">
        <v>74834.36</v>
      </c>
      <c r="S42" s="37">
        <v>66933.61</v>
      </c>
      <c r="T42" s="37">
        <v>74268.509999999995</v>
      </c>
      <c r="U42" s="37">
        <v>88414.89</v>
      </c>
      <c r="V42" s="37">
        <v>81341.7</v>
      </c>
      <c r="W42" s="37">
        <v>65617.990000000005</v>
      </c>
      <c r="X42" s="37">
        <v>71559.47</v>
      </c>
      <c r="Y42" s="37">
        <v>79219.740000000005</v>
      </c>
      <c r="Z42" s="37">
        <v>72853.87</v>
      </c>
      <c r="AA42" s="37">
        <v>72146.55</v>
      </c>
      <c r="AB42" s="37">
        <v>81341.7</v>
      </c>
      <c r="AC42" s="37">
        <v>83463.649999999994</v>
      </c>
      <c r="AD42" s="37">
        <v>66488</v>
      </c>
      <c r="AE42" s="37">
        <v>70731.91</v>
      </c>
      <c r="AF42" s="37">
        <v>78363.88</v>
      </c>
      <c r="AG42" s="37">
        <v>80634.38</v>
      </c>
      <c r="AH42" s="37">
        <v>70731.91</v>
      </c>
      <c r="AI42" s="37">
        <v>95488.08</v>
      </c>
      <c r="AJ42" s="51">
        <v>91951.48</v>
      </c>
    </row>
    <row r="43" spans="1:36">
      <c r="A43" s="82" t="s">
        <v>150</v>
      </c>
      <c r="B43" s="26" t="s">
        <v>151</v>
      </c>
      <c r="C43" s="22" t="s">
        <v>74</v>
      </c>
      <c r="D43" s="37">
        <v>73339.350000000006</v>
      </c>
      <c r="E43" s="37">
        <v>69852.509999999995</v>
      </c>
      <c r="F43" s="37">
        <v>72341.039999999994</v>
      </c>
      <c r="G43" s="37">
        <v>80313.02</v>
      </c>
      <c r="H43" s="37">
        <v>71154.649999999994</v>
      </c>
      <c r="I43" s="37">
        <v>86809.25</v>
      </c>
      <c r="J43" s="37">
        <v>72341.039999999994</v>
      </c>
      <c r="K43" s="37">
        <v>73187.429999999993</v>
      </c>
      <c r="L43" s="37">
        <v>97660.4</v>
      </c>
      <c r="M43" s="37">
        <v>68456.33</v>
      </c>
      <c r="N43" s="37">
        <v>79206.2</v>
      </c>
      <c r="O43" s="37">
        <v>77064.91</v>
      </c>
      <c r="P43" s="37">
        <v>77571.3</v>
      </c>
      <c r="Q43" s="37">
        <v>130213.87</v>
      </c>
      <c r="R43" s="37">
        <v>76536.820000000007</v>
      </c>
      <c r="S43" s="37">
        <v>68456.33</v>
      </c>
      <c r="T43" s="37">
        <v>75958.09</v>
      </c>
      <c r="U43" s="37">
        <v>90426.3</v>
      </c>
      <c r="V43" s="37">
        <v>83192.2</v>
      </c>
      <c r="W43" s="37">
        <v>67110.78</v>
      </c>
      <c r="X43" s="37">
        <v>73187.429999999993</v>
      </c>
      <c r="Y43" s="37">
        <v>81021.960000000006</v>
      </c>
      <c r="Z43" s="37">
        <v>74511.27</v>
      </c>
      <c r="AA43" s="37">
        <v>73787.86</v>
      </c>
      <c r="AB43" s="37">
        <v>83192.2</v>
      </c>
      <c r="AC43" s="37">
        <v>85362.43</v>
      </c>
      <c r="AD43" s="37">
        <v>68000.58</v>
      </c>
      <c r="AE43" s="37">
        <v>72341.039999999994</v>
      </c>
      <c r="AF43" s="37">
        <v>80146.64</v>
      </c>
      <c r="AG43" s="37">
        <v>82468.789999999994</v>
      </c>
      <c r="AH43" s="37">
        <v>72341.039999999994</v>
      </c>
      <c r="AI43" s="37">
        <v>97660.4</v>
      </c>
      <c r="AJ43" s="51">
        <v>94043.35</v>
      </c>
    </row>
    <row r="44" spans="1:36">
      <c r="A44" s="82" t="s">
        <v>152</v>
      </c>
      <c r="B44" s="26" t="s">
        <v>153</v>
      </c>
      <c r="C44" s="22" t="s">
        <v>74</v>
      </c>
      <c r="D44" s="37">
        <v>74729.009999999995</v>
      </c>
      <c r="E44" s="37">
        <v>71176.100000000006</v>
      </c>
      <c r="F44" s="37">
        <v>73711.789999999994</v>
      </c>
      <c r="G44" s="37">
        <v>81834.83</v>
      </c>
      <c r="H44" s="37">
        <v>72502.92</v>
      </c>
      <c r="I44" s="37">
        <v>88454.15</v>
      </c>
      <c r="J44" s="37">
        <v>73711.789999999994</v>
      </c>
      <c r="K44" s="37">
        <v>74574.22</v>
      </c>
      <c r="L44" s="37">
        <v>99510.92</v>
      </c>
      <c r="M44" s="37">
        <v>69753.47</v>
      </c>
      <c r="N44" s="37">
        <v>80707.039999999994</v>
      </c>
      <c r="O44" s="37">
        <v>78525.17</v>
      </c>
      <c r="P44" s="37">
        <v>79041.149999999994</v>
      </c>
      <c r="Q44" s="37">
        <v>132681.22</v>
      </c>
      <c r="R44" s="37">
        <v>77987.070000000007</v>
      </c>
      <c r="S44" s="37">
        <v>69753.47</v>
      </c>
      <c r="T44" s="37">
        <v>77397.38</v>
      </c>
      <c r="U44" s="37">
        <v>92139.74</v>
      </c>
      <c r="V44" s="37">
        <v>84768.56</v>
      </c>
      <c r="W44" s="37">
        <v>68382.429999999993</v>
      </c>
      <c r="X44" s="37">
        <v>74574.22</v>
      </c>
      <c r="Y44" s="37">
        <v>82557.2</v>
      </c>
      <c r="Z44" s="37">
        <v>75923.14</v>
      </c>
      <c r="AA44" s="37">
        <v>75186.03</v>
      </c>
      <c r="AB44" s="37">
        <v>84768.56</v>
      </c>
      <c r="AC44" s="37">
        <v>86979.91</v>
      </c>
      <c r="AD44" s="37">
        <v>69289.08</v>
      </c>
      <c r="AE44" s="37">
        <v>73711.789999999994</v>
      </c>
      <c r="AF44" s="37">
        <v>81665.289999999994</v>
      </c>
      <c r="AG44" s="37">
        <v>84031.44</v>
      </c>
      <c r="AH44" s="37">
        <v>73711.789999999994</v>
      </c>
      <c r="AI44" s="37">
        <v>99510.92</v>
      </c>
      <c r="AJ44" s="51">
        <v>95825.33</v>
      </c>
    </row>
    <row r="45" spans="1:36">
      <c r="A45" s="82" t="s">
        <v>154</v>
      </c>
      <c r="B45" s="15" t="s">
        <v>155</v>
      </c>
      <c r="C45" s="76" t="s">
        <v>74</v>
      </c>
      <c r="D45" s="37">
        <v>89996.46</v>
      </c>
      <c r="E45" s="37">
        <v>85717.67</v>
      </c>
      <c r="F45" s="37">
        <v>88771.41</v>
      </c>
      <c r="G45" s="37">
        <v>98554.02</v>
      </c>
      <c r="H45" s="37">
        <v>87315.56</v>
      </c>
      <c r="I45" s="37">
        <v>106525.69</v>
      </c>
      <c r="J45" s="37">
        <v>88771.41</v>
      </c>
      <c r="K45" s="37">
        <v>89810.04</v>
      </c>
      <c r="L45" s="37">
        <v>119841.4</v>
      </c>
      <c r="M45" s="37">
        <v>84004.39</v>
      </c>
      <c r="N45" s="37">
        <v>97195.82</v>
      </c>
      <c r="O45" s="37">
        <v>94568.18</v>
      </c>
      <c r="P45" s="37">
        <v>95189.58</v>
      </c>
      <c r="Q45" s="37">
        <v>159788.54</v>
      </c>
      <c r="R45" s="37">
        <v>93920.15</v>
      </c>
      <c r="S45" s="37">
        <v>84004.39</v>
      </c>
      <c r="T45" s="37">
        <v>93209.98</v>
      </c>
      <c r="U45" s="37">
        <v>110964.26</v>
      </c>
      <c r="V45" s="37">
        <v>102087.12</v>
      </c>
      <c r="W45" s="37">
        <v>82353.240000000005</v>
      </c>
      <c r="X45" s="37">
        <v>89810.04</v>
      </c>
      <c r="Y45" s="37">
        <v>99423.98</v>
      </c>
      <c r="Z45" s="37">
        <v>91434.55</v>
      </c>
      <c r="AA45" s="37">
        <v>90546.84</v>
      </c>
      <c r="AB45" s="37">
        <v>102087.12</v>
      </c>
      <c r="AC45" s="37">
        <v>104750.26</v>
      </c>
      <c r="AD45" s="37">
        <v>83445.13</v>
      </c>
      <c r="AE45" s="37">
        <v>88771.41</v>
      </c>
      <c r="AF45" s="37">
        <v>98349.85</v>
      </c>
      <c r="AG45" s="37">
        <v>101199.41</v>
      </c>
      <c r="AH45" s="37">
        <v>88771.41</v>
      </c>
      <c r="AI45" s="37">
        <v>119841.4</v>
      </c>
      <c r="AJ45" s="51">
        <v>115402.83</v>
      </c>
    </row>
    <row r="46" spans="1:36">
      <c r="A46" s="82" t="s">
        <v>156</v>
      </c>
      <c r="B46" s="26" t="s">
        <v>157</v>
      </c>
      <c r="C46" s="22" t="s">
        <v>74</v>
      </c>
      <c r="D46" s="37">
        <v>91627.8</v>
      </c>
      <c r="E46" s="37">
        <v>87271.46</v>
      </c>
      <c r="F46" s="37">
        <v>90380.55</v>
      </c>
      <c r="G46" s="37">
        <v>100340.49</v>
      </c>
      <c r="H46" s="37">
        <v>88898.31</v>
      </c>
      <c r="I46" s="37">
        <v>108456.66</v>
      </c>
      <c r="J46" s="37">
        <v>90380.55</v>
      </c>
      <c r="K46" s="37">
        <v>91438</v>
      </c>
      <c r="L46" s="37">
        <v>122013.74</v>
      </c>
      <c r="M46" s="37">
        <v>85527.11</v>
      </c>
      <c r="N46" s="37">
        <v>98957.66</v>
      </c>
      <c r="O46" s="37">
        <v>96282.4</v>
      </c>
      <c r="P46" s="37">
        <v>96915.06</v>
      </c>
      <c r="Q46" s="37">
        <v>162684.99</v>
      </c>
      <c r="R46" s="37">
        <v>95622.62</v>
      </c>
      <c r="S46" s="37">
        <v>85527.11</v>
      </c>
      <c r="T46" s="37">
        <v>94899.58</v>
      </c>
      <c r="U46" s="37">
        <v>112975.69</v>
      </c>
      <c r="V46" s="37">
        <v>103937.63</v>
      </c>
      <c r="W46" s="37">
        <v>83846.039999999994</v>
      </c>
      <c r="X46" s="37">
        <v>91438</v>
      </c>
      <c r="Y46" s="37">
        <v>101226.22</v>
      </c>
      <c r="Z46" s="37">
        <v>93091.97</v>
      </c>
      <c r="AA46" s="37">
        <v>92188.160000000003</v>
      </c>
      <c r="AB46" s="37">
        <v>103937.63</v>
      </c>
      <c r="AC46" s="37">
        <v>106649.05</v>
      </c>
      <c r="AD46" s="37">
        <v>84957.72</v>
      </c>
      <c r="AE46" s="37">
        <v>90380.55</v>
      </c>
      <c r="AF46" s="37">
        <v>100132.61</v>
      </c>
      <c r="AG46" s="37">
        <v>103033.83</v>
      </c>
      <c r="AH46" s="37">
        <v>90380.55</v>
      </c>
      <c r="AI46" s="37">
        <v>122013.74</v>
      </c>
      <c r="AJ46" s="51">
        <v>117494.72</v>
      </c>
    </row>
    <row r="47" spans="1:36">
      <c r="A47" s="82" t="s">
        <v>158</v>
      </c>
      <c r="B47" s="26" t="s">
        <v>159</v>
      </c>
      <c r="C47" s="22" t="s">
        <v>74</v>
      </c>
      <c r="D47" s="37">
        <v>93017.46</v>
      </c>
      <c r="E47" s="37">
        <v>88595.05</v>
      </c>
      <c r="F47" s="37">
        <v>91751.29</v>
      </c>
      <c r="G47" s="37">
        <v>101862.28</v>
      </c>
      <c r="H47" s="37">
        <v>90246.57</v>
      </c>
      <c r="I47" s="37">
        <v>110101.55</v>
      </c>
      <c r="J47" s="37">
        <v>91751.29</v>
      </c>
      <c r="K47" s="37">
        <v>92824.78</v>
      </c>
      <c r="L47" s="37">
        <v>123864.24</v>
      </c>
      <c r="M47" s="37">
        <v>86824.25</v>
      </c>
      <c r="N47" s="37">
        <v>100458.49</v>
      </c>
      <c r="O47" s="37">
        <v>97742.65</v>
      </c>
      <c r="P47" s="37">
        <v>98384.91</v>
      </c>
      <c r="Q47" s="37">
        <v>165152.32000000001</v>
      </c>
      <c r="R47" s="37">
        <v>97072.86</v>
      </c>
      <c r="S47" s="37">
        <v>86824.25</v>
      </c>
      <c r="T47" s="37">
        <v>96338.85</v>
      </c>
      <c r="U47" s="37">
        <v>114689.11</v>
      </c>
      <c r="V47" s="37">
        <v>105513.98</v>
      </c>
      <c r="W47" s="37">
        <v>85117.67</v>
      </c>
      <c r="X47" s="37">
        <v>92824.78</v>
      </c>
      <c r="Y47" s="37">
        <v>102761.44</v>
      </c>
      <c r="Z47" s="37">
        <v>94503.83</v>
      </c>
      <c r="AA47" s="37">
        <v>93586.32</v>
      </c>
      <c r="AB47" s="37">
        <v>105513.98</v>
      </c>
      <c r="AC47" s="37">
        <v>108266.52</v>
      </c>
      <c r="AD47" s="37">
        <v>86246.21</v>
      </c>
      <c r="AE47" s="37">
        <v>91751.29</v>
      </c>
      <c r="AF47" s="37">
        <v>101651.25</v>
      </c>
      <c r="AG47" s="37">
        <v>104596.47</v>
      </c>
      <c r="AH47" s="37">
        <v>91751.29</v>
      </c>
      <c r="AI47" s="37">
        <v>123864.24</v>
      </c>
      <c r="AJ47" s="51">
        <v>119276.68</v>
      </c>
    </row>
    <row r="48" spans="1:36">
      <c r="A48" s="82" t="s">
        <v>160</v>
      </c>
      <c r="B48" s="15" t="s">
        <v>161</v>
      </c>
      <c r="C48" s="76" t="s">
        <v>74</v>
      </c>
      <c r="D48" s="37">
        <v>108217.01</v>
      </c>
      <c r="E48" s="37">
        <v>103071.95</v>
      </c>
      <c r="F48" s="37">
        <v>106743.94</v>
      </c>
      <c r="G48" s="37">
        <v>118507.12</v>
      </c>
      <c r="H48" s="37">
        <v>104993.34</v>
      </c>
      <c r="I48" s="37">
        <v>128092.73</v>
      </c>
      <c r="J48" s="37">
        <v>106743.94</v>
      </c>
      <c r="K48" s="37">
        <v>107992.84</v>
      </c>
      <c r="L48" s="37">
        <v>144104.32000000001</v>
      </c>
      <c r="M48" s="37">
        <v>101011.79</v>
      </c>
      <c r="N48" s="37">
        <v>116873.94</v>
      </c>
      <c r="O48" s="37">
        <v>113714.32</v>
      </c>
      <c r="P48" s="37">
        <v>114461.53</v>
      </c>
      <c r="Q48" s="37">
        <v>192139.09</v>
      </c>
      <c r="R48" s="37">
        <v>112935.09</v>
      </c>
      <c r="S48" s="37">
        <v>101011.79</v>
      </c>
      <c r="T48" s="37">
        <v>112081.14</v>
      </c>
      <c r="U48" s="37">
        <v>133429.93</v>
      </c>
      <c r="V48" s="37">
        <v>122755.53</v>
      </c>
      <c r="W48" s="37">
        <v>99026.35</v>
      </c>
      <c r="X48" s="37">
        <v>107992.84</v>
      </c>
      <c r="Y48" s="37">
        <v>119553.21</v>
      </c>
      <c r="Z48" s="37">
        <v>109946.26</v>
      </c>
      <c r="AA48" s="37">
        <v>108878.82</v>
      </c>
      <c r="AB48" s="37">
        <v>122755.53</v>
      </c>
      <c r="AC48" s="37">
        <v>125957.85</v>
      </c>
      <c r="AD48" s="37">
        <v>100339.3</v>
      </c>
      <c r="AE48" s="37">
        <v>106743.94</v>
      </c>
      <c r="AF48" s="37">
        <v>118261.61</v>
      </c>
      <c r="AG48" s="37">
        <v>121688.09</v>
      </c>
      <c r="AH48" s="37">
        <v>106743.94</v>
      </c>
      <c r="AI48" s="37">
        <v>144104.32000000001</v>
      </c>
      <c r="AJ48" s="51">
        <v>138767.12</v>
      </c>
    </row>
    <row r="49" spans="1:36">
      <c r="A49" s="82" t="s">
        <v>162</v>
      </c>
      <c r="B49" s="15" t="s">
        <v>163</v>
      </c>
      <c r="C49" s="76" t="s">
        <v>74</v>
      </c>
      <c r="D49" s="37">
        <v>134579.17000000001</v>
      </c>
      <c r="E49" s="37">
        <v>128180.75</v>
      </c>
      <c r="F49" s="37">
        <v>132747.26</v>
      </c>
      <c r="G49" s="37">
        <v>147376.01</v>
      </c>
      <c r="H49" s="37">
        <v>130570.2</v>
      </c>
      <c r="I49" s="37">
        <v>159296.71</v>
      </c>
      <c r="J49" s="37">
        <v>132747.26</v>
      </c>
      <c r="K49" s="37">
        <v>134300.4</v>
      </c>
      <c r="L49" s="37">
        <v>179208.8</v>
      </c>
      <c r="M49" s="37">
        <v>125618.73</v>
      </c>
      <c r="N49" s="37">
        <v>145344.97</v>
      </c>
      <c r="O49" s="37">
        <v>141415.66</v>
      </c>
      <c r="P49" s="37">
        <v>142344.89000000001</v>
      </c>
      <c r="Q49" s="37">
        <v>238945.07</v>
      </c>
      <c r="R49" s="37">
        <v>140446.6</v>
      </c>
      <c r="S49" s="37">
        <v>125618.73</v>
      </c>
      <c r="T49" s="37">
        <v>139384.62</v>
      </c>
      <c r="U49" s="37">
        <v>165934.07999999999</v>
      </c>
      <c r="V49" s="37">
        <v>152659.35</v>
      </c>
      <c r="W49" s="37">
        <v>123149.63</v>
      </c>
      <c r="X49" s="37">
        <v>134300.4</v>
      </c>
      <c r="Y49" s="37">
        <v>148676.93</v>
      </c>
      <c r="Z49" s="37">
        <v>136729.68</v>
      </c>
      <c r="AA49" s="37">
        <v>135402.21</v>
      </c>
      <c r="AB49" s="37">
        <v>152659.35</v>
      </c>
      <c r="AC49" s="37">
        <v>156641.76999999999</v>
      </c>
      <c r="AD49" s="37">
        <v>124782.42</v>
      </c>
      <c r="AE49" s="37">
        <v>132747.26</v>
      </c>
      <c r="AF49" s="37">
        <v>147070.69</v>
      </c>
      <c r="AG49" s="37">
        <v>151331.88</v>
      </c>
      <c r="AH49" s="37">
        <v>132747.26</v>
      </c>
      <c r="AI49" s="37">
        <v>179208.8</v>
      </c>
      <c r="AJ49" s="51">
        <v>172571.44</v>
      </c>
    </row>
    <row r="50" spans="1:36">
      <c r="A50" s="82" t="s">
        <v>164</v>
      </c>
      <c r="B50" s="26" t="s">
        <v>165</v>
      </c>
      <c r="C50" s="22" t="s">
        <v>74</v>
      </c>
      <c r="D50" s="37">
        <v>136210.51999999999</v>
      </c>
      <c r="E50" s="37">
        <v>129734.54</v>
      </c>
      <c r="F50" s="37">
        <v>134356.4</v>
      </c>
      <c r="G50" s="37">
        <v>149162.48000000001</v>
      </c>
      <c r="H50" s="37">
        <v>132152.95999999999</v>
      </c>
      <c r="I50" s="37">
        <v>161227.68</v>
      </c>
      <c r="J50" s="37">
        <v>134356.4</v>
      </c>
      <c r="K50" s="37">
        <v>135928.37</v>
      </c>
      <c r="L50" s="37">
        <v>181381.14</v>
      </c>
      <c r="M50" s="37">
        <v>127141.46</v>
      </c>
      <c r="N50" s="37">
        <v>147106.82</v>
      </c>
      <c r="O50" s="37">
        <v>143129.87</v>
      </c>
      <c r="P50" s="37">
        <v>144070.37</v>
      </c>
      <c r="Q50" s="37">
        <v>241841.52</v>
      </c>
      <c r="R50" s="37">
        <v>142149.07</v>
      </c>
      <c r="S50" s="37">
        <v>127141.46</v>
      </c>
      <c r="T50" s="37">
        <v>141074.22</v>
      </c>
      <c r="U50" s="37">
        <v>167945.5</v>
      </c>
      <c r="V50" s="37">
        <v>154509.85999999999</v>
      </c>
      <c r="W50" s="37">
        <v>124642.43</v>
      </c>
      <c r="X50" s="37">
        <v>135928.37</v>
      </c>
      <c r="Y50" s="37">
        <v>150479.17000000001</v>
      </c>
      <c r="Z50" s="37">
        <v>138387.09</v>
      </c>
      <c r="AA50" s="37">
        <v>137043.53</v>
      </c>
      <c r="AB50" s="37">
        <v>154509.85999999999</v>
      </c>
      <c r="AC50" s="37">
        <v>158540.54999999999</v>
      </c>
      <c r="AD50" s="37">
        <v>126295.02</v>
      </c>
      <c r="AE50" s="37">
        <v>134356.4</v>
      </c>
      <c r="AF50" s="37">
        <v>148853.46</v>
      </c>
      <c r="AG50" s="37">
        <v>153166.29999999999</v>
      </c>
      <c r="AH50" s="37">
        <v>134356.4</v>
      </c>
      <c r="AI50" s="37">
        <v>181381.14</v>
      </c>
      <c r="AJ50" s="51">
        <v>174663.32</v>
      </c>
    </row>
    <row r="51" spans="1:36">
      <c r="A51" s="82" t="s">
        <v>166</v>
      </c>
      <c r="B51" s="26" t="s">
        <v>167</v>
      </c>
      <c r="C51" s="22" t="s">
        <v>74</v>
      </c>
      <c r="D51" s="37">
        <v>137600.17000000001</v>
      </c>
      <c r="E51" s="37">
        <v>131058.13</v>
      </c>
      <c r="F51" s="37">
        <v>135727.14000000001</v>
      </c>
      <c r="G51" s="37">
        <v>150684.26999999999</v>
      </c>
      <c r="H51" s="37">
        <v>133501.21</v>
      </c>
      <c r="I51" s="37">
        <v>162872.57</v>
      </c>
      <c r="J51" s="37">
        <v>135727.14000000001</v>
      </c>
      <c r="K51" s="37">
        <v>137315.15</v>
      </c>
      <c r="L51" s="37">
        <v>183231.64</v>
      </c>
      <c r="M51" s="37">
        <v>128438.59</v>
      </c>
      <c r="N51" s="37">
        <v>148607.65</v>
      </c>
      <c r="O51" s="37">
        <v>144590.12</v>
      </c>
      <c r="P51" s="37">
        <v>145540.21</v>
      </c>
      <c r="Q51" s="37">
        <v>244308.85</v>
      </c>
      <c r="R51" s="37">
        <v>143599.31</v>
      </c>
      <c r="S51" s="37">
        <v>128438.59</v>
      </c>
      <c r="T51" s="37">
        <v>142513.5</v>
      </c>
      <c r="U51" s="37">
        <v>169658.93</v>
      </c>
      <c r="V51" s="37">
        <v>156086.21</v>
      </c>
      <c r="W51" s="37">
        <v>125914.07</v>
      </c>
      <c r="X51" s="37">
        <v>137315.15</v>
      </c>
      <c r="Y51" s="37">
        <v>152014.39999999999</v>
      </c>
      <c r="Z51" s="37">
        <v>139798.95000000001</v>
      </c>
      <c r="AA51" s="37">
        <v>138441.68</v>
      </c>
      <c r="AB51" s="37">
        <v>156086.21</v>
      </c>
      <c r="AC51" s="37">
        <v>160158.03</v>
      </c>
      <c r="AD51" s="37">
        <v>127583.51</v>
      </c>
      <c r="AE51" s="37">
        <v>135727.14000000001</v>
      </c>
      <c r="AF51" s="37">
        <v>150372.1</v>
      </c>
      <c r="AG51" s="37">
        <v>154728.94</v>
      </c>
      <c r="AH51" s="37">
        <v>135727.14000000001</v>
      </c>
      <c r="AI51" s="37">
        <v>183231.64</v>
      </c>
      <c r="AJ51" s="51">
        <v>176445.28</v>
      </c>
    </row>
    <row r="52" spans="1:36">
      <c r="A52" s="82" t="s">
        <v>168</v>
      </c>
      <c r="B52" s="15" t="s">
        <v>169</v>
      </c>
      <c r="C52" s="76" t="s">
        <v>74</v>
      </c>
      <c r="D52" s="37">
        <v>108571.53</v>
      </c>
      <c r="E52" s="37">
        <v>103409.62</v>
      </c>
      <c r="F52" s="37">
        <v>107093.64</v>
      </c>
      <c r="G52" s="37">
        <v>118895.36</v>
      </c>
      <c r="H52" s="37">
        <v>105337.3</v>
      </c>
      <c r="I52" s="37">
        <v>128512.37</v>
      </c>
      <c r="J52" s="37">
        <v>107093.64</v>
      </c>
      <c r="K52" s="37">
        <v>108346.64</v>
      </c>
      <c r="L52" s="37">
        <v>144576.41</v>
      </c>
      <c r="M52" s="37">
        <v>101342.71</v>
      </c>
      <c r="N52" s="37">
        <v>117256.83</v>
      </c>
      <c r="O52" s="37">
        <v>114086.85</v>
      </c>
      <c r="P52" s="37">
        <v>114836.51</v>
      </c>
      <c r="Q52" s="37">
        <v>192768.55</v>
      </c>
      <c r="R52" s="37">
        <v>113305.07</v>
      </c>
      <c r="S52" s="37">
        <v>101342.71</v>
      </c>
      <c r="T52" s="37">
        <v>112448.32000000001</v>
      </c>
      <c r="U52" s="37">
        <v>133867.04999999999</v>
      </c>
      <c r="V52" s="37">
        <v>123157.69</v>
      </c>
      <c r="W52" s="37">
        <v>99350.77</v>
      </c>
      <c r="X52" s="37">
        <v>108346.64</v>
      </c>
      <c r="Y52" s="37">
        <v>119944.88</v>
      </c>
      <c r="Z52" s="37">
        <v>110306.45</v>
      </c>
      <c r="AA52" s="37">
        <v>109235.51</v>
      </c>
      <c r="AB52" s="37">
        <v>123157.69</v>
      </c>
      <c r="AC52" s="37">
        <v>126370.5</v>
      </c>
      <c r="AD52" s="37">
        <v>100668.02</v>
      </c>
      <c r="AE52" s="37">
        <v>107093.64</v>
      </c>
      <c r="AF52" s="37">
        <v>118649.04</v>
      </c>
      <c r="AG52" s="37">
        <v>122086.75</v>
      </c>
      <c r="AH52" s="37">
        <v>107093.64</v>
      </c>
      <c r="AI52" s="37">
        <v>144576.41</v>
      </c>
      <c r="AJ52" s="51">
        <v>139221.73000000001</v>
      </c>
    </row>
    <row r="53" spans="1:36">
      <c r="A53" s="82" t="s">
        <v>170</v>
      </c>
      <c r="B53" s="15" t="s">
        <v>171</v>
      </c>
      <c r="C53" s="76" t="s">
        <v>74</v>
      </c>
      <c r="D53" s="37">
        <v>111278.28</v>
      </c>
      <c r="E53" s="37">
        <v>105987.67</v>
      </c>
      <c r="F53" s="37">
        <v>109763.54</v>
      </c>
      <c r="G53" s="37">
        <v>121859.48</v>
      </c>
      <c r="H53" s="37">
        <v>107963.42</v>
      </c>
      <c r="I53" s="37">
        <v>131716.25</v>
      </c>
      <c r="J53" s="37">
        <v>109763.54</v>
      </c>
      <c r="K53" s="37">
        <v>111047.77</v>
      </c>
      <c r="L53" s="37">
        <v>148180.78</v>
      </c>
      <c r="M53" s="37">
        <v>103869.24</v>
      </c>
      <c r="N53" s="37">
        <v>120180.1</v>
      </c>
      <c r="O53" s="37">
        <v>116931.1</v>
      </c>
      <c r="P53" s="37">
        <v>117699.44</v>
      </c>
      <c r="Q53" s="37">
        <v>197574.37</v>
      </c>
      <c r="R53" s="37">
        <v>116129.83</v>
      </c>
      <c r="S53" s="37">
        <v>103869.24</v>
      </c>
      <c r="T53" s="37">
        <v>115251.72</v>
      </c>
      <c r="U53" s="37">
        <v>137204.43</v>
      </c>
      <c r="V53" s="37">
        <v>126228.07</v>
      </c>
      <c r="W53" s="37">
        <v>101827.64</v>
      </c>
      <c r="X53" s="37">
        <v>111047.77</v>
      </c>
      <c r="Y53" s="37">
        <v>122935.16</v>
      </c>
      <c r="Z53" s="37">
        <v>113056.45</v>
      </c>
      <c r="AA53" s="37">
        <v>111958.81</v>
      </c>
      <c r="AB53" s="37">
        <v>126228.07</v>
      </c>
      <c r="AC53" s="37">
        <v>129520.98</v>
      </c>
      <c r="AD53" s="37">
        <v>103177.73</v>
      </c>
      <c r="AE53" s="37">
        <v>109763.54</v>
      </c>
      <c r="AF53" s="37">
        <v>121607.03</v>
      </c>
      <c r="AG53" s="37">
        <v>125130.44</v>
      </c>
      <c r="AH53" s="37">
        <v>109763.54</v>
      </c>
      <c r="AI53" s="37">
        <v>148180.78</v>
      </c>
      <c r="AJ53" s="51">
        <v>142692.6</v>
      </c>
    </row>
    <row r="54" spans="1:36">
      <c r="A54" s="82" t="s">
        <v>172</v>
      </c>
      <c r="B54" s="26" t="s">
        <v>173</v>
      </c>
      <c r="C54" s="22" t="s">
        <v>74</v>
      </c>
      <c r="D54" s="37">
        <v>219967.74</v>
      </c>
      <c r="E54" s="37">
        <v>209509.62</v>
      </c>
      <c r="F54" s="37">
        <v>216973.51</v>
      </c>
      <c r="G54" s="37">
        <v>240883.99</v>
      </c>
      <c r="H54" s="37">
        <v>213415.14</v>
      </c>
      <c r="I54" s="37">
        <v>260368.21</v>
      </c>
      <c r="J54" s="37">
        <v>216973.51</v>
      </c>
      <c r="K54" s="37">
        <v>219512.1</v>
      </c>
      <c r="L54" s="37">
        <v>292914.24</v>
      </c>
      <c r="M54" s="37">
        <v>205322.03</v>
      </c>
      <c r="N54" s="37">
        <v>237564.3</v>
      </c>
      <c r="O54" s="37">
        <v>231141.88</v>
      </c>
      <c r="P54" s="37">
        <v>232660.69</v>
      </c>
      <c r="Q54" s="37">
        <v>390552.32000000001</v>
      </c>
      <c r="R54" s="37">
        <v>229557.97</v>
      </c>
      <c r="S54" s="37">
        <v>205322.03</v>
      </c>
      <c r="T54" s="37">
        <v>227822.19</v>
      </c>
      <c r="U54" s="37">
        <v>271216.89</v>
      </c>
      <c r="V54" s="37">
        <v>249519.54</v>
      </c>
      <c r="W54" s="37">
        <v>201286.33</v>
      </c>
      <c r="X54" s="37">
        <v>219512.1</v>
      </c>
      <c r="Y54" s="37">
        <v>243010.33</v>
      </c>
      <c r="Z54" s="37">
        <v>223482.72</v>
      </c>
      <c r="AA54" s="37">
        <v>221312.98</v>
      </c>
      <c r="AB54" s="37">
        <v>249519.54</v>
      </c>
      <c r="AC54" s="37">
        <v>256028.74</v>
      </c>
      <c r="AD54" s="37">
        <v>203955.1</v>
      </c>
      <c r="AE54" s="37">
        <v>216973.51</v>
      </c>
      <c r="AF54" s="37">
        <v>240384.95</v>
      </c>
      <c r="AG54" s="37">
        <v>247349.8</v>
      </c>
      <c r="AH54" s="37">
        <v>216973.51</v>
      </c>
      <c r="AI54" s="37">
        <v>292914.24</v>
      </c>
      <c r="AJ54" s="51">
        <v>282065.56</v>
      </c>
    </row>
    <row r="55" spans="1:36">
      <c r="A55" s="85" t="s">
        <v>174</v>
      </c>
      <c r="B55" s="13" t="s">
        <v>175</v>
      </c>
      <c r="C55" s="16"/>
      <c r="D55" s="37"/>
      <c r="E55" s="37"/>
      <c r="F55" s="37"/>
      <c r="G55" s="37"/>
      <c r="H55" s="37"/>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51"/>
    </row>
    <row r="56" spans="1:36">
      <c r="A56" s="82" t="s">
        <v>176</v>
      </c>
      <c r="B56" s="15" t="s">
        <v>177</v>
      </c>
      <c r="C56" s="76" t="s">
        <v>90</v>
      </c>
      <c r="D56" s="37">
        <v>6404.41</v>
      </c>
      <c r="E56" s="37">
        <v>6099.92</v>
      </c>
      <c r="F56" s="37">
        <v>6317.23</v>
      </c>
      <c r="G56" s="37">
        <v>7013.39</v>
      </c>
      <c r="H56" s="37">
        <v>6213.63</v>
      </c>
      <c r="I56" s="37">
        <v>7580.68</v>
      </c>
      <c r="J56" s="37">
        <v>6317.23</v>
      </c>
      <c r="K56" s="37">
        <v>6391.14</v>
      </c>
      <c r="L56" s="37">
        <v>8528.26</v>
      </c>
      <c r="M56" s="37">
        <v>5977.99</v>
      </c>
      <c r="N56" s="37">
        <v>6916.74</v>
      </c>
      <c r="O56" s="37">
        <v>6729.75</v>
      </c>
      <c r="P56" s="37">
        <v>6773.97</v>
      </c>
      <c r="Q56" s="37">
        <v>11371.01</v>
      </c>
      <c r="R56" s="37">
        <v>6683.63</v>
      </c>
      <c r="S56" s="37">
        <v>5977.99</v>
      </c>
      <c r="T56" s="37">
        <v>6633.09</v>
      </c>
      <c r="U56" s="37">
        <v>7896.54</v>
      </c>
      <c r="V56" s="37">
        <v>7264.81</v>
      </c>
      <c r="W56" s="37">
        <v>5860.49</v>
      </c>
      <c r="X56" s="37">
        <v>6391.14</v>
      </c>
      <c r="Y56" s="37">
        <v>7075.3</v>
      </c>
      <c r="Z56" s="37">
        <v>6506.75</v>
      </c>
      <c r="AA56" s="37">
        <v>6443.57</v>
      </c>
      <c r="AB56" s="37">
        <v>7264.81</v>
      </c>
      <c r="AC56" s="37">
        <v>7454.33</v>
      </c>
      <c r="AD56" s="37">
        <v>5938.2</v>
      </c>
      <c r="AE56" s="37">
        <v>6317.23</v>
      </c>
      <c r="AF56" s="37">
        <v>6998.86</v>
      </c>
      <c r="AG56" s="37">
        <v>7201.64</v>
      </c>
      <c r="AH56" s="37">
        <v>6317.23</v>
      </c>
      <c r="AI56" s="37">
        <v>8528.26</v>
      </c>
      <c r="AJ56" s="51">
        <v>8212.4</v>
      </c>
    </row>
    <row r="57" spans="1:36">
      <c r="A57" s="82" t="s">
        <v>178</v>
      </c>
      <c r="B57" s="15" t="s">
        <v>179</v>
      </c>
      <c r="C57" s="76" t="s">
        <v>90</v>
      </c>
      <c r="D57" s="37">
        <v>7429.12</v>
      </c>
      <c r="E57" s="37">
        <v>7075.91</v>
      </c>
      <c r="F57" s="37">
        <v>7327.99</v>
      </c>
      <c r="G57" s="37">
        <v>8135.53</v>
      </c>
      <c r="H57" s="37">
        <v>7207.81</v>
      </c>
      <c r="I57" s="37">
        <v>8793.59</v>
      </c>
      <c r="J57" s="37">
        <v>7327.99</v>
      </c>
      <c r="K57" s="37">
        <v>7413.73</v>
      </c>
      <c r="L57" s="37">
        <v>9892.7900000000009</v>
      </c>
      <c r="M57" s="37">
        <v>6934.48</v>
      </c>
      <c r="N57" s="37">
        <v>8023.42</v>
      </c>
      <c r="O57" s="37">
        <v>7806.51</v>
      </c>
      <c r="P57" s="37">
        <v>7857.8</v>
      </c>
      <c r="Q57" s="37">
        <v>13190.38</v>
      </c>
      <c r="R57" s="37">
        <v>7753.01</v>
      </c>
      <c r="S57" s="37">
        <v>6934.48</v>
      </c>
      <c r="T57" s="37">
        <v>7694.39</v>
      </c>
      <c r="U57" s="37">
        <v>9159.99</v>
      </c>
      <c r="V57" s="37">
        <v>8427.19</v>
      </c>
      <c r="W57" s="37">
        <v>6798.18</v>
      </c>
      <c r="X57" s="37">
        <v>7413.73</v>
      </c>
      <c r="Y57" s="37">
        <v>8207.35</v>
      </c>
      <c r="Z57" s="37">
        <v>7547.83</v>
      </c>
      <c r="AA57" s="37">
        <v>7474.55</v>
      </c>
      <c r="AB57" s="37">
        <v>8427.19</v>
      </c>
      <c r="AC57" s="37">
        <v>8647.0300000000007</v>
      </c>
      <c r="AD57" s="37">
        <v>6888.31</v>
      </c>
      <c r="AE57" s="37">
        <v>7327.99</v>
      </c>
      <c r="AF57" s="37">
        <v>8118.68</v>
      </c>
      <c r="AG57" s="37">
        <v>8353.91</v>
      </c>
      <c r="AH57" s="37">
        <v>7327.99</v>
      </c>
      <c r="AI57" s="37">
        <v>9892.7900000000009</v>
      </c>
      <c r="AJ57" s="51">
        <v>9526.39</v>
      </c>
    </row>
    <row r="58" spans="1:36">
      <c r="A58" s="82" t="s">
        <v>180</v>
      </c>
      <c r="B58" s="15" t="s">
        <v>181</v>
      </c>
      <c r="C58" s="76" t="s">
        <v>90</v>
      </c>
      <c r="D58" s="37">
        <v>7429.12</v>
      </c>
      <c r="E58" s="37">
        <v>7075.91</v>
      </c>
      <c r="F58" s="37">
        <v>7327.99</v>
      </c>
      <c r="G58" s="37">
        <v>8135.53</v>
      </c>
      <c r="H58" s="37">
        <v>7207.81</v>
      </c>
      <c r="I58" s="37">
        <v>8793.59</v>
      </c>
      <c r="J58" s="37">
        <v>7327.99</v>
      </c>
      <c r="K58" s="37">
        <v>7413.73</v>
      </c>
      <c r="L58" s="37">
        <v>9892.7900000000009</v>
      </c>
      <c r="M58" s="37">
        <v>6934.48</v>
      </c>
      <c r="N58" s="37">
        <v>8023.42</v>
      </c>
      <c r="O58" s="37">
        <v>7806.51</v>
      </c>
      <c r="P58" s="37">
        <v>7857.8</v>
      </c>
      <c r="Q58" s="37">
        <v>13190.38</v>
      </c>
      <c r="R58" s="37">
        <v>7753.01</v>
      </c>
      <c r="S58" s="37">
        <v>6934.48</v>
      </c>
      <c r="T58" s="37">
        <v>7694.39</v>
      </c>
      <c r="U58" s="37">
        <v>9159.99</v>
      </c>
      <c r="V58" s="37">
        <v>8427.19</v>
      </c>
      <c r="W58" s="37">
        <v>6798.18</v>
      </c>
      <c r="X58" s="37">
        <v>7413.73</v>
      </c>
      <c r="Y58" s="37">
        <v>8207.35</v>
      </c>
      <c r="Z58" s="37">
        <v>7547.83</v>
      </c>
      <c r="AA58" s="37">
        <v>7474.55</v>
      </c>
      <c r="AB58" s="37">
        <v>8427.19</v>
      </c>
      <c r="AC58" s="37">
        <v>8647.0300000000007</v>
      </c>
      <c r="AD58" s="37">
        <v>6888.31</v>
      </c>
      <c r="AE58" s="37">
        <v>7327.99</v>
      </c>
      <c r="AF58" s="37">
        <v>8118.68</v>
      </c>
      <c r="AG58" s="37">
        <v>8353.91</v>
      </c>
      <c r="AH58" s="37">
        <v>7327.99</v>
      </c>
      <c r="AI58" s="37">
        <v>9892.7900000000009</v>
      </c>
      <c r="AJ58" s="51">
        <v>9526.39</v>
      </c>
    </row>
    <row r="59" spans="1:36">
      <c r="A59" s="82" t="s">
        <v>182</v>
      </c>
      <c r="B59" s="15" t="s">
        <v>183</v>
      </c>
      <c r="C59" s="76" t="s">
        <v>90</v>
      </c>
      <c r="D59" s="37">
        <v>169.29</v>
      </c>
      <c r="E59" s="37">
        <v>161.25</v>
      </c>
      <c r="F59" s="37">
        <v>166.99</v>
      </c>
      <c r="G59" s="37">
        <v>185.39</v>
      </c>
      <c r="H59" s="37">
        <v>164.25</v>
      </c>
      <c r="I59" s="37">
        <v>200.39</v>
      </c>
      <c r="J59" s="37">
        <v>166.99</v>
      </c>
      <c r="K59" s="37">
        <v>168.94</v>
      </c>
      <c r="L59" s="37">
        <v>225.44</v>
      </c>
      <c r="M59" s="37">
        <v>158.02000000000001</v>
      </c>
      <c r="N59" s="37">
        <v>182.84</v>
      </c>
      <c r="O59" s="37">
        <v>177.89</v>
      </c>
      <c r="P59" s="37">
        <v>179.06</v>
      </c>
      <c r="Q59" s="37">
        <v>300.58</v>
      </c>
      <c r="R59" s="37">
        <v>176.68</v>
      </c>
      <c r="S59" s="37">
        <v>158.02000000000001</v>
      </c>
      <c r="T59" s="37">
        <v>175.34</v>
      </c>
      <c r="U59" s="37">
        <v>208.74</v>
      </c>
      <c r="V59" s="37">
        <v>192.04</v>
      </c>
      <c r="W59" s="37">
        <v>154.91999999999999</v>
      </c>
      <c r="X59" s="37">
        <v>168.94</v>
      </c>
      <c r="Y59" s="37">
        <v>187.03</v>
      </c>
      <c r="Z59" s="37">
        <v>172</v>
      </c>
      <c r="AA59" s="37">
        <v>170.33</v>
      </c>
      <c r="AB59" s="37">
        <v>192.04</v>
      </c>
      <c r="AC59" s="37">
        <v>197.05</v>
      </c>
      <c r="AD59" s="37">
        <v>156.97</v>
      </c>
      <c r="AE59" s="37">
        <v>166.99</v>
      </c>
      <c r="AF59" s="37">
        <v>185.01</v>
      </c>
      <c r="AG59" s="37">
        <v>190.37</v>
      </c>
      <c r="AH59" s="37">
        <v>166.99</v>
      </c>
      <c r="AI59" s="37">
        <v>225.44</v>
      </c>
      <c r="AJ59" s="51">
        <v>217.09</v>
      </c>
    </row>
    <row r="60" spans="1:36">
      <c r="A60" s="82" t="s">
        <v>184</v>
      </c>
      <c r="B60" s="15" t="s">
        <v>185</v>
      </c>
      <c r="C60" s="76" t="s">
        <v>186</v>
      </c>
      <c r="D60" s="37">
        <v>13421.42</v>
      </c>
      <c r="E60" s="37">
        <v>12783.32</v>
      </c>
      <c r="F60" s="37">
        <v>13238.73</v>
      </c>
      <c r="G60" s="37">
        <v>14697.64</v>
      </c>
      <c r="H60" s="37">
        <v>13021.61</v>
      </c>
      <c r="I60" s="37">
        <v>15886.48</v>
      </c>
      <c r="J60" s="37">
        <v>13238.73</v>
      </c>
      <c r="K60" s="37">
        <v>13393.62</v>
      </c>
      <c r="L60" s="37">
        <v>17872.29</v>
      </c>
      <c r="M60" s="37">
        <v>12527.81</v>
      </c>
      <c r="N60" s="37">
        <v>14495.09</v>
      </c>
      <c r="O60" s="37">
        <v>14103.22</v>
      </c>
      <c r="P60" s="37">
        <v>14195.89</v>
      </c>
      <c r="Q60" s="37">
        <v>23829.71</v>
      </c>
      <c r="R60" s="37">
        <v>14006.58</v>
      </c>
      <c r="S60" s="37">
        <v>12527.81</v>
      </c>
      <c r="T60" s="37">
        <v>13900.67</v>
      </c>
      <c r="U60" s="37">
        <v>16548.41</v>
      </c>
      <c r="V60" s="37">
        <v>15224.54</v>
      </c>
      <c r="W60" s="37">
        <v>12281.57</v>
      </c>
      <c r="X60" s="37">
        <v>13393.62</v>
      </c>
      <c r="Y60" s="37">
        <v>14827.38</v>
      </c>
      <c r="Z60" s="37">
        <v>13635.89</v>
      </c>
      <c r="AA60" s="37">
        <v>13503.5</v>
      </c>
      <c r="AB60" s="37">
        <v>15224.54</v>
      </c>
      <c r="AC60" s="37">
        <v>15621.7</v>
      </c>
      <c r="AD60" s="37">
        <v>12444.41</v>
      </c>
      <c r="AE60" s="37">
        <v>13238.73</v>
      </c>
      <c r="AF60" s="37">
        <v>14667.19</v>
      </c>
      <c r="AG60" s="37">
        <v>15092.15</v>
      </c>
      <c r="AH60" s="37">
        <v>13238.73</v>
      </c>
      <c r="AI60" s="37">
        <v>17872.29</v>
      </c>
      <c r="AJ60" s="51">
        <v>17210.349999999999</v>
      </c>
    </row>
    <row r="61" spans="1:36">
      <c r="A61" s="85" t="s">
        <v>187</v>
      </c>
      <c r="B61" s="13" t="s">
        <v>188</v>
      </c>
      <c r="C61" s="16"/>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51"/>
    </row>
    <row r="62" spans="1:36">
      <c r="A62" s="82" t="s">
        <v>189</v>
      </c>
      <c r="B62" s="15" t="s">
        <v>190</v>
      </c>
      <c r="C62" s="76" t="s">
        <v>77</v>
      </c>
      <c r="D62" s="37">
        <v>333875.07</v>
      </c>
      <c r="E62" s="37">
        <v>318001.34999999998</v>
      </c>
      <c r="F62" s="37">
        <v>329330.31</v>
      </c>
      <c r="G62" s="37">
        <v>365622.51</v>
      </c>
      <c r="H62" s="37">
        <v>323929.28999999998</v>
      </c>
      <c r="I62" s="37">
        <v>395196.37</v>
      </c>
      <c r="J62" s="37">
        <v>329330.31</v>
      </c>
      <c r="K62" s="37">
        <v>333183.46999999997</v>
      </c>
      <c r="L62" s="37">
        <v>444595.92</v>
      </c>
      <c r="M62" s="37">
        <v>311645.27</v>
      </c>
      <c r="N62" s="37">
        <v>360583.76</v>
      </c>
      <c r="O62" s="37">
        <v>350835.58</v>
      </c>
      <c r="P62" s="37">
        <v>353140.89</v>
      </c>
      <c r="Q62" s="37">
        <v>592794.56000000006</v>
      </c>
      <c r="R62" s="37">
        <v>348431.47</v>
      </c>
      <c r="S62" s="37">
        <v>311645.27</v>
      </c>
      <c r="T62" s="37">
        <v>345796.83</v>
      </c>
      <c r="U62" s="37">
        <v>411662.89</v>
      </c>
      <c r="V62" s="37">
        <v>378729.86</v>
      </c>
      <c r="W62" s="37">
        <v>305519.73</v>
      </c>
      <c r="X62" s="37">
        <v>333183.46999999997</v>
      </c>
      <c r="Y62" s="37">
        <v>368849.95</v>
      </c>
      <c r="Z62" s="37">
        <v>339210.22</v>
      </c>
      <c r="AA62" s="37">
        <v>335916.92</v>
      </c>
      <c r="AB62" s="37">
        <v>378729.86</v>
      </c>
      <c r="AC62" s="37">
        <v>388609.77</v>
      </c>
      <c r="AD62" s="37">
        <v>309570.49</v>
      </c>
      <c r="AE62" s="37">
        <v>329330.31</v>
      </c>
      <c r="AF62" s="37">
        <v>364865.05</v>
      </c>
      <c r="AG62" s="37">
        <v>375436.55</v>
      </c>
      <c r="AH62" s="37">
        <v>329330.31</v>
      </c>
      <c r="AI62" s="37">
        <v>444595.92</v>
      </c>
      <c r="AJ62" s="51">
        <v>428129.4</v>
      </c>
    </row>
    <row r="63" spans="1:36">
      <c r="A63" s="82" t="s">
        <v>191</v>
      </c>
      <c r="B63" s="15" t="s">
        <v>192</v>
      </c>
      <c r="C63" s="76" t="s">
        <v>35</v>
      </c>
      <c r="D63" s="37">
        <v>27664.61</v>
      </c>
      <c r="E63" s="37">
        <v>26349.33</v>
      </c>
      <c r="F63" s="37">
        <v>27288.04</v>
      </c>
      <c r="G63" s="37">
        <v>30295.18</v>
      </c>
      <c r="H63" s="37">
        <v>26840.52</v>
      </c>
      <c r="I63" s="37">
        <v>32745.65</v>
      </c>
      <c r="J63" s="37">
        <v>27288.04</v>
      </c>
      <c r="K63" s="37">
        <v>27607.31</v>
      </c>
      <c r="L63" s="37">
        <v>36838.85</v>
      </c>
      <c r="M63" s="37">
        <v>25822.67</v>
      </c>
      <c r="N63" s="37">
        <v>29877.67</v>
      </c>
      <c r="O63" s="37">
        <v>29069.95</v>
      </c>
      <c r="P63" s="37">
        <v>29260.97</v>
      </c>
      <c r="Q63" s="37">
        <v>49118.47</v>
      </c>
      <c r="R63" s="37">
        <v>28870.75</v>
      </c>
      <c r="S63" s="37">
        <v>25822.67</v>
      </c>
      <c r="T63" s="37">
        <v>28652.44</v>
      </c>
      <c r="U63" s="37">
        <v>34110.050000000003</v>
      </c>
      <c r="V63" s="37">
        <v>31381.25</v>
      </c>
      <c r="W63" s="37">
        <v>25315.11</v>
      </c>
      <c r="X63" s="37">
        <v>27607.31</v>
      </c>
      <c r="Y63" s="37">
        <v>30562.6</v>
      </c>
      <c r="Z63" s="37">
        <v>28106.68</v>
      </c>
      <c r="AA63" s="37">
        <v>27833.8</v>
      </c>
      <c r="AB63" s="37">
        <v>31381.25</v>
      </c>
      <c r="AC63" s="37">
        <v>32199.89</v>
      </c>
      <c r="AD63" s="37">
        <v>25650.76</v>
      </c>
      <c r="AE63" s="37">
        <v>27288.04</v>
      </c>
      <c r="AF63" s="37">
        <v>30232.42</v>
      </c>
      <c r="AG63" s="37">
        <v>31108.37</v>
      </c>
      <c r="AH63" s="37">
        <v>27288.04</v>
      </c>
      <c r="AI63" s="37">
        <v>36838.85</v>
      </c>
      <c r="AJ63" s="51">
        <v>35474.449999999997</v>
      </c>
    </row>
    <row r="64" spans="1:36">
      <c r="A64" s="82" t="s">
        <v>193</v>
      </c>
      <c r="B64" s="15" t="s">
        <v>194</v>
      </c>
      <c r="C64" s="76" t="s">
        <v>195</v>
      </c>
      <c r="D64" s="37">
        <v>116016.24</v>
      </c>
      <c r="E64" s="37">
        <v>110500.38</v>
      </c>
      <c r="F64" s="37">
        <v>114437.01</v>
      </c>
      <c r="G64" s="37">
        <v>127047.97</v>
      </c>
      <c r="H64" s="37">
        <v>112560.24</v>
      </c>
      <c r="I64" s="37">
        <v>137324.41</v>
      </c>
      <c r="J64" s="37">
        <v>114437.01</v>
      </c>
      <c r="K64" s="37">
        <v>115775.92</v>
      </c>
      <c r="L64" s="37">
        <v>154489.96</v>
      </c>
      <c r="M64" s="37">
        <v>108291.74</v>
      </c>
      <c r="N64" s="37">
        <v>125297.08</v>
      </c>
      <c r="O64" s="37">
        <v>121909.75</v>
      </c>
      <c r="P64" s="37">
        <v>122710.81</v>
      </c>
      <c r="Q64" s="37">
        <v>205986.62</v>
      </c>
      <c r="R64" s="37">
        <v>121074.36</v>
      </c>
      <c r="S64" s="37">
        <v>108291.74</v>
      </c>
      <c r="T64" s="37">
        <v>120158.86</v>
      </c>
      <c r="U64" s="37">
        <v>143046.26</v>
      </c>
      <c r="V64" s="37">
        <v>131602.56</v>
      </c>
      <c r="W64" s="37">
        <v>106163.21</v>
      </c>
      <c r="X64" s="37">
        <v>115775.92</v>
      </c>
      <c r="Y64" s="37">
        <v>128169.45</v>
      </c>
      <c r="Z64" s="37">
        <v>117870.12</v>
      </c>
      <c r="AA64" s="37">
        <v>116725.75</v>
      </c>
      <c r="AB64" s="37">
        <v>131602.56</v>
      </c>
      <c r="AC64" s="37">
        <v>135035.67000000001</v>
      </c>
      <c r="AD64" s="37">
        <v>107570.79</v>
      </c>
      <c r="AE64" s="37">
        <v>114437.01</v>
      </c>
      <c r="AF64" s="37">
        <v>126784.76</v>
      </c>
      <c r="AG64" s="37">
        <v>130458.19</v>
      </c>
      <c r="AH64" s="37">
        <v>114437.01</v>
      </c>
      <c r="AI64" s="37">
        <v>154489.96</v>
      </c>
      <c r="AJ64" s="51">
        <v>148768.10999999999</v>
      </c>
    </row>
    <row r="65" spans="1:36" ht="24">
      <c r="A65" s="82" t="s">
        <v>196</v>
      </c>
      <c r="B65" s="88" t="s">
        <v>197</v>
      </c>
      <c r="C65" s="76" t="s">
        <v>195</v>
      </c>
      <c r="D65" s="37">
        <v>162348.14000000001</v>
      </c>
      <c r="E65" s="37">
        <v>154629.47</v>
      </c>
      <c r="F65" s="37">
        <v>160138.23000000001</v>
      </c>
      <c r="G65" s="37">
        <v>177785.46</v>
      </c>
      <c r="H65" s="37">
        <v>157511.96</v>
      </c>
      <c r="I65" s="37">
        <v>192165.88</v>
      </c>
      <c r="J65" s="37">
        <v>160138.23000000001</v>
      </c>
      <c r="K65" s="37">
        <v>162011.85</v>
      </c>
      <c r="L65" s="37">
        <v>216186.61</v>
      </c>
      <c r="M65" s="37">
        <v>151538.81</v>
      </c>
      <c r="N65" s="37">
        <v>175335.35</v>
      </c>
      <c r="O65" s="37">
        <v>170595.26</v>
      </c>
      <c r="P65" s="37">
        <v>171716.22</v>
      </c>
      <c r="Q65" s="37">
        <v>288248.81</v>
      </c>
      <c r="R65" s="37">
        <v>169426.25</v>
      </c>
      <c r="S65" s="37">
        <v>151538.81</v>
      </c>
      <c r="T65" s="37">
        <v>168145.14</v>
      </c>
      <c r="U65" s="37">
        <v>200172.79</v>
      </c>
      <c r="V65" s="37">
        <v>184158.96</v>
      </c>
      <c r="W65" s="37">
        <v>148560.24</v>
      </c>
      <c r="X65" s="37">
        <v>162011.85</v>
      </c>
      <c r="Y65" s="37">
        <v>179354.82</v>
      </c>
      <c r="Z65" s="37">
        <v>164942.38</v>
      </c>
      <c r="AA65" s="37">
        <v>163340.99</v>
      </c>
      <c r="AB65" s="37">
        <v>184158.96</v>
      </c>
      <c r="AC65" s="37">
        <v>188963.11</v>
      </c>
      <c r="AD65" s="37">
        <v>150529.94</v>
      </c>
      <c r="AE65" s="37">
        <v>160138.23000000001</v>
      </c>
      <c r="AF65" s="37">
        <v>177417.15</v>
      </c>
      <c r="AG65" s="37">
        <v>182557.58</v>
      </c>
      <c r="AH65" s="37">
        <v>160138.23000000001</v>
      </c>
      <c r="AI65" s="37">
        <v>216186.61</v>
      </c>
      <c r="AJ65" s="51">
        <v>208179.7</v>
      </c>
    </row>
    <row r="66" spans="1:36" ht="24">
      <c r="A66" s="82" t="s">
        <v>198</v>
      </c>
      <c r="B66" s="86" t="s">
        <v>199</v>
      </c>
      <c r="C66" s="87" t="s">
        <v>195</v>
      </c>
      <c r="D66" s="37">
        <v>227228.93</v>
      </c>
      <c r="E66" s="37">
        <v>216425.59</v>
      </c>
      <c r="F66" s="37">
        <v>224135.86</v>
      </c>
      <c r="G66" s="37">
        <v>248835.63</v>
      </c>
      <c r="H66" s="37">
        <v>220460.03</v>
      </c>
      <c r="I66" s="37">
        <v>268963.03000000003</v>
      </c>
      <c r="J66" s="37">
        <v>224135.86</v>
      </c>
      <c r="K66" s="37">
        <v>226758.25</v>
      </c>
      <c r="L66" s="37">
        <v>302583.40999999997</v>
      </c>
      <c r="M66" s="37">
        <v>212099.76</v>
      </c>
      <c r="N66" s="37">
        <v>245406.35</v>
      </c>
      <c r="O66" s="37">
        <v>238771.93</v>
      </c>
      <c r="P66" s="37">
        <v>240340.88</v>
      </c>
      <c r="Q66" s="37">
        <v>403444.55</v>
      </c>
      <c r="R66" s="37">
        <v>237135.74</v>
      </c>
      <c r="S66" s="37">
        <v>212099.76</v>
      </c>
      <c r="T66" s="37">
        <v>235342.65</v>
      </c>
      <c r="U66" s="37">
        <v>280169.83</v>
      </c>
      <c r="V66" s="37">
        <v>257756.24</v>
      </c>
      <c r="W66" s="37">
        <v>207930.84</v>
      </c>
      <c r="X66" s="37">
        <v>226758.25</v>
      </c>
      <c r="Y66" s="37">
        <v>251032.16</v>
      </c>
      <c r="Z66" s="37">
        <v>230859.94</v>
      </c>
      <c r="AA66" s="37">
        <v>228618.58</v>
      </c>
      <c r="AB66" s="37">
        <v>257756.24</v>
      </c>
      <c r="AC66" s="37">
        <v>264480.31</v>
      </c>
      <c r="AD66" s="37">
        <v>210687.71</v>
      </c>
      <c r="AE66" s="37">
        <v>224135.86</v>
      </c>
      <c r="AF66" s="37">
        <v>248320.12</v>
      </c>
      <c r="AG66" s="37">
        <v>255514.88</v>
      </c>
      <c r="AH66" s="37">
        <v>224135.86</v>
      </c>
      <c r="AI66" s="37">
        <v>302583.40999999997</v>
      </c>
      <c r="AJ66" s="51">
        <v>291376.62</v>
      </c>
    </row>
    <row r="67" spans="1:36" ht="24">
      <c r="A67" s="82" t="s">
        <v>200</v>
      </c>
      <c r="B67" s="88" t="s">
        <v>201</v>
      </c>
      <c r="C67" s="76" t="s">
        <v>195</v>
      </c>
      <c r="D67" s="37">
        <v>282874.37</v>
      </c>
      <c r="E67" s="37">
        <v>269425.42</v>
      </c>
      <c r="F67" s="37">
        <v>279023.84000000003</v>
      </c>
      <c r="G67" s="37">
        <v>309772.27</v>
      </c>
      <c r="H67" s="37">
        <v>274447.84999999998</v>
      </c>
      <c r="I67" s="37">
        <v>334828.61</v>
      </c>
      <c r="J67" s="37">
        <v>279023.84000000003</v>
      </c>
      <c r="K67" s="37">
        <v>282288.42</v>
      </c>
      <c r="L67" s="37">
        <v>376682.18</v>
      </c>
      <c r="M67" s="37">
        <v>264040.26</v>
      </c>
      <c r="N67" s="37">
        <v>305503.2</v>
      </c>
      <c r="O67" s="37">
        <v>297244.09999999998</v>
      </c>
      <c r="P67" s="37">
        <v>299197.26</v>
      </c>
      <c r="Q67" s="37">
        <v>502242.91</v>
      </c>
      <c r="R67" s="37">
        <v>295207.21999999997</v>
      </c>
      <c r="S67" s="37">
        <v>264040.26</v>
      </c>
      <c r="T67" s="37">
        <v>292975.03000000003</v>
      </c>
      <c r="U67" s="37">
        <v>348779.8</v>
      </c>
      <c r="V67" s="37">
        <v>320877.42</v>
      </c>
      <c r="W67" s="37">
        <v>258850.42</v>
      </c>
      <c r="X67" s="37">
        <v>282288.42</v>
      </c>
      <c r="Y67" s="37">
        <v>312506.7</v>
      </c>
      <c r="Z67" s="37">
        <v>287394.56</v>
      </c>
      <c r="AA67" s="37">
        <v>284604.32</v>
      </c>
      <c r="AB67" s="37">
        <v>320877.42</v>
      </c>
      <c r="AC67" s="37">
        <v>329248.13</v>
      </c>
      <c r="AD67" s="37">
        <v>262282.40999999997</v>
      </c>
      <c r="AE67" s="37">
        <v>279023.84000000003</v>
      </c>
      <c r="AF67" s="37">
        <v>309130.51</v>
      </c>
      <c r="AG67" s="37">
        <v>318087.18</v>
      </c>
      <c r="AH67" s="37">
        <v>279023.84000000003</v>
      </c>
      <c r="AI67" s="37">
        <v>376682.18</v>
      </c>
      <c r="AJ67" s="51">
        <v>362730.99</v>
      </c>
    </row>
    <row r="68" spans="1:36" ht="24">
      <c r="A68" s="82" t="s">
        <v>202</v>
      </c>
      <c r="B68" s="88" t="s">
        <v>203</v>
      </c>
      <c r="C68" s="76" t="s">
        <v>195</v>
      </c>
      <c r="D68" s="37">
        <v>434697.26</v>
      </c>
      <c r="E68" s="37">
        <v>414030.05</v>
      </c>
      <c r="F68" s="37">
        <v>428780.09</v>
      </c>
      <c r="G68" s="37">
        <v>476031.66</v>
      </c>
      <c r="H68" s="37">
        <v>421748.1</v>
      </c>
      <c r="I68" s="37">
        <v>514536.11</v>
      </c>
      <c r="J68" s="37">
        <v>428780.09</v>
      </c>
      <c r="K68" s="37">
        <v>433796.82</v>
      </c>
      <c r="L68" s="37">
        <v>578853.12</v>
      </c>
      <c r="M68" s="37">
        <v>405754.6</v>
      </c>
      <c r="N68" s="37">
        <v>469471.32</v>
      </c>
      <c r="O68" s="37">
        <v>456779.43</v>
      </c>
      <c r="P68" s="37">
        <v>459780.89</v>
      </c>
      <c r="Q68" s="37">
        <v>771804.16000000003</v>
      </c>
      <c r="R68" s="37">
        <v>453649.34</v>
      </c>
      <c r="S68" s="37">
        <v>405754.6</v>
      </c>
      <c r="T68" s="37">
        <v>450219.09</v>
      </c>
      <c r="U68" s="37">
        <v>535975.11</v>
      </c>
      <c r="V68" s="37">
        <v>493097.1</v>
      </c>
      <c r="W68" s="37">
        <v>397779.29</v>
      </c>
      <c r="X68" s="37">
        <v>433796.82</v>
      </c>
      <c r="Y68" s="37">
        <v>480233.7</v>
      </c>
      <c r="Z68" s="37">
        <v>441643.49</v>
      </c>
      <c r="AA68" s="37">
        <v>437355.69</v>
      </c>
      <c r="AB68" s="37">
        <v>493097.1</v>
      </c>
      <c r="AC68" s="37">
        <v>505960.51</v>
      </c>
      <c r="AD68" s="37">
        <v>403053.28</v>
      </c>
      <c r="AE68" s="37">
        <v>428780.09</v>
      </c>
      <c r="AF68" s="37">
        <v>475045.46</v>
      </c>
      <c r="AG68" s="37">
        <v>488809.3</v>
      </c>
      <c r="AH68" s="37">
        <v>428780.09</v>
      </c>
      <c r="AI68" s="37">
        <v>578853.12</v>
      </c>
      <c r="AJ68" s="51">
        <v>557414.12</v>
      </c>
    </row>
    <row r="69" spans="1:36" ht="24">
      <c r="A69" s="82" t="s">
        <v>204</v>
      </c>
      <c r="B69" s="89" t="s">
        <v>205</v>
      </c>
      <c r="C69" s="76" t="s">
        <v>195</v>
      </c>
      <c r="D69" s="37">
        <v>484046.01</v>
      </c>
      <c r="E69" s="37">
        <v>461032.58</v>
      </c>
      <c r="F69" s="37">
        <v>477457.1</v>
      </c>
      <c r="G69" s="37">
        <v>530072.87</v>
      </c>
      <c r="H69" s="37">
        <v>469626.8</v>
      </c>
      <c r="I69" s="37">
        <v>572948.52</v>
      </c>
      <c r="J69" s="37">
        <v>477457.1</v>
      </c>
      <c r="K69" s="37">
        <v>483043.35</v>
      </c>
      <c r="L69" s="37">
        <v>644567.09</v>
      </c>
      <c r="M69" s="37">
        <v>451817.65</v>
      </c>
      <c r="N69" s="37">
        <v>522767.78</v>
      </c>
      <c r="O69" s="37">
        <v>508635.05</v>
      </c>
      <c r="P69" s="37">
        <v>511977.25</v>
      </c>
      <c r="Q69" s="37">
        <v>859422.78</v>
      </c>
      <c r="R69" s="37">
        <v>505149.61</v>
      </c>
      <c r="S69" s="37">
        <v>451817.65</v>
      </c>
      <c r="T69" s="37">
        <v>501329.96</v>
      </c>
      <c r="U69" s="37">
        <v>596821.38</v>
      </c>
      <c r="V69" s="37">
        <v>549075.67000000004</v>
      </c>
      <c r="W69" s="37">
        <v>442936.95</v>
      </c>
      <c r="X69" s="37">
        <v>483043.35</v>
      </c>
      <c r="Y69" s="37">
        <v>534751.94999999995</v>
      </c>
      <c r="Z69" s="37">
        <v>491780.81</v>
      </c>
      <c r="AA69" s="37">
        <v>487006.24</v>
      </c>
      <c r="AB69" s="37">
        <v>549075.67000000004</v>
      </c>
      <c r="AC69" s="37">
        <v>563399.38</v>
      </c>
      <c r="AD69" s="37">
        <v>448809.67</v>
      </c>
      <c r="AE69" s="37">
        <v>477457.1</v>
      </c>
      <c r="AF69" s="37">
        <v>528974.72</v>
      </c>
      <c r="AG69" s="37">
        <v>544301.09</v>
      </c>
      <c r="AH69" s="37">
        <v>477457.1</v>
      </c>
      <c r="AI69" s="37">
        <v>644567.09</v>
      </c>
      <c r="AJ69" s="51">
        <v>620694.23</v>
      </c>
    </row>
    <row r="70" spans="1:36">
      <c r="A70" s="82" t="s">
        <v>206</v>
      </c>
      <c r="B70" s="15" t="s">
        <v>207</v>
      </c>
      <c r="C70" s="76" t="s">
        <v>77</v>
      </c>
      <c r="D70" s="37">
        <v>714025.37</v>
      </c>
      <c r="E70" s="37">
        <v>680077.83</v>
      </c>
      <c r="F70" s="37">
        <v>704305.95</v>
      </c>
      <c r="G70" s="37">
        <v>781920.47</v>
      </c>
      <c r="H70" s="37">
        <v>692755.33</v>
      </c>
      <c r="I70" s="37">
        <v>845167.14</v>
      </c>
      <c r="J70" s="37">
        <v>704305.95</v>
      </c>
      <c r="K70" s="37">
        <v>712546.33</v>
      </c>
      <c r="L70" s="37">
        <v>950813.03</v>
      </c>
      <c r="M70" s="37">
        <v>666484.72</v>
      </c>
      <c r="N70" s="37">
        <v>771144.58</v>
      </c>
      <c r="O70" s="37">
        <v>750297.13</v>
      </c>
      <c r="P70" s="37">
        <v>755227.27</v>
      </c>
      <c r="Q70" s="37">
        <v>1267750.71</v>
      </c>
      <c r="R70" s="37">
        <v>745155.7</v>
      </c>
      <c r="S70" s="37">
        <v>666484.72</v>
      </c>
      <c r="T70" s="37">
        <v>739521.25</v>
      </c>
      <c r="U70" s="37">
        <v>880382.44</v>
      </c>
      <c r="V70" s="37">
        <v>809951.84</v>
      </c>
      <c r="W70" s="37">
        <v>653384.63</v>
      </c>
      <c r="X70" s="37">
        <v>712546.33</v>
      </c>
      <c r="Y70" s="37">
        <v>788822.66</v>
      </c>
      <c r="Z70" s="37">
        <v>725435.13</v>
      </c>
      <c r="AA70" s="37">
        <v>718392.07</v>
      </c>
      <c r="AB70" s="37">
        <v>809951.84</v>
      </c>
      <c r="AC70" s="37">
        <v>831081.02</v>
      </c>
      <c r="AD70" s="37">
        <v>662047.59</v>
      </c>
      <c r="AE70" s="37">
        <v>704305.95</v>
      </c>
      <c r="AF70" s="37">
        <v>780300.56</v>
      </c>
      <c r="AG70" s="37">
        <v>802908.78</v>
      </c>
      <c r="AH70" s="37">
        <v>704305.95</v>
      </c>
      <c r="AI70" s="37">
        <v>950813.03</v>
      </c>
      <c r="AJ70" s="51">
        <v>915597.74</v>
      </c>
    </row>
    <row r="71" spans="1:36">
      <c r="A71" s="82" t="s">
        <v>208</v>
      </c>
      <c r="B71" s="26" t="s">
        <v>209</v>
      </c>
      <c r="C71" s="22" t="s">
        <v>77</v>
      </c>
      <c r="D71" s="37">
        <v>686153.61</v>
      </c>
      <c r="E71" s="37">
        <v>653531.18999999994</v>
      </c>
      <c r="F71" s="37">
        <v>676813.58</v>
      </c>
      <c r="G71" s="37">
        <v>751398.44</v>
      </c>
      <c r="H71" s="37">
        <v>665713.84</v>
      </c>
      <c r="I71" s="37">
        <v>812176.3</v>
      </c>
      <c r="J71" s="37">
        <v>676813.58</v>
      </c>
      <c r="K71" s="37">
        <v>684732.3</v>
      </c>
      <c r="L71" s="37">
        <v>913698.33</v>
      </c>
      <c r="M71" s="37">
        <v>640468.68999999994</v>
      </c>
      <c r="N71" s="37">
        <v>741043.19</v>
      </c>
      <c r="O71" s="37">
        <v>721009.51</v>
      </c>
      <c r="P71" s="37">
        <v>725747.19999999995</v>
      </c>
      <c r="Q71" s="37">
        <v>1218264.44</v>
      </c>
      <c r="R71" s="37">
        <v>716068.77</v>
      </c>
      <c r="S71" s="37">
        <v>640468.68999999994</v>
      </c>
      <c r="T71" s="37">
        <v>710654.26</v>
      </c>
      <c r="U71" s="37">
        <v>846016.98</v>
      </c>
      <c r="V71" s="37">
        <v>778335.62</v>
      </c>
      <c r="W71" s="37">
        <v>627879.96</v>
      </c>
      <c r="X71" s="37">
        <v>684732.3</v>
      </c>
      <c r="Y71" s="37">
        <v>758031.21</v>
      </c>
      <c r="Z71" s="37">
        <v>697117.99</v>
      </c>
      <c r="AA71" s="37">
        <v>690349.85</v>
      </c>
      <c r="AB71" s="37">
        <v>778335.62</v>
      </c>
      <c r="AC71" s="37">
        <v>798640.02</v>
      </c>
      <c r="AD71" s="37">
        <v>636204.77</v>
      </c>
      <c r="AE71" s="37">
        <v>676813.58</v>
      </c>
      <c r="AF71" s="37">
        <v>749841.77</v>
      </c>
      <c r="AG71" s="37">
        <v>771567.48</v>
      </c>
      <c r="AH71" s="37">
        <v>676813.58</v>
      </c>
      <c r="AI71" s="37">
        <v>913698.33</v>
      </c>
      <c r="AJ71" s="51">
        <v>879857.65</v>
      </c>
    </row>
    <row r="72" spans="1:36">
      <c r="A72" s="82" t="s">
        <v>210</v>
      </c>
      <c r="B72" s="26" t="s">
        <v>211</v>
      </c>
      <c r="C72" s="22" t="s">
        <v>77</v>
      </c>
      <c r="D72" s="37">
        <v>729409.58</v>
      </c>
      <c r="E72" s="37">
        <v>694730.61</v>
      </c>
      <c r="F72" s="37">
        <v>719480.75</v>
      </c>
      <c r="G72" s="37">
        <v>798767.53</v>
      </c>
      <c r="H72" s="37">
        <v>707681.27</v>
      </c>
      <c r="I72" s="37">
        <v>863376.9</v>
      </c>
      <c r="J72" s="37">
        <v>719480.75</v>
      </c>
      <c r="K72" s="37">
        <v>727898.67</v>
      </c>
      <c r="L72" s="37">
        <v>971299.01</v>
      </c>
      <c r="M72" s="37">
        <v>680844.63</v>
      </c>
      <c r="N72" s="37">
        <v>787759.47</v>
      </c>
      <c r="O72" s="37">
        <v>766462.84</v>
      </c>
      <c r="P72" s="37">
        <v>771499.21</v>
      </c>
      <c r="Q72" s="37">
        <v>1295065.3500000001</v>
      </c>
      <c r="R72" s="37">
        <v>761210.63</v>
      </c>
      <c r="S72" s="37">
        <v>680844.63</v>
      </c>
      <c r="T72" s="37">
        <v>755454.79</v>
      </c>
      <c r="U72" s="37">
        <v>899350.94</v>
      </c>
      <c r="V72" s="37">
        <v>827402.86</v>
      </c>
      <c r="W72" s="37">
        <v>667462.29</v>
      </c>
      <c r="X72" s="37">
        <v>727898.67</v>
      </c>
      <c r="Y72" s="37">
        <v>805818.44</v>
      </c>
      <c r="Z72" s="37">
        <v>741065.17</v>
      </c>
      <c r="AA72" s="37">
        <v>733870.37</v>
      </c>
      <c r="AB72" s="37">
        <v>827402.86</v>
      </c>
      <c r="AC72" s="37">
        <v>848987.29</v>
      </c>
      <c r="AD72" s="37">
        <v>676311.91</v>
      </c>
      <c r="AE72" s="37">
        <v>719480.75</v>
      </c>
      <c r="AF72" s="37">
        <v>797112.72</v>
      </c>
      <c r="AG72" s="37">
        <v>820208.06</v>
      </c>
      <c r="AH72" s="37">
        <v>719480.75</v>
      </c>
      <c r="AI72" s="37">
        <v>971299.01</v>
      </c>
      <c r="AJ72" s="51">
        <v>935324.98</v>
      </c>
    </row>
    <row r="73" spans="1:36">
      <c r="A73" s="82" t="s">
        <v>212</v>
      </c>
      <c r="B73" s="26" t="s">
        <v>213</v>
      </c>
      <c r="C73" s="22" t="s">
        <v>77</v>
      </c>
      <c r="D73" s="37">
        <v>745626.1</v>
      </c>
      <c r="E73" s="37">
        <v>710176.13</v>
      </c>
      <c r="F73" s="37">
        <v>735476.52</v>
      </c>
      <c r="G73" s="37">
        <v>816526.03</v>
      </c>
      <c r="H73" s="37">
        <v>723414.71</v>
      </c>
      <c r="I73" s="37">
        <v>882571.82</v>
      </c>
      <c r="J73" s="37">
        <v>735476.52</v>
      </c>
      <c r="K73" s="37">
        <v>744081.6</v>
      </c>
      <c r="L73" s="37">
        <v>992893.3</v>
      </c>
      <c r="M73" s="37">
        <v>695981.43</v>
      </c>
      <c r="N73" s="37">
        <v>805273.24</v>
      </c>
      <c r="O73" s="37">
        <v>783503.14</v>
      </c>
      <c r="P73" s="37">
        <v>788651.47</v>
      </c>
      <c r="Q73" s="37">
        <v>1323857.74</v>
      </c>
      <c r="R73" s="37">
        <v>778134.16</v>
      </c>
      <c r="S73" s="37">
        <v>695981.43</v>
      </c>
      <c r="T73" s="37">
        <v>772250.35</v>
      </c>
      <c r="U73" s="37">
        <v>919345.65</v>
      </c>
      <c r="V73" s="37">
        <v>845798</v>
      </c>
      <c r="W73" s="37">
        <v>682301.57</v>
      </c>
      <c r="X73" s="37">
        <v>744081.6</v>
      </c>
      <c r="Y73" s="37">
        <v>823733.7</v>
      </c>
      <c r="Z73" s="37">
        <v>757540.82</v>
      </c>
      <c r="AA73" s="37">
        <v>750186.05</v>
      </c>
      <c r="AB73" s="37">
        <v>845798</v>
      </c>
      <c r="AC73" s="37">
        <v>867862.29</v>
      </c>
      <c r="AD73" s="37">
        <v>691347.93</v>
      </c>
      <c r="AE73" s="37">
        <v>735476.52</v>
      </c>
      <c r="AF73" s="37">
        <v>814834.44</v>
      </c>
      <c r="AG73" s="37">
        <v>838443.23</v>
      </c>
      <c r="AH73" s="37">
        <v>735476.52</v>
      </c>
      <c r="AI73" s="37">
        <v>992893.3</v>
      </c>
      <c r="AJ73" s="51">
        <v>956119.48</v>
      </c>
    </row>
    <row r="74" spans="1:36">
      <c r="A74" s="82" t="s">
        <v>214</v>
      </c>
      <c r="B74" s="26" t="s">
        <v>215</v>
      </c>
      <c r="C74" s="22" t="s">
        <v>77</v>
      </c>
      <c r="D74" s="37">
        <v>887405.32</v>
      </c>
      <c r="E74" s="37">
        <v>845214.61</v>
      </c>
      <c r="F74" s="37">
        <v>875325.82</v>
      </c>
      <c r="G74" s="37">
        <v>971786.73</v>
      </c>
      <c r="H74" s="37">
        <v>860970.48</v>
      </c>
      <c r="I74" s="37">
        <v>1050390.98</v>
      </c>
      <c r="J74" s="37">
        <v>875325.82</v>
      </c>
      <c r="K74" s="37">
        <v>885567.13</v>
      </c>
      <c r="L74" s="37">
        <v>1181689.8600000001</v>
      </c>
      <c r="M74" s="37">
        <v>828320.82</v>
      </c>
      <c r="N74" s="37">
        <v>958394.24</v>
      </c>
      <c r="O74" s="37">
        <v>932484.6</v>
      </c>
      <c r="P74" s="37">
        <v>938611.88</v>
      </c>
      <c r="Q74" s="37">
        <v>1575586.48</v>
      </c>
      <c r="R74" s="37">
        <v>926094.72</v>
      </c>
      <c r="S74" s="37">
        <v>828320.82</v>
      </c>
      <c r="T74" s="37">
        <v>919092.11</v>
      </c>
      <c r="U74" s="37">
        <v>1094157.28</v>
      </c>
      <c r="V74" s="37">
        <v>1006624.69</v>
      </c>
      <c r="W74" s="37">
        <v>812039.76</v>
      </c>
      <c r="X74" s="37">
        <v>885567.13</v>
      </c>
      <c r="Y74" s="37">
        <v>980364.92</v>
      </c>
      <c r="Z74" s="37">
        <v>901585.59</v>
      </c>
      <c r="AA74" s="37">
        <v>892832.34</v>
      </c>
      <c r="AB74" s="37">
        <v>1006624.69</v>
      </c>
      <c r="AC74" s="37">
        <v>1032884.47</v>
      </c>
      <c r="AD74" s="37">
        <v>822806.27</v>
      </c>
      <c r="AE74" s="37">
        <v>875325.82</v>
      </c>
      <c r="AF74" s="37">
        <v>969773.48</v>
      </c>
      <c r="AG74" s="37">
        <v>997871.43</v>
      </c>
      <c r="AH74" s="37">
        <v>875325.82</v>
      </c>
      <c r="AI74" s="37">
        <v>1181689.8600000001</v>
      </c>
      <c r="AJ74" s="51">
        <v>1137923.57</v>
      </c>
    </row>
    <row r="75" spans="1:36" ht="48">
      <c r="A75" s="82" t="s">
        <v>216</v>
      </c>
      <c r="B75" s="15" t="s">
        <v>217</v>
      </c>
      <c r="C75" s="76" t="s">
        <v>77</v>
      </c>
      <c r="D75" s="37">
        <v>123289.54</v>
      </c>
      <c r="E75" s="37">
        <v>117427.87</v>
      </c>
      <c r="F75" s="37">
        <v>121611.3</v>
      </c>
      <c r="G75" s="37">
        <v>135012.87</v>
      </c>
      <c r="H75" s="37">
        <v>119616.87</v>
      </c>
      <c r="I75" s="37">
        <v>145933.56</v>
      </c>
      <c r="J75" s="37">
        <v>121611.3</v>
      </c>
      <c r="K75" s="37">
        <v>123034.15</v>
      </c>
      <c r="L75" s="37">
        <v>164175.26</v>
      </c>
      <c r="M75" s="37">
        <v>115080.77</v>
      </c>
      <c r="N75" s="37">
        <v>133152.21</v>
      </c>
      <c r="O75" s="37">
        <v>129552.52</v>
      </c>
      <c r="P75" s="37">
        <v>130403.8</v>
      </c>
      <c r="Q75" s="37">
        <v>218900.34</v>
      </c>
      <c r="R75" s="37">
        <v>128664.76</v>
      </c>
      <c r="S75" s="37">
        <v>115080.77</v>
      </c>
      <c r="T75" s="37">
        <v>127691.87</v>
      </c>
      <c r="U75" s="37">
        <v>152014.13</v>
      </c>
      <c r="V75" s="37">
        <v>139853</v>
      </c>
      <c r="W75" s="37">
        <v>112818.8</v>
      </c>
      <c r="X75" s="37">
        <v>123034.15</v>
      </c>
      <c r="Y75" s="37">
        <v>136204.66</v>
      </c>
      <c r="Z75" s="37">
        <v>125259.64</v>
      </c>
      <c r="AA75" s="37">
        <v>124043.53</v>
      </c>
      <c r="AB75" s="37">
        <v>139853</v>
      </c>
      <c r="AC75" s="37">
        <v>143501.32999999999</v>
      </c>
      <c r="AD75" s="37">
        <v>114314.62</v>
      </c>
      <c r="AE75" s="37">
        <v>121611.3</v>
      </c>
      <c r="AF75" s="37">
        <v>134733.16</v>
      </c>
      <c r="AG75" s="37">
        <v>138636.88</v>
      </c>
      <c r="AH75" s="37">
        <v>121611.3</v>
      </c>
      <c r="AI75" s="37">
        <v>164175.26</v>
      </c>
      <c r="AJ75" s="51">
        <v>158094.69</v>
      </c>
    </row>
    <row r="76" spans="1:36" ht="48">
      <c r="A76" s="82" t="s">
        <v>218</v>
      </c>
      <c r="B76" s="90" t="s">
        <v>219</v>
      </c>
      <c r="C76" s="91" t="s">
        <v>77</v>
      </c>
      <c r="D76" s="37">
        <v>189416.98</v>
      </c>
      <c r="E76" s="37">
        <v>180411.36</v>
      </c>
      <c r="F76" s="37">
        <v>186838.61</v>
      </c>
      <c r="G76" s="37">
        <v>207428.22</v>
      </c>
      <c r="H76" s="37">
        <v>183774.46</v>
      </c>
      <c r="I76" s="37">
        <v>224206.33</v>
      </c>
      <c r="J76" s="37">
        <v>186838.61</v>
      </c>
      <c r="K76" s="37">
        <v>189024.62</v>
      </c>
      <c r="L76" s="37">
        <v>252232.12</v>
      </c>
      <c r="M76" s="37">
        <v>176805.38</v>
      </c>
      <c r="N76" s="37">
        <v>204569.59</v>
      </c>
      <c r="O76" s="37">
        <v>199039.17</v>
      </c>
      <c r="P76" s="37">
        <v>200347.04</v>
      </c>
      <c r="Q76" s="37">
        <v>336309.5</v>
      </c>
      <c r="R76" s="37">
        <v>197675.25</v>
      </c>
      <c r="S76" s="37">
        <v>176805.38</v>
      </c>
      <c r="T76" s="37">
        <v>196180.54</v>
      </c>
      <c r="U76" s="37">
        <v>233548.26</v>
      </c>
      <c r="V76" s="37">
        <v>214864.4</v>
      </c>
      <c r="W76" s="37">
        <v>173330.18</v>
      </c>
      <c r="X76" s="37">
        <v>189024.62</v>
      </c>
      <c r="Y76" s="37">
        <v>209259.24</v>
      </c>
      <c r="Z76" s="37">
        <v>192443.77</v>
      </c>
      <c r="AA76" s="37">
        <v>190575.38</v>
      </c>
      <c r="AB76" s="37">
        <v>214864.4</v>
      </c>
      <c r="AC76" s="37">
        <v>220469.56</v>
      </c>
      <c r="AD76" s="37">
        <v>175628.29</v>
      </c>
      <c r="AE76" s="37">
        <v>186838.61</v>
      </c>
      <c r="AF76" s="37">
        <v>206998.5</v>
      </c>
      <c r="AG76" s="37">
        <v>212996.02</v>
      </c>
      <c r="AH76" s="37">
        <v>186838.61</v>
      </c>
      <c r="AI76" s="37">
        <v>252232.12</v>
      </c>
      <c r="AJ76" s="51">
        <v>242890.19</v>
      </c>
    </row>
    <row r="77" spans="1:36">
      <c r="A77" s="82" t="s">
        <v>220</v>
      </c>
      <c r="B77" s="15" t="s">
        <v>221</v>
      </c>
      <c r="C77" s="76" t="s">
        <v>77</v>
      </c>
      <c r="D77" s="37">
        <v>959461.35</v>
      </c>
      <c r="E77" s="37">
        <v>913844.82</v>
      </c>
      <c r="F77" s="37">
        <v>946401.02</v>
      </c>
      <c r="G77" s="37">
        <v>1050694.4099999999</v>
      </c>
      <c r="H77" s="37">
        <v>930880.04</v>
      </c>
      <c r="I77" s="37">
        <v>1135681.22</v>
      </c>
      <c r="J77" s="37">
        <v>946401.02</v>
      </c>
      <c r="K77" s="37">
        <v>957473.91</v>
      </c>
      <c r="L77" s="37">
        <v>1277641.3799999999</v>
      </c>
      <c r="M77" s="37">
        <v>895579.29</v>
      </c>
      <c r="N77" s="37">
        <v>1036214.48</v>
      </c>
      <c r="O77" s="37">
        <v>1008201.01</v>
      </c>
      <c r="P77" s="37">
        <v>1014825.81</v>
      </c>
      <c r="Q77" s="37">
        <v>1703521.84</v>
      </c>
      <c r="R77" s="37">
        <v>1001292.28</v>
      </c>
      <c r="S77" s="37">
        <v>895579.29</v>
      </c>
      <c r="T77" s="37">
        <v>993721.07</v>
      </c>
      <c r="U77" s="37">
        <v>1183001.28</v>
      </c>
      <c r="V77" s="37">
        <v>1088361.17</v>
      </c>
      <c r="W77" s="37">
        <v>877976.23</v>
      </c>
      <c r="X77" s="37">
        <v>957473.91</v>
      </c>
      <c r="Y77" s="37">
        <v>1059969.1399999999</v>
      </c>
      <c r="Z77" s="37">
        <v>974793.05</v>
      </c>
      <c r="AA77" s="37">
        <v>965329.04</v>
      </c>
      <c r="AB77" s="37">
        <v>1088361.17</v>
      </c>
      <c r="AC77" s="37">
        <v>1116753.2</v>
      </c>
      <c r="AD77" s="37">
        <v>889616.96</v>
      </c>
      <c r="AE77" s="37">
        <v>946401.02</v>
      </c>
      <c r="AF77" s="37">
        <v>1048517.69</v>
      </c>
      <c r="AG77" s="37">
        <v>1078897.1599999999</v>
      </c>
      <c r="AH77" s="37">
        <v>946401.02</v>
      </c>
      <c r="AI77" s="37">
        <v>1277641.3799999999</v>
      </c>
      <c r="AJ77" s="51">
        <v>1230321.33</v>
      </c>
    </row>
    <row r="78" spans="1:36" ht="60">
      <c r="A78" s="82" t="s">
        <v>222</v>
      </c>
      <c r="B78" s="86" t="s">
        <v>223</v>
      </c>
      <c r="C78" s="87" t="s">
        <v>224</v>
      </c>
      <c r="D78" s="37">
        <v>791.3</v>
      </c>
      <c r="E78" s="37">
        <v>753.68</v>
      </c>
      <c r="F78" s="37">
        <v>780.53</v>
      </c>
      <c r="G78" s="37">
        <v>866.54</v>
      </c>
      <c r="H78" s="37">
        <v>767.73</v>
      </c>
      <c r="I78" s="37">
        <v>936.64</v>
      </c>
      <c r="J78" s="37">
        <v>780.53</v>
      </c>
      <c r="K78" s="37">
        <v>789.66</v>
      </c>
      <c r="L78" s="37">
        <v>1053.72</v>
      </c>
      <c r="M78" s="37">
        <v>738.62</v>
      </c>
      <c r="N78" s="37">
        <v>854.6</v>
      </c>
      <c r="O78" s="37">
        <v>831.5</v>
      </c>
      <c r="P78" s="37">
        <v>836.96</v>
      </c>
      <c r="Q78" s="37">
        <v>1404.95</v>
      </c>
      <c r="R78" s="37">
        <v>825.8</v>
      </c>
      <c r="S78" s="37">
        <v>738.62</v>
      </c>
      <c r="T78" s="37">
        <v>819.56</v>
      </c>
      <c r="U78" s="37">
        <v>975.66</v>
      </c>
      <c r="V78" s="37">
        <v>897.61</v>
      </c>
      <c r="W78" s="37">
        <v>724.1</v>
      </c>
      <c r="X78" s="37">
        <v>789.66</v>
      </c>
      <c r="Y78" s="37">
        <v>874.19</v>
      </c>
      <c r="Z78" s="37">
        <v>803.95</v>
      </c>
      <c r="AA78" s="37">
        <v>796.14</v>
      </c>
      <c r="AB78" s="37">
        <v>897.61</v>
      </c>
      <c r="AC78" s="37">
        <v>921.03</v>
      </c>
      <c r="AD78" s="37">
        <v>733.7</v>
      </c>
      <c r="AE78" s="37">
        <v>780.53</v>
      </c>
      <c r="AF78" s="37">
        <v>864.75</v>
      </c>
      <c r="AG78" s="37">
        <v>889.8</v>
      </c>
      <c r="AH78" s="37">
        <v>780.53</v>
      </c>
      <c r="AI78" s="37">
        <v>1053.72</v>
      </c>
      <c r="AJ78" s="51">
        <v>1014.69</v>
      </c>
    </row>
    <row r="79" spans="1:36">
      <c r="A79" s="85" t="s">
        <v>225</v>
      </c>
      <c r="B79" s="13" t="s">
        <v>226</v>
      </c>
      <c r="C79" s="16"/>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7"/>
      <c r="AI79" s="37"/>
      <c r="AJ79" s="51"/>
    </row>
    <row r="80" spans="1:36">
      <c r="A80" s="92" t="s">
        <v>227</v>
      </c>
      <c r="B80" s="15" t="s">
        <v>228</v>
      </c>
      <c r="C80" s="92" t="s">
        <v>77</v>
      </c>
      <c r="D80" s="37">
        <v>193558.17</v>
      </c>
      <c r="E80" s="37">
        <v>184355.66</v>
      </c>
      <c r="F80" s="37">
        <v>190923.43</v>
      </c>
      <c r="G80" s="37">
        <v>211963.19</v>
      </c>
      <c r="H80" s="37">
        <v>187792.29</v>
      </c>
      <c r="I80" s="37">
        <v>229108.12</v>
      </c>
      <c r="J80" s="37">
        <v>190923.43</v>
      </c>
      <c r="K80" s="37">
        <v>193157.23</v>
      </c>
      <c r="L80" s="37">
        <v>257746.63</v>
      </c>
      <c r="M80" s="37">
        <v>180670.84</v>
      </c>
      <c r="N80" s="37">
        <v>209042.06</v>
      </c>
      <c r="O80" s="37">
        <v>203390.73</v>
      </c>
      <c r="P80" s="37">
        <v>204727.19</v>
      </c>
      <c r="Q80" s="37">
        <v>343662.17</v>
      </c>
      <c r="R80" s="37">
        <v>201996.99</v>
      </c>
      <c r="S80" s="37">
        <v>180670.84</v>
      </c>
      <c r="T80" s="37">
        <v>200469.6</v>
      </c>
      <c r="U80" s="37">
        <v>238654.29</v>
      </c>
      <c r="V80" s="37">
        <v>219561.94</v>
      </c>
      <c r="W80" s="37">
        <v>177119.67</v>
      </c>
      <c r="X80" s="37">
        <v>193157.23</v>
      </c>
      <c r="Y80" s="37">
        <v>213834.23999999999</v>
      </c>
      <c r="Z80" s="37">
        <v>196651.13</v>
      </c>
      <c r="AA80" s="37">
        <v>194741.9</v>
      </c>
      <c r="AB80" s="37">
        <v>219561.94</v>
      </c>
      <c r="AC80" s="37">
        <v>225289.65</v>
      </c>
      <c r="AD80" s="37">
        <v>179468.02</v>
      </c>
      <c r="AE80" s="37">
        <v>190923.43</v>
      </c>
      <c r="AF80" s="37">
        <v>211524.07</v>
      </c>
      <c r="AG80" s="37">
        <v>217652.71</v>
      </c>
      <c r="AH80" s="37">
        <v>190923.43</v>
      </c>
      <c r="AI80" s="37">
        <v>257746.63</v>
      </c>
      <c r="AJ80" s="51">
        <v>248200.46</v>
      </c>
    </row>
    <row r="81" spans="1:36">
      <c r="A81" s="82" t="s">
        <v>229</v>
      </c>
      <c r="B81" s="15" t="s">
        <v>230</v>
      </c>
      <c r="C81" s="76" t="s">
        <v>195</v>
      </c>
      <c r="D81" s="37">
        <v>118388.99</v>
      </c>
      <c r="E81" s="37">
        <v>112760.32000000001</v>
      </c>
      <c r="F81" s="37">
        <v>116777.46</v>
      </c>
      <c r="G81" s="37">
        <v>129646.34</v>
      </c>
      <c r="H81" s="37">
        <v>114862.31</v>
      </c>
      <c r="I81" s="37">
        <v>140132.95000000001</v>
      </c>
      <c r="J81" s="37">
        <v>116777.46</v>
      </c>
      <c r="K81" s="37">
        <v>118143.76</v>
      </c>
      <c r="L81" s="37">
        <v>157649.57</v>
      </c>
      <c r="M81" s="37">
        <v>110506.51</v>
      </c>
      <c r="N81" s="37">
        <v>127859.64</v>
      </c>
      <c r="O81" s="37">
        <v>124403.03</v>
      </c>
      <c r="P81" s="37">
        <v>125220.47</v>
      </c>
      <c r="Q81" s="37">
        <v>210199.43</v>
      </c>
      <c r="R81" s="37">
        <v>123550.55</v>
      </c>
      <c r="S81" s="37">
        <v>110506.51</v>
      </c>
      <c r="T81" s="37">
        <v>122616.33</v>
      </c>
      <c r="U81" s="37">
        <v>145971.82999999999</v>
      </c>
      <c r="V81" s="37">
        <v>134294.07999999999</v>
      </c>
      <c r="W81" s="37">
        <v>108334.45</v>
      </c>
      <c r="X81" s="37">
        <v>118143.76</v>
      </c>
      <c r="Y81" s="37">
        <v>130790.76</v>
      </c>
      <c r="Z81" s="37">
        <v>120280.78</v>
      </c>
      <c r="AA81" s="37">
        <v>119113.01</v>
      </c>
      <c r="AB81" s="37">
        <v>134294.07999999999</v>
      </c>
      <c r="AC81" s="37">
        <v>137797.4</v>
      </c>
      <c r="AD81" s="37">
        <v>109770.81</v>
      </c>
      <c r="AE81" s="37">
        <v>116777.46</v>
      </c>
      <c r="AF81" s="37">
        <v>129377.75</v>
      </c>
      <c r="AG81" s="37">
        <v>133126.29999999999</v>
      </c>
      <c r="AH81" s="37">
        <v>116777.46</v>
      </c>
      <c r="AI81" s="37">
        <v>157649.57</v>
      </c>
      <c r="AJ81" s="51">
        <v>151810.70000000001</v>
      </c>
    </row>
    <row r="82" spans="1:36">
      <c r="A82" s="92" t="s">
        <v>231</v>
      </c>
      <c r="B82" s="15" t="s">
        <v>232</v>
      </c>
      <c r="C82" s="76" t="s">
        <v>195</v>
      </c>
      <c r="D82" s="37">
        <v>61719.58</v>
      </c>
      <c r="E82" s="37">
        <v>58785.19</v>
      </c>
      <c r="F82" s="37">
        <v>60879.44</v>
      </c>
      <c r="G82" s="37">
        <v>67588.350000000006</v>
      </c>
      <c r="H82" s="37">
        <v>59881.02</v>
      </c>
      <c r="I82" s="37">
        <v>73055.33</v>
      </c>
      <c r="J82" s="37">
        <v>60879.44</v>
      </c>
      <c r="K82" s="37">
        <v>61591.73</v>
      </c>
      <c r="L82" s="37">
        <v>82187.240000000005</v>
      </c>
      <c r="M82" s="37">
        <v>57610.21</v>
      </c>
      <c r="N82" s="37">
        <v>66656.899999999994</v>
      </c>
      <c r="O82" s="37">
        <v>64854.87</v>
      </c>
      <c r="P82" s="37">
        <v>65281.02</v>
      </c>
      <c r="Q82" s="37">
        <v>109582.99</v>
      </c>
      <c r="R82" s="37">
        <v>64410.45</v>
      </c>
      <c r="S82" s="37">
        <v>57610.21</v>
      </c>
      <c r="T82" s="37">
        <v>63923.41</v>
      </c>
      <c r="U82" s="37">
        <v>76099.3</v>
      </c>
      <c r="V82" s="37">
        <v>70011.360000000001</v>
      </c>
      <c r="W82" s="37">
        <v>56477.86</v>
      </c>
      <c r="X82" s="37">
        <v>61591.73</v>
      </c>
      <c r="Y82" s="37">
        <v>68184.97</v>
      </c>
      <c r="Z82" s="37">
        <v>62705.82</v>
      </c>
      <c r="AA82" s="37">
        <v>62097.03</v>
      </c>
      <c r="AB82" s="37">
        <v>70011.360000000001</v>
      </c>
      <c r="AC82" s="37">
        <v>71837.740000000005</v>
      </c>
      <c r="AD82" s="37">
        <v>57226.67</v>
      </c>
      <c r="AE82" s="37">
        <v>60879.44</v>
      </c>
      <c r="AF82" s="37">
        <v>67448.33</v>
      </c>
      <c r="AG82" s="37">
        <v>69402.559999999998</v>
      </c>
      <c r="AH82" s="37">
        <v>60879.44</v>
      </c>
      <c r="AI82" s="37">
        <v>82187.240000000005</v>
      </c>
      <c r="AJ82" s="51">
        <v>79143.27</v>
      </c>
    </row>
    <row r="83" spans="1:36" ht="24">
      <c r="A83" s="82" t="s">
        <v>233</v>
      </c>
      <c r="B83" s="15" t="s">
        <v>234</v>
      </c>
      <c r="C83" s="76" t="s">
        <v>77</v>
      </c>
      <c r="D83" s="37">
        <v>145237.70000000001</v>
      </c>
      <c r="E83" s="37">
        <v>138332.53</v>
      </c>
      <c r="F83" s="37">
        <v>143260.70000000001</v>
      </c>
      <c r="G83" s="37">
        <v>159048.03</v>
      </c>
      <c r="H83" s="37">
        <v>140911.22</v>
      </c>
      <c r="I83" s="37">
        <v>171912.84</v>
      </c>
      <c r="J83" s="37">
        <v>143260.70000000001</v>
      </c>
      <c r="K83" s="37">
        <v>144936.85</v>
      </c>
      <c r="L83" s="37">
        <v>193401.95</v>
      </c>
      <c r="M83" s="37">
        <v>135567.6</v>
      </c>
      <c r="N83" s="37">
        <v>156856.14000000001</v>
      </c>
      <c r="O83" s="37">
        <v>152615.62</v>
      </c>
      <c r="P83" s="37">
        <v>153618.45000000001</v>
      </c>
      <c r="Q83" s="37">
        <v>257869.26</v>
      </c>
      <c r="R83" s="37">
        <v>151569.82</v>
      </c>
      <c r="S83" s="37">
        <v>135567.6</v>
      </c>
      <c r="T83" s="37">
        <v>150423.74</v>
      </c>
      <c r="U83" s="37">
        <v>179075.88</v>
      </c>
      <c r="V83" s="37">
        <v>164749.81</v>
      </c>
      <c r="W83" s="37">
        <v>132902.95000000001</v>
      </c>
      <c r="X83" s="37">
        <v>144936.85</v>
      </c>
      <c r="Y83" s="37">
        <v>160451.98000000001</v>
      </c>
      <c r="Z83" s="37">
        <v>147558.51999999999</v>
      </c>
      <c r="AA83" s="37">
        <v>146125.91</v>
      </c>
      <c r="AB83" s="37">
        <v>164749.81</v>
      </c>
      <c r="AC83" s="37">
        <v>169047.63</v>
      </c>
      <c r="AD83" s="37">
        <v>134665.06</v>
      </c>
      <c r="AE83" s="37">
        <v>143260.70000000001</v>
      </c>
      <c r="AF83" s="37">
        <v>158718.53</v>
      </c>
      <c r="AG83" s="37">
        <v>163317.20000000001</v>
      </c>
      <c r="AH83" s="37">
        <v>143260.70000000001</v>
      </c>
      <c r="AI83" s="37">
        <v>193401.95</v>
      </c>
      <c r="AJ83" s="51">
        <v>186238.91</v>
      </c>
    </row>
    <row r="84" spans="1:36">
      <c r="A84" s="92" t="s">
        <v>235</v>
      </c>
      <c r="B84" s="15" t="s">
        <v>236</v>
      </c>
      <c r="C84" s="76" t="s">
        <v>195</v>
      </c>
      <c r="D84" s="37">
        <v>170008.24</v>
      </c>
      <c r="E84" s="37">
        <v>161925.38</v>
      </c>
      <c r="F84" s="37">
        <v>167694.06</v>
      </c>
      <c r="G84" s="37">
        <v>186173.95</v>
      </c>
      <c r="H84" s="37">
        <v>164943.88</v>
      </c>
      <c r="I84" s="37">
        <v>201232.87</v>
      </c>
      <c r="J84" s="37">
        <v>167694.06</v>
      </c>
      <c r="K84" s="37">
        <v>169656.08</v>
      </c>
      <c r="L84" s="37">
        <v>226386.98</v>
      </c>
      <c r="M84" s="37">
        <v>158688.89000000001</v>
      </c>
      <c r="N84" s="37">
        <v>183608.23</v>
      </c>
      <c r="O84" s="37">
        <v>178644.48000000001</v>
      </c>
      <c r="P84" s="37">
        <v>179818.34</v>
      </c>
      <c r="Q84" s="37">
        <v>301849.31</v>
      </c>
      <c r="R84" s="37">
        <v>177420.32</v>
      </c>
      <c r="S84" s="37">
        <v>158688.89000000001</v>
      </c>
      <c r="T84" s="37">
        <v>176078.76</v>
      </c>
      <c r="U84" s="37">
        <v>209617.58</v>
      </c>
      <c r="V84" s="37">
        <v>192848.17</v>
      </c>
      <c r="W84" s="37">
        <v>155569.78</v>
      </c>
      <c r="X84" s="37">
        <v>169656.08</v>
      </c>
      <c r="Y84" s="37">
        <v>187817.35</v>
      </c>
      <c r="Z84" s="37">
        <v>172724.88</v>
      </c>
      <c r="AA84" s="37">
        <v>171047.94</v>
      </c>
      <c r="AB84" s="37">
        <v>192848.17</v>
      </c>
      <c r="AC84" s="37">
        <v>197878.99</v>
      </c>
      <c r="AD84" s="37">
        <v>157632.42000000001</v>
      </c>
      <c r="AE84" s="37">
        <v>167694.06</v>
      </c>
      <c r="AF84" s="37">
        <v>185788.25</v>
      </c>
      <c r="AG84" s="37">
        <v>191171.23</v>
      </c>
      <c r="AH84" s="37">
        <v>167694.06</v>
      </c>
      <c r="AI84" s="37">
        <v>226386.98</v>
      </c>
      <c r="AJ84" s="51">
        <v>218002.28</v>
      </c>
    </row>
    <row r="85" spans="1:36">
      <c r="A85" s="82" t="s">
        <v>237</v>
      </c>
      <c r="B85" s="15" t="s">
        <v>238</v>
      </c>
      <c r="C85" s="76" t="s">
        <v>195</v>
      </c>
      <c r="D85" s="37">
        <v>41424.65</v>
      </c>
      <c r="E85" s="37">
        <v>39455.160000000003</v>
      </c>
      <c r="F85" s="37">
        <v>40860.769999999997</v>
      </c>
      <c r="G85" s="37">
        <v>45363.63</v>
      </c>
      <c r="H85" s="37">
        <v>40190.65</v>
      </c>
      <c r="I85" s="37">
        <v>49032.92</v>
      </c>
      <c r="J85" s="37">
        <v>40860.769999999997</v>
      </c>
      <c r="K85" s="37">
        <v>41338.839999999997</v>
      </c>
      <c r="L85" s="37">
        <v>55162.04</v>
      </c>
      <c r="M85" s="37">
        <v>38666.550000000003</v>
      </c>
      <c r="N85" s="37">
        <v>44738.46</v>
      </c>
      <c r="O85" s="37">
        <v>43528.98</v>
      </c>
      <c r="P85" s="37">
        <v>43815</v>
      </c>
      <c r="Q85" s="37">
        <v>73549.39</v>
      </c>
      <c r="R85" s="37">
        <v>43230.69</v>
      </c>
      <c r="S85" s="37">
        <v>38666.550000000003</v>
      </c>
      <c r="T85" s="37">
        <v>42903.81</v>
      </c>
      <c r="U85" s="37">
        <v>51075.96</v>
      </c>
      <c r="V85" s="37">
        <v>46989.89</v>
      </c>
      <c r="W85" s="37">
        <v>37906.54</v>
      </c>
      <c r="X85" s="37">
        <v>41338.839999999997</v>
      </c>
      <c r="Y85" s="37">
        <v>45764.06</v>
      </c>
      <c r="Z85" s="37">
        <v>42086.59</v>
      </c>
      <c r="AA85" s="37">
        <v>41677.99</v>
      </c>
      <c r="AB85" s="37">
        <v>46989.89</v>
      </c>
      <c r="AC85" s="37">
        <v>48215.71</v>
      </c>
      <c r="AD85" s="37">
        <v>38409.120000000003</v>
      </c>
      <c r="AE85" s="37">
        <v>40860.769999999997</v>
      </c>
      <c r="AF85" s="37">
        <v>45269.65</v>
      </c>
      <c r="AG85" s="37">
        <v>46581.279999999999</v>
      </c>
      <c r="AH85" s="37">
        <v>40860.769999999997</v>
      </c>
      <c r="AI85" s="37">
        <v>55162.04</v>
      </c>
      <c r="AJ85" s="51">
        <v>53119</v>
      </c>
    </row>
    <row r="86" spans="1:36">
      <c r="A86" s="92" t="s">
        <v>239</v>
      </c>
      <c r="B86" s="86" t="s">
        <v>240</v>
      </c>
      <c r="C86" s="87" t="s">
        <v>74</v>
      </c>
      <c r="D86" s="37">
        <v>12129.14</v>
      </c>
      <c r="E86" s="37">
        <v>11552.48</v>
      </c>
      <c r="F86" s="37">
        <v>11964.04</v>
      </c>
      <c r="G86" s="37">
        <v>13282.48</v>
      </c>
      <c r="H86" s="37">
        <v>11767.83</v>
      </c>
      <c r="I86" s="37">
        <v>14356.85</v>
      </c>
      <c r="J86" s="37">
        <v>11964.04</v>
      </c>
      <c r="K86" s="37">
        <v>12104.02</v>
      </c>
      <c r="L86" s="37">
        <v>16151.45</v>
      </c>
      <c r="M86" s="37">
        <v>11321.57</v>
      </c>
      <c r="N86" s="37">
        <v>13099.43</v>
      </c>
      <c r="O86" s="37">
        <v>12745.29</v>
      </c>
      <c r="P86" s="37">
        <v>12829.04</v>
      </c>
      <c r="Q86" s="37">
        <v>21535.27</v>
      </c>
      <c r="R86" s="37">
        <v>12657.95</v>
      </c>
      <c r="S86" s="37">
        <v>11321.57</v>
      </c>
      <c r="T86" s="37">
        <v>12562.24</v>
      </c>
      <c r="U86" s="37">
        <v>14955.05</v>
      </c>
      <c r="V86" s="37">
        <v>13758.65</v>
      </c>
      <c r="W86" s="37">
        <v>11099.04</v>
      </c>
      <c r="X86" s="37">
        <v>12104.02</v>
      </c>
      <c r="Y86" s="37">
        <v>13399.72</v>
      </c>
      <c r="Z86" s="37">
        <v>12322.96</v>
      </c>
      <c r="AA86" s="37">
        <v>12203.32</v>
      </c>
      <c r="AB86" s="37">
        <v>13758.65</v>
      </c>
      <c r="AC86" s="37">
        <v>14117.57</v>
      </c>
      <c r="AD86" s="37">
        <v>11246.2</v>
      </c>
      <c r="AE86" s="37">
        <v>11964.04</v>
      </c>
      <c r="AF86" s="37">
        <v>13254.96</v>
      </c>
      <c r="AG86" s="37">
        <v>13639.01</v>
      </c>
      <c r="AH86" s="37">
        <v>11964.04</v>
      </c>
      <c r="AI86" s="37">
        <v>16151.45</v>
      </c>
      <c r="AJ86" s="51">
        <v>15553.25</v>
      </c>
    </row>
    <row r="87" spans="1:36">
      <c r="A87" s="10">
        <v>3</v>
      </c>
      <c r="B87" s="11" t="s">
        <v>241</v>
      </c>
      <c r="C87" s="93"/>
      <c r="D87" s="41"/>
      <c r="E87" s="41"/>
      <c r="F87" s="41"/>
      <c r="G87" s="41"/>
      <c r="H87" s="41"/>
      <c r="I87" s="41"/>
      <c r="J87" s="41"/>
      <c r="K87" s="41"/>
      <c r="L87" s="41"/>
      <c r="M87" s="41"/>
      <c r="N87" s="41"/>
      <c r="O87" s="41"/>
      <c r="P87" s="41"/>
      <c r="Q87" s="41"/>
      <c r="R87" s="41"/>
      <c r="S87" s="41"/>
      <c r="T87" s="41"/>
      <c r="U87" s="41"/>
      <c r="V87" s="41"/>
      <c r="W87" s="41"/>
      <c r="X87" s="41"/>
      <c r="Y87" s="41"/>
      <c r="Z87" s="41"/>
      <c r="AA87" s="41"/>
      <c r="AB87" s="41"/>
      <c r="AC87" s="41"/>
      <c r="AD87" s="41"/>
      <c r="AE87" s="41"/>
      <c r="AF87" s="41"/>
      <c r="AG87" s="41"/>
      <c r="AH87" s="41"/>
      <c r="AI87" s="41"/>
      <c r="AJ87" s="53"/>
    </row>
    <row r="88" spans="1:36">
      <c r="A88" s="12" t="s">
        <v>242</v>
      </c>
      <c r="B88" s="13" t="s">
        <v>243</v>
      </c>
      <c r="C88" s="20"/>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51"/>
    </row>
    <row r="89" spans="1:36">
      <c r="A89" s="82" t="s">
        <v>244</v>
      </c>
      <c r="B89" s="84" t="s">
        <v>245</v>
      </c>
      <c r="C89" s="76" t="s">
        <v>195</v>
      </c>
      <c r="D89" s="37">
        <v>13029.5</v>
      </c>
      <c r="E89" s="37">
        <v>12410.03</v>
      </c>
      <c r="F89" s="37">
        <v>12852.14</v>
      </c>
      <c r="G89" s="37">
        <v>14268.45</v>
      </c>
      <c r="H89" s="37">
        <v>12641.36</v>
      </c>
      <c r="I89" s="37">
        <v>15422.57</v>
      </c>
      <c r="J89" s="37">
        <v>12852.14</v>
      </c>
      <c r="K89" s="37">
        <v>13002.51</v>
      </c>
      <c r="L89" s="37">
        <v>17350.39</v>
      </c>
      <c r="M89" s="37">
        <v>12161.98</v>
      </c>
      <c r="N89" s="37">
        <v>14071.81</v>
      </c>
      <c r="O89" s="37">
        <v>13691.38</v>
      </c>
      <c r="P89" s="37">
        <v>13781.35</v>
      </c>
      <c r="Q89" s="37">
        <v>23133.85</v>
      </c>
      <c r="R89" s="37">
        <v>13597.56</v>
      </c>
      <c r="S89" s="37">
        <v>12161.98</v>
      </c>
      <c r="T89" s="37">
        <v>13494.75</v>
      </c>
      <c r="U89" s="37">
        <v>16065.18</v>
      </c>
      <c r="V89" s="37">
        <v>14779.96</v>
      </c>
      <c r="W89" s="37">
        <v>11922.93</v>
      </c>
      <c r="X89" s="37">
        <v>13002.51</v>
      </c>
      <c r="Y89" s="37">
        <v>14394.4</v>
      </c>
      <c r="Z89" s="37">
        <v>13237.7</v>
      </c>
      <c r="AA89" s="37">
        <v>13109.18</v>
      </c>
      <c r="AB89" s="37">
        <v>14779.96</v>
      </c>
      <c r="AC89" s="37">
        <v>15165.53</v>
      </c>
      <c r="AD89" s="37">
        <v>12081.01</v>
      </c>
      <c r="AE89" s="37">
        <v>12852.14</v>
      </c>
      <c r="AF89" s="37">
        <v>14238.89</v>
      </c>
      <c r="AG89" s="37">
        <v>14651.44</v>
      </c>
      <c r="AH89" s="37">
        <v>12852.14</v>
      </c>
      <c r="AI89" s="37">
        <v>17350.39</v>
      </c>
      <c r="AJ89" s="51">
        <v>16707.78</v>
      </c>
    </row>
    <row r="90" spans="1:36" ht="24">
      <c r="A90" s="82" t="s">
        <v>246</v>
      </c>
      <c r="B90" s="84" t="s">
        <v>247</v>
      </c>
      <c r="C90" s="76" t="s">
        <v>195</v>
      </c>
      <c r="D90" s="37">
        <v>47373.42</v>
      </c>
      <c r="E90" s="37">
        <v>45121.11</v>
      </c>
      <c r="F90" s="37">
        <v>46728.57</v>
      </c>
      <c r="G90" s="37">
        <v>51878.06</v>
      </c>
      <c r="H90" s="37">
        <v>45962.22</v>
      </c>
      <c r="I90" s="37">
        <v>56074.28</v>
      </c>
      <c r="J90" s="37">
        <v>46728.57</v>
      </c>
      <c r="K90" s="37">
        <v>47275.29</v>
      </c>
      <c r="L90" s="37">
        <v>63083.57</v>
      </c>
      <c r="M90" s="37">
        <v>44219.25</v>
      </c>
      <c r="N90" s="37">
        <v>51163.11</v>
      </c>
      <c r="O90" s="37">
        <v>49779.95</v>
      </c>
      <c r="P90" s="37">
        <v>50107.05</v>
      </c>
      <c r="Q90" s="37">
        <v>84111.43</v>
      </c>
      <c r="R90" s="37">
        <v>49438.83</v>
      </c>
      <c r="S90" s="37">
        <v>44219.25</v>
      </c>
      <c r="T90" s="37">
        <v>49065</v>
      </c>
      <c r="U90" s="37">
        <v>58410.71</v>
      </c>
      <c r="V90" s="37">
        <v>53737.86</v>
      </c>
      <c r="W90" s="37">
        <v>43350.09</v>
      </c>
      <c r="X90" s="37">
        <v>47275.29</v>
      </c>
      <c r="Y90" s="37">
        <v>52336</v>
      </c>
      <c r="Z90" s="37">
        <v>48130.43</v>
      </c>
      <c r="AA90" s="37">
        <v>47663.14</v>
      </c>
      <c r="AB90" s="37">
        <v>53737.86</v>
      </c>
      <c r="AC90" s="37">
        <v>55139.71</v>
      </c>
      <c r="AD90" s="37">
        <v>43924.86</v>
      </c>
      <c r="AE90" s="37">
        <v>46728.57</v>
      </c>
      <c r="AF90" s="37">
        <v>51770.58</v>
      </c>
      <c r="AG90" s="37">
        <v>53270.57</v>
      </c>
      <c r="AH90" s="37">
        <v>46728.57</v>
      </c>
      <c r="AI90" s="37">
        <v>63083.57</v>
      </c>
      <c r="AJ90" s="51">
        <v>60747.14</v>
      </c>
    </row>
    <row r="91" spans="1:36">
      <c r="A91" s="82" t="s">
        <v>248</v>
      </c>
      <c r="B91" s="94" t="s">
        <v>249</v>
      </c>
      <c r="C91" s="76" t="s">
        <v>195</v>
      </c>
      <c r="D91" s="37">
        <v>20025.63</v>
      </c>
      <c r="E91" s="37">
        <v>19073.54</v>
      </c>
      <c r="F91" s="37">
        <v>19753.04</v>
      </c>
      <c r="G91" s="37">
        <v>21929.83</v>
      </c>
      <c r="H91" s="37">
        <v>19429.09</v>
      </c>
      <c r="I91" s="37">
        <v>23703.65</v>
      </c>
      <c r="J91" s="37">
        <v>19753.04</v>
      </c>
      <c r="K91" s="37">
        <v>19984.150000000001</v>
      </c>
      <c r="L91" s="37">
        <v>26666.6</v>
      </c>
      <c r="M91" s="37">
        <v>18692.3</v>
      </c>
      <c r="N91" s="37">
        <v>21627.599999999999</v>
      </c>
      <c r="O91" s="37">
        <v>21042.91</v>
      </c>
      <c r="P91" s="37">
        <v>21181.18</v>
      </c>
      <c r="Q91" s="37">
        <v>35555.47</v>
      </c>
      <c r="R91" s="37">
        <v>20898.72</v>
      </c>
      <c r="S91" s="37">
        <v>18692.3</v>
      </c>
      <c r="T91" s="37">
        <v>20740.689999999999</v>
      </c>
      <c r="U91" s="37">
        <v>24691.3</v>
      </c>
      <c r="V91" s="37">
        <v>22716</v>
      </c>
      <c r="W91" s="37">
        <v>18324.900000000001</v>
      </c>
      <c r="X91" s="37">
        <v>19984.150000000001</v>
      </c>
      <c r="Y91" s="37">
        <v>22123.4</v>
      </c>
      <c r="Z91" s="37">
        <v>20345.63</v>
      </c>
      <c r="AA91" s="37">
        <v>20148.099999999999</v>
      </c>
      <c r="AB91" s="37">
        <v>22716</v>
      </c>
      <c r="AC91" s="37">
        <v>23308.59</v>
      </c>
      <c r="AD91" s="37">
        <v>18567.86</v>
      </c>
      <c r="AE91" s="37">
        <v>19753.04</v>
      </c>
      <c r="AF91" s="37">
        <v>21884.39</v>
      </c>
      <c r="AG91" s="37">
        <v>22518.47</v>
      </c>
      <c r="AH91" s="37">
        <v>19753.04</v>
      </c>
      <c r="AI91" s="37">
        <v>26666.6</v>
      </c>
      <c r="AJ91" s="51">
        <v>25678.95</v>
      </c>
    </row>
    <row r="92" spans="1:36">
      <c r="A92" s="82" t="s">
        <v>250</v>
      </c>
      <c r="B92" s="94" t="s">
        <v>251</v>
      </c>
      <c r="C92" s="76" t="s">
        <v>195</v>
      </c>
      <c r="D92" s="37">
        <v>28651.95</v>
      </c>
      <c r="E92" s="37">
        <v>27289.73</v>
      </c>
      <c r="F92" s="37">
        <v>28261.94</v>
      </c>
      <c r="G92" s="37">
        <v>31376.41</v>
      </c>
      <c r="H92" s="37">
        <v>27798.44</v>
      </c>
      <c r="I92" s="37">
        <v>33914.33</v>
      </c>
      <c r="J92" s="37">
        <v>28261.94</v>
      </c>
      <c r="K92" s="37">
        <v>28592.6</v>
      </c>
      <c r="L92" s="37">
        <v>38153.620000000003</v>
      </c>
      <c r="M92" s="37">
        <v>26744.27</v>
      </c>
      <c r="N92" s="37">
        <v>30944</v>
      </c>
      <c r="O92" s="37">
        <v>30107.439999999999</v>
      </c>
      <c r="P92" s="37">
        <v>30305.279999999999</v>
      </c>
      <c r="Q92" s="37">
        <v>50871.49</v>
      </c>
      <c r="R92" s="37">
        <v>29901.13</v>
      </c>
      <c r="S92" s="37">
        <v>26744.27</v>
      </c>
      <c r="T92" s="37">
        <v>29675.040000000001</v>
      </c>
      <c r="U92" s="37">
        <v>35327.43</v>
      </c>
      <c r="V92" s="37">
        <v>32501.23</v>
      </c>
      <c r="W92" s="37">
        <v>26218.6</v>
      </c>
      <c r="X92" s="37">
        <v>28592.6</v>
      </c>
      <c r="Y92" s="37">
        <v>31653.37</v>
      </c>
      <c r="Z92" s="37">
        <v>29109.8</v>
      </c>
      <c r="AA92" s="37">
        <v>28827.18</v>
      </c>
      <c r="AB92" s="37">
        <v>32501.23</v>
      </c>
      <c r="AC92" s="37">
        <v>33349.089999999997</v>
      </c>
      <c r="AD92" s="37">
        <v>26566.22</v>
      </c>
      <c r="AE92" s="37">
        <v>28261.94</v>
      </c>
      <c r="AF92" s="37">
        <v>31311.4</v>
      </c>
      <c r="AG92" s="37">
        <v>32218.61</v>
      </c>
      <c r="AH92" s="37">
        <v>28261.94</v>
      </c>
      <c r="AI92" s="37">
        <v>38153.620000000003</v>
      </c>
      <c r="AJ92" s="51">
        <v>36740.519999999997</v>
      </c>
    </row>
    <row r="93" spans="1:36">
      <c r="A93" s="85" t="s">
        <v>252</v>
      </c>
      <c r="B93" s="13" t="s">
        <v>253</v>
      </c>
      <c r="C93" s="16"/>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51"/>
    </row>
    <row r="94" spans="1:36">
      <c r="A94" s="82" t="s">
        <v>254</v>
      </c>
      <c r="B94" s="15" t="s">
        <v>255</v>
      </c>
      <c r="C94" s="76" t="s">
        <v>195</v>
      </c>
      <c r="D94" s="37">
        <v>28207.35</v>
      </c>
      <c r="E94" s="37">
        <v>26866.27</v>
      </c>
      <c r="F94" s="37">
        <v>27823.39</v>
      </c>
      <c r="G94" s="37">
        <v>30889.53</v>
      </c>
      <c r="H94" s="37">
        <v>27367.09</v>
      </c>
      <c r="I94" s="37">
        <v>33388.07</v>
      </c>
      <c r="J94" s="37">
        <v>27823.39</v>
      </c>
      <c r="K94" s="37">
        <v>28148.92</v>
      </c>
      <c r="L94" s="37">
        <v>37561.58</v>
      </c>
      <c r="M94" s="37">
        <v>26329.27</v>
      </c>
      <c r="N94" s="37">
        <v>30463.83</v>
      </c>
      <c r="O94" s="37">
        <v>29640.26</v>
      </c>
      <c r="P94" s="37">
        <v>29835.02</v>
      </c>
      <c r="Q94" s="37">
        <v>50082.1</v>
      </c>
      <c r="R94" s="37">
        <v>29437.15</v>
      </c>
      <c r="S94" s="37">
        <v>26329.27</v>
      </c>
      <c r="T94" s="37">
        <v>29214.560000000001</v>
      </c>
      <c r="U94" s="37">
        <v>34779.24</v>
      </c>
      <c r="V94" s="37">
        <v>31996.9</v>
      </c>
      <c r="W94" s="37">
        <v>25811.759999999998</v>
      </c>
      <c r="X94" s="37">
        <v>28148.92</v>
      </c>
      <c r="Y94" s="37">
        <v>31162.2</v>
      </c>
      <c r="Z94" s="37">
        <v>28658.09</v>
      </c>
      <c r="AA94" s="37">
        <v>28379.86</v>
      </c>
      <c r="AB94" s="37">
        <v>31996.9</v>
      </c>
      <c r="AC94" s="37">
        <v>32831.599999999999</v>
      </c>
      <c r="AD94" s="37">
        <v>26153.99</v>
      </c>
      <c r="AE94" s="37">
        <v>27823.39</v>
      </c>
      <c r="AF94" s="37">
        <v>30825.53</v>
      </c>
      <c r="AG94" s="37">
        <v>31718.66</v>
      </c>
      <c r="AH94" s="37">
        <v>27823.39</v>
      </c>
      <c r="AI94" s="37">
        <v>37561.58</v>
      </c>
      <c r="AJ94" s="51">
        <v>36170.410000000003</v>
      </c>
    </row>
    <row r="95" spans="1:36">
      <c r="A95" s="82" t="s">
        <v>256</v>
      </c>
      <c r="B95" s="84" t="s">
        <v>257</v>
      </c>
      <c r="C95" s="76" t="s">
        <v>195</v>
      </c>
      <c r="D95" s="37">
        <v>37375.980000000003</v>
      </c>
      <c r="E95" s="37">
        <v>35598.980000000003</v>
      </c>
      <c r="F95" s="37">
        <v>36867.21</v>
      </c>
      <c r="G95" s="37">
        <v>40929.980000000003</v>
      </c>
      <c r="H95" s="37">
        <v>36262.589999999997</v>
      </c>
      <c r="I95" s="37">
        <v>44240.65</v>
      </c>
      <c r="J95" s="37">
        <v>36867.21</v>
      </c>
      <c r="K95" s="37">
        <v>37298.559999999998</v>
      </c>
      <c r="L95" s="37">
        <v>49770.73</v>
      </c>
      <c r="M95" s="37">
        <v>34887.440000000002</v>
      </c>
      <c r="N95" s="37">
        <v>40365.910000000003</v>
      </c>
      <c r="O95" s="37">
        <v>39274.639999999999</v>
      </c>
      <c r="P95" s="37">
        <v>39532.71</v>
      </c>
      <c r="Q95" s="37">
        <v>66360.98</v>
      </c>
      <c r="R95" s="37">
        <v>39005.51</v>
      </c>
      <c r="S95" s="37">
        <v>34887.440000000002</v>
      </c>
      <c r="T95" s="37">
        <v>38710.57</v>
      </c>
      <c r="U95" s="37">
        <v>46084.01</v>
      </c>
      <c r="V95" s="37">
        <v>42397.29</v>
      </c>
      <c r="W95" s="37">
        <v>34201.71</v>
      </c>
      <c r="X95" s="37">
        <v>37298.559999999998</v>
      </c>
      <c r="Y95" s="37">
        <v>41291.279999999999</v>
      </c>
      <c r="Z95" s="37">
        <v>37973.230000000003</v>
      </c>
      <c r="AA95" s="37">
        <v>37604.550000000003</v>
      </c>
      <c r="AB95" s="37">
        <v>42397.29</v>
      </c>
      <c r="AC95" s="37">
        <v>43503.31</v>
      </c>
      <c r="AD95" s="37">
        <v>34655.18</v>
      </c>
      <c r="AE95" s="37">
        <v>36867.21</v>
      </c>
      <c r="AF95" s="37">
        <v>40845.18</v>
      </c>
      <c r="AG95" s="37">
        <v>42028.62</v>
      </c>
      <c r="AH95" s="37">
        <v>36867.21</v>
      </c>
      <c r="AI95" s="37">
        <v>49770.73</v>
      </c>
      <c r="AJ95" s="51">
        <v>47927.37</v>
      </c>
    </row>
    <row r="96" spans="1:36">
      <c r="A96" s="82" t="s">
        <v>258</v>
      </c>
      <c r="B96" s="84" t="s">
        <v>259</v>
      </c>
      <c r="C96" s="76" t="s">
        <v>195</v>
      </c>
      <c r="D96" s="37">
        <v>51200.28</v>
      </c>
      <c r="E96" s="37">
        <v>48766.02</v>
      </c>
      <c r="F96" s="37">
        <v>50503.33</v>
      </c>
      <c r="G96" s="37">
        <v>56068.800000000003</v>
      </c>
      <c r="H96" s="37">
        <v>49675.08</v>
      </c>
      <c r="I96" s="37">
        <v>60604</v>
      </c>
      <c r="J96" s="37">
        <v>50503.33</v>
      </c>
      <c r="K96" s="37">
        <v>51094.22</v>
      </c>
      <c r="L96" s="37">
        <v>68179.5</v>
      </c>
      <c r="M96" s="37">
        <v>47791.3</v>
      </c>
      <c r="N96" s="37">
        <v>55296.1</v>
      </c>
      <c r="O96" s="37">
        <v>53801.2</v>
      </c>
      <c r="P96" s="37">
        <v>54154.720000000001</v>
      </c>
      <c r="Q96" s="37">
        <v>90905.99</v>
      </c>
      <c r="R96" s="37">
        <v>53432.52</v>
      </c>
      <c r="S96" s="37">
        <v>47791.3</v>
      </c>
      <c r="T96" s="37">
        <v>53028.5</v>
      </c>
      <c r="U96" s="37">
        <v>63129.16</v>
      </c>
      <c r="V96" s="37">
        <v>58078.83</v>
      </c>
      <c r="W96" s="37">
        <v>46851.94</v>
      </c>
      <c r="X96" s="37">
        <v>51094.22</v>
      </c>
      <c r="Y96" s="37">
        <v>56563.73</v>
      </c>
      <c r="Z96" s="37">
        <v>52018.43</v>
      </c>
      <c r="AA96" s="37">
        <v>51513.4</v>
      </c>
      <c r="AB96" s="37">
        <v>58078.83</v>
      </c>
      <c r="AC96" s="37">
        <v>59593.93</v>
      </c>
      <c r="AD96" s="37">
        <v>47473.13</v>
      </c>
      <c r="AE96" s="37">
        <v>50503.33</v>
      </c>
      <c r="AF96" s="37">
        <v>55952.639999999999</v>
      </c>
      <c r="AG96" s="37">
        <v>57573.8</v>
      </c>
      <c r="AH96" s="37">
        <v>50503.33</v>
      </c>
      <c r="AI96" s="37">
        <v>68179.5</v>
      </c>
      <c r="AJ96" s="51">
        <v>65654.33</v>
      </c>
    </row>
    <row r="97" spans="1:36">
      <c r="A97" s="82" t="s">
        <v>260</v>
      </c>
      <c r="B97" s="84" t="s">
        <v>261</v>
      </c>
      <c r="C97" s="76" t="s">
        <v>195</v>
      </c>
      <c r="D97" s="37">
        <v>136483.20000000001</v>
      </c>
      <c r="E97" s="37">
        <v>129994.26</v>
      </c>
      <c r="F97" s="37">
        <v>134625.37</v>
      </c>
      <c r="G97" s="37">
        <v>149461.09</v>
      </c>
      <c r="H97" s="37">
        <v>132417.51</v>
      </c>
      <c r="I97" s="37">
        <v>161550.44</v>
      </c>
      <c r="J97" s="37">
        <v>134625.37</v>
      </c>
      <c r="K97" s="37">
        <v>136200.49</v>
      </c>
      <c r="L97" s="37">
        <v>181744.25</v>
      </c>
      <c r="M97" s="37">
        <v>127395.99</v>
      </c>
      <c r="N97" s="37">
        <v>147401.32</v>
      </c>
      <c r="O97" s="37">
        <v>143416.41</v>
      </c>
      <c r="P97" s="37">
        <v>144358.78</v>
      </c>
      <c r="Q97" s="37">
        <v>242325.67</v>
      </c>
      <c r="R97" s="37">
        <v>142433.64000000001</v>
      </c>
      <c r="S97" s="37">
        <v>127395.99</v>
      </c>
      <c r="T97" s="37">
        <v>141356.64000000001</v>
      </c>
      <c r="U97" s="37">
        <v>168281.71</v>
      </c>
      <c r="V97" s="37">
        <v>154819.18</v>
      </c>
      <c r="W97" s="37">
        <v>124891.96</v>
      </c>
      <c r="X97" s="37">
        <v>136200.49</v>
      </c>
      <c r="Y97" s="37">
        <v>150780.41</v>
      </c>
      <c r="Z97" s="37">
        <v>138664.13</v>
      </c>
      <c r="AA97" s="37">
        <v>137317.88</v>
      </c>
      <c r="AB97" s="37">
        <v>154819.18</v>
      </c>
      <c r="AC97" s="37">
        <v>158857.94</v>
      </c>
      <c r="AD97" s="37">
        <v>126547.85</v>
      </c>
      <c r="AE97" s="37">
        <v>134625.37</v>
      </c>
      <c r="AF97" s="37">
        <v>149151.45000000001</v>
      </c>
      <c r="AG97" s="37">
        <v>153472.92000000001</v>
      </c>
      <c r="AH97" s="37">
        <v>134625.37</v>
      </c>
      <c r="AI97" s="37">
        <v>181744.25</v>
      </c>
      <c r="AJ97" s="51">
        <v>175012.98</v>
      </c>
    </row>
    <row r="98" spans="1:36">
      <c r="A98" s="82" t="s">
        <v>262</v>
      </c>
      <c r="B98" s="15" t="s">
        <v>263</v>
      </c>
      <c r="C98" s="76" t="s">
        <v>35</v>
      </c>
      <c r="D98" s="37">
        <v>68320.09</v>
      </c>
      <c r="E98" s="37">
        <v>65071.89</v>
      </c>
      <c r="F98" s="37">
        <v>67390.11</v>
      </c>
      <c r="G98" s="37">
        <v>74816.5</v>
      </c>
      <c r="H98" s="37">
        <v>66284.91</v>
      </c>
      <c r="I98" s="37">
        <v>80868.13</v>
      </c>
      <c r="J98" s="37">
        <v>67390.11</v>
      </c>
      <c r="K98" s="37">
        <v>68178.570000000007</v>
      </c>
      <c r="L98" s="37">
        <v>90976.65</v>
      </c>
      <c r="M98" s="37">
        <v>63771.26</v>
      </c>
      <c r="N98" s="37">
        <v>73785.429999999993</v>
      </c>
      <c r="O98" s="37">
        <v>71790.679999999993</v>
      </c>
      <c r="P98" s="37">
        <v>72262.41</v>
      </c>
      <c r="Q98" s="37">
        <v>121302.2</v>
      </c>
      <c r="R98" s="37">
        <v>71298.740000000005</v>
      </c>
      <c r="S98" s="37">
        <v>63771.26</v>
      </c>
      <c r="T98" s="37">
        <v>70759.62</v>
      </c>
      <c r="U98" s="37">
        <v>84237.64</v>
      </c>
      <c r="V98" s="37">
        <v>77498.63</v>
      </c>
      <c r="W98" s="37">
        <v>62517.81</v>
      </c>
      <c r="X98" s="37">
        <v>68178.570000000007</v>
      </c>
      <c r="Y98" s="37">
        <v>75476.92</v>
      </c>
      <c r="Z98" s="37">
        <v>69411.81</v>
      </c>
      <c r="AA98" s="37">
        <v>68737.91</v>
      </c>
      <c r="AB98" s="37">
        <v>77498.63</v>
      </c>
      <c r="AC98" s="37">
        <v>79520.33</v>
      </c>
      <c r="AD98" s="37">
        <v>63346.7</v>
      </c>
      <c r="AE98" s="37">
        <v>67390.11</v>
      </c>
      <c r="AF98" s="37">
        <v>74661.5</v>
      </c>
      <c r="AG98" s="37">
        <v>76824.73</v>
      </c>
      <c r="AH98" s="37">
        <v>67390.11</v>
      </c>
      <c r="AI98" s="37">
        <v>90976.65</v>
      </c>
      <c r="AJ98" s="51">
        <v>87607.14</v>
      </c>
    </row>
    <row r="99" spans="1:36">
      <c r="A99" s="82" t="s">
        <v>264</v>
      </c>
      <c r="B99" s="15" t="s">
        <v>265</v>
      </c>
      <c r="C99" s="76" t="s">
        <v>35</v>
      </c>
      <c r="D99" s="37">
        <v>94216.62</v>
      </c>
      <c r="E99" s="37">
        <v>89737.2</v>
      </c>
      <c r="F99" s="37">
        <v>92934.13</v>
      </c>
      <c r="G99" s="37">
        <v>103175.47</v>
      </c>
      <c r="H99" s="37">
        <v>91410.01</v>
      </c>
      <c r="I99" s="37">
        <v>111520.96000000001</v>
      </c>
      <c r="J99" s="37">
        <v>92934.13</v>
      </c>
      <c r="K99" s="37">
        <v>94021.46</v>
      </c>
      <c r="L99" s="37">
        <v>125461.08</v>
      </c>
      <c r="M99" s="37">
        <v>87943.57</v>
      </c>
      <c r="N99" s="37">
        <v>101753.58</v>
      </c>
      <c r="O99" s="37">
        <v>99002.73</v>
      </c>
      <c r="P99" s="37">
        <v>99653.27</v>
      </c>
      <c r="Q99" s="37">
        <v>167281.43</v>
      </c>
      <c r="R99" s="37">
        <v>98324.31</v>
      </c>
      <c r="S99" s="37">
        <v>87943.57</v>
      </c>
      <c r="T99" s="37">
        <v>97580.84</v>
      </c>
      <c r="U99" s="37">
        <v>116167.66</v>
      </c>
      <c r="V99" s="37">
        <v>106874.25</v>
      </c>
      <c r="W99" s="37">
        <v>86214.99</v>
      </c>
      <c r="X99" s="37">
        <v>94021.46</v>
      </c>
      <c r="Y99" s="37">
        <v>104086.23</v>
      </c>
      <c r="Z99" s="37">
        <v>95722.15</v>
      </c>
      <c r="AA99" s="37">
        <v>94792.81</v>
      </c>
      <c r="AB99" s="37">
        <v>106874.25</v>
      </c>
      <c r="AC99" s="37">
        <v>109662.27</v>
      </c>
      <c r="AD99" s="37">
        <v>87358.080000000002</v>
      </c>
      <c r="AE99" s="37">
        <v>92934.13</v>
      </c>
      <c r="AF99" s="37">
        <v>102961.72</v>
      </c>
      <c r="AG99" s="37">
        <v>105944.91</v>
      </c>
      <c r="AH99" s="37">
        <v>92934.13</v>
      </c>
      <c r="AI99" s="37">
        <v>125461.08</v>
      </c>
      <c r="AJ99" s="51">
        <v>120814.37</v>
      </c>
    </row>
    <row r="100" spans="1:36">
      <c r="A100" s="82" t="s">
        <v>266</v>
      </c>
      <c r="B100" s="84" t="s">
        <v>267</v>
      </c>
      <c r="C100" s="76" t="s">
        <v>195</v>
      </c>
      <c r="D100" s="37">
        <v>27259.97</v>
      </c>
      <c r="E100" s="37">
        <v>25963.919999999998</v>
      </c>
      <c r="F100" s="37">
        <v>26888.9</v>
      </c>
      <c r="G100" s="37">
        <v>29852.06</v>
      </c>
      <c r="H100" s="37">
        <v>26447.919999999998</v>
      </c>
      <c r="I100" s="37">
        <v>32266.68</v>
      </c>
      <c r="J100" s="37">
        <v>26888.9</v>
      </c>
      <c r="K100" s="37">
        <v>27203.5</v>
      </c>
      <c r="L100" s="37">
        <v>36300.019999999997</v>
      </c>
      <c r="M100" s="37">
        <v>25444.97</v>
      </c>
      <c r="N100" s="37">
        <v>29440.66</v>
      </c>
      <c r="O100" s="37">
        <v>28644.75</v>
      </c>
      <c r="P100" s="37">
        <v>28832.97</v>
      </c>
      <c r="Q100" s="37">
        <v>48400.02</v>
      </c>
      <c r="R100" s="37">
        <v>28448.46</v>
      </c>
      <c r="S100" s="37">
        <v>25444.97</v>
      </c>
      <c r="T100" s="37">
        <v>28233.35</v>
      </c>
      <c r="U100" s="37">
        <v>33611.129999999997</v>
      </c>
      <c r="V100" s="37">
        <v>30922.240000000002</v>
      </c>
      <c r="W100" s="37">
        <v>24944.83</v>
      </c>
      <c r="X100" s="37">
        <v>27203.5</v>
      </c>
      <c r="Y100" s="37">
        <v>30115.57</v>
      </c>
      <c r="Z100" s="37">
        <v>27695.57</v>
      </c>
      <c r="AA100" s="37">
        <v>27426.68</v>
      </c>
      <c r="AB100" s="37">
        <v>30922.240000000002</v>
      </c>
      <c r="AC100" s="37">
        <v>31728.9</v>
      </c>
      <c r="AD100" s="37">
        <v>25275.57</v>
      </c>
      <c r="AE100" s="37">
        <v>26888.9</v>
      </c>
      <c r="AF100" s="37">
        <v>29790.21</v>
      </c>
      <c r="AG100" s="37">
        <v>30653.35</v>
      </c>
      <c r="AH100" s="37">
        <v>26888.9</v>
      </c>
      <c r="AI100" s="37">
        <v>36300.019999999997</v>
      </c>
      <c r="AJ100" s="51">
        <v>34955.57</v>
      </c>
    </row>
    <row r="101" spans="1:36">
      <c r="A101" s="82" t="s">
        <v>268</v>
      </c>
      <c r="B101" s="84" t="s">
        <v>269</v>
      </c>
      <c r="C101" s="76" t="s">
        <v>195</v>
      </c>
      <c r="D101" s="37">
        <v>61511.69</v>
      </c>
      <c r="E101" s="37">
        <v>58587.18</v>
      </c>
      <c r="F101" s="37">
        <v>60674.38</v>
      </c>
      <c r="G101" s="37">
        <v>67360.7</v>
      </c>
      <c r="H101" s="37">
        <v>59679.32</v>
      </c>
      <c r="I101" s="37">
        <v>72809.259999999995</v>
      </c>
      <c r="J101" s="37">
        <v>60674.38</v>
      </c>
      <c r="K101" s="37">
        <v>61384.27</v>
      </c>
      <c r="L101" s="37">
        <v>81910.41</v>
      </c>
      <c r="M101" s="37">
        <v>57416.17</v>
      </c>
      <c r="N101" s="37">
        <v>66432.38</v>
      </c>
      <c r="O101" s="37">
        <v>64636.42</v>
      </c>
      <c r="P101" s="37">
        <v>65061.14</v>
      </c>
      <c r="Q101" s="37">
        <v>109213.88</v>
      </c>
      <c r="R101" s="37">
        <v>64193.49</v>
      </c>
      <c r="S101" s="37">
        <v>57416.17</v>
      </c>
      <c r="T101" s="37">
        <v>63708.1</v>
      </c>
      <c r="U101" s="37">
        <v>75842.98</v>
      </c>
      <c r="V101" s="37">
        <v>69775.539999999994</v>
      </c>
      <c r="W101" s="37">
        <v>56287.62</v>
      </c>
      <c r="X101" s="37">
        <v>61384.27</v>
      </c>
      <c r="Y101" s="37">
        <v>67955.31</v>
      </c>
      <c r="Z101" s="37">
        <v>62494.61</v>
      </c>
      <c r="AA101" s="37">
        <v>61887.87</v>
      </c>
      <c r="AB101" s="37">
        <v>69775.539999999994</v>
      </c>
      <c r="AC101" s="37">
        <v>71595.77</v>
      </c>
      <c r="AD101" s="37">
        <v>57033.919999999998</v>
      </c>
      <c r="AE101" s="37">
        <v>60674.38</v>
      </c>
      <c r="AF101" s="37">
        <v>67221.149999999994</v>
      </c>
      <c r="AG101" s="37">
        <v>69168.789999999994</v>
      </c>
      <c r="AH101" s="37">
        <v>60674.38</v>
      </c>
      <c r="AI101" s="37">
        <v>81910.41</v>
      </c>
      <c r="AJ101" s="51">
        <v>78876.69</v>
      </c>
    </row>
    <row r="102" spans="1:36">
      <c r="A102" s="82" t="s">
        <v>270</v>
      </c>
      <c r="B102" s="84" t="s">
        <v>271</v>
      </c>
      <c r="C102" s="76" t="s">
        <v>195</v>
      </c>
      <c r="D102" s="37">
        <v>72376.37</v>
      </c>
      <c r="E102" s="37">
        <v>68935.31</v>
      </c>
      <c r="F102" s="37">
        <v>71391.17</v>
      </c>
      <c r="G102" s="37">
        <v>79258.48</v>
      </c>
      <c r="H102" s="37">
        <v>70220.350000000006</v>
      </c>
      <c r="I102" s="37">
        <v>85669.4</v>
      </c>
      <c r="J102" s="37">
        <v>71391.17</v>
      </c>
      <c r="K102" s="37">
        <v>72226.45</v>
      </c>
      <c r="L102" s="37">
        <v>96378.08</v>
      </c>
      <c r="M102" s="37">
        <v>67557.460000000006</v>
      </c>
      <c r="N102" s="37">
        <v>78166.19</v>
      </c>
      <c r="O102" s="37">
        <v>76053.009999999995</v>
      </c>
      <c r="P102" s="37">
        <v>76552.75</v>
      </c>
      <c r="Q102" s="37">
        <v>128504.11</v>
      </c>
      <c r="R102" s="37">
        <v>75531.86</v>
      </c>
      <c r="S102" s="37">
        <v>67557.460000000006</v>
      </c>
      <c r="T102" s="37">
        <v>74960.73</v>
      </c>
      <c r="U102" s="37">
        <v>89238.96</v>
      </c>
      <c r="V102" s="37">
        <v>82099.850000000006</v>
      </c>
      <c r="W102" s="37">
        <v>66229.59</v>
      </c>
      <c r="X102" s="37">
        <v>72226.45</v>
      </c>
      <c r="Y102" s="37">
        <v>79958.11</v>
      </c>
      <c r="Z102" s="37">
        <v>73532.91</v>
      </c>
      <c r="AA102" s="37">
        <v>72818.990000000005</v>
      </c>
      <c r="AB102" s="37">
        <v>82099.850000000006</v>
      </c>
      <c r="AC102" s="37">
        <v>84241.58</v>
      </c>
      <c r="AD102" s="37">
        <v>67107.7</v>
      </c>
      <c r="AE102" s="37">
        <v>71391.17</v>
      </c>
      <c r="AF102" s="37">
        <v>79094.28</v>
      </c>
      <c r="AG102" s="37">
        <v>81385.929999999993</v>
      </c>
      <c r="AH102" s="37">
        <v>71391.17</v>
      </c>
      <c r="AI102" s="37">
        <v>96378.08</v>
      </c>
      <c r="AJ102" s="51">
        <v>92808.52</v>
      </c>
    </row>
    <row r="103" spans="1:36">
      <c r="A103" s="82" t="s">
        <v>272</v>
      </c>
      <c r="B103" s="84" t="s">
        <v>273</v>
      </c>
      <c r="C103" s="76" t="s">
        <v>195</v>
      </c>
      <c r="D103" s="37">
        <v>111097.13</v>
      </c>
      <c r="E103" s="37">
        <v>105815.14</v>
      </c>
      <c r="F103" s="37">
        <v>109584.86</v>
      </c>
      <c r="G103" s="37">
        <v>121661.11</v>
      </c>
      <c r="H103" s="37">
        <v>107787.67</v>
      </c>
      <c r="I103" s="37">
        <v>131501.82999999999</v>
      </c>
      <c r="J103" s="37">
        <v>109584.86</v>
      </c>
      <c r="K103" s="37">
        <v>110867</v>
      </c>
      <c r="L103" s="37">
        <v>147939.56</v>
      </c>
      <c r="M103" s="37">
        <v>103700.15</v>
      </c>
      <c r="N103" s="37">
        <v>119984.46</v>
      </c>
      <c r="O103" s="37">
        <v>116740.75</v>
      </c>
      <c r="P103" s="37">
        <v>117507.85</v>
      </c>
      <c r="Q103" s="37">
        <v>197252.75</v>
      </c>
      <c r="R103" s="37">
        <v>115940.78</v>
      </c>
      <c r="S103" s="37">
        <v>103700.15</v>
      </c>
      <c r="T103" s="37">
        <v>115064.1</v>
      </c>
      <c r="U103" s="37">
        <v>136981.07999999999</v>
      </c>
      <c r="V103" s="37">
        <v>126022.59</v>
      </c>
      <c r="W103" s="37">
        <v>101661.87</v>
      </c>
      <c r="X103" s="37">
        <v>110867</v>
      </c>
      <c r="Y103" s="37">
        <v>122735.03999999999</v>
      </c>
      <c r="Z103" s="37">
        <v>112872.41</v>
      </c>
      <c r="AA103" s="37">
        <v>111776.56</v>
      </c>
      <c r="AB103" s="37">
        <v>126022.59</v>
      </c>
      <c r="AC103" s="37">
        <v>129310.13</v>
      </c>
      <c r="AD103" s="37">
        <v>103009.77</v>
      </c>
      <c r="AE103" s="37">
        <v>109584.86</v>
      </c>
      <c r="AF103" s="37">
        <v>121409.07</v>
      </c>
      <c r="AG103" s="37">
        <v>124926.74</v>
      </c>
      <c r="AH103" s="37">
        <v>109584.86</v>
      </c>
      <c r="AI103" s="37">
        <v>147939.56</v>
      </c>
      <c r="AJ103" s="51">
        <v>142460.32</v>
      </c>
    </row>
    <row r="104" spans="1:36">
      <c r="A104" s="82" t="s">
        <v>274</v>
      </c>
      <c r="B104" s="84" t="s">
        <v>275</v>
      </c>
      <c r="C104" s="76" t="s">
        <v>195</v>
      </c>
      <c r="D104" s="37">
        <v>170270.55</v>
      </c>
      <c r="E104" s="37">
        <v>162175.22</v>
      </c>
      <c r="F104" s="37">
        <v>167952.8</v>
      </c>
      <c r="G104" s="37">
        <v>186461.2</v>
      </c>
      <c r="H104" s="37">
        <v>165198.37</v>
      </c>
      <c r="I104" s="37">
        <v>201543.36</v>
      </c>
      <c r="J104" s="37">
        <v>167952.8</v>
      </c>
      <c r="K104" s="37">
        <v>169917.85</v>
      </c>
      <c r="L104" s="37">
        <v>226736.28</v>
      </c>
      <c r="M104" s="37">
        <v>158933.73000000001</v>
      </c>
      <c r="N104" s="37">
        <v>183891.52</v>
      </c>
      <c r="O104" s="37">
        <v>178920.12</v>
      </c>
      <c r="P104" s="37">
        <v>180095.79</v>
      </c>
      <c r="Q104" s="37">
        <v>302315.03999999998</v>
      </c>
      <c r="R104" s="37">
        <v>177694.06</v>
      </c>
      <c r="S104" s="37">
        <v>158933.73000000001</v>
      </c>
      <c r="T104" s="37">
        <v>176350.44</v>
      </c>
      <c r="U104" s="37">
        <v>209941</v>
      </c>
      <c r="V104" s="37">
        <v>193145.72</v>
      </c>
      <c r="W104" s="37">
        <v>155809.81</v>
      </c>
      <c r="X104" s="37">
        <v>169917.85</v>
      </c>
      <c r="Y104" s="37">
        <v>188107.14</v>
      </c>
      <c r="Z104" s="37">
        <v>172991.38</v>
      </c>
      <c r="AA104" s="37">
        <v>171311.86</v>
      </c>
      <c r="AB104" s="37">
        <v>193145.72</v>
      </c>
      <c r="AC104" s="37">
        <v>198184.3</v>
      </c>
      <c r="AD104" s="37">
        <v>157875.63</v>
      </c>
      <c r="AE104" s="37">
        <v>167952.8</v>
      </c>
      <c r="AF104" s="37">
        <v>186074.91</v>
      </c>
      <c r="AG104" s="37">
        <v>191466.19</v>
      </c>
      <c r="AH104" s="37">
        <v>167952.8</v>
      </c>
      <c r="AI104" s="37">
        <v>226736.28</v>
      </c>
      <c r="AJ104" s="51">
        <v>218338.64</v>
      </c>
    </row>
    <row r="105" spans="1:36">
      <c r="A105" s="82" t="s">
        <v>276</v>
      </c>
      <c r="B105" s="84" t="s">
        <v>277</v>
      </c>
      <c r="C105" s="76" t="s">
        <v>195</v>
      </c>
      <c r="D105" s="37">
        <v>201396.9</v>
      </c>
      <c r="E105" s="37">
        <v>191821.7</v>
      </c>
      <c r="F105" s="37">
        <v>198655.45</v>
      </c>
      <c r="G105" s="37">
        <v>220547.28</v>
      </c>
      <c r="H105" s="37">
        <v>195397.5</v>
      </c>
      <c r="I105" s="37">
        <v>238386.54</v>
      </c>
      <c r="J105" s="37">
        <v>198655.45</v>
      </c>
      <c r="K105" s="37">
        <v>200979.72</v>
      </c>
      <c r="L105" s="37">
        <v>268184.86</v>
      </c>
      <c r="M105" s="37">
        <v>187987.65</v>
      </c>
      <c r="N105" s="37">
        <v>217507.85</v>
      </c>
      <c r="O105" s="37">
        <v>211627.65</v>
      </c>
      <c r="P105" s="37">
        <v>213018.23999999999</v>
      </c>
      <c r="Q105" s="37">
        <v>357579.81</v>
      </c>
      <c r="R105" s="37">
        <v>210177.47</v>
      </c>
      <c r="S105" s="37">
        <v>187987.65</v>
      </c>
      <c r="T105" s="37">
        <v>208588.22</v>
      </c>
      <c r="U105" s="37">
        <v>248319.31</v>
      </c>
      <c r="V105" s="37">
        <v>228453.77</v>
      </c>
      <c r="W105" s="37">
        <v>184292.66</v>
      </c>
      <c r="X105" s="37">
        <v>200979.72</v>
      </c>
      <c r="Y105" s="37">
        <v>222494.1</v>
      </c>
      <c r="Z105" s="37">
        <v>204615.11</v>
      </c>
      <c r="AA105" s="37">
        <v>202628.56</v>
      </c>
      <c r="AB105" s="37">
        <v>228453.77</v>
      </c>
      <c r="AC105" s="37">
        <v>234413.43</v>
      </c>
      <c r="AD105" s="37">
        <v>186736.12</v>
      </c>
      <c r="AE105" s="37">
        <v>198655.45</v>
      </c>
      <c r="AF105" s="37">
        <v>220090.37</v>
      </c>
      <c r="AG105" s="37">
        <v>226467.21</v>
      </c>
      <c r="AH105" s="37">
        <v>198655.45</v>
      </c>
      <c r="AI105" s="37">
        <v>268184.86</v>
      </c>
      <c r="AJ105" s="51">
        <v>258252.09</v>
      </c>
    </row>
    <row r="106" spans="1:36">
      <c r="A106" s="82" t="s">
        <v>278</v>
      </c>
      <c r="B106" s="84" t="s">
        <v>279</v>
      </c>
      <c r="C106" s="76" t="s">
        <v>195</v>
      </c>
      <c r="D106" s="37">
        <v>315565.59000000003</v>
      </c>
      <c r="E106" s="37">
        <v>300562.37</v>
      </c>
      <c r="F106" s="37">
        <v>311270.06</v>
      </c>
      <c r="G106" s="37">
        <v>345572.02</v>
      </c>
      <c r="H106" s="37">
        <v>306165.23</v>
      </c>
      <c r="I106" s="37">
        <v>373524.07</v>
      </c>
      <c r="J106" s="37">
        <v>311270.06</v>
      </c>
      <c r="K106" s="37">
        <v>314911.92</v>
      </c>
      <c r="L106" s="37">
        <v>420214.58</v>
      </c>
      <c r="M106" s="37">
        <v>294554.86</v>
      </c>
      <c r="N106" s="37">
        <v>340809.59</v>
      </c>
      <c r="O106" s="37">
        <v>331595.99</v>
      </c>
      <c r="P106" s="37">
        <v>333774.89</v>
      </c>
      <c r="Q106" s="37">
        <v>560286.11</v>
      </c>
      <c r="R106" s="37">
        <v>329323.71999999997</v>
      </c>
      <c r="S106" s="37">
        <v>294554.86</v>
      </c>
      <c r="T106" s="37">
        <v>326833.56</v>
      </c>
      <c r="U106" s="37">
        <v>389087.58</v>
      </c>
      <c r="V106" s="37">
        <v>357960.57</v>
      </c>
      <c r="W106" s="37">
        <v>288765.23</v>
      </c>
      <c r="X106" s="37">
        <v>314911.92</v>
      </c>
      <c r="Y106" s="37">
        <v>348622.47</v>
      </c>
      <c r="Z106" s="37">
        <v>320608.15999999997</v>
      </c>
      <c r="AA106" s="37">
        <v>317495.46000000002</v>
      </c>
      <c r="AB106" s="37">
        <v>357960.57</v>
      </c>
      <c r="AC106" s="37">
        <v>367298.67</v>
      </c>
      <c r="AD106" s="37">
        <v>292593.86</v>
      </c>
      <c r="AE106" s="37">
        <v>311270.06</v>
      </c>
      <c r="AF106" s="37">
        <v>344856.1</v>
      </c>
      <c r="AG106" s="37">
        <v>354847.87</v>
      </c>
      <c r="AH106" s="37">
        <v>311270.06</v>
      </c>
      <c r="AI106" s="37">
        <v>420214.58</v>
      </c>
      <c r="AJ106" s="51">
        <v>404651.08</v>
      </c>
    </row>
    <row r="107" spans="1:36">
      <c r="A107" s="85" t="s">
        <v>280</v>
      </c>
      <c r="B107" s="13" t="s">
        <v>281</v>
      </c>
      <c r="C107" s="16"/>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51"/>
    </row>
    <row r="108" spans="1:36">
      <c r="A108" s="82" t="s">
        <v>282</v>
      </c>
      <c r="B108" s="15" t="s">
        <v>283</v>
      </c>
      <c r="C108" s="76" t="s">
        <v>77</v>
      </c>
      <c r="D108" s="37">
        <v>133255.74</v>
      </c>
      <c r="E108" s="37">
        <v>126920.24</v>
      </c>
      <c r="F108" s="37">
        <v>131441.84</v>
      </c>
      <c r="G108" s="37">
        <v>145926.73000000001</v>
      </c>
      <c r="H108" s="37">
        <v>129286.19</v>
      </c>
      <c r="I108" s="37">
        <v>157730.21</v>
      </c>
      <c r="J108" s="37">
        <v>131441.84</v>
      </c>
      <c r="K108" s="37">
        <v>132979.71</v>
      </c>
      <c r="L108" s="37">
        <v>177446.48</v>
      </c>
      <c r="M108" s="37">
        <v>124383.41</v>
      </c>
      <c r="N108" s="37">
        <v>143915.67000000001</v>
      </c>
      <c r="O108" s="37">
        <v>140024.99</v>
      </c>
      <c r="P108" s="37">
        <v>140945.09</v>
      </c>
      <c r="Q108" s="37">
        <v>236595.31</v>
      </c>
      <c r="R108" s="37">
        <v>139065.47</v>
      </c>
      <c r="S108" s="37">
        <v>124383.41</v>
      </c>
      <c r="T108" s="37">
        <v>138013.93</v>
      </c>
      <c r="U108" s="37">
        <v>164302.29999999999</v>
      </c>
      <c r="V108" s="37">
        <v>151158.12</v>
      </c>
      <c r="W108" s="37">
        <v>121938.59</v>
      </c>
      <c r="X108" s="37">
        <v>132979.71</v>
      </c>
      <c r="Y108" s="37">
        <v>147214.85999999999</v>
      </c>
      <c r="Z108" s="37">
        <v>135385.1</v>
      </c>
      <c r="AA108" s="37">
        <v>134070.68</v>
      </c>
      <c r="AB108" s="37">
        <v>151158.12</v>
      </c>
      <c r="AC108" s="37">
        <v>155101.37</v>
      </c>
      <c r="AD108" s="37">
        <v>123555.33</v>
      </c>
      <c r="AE108" s="37">
        <v>131441.84</v>
      </c>
      <c r="AF108" s="37">
        <v>145624.41</v>
      </c>
      <c r="AG108" s="37">
        <v>149843.70000000001</v>
      </c>
      <c r="AH108" s="37">
        <v>131441.84</v>
      </c>
      <c r="AI108" s="37">
        <v>177446.48</v>
      </c>
      <c r="AJ108" s="51">
        <v>170874.39</v>
      </c>
    </row>
    <row r="109" spans="1:36">
      <c r="A109" s="82" t="s">
        <v>284</v>
      </c>
      <c r="B109" s="83" t="s">
        <v>285</v>
      </c>
      <c r="C109" s="76" t="s">
        <v>195</v>
      </c>
      <c r="D109" s="37">
        <v>77949.78</v>
      </c>
      <c r="E109" s="37">
        <v>74243.75</v>
      </c>
      <c r="F109" s="37">
        <v>76888.72</v>
      </c>
      <c r="G109" s="37">
        <v>85361.86</v>
      </c>
      <c r="H109" s="37">
        <v>75627.740000000005</v>
      </c>
      <c r="I109" s="37">
        <v>92266.46</v>
      </c>
      <c r="J109" s="37">
        <v>76888.72</v>
      </c>
      <c r="K109" s="37">
        <v>77788.320000000007</v>
      </c>
      <c r="L109" s="37">
        <v>103799.77</v>
      </c>
      <c r="M109" s="37">
        <v>72759.8</v>
      </c>
      <c r="N109" s="37">
        <v>84185.46</v>
      </c>
      <c r="O109" s="37">
        <v>81909.55</v>
      </c>
      <c r="P109" s="37">
        <v>82447.77</v>
      </c>
      <c r="Q109" s="37">
        <v>138399.70000000001</v>
      </c>
      <c r="R109" s="37">
        <v>81348.27</v>
      </c>
      <c r="S109" s="37">
        <v>72759.8</v>
      </c>
      <c r="T109" s="37">
        <v>80733.16</v>
      </c>
      <c r="U109" s="37">
        <v>96110.9</v>
      </c>
      <c r="V109" s="37">
        <v>88422.03</v>
      </c>
      <c r="W109" s="37">
        <v>71329.67</v>
      </c>
      <c r="X109" s="37">
        <v>77788.320000000007</v>
      </c>
      <c r="Y109" s="37">
        <v>86115.37</v>
      </c>
      <c r="Z109" s="37">
        <v>79195.38</v>
      </c>
      <c r="AA109" s="37">
        <v>78426.490000000005</v>
      </c>
      <c r="AB109" s="37">
        <v>88422.03</v>
      </c>
      <c r="AC109" s="37">
        <v>90728.69</v>
      </c>
      <c r="AD109" s="37">
        <v>72275.399999999994</v>
      </c>
      <c r="AE109" s="37">
        <v>76888.72</v>
      </c>
      <c r="AF109" s="37">
        <v>85185.01</v>
      </c>
      <c r="AG109" s="37">
        <v>87653.14</v>
      </c>
      <c r="AH109" s="37">
        <v>76888.72</v>
      </c>
      <c r="AI109" s="37">
        <v>103799.77</v>
      </c>
      <c r="AJ109" s="51">
        <v>99955.34</v>
      </c>
    </row>
    <row r="110" spans="1:36">
      <c r="A110" s="82" t="s">
        <v>286</v>
      </c>
      <c r="B110" s="83" t="s">
        <v>287</v>
      </c>
      <c r="C110" s="76" t="s">
        <v>74</v>
      </c>
      <c r="D110" s="37">
        <v>3949.8</v>
      </c>
      <c r="E110" s="37">
        <v>3762.01</v>
      </c>
      <c r="F110" s="37">
        <v>3896.03</v>
      </c>
      <c r="G110" s="37">
        <v>4325.37</v>
      </c>
      <c r="H110" s="37">
        <v>3832.14</v>
      </c>
      <c r="I110" s="37">
        <v>4675.24</v>
      </c>
      <c r="J110" s="37">
        <v>3896.03</v>
      </c>
      <c r="K110" s="37">
        <v>3941.61</v>
      </c>
      <c r="L110" s="37">
        <v>5259.64</v>
      </c>
      <c r="M110" s="37">
        <v>3686.81</v>
      </c>
      <c r="N110" s="37">
        <v>4265.76</v>
      </c>
      <c r="O110" s="37">
        <v>4150.4399999999996</v>
      </c>
      <c r="P110" s="37">
        <v>4177.71</v>
      </c>
      <c r="Q110" s="37">
        <v>7012.85</v>
      </c>
      <c r="R110" s="37">
        <v>4122</v>
      </c>
      <c r="S110" s="37">
        <v>3686.81</v>
      </c>
      <c r="T110" s="37">
        <v>4090.83</v>
      </c>
      <c r="U110" s="37">
        <v>4870.04</v>
      </c>
      <c r="V110" s="37">
        <v>4480.43</v>
      </c>
      <c r="W110" s="37">
        <v>3614.35</v>
      </c>
      <c r="X110" s="37">
        <v>3941.61</v>
      </c>
      <c r="Y110" s="37">
        <v>4363.55</v>
      </c>
      <c r="Z110" s="37">
        <v>4012.91</v>
      </c>
      <c r="AA110" s="37">
        <v>3973.95</v>
      </c>
      <c r="AB110" s="37">
        <v>4480.43</v>
      </c>
      <c r="AC110" s="37">
        <v>4597.32</v>
      </c>
      <c r="AD110" s="37">
        <v>3662.27</v>
      </c>
      <c r="AE110" s="37">
        <v>3896.03</v>
      </c>
      <c r="AF110" s="37">
        <v>4316.41</v>
      </c>
      <c r="AG110" s="37">
        <v>4441.47</v>
      </c>
      <c r="AH110" s="37">
        <v>3896.03</v>
      </c>
      <c r="AI110" s="37">
        <v>5259.64</v>
      </c>
      <c r="AJ110" s="51">
        <v>5064.84</v>
      </c>
    </row>
    <row r="111" spans="1:36">
      <c r="A111" s="82" t="s">
        <v>288</v>
      </c>
      <c r="B111" s="83" t="s">
        <v>289</v>
      </c>
      <c r="C111" s="76" t="s">
        <v>74</v>
      </c>
      <c r="D111" s="37">
        <v>10214.81</v>
      </c>
      <c r="E111" s="37">
        <v>9729.15</v>
      </c>
      <c r="F111" s="37">
        <v>10075.76</v>
      </c>
      <c r="G111" s="37">
        <v>11186.11</v>
      </c>
      <c r="H111" s="37">
        <v>9910.52</v>
      </c>
      <c r="I111" s="37">
        <v>12090.91</v>
      </c>
      <c r="J111" s="37">
        <v>10075.76</v>
      </c>
      <c r="K111" s="37">
        <v>10193.65</v>
      </c>
      <c r="L111" s="37">
        <v>13602.28</v>
      </c>
      <c r="M111" s="37">
        <v>9534.69</v>
      </c>
      <c r="N111" s="37">
        <v>11031.95</v>
      </c>
      <c r="O111" s="37">
        <v>10733.71</v>
      </c>
      <c r="P111" s="37">
        <v>10804.24</v>
      </c>
      <c r="Q111" s="37">
        <v>18136.37</v>
      </c>
      <c r="R111" s="37">
        <v>10660.15</v>
      </c>
      <c r="S111" s="37">
        <v>9534.69</v>
      </c>
      <c r="T111" s="37">
        <v>10579.55</v>
      </c>
      <c r="U111" s="37">
        <v>12594.7</v>
      </c>
      <c r="V111" s="37">
        <v>11587.12</v>
      </c>
      <c r="W111" s="37">
        <v>9347.2800000000007</v>
      </c>
      <c r="X111" s="37">
        <v>10193.65</v>
      </c>
      <c r="Y111" s="37">
        <v>11284.85</v>
      </c>
      <c r="Z111" s="37">
        <v>10378.030000000001</v>
      </c>
      <c r="AA111" s="37">
        <v>10277.280000000001</v>
      </c>
      <c r="AB111" s="37">
        <v>11587.12</v>
      </c>
      <c r="AC111" s="37">
        <v>11889.4</v>
      </c>
      <c r="AD111" s="37">
        <v>9471.2099999999991</v>
      </c>
      <c r="AE111" s="37">
        <v>10075.76</v>
      </c>
      <c r="AF111" s="37">
        <v>11162.93</v>
      </c>
      <c r="AG111" s="37">
        <v>11486.37</v>
      </c>
      <c r="AH111" s="37">
        <v>10075.76</v>
      </c>
      <c r="AI111" s="37">
        <v>13602.28</v>
      </c>
      <c r="AJ111" s="51">
        <v>13098.49</v>
      </c>
    </row>
    <row r="112" spans="1:36">
      <c r="A112" s="85" t="s">
        <v>290</v>
      </c>
      <c r="B112" s="13" t="s">
        <v>291</v>
      </c>
      <c r="C112" s="16"/>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51"/>
    </row>
    <row r="113" spans="1:36">
      <c r="A113" s="82" t="s">
        <v>292</v>
      </c>
      <c r="B113" s="15" t="s">
        <v>293</v>
      </c>
      <c r="C113" s="76" t="s">
        <v>35</v>
      </c>
      <c r="D113" s="37">
        <v>338660.6</v>
      </c>
      <c r="E113" s="37">
        <v>322559.35999999999</v>
      </c>
      <c r="F113" s="37">
        <v>334050.7</v>
      </c>
      <c r="G113" s="37">
        <v>370863.09</v>
      </c>
      <c r="H113" s="37">
        <v>328572.27</v>
      </c>
      <c r="I113" s="37">
        <v>400860.84</v>
      </c>
      <c r="J113" s="37">
        <v>334050.7</v>
      </c>
      <c r="K113" s="37">
        <v>337959.09</v>
      </c>
      <c r="L113" s="37">
        <v>450968.45</v>
      </c>
      <c r="M113" s="37">
        <v>316112.18</v>
      </c>
      <c r="N113" s="37">
        <v>365752.11</v>
      </c>
      <c r="O113" s="37">
        <v>355864.21</v>
      </c>
      <c r="P113" s="37">
        <v>358202.57</v>
      </c>
      <c r="Q113" s="37">
        <v>601291.26</v>
      </c>
      <c r="R113" s="37">
        <v>353425.64</v>
      </c>
      <c r="S113" s="37">
        <v>316112.18</v>
      </c>
      <c r="T113" s="37">
        <v>350753.24</v>
      </c>
      <c r="U113" s="37">
        <v>417563.38</v>
      </c>
      <c r="V113" s="37">
        <v>384158.31</v>
      </c>
      <c r="W113" s="37">
        <v>309898.83</v>
      </c>
      <c r="X113" s="37">
        <v>337959.09</v>
      </c>
      <c r="Y113" s="37">
        <v>374136.78</v>
      </c>
      <c r="Z113" s="37">
        <v>344072.22</v>
      </c>
      <c r="AA113" s="37">
        <v>340731.71</v>
      </c>
      <c r="AB113" s="37">
        <v>384158.31</v>
      </c>
      <c r="AC113" s="37">
        <v>394179.83</v>
      </c>
      <c r="AD113" s="37">
        <v>314007.65999999997</v>
      </c>
      <c r="AE113" s="37">
        <v>334050.7</v>
      </c>
      <c r="AF113" s="37">
        <v>370094.77</v>
      </c>
      <c r="AG113" s="37">
        <v>380817.8</v>
      </c>
      <c r="AH113" s="37">
        <v>334050.7</v>
      </c>
      <c r="AI113" s="37">
        <v>450968.45</v>
      </c>
      <c r="AJ113" s="51">
        <v>434265.91</v>
      </c>
    </row>
    <row r="114" spans="1:36">
      <c r="A114" s="82" t="s">
        <v>294</v>
      </c>
      <c r="B114" s="15" t="s">
        <v>295</v>
      </c>
      <c r="C114" s="76" t="s">
        <v>35</v>
      </c>
      <c r="D114" s="37">
        <v>464665.54</v>
      </c>
      <c r="E114" s="37">
        <v>442573.53</v>
      </c>
      <c r="F114" s="37">
        <v>458340.44</v>
      </c>
      <c r="G114" s="37">
        <v>508849.56</v>
      </c>
      <c r="H114" s="37">
        <v>450823.66</v>
      </c>
      <c r="I114" s="37">
        <v>550008.53</v>
      </c>
      <c r="J114" s="37">
        <v>458340.44</v>
      </c>
      <c r="K114" s="37">
        <v>463703.02</v>
      </c>
      <c r="L114" s="37">
        <v>618759.59</v>
      </c>
      <c r="M114" s="37">
        <v>433727.56</v>
      </c>
      <c r="N114" s="37">
        <v>501836.95</v>
      </c>
      <c r="O114" s="37">
        <v>488270.07</v>
      </c>
      <c r="P114" s="37">
        <v>491478.45</v>
      </c>
      <c r="Q114" s="37">
        <v>825012.79</v>
      </c>
      <c r="R114" s="37">
        <v>484924.19</v>
      </c>
      <c r="S114" s="37">
        <v>433727.56</v>
      </c>
      <c r="T114" s="37">
        <v>481257.46</v>
      </c>
      <c r="U114" s="37">
        <v>572925.55000000005</v>
      </c>
      <c r="V114" s="37">
        <v>527091.51</v>
      </c>
      <c r="W114" s="37">
        <v>425202.43</v>
      </c>
      <c r="X114" s="37">
        <v>463703.02</v>
      </c>
      <c r="Y114" s="37">
        <v>513341.29</v>
      </c>
      <c r="Z114" s="37">
        <v>472090.65</v>
      </c>
      <c r="AA114" s="37">
        <v>467507.25</v>
      </c>
      <c r="AB114" s="37">
        <v>527091.51</v>
      </c>
      <c r="AC114" s="37">
        <v>540841.72</v>
      </c>
      <c r="AD114" s="37">
        <v>430840.01</v>
      </c>
      <c r="AE114" s="37">
        <v>458340.44</v>
      </c>
      <c r="AF114" s="37">
        <v>507795.37</v>
      </c>
      <c r="AG114" s="37">
        <v>522508.1</v>
      </c>
      <c r="AH114" s="37">
        <v>458340.44</v>
      </c>
      <c r="AI114" s="37">
        <v>618759.59</v>
      </c>
      <c r="AJ114" s="51">
        <v>595842.56999999995</v>
      </c>
    </row>
    <row r="115" spans="1:36">
      <c r="A115" s="82" t="s">
        <v>296</v>
      </c>
      <c r="B115" s="15" t="s">
        <v>297</v>
      </c>
      <c r="C115" s="76" t="s">
        <v>35</v>
      </c>
      <c r="D115" s="37">
        <v>605230.26</v>
      </c>
      <c r="E115" s="37">
        <v>576455.25</v>
      </c>
      <c r="F115" s="37">
        <v>596991.77</v>
      </c>
      <c r="G115" s="37">
        <v>662780.26</v>
      </c>
      <c r="H115" s="37">
        <v>587201.1</v>
      </c>
      <c r="I115" s="37">
        <v>716390.12</v>
      </c>
      <c r="J115" s="37">
        <v>596991.77</v>
      </c>
      <c r="K115" s="37">
        <v>603976.56999999995</v>
      </c>
      <c r="L115" s="37">
        <v>805938.89</v>
      </c>
      <c r="M115" s="37">
        <v>564933.31000000006</v>
      </c>
      <c r="N115" s="37">
        <v>653646.29</v>
      </c>
      <c r="O115" s="37">
        <v>635975.32999999996</v>
      </c>
      <c r="P115" s="37">
        <v>640154.27</v>
      </c>
      <c r="Q115" s="37">
        <v>1074585.19</v>
      </c>
      <c r="R115" s="37">
        <v>631617.29</v>
      </c>
      <c r="S115" s="37">
        <v>564933.31000000006</v>
      </c>
      <c r="T115" s="37">
        <v>626841.36</v>
      </c>
      <c r="U115" s="37">
        <v>746239.71</v>
      </c>
      <c r="V115" s="37">
        <v>686540.54</v>
      </c>
      <c r="W115" s="37">
        <v>553829.27</v>
      </c>
      <c r="X115" s="37">
        <v>603976.56999999995</v>
      </c>
      <c r="Y115" s="37">
        <v>668630.78</v>
      </c>
      <c r="Z115" s="37">
        <v>614901.52</v>
      </c>
      <c r="AA115" s="37">
        <v>608931.61</v>
      </c>
      <c r="AB115" s="37">
        <v>686540.54</v>
      </c>
      <c r="AC115" s="37">
        <v>704450.29</v>
      </c>
      <c r="AD115" s="37">
        <v>561172.26</v>
      </c>
      <c r="AE115" s="37">
        <v>596991.77</v>
      </c>
      <c r="AF115" s="37">
        <v>661407.18000000005</v>
      </c>
      <c r="AG115" s="37">
        <v>680570.62</v>
      </c>
      <c r="AH115" s="37">
        <v>596991.77</v>
      </c>
      <c r="AI115" s="37">
        <v>805938.89</v>
      </c>
      <c r="AJ115" s="51">
        <v>776089.3</v>
      </c>
    </row>
    <row r="116" spans="1:36">
      <c r="A116" s="82" t="s">
        <v>298</v>
      </c>
      <c r="B116" s="15" t="s">
        <v>299</v>
      </c>
      <c r="C116" s="76" t="s">
        <v>35</v>
      </c>
      <c r="D116" s="37">
        <v>857583.72</v>
      </c>
      <c r="E116" s="37">
        <v>816810.85</v>
      </c>
      <c r="F116" s="37">
        <v>845910.16</v>
      </c>
      <c r="G116" s="37">
        <v>939129.46</v>
      </c>
      <c r="H116" s="37">
        <v>832037.23</v>
      </c>
      <c r="I116" s="37">
        <v>1015092.19</v>
      </c>
      <c r="J116" s="37">
        <v>845910.16</v>
      </c>
      <c r="K116" s="37">
        <v>855807.31</v>
      </c>
      <c r="L116" s="37">
        <v>1141978.72</v>
      </c>
      <c r="M116" s="37">
        <v>800484.78</v>
      </c>
      <c r="N116" s="37">
        <v>926187.03</v>
      </c>
      <c r="O116" s="37">
        <v>901148.09</v>
      </c>
      <c r="P116" s="37">
        <v>907069.46</v>
      </c>
      <c r="Q116" s="37">
        <v>1522638.29</v>
      </c>
      <c r="R116" s="37">
        <v>894972.95</v>
      </c>
      <c r="S116" s="37">
        <v>800484.78</v>
      </c>
      <c r="T116" s="37">
        <v>888205.67</v>
      </c>
      <c r="U116" s="37">
        <v>1057387.7</v>
      </c>
      <c r="V116" s="37">
        <v>972796.68</v>
      </c>
      <c r="W116" s="37">
        <v>784750.86</v>
      </c>
      <c r="X116" s="37">
        <v>855807.31</v>
      </c>
      <c r="Y116" s="37">
        <v>947419.38</v>
      </c>
      <c r="Z116" s="37">
        <v>871287.46</v>
      </c>
      <c r="AA116" s="37">
        <v>862828.36</v>
      </c>
      <c r="AB116" s="37">
        <v>972796.68</v>
      </c>
      <c r="AC116" s="37">
        <v>998173.99</v>
      </c>
      <c r="AD116" s="37">
        <v>795155.55</v>
      </c>
      <c r="AE116" s="37">
        <v>845910.16</v>
      </c>
      <c r="AF116" s="37">
        <v>937183.87</v>
      </c>
      <c r="AG116" s="37">
        <v>964337.58</v>
      </c>
      <c r="AH116" s="37">
        <v>845910.16</v>
      </c>
      <c r="AI116" s="37">
        <v>1141978.72</v>
      </c>
      <c r="AJ116" s="51">
        <v>1099683.21</v>
      </c>
    </row>
    <row r="117" spans="1:36">
      <c r="A117" s="82" t="s">
        <v>300</v>
      </c>
      <c r="B117" s="15" t="s">
        <v>301</v>
      </c>
      <c r="C117" s="76" t="s">
        <v>35</v>
      </c>
      <c r="D117" s="37">
        <v>649218.15</v>
      </c>
      <c r="E117" s="37">
        <v>618351.79</v>
      </c>
      <c r="F117" s="37">
        <v>640380.89</v>
      </c>
      <c r="G117" s="37">
        <v>710950.86</v>
      </c>
      <c r="H117" s="37">
        <v>629878.64</v>
      </c>
      <c r="I117" s="37">
        <v>768457.07</v>
      </c>
      <c r="J117" s="37">
        <v>640380.89</v>
      </c>
      <c r="K117" s="37">
        <v>647873.35</v>
      </c>
      <c r="L117" s="37">
        <v>864514.2</v>
      </c>
      <c r="M117" s="37">
        <v>605992.43999999994</v>
      </c>
      <c r="N117" s="37">
        <v>701153.04</v>
      </c>
      <c r="O117" s="37">
        <v>682197.76</v>
      </c>
      <c r="P117" s="37">
        <v>686680.43</v>
      </c>
      <c r="Q117" s="37">
        <v>1152685.6000000001</v>
      </c>
      <c r="R117" s="37">
        <v>677522.98</v>
      </c>
      <c r="S117" s="37">
        <v>605992.43999999994</v>
      </c>
      <c r="T117" s="37">
        <v>672399.93</v>
      </c>
      <c r="U117" s="37">
        <v>800476.11</v>
      </c>
      <c r="V117" s="37">
        <v>736438.02</v>
      </c>
      <c r="W117" s="37">
        <v>594081.35</v>
      </c>
      <c r="X117" s="37">
        <v>647873.35</v>
      </c>
      <c r="Y117" s="37">
        <v>717226.6</v>
      </c>
      <c r="Z117" s="37">
        <v>659592.31999999995</v>
      </c>
      <c r="AA117" s="37">
        <v>653188.51</v>
      </c>
      <c r="AB117" s="37">
        <v>736438.02</v>
      </c>
      <c r="AC117" s="37">
        <v>755649.45</v>
      </c>
      <c r="AD117" s="37">
        <v>601958.04</v>
      </c>
      <c r="AE117" s="37">
        <v>640380.89</v>
      </c>
      <c r="AF117" s="37">
        <v>709477.99</v>
      </c>
      <c r="AG117" s="37">
        <v>730034.21</v>
      </c>
      <c r="AH117" s="37">
        <v>640380.89</v>
      </c>
      <c r="AI117" s="37">
        <v>864514.2</v>
      </c>
      <c r="AJ117" s="51">
        <v>832495.16</v>
      </c>
    </row>
    <row r="118" spans="1:36">
      <c r="A118" s="82" t="s">
        <v>302</v>
      </c>
      <c r="B118" s="15" t="s">
        <v>303</v>
      </c>
      <c r="C118" s="76" t="s">
        <v>35</v>
      </c>
      <c r="D118" s="37">
        <v>610967.24</v>
      </c>
      <c r="E118" s="37">
        <v>581919.48</v>
      </c>
      <c r="F118" s="37">
        <v>602650.66</v>
      </c>
      <c r="G118" s="37">
        <v>669062.76</v>
      </c>
      <c r="H118" s="37">
        <v>592767.18999999994</v>
      </c>
      <c r="I118" s="37">
        <v>723180.79</v>
      </c>
      <c r="J118" s="37">
        <v>602650.66</v>
      </c>
      <c r="K118" s="37">
        <v>609701.67000000004</v>
      </c>
      <c r="L118" s="37">
        <v>813578.39</v>
      </c>
      <c r="M118" s="37">
        <v>570288.31999999995</v>
      </c>
      <c r="N118" s="37">
        <v>659842.21</v>
      </c>
      <c r="O118" s="37">
        <v>642003.75</v>
      </c>
      <c r="P118" s="37">
        <v>646222.30000000005</v>
      </c>
      <c r="Q118" s="37">
        <v>1084771.19</v>
      </c>
      <c r="R118" s="37">
        <v>637604.4</v>
      </c>
      <c r="S118" s="37">
        <v>570288.31999999995</v>
      </c>
      <c r="T118" s="37">
        <v>632783.18999999994</v>
      </c>
      <c r="U118" s="37">
        <v>753313.33</v>
      </c>
      <c r="V118" s="37">
        <v>693048.26</v>
      </c>
      <c r="W118" s="37">
        <v>559079.02</v>
      </c>
      <c r="X118" s="37">
        <v>609701.67000000004</v>
      </c>
      <c r="Y118" s="37">
        <v>674968.74</v>
      </c>
      <c r="Z118" s="37">
        <v>620730.18000000005</v>
      </c>
      <c r="AA118" s="37">
        <v>614703.67000000004</v>
      </c>
      <c r="AB118" s="37">
        <v>693048.26</v>
      </c>
      <c r="AC118" s="37">
        <v>711127.78</v>
      </c>
      <c r="AD118" s="37">
        <v>566491.62</v>
      </c>
      <c r="AE118" s="37">
        <v>602650.66</v>
      </c>
      <c r="AF118" s="37">
        <v>667676.67000000004</v>
      </c>
      <c r="AG118" s="37">
        <v>687021.75</v>
      </c>
      <c r="AH118" s="37">
        <v>602650.66</v>
      </c>
      <c r="AI118" s="37">
        <v>813578.39</v>
      </c>
      <c r="AJ118" s="51">
        <v>783445.86</v>
      </c>
    </row>
    <row r="119" spans="1:36" ht="24">
      <c r="A119" s="82" t="s">
        <v>304</v>
      </c>
      <c r="B119" s="15" t="s">
        <v>305</v>
      </c>
      <c r="C119" s="76" t="s">
        <v>195</v>
      </c>
      <c r="D119" s="37">
        <v>595355.76</v>
      </c>
      <c r="E119" s="37">
        <v>567050.23</v>
      </c>
      <c r="F119" s="37">
        <v>587251.68999999994</v>
      </c>
      <c r="G119" s="37">
        <v>651966.82999999996</v>
      </c>
      <c r="H119" s="37">
        <v>577620.76</v>
      </c>
      <c r="I119" s="37">
        <v>704702.03</v>
      </c>
      <c r="J119" s="37">
        <v>587251.68999999994</v>
      </c>
      <c r="K119" s="37">
        <v>594122.53</v>
      </c>
      <c r="L119" s="37">
        <v>792789.78</v>
      </c>
      <c r="M119" s="37">
        <v>555716.27</v>
      </c>
      <c r="N119" s="37">
        <v>642981.88</v>
      </c>
      <c r="O119" s="37">
        <v>625599.23</v>
      </c>
      <c r="P119" s="37">
        <v>629709.99</v>
      </c>
      <c r="Q119" s="37">
        <v>1057053.04</v>
      </c>
      <c r="R119" s="37">
        <v>621312.29</v>
      </c>
      <c r="S119" s="37">
        <v>555716.27</v>
      </c>
      <c r="T119" s="37">
        <v>616614.27</v>
      </c>
      <c r="U119" s="37">
        <v>734064.61</v>
      </c>
      <c r="V119" s="37">
        <v>675339.44</v>
      </c>
      <c r="W119" s="37">
        <v>544793.39</v>
      </c>
      <c r="X119" s="37">
        <v>594122.53</v>
      </c>
      <c r="Y119" s="37">
        <v>657721.89</v>
      </c>
      <c r="Z119" s="37">
        <v>604869.24</v>
      </c>
      <c r="AA119" s="37">
        <v>598996.72</v>
      </c>
      <c r="AB119" s="37">
        <v>675339.44</v>
      </c>
      <c r="AC119" s="37">
        <v>692956.99</v>
      </c>
      <c r="AD119" s="37">
        <v>552016.59</v>
      </c>
      <c r="AE119" s="37">
        <v>587251.68999999994</v>
      </c>
      <c r="AF119" s="37">
        <v>650616.15</v>
      </c>
      <c r="AG119" s="37">
        <v>669466.93000000005</v>
      </c>
      <c r="AH119" s="37">
        <v>587251.68999999994</v>
      </c>
      <c r="AI119" s="37">
        <v>792789.78</v>
      </c>
      <c r="AJ119" s="51">
        <v>763427.2</v>
      </c>
    </row>
    <row r="120" spans="1:36" ht="24">
      <c r="A120" s="82" t="s">
        <v>306</v>
      </c>
      <c r="B120" s="15" t="s">
        <v>307</v>
      </c>
      <c r="C120" s="76" t="s">
        <v>195</v>
      </c>
      <c r="D120" s="37">
        <v>807327.54</v>
      </c>
      <c r="E120" s="37">
        <v>768944.04</v>
      </c>
      <c r="F120" s="37">
        <v>796338.07</v>
      </c>
      <c r="G120" s="37">
        <v>884094.53</v>
      </c>
      <c r="H120" s="37">
        <v>783278.13</v>
      </c>
      <c r="I120" s="37">
        <v>955605.68</v>
      </c>
      <c r="J120" s="37">
        <v>796338.07</v>
      </c>
      <c r="K120" s="37">
        <v>805655.23</v>
      </c>
      <c r="L120" s="37">
        <v>1075056.3899999999</v>
      </c>
      <c r="M120" s="37">
        <v>753574.72</v>
      </c>
      <c r="N120" s="37">
        <v>871910.55</v>
      </c>
      <c r="O120" s="37">
        <v>848338.95</v>
      </c>
      <c r="P120" s="37">
        <v>853913.31</v>
      </c>
      <c r="Q120" s="37">
        <v>1433408.53</v>
      </c>
      <c r="R120" s="37">
        <v>842525.68</v>
      </c>
      <c r="S120" s="37">
        <v>753574.72</v>
      </c>
      <c r="T120" s="37">
        <v>836154.97</v>
      </c>
      <c r="U120" s="37">
        <v>995422.59</v>
      </c>
      <c r="V120" s="37">
        <v>915788.78</v>
      </c>
      <c r="W120" s="37">
        <v>738762.83</v>
      </c>
      <c r="X120" s="37">
        <v>805655.23</v>
      </c>
      <c r="Y120" s="37">
        <v>891898.64</v>
      </c>
      <c r="Z120" s="37">
        <v>820228.21</v>
      </c>
      <c r="AA120" s="37">
        <v>812264.83</v>
      </c>
      <c r="AB120" s="37">
        <v>915788.78</v>
      </c>
      <c r="AC120" s="37">
        <v>939678.92</v>
      </c>
      <c r="AD120" s="37">
        <v>748557.79</v>
      </c>
      <c r="AE120" s="37">
        <v>796338.07</v>
      </c>
      <c r="AF120" s="37">
        <v>882262.95</v>
      </c>
      <c r="AG120" s="37">
        <v>907825.4</v>
      </c>
      <c r="AH120" s="37">
        <v>796338.07</v>
      </c>
      <c r="AI120" s="37">
        <v>1075056.3899999999</v>
      </c>
      <c r="AJ120" s="51">
        <v>1035239.49</v>
      </c>
    </row>
    <row r="121" spans="1:36">
      <c r="A121" s="82" t="s">
        <v>308</v>
      </c>
      <c r="B121" s="15" t="s">
        <v>309</v>
      </c>
      <c r="C121" s="76" t="s">
        <v>35</v>
      </c>
      <c r="D121" s="37">
        <v>813618.88</v>
      </c>
      <c r="E121" s="37">
        <v>774936.27</v>
      </c>
      <c r="F121" s="37">
        <v>802543.78</v>
      </c>
      <c r="G121" s="37">
        <v>890984.1</v>
      </c>
      <c r="H121" s="37">
        <v>789382.06</v>
      </c>
      <c r="I121" s="37">
        <v>963052.54</v>
      </c>
      <c r="J121" s="37">
        <v>802543.78</v>
      </c>
      <c r="K121" s="37">
        <v>811933.54</v>
      </c>
      <c r="L121" s="37">
        <v>1083434.1000000001</v>
      </c>
      <c r="M121" s="37">
        <v>759447.18</v>
      </c>
      <c r="N121" s="37">
        <v>878705.18</v>
      </c>
      <c r="O121" s="37">
        <v>854949.89</v>
      </c>
      <c r="P121" s="37">
        <v>860567.7</v>
      </c>
      <c r="Q121" s="37">
        <v>1444578.8</v>
      </c>
      <c r="R121" s="37">
        <v>849091.32</v>
      </c>
      <c r="S121" s="37">
        <v>759447.18</v>
      </c>
      <c r="T121" s="37">
        <v>842670.97</v>
      </c>
      <c r="U121" s="37">
        <v>1003179.73</v>
      </c>
      <c r="V121" s="37">
        <v>922925.35</v>
      </c>
      <c r="W121" s="37">
        <v>744519.86</v>
      </c>
      <c r="X121" s="37">
        <v>811933.54</v>
      </c>
      <c r="Y121" s="37">
        <v>898849.03</v>
      </c>
      <c r="Z121" s="37">
        <v>826620.09</v>
      </c>
      <c r="AA121" s="37">
        <v>818594.66</v>
      </c>
      <c r="AB121" s="37">
        <v>922925.35</v>
      </c>
      <c r="AC121" s="37">
        <v>947001.66</v>
      </c>
      <c r="AD121" s="37">
        <v>754391.15</v>
      </c>
      <c r="AE121" s="37">
        <v>802543.78</v>
      </c>
      <c r="AF121" s="37">
        <v>889138.25</v>
      </c>
      <c r="AG121" s="37">
        <v>914899.91</v>
      </c>
      <c r="AH121" s="37">
        <v>802543.78</v>
      </c>
      <c r="AI121" s="37">
        <v>1083434.1000000001</v>
      </c>
      <c r="AJ121" s="51">
        <v>1043306.91</v>
      </c>
    </row>
    <row r="122" spans="1:36" ht="24">
      <c r="A122" s="82" t="s">
        <v>310</v>
      </c>
      <c r="B122" s="15" t="s">
        <v>311</v>
      </c>
      <c r="C122" s="76" t="s">
        <v>35</v>
      </c>
      <c r="D122" s="37">
        <v>2226118.5099999998</v>
      </c>
      <c r="E122" s="37">
        <v>2120280.17</v>
      </c>
      <c r="F122" s="37">
        <v>2195816.25</v>
      </c>
      <c r="G122" s="37">
        <v>2437795.2000000002</v>
      </c>
      <c r="H122" s="37">
        <v>2159804.86</v>
      </c>
      <c r="I122" s="37">
        <v>2634979.5</v>
      </c>
      <c r="J122" s="37">
        <v>2195816.25</v>
      </c>
      <c r="K122" s="37">
        <v>2221507.2999999998</v>
      </c>
      <c r="L122" s="37">
        <v>2964351.94</v>
      </c>
      <c r="M122" s="37">
        <v>2077900.92</v>
      </c>
      <c r="N122" s="37">
        <v>2404199.21</v>
      </c>
      <c r="O122" s="37">
        <v>2339203.0499999998</v>
      </c>
      <c r="P122" s="37">
        <v>2354573.7599999998</v>
      </c>
      <c r="Q122" s="37">
        <v>3952469.25</v>
      </c>
      <c r="R122" s="37">
        <v>2323173.59</v>
      </c>
      <c r="S122" s="37">
        <v>2077900.92</v>
      </c>
      <c r="T122" s="37">
        <v>2305607.06</v>
      </c>
      <c r="U122" s="37">
        <v>2744770.31</v>
      </c>
      <c r="V122" s="37">
        <v>2525188.69</v>
      </c>
      <c r="W122" s="37">
        <v>2037058.74</v>
      </c>
      <c r="X122" s="37">
        <v>2221507.2999999998</v>
      </c>
      <c r="Y122" s="37">
        <v>2459314.2000000002</v>
      </c>
      <c r="Z122" s="37">
        <v>2261690.7400000002</v>
      </c>
      <c r="AA122" s="37">
        <v>2239732.58</v>
      </c>
      <c r="AB122" s="37">
        <v>2525188.69</v>
      </c>
      <c r="AC122" s="37">
        <v>2591063.1800000002</v>
      </c>
      <c r="AD122" s="37">
        <v>2064067.28</v>
      </c>
      <c r="AE122" s="37">
        <v>2195816.25</v>
      </c>
      <c r="AF122" s="37">
        <v>2432744.8199999998</v>
      </c>
      <c r="AG122" s="37">
        <v>2503230.5299999998</v>
      </c>
      <c r="AH122" s="37">
        <v>2195816.25</v>
      </c>
      <c r="AI122" s="37">
        <v>2964351.94</v>
      </c>
      <c r="AJ122" s="51">
        <v>2854561.13</v>
      </c>
    </row>
    <row r="123" spans="1:36">
      <c r="A123" s="85" t="s">
        <v>312</v>
      </c>
      <c r="B123" s="13" t="s">
        <v>313</v>
      </c>
      <c r="C123" s="16"/>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51"/>
    </row>
    <row r="124" spans="1:36">
      <c r="A124" s="82" t="s">
        <v>314</v>
      </c>
      <c r="B124" s="15" t="s">
        <v>315</v>
      </c>
      <c r="C124" s="76" t="s">
        <v>35</v>
      </c>
      <c r="D124" s="37">
        <v>155297.56</v>
      </c>
      <c r="E124" s="37">
        <v>147914.10999999999</v>
      </c>
      <c r="F124" s="37">
        <v>153183.63</v>
      </c>
      <c r="G124" s="37">
        <v>170064.47</v>
      </c>
      <c r="H124" s="37">
        <v>150671.42000000001</v>
      </c>
      <c r="I124" s="37">
        <v>183820.36</v>
      </c>
      <c r="J124" s="37">
        <v>153183.63</v>
      </c>
      <c r="K124" s="37">
        <v>154975.88</v>
      </c>
      <c r="L124" s="37">
        <v>206797.9</v>
      </c>
      <c r="M124" s="37">
        <v>144957.67000000001</v>
      </c>
      <c r="N124" s="37">
        <v>167720.76</v>
      </c>
      <c r="O124" s="37">
        <v>163186.51999999999</v>
      </c>
      <c r="P124" s="37">
        <v>164258.81</v>
      </c>
      <c r="Q124" s="37">
        <v>275730.53000000003</v>
      </c>
      <c r="R124" s="37">
        <v>162068.28</v>
      </c>
      <c r="S124" s="37">
        <v>144957.67000000001</v>
      </c>
      <c r="T124" s="37">
        <v>160842.81</v>
      </c>
      <c r="U124" s="37">
        <v>191479.54</v>
      </c>
      <c r="V124" s="37">
        <v>176161.17</v>
      </c>
      <c r="W124" s="37">
        <v>142108.45000000001</v>
      </c>
      <c r="X124" s="37">
        <v>154975.88</v>
      </c>
      <c r="Y124" s="37">
        <v>171565.67</v>
      </c>
      <c r="Z124" s="37">
        <v>157779.14000000001</v>
      </c>
      <c r="AA124" s="37">
        <v>156247.29999999999</v>
      </c>
      <c r="AB124" s="37">
        <v>176161.17</v>
      </c>
      <c r="AC124" s="37">
        <v>180756.68</v>
      </c>
      <c r="AD124" s="37">
        <v>143992.60999999999</v>
      </c>
      <c r="AE124" s="37">
        <v>153183.63</v>
      </c>
      <c r="AF124" s="37">
        <v>169712.14</v>
      </c>
      <c r="AG124" s="37">
        <v>174629.34</v>
      </c>
      <c r="AH124" s="37">
        <v>153183.63</v>
      </c>
      <c r="AI124" s="37">
        <v>206797.9</v>
      </c>
      <c r="AJ124" s="51">
        <v>199138.72</v>
      </c>
    </row>
    <row r="125" spans="1:36">
      <c r="A125" s="82" t="s">
        <v>316</v>
      </c>
      <c r="B125" s="84" t="s">
        <v>317</v>
      </c>
      <c r="C125" s="76" t="s">
        <v>195</v>
      </c>
      <c r="D125" s="37">
        <v>77520.55</v>
      </c>
      <c r="E125" s="37">
        <v>73834.92</v>
      </c>
      <c r="F125" s="37">
        <v>76465.33</v>
      </c>
      <c r="G125" s="37">
        <v>84891.81</v>
      </c>
      <c r="H125" s="37">
        <v>75211.3</v>
      </c>
      <c r="I125" s="37">
        <v>91758.399999999994</v>
      </c>
      <c r="J125" s="37">
        <v>76465.33</v>
      </c>
      <c r="K125" s="37">
        <v>77359.97</v>
      </c>
      <c r="L125" s="37">
        <v>103228.2</v>
      </c>
      <c r="M125" s="37">
        <v>72359.14</v>
      </c>
      <c r="N125" s="37">
        <v>83721.89</v>
      </c>
      <c r="O125" s="37">
        <v>81458.52</v>
      </c>
      <c r="P125" s="37">
        <v>81993.77</v>
      </c>
      <c r="Q125" s="37">
        <v>137637.59</v>
      </c>
      <c r="R125" s="37">
        <v>80900.320000000007</v>
      </c>
      <c r="S125" s="37">
        <v>72359.14</v>
      </c>
      <c r="T125" s="37">
        <v>80288.600000000006</v>
      </c>
      <c r="U125" s="37">
        <v>95581.66</v>
      </c>
      <c r="V125" s="37">
        <v>87935.13</v>
      </c>
      <c r="W125" s="37">
        <v>70936.89</v>
      </c>
      <c r="X125" s="37">
        <v>77359.97</v>
      </c>
      <c r="Y125" s="37">
        <v>85641.17</v>
      </c>
      <c r="Z125" s="37">
        <v>78759.289999999994</v>
      </c>
      <c r="AA125" s="37">
        <v>77994.64</v>
      </c>
      <c r="AB125" s="37">
        <v>87935.13</v>
      </c>
      <c r="AC125" s="37">
        <v>90229.09</v>
      </c>
      <c r="AD125" s="37">
        <v>71877.41</v>
      </c>
      <c r="AE125" s="37">
        <v>76465.33</v>
      </c>
      <c r="AF125" s="37">
        <v>84715.94</v>
      </c>
      <c r="AG125" s="37">
        <v>87170.48</v>
      </c>
      <c r="AH125" s="37">
        <v>76465.33</v>
      </c>
      <c r="AI125" s="37">
        <v>103228.2</v>
      </c>
      <c r="AJ125" s="51">
        <v>99404.93</v>
      </c>
    </row>
    <row r="126" spans="1:36">
      <c r="A126" s="10">
        <v>4</v>
      </c>
      <c r="B126" s="18" t="s">
        <v>318</v>
      </c>
      <c r="C126" s="81"/>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c r="AF126" s="40"/>
      <c r="AG126" s="40"/>
      <c r="AH126" s="40"/>
      <c r="AI126" s="40"/>
      <c r="AJ126" s="52"/>
    </row>
    <row r="127" spans="1:36" ht="24">
      <c r="A127" s="12" t="s">
        <v>319</v>
      </c>
      <c r="B127" s="13" t="s">
        <v>320</v>
      </c>
      <c r="C127" s="14"/>
      <c r="D127" s="37"/>
      <c r="E127" s="37"/>
      <c r="F127" s="37"/>
      <c r="G127" s="37"/>
      <c r="H127" s="37"/>
      <c r="I127" s="37"/>
      <c r="J127" s="37"/>
      <c r="K127" s="37"/>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37"/>
      <c r="AI127" s="37"/>
      <c r="AJ127" s="51"/>
    </row>
    <row r="128" spans="1:36">
      <c r="A128" s="82" t="s">
        <v>321</v>
      </c>
      <c r="B128" s="15" t="s">
        <v>322</v>
      </c>
      <c r="C128" s="76" t="s">
        <v>77</v>
      </c>
      <c r="D128" s="37">
        <v>970313.56</v>
      </c>
      <c r="E128" s="37">
        <v>924181.07</v>
      </c>
      <c r="F128" s="37">
        <v>957105.5</v>
      </c>
      <c r="G128" s="37">
        <v>1062578.53</v>
      </c>
      <c r="H128" s="37">
        <v>941408.97</v>
      </c>
      <c r="I128" s="37">
        <v>1148526.6000000001</v>
      </c>
      <c r="J128" s="37">
        <v>957105.5</v>
      </c>
      <c r="K128" s="37">
        <v>968303.63</v>
      </c>
      <c r="L128" s="37">
        <v>1292092.43</v>
      </c>
      <c r="M128" s="37">
        <v>905708.93</v>
      </c>
      <c r="N128" s="37">
        <v>1047934.81</v>
      </c>
      <c r="O128" s="37">
        <v>1019604.49</v>
      </c>
      <c r="P128" s="37">
        <v>1026304.23</v>
      </c>
      <c r="Q128" s="37">
        <v>1722789.9</v>
      </c>
      <c r="R128" s="37">
        <v>1012617.62</v>
      </c>
      <c r="S128" s="37">
        <v>905708.93</v>
      </c>
      <c r="T128" s="37">
        <v>1004960.78</v>
      </c>
      <c r="U128" s="37">
        <v>1196381.8799999999</v>
      </c>
      <c r="V128" s="37">
        <v>1100671.33</v>
      </c>
      <c r="W128" s="37">
        <v>887906.77</v>
      </c>
      <c r="X128" s="37">
        <v>968303.63</v>
      </c>
      <c r="Y128" s="37">
        <v>1071958.1599999999</v>
      </c>
      <c r="Z128" s="37">
        <v>985818.67</v>
      </c>
      <c r="AA128" s="37">
        <v>976247.61</v>
      </c>
      <c r="AB128" s="37">
        <v>1100671.33</v>
      </c>
      <c r="AC128" s="37">
        <v>1129384.49</v>
      </c>
      <c r="AD128" s="37">
        <v>899679.17</v>
      </c>
      <c r="AE128" s="37">
        <v>957105.5</v>
      </c>
      <c r="AF128" s="37">
        <v>1060377.18</v>
      </c>
      <c r="AG128" s="37">
        <v>1091100.27</v>
      </c>
      <c r="AH128" s="37">
        <v>957105.5</v>
      </c>
      <c r="AI128" s="37">
        <v>1292092.43</v>
      </c>
      <c r="AJ128" s="51">
        <v>1244237.1499999999</v>
      </c>
    </row>
    <row r="129" spans="1:36">
      <c r="A129" s="82" t="s">
        <v>323</v>
      </c>
      <c r="B129" s="26" t="s">
        <v>324</v>
      </c>
      <c r="C129" s="22" t="s">
        <v>77</v>
      </c>
      <c r="D129" s="37">
        <v>990493.57</v>
      </c>
      <c r="E129" s="37">
        <v>943401.65</v>
      </c>
      <c r="F129" s="37">
        <v>977010.82</v>
      </c>
      <c r="G129" s="37">
        <v>1084677.4099999999</v>
      </c>
      <c r="H129" s="37">
        <v>960987.84</v>
      </c>
      <c r="I129" s="37">
        <v>1172412.98</v>
      </c>
      <c r="J129" s="37">
        <v>977010.82</v>
      </c>
      <c r="K129" s="37">
        <v>988441.85</v>
      </c>
      <c r="L129" s="37">
        <v>1318964.6100000001</v>
      </c>
      <c r="M129" s="37">
        <v>924545.34</v>
      </c>
      <c r="N129" s="37">
        <v>1069729.1499999999</v>
      </c>
      <c r="O129" s="37">
        <v>1040809.63</v>
      </c>
      <c r="P129" s="37">
        <v>1047648.7</v>
      </c>
      <c r="Q129" s="37">
        <v>1758619.48</v>
      </c>
      <c r="R129" s="37">
        <v>1033677.45</v>
      </c>
      <c r="S129" s="37">
        <v>924545.34</v>
      </c>
      <c r="T129" s="37">
        <v>1025861.36</v>
      </c>
      <c r="U129" s="37">
        <v>1221263.53</v>
      </c>
      <c r="V129" s="37">
        <v>1123562.44</v>
      </c>
      <c r="W129" s="37">
        <v>906372.94</v>
      </c>
      <c r="X129" s="37">
        <v>988441.85</v>
      </c>
      <c r="Y129" s="37">
        <v>1094252.1200000001</v>
      </c>
      <c r="Z129" s="37">
        <v>1006321.14</v>
      </c>
      <c r="AA129" s="37">
        <v>996551.04</v>
      </c>
      <c r="AB129" s="37">
        <v>1123562.44</v>
      </c>
      <c r="AC129" s="37">
        <v>1152872.77</v>
      </c>
      <c r="AD129" s="37">
        <v>918390.17</v>
      </c>
      <c r="AE129" s="37">
        <v>977010.82</v>
      </c>
      <c r="AF129" s="37">
        <v>1082430.29</v>
      </c>
      <c r="AG129" s="37">
        <v>1113792.33</v>
      </c>
      <c r="AH129" s="37">
        <v>977010.82</v>
      </c>
      <c r="AI129" s="37">
        <v>1318964.6100000001</v>
      </c>
      <c r="AJ129" s="51">
        <v>1270114.07</v>
      </c>
    </row>
    <row r="130" spans="1:36">
      <c r="A130" s="82" t="s">
        <v>325</v>
      </c>
      <c r="B130" s="26" t="s">
        <v>326</v>
      </c>
      <c r="C130" s="22" t="s">
        <v>77</v>
      </c>
      <c r="D130" s="37">
        <v>1008839.04</v>
      </c>
      <c r="E130" s="37">
        <v>960874.9</v>
      </c>
      <c r="F130" s="37">
        <v>995106.57</v>
      </c>
      <c r="G130" s="37">
        <v>1104767.31</v>
      </c>
      <c r="H130" s="37">
        <v>978786.82</v>
      </c>
      <c r="I130" s="37">
        <v>1194127.8799999999</v>
      </c>
      <c r="J130" s="37">
        <v>995106.57</v>
      </c>
      <c r="K130" s="37">
        <v>1006749.32</v>
      </c>
      <c r="L130" s="37">
        <v>1343393.87</v>
      </c>
      <c r="M130" s="37">
        <v>941669.35</v>
      </c>
      <c r="N130" s="37">
        <v>1089542.18</v>
      </c>
      <c r="O130" s="37">
        <v>1060087.03</v>
      </c>
      <c r="P130" s="37">
        <v>1067052.78</v>
      </c>
      <c r="Q130" s="37">
        <v>1791191.83</v>
      </c>
      <c r="R130" s="37">
        <v>1052822.75</v>
      </c>
      <c r="S130" s="37">
        <v>941669.35</v>
      </c>
      <c r="T130" s="37">
        <v>1044861.9</v>
      </c>
      <c r="U130" s="37">
        <v>1243883.21</v>
      </c>
      <c r="V130" s="37">
        <v>1144372.56</v>
      </c>
      <c r="W130" s="37">
        <v>923160.36</v>
      </c>
      <c r="X130" s="37">
        <v>1006749.32</v>
      </c>
      <c r="Y130" s="37">
        <v>1114519.3600000001</v>
      </c>
      <c r="Z130" s="37">
        <v>1024959.77</v>
      </c>
      <c r="AA130" s="37">
        <v>1015008.7</v>
      </c>
      <c r="AB130" s="37">
        <v>1144372.56</v>
      </c>
      <c r="AC130" s="37">
        <v>1174225.75</v>
      </c>
      <c r="AD130" s="37">
        <v>935400.18</v>
      </c>
      <c r="AE130" s="37">
        <v>995106.57</v>
      </c>
      <c r="AF130" s="37">
        <v>1102478.57</v>
      </c>
      <c r="AG130" s="37">
        <v>1134421.49</v>
      </c>
      <c r="AH130" s="37">
        <v>995106.57</v>
      </c>
      <c r="AI130" s="37">
        <v>1343393.87</v>
      </c>
      <c r="AJ130" s="51">
        <v>1293638.54</v>
      </c>
    </row>
    <row r="131" spans="1:36">
      <c r="A131" s="82" t="s">
        <v>327</v>
      </c>
      <c r="B131" s="26" t="s">
        <v>328</v>
      </c>
      <c r="C131" s="22" t="s">
        <v>77</v>
      </c>
      <c r="D131" s="37">
        <v>1044673.85</v>
      </c>
      <c r="E131" s="37">
        <v>995005.99</v>
      </c>
      <c r="F131" s="37">
        <v>1030453.59</v>
      </c>
      <c r="G131" s="37">
        <v>1144009.58</v>
      </c>
      <c r="H131" s="37">
        <v>1013554.15</v>
      </c>
      <c r="I131" s="37">
        <v>1236544.31</v>
      </c>
      <c r="J131" s="37">
        <v>1030453.59</v>
      </c>
      <c r="K131" s="37">
        <v>1042509.9</v>
      </c>
      <c r="L131" s="37">
        <v>1391112.35</v>
      </c>
      <c r="M131" s="37">
        <v>975118.23</v>
      </c>
      <c r="N131" s="37">
        <v>1128243.6399999999</v>
      </c>
      <c r="O131" s="37">
        <v>1097742.21</v>
      </c>
      <c r="P131" s="37">
        <v>1104955.3799999999</v>
      </c>
      <c r="Q131" s="37">
        <v>1854816.46</v>
      </c>
      <c r="R131" s="37">
        <v>1090219.8999999999</v>
      </c>
      <c r="S131" s="37">
        <v>975118.23</v>
      </c>
      <c r="T131" s="37">
        <v>1081976.27</v>
      </c>
      <c r="U131" s="37">
        <v>1288066.99</v>
      </c>
      <c r="V131" s="37">
        <v>1185021.6299999999</v>
      </c>
      <c r="W131" s="37">
        <v>955951.8</v>
      </c>
      <c r="X131" s="37">
        <v>1042509.9</v>
      </c>
      <c r="Y131" s="37">
        <v>1154108.02</v>
      </c>
      <c r="Z131" s="37">
        <v>1061367.2</v>
      </c>
      <c r="AA131" s="37">
        <v>1051062.6599999999</v>
      </c>
      <c r="AB131" s="37">
        <v>1185021.6299999999</v>
      </c>
      <c r="AC131" s="37">
        <v>1215935.24</v>
      </c>
      <c r="AD131" s="37">
        <v>968626.37</v>
      </c>
      <c r="AE131" s="37">
        <v>1030453.59</v>
      </c>
      <c r="AF131" s="37">
        <v>1141639.53</v>
      </c>
      <c r="AG131" s="37">
        <v>1174717.0900000001</v>
      </c>
      <c r="AH131" s="37">
        <v>1030453.59</v>
      </c>
      <c r="AI131" s="37">
        <v>1391112.35</v>
      </c>
      <c r="AJ131" s="51">
        <v>1339589.67</v>
      </c>
    </row>
    <row r="132" spans="1:36">
      <c r="A132" s="82" t="s">
        <v>329</v>
      </c>
      <c r="B132" s="15" t="s">
        <v>330</v>
      </c>
      <c r="C132" s="76" t="s">
        <v>77</v>
      </c>
      <c r="D132" s="37">
        <v>977206.24</v>
      </c>
      <c r="E132" s="37">
        <v>930746.05</v>
      </c>
      <c r="F132" s="37">
        <v>963904.36</v>
      </c>
      <c r="G132" s="37">
        <v>1070126.6200000001</v>
      </c>
      <c r="H132" s="37">
        <v>948096.33</v>
      </c>
      <c r="I132" s="37">
        <v>1156685.23</v>
      </c>
      <c r="J132" s="37">
        <v>963904.36</v>
      </c>
      <c r="K132" s="37">
        <v>975182.04</v>
      </c>
      <c r="L132" s="37">
        <v>1301270.8899999999</v>
      </c>
      <c r="M132" s="37">
        <v>912142.7</v>
      </c>
      <c r="N132" s="37">
        <v>1055378.8799999999</v>
      </c>
      <c r="O132" s="37">
        <v>1026847.31</v>
      </c>
      <c r="P132" s="37">
        <v>1033594.65</v>
      </c>
      <c r="Q132" s="37">
        <v>1735027.85</v>
      </c>
      <c r="R132" s="37">
        <v>1019810.81</v>
      </c>
      <c r="S132" s="37">
        <v>912142.7</v>
      </c>
      <c r="T132" s="37">
        <v>1012099.58</v>
      </c>
      <c r="U132" s="37">
        <v>1204880.45</v>
      </c>
      <c r="V132" s="37">
        <v>1108490.01</v>
      </c>
      <c r="W132" s="37">
        <v>894214.07</v>
      </c>
      <c r="X132" s="37">
        <v>975182.04</v>
      </c>
      <c r="Y132" s="37">
        <v>1079572.8799999999</v>
      </c>
      <c r="Z132" s="37">
        <v>992821.49</v>
      </c>
      <c r="AA132" s="37">
        <v>983182.45</v>
      </c>
      <c r="AB132" s="37">
        <v>1108490.01</v>
      </c>
      <c r="AC132" s="37">
        <v>1137407.1399999999</v>
      </c>
      <c r="AD132" s="37">
        <v>906070.1</v>
      </c>
      <c r="AE132" s="37">
        <v>963904.36</v>
      </c>
      <c r="AF132" s="37">
        <v>1067909.6399999999</v>
      </c>
      <c r="AG132" s="37">
        <v>1098850.97</v>
      </c>
      <c r="AH132" s="37">
        <v>963904.36</v>
      </c>
      <c r="AI132" s="37">
        <v>1301270.8899999999</v>
      </c>
      <c r="AJ132" s="51">
        <v>1253075.67</v>
      </c>
    </row>
    <row r="133" spans="1:36">
      <c r="A133" s="82" t="s">
        <v>331</v>
      </c>
      <c r="B133" s="26" t="s">
        <v>332</v>
      </c>
      <c r="C133" s="22" t="s">
        <v>77</v>
      </c>
      <c r="D133" s="37">
        <v>997386.25</v>
      </c>
      <c r="E133" s="37">
        <v>949966.63</v>
      </c>
      <c r="F133" s="37">
        <v>983809.68</v>
      </c>
      <c r="G133" s="37">
        <v>1092225.51</v>
      </c>
      <c r="H133" s="37">
        <v>967675.2</v>
      </c>
      <c r="I133" s="37">
        <v>1180571.6200000001</v>
      </c>
      <c r="J133" s="37">
        <v>983809.68</v>
      </c>
      <c r="K133" s="37">
        <v>995320.25</v>
      </c>
      <c r="L133" s="37">
        <v>1328143.07</v>
      </c>
      <c r="M133" s="37">
        <v>930979.1</v>
      </c>
      <c r="N133" s="37">
        <v>1077173.22</v>
      </c>
      <c r="O133" s="37">
        <v>1048052.45</v>
      </c>
      <c r="P133" s="37">
        <v>1054939.1200000001</v>
      </c>
      <c r="Q133" s="37">
        <v>1770857.42</v>
      </c>
      <c r="R133" s="37">
        <v>1040870.64</v>
      </c>
      <c r="S133" s="37">
        <v>930979.1</v>
      </c>
      <c r="T133" s="37">
        <v>1033000.16</v>
      </c>
      <c r="U133" s="37">
        <v>1229762.1000000001</v>
      </c>
      <c r="V133" s="37">
        <v>1131381.1299999999</v>
      </c>
      <c r="W133" s="37">
        <v>912680.24</v>
      </c>
      <c r="X133" s="37">
        <v>995320.25</v>
      </c>
      <c r="Y133" s="37">
        <v>1101866.8400000001</v>
      </c>
      <c r="Z133" s="37">
        <v>1013323.97</v>
      </c>
      <c r="AA133" s="37">
        <v>1003485.87</v>
      </c>
      <c r="AB133" s="37">
        <v>1131381.1299999999</v>
      </c>
      <c r="AC133" s="37">
        <v>1160895.42</v>
      </c>
      <c r="AD133" s="37">
        <v>924781.1</v>
      </c>
      <c r="AE133" s="37">
        <v>983809.68</v>
      </c>
      <c r="AF133" s="37">
        <v>1089962.74</v>
      </c>
      <c r="AG133" s="37">
        <v>1121543.04</v>
      </c>
      <c r="AH133" s="37">
        <v>983809.68</v>
      </c>
      <c r="AI133" s="37">
        <v>1328143.07</v>
      </c>
      <c r="AJ133" s="51">
        <v>1278952.58</v>
      </c>
    </row>
    <row r="134" spans="1:36">
      <c r="A134" s="82" t="s">
        <v>333</v>
      </c>
      <c r="B134" s="26" t="s">
        <v>334</v>
      </c>
      <c r="C134" s="22" t="s">
        <v>77</v>
      </c>
      <c r="D134" s="37">
        <v>1015731.72</v>
      </c>
      <c r="E134" s="37">
        <v>967439.88</v>
      </c>
      <c r="F134" s="37">
        <v>1001905.43</v>
      </c>
      <c r="G134" s="37">
        <v>1112315.4099999999</v>
      </c>
      <c r="H134" s="37">
        <v>985474.18</v>
      </c>
      <c r="I134" s="37">
        <v>1202286.52</v>
      </c>
      <c r="J134" s="37">
        <v>1001905.43</v>
      </c>
      <c r="K134" s="37">
        <v>1013627.72</v>
      </c>
      <c r="L134" s="37">
        <v>1352572.33</v>
      </c>
      <c r="M134" s="37">
        <v>948103.11</v>
      </c>
      <c r="N134" s="37">
        <v>1096986.26</v>
      </c>
      <c r="O134" s="37">
        <v>1067329.8500000001</v>
      </c>
      <c r="P134" s="37">
        <v>1074343.19</v>
      </c>
      <c r="Q134" s="37">
        <v>1803429.77</v>
      </c>
      <c r="R134" s="37">
        <v>1060015.94</v>
      </c>
      <c r="S134" s="37">
        <v>948103.11</v>
      </c>
      <c r="T134" s="37">
        <v>1052000.7</v>
      </c>
      <c r="U134" s="37">
        <v>1252381.79</v>
      </c>
      <c r="V134" s="37">
        <v>1152191.24</v>
      </c>
      <c r="W134" s="37">
        <v>929467.67</v>
      </c>
      <c r="X134" s="37">
        <v>1013627.72</v>
      </c>
      <c r="Y134" s="37">
        <v>1122134.08</v>
      </c>
      <c r="Z134" s="37">
        <v>1031962.59</v>
      </c>
      <c r="AA134" s="37">
        <v>1021943.54</v>
      </c>
      <c r="AB134" s="37">
        <v>1152191.24</v>
      </c>
      <c r="AC134" s="37">
        <v>1182248.4099999999</v>
      </c>
      <c r="AD134" s="37">
        <v>941791.1</v>
      </c>
      <c r="AE134" s="37">
        <v>1001905.43</v>
      </c>
      <c r="AF134" s="37">
        <v>1110011.03</v>
      </c>
      <c r="AG134" s="37">
        <v>1142172.19</v>
      </c>
      <c r="AH134" s="37">
        <v>1001905.43</v>
      </c>
      <c r="AI134" s="37">
        <v>1352572.33</v>
      </c>
      <c r="AJ134" s="51">
        <v>1302477.06</v>
      </c>
    </row>
    <row r="135" spans="1:36">
      <c r="A135" s="82" t="s">
        <v>335</v>
      </c>
      <c r="B135" s="15" t="s">
        <v>336</v>
      </c>
      <c r="C135" s="76" t="s">
        <v>77</v>
      </c>
      <c r="D135" s="37">
        <v>975483.39</v>
      </c>
      <c r="E135" s="37">
        <v>929105.11</v>
      </c>
      <c r="F135" s="37">
        <v>962204.96</v>
      </c>
      <c r="G135" s="37">
        <v>1068239.95</v>
      </c>
      <c r="H135" s="37">
        <v>946424.8</v>
      </c>
      <c r="I135" s="37">
        <v>1154645.95</v>
      </c>
      <c r="J135" s="37">
        <v>962204.96</v>
      </c>
      <c r="K135" s="37">
        <v>973462.76</v>
      </c>
      <c r="L135" s="37">
        <v>1298976.7</v>
      </c>
      <c r="M135" s="37">
        <v>910534.55</v>
      </c>
      <c r="N135" s="37">
        <v>1053518.21</v>
      </c>
      <c r="O135" s="37">
        <v>1025036.94</v>
      </c>
      <c r="P135" s="37">
        <v>1031772.38</v>
      </c>
      <c r="Q135" s="37">
        <v>1731968.93</v>
      </c>
      <c r="R135" s="37">
        <v>1018012.85</v>
      </c>
      <c r="S135" s="37">
        <v>910534.55</v>
      </c>
      <c r="T135" s="37">
        <v>1010315.21</v>
      </c>
      <c r="U135" s="37">
        <v>1202756.2</v>
      </c>
      <c r="V135" s="37">
        <v>1106535.7</v>
      </c>
      <c r="W135" s="37">
        <v>892637.54</v>
      </c>
      <c r="X135" s="37">
        <v>973462.76</v>
      </c>
      <c r="Y135" s="37">
        <v>1077669.56</v>
      </c>
      <c r="Z135" s="37">
        <v>991071.11</v>
      </c>
      <c r="AA135" s="37">
        <v>981449.06</v>
      </c>
      <c r="AB135" s="37">
        <v>1106535.7</v>
      </c>
      <c r="AC135" s="37">
        <v>1135401.8500000001</v>
      </c>
      <c r="AD135" s="37">
        <v>904472.66</v>
      </c>
      <c r="AE135" s="37">
        <v>962204.96</v>
      </c>
      <c r="AF135" s="37">
        <v>1066026.8799999999</v>
      </c>
      <c r="AG135" s="37">
        <v>1096913.6499999999</v>
      </c>
      <c r="AH135" s="37">
        <v>962204.96</v>
      </c>
      <c r="AI135" s="37">
        <v>1298976.7</v>
      </c>
      <c r="AJ135" s="51">
        <v>1250866.45</v>
      </c>
    </row>
    <row r="136" spans="1:36">
      <c r="A136" s="82" t="s">
        <v>337</v>
      </c>
      <c r="B136" s="26" t="s">
        <v>338</v>
      </c>
      <c r="C136" s="22" t="s">
        <v>77</v>
      </c>
      <c r="D136" s="37">
        <v>995663.4</v>
      </c>
      <c r="E136" s="37">
        <v>948325.69</v>
      </c>
      <c r="F136" s="37">
        <v>982110.28</v>
      </c>
      <c r="G136" s="37">
        <v>1090338.83</v>
      </c>
      <c r="H136" s="37">
        <v>966003.67</v>
      </c>
      <c r="I136" s="37">
        <v>1178532.3400000001</v>
      </c>
      <c r="J136" s="37">
        <v>982110.28</v>
      </c>
      <c r="K136" s="37">
        <v>993600.97</v>
      </c>
      <c r="L136" s="37">
        <v>1325848.8799999999</v>
      </c>
      <c r="M136" s="37">
        <v>929370.96</v>
      </c>
      <c r="N136" s="37">
        <v>1075312.55</v>
      </c>
      <c r="O136" s="37">
        <v>1046242.08</v>
      </c>
      <c r="P136" s="37">
        <v>1053116.8500000001</v>
      </c>
      <c r="Q136" s="37">
        <v>1767798.5</v>
      </c>
      <c r="R136" s="37">
        <v>1039072.68</v>
      </c>
      <c r="S136" s="37">
        <v>929370.96</v>
      </c>
      <c r="T136" s="37">
        <v>1031215.79</v>
      </c>
      <c r="U136" s="37">
        <v>1227637.8500000001</v>
      </c>
      <c r="V136" s="37">
        <v>1129426.82</v>
      </c>
      <c r="W136" s="37">
        <v>911103.71</v>
      </c>
      <c r="X136" s="37">
        <v>993600.97</v>
      </c>
      <c r="Y136" s="37">
        <v>1099963.51</v>
      </c>
      <c r="Z136" s="37">
        <v>1011573.59</v>
      </c>
      <c r="AA136" s="37">
        <v>1001752.49</v>
      </c>
      <c r="AB136" s="37">
        <v>1129426.82</v>
      </c>
      <c r="AC136" s="37">
        <v>1158890.1299999999</v>
      </c>
      <c r="AD136" s="37">
        <v>923183.66</v>
      </c>
      <c r="AE136" s="37">
        <v>982110.28</v>
      </c>
      <c r="AF136" s="37">
        <v>1088079.98</v>
      </c>
      <c r="AG136" s="37">
        <v>1119605.72</v>
      </c>
      <c r="AH136" s="37">
        <v>982110.28</v>
      </c>
      <c r="AI136" s="37">
        <v>1325848.8799999999</v>
      </c>
      <c r="AJ136" s="51">
        <v>1276743.3600000001</v>
      </c>
    </row>
    <row r="137" spans="1:36">
      <c r="A137" s="82" t="s">
        <v>339</v>
      </c>
      <c r="B137" s="26" t="s">
        <v>340</v>
      </c>
      <c r="C137" s="22" t="s">
        <v>77</v>
      </c>
      <c r="D137" s="37">
        <v>1014008.87</v>
      </c>
      <c r="E137" s="37">
        <v>965798.94</v>
      </c>
      <c r="F137" s="37">
        <v>1000206.03</v>
      </c>
      <c r="G137" s="37">
        <v>1110428.73</v>
      </c>
      <c r="H137" s="37">
        <v>983802.65</v>
      </c>
      <c r="I137" s="37">
        <v>1200247.24</v>
      </c>
      <c r="J137" s="37">
        <v>1000206.03</v>
      </c>
      <c r="K137" s="37">
        <v>1011908.44</v>
      </c>
      <c r="L137" s="37">
        <v>1350278.14</v>
      </c>
      <c r="M137" s="37">
        <v>946494.97</v>
      </c>
      <c r="N137" s="37">
        <v>1095125.58</v>
      </c>
      <c r="O137" s="37">
        <v>1065519.48</v>
      </c>
      <c r="P137" s="37">
        <v>1072520.93</v>
      </c>
      <c r="Q137" s="37">
        <v>1800370.85</v>
      </c>
      <c r="R137" s="37">
        <v>1058217.98</v>
      </c>
      <c r="S137" s="37">
        <v>946494.97</v>
      </c>
      <c r="T137" s="37">
        <v>1050216.33</v>
      </c>
      <c r="U137" s="37">
        <v>1250257.54</v>
      </c>
      <c r="V137" s="37">
        <v>1150236.93</v>
      </c>
      <c r="W137" s="37">
        <v>927891.13</v>
      </c>
      <c r="X137" s="37">
        <v>1011908.44</v>
      </c>
      <c r="Y137" s="37">
        <v>1120230.75</v>
      </c>
      <c r="Z137" s="37">
        <v>1030212.21</v>
      </c>
      <c r="AA137" s="37">
        <v>1020210.15</v>
      </c>
      <c r="AB137" s="37">
        <v>1150236.93</v>
      </c>
      <c r="AC137" s="37">
        <v>1180243.1200000001</v>
      </c>
      <c r="AD137" s="37">
        <v>940193.67</v>
      </c>
      <c r="AE137" s="37">
        <v>1000206.03</v>
      </c>
      <c r="AF137" s="37">
        <v>1108128.26</v>
      </c>
      <c r="AG137" s="37">
        <v>1140234.8700000001</v>
      </c>
      <c r="AH137" s="37">
        <v>1000206.03</v>
      </c>
      <c r="AI137" s="37">
        <v>1350278.14</v>
      </c>
      <c r="AJ137" s="51">
        <v>1300267.8400000001</v>
      </c>
    </row>
    <row r="138" spans="1:36">
      <c r="A138" s="82" t="s">
        <v>341</v>
      </c>
      <c r="B138" s="15" t="s">
        <v>342</v>
      </c>
      <c r="C138" s="76" t="s">
        <v>77</v>
      </c>
      <c r="D138" s="37">
        <v>1011304.48</v>
      </c>
      <c r="E138" s="37">
        <v>963223.13</v>
      </c>
      <c r="F138" s="37">
        <v>997538.45</v>
      </c>
      <c r="G138" s="37">
        <v>1107467.19</v>
      </c>
      <c r="H138" s="37">
        <v>981178.82</v>
      </c>
      <c r="I138" s="37">
        <v>1197046.1399999999</v>
      </c>
      <c r="J138" s="37">
        <v>997538.45</v>
      </c>
      <c r="K138" s="37">
        <v>1009209.65</v>
      </c>
      <c r="L138" s="37">
        <v>1346676.91</v>
      </c>
      <c r="M138" s="37">
        <v>943970.64</v>
      </c>
      <c r="N138" s="37">
        <v>1092204.8500000001</v>
      </c>
      <c r="O138" s="37">
        <v>1062677.71</v>
      </c>
      <c r="P138" s="37">
        <v>1069660.48</v>
      </c>
      <c r="Q138" s="37">
        <v>1795569.21</v>
      </c>
      <c r="R138" s="37">
        <v>1055395.68</v>
      </c>
      <c r="S138" s="37">
        <v>943970.64</v>
      </c>
      <c r="T138" s="37">
        <v>1047415.37</v>
      </c>
      <c r="U138" s="37">
        <v>1246923.06</v>
      </c>
      <c r="V138" s="37">
        <v>1147169.22</v>
      </c>
      <c r="W138" s="37">
        <v>925416.42</v>
      </c>
      <c r="X138" s="37">
        <v>1009209.65</v>
      </c>
      <c r="Y138" s="37">
        <v>1117243.06</v>
      </c>
      <c r="Z138" s="37">
        <v>1027464.6</v>
      </c>
      <c r="AA138" s="37">
        <v>1017489.22</v>
      </c>
      <c r="AB138" s="37">
        <v>1147169.22</v>
      </c>
      <c r="AC138" s="37">
        <v>1177095.3700000001</v>
      </c>
      <c r="AD138" s="37">
        <v>937686.14</v>
      </c>
      <c r="AE138" s="37">
        <v>997538.45</v>
      </c>
      <c r="AF138" s="37">
        <v>1105172.8500000001</v>
      </c>
      <c r="AG138" s="37">
        <v>1137193.83</v>
      </c>
      <c r="AH138" s="37">
        <v>997538.45</v>
      </c>
      <c r="AI138" s="37">
        <v>1346676.91</v>
      </c>
      <c r="AJ138" s="51">
        <v>1296799.99</v>
      </c>
    </row>
    <row r="139" spans="1:36">
      <c r="A139" s="82" t="s">
        <v>343</v>
      </c>
      <c r="B139" s="26" t="s">
        <v>344</v>
      </c>
      <c r="C139" s="22" t="s">
        <v>77</v>
      </c>
      <c r="D139" s="37">
        <v>1031484.49</v>
      </c>
      <c r="E139" s="37">
        <v>982443.7</v>
      </c>
      <c r="F139" s="37">
        <v>1017443.77</v>
      </c>
      <c r="G139" s="37">
        <v>1129566.07</v>
      </c>
      <c r="H139" s="37">
        <v>1000757.69</v>
      </c>
      <c r="I139" s="37">
        <v>1220932.52</v>
      </c>
      <c r="J139" s="37">
        <v>1017443.77</v>
      </c>
      <c r="K139" s="37">
        <v>1029347.86</v>
      </c>
      <c r="L139" s="37">
        <v>1373549.09</v>
      </c>
      <c r="M139" s="37">
        <v>962807.04</v>
      </c>
      <c r="N139" s="37">
        <v>1113999.18</v>
      </c>
      <c r="O139" s="37">
        <v>1083882.8500000001</v>
      </c>
      <c r="P139" s="37">
        <v>1091004.95</v>
      </c>
      <c r="Q139" s="37">
        <v>1831398.79</v>
      </c>
      <c r="R139" s="37">
        <v>1076455.51</v>
      </c>
      <c r="S139" s="37">
        <v>962807.04</v>
      </c>
      <c r="T139" s="37">
        <v>1068315.96</v>
      </c>
      <c r="U139" s="37">
        <v>1271804.71</v>
      </c>
      <c r="V139" s="37">
        <v>1170060.3400000001</v>
      </c>
      <c r="W139" s="37">
        <v>943882.59</v>
      </c>
      <c r="X139" s="37">
        <v>1029347.86</v>
      </c>
      <c r="Y139" s="37">
        <v>1139537.02</v>
      </c>
      <c r="Z139" s="37">
        <v>1047967.08</v>
      </c>
      <c r="AA139" s="37">
        <v>1037792.65</v>
      </c>
      <c r="AB139" s="37">
        <v>1170060.3400000001</v>
      </c>
      <c r="AC139" s="37">
        <v>1200583.6499999999</v>
      </c>
      <c r="AD139" s="37">
        <v>956397.14</v>
      </c>
      <c r="AE139" s="37">
        <v>1017443.77</v>
      </c>
      <c r="AF139" s="37">
        <v>1127225.95</v>
      </c>
      <c r="AG139" s="37">
        <v>1159885.8999999999</v>
      </c>
      <c r="AH139" s="37">
        <v>1017443.77</v>
      </c>
      <c r="AI139" s="37">
        <v>1373549.09</v>
      </c>
      <c r="AJ139" s="51">
        <v>1322676.8999999999</v>
      </c>
    </row>
    <row r="140" spans="1:36">
      <c r="A140" s="82" t="s">
        <v>345</v>
      </c>
      <c r="B140" s="26" t="s">
        <v>346</v>
      </c>
      <c r="C140" s="22" t="s">
        <v>77</v>
      </c>
      <c r="D140" s="37">
        <v>1049829.97</v>
      </c>
      <c r="E140" s="37">
        <v>999916.96</v>
      </c>
      <c r="F140" s="37">
        <v>1035539.52</v>
      </c>
      <c r="G140" s="37">
        <v>1149655.98</v>
      </c>
      <c r="H140" s="37">
        <v>1018556.67</v>
      </c>
      <c r="I140" s="37">
        <v>1242647.42</v>
      </c>
      <c r="J140" s="37">
        <v>1035539.52</v>
      </c>
      <c r="K140" s="37">
        <v>1047655.33</v>
      </c>
      <c r="L140" s="37">
        <v>1397978.35</v>
      </c>
      <c r="M140" s="37">
        <v>979931.05</v>
      </c>
      <c r="N140" s="37">
        <v>1133812.22</v>
      </c>
      <c r="O140" s="37">
        <v>1103160.25</v>
      </c>
      <c r="P140" s="37">
        <v>1110409.03</v>
      </c>
      <c r="Q140" s="37">
        <v>1863971.14</v>
      </c>
      <c r="R140" s="37">
        <v>1095600.81</v>
      </c>
      <c r="S140" s="37">
        <v>979931.05</v>
      </c>
      <c r="T140" s="37">
        <v>1087316.5</v>
      </c>
      <c r="U140" s="37">
        <v>1294424.3999999999</v>
      </c>
      <c r="V140" s="37">
        <v>1190870.45</v>
      </c>
      <c r="W140" s="37">
        <v>960670.01</v>
      </c>
      <c r="X140" s="37">
        <v>1047655.33</v>
      </c>
      <c r="Y140" s="37">
        <v>1159804.26</v>
      </c>
      <c r="Z140" s="37">
        <v>1066605.71</v>
      </c>
      <c r="AA140" s="37">
        <v>1056250.31</v>
      </c>
      <c r="AB140" s="37">
        <v>1190870.45</v>
      </c>
      <c r="AC140" s="37">
        <v>1221936.6299999999</v>
      </c>
      <c r="AD140" s="37">
        <v>973407.15</v>
      </c>
      <c r="AE140" s="37">
        <v>1035539.52</v>
      </c>
      <c r="AF140" s="37">
        <v>1147274.23</v>
      </c>
      <c r="AG140" s="37">
        <v>1180515.05</v>
      </c>
      <c r="AH140" s="37">
        <v>1035539.52</v>
      </c>
      <c r="AI140" s="37">
        <v>1397978.35</v>
      </c>
      <c r="AJ140" s="51">
        <v>1346201.38</v>
      </c>
    </row>
    <row r="141" spans="1:36" ht="24">
      <c r="A141" s="85" t="s">
        <v>347</v>
      </c>
      <c r="B141" s="13" t="s">
        <v>348</v>
      </c>
      <c r="C141" s="16"/>
      <c r="D141" s="37"/>
      <c r="E141" s="37"/>
      <c r="F141" s="37"/>
      <c r="G141" s="37"/>
      <c r="H141" s="37"/>
      <c r="I141" s="37"/>
      <c r="J141" s="37"/>
      <c r="K141" s="37"/>
      <c r="L141" s="37"/>
      <c r="M141" s="37"/>
      <c r="N141" s="37"/>
      <c r="O141" s="37"/>
      <c r="P141" s="37"/>
      <c r="Q141" s="37"/>
      <c r="R141" s="37"/>
      <c r="S141" s="37"/>
      <c r="T141" s="37"/>
      <c r="U141" s="37"/>
      <c r="V141" s="37"/>
      <c r="W141" s="37"/>
      <c r="X141" s="37"/>
      <c r="Y141" s="37"/>
      <c r="Z141" s="37"/>
      <c r="AA141" s="37"/>
      <c r="AB141" s="37"/>
      <c r="AC141" s="37"/>
      <c r="AD141" s="37"/>
      <c r="AE141" s="37"/>
      <c r="AF141" s="37"/>
      <c r="AG141" s="37"/>
      <c r="AH141" s="37"/>
      <c r="AI141" s="37"/>
      <c r="AJ141" s="51"/>
    </row>
    <row r="142" spans="1:36">
      <c r="A142" s="82" t="s">
        <v>349</v>
      </c>
      <c r="B142" s="15" t="s">
        <v>350</v>
      </c>
      <c r="C142" s="76" t="s">
        <v>77</v>
      </c>
      <c r="D142" s="37">
        <v>980003.02</v>
      </c>
      <c r="E142" s="37">
        <v>933409.86</v>
      </c>
      <c r="F142" s="37">
        <v>966663.07</v>
      </c>
      <c r="G142" s="37">
        <v>1073189.3400000001</v>
      </c>
      <c r="H142" s="37">
        <v>950809.8</v>
      </c>
      <c r="I142" s="37">
        <v>1159995.68</v>
      </c>
      <c r="J142" s="37">
        <v>966663.07</v>
      </c>
      <c r="K142" s="37">
        <v>977973.03</v>
      </c>
      <c r="L142" s="37">
        <v>1304995.1399999999</v>
      </c>
      <c r="M142" s="37">
        <v>914753.26</v>
      </c>
      <c r="N142" s="37">
        <v>1058399.3999999999</v>
      </c>
      <c r="O142" s="37">
        <v>1029786.17</v>
      </c>
      <c r="P142" s="37">
        <v>1036552.81</v>
      </c>
      <c r="Q142" s="37">
        <v>1739993.53</v>
      </c>
      <c r="R142" s="37">
        <v>1022729.53</v>
      </c>
      <c r="S142" s="37">
        <v>914753.26</v>
      </c>
      <c r="T142" s="37">
        <v>1014996.22</v>
      </c>
      <c r="U142" s="37">
        <v>1208328.8400000001</v>
      </c>
      <c r="V142" s="37">
        <v>1111662.53</v>
      </c>
      <c r="W142" s="37">
        <v>896773.33</v>
      </c>
      <c r="X142" s="37">
        <v>977973.03</v>
      </c>
      <c r="Y142" s="37">
        <v>1082662.6399999999</v>
      </c>
      <c r="Z142" s="37">
        <v>995662.96</v>
      </c>
      <c r="AA142" s="37">
        <v>985996.33</v>
      </c>
      <c r="AB142" s="37">
        <v>1111662.53</v>
      </c>
      <c r="AC142" s="37">
        <v>1140662.42</v>
      </c>
      <c r="AD142" s="37">
        <v>908663.29</v>
      </c>
      <c r="AE142" s="37">
        <v>966663.07</v>
      </c>
      <c r="AF142" s="37">
        <v>1070966.02</v>
      </c>
      <c r="AG142" s="37">
        <v>1101995.8999999999</v>
      </c>
      <c r="AH142" s="37">
        <v>966663.07</v>
      </c>
      <c r="AI142" s="37">
        <v>1304995.1399999999</v>
      </c>
      <c r="AJ142" s="51">
        <v>1256661.99</v>
      </c>
    </row>
    <row r="143" spans="1:36">
      <c r="A143" s="82" t="s">
        <v>351</v>
      </c>
      <c r="B143" s="26" t="s">
        <v>352</v>
      </c>
      <c r="C143" s="22" t="s">
        <v>77</v>
      </c>
      <c r="D143" s="37">
        <v>1000183.03</v>
      </c>
      <c r="E143" s="37">
        <v>952630.44</v>
      </c>
      <c r="F143" s="37">
        <v>986568.39</v>
      </c>
      <c r="G143" s="37">
        <v>1095288.23</v>
      </c>
      <c r="H143" s="37">
        <v>970388.67</v>
      </c>
      <c r="I143" s="37">
        <v>1183882.07</v>
      </c>
      <c r="J143" s="37">
        <v>986568.39</v>
      </c>
      <c r="K143" s="37">
        <v>998111.24</v>
      </c>
      <c r="L143" s="37">
        <v>1331867.33</v>
      </c>
      <c r="M143" s="37">
        <v>933589.67</v>
      </c>
      <c r="N143" s="37">
        <v>1080193.73</v>
      </c>
      <c r="O143" s="37">
        <v>1050991.31</v>
      </c>
      <c r="P143" s="37">
        <v>1057897.28</v>
      </c>
      <c r="Q143" s="37">
        <v>1775823.1</v>
      </c>
      <c r="R143" s="37">
        <v>1043789.36</v>
      </c>
      <c r="S143" s="37">
        <v>933589.67</v>
      </c>
      <c r="T143" s="37">
        <v>1035896.81</v>
      </c>
      <c r="U143" s="37">
        <v>1233210.49</v>
      </c>
      <c r="V143" s="37">
        <v>1134553.6499999999</v>
      </c>
      <c r="W143" s="37">
        <v>915239.5</v>
      </c>
      <c r="X143" s="37">
        <v>998111.24</v>
      </c>
      <c r="Y143" s="37">
        <v>1104956.6000000001</v>
      </c>
      <c r="Z143" s="37">
        <v>1016165.44</v>
      </c>
      <c r="AA143" s="37">
        <v>1006299.76</v>
      </c>
      <c r="AB143" s="37">
        <v>1134553.6499999999</v>
      </c>
      <c r="AC143" s="37">
        <v>1164150.7</v>
      </c>
      <c r="AD143" s="37">
        <v>927374.29</v>
      </c>
      <c r="AE143" s="37">
        <v>986568.39</v>
      </c>
      <c r="AF143" s="37">
        <v>1093019.1200000001</v>
      </c>
      <c r="AG143" s="37">
        <v>1124687.96</v>
      </c>
      <c r="AH143" s="37">
        <v>986568.39</v>
      </c>
      <c r="AI143" s="37">
        <v>1331867.33</v>
      </c>
      <c r="AJ143" s="51">
        <v>1282538.9099999999</v>
      </c>
    </row>
    <row r="144" spans="1:36">
      <c r="A144" s="82" t="s">
        <v>353</v>
      </c>
      <c r="B144" s="26" t="s">
        <v>354</v>
      </c>
      <c r="C144" s="22" t="s">
        <v>77</v>
      </c>
      <c r="D144" s="37">
        <v>1018528.51</v>
      </c>
      <c r="E144" s="37">
        <v>970103.69</v>
      </c>
      <c r="F144" s="37">
        <v>1004664.14</v>
      </c>
      <c r="G144" s="37">
        <v>1115378.1299999999</v>
      </c>
      <c r="H144" s="37">
        <v>988187.65</v>
      </c>
      <c r="I144" s="37">
        <v>1205596.97</v>
      </c>
      <c r="J144" s="37">
        <v>1004664.14</v>
      </c>
      <c r="K144" s="37">
        <v>1016418.71</v>
      </c>
      <c r="L144" s="37">
        <v>1356296.59</v>
      </c>
      <c r="M144" s="37">
        <v>950713.68</v>
      </c>
      <c r="N144" s="37">
        <v>1100006.77</v>
      </c>
      <c r="O144" s="37">
        <v>1070268.71</v>
      </c>
      <c r="P144" s="37">
        <v>1077301.3600000001</v>
      </c>
      <c r="Q144" s="37">
        <v>1808395.45</v>
      </c>
      <c r="R144" s="37">
        <v>1062934.6599999999</v>
      </c>
      <c r="S144" s="37">
        <v>950713.68</v>
      </c>
      <c r="T144" s="37">
        <v>1054897.3500000001</v>
      </c>
      <c r="U144" s="37">
        <v>1255830.18</v>
      </c>
      <c r="V144" s="37">
        <v>1155363.76</v>
      </c>
      <c r="W144" s="37">
        <v>932026.92</v>
      </c>
      <c r="X144" s="37">
        <v>1016418.71</v>
      </c>
      <c r="Y144" s="37">
        <v>1125223.8400000001</v>
      </c>
      <c r="Z144" s="37">
        <v>1034804.06</v>
      </c>
      <c r="AA144" s="37">
        <v>1024757.42</v>
      </c>
      <c r="AB144" s="37">
        <v>1155363.76</v>
      </c>
      <c r="AC144" s="37">
        <v>1185503.69</v>
      </c>
      <c r="AD144" s="37">
        <v>944384.29</v>
      </c>
      <c r="AE144" s="37">
        <v>1004664.14</v>
      </c>
      <c r="AF144" s="37">
        <v>1113067.3999999999</v>
      </c>
      <c r="AG144" s="37">
        <v>1145317.1200000001</v>
      </c>
      <c r="AH144" s="37">
        <v>1004664.14</v>
      </c>
      <c r="AI144" s="37">
        <v>1356296.59</v>
      </c>
      <c r="AJ144" s="51">
        <v>1306063.3799999999</v>
      </c>
    </row>
    <row r="145" spans="1:36">
      <c r="A145" s="82" t="s">
        <v>355</v>
      </c>
      <c r="B145" s="26" t="s">
        <v>356</v>
      </c>
      <c r="C145" s="22" t="s">
        <v>77</v>
      </c>
      <c r="D145" s="37">
        <v>1023410.3</v>
      </c>
      <c r="E145" s="37">
        <v>974753.39</v>
      </c>
      <c r="F145" s="37">
        <v>1009479.48</v>
      </c>
      <c r="G145" s="37">
        <v>1120724.1200000001</v>
      </c>
      <c r="H145" s="37">
        <v>992924.02</v>
      </c>
      <c r="I145" s="37">
        <v>1211375.3799999999</v>
      </c>
      <c r="J145" s="37">
        <v>1009479.48</v>
      </c>
      <c r="K145" s="37">
        <v>1021290.39</v>
      </c>
      <c r="L145" s="37">
        <v>1362797.3</v>
      </c>
      <c r="M145" s="37">
        <v>955270.43</v>
      </c>
      <c r="N145" s="37">
        <v>1105279.08</v>
      </c>
      <c r="O145" s="37">
        <v>1075398.49</v>
      </c>
      <c r="P145" s="37">
        <v>1082464.8500000001</v>
      </c>
      <c r="Q145" s="37">
        <v>1817063.06</v>
      </c>
      <c r="R145" s="37">
        <v>1068029.29</v>
      </c>
      <c r="S145" s="37">
        <v>955270.43</v>
      </c>
      <c r="T145" s="37">
        <v>1059953.45</v>
      </c>
      <c r="U145" s="37">
        <v>1261849.3500000001</v>
      </c>
      <c r="V145" s="37">
        <v>1160901.3999999999</v>
      </c>
      <c r="W145" s="37">
        <v>936494.11</v>
      </c>
      <c r="X145" s="37">
        <v>1021290.39</v>
      </c>
      <c r="Y145" s="37">
        <v>1130617.02</v>
      </c>
      <c r="Z145" s="37">
        <v>1039763.86</v>
      </c>
      <c r="AA145" s="37">
        <v>1029669.07</v>
      </c>
      <c r="AB145" s="37">
        <v>1160901.3999999999</v>
      </c>
      <c r="AC145" s="37">
        <v>1191185.79</v>
      </c>
      <c r="AD145" s="37">
        <v>948910.71</v>
      </c>
      <c r="AE145" s="37">
        <v>1009479.48</v>
      </c>
      <c r="AF145" s="37">
        <v>1118402.32</v>
      </c>
      <c r="AG145" s="37">
        <v>1150806.6100000001</v>
      </c>
      <c r="AH145" s="37">
        <v>1009479.48</v>
      </c>
      <c r="AI145" s="37">
        <v>1362797.3</v>
      </c>
      <c r="AJ145" s="51">
        <v>1312323.32</v>
      </c>
    </row>
    <row r="146" spans="1:36">
      <c r="A146" s="82" t="s">
        <v>357</v>
      </c>
      <c r="B146" s="26" t="s">
        <v>358</v>
      </c>
      <c r="C146" s="22" t="s">
        <v>77</v>
      </c>
      <c r="D146" s="37">
        <v>1039823.06</v>
      </c>
      <c r="E146" s="37">
        <v>990385.82</v>
      </c>
      <c r="F146" s="37">
        <v>1025668.83</v>
      </c>
      <c r="G146" s="37">
        <v>1138697.54</v>
      </c>
      <c r="H146" s="37">
        <v>1008847.86</v>
      </c>
      <c r="I146" s="37">
        <v>1230802.6000000001</v>
      </c>
      <c r="J146" s="37">
        <v>1025668.83</v>
      </c>
      <c r="K146" s="37">
        <v>1037669.16</v>
      </c>
      <c r="L146" s="37">
        <v>1384652.92</v>
      </c>
      <c r="M146" s="37">
        <v>970590.41</v>
      </c>
      <c r="N146" s="37">
        <v>1123004.8</v>
      </c>
      <c r="O146" s="37">
        <v>1092645</v>
      </c>
      <c r="P146" s="37">
        <v>1099824.69</v>
      </c>
      <c r="Q146" s="37">
        <v>1846203.89</v>
      </c>
      <c r="R146" s="37">
        <v>1085157.6200000001</v>
      </c>
      <c r="S146" s="37">
        <v>970590.41</v>
      </c>
      <c r="T146" s="37">
        <v>1076952.27</v>
      </c>
      <c r="U146" s="37">
        <v>1282086.04</v>
      </c>
      <c r="V146" s="37">
        <v>1179519.1499999999</v>
      </c>
      <c r="W146" s="37">
        <v>951512.97</v>
      </c>
      <c r="X146" s="37">
        <v>1037669.16</v>
      </c>
      <c r="Y146" s="37">
        <v>1148749.0900000001</v>
      </c>
      <c r="Z146" s="37">
        <v>1056438.8899999999</v>
      </c>
      <c r="AA146" s="37">
        <v>1046182.21</v>
      </c>
      <c r="AB146" s="37">
        <v>1179519.1499999999</v>
      </c>
      <c r="AC146" s="37">
        <v>1210289.22</v>
      </c>
      <c r="AD146" s="37">
        <v>964128.7</v>
      </c>
      <c r="AE146" s="37">
        <v>1025668.83</v>
      </c>
      <c r="AF146" s="37">
        <v>1136338.5</v>
      </c>
      <c r="AG146" s="37">
        <v>1169262.47</v>
      </c>
      <c r="AH146" s="37">
        <v>1025668.83</v>
      </c>
      <c r="AI146" s="37">
        <v>1384652.92</v>
      </c>
      <c r="AJ146" s="51">
        <v>1333369.48</v>
      </c>
    </row>
    <row r="147" spans="1:36">
      <c r="A147" s="82" t="s">
        <v>359</v>
      </c>
      <c r="B147" s="15" t="s">
        <v>360</v>
      </c>
      <c r="C147" s="76" t="s">
        <v>77</v>
      </c>
      <c r="D147" s="37">
        <v>1056947.3600000001</v>
      </c>
      <c r="E147" s="37">
        <v>1006695.96</v>
      </c>
      <c r="F147" s="37">
        <v>1042560.03</v>
      </c>
      <c r="G147" s="37">
        <v>1157450.1499999999</v>
      </c>
      <c r="H147" s="37">
        <v>1025462.05</v>
      </c>
      <c r="I147" s="37">
        <v>1251072.04</v>
      </c>
      <c r="J147" s="37">
        <v>1042560.03</v>
      </c>
      <c r="K147" s="37">
        <v>1054757.98</v>
      </c>
      <c r="L147" s="37">
        <v>1407456.04</v>
      </c>
      <c r="M147" s="37">
        <v>986574.56</v>
      </c>
      <c r="N147" s="37">
        <v>1141498.98</v>
      </c>
      <c r="O147" s="37">
        <v>1110639.2</v>
      </c>
      <c r="P147" s="37">
        <v>1117937.1200000001</v>
      </c>
      <c r="Q147" s="37">
        <v>1876608.05</v>
      </c>
      <c r="R147" s="37">
        <v>1103028.51</v>
      </c>
      <c r="S147" s="37">
        <v>986574.56</v>
      </c>
      <c r="T147" s="37">
        <v>1094688.03</v>
      </c>
      <c r="U147" s="37">
        <v>1303200.04</v>
      </c>
      <c r="V147" s="37">
        <v>1198944.03</v>
      </c>
      <c r="W147" s="37">
        <v>967182.94</v>
      </c>
      <c r="X147" s="37">
        <v>1054757.98</v>
      </c>
      <c r="Y147" s="37">
        <v>1167667.23</v>
      </c>
      <c r="Z147" s="37">
        <v>1073836.83</v>
      </c>
      <c r="AA147" s="37">
        <v>1063411.23</v>
      </c>
      <c r="AB147" s="37">
        <v>1198944.03</v>
      </c>
      <c r="AC147" s="37">
        <v>1230220.8400000001</v>
      </c>
      <c r="AD147" s="37">
        <v>980006.43</v>
      </c>
      <c r="AE147" s="37">
        <v>1042560.03</v>
      </c>
      <c r="AF147" s="37">
        <v>1155052.26</v>
      </c>
      <c r="AG147" s="37">
        <v>1188518.43</v>
      </c>
      <c r="AH147" s="37">
        <v>1042560.03</v>
      </c>
      <c r="AI147" s="37">
        <v>1407456.04</v>
      </c>
      <c r="AJ147" s="51">
        <v>1355328.04</v>
      </c>
    </row>
    <row r="148" spans="1:36">
      <c r="A148" s="82" t="s">
        <v>361</v>
      </c>
      <c r="B148" s="15" t="s">
        <v>362</v>
      </c>
      <c r="C148" s="76" t="s">
        <v>74</v>
      </c>
      <c r="D148" s="37">
        <v>219565.77</v>
      </c>
      <c r="E148" s="37">
        <v>209126.76</v>
      </c>
      <c r="F148" s="37">
        <v>216577.01</v>
      </c>
      <c r="G148" s="37">
        <v>240443.8</v>
      </c>
      <c r="H148" s="37">
        <v>213025.15</v>
      </c>
      <c r="I148" s="37">
        <v>259892.41</v>
      </c>
      <c r="J148" s="37">
        <v>216577.01</v>
      </c>
      <c r="K148" s="37">
        <v>219110.96</v>
      </c>
      <c r="L148" s="37">
        <v>292378.96000000002</v>
      </c>
      <c r="M148" s="37">
        <v>204946.82</v>
      </c>
      <c r="N148" s="37">
        <v>237130.17</v>
      </c>
      <c r="O148" s="37">
        <v>230719.49</v>
      </c>
      <c r="P148" s="37">
        <v>232235.53</v>
      </c>
      <c r="Q148" s="37">
        <v>389838.62</v>
      </c>
      <c r="R148" s="37">
        <v>229138.48</v>
      </c>
      <c r="S148" s="37">
        <v>204946.82</v>
      </c>
      <c r="T148" s="37">
        <v>227405.86</v>
      </c>
      <c r="U148" s="37">
        <v>270721.26</v>
      </c>
      <c r="V148" s="37">
        <v>249063.56</v>
      </c>
      <c r="W148" s="37">
        <v>200918.49</v>
      </c>
      <c r="X148" s="37">
        <v>219110.96</v>
      </c>
      <c r="Y148" s="37">
        <v>242566.25</v>
      </c>
      <c r="Z148" s="37">
        <v>223074.32</v>
      </c>
      <c r="AA148" s="37">
        <v>220908.55</v>
      </c>
      <c r="AB148" s="37">
        <v>249063.56</v>
      </c>
      <c r="AC148" s="37">
        <v>255560.87</v>
      </c>
      <c r="AD148" s="37">
        <v>203582.39</v>
      </c>
      <c r="AE148" s="37">
        <v>216577.01</v>
      </c>
      <c r="AF148" s="37">
        <v>239945.67</v>
      </c>
      <c r="AG148" s="37">
        <v>246897.79</v>
      </c>
      <c r="AH148" s="37">
        <v>216577.01</v>
      </c>
      <c r="AI148" s="37">
        <v>292378.96000000002</v>
      </c>
      <c r="AJ148" s="51">
        <v>281550.11</v>
      </c>
    </row>
    <row r="149" spans="1:36">
      <c r="A149" s="82" t="s">
        <v>363</v>
      </c>
      <c r="B149" s="26" t="s">
        <v>364</v>
      </c>
      <c r="C149" s="22" t="s">
        <v>74</v>
      </c>
      <c r="D149" s="37">
        <v>230171.37</v>
      </c>
      <c r="E149" s="37">
        <v>219228.12</v>
      </c>
      <c r="F149" s="37">
        <v>227038.24</v>
      </c>
      <c r="G149" s="37">
        <v>252057.85</v>
      </c>
      <c r="H149" s="37">
        <v>223314.81</v>
      </c>
      <c r="I149" s="37">
        <v>272445.89</v>
      </c>
      <c r="J149" s="37">
        <v>227038.24</v>
      </c>
      <c r="K149" s="37">
        <v>229694.59</v>
      </c>
      <c r="L149" s="37">
        <v>306501.62</v>
      </c>
      <c r="M149" s="37">
        <v>214846.29</v>
      </c>
      <c r="N149" s="37">
        <v>248584.17</v>
      </c>
      <c r="O149" s="37">
        <v>241863.84</v>
      </c>
      <c r="P149" s="37">
        <v>243453.1</v>
      </c>
      <c r="Q149" s="37">
        <v>408668.83</v>
      </c>
      <c r="R149" s="37">
        <v>240206.46</v>
      </c>
      <c r="S149" s="37">
        <v>214846.29</v>
      </c>
      <c r="T149" s="37">
        <v>238390.15</v>
      </c>
      <c r="U149" s="37">
        <v>283797.8</v>
      </c>
      <c r="V149" s="37">
        <v>261093.98</v>
      </c>
      <c r="W149" s="37">
        <v>210623.38</v>
      </c>
      <c r="X149" s="37">
        <v>229694.59</v>
      </c>
      <c r="Y149" s="37">
        <v>254282.83</v>
      </c>
      <c r="Z149" s="37">
        <v>233849.39</v>
      </c>
      <c r="AA149" s="37">
        <v>231579</v>
      </c>
      <c r="AB149" s="37">
        <v>261093.98</v>
      </c>
      <c r="AC149" s="37">
        <v>267905.12</v>
      </c>
      <c r="AD149" s="37">
        <v>213415.95</v>
      </c>
      <c r="AE149" s="37">
        <v>227038.24</v>
      </c>
      <c r="AF149" s="37">
        <v>251535.67</v>
      </c>
      <c r="AG149" s="37">
        <v>258823.59</v>
      </c>
      <c r="AH149" s="37">
        <v>227038.24</v>
      </c>
      <c r="AI149" s="37">
        <v>306501.62</v>
      </c>
      <c r="AJ149" s="51">
        <v>295149.71000000002</v>
      </c>
    </row>
    <row r="150" spans="1:36" ht="24">
      <c r="A150" s="85" t="s">
        <v>365</v>
      </c>
      <c r="B150" s="13" t="s">
        <v>366</v>
      </c>
      <c r="C150" s="16"/>
      <c r="D150" s="37"/>
      <c r="E150" s="37"/>
      <c r="F150" s="37"/>
      <c r="G150" s="37"/>
      <c r="H150" s="37"/>
      <c r="I150" s="37"/>
      <c r="J150" s="37"/>
      <c r="K150" s="37"/>
      <c r="L150" s="37"/>
      <c r="M150" s="37"/>
      <c r="N150" s="37"/>
      <c r="O150" s="37"/>
      <c r="P150" s="37"/>
      <c r="Q150" s="37"/>
      <c r="R150" s="37"/>
      <c r="S150" s="37"/>
      <c r="T150" s="37"/>
      <c r="U150" s="37"/>
      <c r="V150" s="37"/>
      <c r="W150" s="37"/>
      <c r="X150" s="37"/>
      <c r="Y150" s="37"/>
      <c r="Z150" s="37"/>
      <c r="AA150" s="37"/>
      <c r="AB150" s="37"/>
      <c r="AC150" s="37"/>
      <c r="AD150" s="37"/>
      <c r="AE150" s="37"/>
      <c r="AF150" s="37"/>
      <c r="AG150" s="37"/>
      <c r="AH150" s="37"/>
      <c r="AI150" s="37"/>
      <c r="AJ150" s="51"/>
    </row>
    <row r="151" spans="1:36">
      <c r="A151" s="82" t="s">
        <v>367</v>
      </c>
      <c r="B151" s="15" t="s">
        <v>368</v>
      </c>
      <c r="C151" s="76" t="s">
        <v>74</v>
      </c>
      <c r="D151" s="37">
        <v>193662.84</v>
      </c>
      <c r="E151" s="37">
        <v>184455.35</v>
      </c>
      <c r="F151" s="37">
        <v>191026.67</v>
      </c>
      <c r="G151" s="37">
        <v>212077.81</v>
      </c>
      <c r="H151" s="37">
        <v>187893.83</v>
      </c>
      <c r="I151" s="37">
        <v>229232</v>
      </c>
      <c r="J151" s="37">
        <v>191026.67</v>
      </c>
      <c r="K151" s="37">
        <v>193261.68</v>
      </c>
      <c r="L151" s="37">
        <v>257886</v>
      </c>
      <c r="M151" s="37">
        <v>180768.54</v>
      </c>
      <c r="N151" s="37">
        <v>209155.1</v>
      </c>
      <c r="O151" s="37">
        <v>203500.71</v>
      </c>
      <c r="P151" s="37">
        <v>204837.9</v>
      </c>
      <c r="Q151" s="37">
        <v>343848.01</v>
      </c>
      <c r="R151" s="37">
        <v>202106.22</v>
      </c>
      <c r="S151" s="37">
        <v>180768.54</v>
      </c>
      <c r="T151" s="37">
        <v>200578</v>
      </c>
      <c r="U151" s="37">
        <v>238783.34</v>
      </c>
      <c r="V151" s="37">
        <v>219680.67</v>
      </c>
      <c r="W151" s="37">
        <v>177215.44</v>
      </c>
      <c r="X151" s="37">
        <v>193261.68</v>
      </c>
      <c r="Y151" s="37">
        <v>213949.87</v>
      </c>
      <c r="Z151" s="37">
        <v>196757.47</v>
      </c>
      <c r="AA151" s="37">
        <v>194847.2</v>
      </c>
      <c r="AB151" s="37">
        <v>219680.67</v>
      </c>
      <c r="AC151" s="37">
        <v>225411.47</v>
      </c>
      <c r="AD151" s="37">
        <v>179565.07</v>
      </c>
      <c r="AE151" s="37">
        <v>191026.67</v>
      </c>
      <c r="AF151" s="37">
        <v>211638.45</v>
      </c>
      <c r="AG151" s="37">
        <v>217770.4</v>
      </c>
      <c r="AH151" s="37">
        <v>191026.67</v>
      </c>
      <c r="AI151" s="37">
        <v>257886</v>
      </c>
      <c r="AJ151" s="51">
        <v>248334.67</v>
      </c>
    </row>
    <row r="152" spans="1:36">
      <c r="A152" s="82" t="s">
        <v>369</v>
      </c>
      <c r="B152" s="26" t="s">
        <v>370</v>
      </c>
      <c r="C152" s="22" t="s">
        <v>74</v>
      </c>
      <c r="D152" s="37">
        <v>196074.66</v>
      </c>
      <c r="E152" s="37">
        <v>186752.51</v>
      </c>
      <c r="F152" s="37">
        <v>193405.66</v>
      </c>
      <c r="G152" s="37">
        <v>214718.96</v>
      </c>
      <c r="H152" s="37">
        <v>190233.81</v>
      </c>
      <c r="I152" s="37">
        <v>232086.79</v>
      </c>
      <c r="J152" s="37">
        <v>193405.66</v>
      </c>
      <c r="K152" s="37">
        <v>195668.51</v>
      </c>
      <c r="L152" s="37">
        <v>261097.64</v>
      </c>
      <c r="M152" s="37">
        <v>183019.78</v>
      </c>
      <c r="N152" s="37">
        <v>211759.86</v>
      </c>
      <c r="O152" s="37">
        <v>206035.05</v>
      </c>
      <c r="P152" s="37">
        <v>207388.89</v>
      </c>
      <c r="Q152" s="37">
        <v>348130.19</v>
      </c>
      <c r="R152" s="37">
        <v>204623.19</v>
      </c>
      <c r="S152" s="37">
        <v>183019.78</v>
      </c>
      <c r="T152" s="37">
        <v>203075.94</v>
      </c>
      <c r="U152" s="37">
        <v>241757.08</v>
      </c>
      <c r="V152" s="37">
        <v>222416.51</v>
      </c>
      <c r="W152" s="37">
        <v>179422.43</v>
      </c>
      <c r="X152" s="37">
        <v>195668.51</v>
      </c>
      <c r="Y152" s="37">
        <v>216614.34</v>
      </c>
      <c r="Z152" s="37">
        <v>199207.83</v>
      </c>
      <c r="AA152" s="37">
        <v>197273.77</v>
      </c>
      <c r="AB152" s="37">
        <v>222416.51</v>
      </c>
      <c r="AC152" s="37">
        <v>228218.68</v>
      </c>
      <c r="AD152" s="37">
        <v>181801.32</v>
      </c>
      <c r="AE152" s="37">
        <v>193405.66</v>
      </c>
      <c r="AF152" s="37">
        <v>214274.13</v>
      </c>
      <c r="AG152" s="37">
        <v>220482.45</v>
      </c>
      <c r="AH152" s="37">
        <v>193405.66</v>
      </c>
      <c r="AI152" s="37">
        <v>261097.64</v>
      </c>
      <c r="AJ152" s="51">
        <v>251427.36</v>
      </c>
    </row>
    <row r="153" spans="1:36">
      <c r="A153" s="82" t="s">
        <v>371</v>
      </c>
      <c r="B153" s="15" t="s">
        <v>372</v>
      </c>
      <c r="C153" s="76" t="s">
        <v>74</v>
      </c>
      <c r="D153" s="37">
        <v>208832.82</v>
      </c>
      <c r="E153" s="37">
        <v>198904.1</v>
      </c>
      <c r="F153" s="37">
        <v>205990.16</v>
      </c>
      <c r="G153" s="37">
        <v>228690.28</v>
      </c>
      <c r="H153" s="37">
        <v>202611.92</v>
      </c>
      <c r="I153" s="37">
        <v>247188.19</v>
      </c>
      <c r="J153" s="37">
        <v>205990.16</v>
      </c>
      <c r="K153" s="37">
        <v>208400.24</v>
      </c>
      <c r="L153" s="37">
        <v>278086.71999999997</v>
      </c>
      <c r="M153" s="37">
        <v>194928.49</v>
      </c>
      <c r="N153" s="37">
        <v>225538.63</v>
      </c>
      <c r="O153" s="37">
        <v>219441.32</v>
      </c>
      <c r="P153" s="37">
        <v>220883.25</v>
      </c>
      <c r="Q153" s="37">
        <v>370782.29</v>
      </c>
      <c r="R153" s="37">
        <v>217937.59</v>
      </c>
      <c r="S153" s="37">
        <v>194928.49</v>
      </c>
      <c r="T153" s="37">
        <v>216289.67</v>
      </c>
      <c r="U153" s="37">
        <v>257487.7</v>
      </c>
      <c r="V153" s="37">
        <v>236888.68</v>
      </c>
      <c r="W153" s="37">
        <v>191097.07</v>
      </c>
      <c r="X153" s="37">
        <v>208400.24</v>
      </c>
      <c r="Y153" s="37">
        <v>230708.98</v>
      </c>
      <c r="Z153" s="37">
        <v>212169.86</v>
      </c>
      <c r="AA153" s="37">
        <v>210109.96</v>
      </c>
      <c r="AB153" s="37">
        <v>236888.68</v>
      </c>
      <c r="AC153" s="37">
        <v>243068.39</v>
      </c>
      <c r="AD153" s="37">
        <v>193630.75</v>
      </c>
      <c r="AE153" s="37">
        <v>205990.16</v>
      </c>
      <c r="AF153" s="37">
        <v>228216.5</v>
      </c>
      <c r="AG153" s="37">
        <v>234828.78</v>
      </c>
      <c r="AH153" s="37">
        <v>205990.16</v>
      </c>
      <c r="AI153" s="37">
        <v>278086.71999999997</v>
      </c>
      <c r="AJ153" s="51">
        <v>267787.21000000002</v>
      </c>
    </row>
    <row r="154" spans="1:36">
      <c r="A154" s="82" t="s">
        <v>373</v>
      </c>
      <c r="B154" s="26" t="s">
        <v>374</v>
      </c>
      <c r="C154" s="22" t="s">
        <v>74</v>
      </c>
      <c r="D154" s="37">
        <v>211386.51</v>
      </c>
      <c r="E154" s="37">
        <v>201336.37</v>
      </c>
      <c r="F154" s="37">
        <v>208509.08</v>
      </c>
      <c r="G154" s="37">
        <v>231486.78</v>
      </c>
      <c r="H154" s="37">
        <v>205089.53</v>
      </c>
      <c r="I154" s="37">
        <v>250210.9</v>
      </c>
      <c r="J154" s="37">
        <v>208509.08</v>
      </c>
      <c r="K154" s="37">
        <v>210948.64</v>
      </c>
      <c r="L154" s="37">
        <v>281487.26</v>
      </c>
      <c r="M154" s="37">
        <v>197312.14</v>
      </c>
      <c r="N154" s="37">
        <v>228296.59</v>
      </c>
      <c r="O154" s="37">
        <v>222124.72</v>
      </c>
      <c r="P154" s="37">
        <v>223584.29</v>
      </c>
      <c r="Q154" s="37">
        <v>375316.34</v>
      </c>
      <c r="R154" s="37">
        <v>220602.61</v>
      </c>
      <c r="S154" s="37">
        <v>197312.14</v>
      </c>
      <c r="T154" s="37">
        <v>218934.53</v>
      </c>
      <c r="U154" s="37">
        <v>260636.35</v>
      </c>
      <c r="V154" s="37">
        <v>239785.44</v>
      </c>
      <c r="W154" s="37">
        <v>193433.87</v>
      </c>
      <c r="X154" s="37">
        <v>210948.64</v>
      </c>
      <c r="Y154" s="37">
        <v>233530.17</v>
      </c>
      <c r="Z154" s="37">
        <v>214764.35</v>
      </c>
      <c r="AA154" s="37">
        <v>212679.26</v>
      </c>
      <c r="AB154" s="37">
        <v>239785.44</v>
      </c>
      <c r="AC154" s="37">
        <v>246040.71</v>
      </c>
      <c r="AD154" s="37">
        <v>195998.54</v>
      </c>
      <c r="AE154" s="37">
        <v>208509.08</v>
      </c>
      <c r="AF154" s="37">
        <v>231007.21</v>
      </c>
      <c r="AG154" s="37">
        <v>237700.35</v>
      </c>
      <c r="AH154" s="37">
        <v>208509.08</v>
      </c>
      <c r="AI154" s="37">
        <v>281487.26</v>
      </c>
      <c r="AJ154" s="51">
        <v>271061.8</v>
      </c>
    </row>
    <row r="155" spans="1:36">
      <c r="A155" s="82" t="s">
        <v>375</v>
      </c>
      <c r="B155" s="26" t="s">
        <v>376</v>
      </c>
      <c r="C155" s="22" t="s">
        <v>74</v>
      </c>
      <c r="D155" s="37">
        <v>214341.7</v>
      </c>
      <c r="E155" s="37">
        <v>204151.06</v>
      </c>
      <c r="F155" s="37">
        <v>211424.05</v>
      </c>
      <c r="G155" s="37">
        <v>234722.98</v>
      </c>
      <c r="H155" s="37">
        <v>207956.7</v>
      </c>
      <c r="I155" s="37">
        <v>253708.86</v>
      </c>
      <c r="J155" s="37">
        <v>211424.05</v>
      </c>
      <c r="K155" s="37">
        <v>213897.71</v>
      </c>
      <c r="L155" s="37">
        <v>285422.46999999997</v>
      </c>
      <c r="M155" s="37">
        <v>200070.58</v>
      </c>
      <c r="N155" s="37">
        <v>231488.19</v>
      </c>
      <c r="O155" s="37">
        <v>225230.04</v>
      </c>
      <c r="P155" s="37">
        <v>226710.01</v>
      </c>
      <c r="Q155" s="37">
        <v>380563.29</v>
      </c>
      <c r="R155" s="37">
        <v>223686.64</v>
      </c>
      <c r="S155" s="37">
        <v>200070.58</v>
      </c>
      <c r="T155" s="37">
        <v>221995.25</v>
      </c>
      <c r="U155" s="37">
        <v>264280.06</v>
      </c>
      <c r="V155" s="37">
        <v>243137.66</v>
      </c>
      <c r="W155" s="37">
        <v>196138.09</v>
      </c>
      <c r="X155" s="37">
        <v>213897.71</v>
      </c>
      <c r="Y155" s="37">
        <v>236794.94</v>
      </c>
      <c r="Z155" s="37">
        <v>217766.77</v>
      </c>
      <c r="AA155" s="37">
        <v>215652.53</v>
      </c>
      <c r="AB155" s="37">
        <v>243137.66</v>
      </c>
      <c r="AC155" s="37">
        <v>249480.38</v>
      </c>
      <c r="AD155" s="37">
        <v>198738.61</v>
      </c>
      <c r="AE155" s="37">
        <v>211424.05</v>
      </c>
      <c r="AF155" s="37">
        <v>234236.7</v>
      </c>
      <c r="AG155" s="37">
        <v>241023.42</v>
      </c>
      <c r="AH155" s="37">
        <v>211424.05</v>
      </c>
      <c r="AI155" s="37">
        <v>285422.46999999997</v>
      </c>
      <c r="AJ155" s="51">
        <v>274851.27</v>
      </c>
    </row>
    <row r="156" spans="1:36">
      <c r="A156" s="82" t="s">
        <v>377</v>
      </c>
      <c r="B156" s="15" t="s">
        <v>378</v>
      </c>
      <c r="C156" s="76" t="s">
        <v>74</v>
      </c>
      <c r="D156" s="37">
        <v>232371.51</v>
      </c>
      <c r="E156" s="37">
        <v>221323.66</v>
      </c>
      <c r="F156" s="37">
        <v>229208.43</v>
      </c>
      <c r="G156" s="37">
        <v>254467.20000000001</v>
      </c>
      <c r="H156" s="37">
        <v>225449.41</v>
      </c>
      <c r="I156" s="37">
        <v>275050.12</v>
      </c>
      <c r="J156" s="37">
        <v>229208.43</v>
      </c>
      <c r="K156" s="37">
        <v>231890.17</v>
      </c>
      <c r="L156" s="37">
        <v>309431.38</v>
      </c>
      <c r="M156" s="37">
        <v>216899.94</v>
      </c>
      <c r="N156" s="37">
        <v>250960.31</v>
      </c>
      <c r="O156" s="37">
        <v>244175.74</v>
      </c>
      <c r="P156" s="37">
        <v>245780.2</v>
      </c>
      <c r="Q156" s="37">
        <v>412575.17</v>
      </c>
      <c r="R156" s="37">
        <v>242502.52</v>
      </c>
      <c r="S156" s="37">
        <v>216899.94</v>
      </c>
      <c r="T156" s="37">
        <v>240668.85</v>
      </c>
      <c r="U156" s="37">
        <v>286510.53999999998</v>
      </c>
      <c r="V156" s="37">
        <v>263589.69</v>
      </c>
      <c r="W156" s="37">
        <v>212636.66</v>
      </c>
      <c r="X156" s="37">
        <v>231890.17</v>
      </c>
      <c r="Y156" s="37">
        <v>256713.44</v>
      </c>
      <c r="Z156" s="37">
        <v>236084.68</v>
      </c>
      <c r="AA156" s="37">
        <v>233792.6</v>
      </c>
      <c r="AB156" s="37">
        <v>263589.69</v>
      </c>
      <c r="AC156" s="37">
        <v>270465.95</v>
      </c>
      <c r="AD156" s="37">
        <v>215455.92</v>
      </c>
      <c r="AE156" s="37">
        <v>229208.43</v>
      </c>
      <c r="AF156" s="37">
        <v>253940.02</v>
      </c>
      <c r="AG156" s="37">
        <v>261297.61</v>
      </c>
      <c r="AH156" s="37">
        <v>229208.43</v>
      </c>
      <c r="AI156" s="37">
        <v>309431.38</v>
      </c>
      <c r="AJ156" s="51">
        <v>297970.96000000002</v>
      </c>
    </row>
    <row r="157" spans="1:36">
      <c r="A157" s="82" t="s">
        <v>379</v>
      </c>
      <c r="B157" s="26" t="s">
        <v>380</v>
      </c>
      <c r="C157" s="22" t="s">
        <v>74</v>
      </c>
      <c r="D157" s="37">
        <v>235184.47</v>
      </c>
      <c r="E157" s="37">
        <v>224002.88</v>
      </c>
      <c r="F157" s="37">
        <v>231983.1</v>
      </c>
      <c r="G157" s="37">
        <v>257547.64</v>
      </c>
      <c r="H157" s="37">
        <v>228178.58</v>
      </c>
      <c r="I157" s="37">
        <v>278379.71999999997</v>
      </c>
      <c r="J157" s="37">
        <v>231983.1</v>
      </c>
      <c r="K157" s="37">
        <v>234697.3</v>
      </c>
      <c r="L157" s="37">
        <v>313177.19</v>
      </c>
      <c r="M157" s="37">
        <v>219525.61</v>
      </c>
      <c r="N157" s="37">
        <v>253998.3</v>
      </c>
      <c r="O157" s="37">
        <v>247131.6</v>
      </c>
      <c r="P157" s="37">
        <v>248755.48</v>
      </c>
      <c r="Q157" s="37">
        <v>417569.58</v>
      </c>
      <c r="R157" s="37">
        <v>245438.12</v>
      </c>
      <c r="S157" s="37">
        <v>219525.61</v>
      </c>
      <c r="T157" s="37">
        <v>243582.26</v>
      </c>
      <c r="U157" s="37">
        <v>289978.88</v>
      </c>
      <c r="V157" s="37">
        <v>266780.57</v>
      </c>
      <c r="W157" s="37">
        <v>215210.72</v>
      </c>
      <c r="X157" s="37">
        <v>234697.3</v>
      </c>
      <c r="Y157" s="37">
        <v>259821.07</v>
      </c>
      <c r="Z157" s="37">
        <v>238942.59</v>
      </c>
      <c r="AA157" s="37">
        <v>236622.76</v>
      </c>
      <c r="AB157" s="37">
        <v>266780.57</v>
      </c>
      <c r="AC157" s="37">
        <v>273740.06</v>
      </c>
      <c r="AD157" s="37">
        <v>218064.11</v>
      </c>
      <c r="AE157" s="37">
        <v>231983.1</v>
      </c>
      <c r="AF157" s="37">
        <v>257014.08</v>
      </c>
      <c r="AG157" s="37">
        <v>264460.73</v>
      </c>
      <c r="AH157" s="37">
        <v>231983.1</v>
      </c>
      <c r="AI157" s="37">
        <v>313177.19</v>
      </c>
      <c r="AJ157" s="51">
        <v>301578.03000000003</v>
      </c>
    </row>
    <row r="158" spans="1:36">
      <c r="A158" s="82" t="s">
        <v>381</v>
      </c>
      <c r="B158" s="26" t="s">
        <v>382</v>
      </c>
      <c r="C158" s="22" t="s">
        <v>74</v>
      </c>
      <c r="D158" s="37">
        <v>238631.14</v>
      </c>
      <c r="E158" s="37">
        <v>227285.69</v>
      </c>
      <c r="F158" s="37">
        <v>235382.86</v>
      </c>
      <c r="G158" s="37">
        <v>261322.05</v>
      </c>
      <c r="H158" s="37">
        <v>231522.58</v>
      </c>
      <c r="I158" s="37">
        <v>282459.43</v>
      </c>
      <c r="J158" s="37">
        <v>235382.86</v>
      </c>
      <c r="K158" s="37">
        <v>238136.84</v>
      </c>
      <c r="L158" s="37">
        <v>317766.86</v>
      </c>
      <c r="M158" s="37">
        <v>222742.8</v>
      </c>
      <c r="N158" s="37">
        <v>257720.69</v>
      </c>
      <c r="O158" s="37">
        <v>250753.36</v>
      </c>
      <c r="P158" s="37">
        <v>252401.04</v>
      </c>
      <c r="Q158" s="37">
        <v>423689.15</v>
      </c>
      <c r="R158" s="37">
        <v>249035.07</v>
      </c>
      <c r="S158" s="37">
        <v>222742.8</v>
      </c>
      <c r="T158" s="37">
        <v>247152</v>
      </c>
      <c r="U158" s="37">
        <v>294228.58</v>
      </c>
      <c r="V158" s="37">
        <v>270690.28999999998</v>
      </c>
      <c r="W158" s="37">
        <v>218364.68</v>
      </c>
      <c r="X158" s="37">
        <v>238136.84</v>
      </c>
      <c r="Y158" s="37">
        <v>263628.79999999999</v>
      </c>
      <c r="Z158" s="37">
        <v>242444.35</v>
      </c>
      <c r="AA158" s="37">
        <v>240090.52</v>
      </c>
      <c r="AB158" s="37">
        <v>270690.28999999998</v>
      </c>
      <c r="AC158" s="37">
        <v>277751.77</v>
      </c>
      <c r="AD158" s="37">
        <v>221259.89</v>
      </c>
      <c r="AE158" s="37">
        <v>235382.86</v>
      </c>
      <c r="AF158" s="37">
        <v>260780.67</v>
      </c>
      <c r="AG158" s="37">
        <v>268336.46000000002</v>
      </c>
      <c r="AH158" s="37">
        <v>235382.86</v>
      </c>
      <c r="AI158" s="37">
        <v>317766.86</v>
      </c>
      <c r="AJ158" s="51">
        <v>305997.71999999997</v>
      </c>
    </row>
    <row r="159" spans="1:36">
      <c r="A159" s="82" t="s">
        <v>383</v>
      </c>
      <c r="B159" s="15" t="s">
        <v>384</v>
      </c>
      <c r="C159" s="76" t="s">
        <v>74</v>
      </c>
      <c r="D159" s="37">
        <v>243958.81</v>
      </c>
      <c r="E159" s="37">
        <v>232360.06</v>
      </c>
      <c r="F159" s="37">
        <v>240638.01</v>
      </c>
      <c r="G159" s="37">
        <v>267156.32</v>
      </c>
      <c r="H159" s="37">
        <v>236691.55</v>
      </c>
      <c r="I159" s="37">
        <v>288765.61</v>
      </c>
      <c r="J159" s="37">
        <v>240638.01</v>
      </c>
      <c r="K159" s="37">
        <v>243453.47</v>
      </c>
      <c r="L159" s="37">
        <v>324861.31</v>
      </c>
      <c r="M159" s="37">
        <v>227715.75</v>
      </c>
      <c r="N159" s="37">
        <v>263474.56</v>
      </c>
      <c r="O159" s="37">
        <v>256351.67</v>
      </c>
      <c r="P159" s="37">
        <v>258036.14</v>
      </c>
      <c r="Q159" s="37">
        <v>433148.42</v>
      </c>
      <c r="R159" s="37">
        <v>254595.01</v>
      </c>
      <c r="S159" s="37">
        <v>227715.75</v>
      </c>
      <c r="T159" s="37">
        <v>252669.91</v>
      </c>
      <c r="U159" s="37">
        <v>300797.51</v>
      </c>
      <c r="V159" s="37">
        <v>276733.71000000002</v>
      </c>
      <c r="W159" s="37">
        <v>223239.88</v>
      </c>
      <c r="X159" s="37">
        <v>243453.47</v>
      </c>
      <c r="Y159" s="37">
        <v>269514.57</v>
      </c>
      <c r="Z159" s="37">
        <v>247857.15</v>
      </c>
      <c r="AA159" s="37">
        <v>245450.77</v>
      </c>
      <c r="AB159" s="37">
        <v>276733.71000000002</v>
      </c>
      <c r="AC159" s="37">
        <v>283952.84999999998</v>
      </c>
      <c r="AD159" s="37">
        <v>226199.73</v>
      </c>
      <c r="AE159" s="37">
        <v>240638.01</v>
      </c>
      <c r="AF159" s="37">
        <v>266602.84999999998</v>
      </c>
      <c r="AG159" s="37">
        <v>274327.33</v>
      </c>
      <c r="AH159" s="37">
        <v>240638.01</v>
      </c>
      <c r="AI159" s="37">
        <v>324861.31</v>
      </c>
      <c r="AJ159" s="51">
        <v>312829.40999999997</v>
      </c>
    </row>
    <row r="160" spans="1:36">
      <c r="A160" s="82" t="s">
        <v>385</v>
      </c>
      <c r="B160" s="26" t="s">
        <v>386</v>
      </c>
      <c r="C160" s="22" t="s">
        <v>74</v>
      </c>
      <c r="D160" s="37">
        <v>246894.1</v>
      </c>
      <c r="E160" s="37">
        <v>235155.79</v>
      </c>
      <c r="F160" s="37">
        <v>243533.34</v>
      </c>
      <c r="G160" s="37">
        <v>270370.71000000002</v>
      </c>
      <c r="H160" s="37">
        <v>239539.39</v>
      </c>
      <c r="I160" s="37">
        <v>292240.01</v>
      </c>
      <c r="J160" s="37">
        <v>243533.34</v>
      </c>
      <c r="K160" s="37">
        <v>246382.68</v>
      </c>
      <c r="L160" s="37">
        <v>328770.01</v>
      </c>
      <c r="M160" s="37">
        <v>230455.6</v>
      </c>
      <c r="N160" s="37">
        <v>266644.65000000002</v>
      </c>
      <c r="O160" s="37">
        <v>259436.07</v>
      </c>
      <c r="P160" s="37">
        <v>261140.8</v>
      </c>
      <c r="Q160" s="37">
        <v>438360.01</v>
      </c>
      <c r="R160" s="37">
        <v>257658.27</v>
      </c>
      <c r="S160" s="37">
        <v>230455.6</v>
      </c>
      <c r="T160" s="37">
        <v>255710.01</v>
      </c>
      <c r="U160" s="37">
        <v>304416.68</v>
      </c>
      <c r="V160" s="37">
        <v>280063.34000000003</v>
      </c>
      <c r="W160" s="37">
        <v>225925.88</v>
      </c>
      <c r="X160" s="37">
        <v>246382.68</v>
      </c>
      <c r="Y160" s="37">
        <v>272757.34000000003</v>
      </c>
      <c r="Z160" s="37">
        <v>250839.34</v>
      </c>
      <c r="AA160" s="37">
        <v>248404.01</v>
      </c>
      <c r="AB160" s="37">
        <v>280063.34000000003</v>
      </c>
      <c r="AC160" s="37">
        <v>287369.34000000003</v>
      </c>
      <c r="AD160" s="37">
        <v>228921.34</v>
      </c>
      <c r="AE160" s="37">
        <v>243533.34</v>
      </c>
      <c r="AF160" s="37">
        <v>269810.59000000003</v>
      </c>
      <c r="AG160" s="37">
        <v>277628.01</v>
      </c>
      <c r="AH160" s="37">
        <v>243533.34</v>
      </c>
      <c r="AI160" s="37">
        <v>328770.01</v>
      </c>
      <c r="AJ160" s="51">
        <v>316593.34000000003</v>
      </c>
    </row>
    <row r="161" spans="1:36">
      <c r="A161" s="82" t="s">
        <v>387</v>
      </c>
      <c r="B161" s="26" t="s">
        <v>388</v>
      </c>
      <c r="C161" s="22" t="s">
        <v>74</v>
      </c>
      <c r="D161" s="37">
        <v>250833.83</v>
      </c>
      <c r="E161" s="37">
        <v>238908.21</v>
      </c>
      <c r="F161" s="37">
        <v>247419.44</v>
      </c>
      <c r="G161" s="37">
        <v>274685.06</v>
      </c>
      <c r="H161" s="37">
        <v>243361.76</v>
      </c>
      <c r="I161" s="37">
        <v>296903.33</v>
      </c>
      <c r="J161" s="37">
        <v>247419.44</v>
      </c>
      <c r="K161" s="37">
        <v>250314.25</v>
      </c>
      <c r="L161" s="37">
        <v>334016.24</v>
      </c>
      <c r="M161" s="37">
        <v>234133.02</v>
      </c>
      <c r="N161" s="37">
        <v>270899.53999999998</v>
      </c>
      <c r="O161" s="37">
        <v>263575.93</v>
      </c>
      <c r="P161" s="37">
        <v>265307.87</v>
      </c>
      <c r="Q161" s="37">
        <v>445354.99</v>
      </c>
      <c r="R161" s="37">
        <v>261769.77</v>
      </c>
      <c r="S161" s="37">
        <v>234133.02</v>
      </c>
      <c r="T161" s="37">
        <v>259790.41</v>
      </c>
      <c r="U161" s="37">
        <v>309274.3</v>
      </c>
      <c r="V161" s="37">
        <v>284532.36</v>
      </c>
      <c r="W161" s="37">
        <v>229531.01</v>
      </c>
      <c r="X161" s="37">
        <v>250314.25</v>
      </c>
      <c r="Y161" s="37">
        <v>277109.77</v>
      </c>
      <c r="Z161" s="37">
        <v>254842.02</v>
      </c>
      <c r="AA161" s="37">
        <v>252367.83</v>
      </c>
      <c r="AB161" s="37">
        <v>284532.36</v>
      </c>
      <c r="AC161" s="37">
        <v>291954.94</v>
      </c>
      <c r="AD161" s="37">
        <v>232574.27</v>
      </c>
      <c r="AE161" s="37">
        <v>247419.44</v>
      </c>
      <c r="AF161" s="37">
        <v>274116</v>
      </c>
      <c r="AG161" s="37">
        <v>282058.15999999997</v>
      </c>
      <c r="AH161" s="37">
        <v>247419.44</v>
      </c>
      <c r="AI161" s="37">
        <v>334016.24</v>
      </c>
      <c r="AJ161" s="51">
        <v>321645.27</v>
      </c>
    </row>
    <row r="162" spans="1:36">
      <c r="A162" s="82" t="s">
        <v>389</v>
      </c>
      <c r="B162" s="15" t="s">
        <v>390</v>
      </c>
      <c r="C162" s="76" t="s">
        <v>74</v>
      </c>
      <c r="D162" s="37">
        <v>274865.55</v>
      </c>
      <c r="E162" s="37">
        <v>261797.37</v>
      </c>
      <c r="F162" s="37">
        <v>271124.03999999998</v>
      </c>
      <c r="G162" s="37">
        <v>301001.90999999997</v>
      </c>
      <c r="H162" s="37">
        <v>266677.61</v>
      </c>
      <c r="I162" s="37">
        <v>325348.84999999998</v>
      </c>
      <c r="J162" s="37">
        <v>271124.03999999998</v>
      </c>
      <c r="K162" s="37">
        <v>274296.19</v>
      </c>
      <c r="L162" s="37">
        <v>366017.45</v>
      </c>
      <c r="M162" s="37">
        <v>256564.68</v>
      </c>
      <c r="N162" s="37">
        <v>296853.71000000002</v>
      </c>
      <c r="O162" s="37">
        <v>288828.44</v>
      </c>
      <c r="P162" s="37">
        <v>290726.31</v>
      </c>
      <c r="Q162" s="37">
        <v>488023.27</v>
      </c>
      <c r="R162" s="37">
        <v>286849.23</v>
      </c>
      <c r="S162" s="37">
        <v>256564.68</v>
      </c>
      <c r="T162" s="37">
        <v>284680.24</v>
      </c>
      <c r="U162" s="37">
        <v>338905.05</v>
      </c>
      <c r="V162" s="37">
        <v>311792.65000000002</v>
      </c>
      <c r="W162" s="37">
        <v>251521.77</v>
      </c>
      <c r="X162" s="37">
        <v>274296.19</v>
      </c>
      <c r="Y162" s="37">
        <v>303658.92</v>
      </c>
      <c r="Z162" s="37">
        <v>279257.76</v>
      </c>
      <c r="AA162" s="37">
        <v>276546.52</v>
      </c>
      <c r="AB162" s="37">
        <v>311792.65000000002</v>
      </c>
      <c r="AC162" s="37">
        <v>319926.37</v>
      </c>
      <c r="AD162" s="37">
        <v>254856.6</v>
      </c>
      <c r="AE162" s="37">
        <v>271124.03999999998</v>
      </c>
      <c r="AF162" s="37">
        <v>300378.32</v>
      </c>
      <c r="AG162" s="37">
        <v>309081.40999999997</v>
      </c>
      <c r="AH162" s="37">
        <v>271124.03999999998</v>
      </c>
      <c r="AI162" s="37">
        <v>366017.45</v>
      </c>
      <c r="AJ162" s="51">
        <v>352461.25</v>
      </c>
    </row>
    <row r="163" spans="1:36">
      <c r="A163" s="82" t="s">
        <v>391</v>
      </c>
      <c r="B163" s="26" t="s">
        <v>392</v>
      </c>
      <c r="C163" s="22" t="s">
        <v>74</v>
      </c>
      <c r="D163" s="37">
        <v>276761.25</v>
      </c>
      <c r="E163" s="37">
        <v>263602.94</v>
      </c>
      <c r="F163" s="37">
        <v>272993.93</v>
      </c>
      <c r="G163" s="37">
        <v>303077.86</v>
      </c>
      <c r="H163" s="37">
        <v>268516.83</v>
      </c>
      <c r="I163" s="37">
        <v>327592.71999999997</v>
      </c>
      <c r="J163" s="37">
        <v>272993.93</v>
      </c>
      <c r="K163" s="37">
        <v>276187.96000000002</v>
      </c>
      <c r="L163" s="37">
        <v>368541.81</v>
      </c>
      <c r="M163" s="37">
        <v>258334.16</v>
      </c>
      <c r="N163" s="37">
        <v>298901.05</v>
      </c>
      <c r="O163" s="37">
        <v>290820.43</v>
      </c>
      <c r="P163" s="37">
        <v>292731.39</v>
      </c>
      <c r="Q163" s="37">
        <v>491389.07</v>
      </c>
      <c r="R163" s="37">
        <v>288827.58</v>
      </c>
      <c r="S163" s="37">
        <v>258334.16</v>
      </c>
      <c r="T163" s="37">
        <v>286643.63</v>
      </c>
      <c r="U163" s="37">
        <v>341242.41</v>
      </c>
      <c r="V163" s="37">
        <v>313943.02</v>
      </c>
      <c r="W163" s="37">
        <v>253256.47</v>
      </c>
      <c r="X163" s="37">
        <v>276187.96000000002</v>
      </c>
      <c r="Y163" s="37">
        <v>305753.2</v>
      </c>
      <c r="Z163" s="37">
        <v>281183.75</v>
      </c>
      <c r="AA163" s="37">
        <v>278453.81</v>
      </c>
      <c r="AB163" s="37">
        <v>313943.02</v>
      </c>
      <c r="AC163" s="37">
        <v>322132.84000000003</v>
      </c>
      <c r="AD163" s="37">
        <v>256614.29</v>
      </c>
      <c r="AE163" s="37">
        <v>272993.93</v>
      </c>
      <c r="AF163" s="37">
        <v>302449.98</v>
      </c>
      <c r="AG163" s="37">
        <v>311213.08</v>
      </c>
      <c r="AH163" s="37">
        <v>272993.93</v>
      </c>
      <c r="AI163" s="37">
        <v>368541.81</v>
      </c>
      <c r="AJ163" s="51">
        <v>354892.11</v>
      </c>
    </row>
    <row r="164" spans="1:36">
      <c r="A164" s="82" t="s">
        <v>393</v>
      </c>
      <c r="B164" s="26" t="s">
        <v>394</v>
      </c>
      <c r="C164" s="22" t="s">
        <v>74</v>
      </c>
      <c r="D164" s="37">
        <v>281193.43</v>
      </c>
      <c r="E164" s="37">
        <v>267824.40000000002</v>
      </c>
      <c r="F164" s="37">
        <v>277365.78000000003</v>
      </c>
      <c r="G164" s="37">
        <v>307931.49</v>
      </c>
      <c r="H164" s="37">
        <v>272816.98</v>
      </c>
      <c r="I164" s="37">
        <v>332838.94</v>
      </c>
      <c r="J164" s="37">
        <v>277365.78000000003</v>
      </c>
      <c r="K164" s="37">
        <v>280610.96000000002</v>
      </c>
      <c r="L164" s="37">
        <v>374443.8</v>
      </c>
      <c r="M164" s="37">
        <v>262471.24</v>
      </c>
      <c r="N164" s="37">
        <v>303687.78999999998</v>
      </c>
      <c r="O164" s="37">
        <v>295477.77</v>
      </c>
      <c r="P164" s="37">
        <v>297419.33</v>
      </c>
      <c r="Q164" s="37">
        <v>499258.4</v>
      </c>
      <c r="R164" s="37">
        <v>293453</v>
      </c>
      <c r="S164" s="37">
        <v>262471.24</v>
      </c>
      <c r="T164" s="37">
        <v>291234.07</v>
      </c>
      <c r="U164" s="37">
        <v>346707.23</v>
      </c>
      <c r="V164" s="37">
        <v>318970.65000000002</v>
      </c>
      <c r="W164" s="37">
        <v>257312.23</v>
      </c>
      <c r="X164" s="37">
        <v>280610.96000000002</v>
      </c>
      <c r="Y164" s="37">
        <v>310649.67</v>
      </c>
      <c r="Z164" s="37">
        <v>285686.75</v>
      </c>
      <c r="AA164" s="37">
        <v>282913.09999999998</v>
      </c>
      <c r="AB164" s="37">
        <v>318970.65000000002</v>
      </c>
      <c r="AC164" s="37">
        <v>327291.62</v>
      </c>
      <c r="AD164" s="37">
        <v>260723.83</v>
      </c>
      <c r="AE164" s="37">
        <v>277365.78000000003</v>
      </c>
      <c r="AF164" s="37">
        <v>307293.55</v>
      </c>
      <c r="AG164" s="37">
        <v>316196.99</v>
      </c>
      <c r="AH164" s="37">
        <v>277365.78000000003</v>
      </c>
      <c r="AI164" s="37">
        <v>374443.8</v>
      </c>
      <c r="AJ164" s="51">
        <v>360575.51</v>
      </c>
    </row>
    <row r="165" spans="1:36">
      <c r="A165" s="82" t="s">
        <v>395</v>
      </c>
      <c r="B165" s="15" t="s">
        <v>396</v>
      </c>
      <c r="C165" s="76" t="s">
        <v>74</v>
      </c>
      <c r="D165" s="37">
        <v>280151.40000000002</v>
      </c>
      <c r="E165" s="37">
        <v>266831.90999999997</v>
      </c>
      <c r="F165" s="37">
        <v>276337.94</v>
      </c>
      <c r="G165" s="37">
        <v>306790.38</v>
      </c>
      <c r="H165" s="37">
        <v>271806</v>
      </c>
      <c r="I165" s="37">
        <v>331605.53000000003</v>
      </c>
      <c r="J165" s="37">
        <v>276337.94</v>
      </c>
      <c r="K165" s="37">
        <v>279571.09000000003</v>
      </c>
      <c r="L165" s="37">
        <v>373056.22</v>
      </c>
      <c r="M165" s="37">
        <v>261498.59</v>
      </c>
      <c r="N165" s="37">
        <v>302562.40999999997</v>
      </c>
      <c r="O165" s="37">
        <v>294382.81</v>
      </c>
      <c r="P165" s="37">
        <v>296317.17</v>
      </c>
      <c r="Q165" s="37">
        <v>497408.29</v>
      </c>
      <c r="R165" s="37">
        <v>292365.53999999998</v>
      </c>
      <c r="S165" s="37">
        <v>261498.59</v>
      </c>
      <c r="T165" s="37">
        <v>290154.84000000003</v>
      </c>
      <c r="U165" s="37">
        <v>345422.43</v>
      </c>
      <c r="V165" s="37">
        <v>317788.63</v>
      </c>
      <c r="W165" s="37">
        <v>256358.71</v>
      </c>
      <c r="X165" s="37">
        <v>279571.09000000003</v>
      </c>
      <c r="Y165" s="37">
        <v>309498.49</v>
      </c>
      <c r="Z165" s="37">
        <v>284628.08</v>
      </c>
      <c r="AA165" s="37">
        <v>281864.7</v>
      </c>
      <c r="AB165" s="37">
        <v>317788.63</v>
      </c>
      <c r="AC165" s="37">
        <v>326078.77</v>
      </c>
      <c r="AD165" s="37">
        <v>259757.66</v>
      </c>
      <c r="AE165" s="37">
        <v>276337.94</v>
      </c>
      <c r="AF165" s="37">
        <v>306154.8</v>
      </c>
      <c r="AG165" s="37">
        <v>315025.25</v>
      </c>
      <c r="AH165" s="37">
        <v>276337.94</v>
      </c>
      <c r="AI165" s="37">
        <v>373056.22</v>
      </c>
      <c r="AJ165" s="51">
        <v>359239.32</v>
      </c>
    </row>
    <row r="166" spans="1:36">
      <c r="A166" s="82" t="s">
        <v>397</v>
      </c>
      <c r="B166" s="26" t="s">
        <v>398</v>
      </c>
      <c r="C166" s="22" t="s">
        <v>74</v>
      </c>
      <c r="D166" s="37">
        <v>283624.81</v>
      </c>
      <c r="E166" s="37">
        <v>270140.19</v>
      </c>
      <c r="F166" s="37">
        <v>279764.07</v>
      </c>
      <c r="G166" s="37">
        <v>310594.07</v>
      </c>
      <c r="H166" s="37">
        <v>275175.94</v>
      </c>
      <c r="I166" s="37">
        <v>335716.88</v>
      </c>
      <c r="J166" s="37">
        <v>279764.07</v>
      </c>
      <c r="K166" s="37">
        <v>283037.31</v>
      </c>
      <c r="L166" s="37">
        <v>377681.49</v>
      </c>
      <c r="M166" s="37">
        <v>264740.74</v>
      </c>
      <c r="N166" s="37">
        <v>306313.68</v>
      </c>
      <c r="O166" s="37">
        <v>298032.65999999997</v>
      </c>
      <c r="P166" s="37">
        <v>299991.01</v>
      </c>
      <c r="Q166" s="37">
        <v>503575.33</v>
      </c>
      <c r="R166" s="37">
        <v>295990.39</v>
      </c>
      <c r="S166" s="37">
        <v>264740.74</v>
      </c>
      <c r="T166" s="37">
        <v>293752.27</v>
      </c>
      <c r="U166" s="37">
        <v>349705.09</v>
      </c>
      <c r="V166" s="37">
        <v>321728.68</v>
      </c>
      <c r="W166" s="37">
        <v>259537.13</v>
      </c>
      <c r="X166" s="37">
        <v>283037.31</v>
      </c>
      <c r="Y166" s="37">
        <v>313335.76</v>
      </c>
      <c r="Z166" s="37">
        <v>288156.99</v>
      </c>
      <c r="AA166" s="37">
        <v>285359.34999999998</v>
      </c>
      <c r="AB166" s="37">
        <v>321728.68</v>
      </c>
      <c r="AC166" s="37">
        <v>330121.59999999998</v>
      </c>
      <c r="AD166" s="37">
        <v>262978.23</v>
      </c>
      <c r="AE166" s="37">
        <v>279764.07</v>
      </c>
      <c r="AF166" s="37">
        <v>309950.61</v>
      </c>
      <c r="AG166" s="37">
        <v>318931.03999999998</v>
      </c>
      <c r="AH166" s="37">
        <v>279764.07</v>
      </c>
      <c r="AI166" s="37">
        <v>377681.49</v>
      </c>
      <c r="AJ166" s="51">
        <v>363693.29</v>
      </c>
    </row>
    <row r="167" spans="1:36">
      <c r="A167" s="82" t="s">
        <v>399</v>
      </c>
      <c r="B167" s="26" t="s">
        <v>400</v>
      </c>
      <c r="C167" s="22" t="s">
        <v>74</v>
      </c>
      <c r="D167" s="37">
        <v>288056.53999999998</v>
      </c>
      <c r="E167" s="37">
        <v>274361.21000000002</v>
      </c>
      <c r="F167" s="37">
        <v>284135.46999999997</v>
      </c>
      <c r="G167" s="37">
        <v>315447.2</v>
      </c>
      <c r="H167" s="37">
        <v>279475.65000000002</v>
      </c>
      <c r="I167" s="37">
        <v>340962.56</v>
      </c>
      <c r="J167" s="37">
        <v>284135.46999999997</v>
      </c>
      <c r="K167" s="37">
        <v>287459.84999999998</v>
      </c>
      <c r="L167" s="37">
        <v>383582.88</v>
      </c>
      <c r="M167" s="37">
        <v>268877.40000000002</v>
      </c>
      <c r="N167" s="37">
        <v>311099.93</v>
      </c>
      <c r="O167" s="37">
        <v>302689.52</v>
      </c>
      <c r="P167" s="37">
        <v>304678.46000000002</v>
      </c>
      <c r="Q167" s="37">
        <v>511443.85</v>
      </c>
      <c r="R167" s="37">
        <v>300615.33</v>
      </c>
      <c r="S167" s="37">
        <v>268877.40000000002</v>
      </c>
      <c r="T167" s="37">
        <v>298342.24</v>
      </c>
      <c r="U167" s="37">
        <v>355169.34</v>
      </c>
      <c r="V167" s="37">
        <v>326755.78999999998</v>
      </c>
      <c r="W167" s="37">
        <v>263592.48</v>
      </c>
      <c r="X167" s="37">
        <v>287459.84999999998</v>
      </c>
      <c r="Y167" s="37">
        <v>318231.73</v>
      </c>
      <c r="Z167" s="37">
        <v>292659.53000000003</v>
      </c>
      <c r="AA167" s="37">
        <v>289818.18</v>
      </c>
      <c r="AB167" s="37">
        <v>326755.78999999998</v>
      </c>
      <c r="AC167" s="37">
        <v>335279.84999999998</v>
      </c>
      <c r="AD167" s="37">
        <v>267087.34000000003</v>
      </c>
      <c r="AE167" s="37">
        <v>284135.46999999997</v>
      </c>
      <c r="AF167" s="37">
        <v>314793.69</v>
      </c>
      <c r="AG167" s="37">
        <v>323914.44</v>
      </c>
      <c r="AH167" s="37">
        <v>284135.46999999997</v>
      </c>
      <c r="AI167" s="37">
        <v>383582.88</v>
      </c>
      <c r="AJ167" s="51">
        <v>369376.11</v>
      </c>
    </row>
    <row r="168" spans="1:36">
      <c r="A168" s="82" t="s">
        <v>401</v>
      </c>
      <c r="B168" s="26" t="s">
        <v>402</v>
      </c>
      <c r="C168" s="22" t="s">
        <v>74</v>
      </c>
      <c r="D168" s="37">
        <v>284099.08</v>
      </c>
      <c r="E168" s="37">
        <v>270591.90000000002</v>
      </c>
      <c r="F168" s="37">
        <v>280231.88</v>
      </c>
      <c r="G168" s="37">
        <v>311113.43</v>
      </c>
      <c r="H168" s="37">
        <v>275636.08</v>
      </c>
      <c r="I168" s="37">
        <v>336278.26</v>
      </c>
      <c r="J168" s="37">
        <v>280231.88</v>
      </c>
      <c r="K168" s="37">
        <v>283510.59000000003</v>
      </c>
      <c r="L168" s="37">
        <v>378313.04</v>
      </c>
      <c r="M168" s="37">
        <v>265183.43</v>
      </c>
      <c r="N168" s="37">
        <v>306825.89</v>
      </c>
      <c r="O168" s="37">
        <v>298531.02</v>
      </c>
      <c r="P168" s="37">
        <v>300492.64</v>
      </c>
      <c r="Q168" s="37">
        <v>504417.38</v>
      </c>
      <c r="R168" s="37">
        <v>296485.33</v>
      </c>
      <c r="S168" s="37">
        <v>265183.43</v>
      </c>
      <c r="T168" s="37">
        <v>294243.46999999997</v>
      </c>
      <c r="U168" s="37">
        <v>350289.85</v>
      </c>
      <c r="V168" s="37">
        <v>322266.65999999997</v>
      </c>
      <c r="W168" s="37">
        <v>259971.12</v>
      </c>
      <c r="X168" s="37">
        <v>283510.59000000003</v>
      </c>
      <c r="Y168" s="37">
        <v>313859.71000000002</v>
      </c>
      <c r="Z168" s="37">
        <v>288638.84000000003</v>
      </c>
      <c r="AA168" s="37">
        <v>285836.52</v>
      </c>
      <c r="AB168" s="37">
        <v>322266.65999999997</v>
      </c>
      <c r="AC168" s="37">
        <v>330673.62</v>
      </c>
      <c r="AD168" s="37">
        <v>263417.96999999997</v>
      </c>
      <c r="AE168" s="37">
        <v>280231.88</v>
      </c>
      <c r="AF168" s="37">
        <v>310468.90000000002</v>
      </c>
      <c r="AG168" s="37">
        <v>319464.34000000003</v>
      </c>
      <c r="AH168" s="37">
        <v>280231.88</v>
      </c>
      <c r="AI168" s="37">
        <v>378313.04</v>
      </c>
      <c r="AJ168" s="51">
        <v>364301.44</v>
      </c>
    </row>
    <row r="169" spans="1:36">
      <c r="A169" s="82" t="s">
        <v>403</v>
      </c>
      <c r="B169" s="26" t="s">
        <v>404</v>
      </c>
      <c r="C169" s="22" t="s">
        <v>74</v>
      </c>
      <c r="D169" s="37">
        <v>287543.03000000003</v>
      </c>
      <c r="E169" s="37">
        <v>273872.11</v>
      </c>
      <c r="F169" s="37">
        <v>283628.95</v>
      </c>
      <c r="G169" s="37">
        <v>314884.86</v>
      </c>
      <c r="H169" s="37">
        <v>278977.44</v>
      </c>
      <c r="I169" s="37">
        <v>340354.74</v>
      </c>
      <c r="J169" s="37">
        <v>283628.95</v>
      </c>
      <c r="K169" s="37">
        <v>286947.40999999997</v>
      </c>
      <c r="L169" s="37">
        <v>382899.08</v>
      </c>
      <c r="M169" s="37">
        <v>268398.08000000002</v>
      </c>
      <c r="N169" s="37">
        <v>310545.34000000003</v>
      </c>
      <c r="O169" s="37">
        <v>302149.92</v>
      </c>
      <c r="P169" s="37">
        <v>304135.32</v>
      </c>
      <c r="Q169" s="37">
        <v>510532.11</v>
      </c>
      <c r="R169" s="37">
        <v>300079.43</v>
      </c>
      <c r="S169" s="37">
        <v>268398.08000000002</v>
      </c>
      <c r="T169" s="37">
        <v>297810.40000000002</v>
      </c>
      <c r="U169" s="37">
        <v>354536.19</v>
      </c>
      <c r="V169" s="37">
        <v>326173.28999999998</v>
      </c>
      <c r="W169" s="37">
        <v>263122.58</v>
      </c>
      <c r="X169" s="37">
        <v>286947.40999999997</v>
      </c>
      <c r="Y169" s="37">
        <v>317664.42</v>
      </c>
      <c r="Z169" s="37">
        <v>292137.82</v>
      </c>
      <c r="AA169" s="37">
        <v>289301.53000000003</v>
      </c>
      <c r="AB169" s="37">
        <v>326173.28999999998</v>
      </c>
      <c r="AC169" s="37">
        <v>334682.15999999997</v>
      </c>
      <c r="AD169" s="37">
        <v>266611.21000000002</v>
      </c>
      <c r="AE169" s="37">
        <v>283628.95</v>
      </c>
      <c r="AF169" s="37">
        <v>314232.51</v>
      </c>
      <c r="AG169" s="37">
        <v>323337</v>
      </c>
      <c r="AH169" s="37">
        <v>283628.95</v>
      </c>
      <c r="AI169" s="37">
        <v>382899.08</v>
      </c>
      <c r="AJ169" s="51">
        <v>368717.64</v>
      </c>
    </row>
    <row r="170" spans="1:36">
      <c r="A170" s="82" t="s">
        <v>405</v>
      </c>
      <c r="B170" s="15" t="s">
        <v>406</v>
      </c>
      <c r="C170" s="76" t="s">
        <v>74</v>
      </c>
      <c r="D170" s="37">
        <v>89826.29</v>
      </c>
      <c r="E170" s="37">
        <v>85555.6</v>
      </c>
      <c r="F170" s="37">
        <v>88603.56</v>
      </c>
      <c r="G170" s="37">
        <v>98367.67</v>
      </c>
      <c r="H170" s="37">
        <v>87150.46</v>
      </c>
      <c r="I170" s="37">
        <v>106324.27</v>
      </c>
      <c r="J170" s="37">
        <v>88603.56</v>
      </c>
      <c r="K170" s="37">
        <v>89640.22</v>
      </c>
      <c r="L170" s="37">
        <v>119614.81</v>
      </c>
      <c r="M170" s="37">
        <v>83845.55</v>
      </c>
      <c r="N170" s="37">
        <v>97012.04</v>
      </c>
      <c r="O170" s="37">
        <v>94389.37</v>
      </c>
      <c r="P170" s="37">
        <v>95009.600000000006</v>
      </c>
      <c r="Q170" s="37">
        <v>159486.41</v>
      </c>
      <c r="R170" s="37">
        <v>93742.57</v>
      </c>
      <c r="S170" s="37">
        <v>83845.55</v>
      </c>
      <c r="T170" s="37">
        <v>93033.74</v>
      </c>
      <c r="U170" s="37">
        <v>110754.45</v>
      </c>
      <c r="V170" s="37">
        <v>101894.09</v>
      </c>
      <c r="W170" s="37">
        <v>82197.52</v>
      </c>
      <c r="X170" s="37">
        <v>89640.22</v>
      </c>
      <c r="Y170" s="37">
        <v>99235.99</v>
      </c>
      <c r="Z170" s="37">
        <v>91261.67</v>
      </c>
      <c r="AA170" s="37">
        <v>90375.63</v>
      </c>
      <c r="AB170" s="37">
        <v>101894.09</v>
      </c>
      <c r="AC170" s="37">
        <v>104552.2</v>
      </c>
      <c r="AD170" s="37">
        <v>83287.350000000006</v>
      </c>
      <c r="AE170" s="37">
        <v>88603.56</v>
      </c>
      <c r="AF170" s="37">
        <v>98163.88</v>
      </c>
      <c r="AG170" s="37">
        <v>101008.06</v>
      </c>
      <c r="AH170" s="37">
        <v>88603.56</v>
      </c>
      <c r="AI170" s="37">
        <v>119614.81</v>
      </c>
      <c r="AJ170" s="51">
        <v>115184.63</v>
      </c>
    </row>
    <row r="171" spans="1:36">
      <c r="A171" s="82" t="s">
        <v>407</v>
      </c>
      <c r="B171" s="26" t="s">
        <v>408</v>
      </c>
      <c r="C171" s="22" t="s">
        <v>74</v>
      </c>
      <c r="D171" s="37">
        <v>91783.15</v>
      </c>
      <c r="E171" s="37">
        <v>87419.42</v>
      </c>
      <c r="F171" s="37">
        <v>90533.78</v>
      </c>
      <c r="G171" s="37">
        <v>100510.6</v>
      </c>
      <c r="H171" s="37">
        <v>89049.03</v>
      </c>
      <c r="I171" s="37">
        <v>108640.54</v>
      </c>
      <c r="J171" s="37">
        <v>90533.78</v>
      </c>
      <c r="K171" s="37">
        <v>91593.03</v>
      </c>
      <c r="L171" s="37">
        <v>122220.6</v>
      </c>
      <c r="M171" s="37">
        <v>85672.12</v>
      </c>
      <c r="N171" s="37">
        <v>99125.440000000002</v>
      </c>
      <c r="O171" s="37">
        <v>96445.64</v>
      </c>
      <c r="P171" s="37">
        <v>97079.37</v>
      </c>
      <c r="Q171" s="37">
        <v>162960.79999999999</v>
      </c>
      <c r="R171" s="37">
        <v>95784.74</v>
      </c>
      <c r="S171" s="37">
        <v>85672.12</v>
      </c>
      <c r="T171" s="37">
        <v>95060.47</v>
      </c>
      <c r="U171" s="37">
        <v>113167.23</v>
      </c>
      <c r="V171" s="37">
        <v>104113.85</v>
      </c>
      <c r="W171" s="37">
        <v>83988.19</v>
      </c>
      <c r="X171" s="37">
        <v>91593.03</v>
      </c>
      <c r="Y171" s="37">
        <v>101397.83</v>
      </c>
      <c r="Z171" s="37">
        <v>93249.79</v>
      </c>
      <c r="AA171" s="37">
        <v>92344.46</v>
      </c>
      <c r="AB171" s="37">
        <v>104113.85</v>
      </c>
      <c r="AC171" s="37">
        <v>106829.86</v>
      </c>
      <c r="AD171" s="37">
        <v>85101.75</v>
      </c>
      <c r="AE171" s="37">
        <v>90533.78</v>
      </c>
      <c r="AF171" s="37">
        <v>100302.37</v>
      </c>
      <c r="AG171" s="37">
        <v>103208.51</v>
      </c>
      <c r="AH171" s="37">
        <v>90533.78</v>
      </c>
      <c r="AI171" s="37">
        <v>122220.6</v>
      </c>
      <c r="AJ171" s="51">
        <v>117693.91</v>
      </c>
    </row>
    <row r="172" spans="1:36">
      <c r="A172" s="82" t="s">
        <v>409</v>
      </c>
      <c r="B172" s="26" t="s">
        <v>410</v>
      </c>
      <c r="C172" s="22" t="s">
        <v>74</v>
      </c>
      <c r="D172" s="37">
        <v>93997.68</v>
      </c>
      <c r="E172" s="37">
        <v>89528.66</v>
      </c>
      <c r="F172" s="37">
        <v>92718.17</v>
      </c>
      <c r="G172" s="37">
        <v>102935.71</v>
      </c>
      <c r="H172" s="37">
        <v>91197.59</v>
      </c>
      <c r="I172" s="37">
        <v>111261.8</v>
      </c>
      <c r="J172" s="37">
        <v>92718.17</v>
      </c>
      <c r="K172" s="37">
        <v>93802.97</v>
      </c>
      <c r="L172" s="37">
        <v>125169.53</v>
      </c>
      <c r="M172" s="37">
        <v>87739.199999999997</v>
      </c>
      <c r="N172" s="37">
        <v>101517.12</v>
      </c>
      <c r="O172" s="37">
        <v>98772.67</v>
      </c>
      <c r="P172" s="37">
        <v>99421.69</v>
      </c>
      <c r="Q172" s="37">
        <v>166892.71</v>
      </c>
      <c r="R172" s="37">
        <v>98095.82</v>
      </c>
      <c r="S172" s="37">
        <v>87739.199999999997</v>
      </c>
      <c r="T172" s="37">
        <v>97354.08</v>
      </c>
      <c r="U172" s="37">
        <v>115897.71</v>
      </c>
      <c r="V172" s="37">
        <v>106625.9</v>
      </c>
      <c r="W172" s="37">
        <v>86014.65</v>
      </c>
      <c r="X172" s="37">
        <v>93802.97</v>
      </c>
      <c r="Y172" s="37">
        <v>103844.35</v>
      </c>
      <c r="Z172" s="37">
        <v>95499.72</v>
      </c>
      <c r="AA172" s="37">
        <v>94572.53</v>
      </c>
      <c r="AB172" s="37">
        <v>106625.9</v>
      </c>
      <c r="AC172" s="37">
        <v>109407.44</v>
      </c>
      <c r="AD172" s="37">
        <v>87155.08</v>
      </c>
      <c r="AE172" s="37">
        <v>92718.17</v>
      </c>
      <c r="AF172" s="37">
        <v>102722.46</v>
      </c>
      <c r="AG172" s="37">
        <v>105698.71</v>
      </c>
      <c r="AH172" s="37">
        <v>92718.17</v>
      </c>
      <c r="AI172" s="37">
        <v>125169.53</v>
      </c>
      <c r="AJ172" s="51">
        <v>120533.62</v>
      </c>
    </row>
    <row r="173" spans="1:36">
      <c r="A173" s="82" t="s">
        <v>411</v>
      </c>
      <c r="B173" s="15" t="s">
        <v>412</v>
      </c>
      <c r="C173" s="76" t="s">
        <v>74</v>
      </c>
      <c r="D173" s="37">
        <v>108328.51</v>
      </c>
      <c r="E173" s="37">
        <v>103178.15</v>
      </c>
      <c r="F173" s="37">
        <v>106853.93</v>
      </c>
      <c r="G173" s="37">
        <v>118629.23</v>
      </c>
      <c r="H173" s="37">
        <v>105101.53</v>
      </c>
      <c r="I173" s="37">
        <v>128224.72</v>
      </c>
      <c r="J173" s="37">
        <v>106853.93</v>
      </c>
      <c r="K173" s="37">
        <v>108104.12</v>
      </c>
      <c r="L173" s="37">
        <v>144252.81</v>
      </c>
      <c r="M173" s="37">
        <v>101115.87</v>
      </c>
      <c r="N173" s="37">
        <v>116994.37</v>
      </c>
      <c r="O173" s="37">
        <v>113831.49</v>
      </c>
      <c r="P173" s="37">
        <v>114579.47</v>
      </c>
      <c r="Q173" s="37">
        <v>192337.07</v>
      </c>
      <c r="R173" s="37">
        <v>113051.46</v>
      </c>
      <c r="S173" s="37">
        <v>101115.87</v>
      </c>
      <c r="T173" s="37">
        <v>112196.63</v>
      </c>
      <c r="U173" s="37">
        <v>133567.41</v>
      </c>
      <c r="V173" s="37">
        <v>122882.02</v>
      </c>
      <c r="W173" s="37">
        <v>99128.39</v>
      </c>
      <c r="X173" s="37">
        <v>108104.12</v>
      </c>
      <c r="Y173" s="37">
        <v>119676.4</v>
      </c>
      <c r="Z173" s="37">
        <v>110059.55</v>
      </c>
      <c r="AA173" s="37">
        <v>108991.01</v>
      </c>
      <c r="AB173" s="37">
        <v>122882.02</v>
      </c>
      <c r="AC173" s="37">
        <v>126087.64</v>
      </c>
      <c r="AD173" s="37">
        <v>100442.69</v>
      </c>
      <c r="AE173" s="37">
        <v>106853.93</v>
      </c>
      <c r="AF173" s="37">
        <v>118383.47</v>
      </c>
      <c r="AG173" s="37">
        <v>121813.48</v>
      </c>
      <c r="AH173" s="37">
        <v>106853.93</v>
      </c>
      <c r="AI173" s="37">
        <v>144252.81</v>
      </c>
      <c r="AJ173" s="51">
        <v>138910.10999999999</v>
      </c>
    </row>
    <row r="174" spans="1:36">
      <c r="A174" s="82" t="s">
        <v>413</v>
      </c>
      <c r="B174" s="26" t="s">
        <v>414</v>
      </c>
      <c r="C174" s="22" t="s">
        <v>74</v>
      </c>
      <c r="D174" s="37">
        <v>110346.51</v>
      </c>
      <c r="E174" s="37">
        <v>105100.21</v>
      </c>
      <c r="F174" s="37">
        <v>108844.46</v>
      </c>
      <c r="G174" s="37">
        <v>120839.12</v>
      </c>
      <c r="H174" s="37">
        <v>107059.41</v>
      </c>
      <c r="I174" s="37">
        <v>130613.35</v>
      </c>
      <c r="J174" s="37">
        <v>108844.46</v>
      </c>
      <c r="K174" s="37">
        <v>110117.94</v>
      </c>
      <c r="L174" s="37">
        <v>146940.01999999999</v>
      </c>
      <c r="M174" s="37">
        <v>102999.51</v>
      </c>
      <c r="N174" s="37">
        <v>119173.8</v>
      </c>
      <c r="O174" s="37">
        <v>115952</v>
      </c>
      <c r="P174" s="37">
        <v>116713.91</v>
      </c>
      <c r="Q174" s="37">
        <v>195920.03</v>
      </c>
      <c r="R174" s="37">
        <v>115157.44</v>
      </c>
      <c r="S174" s="37">
        <v>102999.51</v>
      </c>
      <c r="T174" s="37">
        <v>114286.68</v>
      </c>
      <c r="U174" s="37">
        <v>136055.57999999999</v>
      </c>
      <c r="V174" s="37">
        <v>125171.13</v>
      </c>
      <c r="W174" s="37">
        <v>100975.01</v>
      </c>
      <c r="X174" s="37">
        <v>110117.94</v>
      </c>
      <c r="Y174" s="37">
        <v>121905.8</v>
      </c>
      <c r="Z174" s="37">
        <v>112109.79</v>
      </c>
      <c r="AA174" s="37">
        <v>111021.35</v>
      </c>
      <c r="AB174" s="37">
        <v>125171.13</v>
      </c>
      <c r="AC174" s="37">
        <v>128436.46</v>
      </c>
      <c r="AD174" s="37">
        <v>102313.79</v>
      </c>
      <c r="AE174" s="37">
        <v>108844.46</v>
      </c>
      <c r="AF174" s="37">
        <v>120588.78</v>
      </c>
      <c r="AG174" s="37">
        <v>124082.68</v>
      </c>
      <c r="AH174" s="37">
        <v>108844.46</v>
      </c>
      <c r="AI174" s="37">
        <v>146940.01999999999</v>
      </c>
      <c r="AJ174" s="51">
        <v>141497.79999999999</v>
      </c>
    </row>
    <row r="175" spans="1:36">
      <c r="A175" s="82" t="s">
        <v>415</v>
      </c>
      <c r="B175" s="86" t="s">
        <v>416</v>
      </c>
      <c r="C175" s="87" t="s">
        <v>74</v>
      </c>
      <c r="D175" s="37">
        <v>112499.91</v>
      </c>
      <c r="E175" s="37">
        <v>107151.22</v>
      </c>
      <c r="F175" s="37">
        <v>110968.54</v>
      </c>
      <c r="G175" s="37">
        <v>123197.27</v>
      </c>
      <c r="H175" s="37">
        <v>109148.66</v>
      </c>
      <c r="I175" s="37">
        <v>133162.25</v>
      </c>
      <c r="J175" s="37">
        <v>110968.54</v>
      </c>
      <c r="K175" s="37">
        <v>112266.87</v>
      </c>
      <c r="L175" s="37">
        <v>149807.53</v>
      </c>
      <c r="M175" s="37">
        <v>105009.53</v>
      </c>
      <c r="N175" s="37">
        <v>121499.45</v>
      </c>
      <c r="O175" s="37">
        <v>118214.79</v>
      </c>
      <c r="P175" s="37">
        <v>118991.57</v>
      </c>
      <c r="Q175" s="37">
        <v>199743.37</v>
      </c>
      <c r="R175" s="37">
        <v>117404.72</v>
      </c>
      <c r="S175" s="37">
        <v>105009.53</v>
      </c>
      <c r="T175" s="37">
        <v>116516.97</v>
      </c>
      <c r="U175" s="37">
        <v>138710.68</v>
      </c>
      <c r="V175" s="37">
        <v>127613.82</v>
      </c>
      <c r="W175" s="37">
        <v>102945.51</v>
      </c>
      <c r="X175" s="37">
        <v>112266.87</v>
      </c>
      <c r="Y175" s="37">
        <v>124284.76</v>
      </c>
      <c r="Z175" s="37">
        <v>114297.60000000001</v>
      </c>
      <c r="AA175" s="37">
        <v>113187.91</v>
      </c>
      <c r="AB175" s="37">
        <v>127613.82</v>
      </c>
      <c r="AC175" s="37">
        <v>130942.88</v>
      </c>
      <c r="AD175" s="37">
        <v>104310.43</v>
      </c>
      <c r="AE175" s="37">
        <v>110968.54</v>
      </c>
      <c r="AF175" s="37">
        <v>122942.05</v>
      </c>
      <c r="AG175" s="37">
        <v>126504.14</v>
      </c>
      <c r="AH175" s="37">
        <v>110968.54</v>
      </c>
      <c r="AI175" s="37">
        <v>149807.53</v>
      </c>
      <c r="AJ175" s="51">
        <v>144259.1</v>
      </c>
    </row>
    <row r="176" spans="1:36">
      <c r="A176" s="82" t="s">
        <v>417</v>
      </c>
      <c r="B176" s="15" t="s">
        <v>418</v>
      </c>
      <c r="C176" s="76" t="s">
        <v>74</v>
      </c>
      <c r="D176" s="37">
        <v>134072.06</v>
      </c>
      <c r="E176" s="37">
        <v>127697.75</v>
      </c>
      <c r="F176" s="37">
        <v>132247.04999999999</v>
      </c>
      <c r="G176" s="37">
        <v>146820.67000000001</v>
      </c>
      <c r="H176" s="37">
        <v>130078.2</v>
      </c>
      <c r="I176" s="37">
        <v>158696.46</v>
      </c>
      <c r="J176" s="37">
        <v>132247.04999999999</v>
      </c>
      <c r="K176" s="37">
        <v>133794.34</v>
      </c>
      <c r="L176" s="37">
        <v>178533.52</v>
      </c>
      <c r="M176" s="37">
        <v>125145.38</v>
      </c>
      <c r="N176" s="37">
        <v>144797.29999999999</v>
      </c>
      <c r="O176" s="37">
        <v>140882.78</v>
      </c>
      <c r="P176" s="37">
        <v>141808.51</v>
      </c>
      <c r="Q176" s="37">
        <v>238044.69</v>
      </c>
      <c r="R176" s="37">
        <v>139917.38</v>
      </c>
      <c r="S176" s="37">
        <v>125145.38</v>
      </c>
      <c r="T176" s="37">
        <v>138859.4</v>
      </c>
      <c r="U176" s="37">
        <v>165308.81</v>
      </c>
      <c r="V176" s="37">
        <v>152084.10999999999</v>
      </c>
      <c r="W176" s="37">
        <v>122685.59</v>
      </c>
      <c r="X176" s="37">
        <v>133794.34</v>
      </c>
      <c r="Y176" s="37">
        <v>148116.70000000001</v>
      </c>
      <c r="Z176" s="37">
        <v>136214.46</v>
      </c>
      <c r="AA176" s="37">
        <v>134891.99</v>
      </c>
      <c r="AB176" s="37">
        <v>152084.10999999999</v>
      </c>
      <c r="AC176" s="37">
        <v>156051.51999999999</v>
      </c>
      <c r="AD176" s="37">
        <v>124312.23</v>
      </c>
      <c r="AE176" s="37">
        <v>132247.04999999999</v>
      </c>
      <c r="AF176" s="37">
        <v>146516.51</v>
      </c>
      <c r="AG176" s="37">
        <v>150761.64000000001</v>
      </c>
      <c r="AH176" s="37">
        <v>132247.04999999999</v>
      </c>
      <c r="AI176" s="37">
        <v>178533.52</v>
      </c>
      <c r="AJ176" s="51">
        <v>171921.17</v>
      </c>
    </row>
    <row r="177" spans="1:36">
      <c r="A177" s="82" t="s">
        <v>419</v>
      </c>
      <c r="B177" s="26" t="s">
        <v>420</v>
      </c>
      <c r="C177" s="22" t="s">
        <v>74</v>
      </c>
      <c r="D177" s="37">
        <v>136212.35999999999</v>
      </c>
      <c r="E177" s="37">
        <v>129736.3</v>
      </c>
      <c r="F177" s="37">
        <v>134358.22</v>
      </c>
      <c r="G177" s="37">
        <v>149164.5</v>
      </c>
      <c r="H177" s="37">
        <v>132154.75</v>
      </c>
      <c r="I177" s="37">
        <v>161229.85999999999</v>
      </c>
      <c r="J177" s="37">
        <v>134358.22</v>
      </c>
      <c r="K177" s="37">
        <v>135930.21</v>
      </c>
      <c r="L177" s="37">
        <v>181383.6</v>
      </c>
      <c r="M177" s="37">
        <v>127143.18</v>
      </c>
      <c r="N177" s="37">
        <v>147108.82</v>
      </c>
      <c r="O177" s="37">
        <v>143131.81</v>
      </c>
      <c r="P177" s="37">
        <v>144072.32000000001</v>
      </c>
      <c r="Q177" s="37">
        <v>241844.8</v>
      </c>
      <c r="R177" s="37">
        <v>142151</v>
      </c>
      <c r="S177" s="37">
        <v>127143.18</v>
      </c>
      <c r="T177" s="37">
        <v>141076.13</v>
      </c>
      <c r="U177" s="37">
        <v>167947.78</v>
      </c>
      <c r="V177" s="37">
        <v>154511.95000000001</v>
      </c>
      <c r="W177" s="37">
        <v>124644.12</v>
      </c>
      <c r="X177" s="37">
        <v>135930.21</v>
      </c>
      <c r="Y177" s="37">
        <v>150481.21</v>
      </c>
      <c r="Z177" s="37">
        <v>138388.97</v>
      </c>
      <c r="AA177" s="37">
        <v>137045.38</v>
      </c>
      <c r="AB177" s="37">
        <v>154511.95000000001</v>
      </c>
      <c r="AC177" s="37">
        <v>158542.70000000001</v>
      </c>
      <c r="AD177" s="37">
        <v>126296.73</v>
      </c>
      <c r="AE177" s="37">
        <v>134358.22</v>
      </c>
      <c r="AF177" s="37">
        <v>148855.47</v>
      </c>
      <c r="AG177" s="37">
        <v>153168.37</v>
      </c>
      <c r="AH177" s="37">
        <v>134358.22</v>
      </c>
      <c r="AI177" s="37">
        <v>181383.6</v>
      </c>
      <c r="AJ177" s="51">
        <v>174665.69</v>
      </c>
    </row>
    <row r="178" spans="1:36">
      <c r="A178" s="82" t="s">
        <v>421</v>
      </c>
      <c r="B178" s="26" t="s">
        <v>422</v>
      </c>
      <c r="C178" s="22" t="s">
        <v>74</v>
      </c>
      <c r="D178" s="37">
        <v>138488.04999999999</v>
      </c>
      <c r="E178" s="37">
        <v>131903.79</v>
      </c>
      <c r="F178" s="37">
        <v>136602.93</v>
      </c>
      <c r="G178" s="37">
        <v>151656.57</v>
      </c>
      <c r="H178" s="37">
        <v>134362.64000000001</v>
      </c>
      <c r="I178" s="37">
        <v>163923.51999999999</v>
      </c>
      <c r="J178" s="37">
        <v>136602.93</v>
      </c>
      <c r="K178" s="37">
        <v>138201.18</v>
      </c>
      <c r="L178" s="37">
        <v>184413.96</v>
      </c>
      <c r="M178" s="37">
        <v>129267.35</v>
      </c>
      <c r="N178" s="37">
        <v>149566.54999999999</v>
      </c>
      <c r="O178" s="37">
        <v>145523.1</v>
      </c>
      <c r="P178" s="37">
        <v>146479.32</v>
      </c>
      <c r="Q178" s="37">
        <v>245885.27</v>
      </c>
      <c r="R178" s="37">
        <v>144525.9</v>
      </c>
      <c r="S178" s="37">
        <v>129267.35</v>
      </c>
      <c r="T178" s="37">
        <v>143433.07999999999</v>
      </c>
      <c r="U178" s="37">
        <v>170753.66</v>
      </c>
      <c r="V178" s="37">
        <v>157093.37</v>
      </c>
      <c r="W178" s="37">
        <v>126726.54</v>
      </c>
      <c r="X178" s="37">
        <v>138201.18</v>
      </c>
      <c r="Y178" s="37">
        <v>152995.28</v>
      </c>
      <c r="Z178" s="37">
        <v>140701.01999999999</v>
      </c>
      <c r="AA178" s="37">
        <v>139334.99</v>
      </c>
      <c r="AB178" s="37">
        <v>157093.37</v>
      </c>
      <c r="AC178" s="37">
        <v>161191.46</v>
      </c>
      <c r="AD178" s="37">
        <v>128406.75</v>
      </c>
      <c r="AE178" s="37">
        <v>136602.93</v>
      </c>
      <c r="AF178" s="37">
        <v>151342.39000000001</v>
      </c>
      <c r="AG178" s="37">
        <v>155727.34</v>
      </c>
      <c r="AH178" s="37">
        <v>136602.93</v>
      </c>
      <c r="AI178" s="37">
        <v>184413.96</v>
      </c>
      <c r="AJ178" s="51">
        <v>177583.81</v>
      </c>
    </row>
    <row r="179" spans="1:36">
      <c r="A179" s="82" t="s">
        <v>423</v>
      </c>
      <c r="B179" s="26" t="s">
        <v>424</v>
      </c>
      <c r="C179" s="22" t="s">
        <v>74</v>
      </c>
      <c r="D179" s="37">
        <v>193612.47</v>
      </c>
      <c r="E179" s="37">
        <v>184407.38</v>
      </c>
      <c r="F179" s="37">
        <v>190976.99</v>
      </c>
      <c r="G179" s="37">
        <v>212022.65</v>
      </c>
      <c r="H179" s="37">
        <v>187844.97</v>
      </c>
      <c r="I179" s="37">
        <v>229172.39</v>
      </c>
      <c r="J179" s="37">
        <v>190976.99</v>
      </c>
      <c r="K179" s="37">
        <v>193211.42</v>
      </c>
      <c r="L179" s="37">
        <v>257818.94</v>
      </c>
      <c r="M179" s="37">
        <v>180721.53</v>
      </c>
      <c r="N179" s="37">
        <v>209100.71</v>
      </c>
      <c r="O179" s="37">
        <v>203447.79</v>
      </c>
      <c r="P179" s="37">
        <v>204784.63</v>
      </c>
      <c r="Q179" s="37">
        <v>343758.58</v>
      </c>
      <c r="R179" s="37">
        <v>202053.66</v>
      </c>
      <c r="S179" s="37">
        <v>180721.53</v>
      </c>
      <c r="T179" s="37">
        <v>200525.84</v>
      </c>
      <c r="U179" s="37">
        <v>238721.24</v>
      </c>
      <c r="V179" s="37">
        <v>219623.54</v>
      </c>
      <c r="W179" s="37">
        <v>177169.35</v>
      </c>
      <c r="X179" s="37">
        <v>193211.42</v>
      </c>
      <c r="Y179" s="37">
        <v>213894.23</v>
      </c>
      <c r="Z179" s="37">
        <v>196706.3</v>
      </c>
      <c r="AA179" s="37">
        <v>194796.53</v>
      </c>
      <c r="AB179" s="37">
        <v>219623.54</v>
      </c>
      <c r="AC179" s="37">
        <v>225352.85</v>
      </c>
      <c r="AD179" s="37">
        <v>179518.37</v>
      </c>
      <c r="AE179" s="37">
        <v>190976.99</v>
      </c>
      <c r="AF179" s="37">
        <v>211583.41</v>
      </c>
      <c r="AG179" s="37">
        <v>217713.77</v>
      </c>
      <c r="AH179" s="37">
        <v>190976.99</v>
      </c>
      <c r="AI179" s="37">
        <v>257818.94</v>
      </c>
      <c r="AJ179" s="51">
        <v>248270.09</v>
      </c>
    </row>
    <row r="180" spans="1:36">
      <c r="A180" s="82" t="s">
        <v>425</v>
      </c>
      <c r="B180" s="95" t="s">
        <v>426</v>
      </c>
      <c r="C180" s="76" t="s">
        <v>74</v>
      </c>
      <c r="D180" s="37">
        <v>175354.36</v>
      </c>
      <c r="E180" s="37">
        <v>167017.32999999999</v>
      </c>
      <c r="F180" s="37">
        <v>172967.41</v>
      </c>
      <c r="G180" s="37">
        <v>192028.42</v>
      </c>
      <c r="H180" s="37">
        <v>170130.74</v>
      </c>
      <c r="I180" s="37">
        <v>207560.89</v>
      </c>
      <c r="J180" s="37">
        <v>172967.41</v>
      </c>
      <c r="K180" s="37">
        <v>174991.13</v>
      </c>
      <c r="L180" s="37">
        <v>233506</v>
      </c>
      <c r="M180" s="37">
        <v>163679.06</v>
      </c>
      <c r="N180" s="37">
        <v>189382.02</v>
      </c>
      <c r="O180" s="37">
        <v>184262.18</v>
      </c>
      <c r="P180" s="37">
        <v>185472.95</v>
      </c>
      <c r="Q180" s="37">
        <v>311341.34000000003</v>
      </c>
      <c r="R180" s="37">
        <v>182999.52</v>
      </c>
      <c r="S180" s="37">
        <v>163679.06</v>
      </c>
      <c r="T180" s="37">
        <v>181615.78</v>
      </c>
      <c r="U180" s="37">
        <v>216209.26</v>
      </c>
      <c r="V180" s="37">
        <v>198912.52</v>
      </c>
      <c r="W180" s="37">
        <v>160461.87</v>
      </c>
      <c r="X180" s="37">
        <v>174991.13</v>
      </c>
      <c r="Y180" s="37">
        <v>193723.5</v>
      </c>
      <c r="Z180" s="37">
        <v>178156.43</v>
      </c>
      <c r="AA180" s="37">
        <v>176426.76</v>
      </c>
      <c r="AB180" s="37">
        <v>198912.52</v>
      </c>
      <c r="AC180" s="37">
        <v>204101.54</v>
      </c>
      <c r="AD180" s="37">
        <v>162589.37</v>
      </c>
      <c r="AE180" s="37">
        <v>172967.41</v>
      </c>
      <c r="AF180" s="37">
        <v>191630.59</v>
      </c>
      <c r="AG180" s="37">
        <v>197182.85</v>
      </c>
      <c r="AH180" s="37">
        <v>172967.41</v>
      </c>
      <c r="AI180" s="37">
        <v>233506</v>
      </c>
      <c r="AJ180" s="51">
        <v>224857.63</v>
      </c>
    </row>
    <row r="181" spans="1:36">
      <c r="A181" s="82" t="s">
        <v>427</v>
      </c>
      <c r="B181" s="26" t="s">
        <v>428</v>
      </c>
      <c r="C181" s="22" t="s">
        <v>74</v>
      </c>
      <c r="D181" s="37">
        <v>177372.36</v>
      </c>
      <c r="E181" s="37">
        <v>168939.39</v>
      </c>
      <c r="F181" s="37">
        <v>174957.94</v>
      </c>
      <c r="G181" s="37">
        <v>194238.3</v>
      </c>
      <c r="H181" s="37">
        <v>172088.63</v>
      </c>
      <c r="I181" s="37">
        <v>209949.53</v>
      </c>
      <c r="J181" s="37">
        <v>174957.94</v>
      </c>
      <c r="K181" s="37">
        <v>177004.95</v>
      </c>
      <c r="L181" s="37">
        <v>236193.22</v>
      </c>
      <c r="M181" s="37">
        <v>165562.70000000001</v>
      </c>
      <c r="N181" s="37">
        <v>191561.45</v>
      </c>
      <c r="O181" s="37">
        <v>186382.69</v>
      </c>
      <c r="P181" s="37">
        <v>187607.4</v>
      </c>
      <c r="Q181" s="37">
        <v>314924.28999999998</v>
      </c>
      <c r="R181" s="37">
        <v>185105.5</v>
      </c>
      <c r="S181" s="37">
        <v>165562.70000000001</v>
      </c>
      <c r="T181" s="37">
        <v>183705.84</v>
      </c>
      <c r="U181" s="37">
        <v>218697.43</v>
      </c>
      <c r="V181" s="37">
        <v>201201.63</v>
      </c>
      <c r="W181" s="37">
        <v>162308.48000000001</v>
      </c>
      <c r="X181" s="37">
        <v>177004.95</v>
      </c>
      <c r="Y181" s="37">
        <v>195952.89</v>
      </c>
      <c r="Z181" s="37">
        <v>180206.68</v>
      </c>
      <c r="AA181" s="37">
        <v>178457.1</v>
      </c>
      <c r="AB181" s="37">
        <v>201201.63</v>
      </c>
      <c r="AC181" s="37">
        <v>206450.37</v>
      </c>
      <c r="AD181" s="37">
        <v>164460.46</v>
      </c>
      <c r="AE181" s="37">
        <v>174957.94</v>
      </c>
      <c r="AF181" s="37">
        <v>193835.9</v>
      </c>
      <c r="AG181" s="37">
        <v>199452.05</v>
      </c>
      <c r="AH181" s="37">
        <v>174957.94</v>
      </c>
      <c r="AI181" s="37">
        <v>236193.22</v>
      </c>
      <c r="AJ181" s="51">
        <v>227445.32</v>
      </c>
    </row>
    <row r="182" spans="1:36">
      <c r="A182" s="82" t="s">
        <v>429</v>
      </c>
      <c r="B182" s="26" t="s">
        <v>430</v>
      </c>
      <c r="C182" s="22" t="s">
        <v>74</v>
      </c>
      <c r="D182" s="37">
        <v>178411.94</v>
      </c>
      <c r="E182" s="37">
        <v>169929.54</v>
      </c>
      <c r="F182" s="37">
        <v>175983.37</v>
      </c>
      <c r="G182" s="37">
        <v>195376.74</v>
      </c>
      <c r="H182" s="37">
        <v>173097.24</v>
      </c>
      <c r="I182" s="37">
        <v>211180.04</v>
      </c>
      <c r="J182" s="37">
        <v>175983.37</v>
      </c>
      <c r="K182" s="37">
        <v>178042.38</v>
      </c>
      <c r="L182" s="37">
        <v>237577.55</v>
      </c>
      <c r="M182" s="37">
        <v>166533.06</v>
      </c>
      <c r="N182" s="37">
        <v>192684.19</v>
      </c>
      <c r="O182" s="37">
        <v>187475.08</v>
      </c>
      <c r="P182" s="37">
        <v>188706.97</v>
      </c>
      <c r="Q182" s="37">
        <v>316770.07</v>
      </c>
      <c r="R182" s="37">
        <v>186190.41</v>
      </c>
      <c r="S182" s="37">
        <v>166533.06</v>
      </c>
      <c r="T182" s="37">
        <v>184782.54</v>
      </c>
      <c r="U182" s="37">
        <v>219979.21</v>
      </c>
      <c r="V182" s="37">
        <v>202380.88</v>
      </c>
      <c r="W182" s="37">
        <v>163259.76999999999</v>
      </c>
      <c r="X182" s="37">
        <v>178042.38</v>
      </c>
      <c r="Y182" s="37">
        <v>197101.37</v>
      </c>
      <c r="Z182" s="37">
        <v>181262.87</v>
      </c>
      <c r="AA182" s="37">
        <v>179503.04</v>
      </c>
      <c r="AB182" s="37">
        <v>202380.88</v>
      </c>
      <c r="AC182" s="37">
        <v>207660.38</v>
      </c>
      <c r="AD182" s="37">
        <v>165424.37</v>
      </c>
      <c r="AE182" s="37">
        <v>175983.37</v>
      </c>
      <c r="AF182" s="37">
        <v>194971.98</v>
      </c>
      <c r="AG182" s="37">
        <v>200621.04</v>
      </c>
      <c r="AH182" s="37">
        <v>175983.37</v>
      </c>
      <c r="AI182" s="37">
        <v>237577.55</v>
      </c>
      <c r="AJ182" s="51">
        <v>228778.38</v>
      </c>
    </row>
    <row r="183" spans="1:36">
      <c r="A183" s="82" t="s">
        <v>431</v>
      </c>
      <c r="B183" s="95" t="s">
        <v>432</v>
      </c>
      <c r="C183" s="76" t="s">
        <v>74</v>
      </c>
      <c r="D183" s="37">
        <v>187871.13</v>
      </c>
      <c r="E183" s="37">
        <v>178939.01</v>
      </c>
      <c r="F183" s="37">
        <v>185313.8</v>
      </c>
      <c r="G183" s="37">
        <v>205735.38</v>
      </c>
      <c r="H183" s="37">
        <v>182274.65</v>
      </c>
      <c r="I183" s="37">
        <v>222376.56</v>
      </c>
      <c r="J183" s="37">
        <v>185313.8</v>
      </c>
      <c r="K183" s="37">
        <v>187481.97</v>
      </c>
      <c r="L183" s="37">
        <v>250173.63</v>
      </c>
      <c r="M183" s="37">
        <v>175362.45</v>
      </c>
      <c r="N183" s="37">
        <v>202900.08</v>
      </c>
      <c r="O183" s="37">
        <v>197414.79</v>
      </c>
      <c r="P183" s="37">
        <v>198711.99</v>
      </c>
      <c r="Q183" s="37">
        <v>333564.84000000003</v>
      </c>
      <c r="R183" s="37">
        <v>196062</v>
      </c>
      <c r="S183" s="37">
        <v>175362.45</v>
      </c>
      <c r="T183" s="37">
        <v>194579.49</v>
      </c>
      <c r="U183" s="37">
        <v>231642.25</v>
      </c>
      <c r="V183" s="37">
        <v>213110.87</v>
      </c>
      <c r="W183" s="37">
        <v>171915.61</v>
      </c>
      <c r="X183" s="37">
        <v>187481.97</v>
      </c>
      <c r="Y183" s="37">
        <v>207551.46</v>
      </c>
      <c r="Z183" s="37">
        <v>190873.21</v>
      </c>
      <c r="AA183" s="37">
        <v>189020.08</v>
      </c>
      <c r="AB183" s="37">
        <v>213110.87</v>
      </c>
      <c r="AC183" s="37">
        <v>218670.28</v>
      </c>
      <c r="AD183" s="37">
        <v>174194.97</v>
      </c>
      <c r="AE183" s="37">
        <v>185313.8</v>
      </c>
      <c r="AF183" s="37">
        <v>205309.16</v>
      </c>
      <c r="AG183" s="37">
        <v>211257.73</v>
      </c>
      <c r="AH183" s="37">
        <v>185313.8</v>
      </c>
      <c r="AI183" s="37">
        <v>250173.63</v>
      </c>
      <c r="AJ183" s="51">
        <v>240907.94</v>
      </c>
    </row>
    <row r="184" spans="1:36">
      <c r="A184" s="82" t="s">
        <v>433</v>
      </c>
      <c r="B184" s="26" t="s">
        <v>434</v>
      </c>
      <c r="C184" s="22" t="s">
        <v>74</v>
      </c>
      <c r="D184" s="37">
        <v>189889.13</v>
      </c>
      <c r="E184" s="37">
        <v>180861.06</v>
      </c>
      <c r="F184" s="37">
        <v>187304.33</v>
      </c>
      <c r="G184" s="37">
        <v>207945.27</v>
      </c>
      <c r="H184" s="37">
        <v>184232.54</v>
      </c>
      <c r="I184" s="37">
        <v>224765.2</v>
      </c>
      <c r="J184" s="37">
        <v>187304.33</v>
      </c>
      <c r="K184" s="37">
        <v>189495.79</v>
      </c>
      <c r="L184" s="37">
        <v>252860.85</v>
      </c>
      <c r="M184" s="37">
        <v>177246.09</v>
      </c>
      <c r="N184" s="37">
        <v>205079.51</v>
      </c>
      <c r="O184" s="37">
        <v>199535.3</v>
      </c>
      <c r="P184" s="37">
        <v>200846.43</v>
      </c>
      <c r="Q184" s="37">
        <v>337147.79</v>
      </c>
      <c r="R184" s="37">
        <v>198167.98</v>
      </c>
      <c r="S184" s="37">
        <v>177246.09</v>
      </c>
      <c r="T184" s="37">
        <v>196669.55</v>
      </c>
      <c r="U184" s="37">
        <v>234130.41</v>
      </c>
      <c r="V184" s="37">
        <v>215399.98</v>
      </c>
      <c r="W184" s="37">
        <v>173762.23</v>
      </c>
      <c r="X184" s="37">
        <v>189495.79</v>
      </c>
      <c r="Y184" s="37">
        <v>209780.85</v>
      </c>
      <c r="Z184" s="37">
        <v>192923.46</v>
      </c>
      <c r="AA184" s="37">
        <v>191050.42</v>
      </c>
      <c r="AB184" s="37">
        <v>215399.98</v>
      </c>
      <c r="AC184" s="37">
        <v>221019.11</v>
      </c>
      <c r="AD184" s="37">
        <v>176066.07</v>
      </c>
      <c r="AE184" s="37">
        <v>187304.33</v>
      </c>
      <c r="AF184" s="37">
        <v>207514.47</v>
      </c>
      <c r="AG184" s="37">
        <v>213526.94</v>
      </c>
      <c r="AH184" s="37">
        <v>187304.33</v>
      </c>
      <c r="AI184" s="37">
        <v>252860.85</v>
      </c>
      <c r="AJ184" s="51">
        <v>243495.63</v>
      </c>
    </row>
    <row r="185" spans="1:36">
      <c r="A185" s="82" t="s">
        <v>435</v>
      </c>
      <c r="B185" s="26" t="s">
        <v>436</v>
      </c>
      <c r="C185" s="22" t="s">
        <v>74</v>
      </c>
      <c r="D185" s="37">
        <v>190928.71</v>
      </c>
      <c r="E185" s="37">
        <v>181851.22</v>
      </c>
      <c r="F185" s="37">
        <v>188329.76</v>
      </c>
      <c r="G185" s="37">
        <v>209083.7</v>
      </c>
      <c r="H185" s="37">
        <v>185241.15</v>
      </c>
      <c r="I185" s="37">
        <v>225995.71</v>
      </c>
      <c r="J185" s="37">
        <v>188329.76</v>
      </c>
      <c r="K185" s="37">
        <v>190533.22</v>
      </c>
      <c r="L185" s="37">
        <v>254245.18</v>
      </c>
      <c r="M185" s="37">
        <v>178216.45</v>
      </c>
      <c r="N185" s="37">
        <v>206202.25</v>
      </c>
      <c r="O185" s="37">
        <v>200627.69</v>
      </c>
      <c r="P185" s="37">
        <v>201946</v>
      </c>
      <c r="Q185" s="37">
        <v>338993.57</v>
      </c>
      <c r="R185" s="37">
        <v>199252.89</v>
      </c>
      <c r="S185" s="37">
        <v>178216.45</v>
      </c>
      <c r="T185" s="37">
        <v>197746.25</v>
      </c>
      <c r="U185" s="37">
        <v>235412.2</v>
      </c>
      <c r="V185" s="37">
        <v>216579.22</v>
      </c>
      <c r="W185" s="37">
        <v>174713.52</v>
      </c>
      <c r="X185" s="37">
        <v>190533.22</v>
      </c>
      <c r="Y185" s="37">
        <v>210929.33</v>
      </c>
      <c r="Z185" s="37">
        <v>193979.65</v>
      </c>
      <c r="AA185" s="37">
        <v>192096.36</v>
      </c>
      <c r="AB185" s="37">
        <v>216579.22</v>
      </c>
      <c r="AC185" s="37">
        <v>222229.12</v>
      </c>
      <c r="AD185" s="37">
        <v>177029.97</v>
      </c>
      <c r="AE185" s="37">
        <v>188329.76</v>
      </c>
      <c r="AF185" s="37">
        <v>208650.54</v>
      </c>
      <c r="AG185" s="37">
        <v>214695.93</v>
      </c>
      <c r="AH185" s="37">
        <v>188329.76</v>
      </c>
      <c r="AI185" s="37">
        <v>254245.18</v>
      </c>
      <c r="AJ185" s="51">
        <v>244828.69</v>
      </c>
    </row>
    <row r="186" spans="1:36">
      <c r="A186" s="82" t="s">
        <v>437</v>
      </c>
      <c r="B186" s="96" t="s">
        <v>438</v>
      </c>
      <c r="C186" s="87" t="s">
        <v>439</v>
      </c>
      <c r="D186" s="37">
        <v>227451.5</v>
      </c>
      <c r="E186" s="37">
        <v>216637.57</v>
      </c>
      <c r="F186" s="37">
        <v>224355.4</v>
      </c>
      <c r="G186" s="37">
        <v>249079.37</v>
      </c>
      <c r="H186" s="37">
        <v>220675.97</v>
      </c>
      <c r="I186" s="37">
        <v>269226.48</v>
      </c>
      <c r="J186" s="37">
        <v>224355.4</v>
      </c>
      <c r="K186" s="37">
        <v>226980.36</v>
      </c>
      <c r="L186" s="37">
        <v>302879.78999999998</v>
      </c>
      <c r="M186" s="37">
        <v>212307.52</v>
      </c>
      <c r="N186" s="37">
        <v>245646.73</v>
      </c>
      <c r="O186" s="37">
        <v>239005.81</v>
      </c>
      <c r="P186" s="37">
        <v>240576.3</v>
      </c>
      <c r="Q186" s="37">
        <v>403839.72</v>
      </c>
      <c r="R186" s="37">
        <v>237368.01</v>
      </c>
      <c r="S186" s="37">
        <v>212307.52</v>
      </c>
      <c r="T186" s="37">
        <v>235573.17</v>
      </c>
      <c r="U186" s="37">
        <v>280444.25</v>
      </c>
      <c r="V186" s="37">
        <v>258008.71</v>
      </c>
      <c r="W186" s="37">
        <v>208134.5</v>
      </c>
      <c r="X186" s="37">
        <v>226980.36</v>
      </c>
      <c r="Y186" s="37">
        <v>251278.05</v>
      </c>
      <c r="Z186" s="37">
        <v>231086.06</v>
      </c>
      <c r="AA186" s="37">
        <v>228842.51</v>
      </c>
      <c r="AB186" s="37">
        <v>258008.71</v>
      </c>
      <c r="AC186" s="37">
        <v>264739.37</v>
      </c>
      <c r="AD186" s="37">
        <v>210894.07999999999</v>
      </c>
      <c r="AE186" s="37">
        <v>224355.4</v>
      </c>
      <c r="AF186" s="37">
        <v>248563.35</v>
      </c>
      <c r="AG186" s="37">
        <v>255765.16</v>
      </c>
      <c r="AH186" s="37">
        <v>224355.4</v>
      </c>
      <c r="AI186" s="37">
        <v>302879.78999999998</v>
      </c>
      <c r="AJ186" s="51">
        <v>291662.02</v>
      </c>
    </row>
    <row r="187" spans="1:36">
      <c r="A187" s="82" t="s">
        <v>440</v>
      </c>
      <c r="B187" s="97" t="s">
        <v>441</v>
      </c>
      <c r="C187" s="87" t="s">
        <v>74</v>
      </c>
      <c r="D187" s="37">
        <v>234347.22</v>
      </c>
      <c r="E187" s="37">
        <v>223205.44</v>
      </c>
      <c r="F187" s="37">
        <v>231157.25</v>
      </c>
      <c r="G187" s="37">
        <v>256630.78</v>
      </c>
      <c r="H187" s="37">
        <v>227366.27</v>
      </c>
      <c r="I187" s="37">
        <v>277388.7</v>
      </c>
      <c r="J187" s="37">
        <v>231157.25</v>
      </c>
      <c r="K187" s="37">
        <v>233861.79</v>
      </c>
      <c r="L187" s="37">
        <v>312062.28999999998</v>
      </c>
      <c r="M187" s="37">
        <v>218744.11</v>
      </c>
      <c r="N187" s="37">
        <v>253094.07</v>
      </c>
      <c r="O187" s="37">
        <v>246251.82</v>
      </c>
      <c r="P187" s="37">
        <v>247869.92</v>
      </c>
      <c r="Q187" s="37">
        <v>416083.05</v>
      </c>
      <c r="R187" s="37">
        <v>244564.37</v>
      </c>
      <c r="S187" s="37">
        <v>218744.11</v>
      </c>
      <c r="T187" s="37">
        <v>242715.11</v>
      </c>
      <c r="U187" s="37">
        <v>288946.56</v>
      </c>
      <c r="V187" s="37">
        <v>265830.84000000003</v>
      </c>
      <c r="W187" s="37">
        <v>214444.58</v>
      </c>
      <c r="X187" s="37">
        <v>233861.79</v>
      </c>
      <c r="Y187" s="37">
        <v>258896.12</v>
      </c>
      <c r="Z187" s="37">
        <v>238091.97</v>
      </c>
      <c r="AA187" s="37">
        <v>235780.4</v>
      </c>
      <c r="AB187" s="37">
        <v>265830.84000000003</v>
      </c>
      <c r="AC187" s="37">
        <v>272765.56</v>
      </c>
      <c r="AD187" s="37">
        <v>217287.82</v>
      </c>
      <c r="AE187" s="37">
        <v>231157.25</v>
      </c>
      <c r="AF187" s="37">
        <v>256099.12</v>
      </c>
      <c r="AG187" s="37">
        <v>263519.27</v>
      </c>
      <c r="AH187" s="37">
        <v>231157.25</v>
      </c>
      <c r="AI187" s="37">
        <v>312062.28999999998</v>
      </c>
      <c r="AJ187" s="51">
        <v>300504.43</v>
      </c>
    </row>
    <row r="188" spans="1:36">
      <c r="A188" s="82" t="s">
        <v>442</v>
      </c>
      <c r="B188" s="95" t="s">
        <v>443</v>
      </c>
      <c r="C188" s="76" t="s">
        <v>77</v>
      </c>
      <c r="D188" s="37">
        <v>946595.69</v>
      </c>
      <c r="E188" s="37">
        <v>901590.85</v>
      </c>
      <c r="F188" s="37">
        <v>933710.49</v>
      </c>
      <c r="G188" s="37">
        <v>1036605.39</v>
      </c>
      <c r="H188" s="37">
        <v>918397.64</v>
      </c>
      <c r="I188" s="37">
        <v>1120452.5900000001</v>
      </c>
      <c r="J188" s="37">
        <v>933710.49</v>
      </c>
      <c r="K188" s="37">
        <v>944634.9</v>
      </c>
      <c r="L188" s="37">
        <v>1260509.1599999999</v>
      </c>
      <c r="M188" s="37">
        <v>883570.24</v>
      </c>
      <c r="N188" s="37">
        <v>1022319.62</v>
      </c>
      <c r="O188" s="37">
        <v>994681.78</v>
      </c>
      <c r="P188" s="37">
        <v>1001217.76</v>
      </c>
      <c r="Q188" s="37">
        <v>1680678.88</v>
      </c>
      <c r="R188" s="37">
        <v>987865.7</v>
      </c>
      <c r="S188" s="37">
        <v>883570.24</v>
      </c>
      <c r="T188" s="37">
        <v>980396.01</v>
      </c>
      <c r="U188" s="37">
        <v>1167138.1100000001</v>
      </c>
      <c r="V188" s="37">
        <v>1073767.06</v>
      </c>
      <c r="W188" s="37">
        <v>866203.22</v>
      </c>
      <c r="X188" s="37">
        <v>944634.9</v>
      </c>
      <c r="Y188" s="37">
        <v>1045755.75</v>
      </c>
      <c r="Z188" s="37">
        <v>961721.8</v>
      </c>
      <c r="AA188" s="37">
        <v>952384.7</v>
      </c>
      <c r="AB188" s="37">
        <v>1073767.06</v>
      </c>
      <c r="AC188" s="37">
        <v>1101778.3799999999</v>
      </c>
      <c r="AD188" s="37">
        <v>877687.86</v>
      </c>
      <c r="AE188" s="37">
        <v>933710.49</v>
      </c>
      <c r="AF188" s="37">
        <v>1034457.85</v>
      </c>
      <c r="AG188" s="37">
        <v>1064429.96</v>
      </c>
      <c r="AH188" s="37">
        <v>933710.49</v>
      </c>
      <c r="AI188" s="37">
        <v>1260509.1599999999</v>
      </c>
      <c r="AJ188" s="51">
        <v>1213823.6399999999</v>
      </c>
    </row>
    <row r="189" spans="1:36">
      <c r="A189" s="82" t="s">
        <v>444</v>
      </c>
      <c r="B189" s="26" t="s">
        <v>445</v>
      </c>
      <c r="C189" s="22" t="s">
        <v>77</v>
      </c>
      <c r="D189" s="37">
        <v>966775.71</v>
      </c>
      <c r="E189" s="37">
        <v>920811.43</v>
      </c>
      <c r="F189" s="37">
        <v>953615.81</v>
      </c>
      <c r="G189" s="37">
        <v>1058704.27</v>
      </c>
      <c r="H189" s="37">
        <v>937976.51</v>
      </c>
      <c r="I189" s="37">
        <v>1144338.97</v>
      </c>
      <c r="J189" s="37">
        <v>953615.81</v>
      </c>
      <c r="K189" s="37">
        <v>964773.11</v>
      </c>
      <c r="L189" s="37">
        <v>1287381.3400000001</v>
      </c>
      <c r="M189" s="37">
        <v>902406.64</v>
      </c>
      <c r="N189" s="37">
        <v>1044113.95</v>
      </c>
      <c r="O189" s="37">
        <v>1015886.92</v>
      </c>
      <c r="P189" s="37">
        <v>1022562.23</v>
      </c>
      <c r="Q189" s="37">
        <v>1716508.46</v>
      </c>
      <c r="R189" s="37">
        <v>1008925.53</v>
      </c>
      <c r="S189" s="37">
        <v>902406.64</v>
      </c>
      <c r="T189" s="37">
        <v>1001296.6</v>
      </c>
      <c r="U189" s="37">
        <v>1192019.76</v>
      </c>
      <c r="V189" s="37">
        <v>1096658.18</v>
      </c>
      <c r="W189" s="37">
        <v>884669.39</v>
      </c>
      <c r="X189" s="37">
        <v>964773.11</v>
      </c>
      <c r="Y189" s="37">
        <v>1068049.71</v>
      </c>
      <c r="Z189" s="37">
        <v>982224.28</v>
      </c>
      <c r="AA189" s="37">
        <v>972688.13</v>
      </c>
      <c r="AB189" s="37">
        <v>1096658.18</v>
      </c>
      <c r="AC189" s="37">
        <v>1125266.6599999999</v>
      </c>
      <c r="AD189" s="37">
        <v>896398.86</v>
      </c>
      <c r="AE189" s="37">
        <v>953615.81</v>
      </c>
      <c r="AF189" s="37">
        <v>1056510.96</v>
      </c>
      <c r="AG189" s="37">
        <v>1087122.02</v>
      </c>
      <c r="AH189" s="37">
        <v>953615.81</v>
      </c>
      <c r="AI189" s="37">
        <v>1287381.3400000001</v>
      </c>
      <c r="AJ189" s="51">
        <v>1239700.55</v>
      </c>
    </row>
    <row r="190" spans="1:36">
      <c r="A190" s="82" t="s">
        <v>446</v>
      </c>
      <c r="B190" s="26" t="s">
        <v>447</v>
      </c>
      <c r="C190" s="22" t="s">
        <v>77</v>
      </c>
      <c r="D190" s="37">
        <v>985121.18</v>
      </c>
      <c r="E190" s="37">
        <v>938284.68</v>
      </c>
      <c r="F190" s="37">
        <v>971711.56</v>
      </c>
      <c r="G190" s="37">
        <v>1078794.17</v>
      </c>
      <c r="H190" s="37">
        <v>955775.49</v>
      </c>
      <c r="I190" s="37">
        <v>1166053.8700000001</v>
      </c>
      <c r="J190" s="37">
        <v>971711.56</v>
      </c>
      <c r="K190" s="37">
        <v>983080.59</v>
      </c>
      <c r="L190" s="37">
        <v>1311810.6100000001</v>
      </c>
      <c r="M190" s="37">
        <v>919530.65</v>
      </c>
      <c r="N190" s="37">
        <v>1063926.99</v>
      </c>
      <c r="O190" s="37">
        <v>1035164.32</v>
      </c>
      <c r="P190" s="37">
        <v>1041966.31</v>
      </c>
      <c r="Q190" s="37">
        <v>1749080.81</v>
      </c>
      <c r="R190" s="37">
        <v>1028070.83</v>
      </c>
      <c r="S190" s="37">
        <v>919530.65</v>
      </c>
      <c r="T190" s="37">
        <v>1020297.14</v>
      </c>
      <c r="U190" s="37">
        <v>1214639.45</v>
      </c>
      <c r="V190" s="37">
        <v>1117468.29</v>
      </c>
      <c r="W190" s="37">
        <v>901456.81</v>
      </c>
      <c r="X190" s="37">
        <v>983080.59</v>
      </c>
      <c r="Y190" s="37">
        <v>1088316.95</v>
      </c>
      <c r="Z190" s="37">
        <v>1000862.91</v>
      </c>
      <c r="AA190" s="37">
        <v>991145.79</v>
      </c>
      <c r="AB190" s="37">
        <v>1117468.29</v>
      </c>
      <c r="AC190" s="37">
        <v>1146619.6399999999</v>
      </c>
      <c r="AD190" s="37">
        <v>913408.87</v>
      </c>
      <c r="AE190" s="37">
        <v>971711.56</v>
      </c>
      <c r="AF190" s="37">
        <v>1076559.24</v>
      </c>
      <c r="AG190" s="37">
        <v>1107751.18</v>
      </c>
      <c r="AH190" s="37">
        <v>971711.56</v>
      </c>
      <c r="AI190" s="37">
        <v>1311810.6100000001</v>
      </c>
      <c r="AJ190" s="51">
        <v>1263225.03</v>
      </c>
    </row>
    <row r="191" spans="1:36">
      <c r="A191" s="85" t="s">
        <v>448</v>
      </c>
      <c r="B191" s="13" t="s">
        <v>449</v>
      </c>
      <c r="C191" s="16"/>
      <c r="D191" s="37"/>
      <c r="E191" s="37"/>
      <c r="F191" s="37"/>
      <c r="G191" s="37"/>
      <c r="H191" s="37"/>
      <c r="I191" s="37"/>
      <c r="J191" s="37"/>
      <c r="K191" s="37"/>
      <c r="L191" s="37"/>
      <c r="M191" s="37"/>
      <c r="N191" s="37"/>
      <c r="O191" s="37"/>
      <c r="P191" s="37"/>
      <c r="Q191" s="37"/>
      <c r="R191" s="37"/>
      <c r="S191" s="37"/>
      <c r="T191" s="37"/>
      <c r="U191" s="37"/>
      <c r="V191" s="37"/>
      <c r="W191" s="37"/>
      <c r="X191" s="37"/>
      <c r="Y191" s="37"/>
      <c r="Z191" s="37"/>
      <c r="AA191" s="37"/>
      <c r="AB191" s="37"/>
      <c r="AC191" s="37"/>
      <c r="AD191" s="37"/>
      <c r="AE191" s="37"/>
      <c r="AF191" s="37"/>
      <c r="AG191" s="37"/>
      <c r="AH191" s="37"/>
      <c r="AI191" s="37"/>
      <c r="AJ191" s="51"/>
    </row>
    <row r="192" spans="1:36">
      <c r="A192" s="82" t="s">
        <v>450</v>
      </c>
      <c r="B192" s="15" t="s">
        <v>451</v>
      </c>
      <c r="C192" s="76" t="s">
        <v>77</v>
      </c>
      <c r="D192" s="37">
        <v>1024038.82</v>
      </c>
      <c r="E192" s="37">
        <v>975352.03</v>
      </c>
      <c r="F192" s="37">
        <v>1010099.45</v>
      </c>
      <c r="G192" s="37">
        <v>1121412.4099999999</v>
      </c>
      <c r="H192" s="37">
        <v>993533.82</v>
      </c>
      <c r="I192" s="37">
        <v>1212119.3400000001</v>
      </c>
      <c r="J192" s="37">
        <v>1010099.45</v>
      </c>
      <c r="K192" s="37">
        <v>1021917.61</v>
      </c>
      <c r="L192" s="37">
        <v>1363634.26</v>
      </c>
      <c r="M192" s="37">
        <v>955857.11</v>
      </c>
      <c r="N192" s="37">
        <v>1105957.8899999999</v>
      </c>
      <c r="O192" s="37">
        <v>1076058.94</v>
      </c>
      <c r="P192" s="37">
        <v>1083129.6399999999</v>
      </c>
      <c r="Q192" s="37">
        <v>1818179.01</v>
      </c>
      <c r="R192" s="37">
        <v>1068685.22</v>
      </c>
      <c r="S192" s="37">
        <v>955857.11</v>
      </c>
      <c r="T192" s="37">
        <v>1060604.42</v>
      </c>
      <c r="U192" s="37">
        <v>1262624.31</v>
      </c>
      <c r="V192" s="37">
        <v>1161614.3700000001</v>
      </c>
      <c r="W192" s="37">
        <v>937069.26</v>
      </c>
      <c r="X192" s="37">
        <v>1021917.61</v>
      </c>
      <c r="Y192" s="37">
        <v>1131311.3799999999</v>
      </c>
      <c r="Z192" s="37">
        <v>1040402.43</v>
      </c>
      <c r="AA192" s="37">
        <v>1030301.44</v>
      </c>
      <c r="AB192" s="37">
        <v>1161614.3700000001</v>
      </c>
      <c r="AC192" s="37">
        <v>1191917.3500000001</v>
      </c>
      <c r="AD192" s="37">
        <v>949493.48</v>
      </c>
      <c r="AE192" s="37">
        <v>1010099.45</v>
      </c>
      <c r="AF192" s="37">
        <v>1119089.18</v>
      </c>
      <c r="AG192" s="37">
        <v>1151513.3700000001</v>
      </c>
      <c r="AH192" s="37">
        <v>1010099.45</v>
      </c>
      <c r="AI192" s="37">
        <v>1363634.26</v>
      </c>
      <c r="AJ192" s="51">
        <v>1313129.29</v>
      </c>
    </row>
    <row r="193" spans="1:36">
      <c r="A193" s="82" t="s">
        <v>452</v>
      </c>
      <c r="B193" s="26" t="s">
        <v>453</v>
      </c>
      <c r="C193" s="22" t="s">
        <v>77</v>
      </c>
      <c r="D193" s="37">
        <v>1044218.84</v>
      </c>
      <c r="E193" s="37">
        <v>994572.61</v>
      </c>
      <c r="F193" s="37">
        <v>1030004.77</v>
      </c>
      <c r="G193" s="37">
        <v>1143511.3</v>
      </c>
      <c r="H193" s="37">
        <v>1013112.69</v>
      </c>
      <c r="I193" s="37">
        <v>1236005.72</v>
      </c>
      <c r="J193" s="37">
        <v>1030004.77</v>
      </c>
      <c r="K193" s="37">
        <v>1042055.83</v>
      </c>
      <c r="L193" s="37">
        <v>1390506.44</v>
      </c>
      <c r="M193" s="37">
        <v>974693.51</v>
      </c>
      <c r="N193" s="37">
        <v>1127752.22</v>
      </c>
      <c r="O193" s="37">
        <v>1097264.08</v>
      </c>
      <c r="P193" s="37">
        <v>1104474.1100000001</v>
      </c>
      <c r="Q193" s="37">
        <v>1854008.59</v>
      </c>
      <c r="R193" s="37">
        <v>1089745.05</v>
      </c>
      <c r="S193" s="37">
        <v>974693.51</v>
      </c>
      <c r="T193" s="37">
        <v>1081505.01</v>
      </c>
      <c r="U193" s="37">
        <v>1287505.96</v>
      </c>
      <c r="V193" s="37">
        <v>1184505.49</v>
      </c>
      <c r="W193" s="37">
        <v>955535.43</v>
      </c>
      <c r="X193" s="37">
        <v>1042055.83</v>
      </c>
      <c r="Y193" s="37">
        <v>1153605.3400000001</v>
      </c>
      <c r="Z193" s="37">
        <v>1060904.9099999999</v>
      </c>
      <c r="AA193" s="37">
        <v>1050604.8700000001</v>
      </c>
      <c r="AB193" s="37">
        <v>1184505.49</v>
      </c>
      <c r="AC193" s="37">
        <v>1215405.6299999999</v>
      </c>
      <c r="AD193" s="37">
        <v>968204.48</v>
      </c>
      <c r="AE193" s="37">
        <v>1030004.77</v>
      </c>
      <c r="AF193" s="37">
        <v>1141142.28</v>
      </c>
      <c r="AG193" s="37">
        <v>1174205.4399999999</v>
      </c>
      <c r="AH193" s="37">
        <v>1030004.77</v>
      </c>
      <c r="AI193" s="37">
        <v>1390506.44</v>
      </c>
      <c r="AJ193" s="51">
        <v>1339006.2</v>
      </c>
    </row>
    <row r="194" spans="1:36">
      <c r="A194" s="82" t="s">
        <v>454</v>
      </c>
      <c r="B194" s="26" t="s">
        <v>455</v>
      </c>
      <c r="C194" s="22" t="s">
        <v>77</v>
      </c>
      <c r="D194" s="37">
        <v>1062564.31</v>
      </c>
      <c r="E194" s="37">
        <v>1012045.86</v>
      </c>
      <c r="F194" s="37">
        <v>1048100.52</v>
      </c>
      <c r="G194" s="37">
        <v>1163601.2</v>
      </c>
      <c r="H194" s="37">
        <v>1030911.67</v>
      </c>
      <c r="I194" s="37">
        <v>1257720.6200000001</v>
      </c>
      <c r="J194" s="37">
        <v>1048100.52</v>
      </c>
      <c r="K194" s="37">
        <v>1060363.3</v>
      </c>
      <c r="L194" s="37">
        <v>1414935.7</v>
      </c>
      <c r="M194" s="37">
        <v>991817.52</v>
      </c>
      <c r="N194" s="37">
        <v>1147565.26</v>
      </c>
      <c r="O194" s="37">
        <v>1116541.48</v>
      </c>
      <c r="P194" s="37">
        <v>1123878.19</v>
      </c>
      <c r="Q194" s="37">
        <v>1886580.94</v>
      </c>
      <c r="R194" s="37">
        <v>1108890.3500000001</v>
      </c>
      <c r="S194" s="37">
        <v>991817.52</v>
      </c>
      <c r="T194" s="37">
        <v>1100505.55</v>
      </c>
      <c r="U194" s="37">
        <v>1310125.6499999999</v>
      </c>
      <c r="V194" s="37">
        <v>1205315.6000000001</v>
      </c>
      <c r="W194" s="37">
        <v>972322.85</v>
      </c>
      <c r="X194" s="37">
        <v>1060363.3</v>
      </c>
      <c r="Y194" s="37">
        <v>1173872.58</v>
      </c>
      <c r="Z194" s="37">
        <v>1079543.54</v>
      </c>
      <c r="AA194" s="37">
        <v>1069062.53</v>
      </c>
      <c r="AB194" s="37">
        <v>1205315.6000000001</v>
      </c>
      <c r="AC194" s="37">
        <v>1236758.6100000001</v>
      </c>
      <c r="AD194" s="37">
        <v>985214.49</v>
      </c>
      <c r="AE194" s="37">
        <v>1048100.52</v>
      </c>
      <c r="AF194" s="37">
        <v>1161190.57</v>
      </c>
      <c r="AG194" s="37">
        <v>1194834.5900000001</v>
      </c>
      <c r="AH194" s="37">
        <v>1048100.52</v>
      </c>
      <c r="AI194" s="37">
        <v>1414935.7</v>
      </c>
      <c r="AJ194" s="51">
        <v>1362530.68</v>
      </c>
    </row>
    <row r="195" spans="1:36">
      <c r="A195" s="82" t="s">
        <v>456</v>
      </c>
      <c r="B195" s="15" t="s">
        <v>457</v>
      </c>
      <c r="C195" s="76" t="s">
        <v>77</v>
      </c>
      <c r="D195" s="37">
        <v>1008706.2</v>
      </c>
      <c r="E195" s="37">
        <v>960748.38</v>
      </c>
      <c r="F195" s="37">
        <v>994975.54</v>
      </c>
      <c r="G195" s="37">
        <v>1104621.8400000001</v>
      </c>
      <c r="H195" s="37">
        <v>978657.94</v>
      </c>
      <c r="I195" s="37">
        <v>1193970.6499999999</v>
      </c>
      <c r="J195" s="37">
        <v>994975.54</v>
      </c>
      <c r="K195" s="37">
        <v>1006616.75</v>
      </c>
      <c r="L195" s="37">
        <v>1343216.98</v>
      </c>
      <c r="M195" s="37">
        <v>941545.35</v>
      </c>
      <c r="N195" s="37">
        <v>1089398.72</v>
      </c>
      <c r="O195" s="37">
        <v>1059947.44</v>
      </c>
      <c r="P195" s="37">
        <v>1066912.27</v>
      </c>
      <c r="Q195" s="37">
        <v>1790955.97</v>
      </c>
      <c r="R195" s="37">
        <v>1052684.1200000001</v>
      </c>
      <c r="S195" s="37">
        <v>941545.35</v>
      </c>
      <c r="T195" s="37">
        <v>1044724.32</v>
      </c>
      <c r="U195" s="37">
        <v>1243719.43</v>
      </c>
      <c r="V195" s="37">
        <v>1144221.8700000001</v>
      </c>
      <c r="W195" s="37">
        <v>923038.81</v>
      </c>
      <c r="X195" s="37">
        <v>1006616.75</v>
      </c>
      <c r="Y195" s="37">
        <v>1114372.6000000001</v>
      </c>
      <c r="Z195" s="37">
        <v>1024824.81</v>
      </c>
      <c r="AA195" s="37">
        <v>1014875.05</v>
      </c>
      <c r="AB195" s="37">
        <v>1144221.8700000001</v>
      </c>
      <c r="AC195" s="37">
        <v>1174071.1399999999</v>
      </c>
      <c r="AD195" s="37">
        <v>935277.01</v>
      </c>
      <c r="AE195" s="37">
        <v>994975.54</v>
      </c>
      <c r="AF195" s="37">
        <v>1102333.3999999999</v>
      </c>
      <c r="AG195" s="37">
        <v>1134272.1200000001</v>
      </c>
      <c r="AH195" s="37">
        <v>994975.54</v>
      </c>
      <c r="AI195" s="37">
        <v>1343216.98</v>
      </c>
      <c r="AJ195" s="51">
        <v>1293468.2</v>
      </c>
    </row>
    <row r="196" spans="1:36">
      <c r="A196" s="82" t="s">
        <v>458</v>
      </c>
      <c r="B196" s="86" t="s">
        <v>459</v>
      </c>
      <c r="C196" s="87" t="s">
        <v>77</v>
      </c>
      <c r="D196" s="37">
        <v>1051217.07</v>
      </c>
      <c r="E196" s="37">
        <v>1001238.11</v>
      </c>
      <c r="F196" s="37">
        <v>1036907.74</v>
      </c>
      <c r="G196" s="37">
        <v>1151174.97</v>
      </c>
      <c r="H196" s="37">
        <v>1019902.45</v>
      </c>
      <c r="I196" s="37">
        <v>1244289.29</v>
      </c>
      <c r="J196" s="37">
        <v>1036907.74</v>
      </c>
      <c r="K196" s="37">
        <v>1049039.56</v>
      </c>
      <c r="L196" s="37">
        <v>1399825.45</v>
      </c>
      <c r="M196" s="37">
        <v>981225.79</v>
      </c>
      <c r="N196" s="37">
        <v>1135310.28</v>
      </c>
      <c r="O196" s="37">
        <v>1104617.82</v>
      </c>
      <c r="P196" s="37">
        <v>1111876.17</v>
      </c>
      <c r="Q196" s="37">
        <v>1866433.93</v>
      </c>
      <c r="R196" s="37">
        <v>1097048.3899999999</v>
      </c>
      <c r="S196" s="37">
        <v>981225.79</v>
      </c>
      <c r="T196" s="37">
        <v>1088753.1299999999</v>
      </c>
      <c r="U196" s="37">
        <v>1296134.68</v>
      </c>
      <c r="V196" s="37">
        <v>1192443.8999999999</v>
      </c>
      <c r="W196" s="37">
        <v>961939.31</v>
      </c>
      <c r="X196" s="37">
        <v>1049039.56</v>
      </c>
      <c r="Y196" s="37">
        <v>1161336.67</v>
      </c>
      <c r="Z196" s="37">
        <v>1068014.97</v>
      </c>
      <c r="AA196" s="37">
        <v>1057645.8899999999</v>
      </c>
      <c r="AB196" s="37">
        <v>1192443.8999999999</v>
      </c>
      <c r="AC196" s="37">
        <v>1223551.1299999999</v>
      </c>
      <c r="AD196" s="37">
        <v>974693.28</v>
      </c>
      <c r="AE196" s="37">
        <v>1036907.74</v>
      </c>
      <c r="AF196" s="37">
        <v>1148790.0900000001</v>
      </c>
      <c r="AG196" s="37">
        <v>1182074.82</v>
      </c>
      <c r="AH196" s="37">
        <v>1036907.74</v>
      </c>
      <c r="AI196" s="37">
        <v>1399825.45</v>
      </c>
      <c r="AJ196" s="51">
        <v>1347980.06</v>
      </c>
    </row>
    <row r="197" spans="1:36" ht="24">
      <c r="A197" s="82" t="s">
        <v>460</v>
      </c>
      <c r="B197" s="90" t="s">
        <v>461</v>
      </c>
      <c r="C197" s="91" t="s">
        <v>74</v>
      </c>
      <c r="D197" s="37">
        <v>70312.5</v>
      </c>
      <c r="E197" s="37">
        <v>66969.570000000007</v>
      </c>
      <c r="F197" s="37">
        <v>69355.399999999994</v>
      </c>
      <c r="G197" s="37">
        <v>76998.37</v>
      </c>
      <c r="H197" s="37">
        <v>68217.97</v>
      </c>
      <c r="I197" s="37">
        <v>83226.48</v>
      </c>
      <c r="J197" s="37">
        <v>69355.399999999994</v>
      </c>
      <c r="K197" s="37">
        <v>70166.86</v>
      </c>
      <c r="L197" s="37">
        <v>93629.79</v>
      </c>
      <c r="M197" s="37">
        <v>65631.02</v>
      </c>
      <c r="N197" s="37">
        <v>75937.23</v>
      </c>
      <c r="O197" s="37">
        <v>73884.31</v>
      </c>
      <c r="P197" s="37">
        <v>74369.8</v>
      </c>
      <c r="Q197" s="37">
        <v>124839.72</v>
      </c>
      <c r="R197" s="37">
        <v>73378.009999999995</v>
      </c>
      <c r="S197" s="37">
        <v>65631.02</v>
      </c>
      <c r="T197" s="37">
        <v>72823.17</v>
      </c>
      <c r="U197" s="37">
        <v>86694.25</v>
      </c>
      <c r="V197" s="37">
        <v>79758.710000000006</v>
      </c>
      <c r="W197" s="37">
        <v>64341</v>
      </c>
      <c r="X197" s="37">
        <v>70166.86</v>
      </c>
      <c r="Y197" s="37">
        <v>77678.05</v>
      </c>
      <c r="Z197" s="37">
        <v>71436.06</v>
      </c>
      <c r="AA197" s="37">
        <v>70742.509999999995</v>
      </c>
      <c r="AB197" s="37">
        <v>79758.710000000006</v>
      </c>
      <c r="AC197" s="37">
        <v>81839.37</v>
      </c>
      <c r="AD197" s="37">
        <v>65194.080000000002</v>
      </c>
      <c r="AE197" s="37">
        <v>69355.399999999994</v>
      </c>
      <c r="AF197" s="37">
        <v>76838.850000000006</v>
      </c>
      <c r="AG197" s="37">
        <v>79065.16</v>
      </c>
      <c r="AH197" s="37">
        <v>69355.399999999994</v>
      </c>
      <c r="AI197" s="37">
        <v>93629.79</v>
      </c>
      <c r="AJ197" s="51">
        <v>90162.02</v>
      </c>
    </row>
    <row r="198" spans="1:36">
      <c r="A198" s="10">
        <v>5</v>
      </c>
      <c r="B198" s="11" t="s">
        <v>462</v>
      </c>
      <c r="C198" s="75"/>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c r="AC198" s="42"/>
      <c r="AD198" s="42"/>
      <c r="AE198" s="42"/>
      <c r="AF198" s="42"/>
      <c r="AG198" s="42"/>
      <c r="AH198" s="42"/>
      <c r="AI198" s="42"/>
      <c r="AJ198" s="54"/>
    </row>
    <row r="199" spans="1:36">
      <c r="A199" s="12" t="s">
        <v>463</v>
      </c>
      <c r="B199" s="13" t="s">
        <v>464</v>
      </c>
      <c r="C199" s="14"/>
      <c r="D199" s="37"/>
      <c r="E199" s="37"/>
      <c r="F199" s="37"/>
      <c r="G199" s="37"/>
      <c r="H199" s="37"/>
      <c r="I199" s="37"/>
      <c r="J199" s="37"/>
      <c r="K199" s="37"/>
      <c r="L199" s="37"/>
      <c r="M199" s="37"/>
      <c r="N199" s="37"/>
      <c r="O199" s="37"/>
      <c r="P199" s="37"/>
      <c r="Q199" s="37"/>
      <c r="R199" s="37"/>
      <c r="S199" s="37"/>
      <c r="T199" s="37"/>
      <c r="U199" s="37"/>
      <c r="V199" s="37"/>
      <c r="W199" s="37"/>
      <c r="X199" s="37"/>
      <c r="Y199" s="37"/>
      <c r="Z199" s="37"/>
      <c r="AA199" s="37"/>
      <c r="AB199" s="37"/>
      <c r="AC199" s="37"/>
      <c r="AD199" s="37"/>
      <c r="AE199" s="37"/>
      <c r="AF199" s="37"/>
      <c r="AG199" s="37"/>
      <c r="AH199" s="37"/>
      <c r="AI199" s="37"/>
      <c r="AJ199" s="51"/>
    </row>
    <row r="200" spans="1:36">
      <c r="A200" s="82" t="s">
        <v>465</v>
      </c>
      <c r="B200" s="15" t="s">
        <v>466</v>
      </c>
      <c r="C200" s="76" t="s">
        <v>74</v>
      </c>
      <c r="D200" s="37">
        <v>98846.26</v>
      </c>
      <c r="E200" s="37">
        <v>94146.72</v>
      </c>
      <c r="F200" s="37">
        <v>97500.75</v>
      </c>
      <c r="G200" s="37">
        <v>108245.33</v>
      </c>
      <c r="H200" s="37">
        <v>95901.74</v>
      </c>
      <c r="I200" s="37">
        <v>117000.9</v>
      </c>
      <c r="J200" s="37">
        <v>97500.75</v>
      </c>
      <c r="K200" s="37">
        <v>98641.51</v>
      </c>
      <c r="L200" s="37">
        <v>131626.01</v>
      </c>
      <c r="M200" s="37">
        <v>92264.960000000006</v>
      </c>
      <c r="N200" s="37">
        <v>106753.57</v>
      </c>
      <c r="O200" s="37">
        <v>103867.55</v>
      </c>
      <c r="P200" s="37">
        <v>104550.05</v>
      </c>
      <c r="Q200" s="37">
        <v>175501.35</v>
      </c>
      <c r="R200" s="37">
        <v>103155.79</v>
      </c>
      <c r="S200" s="37">
        <v>92264.960000000006</v>
      </c>
      <c r="T200" s="37">
        <v>102375.79</v>
      </c>
      <c r="U200" s="37">
        <v>121875.94</v>
      </c>
      <c r="V200" s="37">
        <v>112125.86</v>
      </c>
      <c r="W200" s="37">
        <v>90451.45</v>
      </c>
      <c r="X200" s="37">
        <v>98641.51</v>
      </c>
      <c r="Y200" s="37">
        <v>109200.84</v>
      </c>
      <c r="Z200" s="37">
        <v>100425.77</v>
      </c>
      <c r="AA200" s="37">
        <v>99450.77</v>
      </c>
      <c r="AB200" s="37">
        <v>112125.86</v>
      </c>
      <c r="AC200" s="37">
        <v>115050.89</v>
      </c>
      <c r="AD200" s="37">
        <v>91650.71</v>
      </c>
      <c r="AE200" s="37">
        <v>97500.75</v>
      </c>
      <c r="AF200" s="37">
        <v>108021.08</v>
      </c>
      <c r="AG200" s="37">
        <v>111150.86</v>
      </c>
      <c r="AH200" s="37">
        <v>97500.75</v>
      </c>
      <c r="AI200" s="37">
        <v>131626.01</v>
      </c>
      <c r="AJ200" s="51">
        <v>126750.98</v>
      </c>
    </row>
    <row r="201" spans="1:36">
      <c r="A201" s="82" t="s">
        <v>467</v>
      </c>
      <c r="B201" s="86" t="s">
        <v>468</v>
      </c>
      <c r="C201" s="87" t="s">
        <v>74</v>
      </c>
      <c r="D201" s="37">
        <v>89507.96</v>
      </c>
      <c r="E201" s="37">
        <v>85252.4</v>
      </c>
      <c r="F201" s="37">
        <v>88289.56</v>
      </c>
      <c r="G201" s="37">
        <v>98019.07</v>
      </c>
      <c r="H201" s="37">
        <v>86841.61</v>
      </c>
      <c r="I201" s="37">
        <v>105947.47</v>
      </c>
      <c r="J201" s="37">
        <v>88289.56</v>
      </c>
      <c r="K201" s="37">
        <v>89322.55</v>
      </c>
      <c r="L201" s="37">
        <v>119190.91</v>
      </c>
      <c r="M201" s="37">
        <v>83548.41</v>
      </c>
      <c r="N201" s="37">
        <v>96668.24</v>
      </c>
      <c r="O201" s="37">
        <v>94054.87</v>
      </c>
      <c r="P201" s="37">
        <v>94672.9</v>
      </c>
      <c r="Q201" s="37">
        <v>158921.21</v>
      </c>
      <c r="R201" s="37">
        <v>93410.35</v>
      </c>
      <c r="S201" s="37">
        <v>83548.41</v>
      </c>
      <c r="T201" s="37">
        <v>92704.04</v>
      </c>
      <c r="U201" s="37">
        <v>110361.95</v>
      </c>
      <c r="V201" s="37">
        <v>101532.99</v>
      </c>
      <c r="W201" s="37">
        <v>81906.22</v>
      </c>
      <c r="X201" s="37">
        <v>89322.55</v>
      </c>
      <c r="Y201" s="37">
        <v>98884.31</v>
      </c>
      <c r="Z201" s="37">
        <v>90938.25</v>
      </c>
      <c r="AA201" s="37">
        <v>90055.35</v>
      </c>
      <c r="AB201" s="37">
        <v>101532.99</v>
      </c>
      <c r="AC201" s="37">
        <v>104181.68</v>
      </c>
      <c r="AD201" s="37">
        <v>82992.19</v>
      </c>
      <c r="AE201" s="37">
        <v>88289.56</v>
      </c>
      <c r="AF201" s="37">
        <v>97816</v>
      </c>
      <c r="AG201" s="37">
        <v>100650.1</v>
      </c>
      <c r="AH201" s="37">
        <v>88289.56</v>
      </c>
      <c r="AI201" s="37">
        <v>119190.91</v>
      </c>
      <c r="AJ201" s="51">
        <v>114776.43</v>
      </c>
    </row>
    <row r="202" spans="1:36">
      <c r="A202" s="82" t="s">
        <v>469</v>
      </c>
      <c r="B202" s="26" t="s">
        <v>470</v>
      </c>
      <c r="C202" s="19" t="s">
        <v>74</v>
      </c>
      <c r="D202" s="37">
        <v>93411.09</v>
      </c>
      <c r="E202" s="37">
        <v>88969.96</v>
      </c>
      <c r="F202" s="37">
        <v>92139.56</v>
      </c>
      <c r="G202" s="37">
        <v>102293.34</v>
      </c>
      <c r="H202" s="37">
        <v>90628.47</v>
      </c>
      <c r="I202" s="37">
        <v>110567.47</v>
      </c>
      <c r="J202" s="37">
        <v>92139.56</v>
      </c>
      <c r="K202" s="37">
        <v>93217.59</v>
      </c>
      <c r="L202" s="37">
        <v>124388.41</v>
      </c>
      <c r="M202" s="37">
        <v>87191.67</v>
      </c>
      <c r="N202" s="37">
        <v>100883.6</v>
      </c>
      <c r="O202" s="37">
        <v>98156.27</v>
      </c>
      <c r="P202" s="37">
        <v>98801.25</v>
      </c>
      <c r="Q202" s="37">
        <v>165851.21</v>
      </c>
      <c r="R202" s="37">
        <v>97483.65</v>
      </c>
      <c r="S202" s="37">
        <v>87191.67</v>
      </c>
      <c r="T202" s="37">
        <v>96746.54</v>
      </c>
      <c r="U202" s="37">
        <v>115174.45</v>
      </c>
      <c r="V202" s="37">
        <v>105960.49</v>
      </c>
      <c r="W202" s="37">
        <v>85477.87</v>
      </c>
      <c r="X202" s="37">
        <v>93217.59</v>
      </c>
      <c r="Y202" s="37">
        <v>103196.31</v>
      </c>
      <c r="Z202" s="37">
        <v>94903.75</v>
      </c>
      <c r="AA202" s="37">
        <v>93982.35</v>
      </c>
      <c r="AB202" s="37">
        <v>105960.49</v>
      </c>
      <c r="AC202" s="37">
        <v>108724.68</v>
      </c>
      <c r="AD202" s="37">
        <v>86611.19</v>
      </c>
      <c r="AE202" s="37">
        <v>92139.56</v>
      </c>
      <c r="AF202" s="37">
        <v>102081.42</v>
      </c>
      <c r="AG202" s="37">
        <v>105039.1</v>
      </c>
      <c r="AH202" s="37">
        <v>92139.56</v>
      </c>
      <c r="AI202" s="37">
        <v>124388.41</v>
      </c>
      <c r="AJ202" s="51">
        <v>119781.43</v>
      </c>
    </row>
    <row r="203" spans="1:36">
      <c r="A203" s="82" t="s">
        <v>471</v>
      </c>
      <c r="B203" s="15" t="s">
        <v>472</v>
      </c>
      <c r="C203" s="76" t="s">
        <v>74</v>
      </c>
      <c r="D203" s="37">
        <v>113987.37</v>
      </c>
      <c r="E203" s="37">
        <v>108567.97</v>
      </c>
      <c r="F203" s="37">
        <v>112435.76</v>
      </c>
      <c r="G203" s="37">
        <v>124826.18</v>
      </c>
      <c r="H203" s="37">
        <v>110591.81</v>
      </c>
      <c r="I203" s="37">
        <v>134922.91</v>
      </c>
      <c r="J203" s="37">
        <v>112435.76</v>
      </c>
      <c r="K203" s="37">
        <v>113751.26</v>
      </c>
      <c r="L203" s="37">
        <v>151788.28</v>
      </c>
      <c r="M203" s="37">
        <v>106397.96</v>
      </c>
      <c r="N203" s="37">
        <v>123105.91</v>
      </c>
      <c r="O203" s="37">
        <v>119777.82</v>
      </c>
      <c r="P203" s="37">
        <v>120564.87</v>
      </c>
      <c r="Q203" s="37">
        <v>202384.37</v>
      </c>
      <c r="R203" s="37">
        <v>118957.03</v>
      </c>
      <c r="S203" s="37">
        <v>106397.96</v>
      </c>
      <c r="T203" s="37">
        <v>118057.55</v>
      </c>
      <c r="U203" s="37">
        <v>140544.70000000001</v>
      </c>
      <c r="V203" s="37">
        <v>129301.12</v>
      </c>
      <c r="W203" s="37">
        <v>104306.65</v>
      </c>
      <c r="X203" s="37">
        <v>113751.26</v>
      </c>
      <c r="Y203" s="37">
        <v>125928.05</v>
      </c>
      <c r="Z203" s="37">
        <v>115808.83</v>
      </c>
      <c r="AA203" s="37">
        <v>114684.48</v>
      </c>
      <c r="AB203" s="37">
        <v>129301.12</v>
      </c>
      <c r="AC203" s="37">
        <v>132674.20000000001</v>
      </c>
      <c r="AD203" s="37">
        <v>105689.61</v>
      </c>
      <c r="AE203" s="37">
        <v>112435.76</v>
      </c>
      <c r="AF203" s="37">
        <v>124567.58</v>
      </c>
      <c r="AG203" s="37">
        <v>128176.77</v>
      </c>
      <c r="AH203" s="37">
        <v>112435.76</v>
      </c>
      <c r="AI203" s="37">
        <v>151788.28</v>
      </c>
      <c r="AJ203" s="51">
        <v>146166.49</v>
      </c>
    </row>
    <row r="204" spans="1:36">
      <c r="A204" s="85" t="s">
        <v>473</v>
      </c>
      <c r="B204" s="13" t="s">
        <v>474</v>
      </c>
      <c r="C204" s="16"/>
      <c r="D204" s="37"/>
      <c r="E204" s="37"/>
      <c r="F204" s="37"/>
      <c r="G204" s="37"/>
      <c r="H204" s="37"/>
      <c r="I204" s="37"/>
      <c r="J204" s="37"/>
      <c r="K204" s="37"/>
      <c r="L204" s="37"/>
      <c r="M204" s="37"/>
      <c r="N204" s="37"/>
      <c r="O204" s="37"/>
      <c r="P204" s="37"/>
      <c r="Q204" s="37"/>
      <c r="R204" s="37"/>
      <c r="S204" s="37"/>
      <c r="T204" s="37"/>
      <c r="U204" s="37"/>
      <c r="V204" s="37"/>
      <c r="W204" s="37"/>
      <c r="X204" s="37"/>
      <c r="Y204" s="37"/>
      <c r="Z204" s="37"/>
      <c r="AA204" s="37"/>
      <c r="AB204" s="37"/>
      <c r="AC204" s="37"/>
      <c r="AD204" s="37"/>
      <c r="AE204" s="37"/>
      <c r="AF204" s="37"/>
      <c r="AG204" s="37"/>
      <c r="AH204" s="37"/>
      <c r="AI204" s="37"/>
      <c r="AJ204" s="51"/>
    </row>
    <row r="205" spans="1:36">
      <c r="A205" s="82" t="s">
        <v>475</v>
      </c>
      <c r="B205" s="21" t="s">
        <v>476</v>
      </c>
      <c r="C205" s="76" t="s">
        <v>74</v>
      </c>
      <c r="D205" s="37">
        <v>101196.96</v>
      </c>
      <c r="E205" s="37">
        <v>96385.66</v>
      </c>
      <c r="F205" s="37">
        <v>99819.45</v>
      </c>
      <c r="G205" s="37">
        <v>110819.55</v>
      </c>
      <c r="H205" s="37">
        <v>98182.41</v>
      </c>
      <c r="I205" s="37">
        <v>119783.34</v>
      </c>
      <c r="J205" s="37">
        <v>99819.45</v>
      </c>
      <c r="K205" s="37">
        <v>100987.34</v>
      </c>
      <c r="L205" s="37">
        <v>134756.26</v>
      </c>
      <c r="M205" s="37">
        <v>94459.15</v>
      </c>
      <c r="N205" s="37">
        <v>109292.32</v>
      </c>
      <c r="O205" s="37">
        <v>106337.66</v>
      </c>
      <c r="P205" s="37">
        <v>107036.4</v>
      </c>
      <c r="Q205" s="37">
        <v>179675.01</v>
      </c>
      <c r="R205" s="37">
        <v>105608.98</v>
      </c>
      <c r="S205" s="37">
        <v>94459.15</v>
      </c>
      <c r="T205" s="37">
        <v>104810.42</v>
      </c>
      <c r="U205" s="37">
        <v>124774.31</v>
      </c>
      <c r="V205" s="37">
        <v>114792.37</v>
      </c>
      <c r="W205" s="37">
        <v>92602.5</v>
      </c>
      <c r="X205" s="37">
        <v>100987.34</v>
      </c>
      <c r="Y205" s="37">
        <v>111797.78</v>
      </c>
      <c r="Z205" s="37">
        <v>102814.03</v>
      </c>
      <c r="AA205" s="37">
        <v>101815.84</v>
      </c>
      <c r="AB205" s="37">
        <v>114792.37</v>
      </c>
      <c r="AC205" s="37">
        <v>117786.95</v>
      </c>
      <c r="AD205" s="37">
        <v>93830.28</v>
      </c>
      <c r="AE205" s="37">
        <v>99819.45</v>
      </c>
      <c r="AF205" s="37">
        <v>110589.97</v>
      </c>
      <c r="AG205" s="37">
        <v>113794.17</v>
      </c>
      <c r="AH205" s="37">
        <v>99819.45</v>
      </c>
      <c r="AI205" s="37">
        <v>134756.26</v>
      </c>
      <c r="AJ205" s="51">
        <v>129765.29</v>
      </c>
    </row>
    <row r="206" spans="1:36">
      <c r="A206" s="82" t="s">
        <v>477</v>
      </c>
      <c r="B206" s="21" t="s">
        <v>478</v>
      </c>
      <c r="C206" s="76" t="s">
        <v>74</v>
      </c>
      <c r="D206" s="37">
        <v>166668.24</v>
      </c>
      <c r="E206" s="37">
        <v>158744.19</v>
      </c>
      <c r="F206" s="37">
        <v>164399.53</v>
      </c>
      <c r="G206" s="37">
        <v>182516.36</v>
      </c>
      <c r="H206" s="37">
        <v>161703.38</v>
      </c>
      <c r="I206" s="37">
        <v>197279.44</v>
      </c>
      <c r="J206" s="37">
        <v>164399.53</v>
      </c>
      <c r="K206" s="37">
        <v>166323</v>
      </c>
      <c r="L206" s="37">
        <v>221939.37</v>
      </c>
      <c r="M206" s="37">
        <v>155571.28</v>
      </c>
      <c r="N206" s="37">
        <v>180001.05</v>
      </c>
      <c r="O206" s="37">
        <v>175134.82</v>
      </c>
      <c r="P206" s="37">
        <v>176285.62</v>
      </c>
      <c r="Q206" s="37">
        <v>295919.15000000002</v>
      </c>
      <c r="R206" s="37">
        <v>173934.7</v>
      </c>
      <c r="S206" s="37">
        <v>155571.28</v>
      </c>
      <c r="T206" s="37">
        <v>172619.51</v>
      </c>
      <c r="U206" s="37">
        <v>205499.41</v>
      </c>
      <c r="V206" s="37">
        <v>189059.46</v>
      </c>
      <c r="W206" s="37">
        <v>152513.44</v>
      </c>
      <c r="X206" s="37">
        <v>166323</v>
      </c>
      <c r="Y206" s="37">
        <v>184127.47</v>
      </c>
      <c r="Z206" s="37">
        <v>169331.52</v>
      </c>
      <c r="AA206" s="37">
        <v>167687.51999999999</v>
      </c>
      <c r="AB206" s="37">
        <v>189059.46</v>
      </c>
      <c r="AC206" s="37">
        <v>193991.45</v>
      </c>
      <c r="AD206" s="37">
        <v>154535.56</v>
      </c>
      <c r="AE206" s="37">
        <v>164399.53</v>
      </c>
      <c r="AF206" s="37">
        <v>182138.23999999999</v>
      </c>
      <c r="AG206" s="37">
        <v>187415.46</v>
      </c>
      <c r="AH206" s="37">
        <v>164399.53</v>
      </c>
      <c r="AI206" s="37">
        <v>221939.37</v>
      </c>
      <c r="AJ206" s="51">
        <v>213719.39</v>
      </c>
    </row>
    <row r="207" spans="1:36">
      <c r="A207" s="82" t="s">
        <v>479</v>
      </c>
      <c r="B207" s="15" t="s">
        <v>480</v>
      </c>
      <c r="C207" s="76" t="s">
        <v>74</v>
      </c>
      <c r="D207" s="37">
        <v>101574.04</v>
      </c>
      <c r="E207" s="37">
        <v>96744.82</v>
      </c>
      <c r="F207" s="37">
        <v>100191.4</v>
      </c>
      <c r="G207" s="37">
        <v>111232.49</v>
      </c>
      <c r="H207" s="37">
        <v>98548.26</v>
      </c>
      <c r="I207" s="37">
        <v>120229.68</v>
      </c>
      <c r="J207" s="37">
        <v>100191.4</v>
      </c>
      <c r="K207" s="37">
        <v>101363.64</v>
      </c>
      <c r="L207" s="37">
        <v>135258.39000000001</v>
      </c>
      <c r="M207" s="37">
        <v>94811.12</v>
      </c>
      <c r="N207" s="37">
        <v>109699.56</v>
      </c>
      <c r="O207" s="37">
        <v>106733.9</v>
      </c>
      <c r="P207" s="37">
        <v>107435.24</v>
      </c>
      <c r="Q207" s="37">
        <v>180344.52</v>
      </c>
      <c r="R207" s="37">
        <v>106002.5</v>
      </c>
      <c r="S207" s="37">
        <v>94811.12</v>
      </c>
      <c r="T207" s="37">
        <v>105200.97</v>
      </c>
      <c r="U207" s="37">
        <v>125239.25</v>
      </c>
      <c r="V207" s="37">
        <v>115220.11</v>
      </c>
      <c r="W207" s="37">
        <v>92947.56</v>
      </c>
      <c r="X207" s="37">
        <v>101363.64</v>
      </c>
      <c r="Y207" s="37">
        <v>112214.37</v>
      </c>
      <c r="Z207" s="37">
        <v>103197.14</v>
      </c>
      <c r="AA207" s="37">
        <v>102195.23</v>
      </c>
      <c r="AB207" s="37">
        <v>115220.11</v>
      </c>
      <c r="AC207" s="37">
        <v>118225.85</v>
      </c>
      <c r="AD207" s="37">
        <v>94179.92</v>
      </c>
      <c r="AE207" s="37">
        <v>100191.4</v>
      </c>
      <c r="AF207" s="37">
        <v>111002.05</v>
      </c>
      <c r="AG207" s="37">
        <v>114218.2</v>
      </c>
      <c r="AH207" s="37">
        <v>100191.4</v>
      </c>
      <c r="AI207" s="37">
        <v>135258.39000000001</v>
      </c>
      <c r="AJ207" s="51">
        <v>130248.82</v>
      </c>
    </row>
    <row r="208" spans="1:36">
      <c r="A208" s="82" t="s">
        <v>481</v>
      </c>
      <c r="B208" s="15" t="s">
        <v>482</v>
      </c>
      <c r="C208" s="76" t="s">
        <v>74</v>
      </c>
      <c r="D208" s="37">
        <v>166633.20000000001</v>
      </c>
      <c r="E208" s="37">
        <v>158710.81</v>
      </c>
      <c r="F208" s="37">
        <v>164364.96</v>
      </c>
      <c r="G208" s="37">
        <v>182477.98</v>
      </c>
      <c r="H208" s="37">
        <v>161669.37</v>
      </c>
      <c r="I208" s="37">
        <v>197237.95</v>
      </c>
      <c r="J208" s="37">
        <v>164364.96</v>
      </c>
      <c r="K208" s="37">
        <v>166288.03</v>
      </c>
      <c r="L208" s="37">
        <v>221892.7</v>
      </c>
      <c r="M208" s="37">
        <v>155538.56</v>
      </c>
      <c r="N208" s="37">
        <v>179963.19</v>
      </c>
      <c r="O208" s="37">
        <v>175097.99</v>
      </c>
      <c r="P208" s="37">
        <v>176248.55</v>
      </c>
      <c r="Q208" s="37">
        <v>295856.93</v>
      </c>
      <c r="R208" s="37">
        <v>173898.13</v>
      </c>
      <c r="S208" s="37">
        <v>155538.56</v>
      </c>
      <c r="T208" s="37">
        <v>172583.21</v>
      </c>
      <c r="U208" s="37">
        <v>205456.2</v>
      </c>
      <c r="V208" s="37">
        <v>189019.7</v>
      </c>
      <c r="W208" s="37">
        <v>152481.37</v>
      </c>
      <c r="X208" s="37">
        <v>166288.03</v>
      </c>
      <c r="Y208" s="37">
        <v>184088.76</v>
      </c>
      <c r="Z208" s="37">
        <v>169295.91</v>
      </c>
      <c r="AA208" s="37">
        <v>167652.26</v>
      </c>
      <c r="AB208" s="37">
        <v>189019.7</v>
      </c>
      <c r="AC208" s="37">
        <v>193950.65</v>
      </c>
      <c r="AD208" s="37">
        <v>154503.06</v>
      </c>
      <c r="AE208" s="37">
        <v>164364.96</v>
      </c>
      <c r="AF208" s="37">
        <v>182099.94</v>
      </c>
      <c r="AG208" s="37">
        <v>187376.05</v>
      </c>
      <c r="AH208" s="37">
        <v>164364.96</v>
      </c>
      <c r="AI208" s="37">
        <v>221892.7</v>
      </c>
      <c r="AJ208" s="51">
        <v>213674.45</v>
      </c>
    </row>
    <row r="209" spans="1:36">
      <c r="A209" s="82" t="s">
        <v>483</v>
      </c>
      <c r="B209" s="15" t="s">
        <v>484</v>
      </c>
      <c r="C209" s="76" t="s">
        <v>74</v>
      </c>
      <c r="D209" s="37">
        <v>52001.61</v>
      </c>
      <c r="E209" s="37">
        <v>49529.25</v>
      </c>
      <c r="F209" s="37">
        <v>51293.760000000002</v>
      </c>
      <c r="G209" s="37">
        <v>56946.33</v>
      </c>
      <c r="H209" s="37">
        <v>50452.54</v>
      </c>
      <c r="I209" s="37">
        <v>61552.51</v>
      </c>
      <c r="J209" s="37">
        <v>51293.760000000002</v>
      </c>
      <c r="K209" s="37">
        <v>51893.9</v>
      </c>
      <c r="L209" s="37">
        <v>69246.58</v>
      </c>
      <c r="M209" s="37">
        <v>48539.29</v>
      </c>
      <c r="N209" s="37">
        <v>56161.54</v>
      </c>
      <c r="O209" s="37">
        <v>54643.24</v>
      </c>
      <c r="P209" s="37">
        <v>55002.3</v>
      </c>
      <c r="Q209" s="37">
        <v>92328.77</v>
      </c>
      <c r="R209" s="37">
        <v>54268.800000000003</v>
      </c>
      <c r="S209" s="37">
        <v>48539.29</v>
      </c>
      <c r="T209" s="37">
        <v>53858.45</v>
      </c>
      <c r="U209" s="37">
        <v>64117.2</v>
      </c>
      <c r="V209" s="37">
        <v>58987.82</v>
      </c>
      <c r="W209" s="37">
        <v>47585.22</v>
      </c>
      <c r="X209" s="37">
        <v>51893.9</v>
      </c>
      <c r="Y209" s="37">
        <v>57449.01</v>
      </c>
      <c r="Z209" s="37">
        <v>52832.57</v>
      </c>
      <c r="AA209" s="37">
        <v>52319.64</v>
      </c>
      <c r="AB209" s="37">
        <v>58987.82</v>
      </c>
      <c r="AC209" s="37">
        <v>60526.64</v>
      </c>
      <c r="AD209" s="37">
        <v>48216.13</v>
      </c>
      <c r="AE209" s="37">
        <v>51293.760000000002</v>
      </c>
      <c r="AF209" s="37">
        <v>56828.36</v>
      </c>
      <c r="AG209" s="37">
        <v>58474.89</v>
      </c>
      <c r="AH209" s="37">
        <v>51293.760000000002</v>
      </c>
      <c r="AI209" s="37">
        <v>69246.58</v>
      </c>
      <c r="AJ209" s="51">
        <v>66681.89</v>
      </c>
    </row>
    <row r="210" spans="1:36">
      <c r="A210" s="82" t="s">
        <v>485</v>
      </c>
      <c r="B210" s="15" t="s">
        <v>486</v>
      </c>
      <c r="C210" s="76" t="s">
        <v>74</v>
      </c>
      <c r="D210" s="37">
        <v>53405.17</v>
      </c>
      <c r="E210" s="37">
        <v>50866.080000000002</v>
      </c>
      <c r="F210" s="37">
        <v>52678.21</v>
      </c>
      <c r="G210" s="37">
        <v>58483.35</v>
      </c>
      <c r="H210" s="37">
        <v>51814.29</v>
      </c>
      <c r="I210" s="37">
        <v>63213.85</v>
      </c>
      <c r="J210" s="37">
        <v>52678.21</v>
      </c>
      <c r="K210" s="37">
        <v>53294.55</v>
      </c>
      <c r="L210" s="37">
        <v>71115.58</v>
      </c>
      <c r="M210" s="37">
        <v>49849.39</v>
      </c>
      <c r="N210" s="37">
        <v>57677.37</v>
      </c>
      <c r="O210" s="37">
        <v>56118.1</v>
      </c>
      <c r="P210" s="37">
        <v>56486.84</v>
      </c>
      <c r="Q210" s="37">
        <v>94820.78</v>
      </c>
      <c r="R210" s="37">
        <v>55733.55</v>
      </c>
      <c r="S210" s="37">
        <v>49849.39</v>
      </c>
      <c r="T210" s="37">
        <v>55312.12</v>
      </c>
      <c r="U210" s="37">
        <v>65847.759999999995</v>
      </c>
      <c r="V210" s="37">
        <v>60579.94</v>
      </c>
      <c r="W210" s="37">
        <v>48869.58</v>
      </c>
      <c r="X210" s="37">
        <v>53294.55</v>
      </c>
      <c r="Y210" s="37">
        <v>58999.6</v>
      </c>
      <c r="Z210" s="37">
        <v>54258.559999999998</v>
      </c>
      <c r="AA210" s="37">
        <v>53731.77</v>
      </c>
      <c r="AB210" s="37">
        <v>60579.94</v>
      </c>
      <c r="AC210" s="37">
        <v>62160.29</v>
      </c>
      <c r="AD210" s="37">
        <v>49517.52</v>
      </c>
      <c r="AE210" s="37">
        <v>52678.21</v>
      </c>
      <c r="AF210" s="37">
        <v>58362.19</v>
      </c>
      <c r="AG210" s="37">
        <v>60053.16</v>
      </c>
      <c r="AH210" s="37">
        <v>52678.21</v>
      </c>
      <c r="AI210" s="37">
        <v>71115.58</v>
      </c>
      <c r="AJ210" s="51">
        <v>68481.67</v>
      </c>
    </row>
    <row r="211" spans="1:36">
      <c r="A211" s="82" t="s">
        <v>487</v>
      </c>
      <c r="B211" s="15" t="s">
        <v>488</v>
      </c>
      <c r="C211" s="76" t="s">
        <v>74</v>
      </c>
      <c r="D211" s="37">
        <v>48471.37</v>
      </c>
      <c r="E211" s="37">
        <v>46166.85</v>
      </c>
      <c r="F211" s="37">
        <v>47811.57</v>
      </c>
      <c r="G211" s="37">
        <v>53080.41</v>
      </c>
      <c r="H211" s="37">
        <v>47027.46</v>
      </c>
      <c r="I211" s="37">
        <v>57373.88</v>
      </c>
      <c r="J211" s="37">
        <v>47811.57</v>
      </c>
      <c r="K211" s="37">
        <v>48370.97</v>
      </c>
      <c r="L211" s="37">
        <v>64545.62</v>
      </c>
      <c r="M211" s="37">
        <v>45244.09</v>
      </c>
      <c r="N211" s="37">
        <v>52348.89</v>
      </c>
      <c r="O211" s="37">
        <v>50933.67</v>
      </c>
      <c r="P211" s="37">
        <v>51268.35</v>
      </c>
      <c r="Q211" s="37">
        <v>86060.83</v>
      </c>
      <c r="R211" s="37">
        <v>50584.639999999999</v>
      </c>
      <c r="S211" s="37">
        <v>45244.09</v>
      </c>
      <c r="T211" s="37">
        <v>50202.15</v>
      </c>
      <c r="U211" s="37">
        <v>59764.46</v>
      </c>
      <c r="V211" s="37">
        <v>54983.31</v>
      </c>
      <c r="W211" s="37">
        <v>44354.79</v>
      </c>
      <c r="X211" s="37">
        <v>48370.97</v>
      </c>
      <c r="Y211" s="37">
        <v>53548.959999999999</v>
      </c>
      <c r="Z211" s="37">
        <v>49245.919999999998</v>
      </c>
      <c r="AA211" s="37">
        <v>48767.8</v>
      </c>
      <c r="AB211" s="37">
        <v>54983.31</v>
      </c>
      <c r="AC211" s="37">
        <v>56417.65</v>
      </c>
      <c r="AD211" s="37">
        <v>44942.879999999997</v>
      </c>
      <c r="AE211" s="37">
        <v>47811.57</v>
      </c>
      <c r="AF211" s="37">
        <v>52970.44</v>
      </c>
      <c r="AG211" s="37">
        <v>54505.19</v>
      </c>
      <c r="AH211" s="37">
        <v>47811.57</v>
      </c>
      <c r="AI211" s="37">
        <v>64545.62</v>
      </c>
      <c r="AJ211" s="51">
        <v>62155.040000000001</v>
      </c>
    </row>
    <row r="212" spans="1:36">
      <c r="A212" s="82" t="s">
        <v>489</v>
      </c>
      <c r="B212" s="15" t="s">
        <v>490</v>
      </c>
      <c r="C212" s="76" t="s">
        <v>74</v>
      </c>
      <c r="D212" s="37">
        <v>79699.92</v>
      </c>
      <c r="E212" s="37">
        <v>75910.67</v>
      </c>
      <c r="F212" s="37">
        <v>78615.03</v>
      </c>
      <c r="G212" s="37">
        <v>87278.41</v>
      </c>
      <c r="H212" s="37">
        <v>77325.740000000005</v>
      </c>
      <c r="I212" s="37">
        <v>94338.04</v>
      </c>
      <c r="J212" s="37">
        <v>78615.03</v>
      </c>
      <c r="K212" s="37">
        <v>79534.83</v>
      </c>
      <c r="L212" s="37">
        <v>106130.29</v>
      </c>
      <c r="M212" s="37">
        <v>74393.399999999994</v>
      </c>
      <c r="N212" s="37">
        <v>86075.6</v>
      </c>
      <c r="O212" s="37">
        <v>83748.59</v>
      </c>
      <c r="P212" s="37">
        <v>84298.9</v>
      </c>
      <c r="Q212" s="37">
        <v>141507.04999999999</v>
      </c>
      <c r="R212" s="37">
        <v>83174.7</v>
      </c>
      <c r="S212" s="37">
        <v>74393.399999999994</v>
      </c>
      <c r="T212" s="37">
        <v>82545.78</v>
      </c>
      <c r="U212" s="37">
        <v>98268.79</v>
      </c>
      <c r="V212" s="37">
        <v>90407.28</v>
      </c>
      <c r="W212" s="37">
        <v>72931.16</v>
      </c>
      <c r="X212" s="37">
        <v>79534.83</v>
      </c>
      <c r="Y212" s="37">
        <v>88048.83</v>
      </c>
      <c r="Z212" s="37">
        <v>80973.48</v>
      </c>
      <c r="AA212" s="37">
        <v>80187.33</v>
      </c>
      <c r="AB212" s="37">
        <v>90407.28</v>
      </c>
      <c r="AC212" s="37">
        <v>92765.74</v>
      </c>
      <c r="AD212" s="37">
        <v>73898.13</v>
      </c>
      <c r="AE212" s="37">
        <v>78615.03</v>
      </c>
      <c r="AF212" s="37">
        <v>87097.59</v>
      </c>
      <c r="AG212" s="37">
        <v>89621.13</v>
      </c>
      <c r="AH212" s="37">
        <v>78615.03</v>
      </c>
      <c r="AI212" s="37">
        <v>106130.29</v>
      </c>
      <c r="AJ212" s="51">
        <v>102199.54</v>
      </c>
    </row>
    <row r="213" spans="1:36">
      <c r="A213" s="82" t="s">
        <v>491</v>
      </c>
      <c r="B213" s="15" t="s">
        <v>492</v>
      </c>
      <c r="C213" s="76" t="s">
        <v>74</v>
      </c>
      <c r="D213" s="37">
        <v>127140.37</v>
      </c>
      <c r="E213" s="37">
        <v>121095.63</v>
      </c>
      <c r="F213" s="37">
        <v>125409.72</v>
      </c>
      <c r="G213" s="37">
        <v>139229.87</v>
      </c>
      <c r="H213" s="37">
        <v>123353</v>
      </c>
      <c r="I213" s="37">
        <v>150491.66</v>
      </c>
      <c r="J213" s="37">
        <v>125409.72</v>
      </c>
      <c r="K213" s="37">
        <v>126877.01</v>
      </c>
      <c r="L213" s="37">
        <v>169303.12</v>
      </c>
      <c r="M213" s="37">
        <v>118675.22</v>
      </c>
      <c r="N213" s="37">
        <v>137311.1</v>
      </c>
      <c r="O213" s="37">
        <v>133598.97</v>
      </c>
      <c r="P213" s="37">
        <v>134476.84</v>
      </c>
      <c r="Q213" s="37">
        <v>225737.5</v>
      </c>
      <c r="R213" s="37">
        <v>132683.48000000001</v>
      </c>
      <c r="S213" s="37">
        <v>118675.22</v>
      </c>
      <c r="T213" s="37">
        <v>131680.21</v>
      </c>
      <c r="U213" s="37">
        <v>156762.15</v>
      </c>
      <c r="V213" s="37">
        <v>144221.18</v>
      </c>
      <c r="W213" s="37">
        <v>116342.6</v>
      </c>
      <c r="X213" s="37">
        <v>126877.01</v>
      </c>
      <c r="Y213" s="37">
        <v>140458.89000000001</v>
      </c>
      <c r="Z213" s="37">
        <v>129172.01</v>
      </c>
      <c r="AA213" s="37">
        <v>127917.91</v>
      </c>
      <c r="AB213" s="37">
        <v>144221.18</v>
      </c>
      <c r="AC213" s="37">
        <v>147983.47</v>
      </c>
      <c r="AD213" s="37">
        <v>117885.14</v>
      </c>
      <c r="AE213" s="37">
        <v>125409.72</v>
      </c>
      <c r="AF213" s="37">
        <v>138941.43</v>
      </c>
      <c r="AG213" s="37">
        <v>142967.07999999999</v>
      </c>
      <c r="AH213" s="37">
        <v>125409.72</v>
      </c>
      <c r="AI213" s="37">
        <v>169303.12</v>
      </c>
      <c r="AJ213" s="51">
        <v>163032.64000000001</v>
      </c>
    </row>
    <row r="214" spans="1:36">
      <c r="A214" s="82" t="s">
        <v>493</v>
      </c>
      <c r="B214" s="15" t="s">
        <v>494</v>
      </c>
      <c r="C214" s="76" t="s">
        <v>195</v>
      </c>
      <c r="D214" s="37">
        <v>30474.38</v>
      </c>
      <c r="E214" s="37">
        <v>29025.51</v>
      </c>
      <c r="F214" s="37">
        <v>30059.56</v>
      </c>
      <c r="G214" s="37">
        <v>33372.120000000003</v>
      </c>
      <c r="H214" s="37">
        <v>29566.58</v>
      </c>
      <c r="I214" s="37">
        <v>36071.47</v>
      </c>
      <c r="J214" s="37">
        <v>30059.56</v>
      </c>
      <c r="K214" s="37">
        <v>30411.26</v>
      </c>
      <c r="L214" s="37">
        <v>40580.410000000003</v>
      </c>
      <c r="M214" s="37">
        <v>28445.360000000001</v>
      </c>
      <c r="N214" s="37">
        <v>32912.21</v>
      </c>
      <c r="O214" s="37">
        <v>32022.45</v>
      </c>
      <c r="P214" s="37">
        <v>32232.87</v>
      </c>
      <c r="Q214" s="37">
        <v>54107.21</v>
      </c>
      <c r="R214" s="37">
        <v>31803.01</v>
      </c>
      <c r="S214" s="37">
        <v>28445.360000000001</v>
      </c>
      <c r="T214" s="37">
        <v>31562.54</v>
      </c>
      <c r="U214" s="37">
        <v>37574.449999999997</v>
      </c>
      <c r="V214" s="37">
        <v>34568.49</v>
      </c>
      <c r="W214" s="37">
        <v>27886.25</v>
      </c>
      <c r="X214" s="37">
        <v>30411.26</v>
      </c>
      <c r="Y214" s="37">
        <v>33666.71</v>
      </c>
      <c r="Z214" s="37">
        <v>30961.35</v>
      </c>
      <c r="AA214" s="37">
        <v>30660.75</v>
      </c>
      <c r="AB214" s="37">
        <v>34568.49</v>
      </c>
      <c r="AC214" s="37">
        <v>35470.28</v>
      </c>
      <c r="AD214" s="37">
        <v>28255.99</v>
      </c>
      <c r="AE214" s="37">
        <v>30059.56</v>
      </c>
      <c r="AF214" s="37">
        <v>33302.99</v>
      </c>
      <c r="AG214" s="37">
        <v>34267.9</v>
      </c>
      <c r="AH214" s="37">
        <v>30059.56</v>
      </c>
      <c r="AI214" s="37">
        <v>40580.410000000003</v>
      </c>
      <c r="AJ214" s="51">
        <v>39077.43</v>
      </c>
    </row>
    <row r="215" spans="1:36">
      <c r="A215" s="82" t="s">
        <v>495</v>
      </c>
      <c r="B215" s="15" t="s">
        <v>496</v>
      </c>
      <c r="C215" s="76" t="s">
        <v>195</v>
      </c>
      <c r="D215" s="37">
        <v>43947.66</v>
      </c>
      <c r="E215" s="37">
        <v>41858.22</v>
      </c>
      <c r="F215" s="37">
        <v>43349.440000000002</v>
      </c>
      <c r="G215" s="37">
        <v>48126.55</v>
      </c>
      <c r="H215" s="37">
        <v>42638.51</v>
      </c>
      <c r="I215" s="37">
        <v>52019.33</v>
      </c>
      <c r="J215" s="37">
        <v>43349.440000000002</v>
      </c>
      <c r="K215" s="37">
        <v>43856.63</v>
      </c>
      <c r="L215" s="37">
        <v>58521.74</v>
      </c>
      <c r="M215" s="37">
        <v>41021.58</v>
      </c>
      <c r="N215" s="37">
        <v>47463.3</v>
      </c>
      <c r="O215" s="37">
        <v>46180.160000000003</v>
      </c>
      <c r="P215" s="37">
        <v>46483.6</v>
      </c>
      <c r="Q215" s="37">
        <v>78028.990000000005</v>
      </c>
      <c r="R215" s="37">
        <v>45863.71</v>
      </c>
      <c r="S215" s="37">
        <v>41021.58</v>
      </c>
      <c r="T215" s="37">
        <v>45516.91</v>
      </c>
      <c r="U215" s="37">
        <v>54186.8</v>
      </c>
      <c r="V215" s="37">
        <v>49851.86</v>
      </c>
      <c r="W215" s="37">
        <v>40215.279999999999</v>
      </c>
      <c r="X215" s="37">
        <v>43856.63</v>
      </c>
      <c r="Y215" s="37">
        <v>48551.37</v>
      </c>
      <c r="Z215" s="37">
        <v>44649.919999999998</v>
      </c>
      <c r="AA215" s="37">
        <v>44216.43</v>
      </c>
      <c r="AB215" s="37">
        <v>49851.86</v>
      </c>
      <c r="AC215" s="37">
        <v>51152.34</v>
      </c>
      <c r="AD215" s="37">
        <v>40748.47</v>
      </c>
      <c r="AE215" s="37">
        <v>43349.440000000002</v>
      </c>
      <c r="AF215" s="37">
        <v>48026.84</v>
      </c>
      <c r="AG215" s="37">
        <v>49418.36</v>
      </c>
      <c r="AH215" s="37">
        <v>43349.440000000002</v>
      </c>
      <c r="AI215" s="37">
        <v>58521.74</v>
      </c>
      <c r="AJ215" s="51">
        <v>56354.27</v>
      </c>
    </row>
    <row r="216" spans="1:36">
      <c r="A216" s="82" t="s">
        <v>497</v>
      </c>
      <c r="B216" s="15" t="s">
        <v>498</v>
      </c>
      <c r="C216" s="76" t="s">
        <v>74</v>
      </c>
      <c r="D216" s="37">
        <v>70495.350000000006</v>
      </c>
      <c r="E216" s="37">
        <v>67143.73</v>
      </c>
      <c r="F216" s="37">
        <v>69535.759999999995</v>
      </c>
      <c r="G216" s="37">
        <v>77198.600000000006</v>
      </c>
      <c r="H216" s="37">
        <v>68395.37</v>
      </c>
      <c r="I216" s="37">
        <v>83442.91</v>
      </c>
      <c r="J216" s="37">
        <v>69535.759999999995</v>
      </c>
      <c r="K216" s="37">
        <v>70349.33</v>
      </c>
      <c r="L216" s="37">
        <v>93873.279999999999</v>
      </c>
      <c r="M216" s="37">
        <v>65801.69</v>
      </c>
      <c r="N216" s="37">
        <v>76134.7</v>
      </c>
      <c r="O216" s="37">
        <v>74076.45</v>
      </c>
      <c r="P216" s="37">
        <v>74563.199999999997</v>
      </c>
      <c r="Q216" s="37">
        <v>125164.37</v>
      </c>
      <c r="R216" s="37">
        <v>73568.83</v>
      </c>
      <c r="S216" s="37">
        <v>65801.69</v>
      </c>
      <c r="T216" s="37">
        <v>73012.55</v>
      </c>
      <c r="U216" s="37">
        <v>86919.7</v>
      </c>
      <c r="V216" s="37">
        <v>79966.12</v>
      </c>
      <c r="W216" s="37">
        <v>64508.32</v>
      </c>
      <c r="X216" s="37">
        <v>70349.33</v>
      </c>
      <c r="Y216" s="37">
        <v>77880.05</v>
      </c>
      <c r="Z216" s="37">
        <v>71621.83</v>
      </c>
      <c r="AA216" s="37">
        <v>70926.48</v>
      </c>
      <c r="AB216" s="37">
        <v>79966.12</v>
      </c>
      <c r="AC216" s="37">
        <v>82052.2</v>
      </c>
      <c r="AD216" s="37">
        <v>65363.61</v>
      </c>
      <c r="AE216" s="37">
        <v>69535.759999999995</v>
      </c>
      <c r="AF216" s="37">
        <v>77038.67</v>
      </c>
      <c r="AG216" s="37">
        <v>79270.77</v>
      </c>
      <c r="AH216" s="37">
        <v>69535.759999999995</v>
      </c>
      <c r="AI216" s="37">
        <v>93873.279999999999</v>
      </c>
      <c r="AJ216" s="51">
        <v>90396.49</v>
      </c>
    </row>
    <row r="217" spans="1:36">
      <c r="A217" s="82" t="s">
        <v>499</v>
      </c>
      <c r="B217" s="15" t="s">
        <v>500</v>
      </c>
      <c r="C217" s="76" t="s">
        <v>74</v>
      </c>
      <c r="D217" s="37">
        <v>107330.51</v>
      </c>
      <c r="E217" s="37">
        <v>102227.6</v>
      </c>
      <c r="F217" s="37">
        <v>105869.51</v>
      </c>
      <c r="G217" s="37">
        <v>117536.33</v>
      </c>
      <c r="H217" s="37">
        <v>104133.25</v>
      </c>
      <c r="I217" s="37">
        <v>127043.41</v>
      </c>
      <c r="J217" s="37">
        <v>105869.51</v>
      </c>
      <c r="K217" s="37">
        <v>107108.18</v>
      </c>
      <c r="L217" s="37">
        <v>142923.84</v>
      </c>
      <c r="M217" s="37">
        <v>100184.32000000001</v>
      </c>
      <c r="N217" s="37">
        <v>115916.53</v>
      </c>
      <c r="O217" s="37">
        <v>112782.79</v>
      </c>
      <c r="P217" s="37">
        <v>113523.88</v>
      </c>
      <c r="Q217" s="37">
        <v>190565.12</v>
      </c>
      <c r="R217" s="37">
        <v>112009.94</v>
      </c>
      <c r="S217" s="37">
        <v>100184.32000000001</v>
      </c>
      <c r="T217" s="37">
        <v>111162.99</v>
      </c>
      <c r="U217" s="37">
        <v>132336.89000000001</v>
      </c>
      <c r="V217" s="37">
        <v>121749.94</v>
      </c>
      <c r="W217" s="37">
        <v>98215.14</v>
      </c>
      <c r="X217" s="37">
        <v>107108.18</v>
      </c>
      <c r="Y217" s="37">
        <v>118573.85</v>
      </c>
      <c r="Z217" s="37">
        <v>109045.6</v>
      </c>
      <c r="AA217" s="37">
        <v>107986.9</v>
      </c>
      <c r="AB217" s="37">
        <v>121749.94</v>
      </c>
      <c r="AC217" s="37">
        <v>124926.02</v>
      </c>
      <c r="AD217" s="37">
        <v>99517.34</v>
      </c>
      <c r="AE217" s="37">
        <v>105869.51</v>
      </c>
      <c r="AF217" s="37">
        <v>117292.83</v>
      </c>
      <c r="AG217" s="37">
        <v>120691.24</v>
      </c>
      <c r="AH217" s="37">
        <v>105869.51</v>
      </c>
      <c r="AI217" s="37">
        <v>142923.84</v>
      </c>
      <c r="AJ217" s="51">
        <v>137630.35999999999</v>
      </c>
    </row>
    <row r="218" spans="1:36">
      <c r="A218" s="82" t="s">
        <v>501</v>
      </c>
      <c r="B218" s="15" t="s">
        <v>502</v>
      </c>
      <c r="C218" s="76" t="s">
        <v>74</v>
      </c>
      <c r="D218" s="37">
        <v>202207.79</v>
      </c>
      <c r="E218" s="37">
        <v>192594.05</v>
      </c>
      <c r="F218" s="37">
        <v>199455.31</v>
      </c>
      <c r="G218" s="37">
        <v>221435.29</v>
      </c>
      <c r="H218" s="37">
        <v>196184.24</v>
      </c>
      <c r="I218" s="37">
        <v>239346.37</v>
      </c>
      <c r="J218" s="37">
        <v>199455.31</v>
      </c>
      <c r="K218" s="37">
        <v>201788.94</v>
      </c>
      <c r="L218" s="37">
        <v>269264.67</v>
      </c>
      <c r="M218" s="37">
        <v>188744.56</v>
      </c>
      <c r="N218" s="37">
        <v>218383.62</v>
      </c>
      <c r="O218" s="37">
        <v>212479.74</v>
      </c>
      <c r="P218" s="37">
        <v>213875.93</v>
      </c>
      <c r="Q218" s="37">
        <v>359019.56</v>
      </c>
      <c r="R218" s="37">
        <v>211023.72</v>
      </c>
      <c r="S218" s="37">
        <v>188744.56</v>
      </c>
      <c r="T218" s="37">
        <v>209428.08</v>
      </c>
      <c r="U218" s="37">
        <v>249319.14</v>
      </c>
      <c r="V218" s="37">
        <v>229373.61</v>
      </c>
      <c r="W218" s="37">
        <v>185034.69</v>
      </c>
      <c r="X218" s="37">
        <v>201788.94</v>
      </c>
      <c r="Y218" s="37">
        <v>223389.95</v>
      </c>
      <c r="Z218" s="37">
        <v>205438.97</v>
      </c>
      <c r="AA218" s="37">
        <v>203444.42</v>
      </c>
      <c r="AB218" s="37">
        <v>229373.61</v>
      </c>
      <c r="AC218" s="37">
        <v>235357.27</v>
      </c>
      <c r="AD218" s="37">
        <v>187487.99</v>
      </c>
      <c r="AE218" s="37">
        <v>199455.31</v>
      </c>
      <c r="AF218" s="37">
        <v>220976.54</v>
      </c>
      <c r="AG218" s="37">
        <v>227379.05</v>
      </c>
      <c r="AH218" s="37">
        <v>199455.31</v>
      </c>
      <c r="AI218" s="37">
        <v>269264.67</v>
      </c>
      <c r="AJ218" s="51">
        <v>259291.9</v>
      </c>
    </row>
    <row r="219" spans="1:36">
      <c r="A219" s="82" t="s">
        <v>503</v>
      </c>
      <c r="B219" s="15" t="s">
        <v>504</v>
      </c>
      <c r="C219" s="76" t="s">
        <v>74</v>
      </c>
      <c r="D219" s="37">
        <v>110098.46</v>
      </c>
      <c r="E219" s="37">
        <v>104863.95</v>
      </c>
      <c r="F219" s="37">
        <v>108599.78</v>
      </c>
      <c r="G219" s="37">
        <v>120567.48</v>
      </c>
      <c r="H219" s="37">
        <v>106818.74</v>
      </c>
      <c r="I219" s="37">
        <v>130319.74</v>
      </c>
      <c r="J219" s="37">
        <v>108599.78</v>
      </c>
      <c r="K219" s="37">
        <v>109870.39999999999</v>
      </c>
      <c r="L219" s="37">
        <v>146609.70000000001</v>
      </c>
      <c r="M219" s="37">
        <v>102767.97</v>
      </c>
      <c r="N219" s="37">
        <v>118905.9</v>
      </c>
      <c r="O219" s="37">
        <v>115691.35</v>
      </c>
      <c r="P219" s="37">
        <v>116451.54</v>
      </c>
      <c r="Q219" s="37">
        <v>195479.6</v>
      </c>
      <c r="R219" s="37">
        <v>114898.57</v>
      </c>
      <c r="S219" s="37">
        <v>102767.97</v>
      </c>
      <c r="T219" s="37">
        <v>114029.77</v>
      </c>
      <c r="U219" s="37">
        <v>135749.73000000001</v>
      </c>
      <c r="V219" s="37">
        <v>124889.75</v>
      </c>
      <c r="W219" s="37">
        <v>100748.02</v>
      </c>
      <c r="X219" s="37">
        <v>109870.39999999999</v>
      </c>
      <c r="Y219" s="37">
        <v>121631.75</v>
      </c>
      <c r="Z219" s="37">
        <v>111857.77</v>
      </c>
      <c r="AA219" s="37">
        <v>110771.78</v>
      </c>
      <c r="AB219" s="37">
        <v>124889.75</v>
      </c>
      <c r="AC219" s="37">
        <v>128147.74</v>
      </c>
      <c r="AD219" s="37">
        <v>102083.79</v>
      </c>
      <c r="AE219" s="37">
        <v>108599.78</v>
      </c>
      <c r="AF219" s="37">
        <v>120317.7</v>
      </c>
      <c r="AG219" s="37">
        <v>123803.75</v>
      </c>
      <c r="AH219" s="37">
        <v>108599.78</v>
      </c>
      <c r="AI219" s="37">
        <v>146609.70000000001</v>
      </c>
      <c r="AJ219" s="51">
        <v>141179.71</v>
      </c>
    </row>
    <row r="220" spans="1:36">
      <c r="A220" s="85" t="s">
        <v>505</v>
      </c>
      <c r="B220" s="13" t="s">
        <v>506</v>
      </c>
      <c r="C220" s="16"/>
      <c r="D220" s="37"/>
      <c r="E220" s="37"/>
      <c r="F220" s="37"/>
      <c r="G220" s="37"/>
      <c r="H220" s="37"/>
      <c r="I220" s="37"/>
      <c r="J220" s="37"/>
      <c r="K220" s="37"/>
      <c r="L220" s="37"/>
      <c r="M220" s="37"/>
      <c r="N220" s="37"/>
      <c r="O220" s="37"/>
      <c r="P220" s="37"/>
      <c r="Q220" s="37"/>
      <c r="R220" s="37"/>
      <c r="S220" s="37"/>
      <c r="T220" s="37"/>
      <c r="U220" s="37"/>
      <c r="V220" s="37"/>
      <c r="W220" s="37"/>
      <c r="X220" s="37"/>
      <c r="Y220" s="37"/>
      <c r="Z220" s="37"/>
      <c r="AA220" s="37"/>
      <c r="AB220" s="37"/>
      <c r="AC220" s="37"/>
      <c r="AD220" s="37"/>
      <c r="AE220" s="37"/>
      <c r="AF220" s="37"/>
      <c r="AG220" s="37"/>
      <c r="AH220" s="37"/>
      <c r="AI220" s="37"/>
      <c r="AJ220" s="51"/>
    </row>
    <row r="221" spans="1:36">
      <c r="A221" s="82" t="s">
        <v>507</v>
      </c>
      <c r="B221" s="15" t="s">
        <v>508</v>
      </c>
      <c r="C221" s="76" t="s">
        <v>195</v>
      </c>
      <c r="D221" s="37">
        <v>47291.79</v>
      </c>
      <c r="E221" s="37">
        <v>45043.360000000001</v>
      </c>
      <c r="F221" s="37">
        <v>46648.05</v>
      </c>
      <c r="G221" s="37">
        <v>51788.67</v>
      </c>
      <c r="H221" s="37">
        <v>45883.02</v>
      </c>
      <c r="I221" s="37">
        <v>55977.66</v>
      </c>
      <c r="J221" s="37">
        <v>46648.05</v>
      </c>
      <c r="K221" s="37">
        <v>47193.83</v>
      </c>
      <c r="L221" s="37">
        <v>62974.87</v>
      </c>
      <c r="M221" s="37">
        <v>44143.05</v>
      </c>
      <c r="N221" s="37">
        <v>51074.95</v>
      </c>
      <c r="O221" s="37">
        <v>49694.17</v>
      </c>
      <c r="P221" s="37">
        <v>50020.7</v>
      </c>
      <c r="Q221" s="37">
        <v>83966.49</v>
      </c>
      <c r="R221" s="37">
        <v>49353.64</v>
      </c>
      <c r="S221" s="37">
        <v>44143.05</v>
      </c>
      <c r="T221" s="37">
        <v>48980.45</v>
      </c>
      <c r="U221" s="37">
        <v>58310.06</v>
      </c>
      <c r="V221" s="37">
        <v>53645.26</v>
      </c>
      <c r="W221" s="37">
        <v>43275.4</v>
      </c>
      <c r="X221" s="37">
        <v>47193.83</v>
      </c>
      <c r="Y221" s="37">
        <v>52245.82</v>
      </c>
      <c r="Z221" s="37">
        <v>48047.49</v>
      </c>
      <c r="AA221" s="37">
        <v>47581.01</v>
      </c>
      <c r="AB221" s="37">
        <v>53645.26</v>
      </c>
      <c r="AC221" s="37">
        <v>55044.7</v>
      </c>
      <c r="AD221" s="37">
        <v>43849.17</v>
      </c>
      <c r="AE221" s="37">
        <v>46648.05</v>
      </c>
      <c r="AF221" s="37">
        <v>51681.37</v>
      </c>
      <c r="AG221" s="37">
        <v>53178.78</v>
      </c>
      <c r="AH221" s="37">
        <v>46648.05</v>
      </c>
      <c r="AI221" s="37">
        <v>62974.87</v>
      </c>
      <c r="AJ221" s="51">
        <v>60642.47</v>
      </c>
    </row>
    <row r="222" spans="1:36">
      <c r="A222" s="82" t="s">
        <v>509</v>
      </c>
      <c r="B222" s="15" t="s">
        <v>510</v>
      </c>
      <c r="C222" s="76" t="s">
        <v>195</v>
      </c>
      <c r="D222" s="37">
        <v>43195.91</v>
      </c>
      <c r="E222" s="37">
        <v>41142.21</v>
      </c>
      <c r="F222" s="37">
        <v>42607.92</v>
      </c>
      <c r="G222" s="37">
        <v>47303.31</v>
      </c>
      <c r="H222" s="37">
        <v>41909.15</v>
      </c>
      <c r="I222" s="37">
        <v>51129.5</v>
      </c>
      <c r="J222" s="37">
        <v>42607.92</v>
      </c>
      <c r="K222" s="37">
        <v>43106.43</v>
      </c>
      <c r="L222" s="37">
        <v>57520.69</v>
      </c>
      <c r="M222" s="37">
        <v>40319.870000000003</v>
      </c>
      <c r="N222" s="37">
        <v>46651.41</v>
      </c>
      <c r="O222" s="37">
        <v>45390.22</v>
      </c>
      <c r="P222" s="37">
        <v>45688.47</v>
      </c>
      <c r="Q222" s="37">
        <v>76694.259999999995</v>
      </c>
      <c r="R222" s="37">
        <v>45079.18</v>
      </c>
      <c r="S222" s="37">
        <v>40319.870000000003</v>
      </c>
      <c r="T222" s="37">
        <v>44738.32</v>
      </c>
      <c r="U222" s="37">
        <v>53259.9</v>
      </c>
      <c r="V222" s="37">
        <v>48999.11</v>
      </c>
      <c r="W222" s="37">
        <v>39527.370000000003</v>
      </c>
      <c r="X222" s="37">
        <v>43106.43</v>
      </c>
      <c r="Y222" s="37">
        <v>47720.87</v>
      </c>
      <c r="Z222" s="37">
        <v>43886.16</v>
      </c>
      <c r="AA222" s="37">
        <v>43460.08</v>
      </c>
      <c r="AB222" s="37">
        <v>48999.11</v>
      </c>
      <c r="AC222" s="37">
        <v>50277.35</v>
      </c>
      <c r="AD222" s="37">
        <v>40051.440000000002</v>
      </c>
      <c r="AE222" s="37">
        <v>42607.92</v>
      </c>
      <c r="AF222" s="37">
        <v>47205.31</v>
      </c>
      <c r="AG222" s="37">
        <v>48573.03</v>
      </c>
      <c r="AH222" s="37">
        <v>42607.92</v>
      </c>
      <c r="AI222" s="37">
        <v>57520.69</v>
      </c>
      <c r="AJ222" s="51">
        <v>55390.3</v>
      </c>
    </row>
    <row r="223" spans="1:36">
      <c r="A223" s="82" t="s">
        <v>511</v>
      </c>
      <c r="B223" s="15" t="s">
        <v>512</v>
      </c>
      <c r="C223" s="76" t="s">
        <v>195</v>
      </c>
      <c r="D223" s="37">
        <v>30793.45</v>
      </c>
      <c r="E223" s="37">
        <v>29329.4</v>
      </c>
      <c r="F223" s="37">
        <v>30374.28</v>
      </c>
      <c r="G223" s="37">
        <v>33721.53</v>
      </c>
      <c r="H223" s="37">
        <v>29876.14</v>
      </c>
      <c r="I223" s="37">
        <v>36449.14</v>
      </c>
      <c r="J223" s="37">
        <v>30374.28</v>
      </c>
      <c r="K223" s="37">
        <v>30729.66</v>
      </c>
      <c r="L223" s="37">
        <v>41005.279999999999</v>
      </c>
      <c r="M223" s="37">
        <v>28743.18</v>
      </c>
      <c r="N223" s="37">
        <v>33256.800000000003</v>
      </c>
      <c r="O223" s="37">
        <v>32357.72</v>
      </c>
      <c r="P223" s="37">
        <v>32570.34</v>
      </c>
      <c r="Q223" s="37">
        <v>54673.7</v>
      </c>
      <c r="R223" s="37">
        <v>32135.99</v>
      </c>
      <c r="S223" s="37">
        <v>28743.18</v>
      </c>
      <c r="T223" s="37">
        <v>31892.99</v>
      </c>
      <c r="U223" s="37">
        <v>37967.85</v>
      </c>
      <c r="V223" s="37">
        <v>34930.42</v>
      </c>
      <c r="W223" s="37">
        <v>28178.22</v>
      </c>
      <c r="X223" s="37">
        <v>30729.66</v>
      </c>
      <c r="Y223" s="37">
        <v>34019.19</v>
      </c>
      <c r="Z223" s="37">
        <v>31285.51</v>
      </c>
      <c r="AA223" s="37">
        <v>30981.77</v>
      </c>
      <c r="AB223" s="37">
        <v>34930.42</v>
      </c>
      <c r="AC223" s="37">
        <v>35841.65</v>
      </c>
      <c r="AD223" s="37">
        <v>28551.82</v>
      </c>
      <c r="AE223" s="37">
        <v>30374.28</v>
      </c>
      <c r="AF223" s="37">
        <v>33651.660000000003</v>
      </c>
      <c r="AG223" s="37">
        <v>34626.68</v>
      </c>
      <c r="AH223" s="37">
        <v>30374.28</v>
      </c>
      <c r="AI223" s="37">
        <v>41005.279999999999</v>
      </c>
      <c r="AJ223" s="51">
        <v>39486.559999999998</v>
      </c>
    </row>
    <row r="224" spans="1:36">
      <c r="A224" s="82" t="s">
        <v>513</v>
      </c>
      <c r="B224" s="15" t="s">
        <v>514</v>
      </c>
      <c r="C224" s="76" t="s">
        <v>195</v>
      </c>
      <c r="D224" s="37">
        <v>31004.95</v>
      </c>
      <c r="E224" s="37">
        <v>29530.86</v>
      </c>
      <c r="F224" s="37">
        <v>30582.91</v>
      </c>
      <c r="G224" s="37">
        <v>33953.15</v>
      </c>
      <c r="H224" s="37">
        <v>30081.35</v>
      </c>
      <c r="I224" s="37">
        <v>36699.49</v>
      </c>
      <c r="J224" s="37">
        <v>30582.91</v>
      </c>
      <c r="K224" s="37">
        <v>30940.73</v>
      </c>
      <c r="L224" s="37">
        <v>41286.93</v>
      </c>
      <c r="M224" s="37">
        <v>28940.61</v>
      </c>
      <c r="N224" s="37">
        <v>33485.230000000003</v>
      </c>
      <c r="O224" s="37">
        <v>32579.97</v>
      </c>
      <c r="P224" s="37">
        <v>32794.050000000003</v>
      </c>
      <c r="Q224" s="37">
        <v>55049.24</v>
      </c>
      <c r="R224" s="37">
        <v>32356.720000000001</v>
      </c>
      <c r="S224" s="37">
        <v>28940.61</v>
      </c>
      <c r="T224" s="37">
        <v>32112.06</v>
      </c>
      <c r="U224" s="37">
        <v>38228.639999999999</v>
      </c>
      <c r="V224" s="37">
        <v>35170.35</v>
      </c>
      <c r="W224" s="37">
        <v>28371.77</v>
      </c>
      <c r="X224" s="37">
        <v>30940.73</v>
      </c>
      <c r="Y224" s="37">
        <v>34252.86</v>
      </c>
      <c r="Z224" s="37">
        <v>31500.400000000001</v>
      </c>
      <c r="AA224" s="37">
        <v>31194.57</v>
      </c>
      <c r="AB224" s="37">
        <v>35170.35</v>
      </c>
      <c r="AC224" s="37">
        <v>36087.83</v>
      </c>
      <c r="AD224" s="37">
        <v>28747.94</v>
      </c>
      <c r="AE224" s="37">
        <v>30582.91</v>
      </c>
      <c r="AF224" s="37">
        <v>33882.81</v>
      </c>
      <c r="AG224" s="37">
        <v>34864.519999999997</v>
      </c>
      <c r="AH224" s="37">
        <v>30582.91</v>
      </c>
      <c r="AI224" s="37">
        <v>41286.93</v>
      </c>
      <c r="AJ224" s="51">
        <v>39757.78</v>
      </c>
    </row>
    <row r="225" spans="1:36">
      <c r="A225" s="82" t="s">
        <v>515</v>
      </c>
      <c r="B225" s="15" t="s">
        <v>516</v>
      </c>
      <c r="C225" s="76" t="s">
        <v>195</v>
      </c>
      <c r="D225" s="37">
        <v>44524.15</v>
      </c>
      <c r="E225" s="37">
        <v>42407.3</v>
      </c>
      <c r="F225" s="37">
        <v>43918.080000000002</v>
      </c>
      <c r="G225" s="37">
        <v>48757.85</v>
      </c>
      <c r="H225" s="37">
        <v>43197.82</v>
      </c>
      <c r="I225" s="37">
        <v>52701.7</v>
      </c>
      <c r="J225" s="37">
        <v>43918.080000000002</v>
      </c>
      <c r="K225" s="37">
        <v>44431.92</v>
      </c>
      <c r="L225" s="37">
        <v>59289.41</v>
      </c>
      <c r="M225" s="37">
        <v>41559.68</v>
      </c>
      <c r="N225" s="37">
        <v>48085.91</v>
      </c>
      <c r="O225" s="37">
        <v>46785.93</v>
      </c>
      <c r="P225" s="37">
        <v>47093.36</v>
      </c>
      <c r="Q225" s="37">
        <v>79052.539999999994</v>
      </c>
      <c r="R225" s="37">
        <v>46465.33</v>
      </c>
      <c r="S225" s="37">
        <v>41559.68</v>
      </c>
      <c r="T225" s="37">
        <v>46113.98</v>
      </c>
      <c r="U225" s="37">
        <v>54897.599999999999</v>
      </c>
      <c r="V225" s="37">
        <v>50505.79</v>
      </c>
      <c r="W225" s="37">
        <v>40742.800000000003</v>
      </c>
      <c r="X225" s="37">
        <v>44431.92</v>
      </c>
      <c r="Y225" s="37">
        <v>49188.25</v>
      </c>
      <c r="Z225" s="37">
        <v>45235.62</v>
      </c>
      <c r="AA225" s="37">
        <v>44796.44</v>
      </c>
      <c r="AB225" s="37">
        <v>50505.79</v>
      </c>
      <c r="AC225" s="37">
        <v>51823.33</v>
      </c>
      <c r="AD225" s="37">
        <v>41283</v>
      </c>
      <c r="AE225" s="37">
        <v>43918.080000000002</v>
      </c>
      <c r="AF225" s="37">
        <v>48656.84</v>
      </c>
      <c r="AG225" s="37">
        <v>50066.61</v>
      </c>
      <c r="AH225" s="37">
        <v>43918.080000000002</v>
      </c>
      <c r="AI225" s="37">
        <v>59289.41</v>
      </c>
      <c r="AJ225" s="51">
        <v>57093.5</v>
      </c>
    </row>
    <row r="226" spans="1:36">
      <c r="A226" s="82" t="s">
        <v>517</v>
      </c>
      <c r="B226" s="15" t="s">
        <v>518</v>
      </c>
      <c r="C226" s="76" t="s">
        <v>195</v>
      </c>
      <c r="D226" s="37">
        <v>42736.65</v>
      </c>
      <c r="E226" s="37">
        <v>40704.78</v>
      </c>
      <c r="F226" s="37">
        <v>42154.91</v>
      </c>
      <c r="G226" s="37">
        <v>46800.38</v>
      </c>
      <c r="H226" s="37">
        <v>41463.57</v>
      </c>
      <c r="I226" s="37">
        <v>50585.89</v>
      </c>
      <c r="J226" s="37">
        <v>42154.91</v>
      </c>
      <c r="K226" s="37">
        <v>42648.12</v>
      </c>
      <c r="L226" s="37">
        <v>56909.13</v>
      </c>
      <c r="M226" s="37">
        <v>39891.19</v>
      </c>
      <c r="N226" s="37">
        <v>46155.41</v>
      </c>
      <c r="O226" s="37">
        <v>44907.63</v>
      </c>
      <c r="P226" s="37">
        <v>45202.71</v>
      </c>
      <c r="Q226" s="37">
        <v>75878.84</v>
      </c>
      <c r="R226" s="37">
        <v>44599.89</v>
      </c>
      <c r="S226" s="37">
        <v>39891.19</v>
      </c>
      <c r="T226" s="37">
        <v>44262.66</v>
      </c>
      <c r="U226" s="37">
        <v>52693.64</v>
      </c>
      <c r="V226" s="37">
        <v>48478.15</v>
      </c>
      <c r="W226" s="37">
        <v>39107.11</v>
      </c>
      <c r="X226" s="37">
        <v>42648.12</v>
      </c>
      <c r="Y226" s="37">
        <v>47213.5</v>
      </c>
      <c r="Z226" s="37">
        <v>43419.56</v>
      </c>
      <c r="AA226" s="37">
        <v>42998.01</v>
      </c>
      <c r="AB226" s="37">
        <v>48478.15</v>
      </c>
      <c r="AC226" s="37">
        <v>49742.79</v>
      </c>
      <c r="AD226" s="37">
        <v>39625.620000000003</v>
      </c>
      <c r="AE226" s="37">
        <v>42154.91</v>
      </c>
      <c r="AF226" s="37">
        <v>46703.42</v>
      </c>
      <c r="AG226" s="37">
        <v>48056.6</v>
      </c>
      <c r="AH226" s="37">
        <v>42154.91</v>
      </c>
      <c r="AI226" s="37">
        <v>56909.13</v>
      </c>
      <c r="AJ226" s="51">
        <v>54801.38</v>
      </c>
    </row>
    <row r="227" spans="1:36">
      <c r="A227" s="82" t="s">
        <v>519</v>
      </c>
      <c r="B227" s="15" t="s">
        <v>520</v>
      </c>
      <c r="C227" s="76" t="s">
        <v>195</v>
      </c>
      <c r="D227" s="37">
        <v>40381.120000000003</v>
      </c>
      <c r="E227" s="37">
        <v>38461.25</v>
      </c>
      <c r="F227" s="37">
        <v>39831.449999999997</v>
      </c>
      <c r="G227" s="37">
        <v>44220.88</v>
      </c>
      <c r="H227" s="37">
        <v>39178.21</v>
      </c>
      <c r="I227" s="37">
        <v>47797.74</v>
      </c>
      <c r="J227" s="37">
        <v>39831.449999999997</v>
      </c>
      <c r="K227" s="37">
        <v>40297.480000000003</v>
      </c>
      <c r="L227" s="37">
        <v>53772.46</v>
      </c>
      <c r="M227" s="37">
        <v>37692.5</v>
      </c>
      <c r="N227" s="37">
        <v>43611.45</v>
      </c>
      <c r="O227" s="37">
        <v>42432.44</v>
      </c>
      <c r="P227" s="37">
        <v>42711.26</v>
      </c>
      <c r="Q227" s="37">
        <v>71696.61</v>
      </c>
      <c r="R227" s="37">
        <v>42141.67</v>
      </c>
      <c r="S227" s="37">
        <v>37692.5</v>
      </c>
      <c r="T227" s="37">
        <v>41823.019999999997</v>
      </c>
      <c r="U227" s="37">
        <v>49789.31</v>
      </c>
      <c r="V227" s="37">
        <v>45806.17</v>
      </c>
      <c r="W227" s="37">
        <v>36951.64</v>
      </c>
      <c r="X227" s="37">
        <v>40297.480000000003</v>
      </c>
      <c r="Y227" s="37">
        <v>44611.22</v>
      </c>
      <c r="Z227" s="37">
        <v>41026.39</v>
      </c>
      <c r="AA227" s="37">
        <v>40628.080000000002</v>
      </c>
      <c r="AB227" s="37">
        <v>45806.17</v>
      </c>
      <c r="AC227" s="37">
        <v>47001.11</v>
      </c>
      <c r="AD227" s="37">
        <v>37441.56</v>
      </c>
      <c r="AE227" s="37">
        <v>39831.449999999997</v>
      </c>
      <c r="AF227" s="37">
        <v>44129.26</v>
      </c>
      <c r="AG227" s="37">
        <v>45407.85</v>
      </c>
      <c r="AH227" s="37">
        <v>39831.449999999997</v>
      </c>
      <c r="AI227" s="37">
        <v>53772.46</v>
      </c>
      <c r="AJ227" s="51">
        <v>51780.89</v>
      </c>
    </row>
    <row r="228" spans="1:36">
      <c r="A228" s="85" t="s">
        <v>521</v>
      </c>
      <c r="B228" s="13" t="s">
        <v>522</v>
      </c>
      <c r="C228" s="16"/>
      <c r="D228" s="37"/>
      <c r="E228" s="37"/>
      <c r="F228" s="37"/>
      <c r="G228" s="37"/>
      <c r="H228" s="37"/>
      <c r="I228" s="37"/>
      <c r="J228" s="37"/>
      <c r="K228" s="37"/>
      <c r="L228" s="37"/>
      <c r="M228" s="37"/>
      <c r="N228" s="37"/>
      <c r="O228" s="37"/>
      <c r="P228" s="37"/>
      <c r="Q228" s="37"/>
      <c r="R228" s="37"/>
      <c r="S228" s="37"/>
      <c r="T228" s="37"/>
      <c r="U228" s="37"/>
      <c r="V228" s="37"/>
      <c r="W228" s="37"/>
      <c r="X228" s="37"/>
      <c r="Y228" s="37"/>
      <c r="Z228" s="37"/>
      <c r="AA228" s="37"/>
      <c r="AB228" s="37"/>
      <c r="AC228" s="37"/>
      <c r="AD228" s="37"/>
      <c r="AE228" s="37"/>
      <c r="AF228" s="37"/>
      <c r="AG228" s="37"/>
      <c r="AH228" s="37"/>
      <c r="AI228" s="37"/>
      <c r="AJ228" s="51"/>
    </row>
    <row r="229" spans="1:36" ht="24">
      <c r="A229" s="82" t="s">
        <v>523</v>
      </c>
      <c r="B229" s="15" t="s">
        <v>524</v>
      </c>
      <c r="C229" s="76" t="s">
        <v>525</v>
      </c>
      <c r="D229" s="37">
        <v>717.89</v>
      </c>
      <c r="E229" s="37">
        <v>683.76</v>
      </c>
      <c r="F229" s="37">
        <v>708.12</v>
      </c>
      <c r="G229" s="37">
        <v>786.15</v>
      </c>
      <c r="H229" s="37">
        <v>696.51</v>
      </c>
      <c r="I229" s="37">
        <v>849.74</v>
      </c>
      <c r="J229" s="37">
        <v>708.12</v>
      </c>
      <c r="K229" s="37">
        <v>716.41</v>
      </c>
      <c r="L229" s="37">
        <v>955.96</v>
      </c>
      <c r="M229" s="37">
        <v>670.09</v>
      </c>
      <c r="N229" s="37">
        <v>775.32</v>
      </c>
      <c r="O229" s="37">
        <v>754.36</v>
      </c>
      <c r="P229" s="37">
        <v>759.32</v>
      </c>
      <c r="Q229" s="37">
        <v>1274.6199999999999</v>
      </c>
      <c r="R229" s="37">
        <v>749.19</v>
      </c>
      <c r="S229" s="37">
        <v>670.09</v>
      </c>
      <c r="T229" s="37">
        <v>743.53</v>
      </c>
      <c r="U229" s="37">
        <v>885.15</v>
      </c>
      <c r="V229" s="37">
        <v>814.34</v>
      </c>
      <c r="W229" s="37">
        <v>656.92</v>
      </c>
      <c r="X229" s="37">
        <v>716.41</v>
      </c>
      <c r="Y229" s="37">
        <v>793.09</v>
      </c>
      <c r="Z229" s="37">
        <v>729.36</v>
      </c>
      <c r="AA229" s="37">
        <v>722.28</v>
      </c>
      <c r="AB229" s="37">
        <v>814.34</v>
      </c>
      <c r="AC229" s="37">
        <v>835.58</v>
      </c>
      <c r="AD229" s="37">
        <v>665.63</v>
      </c>
      <c r="AE229" s="37">
        <v>708.12</v>
      </c>
      <c r="AF229" s="37">
        <v>784.53</v>
      </c>
      <c r="AG229" s="37">
        <v>807.26</v>
      </c>
      <c r="AH229" s="37">
        <v>708.12</v>
      </c>
      <c r="AI229" s="37">
        <v>955.96</v>
      </c>
      <c r="AJ229" s="51">
        <v>920.56</v>
      </c>
    </row>
    <row r="230" spans="1:36" ht="24">
      <c r="A230" s="82" t="s">
        <v>526</v>
      </c>
      <c r="B230" s="15" t="s">
        <v>527</v>
      </c>
      <c r="C230" s="76" t="s">
        <v>525</v>
      </c>
      <c r="D230" s="37">
        <v>731.19</v>
      </c>
      <c r="E230" s="37">
        <v>696.43</v>
      </c>
      <c r="F230" s="37">
        <v>721.24</v>
      </c>
      <c r="G230" s="37">
        <v>800.72</v>
      </c>
      <c r="H230" s="37">
        <v>709.41</v>
      </c>
      <c r="I230" s="37">
        <v>865.49</v>
      </c>
      <c r="J230" s="37">
        <v>721.24</v>
      </c>
      <c r="K230" s="37">
        <v>729.68</v>
      </c>
      <c r="L230" s="37">
        <v>973.67</v>
      </c>
      <c r="M230" s="37">
        <v>682.51</v>
      </c>
      <c r="N230" s="37">
        <v>789.69</v>
      </c>
      <c r="O230" s="37">
        <v>768.34</v>
      </c>
      <c r="P230" s="37">
        <v>773.39</v>
      </c>
      <c r="Q230" s="37">
        <v>1298.23</v>
      </c>
      <c r="R230" s="37">
        <v>763.07</v>
      </c>
      <c r="S230" s="37">
        <v>682.51</v>
      </c>
      <c r="T230" s="37">
        <v>757.3</v>
      </c>
      <c r="U230" s="37">
        <v>901.55</v>
      </c>
      <c r="V230" s="37">
        <v>829.43</v>
      </c>
      <c r="W230" s="37">
        <v>669.09</v>
      </c>
      <c r="X230" s="37">
        <v>729.68</v>
      </c>
      <c r="Y230" s="37">
        <v>807.79</v>
      </c>
      <c r="Z230" s="37">
        <v>742.88</v>
      </c>
      <c r="AA230" s="37">
        <v>735.66</v>
      </c>
      <c r="AB230" s="37">
        <v>829.43</v>
      </c>
      <c r="AC230" s="37">
        <v>851.06</v>
      </c>
      <c r="AD230" s="37">
        <v>677.97</v>
      </c>
      <c r="AE230" s="37">
        <v>721.24</v>
      </c>
      <c r="AF230" s="37">
        <v>799.06</v>
      </c>
      <c r="AG230" s="37">
        <v>822.21</v>
      </c>
      <c r="AH230" s="37">
        <v>721.24</v>
      </c>
      <c r="AI230" s="37">
        <v>973.67</v>
      </c>
      <c r="AJ230" s="51">
        <v>937.61</v>
      </c>
    </row>
    <row r="231" spans="1:36" ht="24">
      <c r="A231" s="82" t="s">
        <v>528</v>
      </c>
      <c r="B231" s="15" t="s">
        <v>529</v>
      </c>
      <c r="C231" s="76" t="s">
        <v>525</v>
      </c>
      <c r="D231" s="37">
        <v>734.82</v>
      </c>
      <c r="E231" s="37">
        <v>699.89</v>
      </c>
      <c r="F231" s="37">
        <v>724.82</v>
      </c>
      <c r="G231" s="37">
        <v>804.7</v>
      </c>
      <c r="H231" s="37">
        <v>712.93</v>
      </c>
      <c r="I231" s="37">
        <v>869.78</v>
      </c>
      <c r="J231" s="37">
        <v>724.82</v>
      </c>
      <c r="K231" s="37">
        <v>733.3</v>
      </c>
      <c r="L231" s="37">
        <v>978.51</v>
      </c>
      <c r="M231" s="37">
        <v>685.9</v>
      </c>
      <c r="N231" s="37">
        <v>793.61</v>
      </c>
      <c r="O231" s="37">
        <v>772.15</v>
      </c>
      <c r="P231" s="37">
        <v>777.22</v>
      </c>
      <c r="Q231" s="37">
        <v>1304.68</v>
      </c>
      <c r="R231" s="37">
        <v>766.86</v>
      </c>
      <c r="S231" s="37">
        <v>685.9</v>
      </c>
      <c r="T231" s="37">
        <v>761.06</v>
      </c>
      <c r="U231" s="37">
        <v>906.03</v>
      </c>
      <c r="V231" s="37">
        <v>833.54</v>
      </c>
      <c r="W231" s="37">
        <v>672.42</v>
      </c>
      <c r="X231" s="37">
        <v>733.3</v>
      </c>
      <c r="Y231" s="37">
        <v>811.8</v>
      </c>
      <c r="Z231" s="37">
        <v>746.56</v>
      </c>
      <c r="AA231" s="37">
        <v>739.32</v>
      </c>
      <c r="AB231" s="37">
        <v>833.54</v>
      </c>
      <c r="AC231" s="37">
        <v>855.29</v>
      </c>
      <c r="AD231" s="37">
        <v>681.33</v>
      </c>
      <c r="AE231" s="37">
        <v>724.82</v>
      </c>
      <c r="AF231" s="37">
        <v>803.03</v>
      </c>
      <c r="AG231" s="37">
        <v>826.29</v>
      </c>
      <c r="AH231" s="37">
        <v>724.82</v>
      </c>
      <c r="AI231" s="37">
        <v>978.51</v>
      </c>
      <c r="AJ231" s="51">
        <v>942.27</v>
      </c>
    </row>
    <row r="232" spans="1:36" ht="24">
      <c r="A232" s="82" t="s">
        <v>530</v>
      </c>
      <c r="B232" s="15" t="s">
        <v>531</v>
      </c>
      <c r="C232" s="76" t="s">
        <v>525</v>
      </c>
      <c r="D232" s="37">
        <v>870.17</v>
      </c>
      <c r="E232" s="37">
        <v>828.8</v>
      </c>
      <c r="F232" s="37">
        <v>858.33</v>
      </c>
      <c r="G232" s="37">
        <v>952.92</v>
      </c>
      <c r="H232" s="37">
        <v>844.25</v>
      </c>
      <c r="I232" s="37">
        <v>1030</v>
      </c>
      <c r="J232" s="37">
        <v>858.33</v>
      </c>
      <c r="K232" s="37">
        <v>868.37</v>
      </c>
      <c r="L232" s="37">
        <v>1158.75</v>
      </c>
      <c r="M232" s="37">
        <v>812.24</v>
      </c>
      <c r="N232" s="37">
        <v>939.79</v>
      </c>
      <c r="O232" s="37">
        <v>914.38</v>
      </c>
      <c r="P232" s="37">
        <v>920.39</v>
      </c>
      <c r="Q232" s="37">
        <v>1544.99</v>
      </c>
      <c r="R232" s="37">
        <v>908.11</v>
      </c>
      <c r="S232" s="37">
        <v>812.24</v>
      </c>
      <c r="T232" s="37">
        <v>901.25</v>
      </c>
      <c r="U232" s="37">
        <v>1072.9100000000001</v>
      </c>
      <c r="V232" s="37">
        <v>987.08</v>
      </c>
      <c r="W232" s="37">
        <v>796.27</v>
      </c>
      <c r="X232" s="37">
        <v>868.37</v>
      </c>
      <c r="Y232" s="37">
        <v>961.33</v>
      </c>
      <c r="Z232" s="37">
        <v>884.08</v>
      </c>
      <c r="AA232" s="37">
        <v>875.5</v>
      </c>
      <c r="AB232" s="37">
        <v>987.08</v>
      </c>
      <c r="AC232" s="37">
        <v>1012.83</v>
      </c>
      <c r="AD232" s="37">
        <v>806.83</v>
      </c>
      <c r="AE232" s="37">
        <v>858.33</v>
      </c>
      <c r="AF232" s="37">
        <v>950.94</v>
      </c>
      <c r="AG232" s="37">
        <v>978.5</v>
      </c>
      <c r="AH232" s="37">
        <v>858.33</v>
      </c>
      <c r="AI232" s="37">
        <v>1158.75</v>
      </c>
      <c r="AJ232" s="51">
        <v>1115.83</v>
      </c>
    </row>
    <row r="233" spans="1:36" ht="24">
      <c r="A233" s="82" t="s">
        <v>532</v>
      </c>
      <c r="B233" s="15" t="s">
        <v>533</v>
      </c>
      <c r="C233" s="76" t="s">
        <v>525</v>
      </c>
      <c r="D233" s="37">
        <v>987.41</v>
      </c>
      <c r="E233" s="37">
        <v>940.47</v>
      </c>
      <c r="F233" s="37">
        <v>973.97</v>
      </c>
      <c r="G233" s="37">
        <v>1081.3</v>
      </c>
      <c r="H233" s="37">
        <v>958</v>
      </c>
      <c r="I233" s="37">
        <v>1168.76</v>
      </c>
      <c r="J233" s="37">
        <v>973.97</v>
      </c>
      <c r="K233" s="37">
        <v>985.37</v>
      </c>
      <c r="L233" s="37">
        <v>1314.86</v>
      </c>
      <c r="M233" s="37">
        <v>921.67</v>
      </c>
      <c r="N233" s="37">
        <v>1066.4000000000001</v>
      </c>
      <c r="O233" s="37">
        <v>1037.57</v>
      </c>
      <c r="P233" s="37">
        <v>1044.3900000000001</v>
      </c>
      <c r="Q233" s="37">
        <v>1753.15</v>
      </c>
      <c r="R233" s="37">
        <v>1030.46</v>
      </c>
      <c r="S233" s="37">
        <v>921.67</v>
      </c>
      <c r="T233" s="37">
        <v>1022.67</v>
      </c>
      <c r="U233" s="37">
        <v>1217.46</v>
      </c>
      <c r="V233" s="37">
        <v>1120.07</v>
      </c>
      <c r="W233" s="37">
        <v>903.55</v>
      </c>
      <c r="X233" s="37">
        <v>985.37</v>
      </c>
      <c r="Y233" s="37">
        <v>1090.8499999999999</v>
      </c>
      <c r="Z233" s="37">
        <v>1003.19</v>
      </c>
      <c r="AA233" s="37">
        <v>993.45</v>
      </c>
      <c r="AB233" s="37">
        <v>1120.07</v>
      </c>
      <c r="AC233" s="37">
        <v>1149.28</v>
      </c>
      <c r="AD233" s="37">
        <v>915.53</v>
      </c>
      <c r="AE233" s="37">
        <v>973.97</v>
      </c>
      <c r="AF233" s="37">
        <v>1079.06</v>
      </c>
      <c r="AG233" s="37">
        <v>1110.33</v>
      </c>
      <c r="AH233" s="37">
        <v>973.97</v>
      </c>
      <c r="AI233" s="37">
        <v>1314.86</v>
      </c>
      <c r="AJ233" s="51">
        <v>1266.1600000000001</v>
      </c>
    </row>
    <row r="234" spans="1:36" ht="24">
      <c r="A234" s="82" t="s">
        <v>534</v>
      </c>
      <c r="B234" s="15" t="s">
        <v>535</v>
      </c>
      <c r="C234" s="76" t="s">
        <v>525</v>
      </c>
      <c r="D234" s="37">
        <v>1167.49</v>
      </c>
      <c r="E234" s="37">
        <v>1111.98</v>
      </c>
      <c r="F234" s="37">
        <v>1151.5999999999999</v>
      </c>
      <c r="G234" s="37">
        <v>1278.51</v>
      </c>
      <c r="H234" s="37">
        <v>1132.71</v>
      </c>
      <c r="I234" s="37">
        <v>1381.92</v>
      </c>
      <c r="J234" s="37">
        <v>1151.5999999999999</v>
      </c>
      <c r="K234" s="37">
        <v>1165.07</v>
      </c>
      <c r="L234" s="37">
        <v>1554.66</v>
      </c>
      <c r="M234" s="37">
        <v>1089.76</v>
      </c>
      <c r="N234" s="37">
        <v>1260.8900000000001</v>
      </c>
      <c r="O234" s="37">
        <v>1226.8</v>
      </c>
      <c r="P234" s="37">
        <v>1234.8599999999999</v>
      </c>
      <c r="Q234" s="37">
        <v>2072.88</v>
      </c>
      <c r="R234" s="37">
        <v>1218.3900000000001</v>
      </c>
      <c r="S234" s="37">
        <v>1089.76</v>
      </c>
      <c r="T234" s="37">
        <v>1209.18</v>
      </c>
      <c r="U234" s="37">
        <v>1439.5</v>
      </c>
      <c r="V234" s="37">
        <v>1324.34</v>
      </c>
      <c r="W234" s="37">
        <v>1068.3399999999999</v>
      </c>
      <c r="X234" s="37">
        <v>1165.07</v>
      </c>
      <c r="Y234" s="37">
        <v>1289.79</v>
      </c>
      <c r="Z234" s="37">
        <v>1186.1500000000001</v>
      </c>
      <c r="AA234" s="37">
        <v>1174.6300000000001</v>
      </c>
      <c r="AB234" s="37">
        <v>1324.34</v>
      </c>
      <c r="AC234" s="37">
        <v>1358.89</v>
      </c>
      <c r="AD234" s="37">
        <v>1082.5</v>
      </c>
      <c r="AE234" s="37">
        <v>1151.5999999999999</v>
      </c>
      <c r="AF234" s="37">
        <v>1275.8599999999999</v>
      </c>
      <c r="AG234" s="37">
        <v>1312.82</v>
      </c>
      <c r="AH234" s="37">
        <v>1151.5999999999999</v>
      </c>
      <c r="AI234" s="37">
        <v>1554.66</v>
      </c>
      <c r="AJ234" s="51">
        <v>1497.08</v>
      </c>
    </row>
    <row r="235" spans="1:36">
      <c r="A235" s="82" t="s">
        <v>536</v>
      </c>
      <c r="B235" s="15" t="s">
        <v>537</v>
      </c>
      <c r="C235" s="76" t="s">
        <v>74</v>
      </c>
      <c r="D235" s="37">
        <v>27906.25</v>
      </c>
      <c r="E235" s="37">
        <v>26579.48</v>
      </c>
      <c r="F235" s="37">
        <v>27526.39</v>
      </c>
      <c r="G235" s="37">
        <v>30559.8</v>
      </c>
      <c r="H235" s="37">
        <v>27074.959999999999</v>
      </c>
      <c r="I235" s="37">
        <v>33031.67</v>
      </c>
      <c r="J235" s="37">
        <v>27526.39</v>
      </c>
      <c r="K235" s="37">
        <v>27848.45</v>
      </c>
      <c r="L235" s="37">
        <v>37160.629999999997</v>
      </c>
      <c r="M235" s="37">
        <v>26048.22</v>
      </c>
      <c r="N235" s="37">
        <v>30138.639999999999</v>
      </c>
      <c r="O235" s="37">
        <v>29323.86</v>
      </c>
      <c r="P235" s="37">
        <v>29516.55</v>
      </c>
      <c r="Q235" s="37">
        <v>49547.5</v>
      </c>
      <c r="R235" s="37">
        <v>29122.92</v>
      </c>
      <c r="S235" s="37">
        <v>26048.22</v>
      </c>
      <c r="T235" s="37">
        <v>28902.71</v>
      </c>
      <c r="U235" s="37">
        <v>34407.99</v>
      </c>
      <c r="V235" s="37">
        <v>31655.35</v>
      </c>
      <c r="W235" s="37">
        <v>25536.23</v>
      </c>
      <c r="X235" s="37">
        <v>27848.45</v>
      </c>
      <c r="Y235" s="37">
        <v>30829.56</v>
      </c>
      <c r="Z235" s="37">
        <v>28352.18</v>
      </c>
      <c r="AA235" s="37">
        <v>28076.92</v>
      </c>
      <c r="AB235" s="37">
        <v>31655.35</v>
      </c>
      <c r="AC235" s="37">
        <v>32481.14</v>
      </c>
      <c r="AD235" s="37">
        <v>25874.81</v>
      </c>
      <c r="AE235" s="37">
        <v>27526.39</v>
      </c>
      <c r="AF235" s="37">
        <v>30496.49</v>
      </c>
      <c r="AG235" s="37">
        <v>31380.080000000002</v>
      </c>
      <c r="AH235" s="37">
        <v>27526.39</v>
      </c>
      <c r="AI235" s="37">
        <v>37160.629999999997</v>
      </c>
      <c r="AJ235" s="51">
        <v>35784.31</v>
      </c>
    </row>
    <row r="236" spans="1:36">
      <c r="A236" s="82" t="s">
        <v>538</v>
      </c>
      <c r="B236" s="15" t="s">
        <v>539</v>
      </c>
      <c r="C236" s="76" t="s">
        <v>195</v>
      </c>
      <c r="D236" s="37">
        <v>7527.63</v>
      </c>
      <c r="E236" s="37">
        <v>7169.73</v>
      </c>
      <c r="F236" s="37">
        <v>7425.16</v>
      </c>
      <c r="G236" s="37">
        <v>8243.41</v>
      </c>
      <c r="H236" s="37">
        <v>7303.39</v>
      </c>
      <c r="I236" s="37">
        <v>8910.19</v>
      </c>
      <c r="J236" s="37">
        <v>7425.16</v>
      </c>
      <c r="K236" s="37">
        <v>7512.03</v>
      </c>
      <c r="L236" s="37">
        <v>10023.969999999999</v>
      </c>
      <c r="M236" s="37">
        <v>7026.43</v>
      </c>
      <c r="N236" s="37">
        <v>8129.81</v>
      </c>
      <c r="O236" s="37">
        <v>7910.02</v>
      </c>
      <c r="P236" s="37">
        <v>7962</v>
      </c>
      <c r="Q236" s="37">
        <v>13365.29</v>
      </c>
      <c r="R236" s="37">
        <v>7855.82</v>
      </c>
      <c r="S236" s="37">
        <v>7026.43</v>
      </c>
      <c r="T236" s="37">
        <v>7796.42</v>
      </c>
      <c r="U236" s="37">
        <v>9281.4500000000007</v>
      </c>
      <c r="V236" s="37">
        <v>8538.93</v>
      </c>
      <c r="W236" s="37">
        <v>6888.32</v>
      </c>
      <c r="X236" s="37">
        <v>7512.03</v>
      </c>
      <c r="Y236" s="37">
        <v>8316.18</v>
      </c>
      <c r="Z236" s="37">
        <v>7647.91</v>
      </c>
      <c r="AA236" s="37">
        <v>7573.66</v>
      </c>
      <c r="AB236" s="37">
        <v>8538.93</v>
      </c>
      <c r="AC236" s="37">
        <v>8761.69</v>
      </c>
      <c r="AD236" s="37">
        <v>6979.65</v>
      </c>
      <c r="AE236" s="37">
        <v>7425.16</v>
      </c>
      <c r="AF236" s="37">
        <v>8226.33</v>
      </c>
      <c r="AG236" s="37">
        <v>8464.68</v>
      </c>
      <c r="AH236" s="37">
        <v>7425.16</v>
      </c>
      <c r="AI236" s="37">
        <v>10023.969999999999</v>
      </c>
      <c r="AJ236" s="51">
        <v>9652.7099999999991</v>
      </c>
    </row>
    <row r="237" spans="1:36">
      <c r="A237" s="82" t="s">
        <v>540</v>
      </c>
      <c r="B237" s="15" t="s">
        <v>541</v>
      </c>
      <c r="C237" s="76" t="s">
        <v>74</v>
      </c>
      <c r="D237" s="37">
        <v>13253.49</v>
      </c>
      <c r="E237" s="37">
        <v>12623.37</v>
      </c>
      <c r="F237" s="37">
        <v>13073.08</v>
      </c>
      <c r="G237" s="37">
        <v>14513.73</v>
      </c>
      <c r="H237" s="37">
        <v>12858.68</v>
      </c>
      <c r="I237" s="37">
        <v>15687.7</v>
      </c>
      <c r="J237" s="37">
        <v>13073.08</v>
      </c>
      <c r="K237" s="37">
        <v>13226.04</v>
      </c>
      <c r="L237" s="37">
        <v>17648.66</v>
      </c>
      <c r="M237" s="37">
        <v>12371.06</v>
      </c>
      <c r="N237" s="37">
        <v>14313.72</v>
      </c>
      <c r="O237" s="37">
        <v>13926.75</v>
      </c>
      <c r="P237" s="37">
        <v>14018.26</v>
      </c>
      <c r="Q237" s="37">
        <v>23531.54</v>
      </c>
      <c r="R237" s="37">
        <v>13831.32</v>
      </c>
      <c r="S237" s="37">
        <v>12371.06</v>
      </c>
      <c r="T237" s="37">
        <v>13726.73</v>
      </c>
      <c r="U237" s="37">
        <v>16341.35</v>
      </c>
      <c r="V237" s="37">
        <v>15034.04</v>
      </c>
      <c r="W237" s="37">
        <v>12127.9</v>
      </c>
      <c r="X237" s="37">
        <v>13226.04</v>
      </c>
      <c r="Y237" s="37">
        <v>14641.85</v>
      </c>
      <c r="Z237" s="37">
        <v>13465.27</v>
      </c>
      <c r="AA237" s="37">
        <v>13334.54</v>
      </c>
      <c r="AB237" s="37">
        <v>15034.04</v>
      </c>
      <c r="AC237" s="37">
        <v>15426.23</v>
      </c>
      <c r="AD237" s="37">
        <v>12288.7</v>
      </c>
      <c r="AE237" s="37">
        <v>13073.08</v>
      </c>
      <c r="AF237" s="37">
        <v>14483.67</v>
      </c>
      <c r="AG237" s="37">
        <v>14903.31</v>
      </c>
      <c r="AH237" s="37">
        <v>13073.08</v>
      </c>
      <c r="AI237" s="37">
        <v>17648.66</v>
      </c>
      <c r="AJ237" s="51">
        <v>16995</v>
      </c>
    </row>
    <row r="238" spans="1:36">
      <c r="A238" s="85" t="s">
        <v>542</v>
      </c>
      <c r="B238" s="13" t="s">
        <v>543</v>
      </c>
      <c r="C238" s="16"/>
      <c r="D238" s="37"/>
      <c r="E238" s="37"/>
      <c r="F238" s="37"/>
      <c r="G238" s="37"/>
      <c r="H238" s="37"/>
      <c r="I238" s="37"/>
      <c r="J238" s="37"/>
      <c r="K238" s="37"/>
      <c r="L238" s="37"/>
      <c r="M238" s="37"/>
      <c r="N238" s="37"/>
      <c r="O238" s="37"/>
      <c r="P238" s="37"/>
      <c r="Q238" s="37"/>
      <c r="R238" s="37"/>
      <c r="S238" s="37"/>
      <c r="T238" s="37"/>
      <c r="U238" s="37"/>
      <c r="V238" s="37"/>
      <c r="W238" s="37"/>
      <c r="X238" s="37"/>
      <c r="Y238" s="37"/>
      <c r="Z238" s="37"/>
      <c r="AA238" s="37"/>
      <c r="AB238" s="37"/>
      <c r="AC238" s="37"/>
      <c r="AD238" s="37"/>
      <c r="AE238" s="37"/>
      <c r="AF238" s="37"/>
      <c r="AG238" s="37"/>
      <c r="AH238" s="37"/>
      <c r="AI238" s="37"/>
      <c r="AJ238" s="51"/>
    </row>
    <row r="239" spans="1:36">
      <c r="A239" s="82" t="s">
        <v>544</v>
      </c>
      <c r="B239" s="15" t="s">
        <v>545</v>
      </c>
      <c r="C239" s="76" t="s">
        <v>195</v>
      </c>
      <c r="D239" s="37">
        <v>50493.33</v>
      </c>
      <c r="E239" s="37">
        <v>48092.68</v>
      </c>
      <c r="F239" s="37">
        <v>49806.01</v>
      </c>
      <c r="G239" s="37">
        <v>55294.63</v>
      </c>
      <c r="H239" s="37">
        <v>48989.19</v>
      </c>
      <c r="I239" s="37">
        <v>59767.21</v>
      </c>
      <c r="J239" s="37">
        <v>49806.01</v>
      </c>
      <c r="K239" s="37">
        <v>50388.74</v>
      </c>
      <c r="L239" s="37">
        <v>67238.11</v>
      </c>
      <c r="M239" s="37">
        <v>47131.43</v>
      </c>
      <c r="N239" s="37">
        <v>54532.6</v>
      </c>
      <c r="O239" s="37">
        <v>53058.34</v>
      </c>
      <c r="P239" s="37">
        <v>53406.98</v>
      </c>
      <c r="Q239" s="37">
        <v>89650.82</v>
      </c>
      <c r="R239" s="37">
        <v>52694.76</v>
      </c>
      <c r="S239" s="37">
        <v>47131.43</v>
      </c>
      <c r="T239" s="37">
        <v>52296.31</v>
      </c>
      <c r="U239" s="37">
        <v>62257.51</v>
      </c>
      <c r="V239" s="37">
        <v>57276.91</v>
      </c>
      <c r="W239" s="37">
        <v>46205.04</v>
      </c>
      <c r="X239" s="37">
        <v>50388.74</v>
      </c>
      <c r="Y239" s="37">
        <v>55782.73</v>
      </c>
      <c r="Z239" s="37">
        <v>51300.19</v>
      </c>
      <c r="AA239" s="37">
        <v>50802.13</v>
      </c>
      <c r="AB239" s="37">
        <v>57276.91</v>
      </c>
      <c r="AC239" s="37">
        <v>58771.09</v>
      </c>
      <c r="AD239" s="37">
        <v>46817.65</v>
      </c>
      <c r="AE239" s="37">
        <v>49806.01</v>
      </c>
      <c r="AF239" s="37">
        <v>55180.08</v>
      </c>
      <c r="AG239" s="37">
        <v>56778.85</v>
      </c>
      <c r="AH239" s="37">
        <v>49806.01</v>
      </c>
      <c r="AI239" s="37">
        <v>67238.11</v>
      </c>
      <c r="AJ239" s="51">
        <v>64747.81</v>
      </c>
    </row>
    <row r="240" spans="1:36">
      <c r="A240" s="82" t="s">
        <v>546</v>
      </c>
      <c r="B240" s="15" t="s">
        <v>547</v>
      </c>
      <c r="C240" s="76" t="s">
        <v>195</v>
      </c>
      <c r="D240" s="37">
        <v>37967.65</v>
      </c>
      <c r="E240" s="37">
        <v>36162.519999999997</v>
      </c>
      <c r="F240" s="37">
        <v>37450.83</v>
      </c>
      <c r="G240" s="37">
        <v>41577.910000000003</v>
      </c>
      <c r="H240" s="37">
        <v>36836.639999999999</v>
      </c>
      <c r="I240" s="37">
        <v>44941</v>
      </c>
      <c r="J240" s="37">
        <v>37450.83</v>
      </c>
      <c r="K240" s="37">
        <v>37889</v>
      </c>
      <c r="L240" s="37">
        <v>50558.62</v>
      </c>
      <c r="M240" s="37">
        <v>35439.72</v>
      </c>
      <c r="N240" s="37">
        <v>41004.910000000003</v>
      </c>
      <c r="O240" s="37">
        <v>39896.370000000003</v>
      </c>
      <c r="P240" s="37">
        <v>40158.53</v>
      </c>
      <c r="Q240" s="37">
        <v>67411.490000000005</v>
      </c>
      <c r="R240" s="37">
        <v>39622.980000000003</v>
      </c>
      <c r="S240" s="37">
        <v>35439.72</v>
      </c>
      <c r="T240" s="37">
        <v>39323.370000000003</v>
      </c>
      <c r="U240" s="37">
        <v>46813.54</v>
      </c>
      <c r="V240" s="37">
        <v>43068.45</v>
      </c>
      <c r="W240" s="37">
        <v>34743.129999999997</v>
      </c>
      <c r="X240" s="37">
        <v>37889</v>
      </c>
      <c r="Y240" s="37">
        <v>41944.93</v>
      </c>
      <c r="Z240" s="37">
        <v>38574.35</v>
      </c>
      <c r="AA240" s="37">
        <v>38199.85</v>
      </c>
      <c r="AB240" s="37">
        <v>43068.45</v>
      </c>
      <c r="AC240" s="37">
        <v>44191.98</v>
      </c>
      <c r="AD240" s="37">
        <v>35203.78</v>
      </c>
      <c r="AE240" s="37">
        <v>37450.83</v>
      </c>
      <c r="AF240" s="37">
        <v>41491.769999999997</v>
      </c>
      <c r="AG240" s="37">
        <v>42693.95</v>
      </c>
      <c r="AH240" s="37">
        <v>37450.83</v>
      </c>
      <c r="AI240" s="37">
        <v>50558.62</v>
      </c>
      <c r="AJ240" s="51">
        <v>48686.080000000002</v>
      </c>
    </row>
    <row r="241" spans="1:36" ht="24">
      <c r="A241" s="82" t="s">
        <v>548</v>
      </c>
      <c r="B241" s="15" t="s">
        <v>549</v>
      </c>
      <c r="C241" s="76" t="s">
        <v>74</v>
      </c>
      <c r="D241" s="37">
        <v>106797.52</v>
      </c>
      <c r="E241" s="37">
        <v>101719.95</v>
      </c>
      <c r="F241" s="37">
        <v>105343.78</v>
      </c>
      <c r="G241" s="37">
        <v>116952.66</v>
      </c>
      <c r="H241" s="37">
        <v>103616.14</v>
      </c>
      <c r="I241" s="37">
        <v>126412.54</v>
      </c>
      <c r="J241" s="37">
        <v>105343.78</v>
      </c>
      <c r="K241" s="37">
        <v>106576.3</v>
      </c>
      <c r="L241" s="37">
        <v>142214.1</v>
      </c>
      <c r="M241" s="37">
        <v>99686.82</v>
      </c>
      <c r="N241" s="37">
        <v>115340.9</v>
      </c>
      <c r="O241" s="37">
        <v>112222.73</v>
      </c>
      <c r="P241" s="37">
        <v>112960.14</v>
      </c>
      <c r="Q241" s="37">
        <v>189618.8</v>
      </c>
      <c r="R241" s="37">
        <v>111453.72</v>
      </c>
      <c r="S241" s="37">
        <v>99686.82</v>
      </c>
      <c r="T241" s="37">
        <v>110610.97</v>
      </c>
      <c r="U241" s="37">
        <v>131679.73000000001</v>
      </c>
      <c r="V241" s="37">
        <v>121145.35</v>
      </c>
      <c r="W241" s="37">
        <v>97727.42</v>
      </c>
      <c r="X241" s="37">
        <v>106576.3</v>
      </c>
      <c r="Y241" s="37">
        <v>117985.03</v>
      </c>
      <c r="Z241" s="37">
        <v>108504.09</v>
      </c>
      <c r="AA241" s="37">
        <v>107450.66</v>
      </c>
      <c r="AB241" s="37">
        <v>121145.35</v>
      </c>
      <c r="AC241" s="37">
        <v>124305.66</v>
      </c>
      <c r="AD241" s="37">
        <v>99023.15</v>
      </c>
      <c r="AE241" s="37">
        <v>105343.78</v>
      </c>
      <c r="AF241" s="37">
        <v>116710.37</v>
      </c>
      <c r="AG241" s="37">
        <v>120091.91</v>
      </c>
      <c r="AH241" s="37">
        <v>105343.78</v>
      </c>
      <c r="AI241" s="37">
        <v>142214.1</v>
      </c>
      <c r="AJ241" s="51">
        <v>136946.91</v>
      </c>
    </row>
    <row r="242" spans="1:36">
      <c r="A242" s="82" t="s">
        <v>550</v>
      </c>
      <c r="B242" s="15" t="s">
        <v>551</v>
      </c>
      <c r="C242" s="76" t="s">
        <v>74</v>
      </c>
      <c r="D242" s="37">
        <v>42437.66</v>
      </c>
      <c r="E242" s="37">
        <v>40420.01</v>
      </c>
      <c r="F242" s="37">
        <v>41859.99</v>
      </c>
      <c r="G242" s="37">
        <v>46472.959999999999</v>
      </c>
      <c r="H242" s="37">
        <v>41173.49</v>
      </c>
      <c r="I242" s="37">
        <v>50231.99</v>
      </c>
      <c r="J242" s="37">
        <v>41859.99</v>
      </c>
      <c r="K242" s="37">
        <v>42349.75</v>
      </c>
      <c r="L242" s="37">
        <v>56510.99</v>
      </c>
      <c r="M242" s="37">
        <v>39612.11</v>
      </c>
      <c r="N242" s="37">
        <v>45832.5</v>
      </c>
      <c r="O242" s="37">
        <v>44593.45</v>
      </c>
      <c r="P242" s="37">
        <v>44886.47</v>
      </c>
      <c r="Q242" s="37">
        <v>75347.98</v>
      </c>
      <c r="R242" s="37">
        <v>44287.87</v>
      </c>
      <c r="S242" s="37">
        <v>39612.11</v>
      </c>
      <c r="T242" s="37">
        <v>43952.99</v>
      </c>
      <c r="U242" s="37">
        <v>52324.99</v>
      </c>
      <c r="V242" s="37">
        <v>48138.99</v>
      </c>
      <c r="W242" s="37">
        <v>38833.51</v>
      </c>
      <c r="X242" s="37">
        <v>42349.75</v>
      </c>
      <c r="Y242" s="37">
        <v>46883.19</v>
      </c>
      <c r="Z242" s="37">
        <v>43115.79</v>
      </c>
      <c r="AA242" s="37">
        <v>42697.19</v>
      </c>
      <c r="AB242" s="37">
        <v>48138.99</v>
      </c>
      <c r="AC242" s="37">
        <v>49394.79</v>
      </c>
      <c r="AD242" s="37">
        <v>39348.39</v>
      </c>
      <c r="AE242" s="37">
        <v>41859.99</v>
      </c>
      <c r="AF242" s="37">
        <v>46376.68</v>
      </c>
      <c r="AG242" s="37">
        <v>47720.39</v>
      </c>
      <c r="AH242" s="37">
        <v>41859.99</v>
      </c>
      <c r="AI242" s="37">
        <v>56510.99</v>
      </c>
      <c r="AJ242" s="51">
        <v>54417.99</v>
      </c>
    </row>
    <row r="243" spans="1:36">
      <c r="A243" s="82" t="s">
        <v>552</v>
      </c>
      <c r="B243" s="86" t="s">
        <v>553</v>
      </c>
      <c r="C243" s="87" t="s">
        <v>195</v>
      </c>
      <c r="D243" s="37">
        <v>60358.71</v>
      </c>
      <c r="E243" s="37">
        <v>57489.02</v>
      </c>
      <c r="F243" s="37">
        <v>59537.1</v>
      </c>
      <c r="G243" s="37">
        <v>66098.09</v>
      </c>
      <c r="H243" s="37">
        <v>58560.69</v>
      </c>
      <c r="I243" s="37">
        <v>71444.52</v>
      </c>
      <c r="J243" s="37">
        <v>59537.1</v>
      </c>
      <c r="K243" s="37">
        <v>60233.68</v>
      </c>
      <c r="L243" s="37">
        <v>80375.09</v>
      </c>
      <c r="M243" s="37">
        <v>56339.96</v>
      </c>
      <c r="N243" s="37">
        <v>65187.17</v>
      </c>
      <c r="O243" s="37">
        <v>63424.87</v>
      </c>
      <c r="P243" s="37">
        <v>63841.63</v>
      </c>
      <c r="Q243" s="37">
        <v>107166.78</v>
      </c>
      <c r="R243" s="37">
        <v>62990.25</v>
      </c>
      <c r="S243" s="37">
        <v>56339.96</v>
      </c>
      <c r="T243" s="37">
        <v>62513.96</v>
      </c>
      <c r="U243" s="37">
        <v>74421.38</v>
      </c>
      <c r="V243" s="37">
        <v>68467.67</v>
      </c>
      <c r="W243" s="37">
        <v>55232.57</v>
      </c>
      <c r="X243" s="37">
        <v>60233.68</v>
      </c>
      <c r="Y243" s="37">
        <v>66681.55</v>
      </c>
      <c r="Z243" s="37">
        <v>61323.21</v>
      </c>
      <c r="AA243" s="37">
        <v>60727.839999999997</v>
      </c>
      <c r="AB243" s="37">
        <v>68467.67</v>
      </c>
      <c r="AC243" s="37">
        <v>70253.78</v>
      </c>
      <c r="AD243" s="37">
        <v>55964.87</v>
      </c>
      <c r="AE243" s="37">
        <v>59537.1</v>
      </c>
      <c r="AF243" s="37">
        <v>65961.149999999994</v>
      </c>
      <c r="AG243" s="37">
        <v>67872.289999999994</v>
      </c>
      <c r="AH243" s="37">
        <v>59537.1</v>
      </c>
      <c r="AI243" s="37">
        <v>80375.09</v>
      </c>
      <c r="AJ243" s="51">
        <v>77398.23</v>
      </c>
    </row>
    <row r="244" spans="1:36">
      <c r="A244" s="82" t="s">
        <v>554</v>
      </c>
      <c r="B244" s="86" t="s">
        <v>555</v>
      </c>
      <c r="C244" s="87" t="s">
        <v>195</v>
      </c>
      <c r="D244" s="37">
        <v>57885.8</v>
      </c>
      <c r="E244" s="37">
        <v>55133.68</v>
      </c>
      <c r="F244" s="37">
        <v>57097.85</v>
      </c>
      <c r="G244" s="37">
        <v>63390.03</v>
      </c>
      <c r="H244" s="37">
        <v>56161.45</v>
      </c>
      <c r="I244" s="37">
        <v>68517.42</v>
      </c>
      <c r="J244" s="37">
        <v>57097.85</v>
      </c>
      <c r="K244" s="37">
        <v>57765.89</v>
      </c>
      <c r="L244" s="37">
        <v>77082.100000000006</v>
      </c>
      <c r="M244" s="37">
        <v>54031.7</v>
      </c>
      <c r="N244" s="37">
        <v>62516.44</v>
      </c>
      <c r="O244" s="37">
        <v>60826.34</v>
      </c>
      <c r="P244" s="37">
        <v>61226.02</v>
      </c>
      <c r="Q244" s="37">
        <v>102776.13</v>
      </c>
      <c r="R244" s="37">
        <v>60409.53</v>
      </c>
      <c r="S244" s="37">
        <v>54031.7</v>
      </c>
      <c r="T244" s="37">
        <v>59952.74</v>
      </c>
      <c r="U244" s="37">
        <v>71372.31</v>
      </c>
      <c r="V244" s="37">
        <v>65662.53</v>
      </c>
      <c r="W244" s="37">
        <v>52969.68</v>
      </c>
      <c r="X244" s="37">
        <v>57765.89</v>
      </c>
      <c r="Y244" s="37">
        <v>63949.59</v>
      </c>
      <c r="Z244" s="37">
        <v>58810.79</v>
      </c>
      <c r="AA244" s="37">
        <v>58239.81</v>
      </c>
      <c r="AB244" s="37">
        <v>65662.53</v>
      </c>
      <c r="AC244" s="37">
        <v>67375.460000000006</v>
      </c>
      <c r="AD244" s="37">
        <v>53671.98</v>
      </c>
      <c r="AE244" s="37">
        <v>57097.85</v>
      </c>
      <c r="AF244" s="37">
        <v>63258.71</v>
      </c>
      <c r="AG244" s="37">
        <v>65091.55</v>
      </c>
      <c r="AH244" s="37">
        <v>57097.85</v>
      </c>
      <c r="AI244" s="37">
        <v>77082.100000000006</v>
      </c>
      <c r="AJ244" s="51">
        <v>74227.210000000006</v>
      </c>
    </row>
    <row r="245" spans="1:36">
      <c r="A245" s="82" t="s">
        <v>556</v>
      </c>
      <c r="B245" s="86" t="s">
        <v>557</v>
      </c>
      <c r="C245" s="87" t="s">
        <v>195</v>
      </c>
      <c r="D245" s="37">
        <v>74178.649999999994</v>
      </c>
      <c r="E245" s="37">
        <v>70651.91</v>
      </c>
      <c r="F245" s="37">
        <v>73168.92</v>
      </c>
      <c r="G245" s="37">
        <v>81232.13</v>
      </c>
      <c r="H245" s="37">
        <v>71968.95</v>
      </c>
      <c r="I245" s="37">
        <v>87802.7</v>
      </c>
      <c r="J245" s="37">
        <v>73168.92</v>
      </c>
      <c r="K245" s="37">
        <v>74025</v>
      </c>
      <c r="L245" s="37">
        <v>98778.04</v>
      </c>
      <c r="M245" s="37">
        <v>69239.75</v>
      </c>
      <c r="N245" s="37">
        <v>80112.649999999994</v>
      </c>
      <c r="O245" s="37">
        <v>77946.850000000006</v>
      </c>
      <c r="P245" s="37">
        <v>78459.03</v>
      </c>
      <c r="Q245" s="37">
        <v>131704.06</v>
      </c>
      <c r="R245" s="37">
        <v>77412.72</v>
      </c>
      <c r="S245" s="37">
        <v>69239.75</v>
      </c>
      <c r="T245" s="37">
        <v>76827.37</v>
      </c>
      <c r="U245" s="37">
        <v>91461.15</v>
      </c>
      <c r="V245" s="37">
        <v>84144.26</v>
      </c>
      <c r="W245" s="37">
        <v>67878.81</v>
      </c>
      <c r="X245" s="37">
        <v>74025</v>
      </c>
      <c r="Y245" s="37">
        <v>81949.19</v>
      </c>
      <c r="Z245" s="37">
        <v>75363.990000000005</v>
      </c>
      <c r="AA245" s="37">
        <v>74632.3</v>
      </c>
      <c r="AB245" s="37">
        <v>84144.26</v>
      </c>
      <c r="AC245" s="37">
        <v>86339.33</v>
      </c>
      <c r="AD245" s="37">
        <v>68778.78</v>
      </c>
      <c r="AE245" s="37">
        <v>73168.92</v>
      </c>
      <c r="AF245" s="37">
        <v>81063.850000000006</v>
      </c>
      <c r="AG245" s="37">
        <v>83412.570000000007</v>
      </c>
      <c r="AH245" s="37">
        <v>73168.92</v>
      </c>
      <c r="AI245" s="37">
        <v>98778.04</v>
      </c>
      <c r="AJ245" s="51">
        <v>95119.6</v>
      </c>
    </row>
    <row r="246" spans="1:36">
      <c r="A246" s="82" t="s">
        <v>558</v>
      </c>
      <c r="B246" s="86" t="s">
        <v>559</v>
      </c>
      <c r="C246" s="87" t="s">
        <v>195</v>
      </c>
      <c r="D246" s="37">
        <v>61597.13</v>
      </c>
      <c r="E246" s="37">
        <v>58668.56</v>
      </c>
      <c r="F246" s="37">
        <v>60758.66</v>
      </c>
      <c r="G246" s="37">
        <v>67454.259999999995</v>
      </c>
      <c r="H246" s="37">
        <v>59762.22</v>
      </c>
      <c r="I246" s="37">
        <v>72910.39</v>
      </c>
      <c r="J246" s="37">
        <v>60758.66</v>
      </c>
      <c r="K246" s="37">
        <v>61469.54</v>
      </c>
      <c r="L246" s="37">
        <v>82024.19</v>
      </c>
      <c r="M246" s="37">
        <v>57495.92</v>
      </c>
      <c r="N246" s="37">
        <v>66524.66</v>
      </c>
      <c r="O246" s="37">
        <v>64726.2</v>
      </c>
      <c r="P246" s="37">
        <v>65151.51</v>
      </c>
      <c r="Q246" s="37">
        <v>109365.59</v>
      </c>
      <c r="R246" s="37">
        <v>64282.66</v>
      </c>
      <c r="S246" s="37">
        <v>57495.92</v>
      </c>
      <c r="T246" s="37">
        <v>63796.59</v>
      </c>
      <c r="U246" s="37">
        <v>75948.33</v>
      </c>
      <c r="V246" s="37">
        <v>69872.460000000006</v>
      </c>
      <c r="W246" s="37">
        <v>56365.81</v>
      </c>
      <c r="X246" s="37">
        <v>61469.54</v>
      </c>
      <c r="Y246" s="37">
        <v>68049.7</v>
      </c>
      <c r="Z246" s="37">
        <v>62581.42</v>
      </c>
      <c r="AA246" s="37">
        <v>61973.83</v>
      </c>
      <c r="AB246" s="37">
        <v>69872.460000000006</v>
      </c>
      <c r="AC246" s="37">
        <v>71695.22</v>
      </c>
      <c r="AD246" s="37">
        <v>57113.14</v>
      </c>
      <c r="AE246" s="37">
        <v>60758.66</v>
      </c>
      <c r="AF246" s="37">
        <v>67314.52</v>
      </c>
      <c r="AG246" s="37">
        <v>69264.87</v>
      </c>
      <c r="AH246" s="37">
        <v>60758.66</v>
      </c>
      <c r="AI246" s="37">
        <v>82024.19</v>
      </c>
      <c r="AJ246" s="51">
        <v>78986.259999999995</v>
      </c>
    </row>
    <row r="247" spans="1:36">
      <c r="A247" s="10">
        <v>6</v>
      </c>
      <c r="B247" s="11" t="s">
        <v>560</v>
      </c>
      <c r="C247" s="75"/>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c r="AB247" s="42"/>
      <c r="AC247" s="42"/>
      <c r="AD247" s="42"/>
      <c r="AE247" s="42"/>
      <c r="AF247" s="42"/>
      <c r="AG247" s="42"/>
      <c r="AH247" s="42"/>
      <c r="AI247" s="42"/>
      <c r="AJ247" s="54"/>
    </row>
    <row r="248" spans="1:36">
      <c r="A248" s="12" t="s">
        <v>561</v>
      </c>
      <c r="B248" s="13" t="s">
        <v>562</v>
      </c>
      <c r="C248" s="14"/>
      <c r="D248" s="37"/>
      <c r="E248" s="37"/>
      <c r="F248" s="37"/>
      <c r="G248" s="37"/>
      <c r="H248" s="37"/>
      <c r="I248" s="37"/>
      <c r="J248" s="37"/>
      <c r="K248" s="37"/>
      <c r="L248" s="37"/>
      <c r="M248" s="37"/>
      <c r="N248" s="37"/>
      <c r="O248" s="37"/>
      <c r="P248" s="37"/>
      <c r="Q248" s="37"/>
      <c r="R248" s="37"/>
      <c r="S248" s="37"/>
      <c r="T248" s="37"/>
      <c r="U248" s="37"/>
      <c r="V248" s="37"/>
      <c r="W248" s="37"/>
      <c r="X248" s="37"/>
      <c r="Y248" s="37"/>
      <c r="Z248" s="37"/>
      <c r="AA248" s="37"/>
      <c r="AB248" s="37"/>
      <c r="AC248" s="37"/>
      <c r="AD248" s="37"/>
      <c r="AE248" s="37"/>
      <c r="AF248" s="37"/>
      <c r="AG248" s="37"/>
      <c r="AH248" s="37"/>
      <c r="AI248" s="37"/>
      <c r="AJ248" s="51"/>
    </row>
    <row r="249" spans="1:36">
      <c r="A249" s="82" t="s">
        <v>563</v>
      </c>
      <c r="B249" s="15" t="s">
        <v>564</v>
      </c>
      <c r="C249" s="76" t="s">
        <v>195</v>
      </c>
      <c r="D249" s="37">
        <v>88807.09</v>
      </c>
      <c r="E249" s="37">
        <v>84584.85</v>
      </c>
      <c r="F249" s="37">
        <v>87598.23</v>
      </c>
      <c r="G249" s="37">
        <v>97251.55</v>
      </c>
      <c r="H249" s="37">
        <v>86161.62</v>
      </c>
      <c r="I249" s="37">
        <v>105117.88</v>
      </c>
      <c r="J249" s="37">
        <v>87598.23</v>
      </c>
      <c r="K249" s="37">
        <v>88623.13</v>
      </c>
      <c r="L249" s="37">
        <v>118257.61</v>
      </c>
      <c r="M249" s="37">
        <v>82894.210000000006</v>
      </c>
      <c r="N249" s="37">
        <v>95911.3</v>
      </c>
      <c r="O249" s="37">
        <v>93318.39</v>
      </c>
      <c r="P249" s="37">
        <v>93931.58</v>
      </c>
      <c r="Q249" s="37">
        <v>157676.81</v>
      </c>
      <c r="R249" s="37">
        <v>92678.93</v>
      </c>
      <c r="S249" s="37">
        <v>82894.210000000006</v>
      </c>
      <c r="T249" s="37">
        <v>91978.14</v>
      </c>
      <c r="U249" s="37">
        <v>109497.79</v>
      </c>
      <c r="V249" s="37">
        <v>100737.96</v>
      </c>
      <c r="W249" s="37">
        <v>81264.88</v>
      </c>
      <c r="X249" s="37">
        <v>88623.13</v>
      </c>
      <c r="Y249" s="37">
        <v>98110.02</v>
      </c>
      <c r="Z249" s="37">
        <v>90226.18</v>
      </c>
      <c r="AA249" s="37">
        <v>89350.19</v>
      </c>
      <c r="AB249" s="37">
        <v>100737.96</v>
      </c>
      <c r="AC249" s="37">
        <v>103365.91</v>
      </c>
      <c r="AD249" s="37">
        <v>82342.34</v>
      </c>
      <c r="AE249" s="37">
        <v>87598.23</v>
      </c>
      <c r="AF249" s="37">
        <v>97050.08</v>
      </c>
      <c r="AG249" s="37">
        <v>99861.98</v>
      </c>
      <c r="AH249" s="37">
        <v>87598.23</v>
      </c>
      <c r="AI249" s="37">
        <v>118257.61</v>
      </c>
      <c r="AJ249" s="51">
        <v>113877.7</v>
      </c>
    </row>
    <row r="250" spans="1:36">
      <c r="A250" s="82" t="s">
        <v>565</v>
      </c>
      <c r="B250" s="15" t="s">
        <v>566</v>
      </c>
      <c r="C250" s="76" t="s">
        <v>74</v>
      </c>
      <c r="D250" s="37">
        <v>92414.399999999994</v>
      </c>
      <c r="E250" s="37">
        <v>88020.66</v>
      </c>
      <c r="F250" s="37">
        <v>91156.44</v>
      </c>
      <c r="G250" s="37">
        <v>101201.88</v>
      </c>
      <c r="H250" s="37">
        <v>89661.47</v>
      </c>
      <c r="I250" s="37">
        <v>109387.73</v>
      </c>
      <c r="J250" s="37">
        <v>91156.44</v>
      </c>
      <c r="K250" s="37">
        <v>92222.97</v>
      </c>
      <c r="L250" s="37">
        <v>123061.19</v>
      </c>
      <c r="M250" s="37">
        <v>86261.34</v>
      </c>
      <c r="N250" s="37">
        <v>99807.19</v>
      </c>
      <c r="O250" s="37">
        <v>97108.96</v>
      </c>
      <c r="P250" s="37">
        <v>97747.05</v>
      </c>
      <c r="Q250" s="37">
        <v>164081.59</v>
      </c>
      <c r="R250" s="37">
        <v>96443.51</v>
      </c>
      <c r="S250" s="37">
        <v>86261.34</v>
      </c>
      <c r="T250" s="37">
        <v>95714.26</v>
      </c>
      <c r="U250" s="37">
        <v>113945.55</v>
      </c>
      <c r="V250" s="37">
        <v>104829.91</v>
      </c>
      <c r="W250" s="37">
        <v>84565.83</v>
      </c>
      <c r="X250" s="37">
        <v>92222.97</v>
      </c>
      <c r="Y250" s="37">
        <v>102095.21</v>
      </c>
      <c r="Z250" s="37">
        <v>93891.13</v>
      </c>
      <c r="AA250" s="37">
        <v>92979.57</v>
      </c>
      <c r="AB250" s="37">
        <v>104829.91</v>
      </c>
      <c r="AC250" s="37">
        <v>107564.6</v>
      </c>
      <c r="AD250" s="37">
        <v>85687.05</v>
      </c>
      <c r="AE250" s="37">
        <v>91156.44</v>
      </c>
      <c r="AF250" s="37">
        <v>100992.22</v>
      </c>
      <c r="AG250" s="37">
        <v>103918.34</v>
      </c>
      <c r="AH250" s="37">
        <v>91156.44</v>
      </c>
      <c r="AI250" s="37">
        <v>123061.19</v>
      </c>
      <c r="AJ250" s="51">
        <v>118503.37</v>
      </c>
    </row>
    <row r="251" spans="1:36">
      <c r="A251" s="82" t="s">
        <v>567</v>
      </c>
      <c r="B251" s="15" t="s">
        <v>568</v>
      </c>
      <c r="C251" s="76" t="s">
        <v>195</v>
      </c>
      <c r="D251" s="37">
        <v>33073.94</v>
      </c>
      <c r="E251" s="37">
        <v>31501.47</v>
      </c>
      <c r="F251" s="37">
        <v>32623.73</v>
      </c>
      <c r="G251" s="37">
        <v>36218.870000000003</v>
      </c>
      <c r="H251" s="37">
        <v>32088.7</v>
      </c>
      <c r="I251" s="37">
        <v>39148.480000000003</v>
      </c>
      <c r="J251" s="37">
        <v>32623.73</v>
      </c>
      <c r="K251" s="37">
        <v>33005.43</v>
      </c>
      <c r="L251" s="37">
        <v>44042.04</v>
      </c>
      <c r="M251" s="37">
        <v>30871.84</v>
      </c>
      <c r="N251" s="37">
        <v>35719.72</v>
      </c>
      <c r="O251" s="37">
        <v>34754.06</v>
      </c>
      <c r="P251" s="37">
        <v>34982.43</v>
      </c>
      <c r="Q251" s="37">
        <v>58722.71</v>
      </c>
      <c r="R251" s="37">
        <v>34515.910000000003</v>
      </c>
      <c r="S251" s="37">
        <v>30871.84</v>
      </c>
      <c r="T251" s="37">
        <v>34254.92</v>
      </c>
      <c r="U251" s="37">
        <v>40779.660000000003</v>
      </c>
      <c r="V251" s="37">
        <v>37517.29</v>
      </c>
      <c r="W251" s="37">
        <v>30265.03</v>
      </c>
      <c r="X251" s="37">
        <v>33005.43</v>
      </c>
      <c r="Y251" s="37">
        <v>36538.58</v>
      </c>
      <c r="Z251" s="37">
        <v>33602.44</v>
      </c>
      <c r="AA251" s="37">
        <v>33276.199999999997</v>
      </c>
      <c r="AB251" s="37">
        <v>37517.29</v>
      </c>
      <c r="AC251" s="37">
        <v>38496</v>
      </c>
      <c r="AD251" s="37">
        <v>30666.31</v>
      </c>
      <c r="AE251" s="37">
        <v>32623.73</v>
      </c>
      <c r="AF251" s="37">
        <v>36143.83</v>
      </c>
      <c r="AG251" s="37">
        <v>37191.050000000003</v>
      </c>
      <c r="AH251" s="37">
        <v>32623.73</v>
      </c>
      <c r="AI251" s="37">
        <v>44042.04</v>
      </c>
      <c r="AJ251" s="51">
        <v>42410.85</v>
      </c>
    </row>
    <row r="252" spans="1:36">
      <c r="A252" s="82" t="s">
        <v>569</v>
      </c>
      <c r="B252" s="15" t="s">
        <v>570</v>
      </c>
      <c r="C252" s="76" t="s">
        <v>195</v>
      </c>
      <c r="D252" s="37">
        <v>63819.360000000001</v>
      </c>
      <c r="E252" s="37">
        <v>60785.14</v>
      </c>
      <c r="F252" s="37">
        <v>62950.64</v>
      </c>
      <c r="G252" s="37">
        <v>69887.8</v>
      </c>
      <c r="H252" s="37">
        <v>61918.25</v>
      </c>
      <c r="I252" s="37">
        <v>75540.77</v>
      </c>
      <c r="J252" s="37">
        <v>62950.64</v>
      </c>
      <c r="K252" s="37">
        <v>63687.16</v>
      </c>
      <c r="L252" s="37">
        <v>84983.360000000001</v>
      </c>
      <c r="M252" s="37">
        <v>59570.19</v>
      </c>
      <c r="N252" s="37">
        <v>68924.66</v>
      </c>
      <c r="O252" s="37">
        <v>67061.320000000007</v>
      </c>
      <c r="P252" s="37">
        <v>67501.97</v>
      </c>
      <c r="Q252" s="37">
        <v>113311.15</v>
      </c>
      <c r="R252" s="37">
        <v>66601.78</v>
      </c>
      <c r="S252" s="37">
        <v>59570.19</v>
      </c>
      <c r="T252" s="37">
        <v>66098.17</v>
      </c>
      <c r="U252" s="37">
        <v>78688.3</v>
      </c>
      <c r="V252" s="37">
        <v>72393.240000000005</v>
      </c>
      <c r="W252" s="37">
        <v>58399.31</v>
      </c>
      <c r="X252" s="37">
        <v>63687.16</v>
      </c>
      <c r="Y252" s="37">
        <v>70504.72</v>
      </c>
      <c r="Z252" s="37">
        <v>64839.16</v>
      </c>
      <c r="AA252" s="37">
        <v>64209.65</v>
      </c>
      <c r="AB252" s="37">
        <v>72393.240000000005</v>
      </c>
      <c r="AC252" s="37">
        <v>74281.759999999995</v>
      </c>
      <c r="AD252" s="37">
        <v>59173.599999999999</v>
      </c>
      <c r="AE252" s="37">
        <v>62950.64</v>
      </c>
      <c r="AF252" s="37">
        <v>69743.009999999995</v>
      </c>
      <c r="AG252" s="37">
        <v>71763.73</v>
      </c>
      <c r="AH252" s="37">
        <v>62950.64</v>
      </c>
      <c r="AI252" s="37">
        <v>84983.360000000001</v>
      </c>
      <c r="AJ252" s="51">
        <v>81835.83</v>
      </c>
    </row>
    <row r="253" spans="1:36">
      <c r="A253" s="82" t="s">
        <v>571</v>
      </c>
      <c r="B253" s="15" t="s">
        <v>572</v>
      </c>
      <c r="C253" s="76" t="s">
        <v>195</v>
      </c>
      <c r="D253" s="37">
        <v>50632.03</v>
      </c>
      <c r="E253" s="37">
        <v>48224.79</v>
      </c>
      <c r="F253" s="37">
        <v>49942.82</v>
      </c>
      <c r="G253" s="37">
        <v>55446.52</v>
      </c>
      <c r="H253" s="37">
        <v>49123.76</v>
      </c>
      <c r="I253" s="37">
        <v>59931.38</v>
      </c>
      <c r="J253" s="37">
        <v>49942.82</v>
      </c>
      <c r="K253" s="37">
        <v>50527.15</v>
      </c>
      <c r="L253" s="37">
        <v>67422.81</v>
      </c>
      <c r="M253" s="37">
        <v>47260.89</v>
      </c>
      <c r="N253" s="37">
        <v>54682.39</v>
      </c>
      <c r="O253" s="37">
        <v>53204.09</v>
      </c>
      <c r="P253" s="37">
        <v>53553.69</v>
      </c>
      <c r="Q253" s="37">
        <v>89897.08</v>
      </c>
      <c r="R253" s="37">
        <v>52839.5</v>
      </c>
      <c r="S253" s="37">
        <v>47260.89</v>
      </c>
      <c r="T253" s="37">
        <v>52439.96</v>
      </c>
      <c r="U253" s="37">
        <v>62428.53</v>
      </c>
      <c r="V253" s="37">
        <v>57434.239999999998</v>
      </c>
      <c r="W253" s="37">
        <v>46331.95</v>
      </c>
      <c r="X253" s="37">
        <v>50527.15</v>
      </c>
      <c r="Y253" s="37">
        <v>55935.96</v>
      </c>
      <c r="Z253" s="37">
        <v>51441.1</v>
      </c>
      <c r="AA253" s="37">
        <v>50941.68</v>
      </c>
      <c r="AB253" s="37">
        <v>57434.239999999998</v>
      </c>
      <c r="AC253" s="37">
        <v>58932.53</v>
      </c>
      <c r="AD253" s="37">
        <v>46946.25</v>
      </c>
      <c r="AE253" s="37">
        <v>49942.82</v>
      </c>
      <c r="AF253" s="37">
        <v>55331.65</v>
      </c>
      <c r="AG253" s="37">
        <v>56934.81</v>
      </c>
      <c r="AH253" s="37">
        <v>49942.82</v>
      </c>
      <c r="AI253" s="37">
        <v>67422.81</v>
      </c>
      <c r="AJ253" s="51">
        <v>64925.67</v>
      </c>
    </row>
    <row r="254" spans="1:36">
      <c r="A254" s="82" t="s">
        <v>573</v>
      </c>
      <c r="B254" s="15" t="s">
        <v>574</v>
      </c>
      <c r="C254" s="76" t="s">
        <v>195</v>
      </c>
      <c r="D254" s="37">
        <v>74356.25</v>
      </c>
      <c r="E254" s="37">
        <v>70821.06</v>
      </c>
      <c r="F254" s="37">
        <v>73344.100000000006</v>
      </c>
      <c r="G254" s="37">
        <v>81426.62</v>
      </c>
      <c r="H254" s="37">
        <v>72141.259999999995</v>
      </c>
      <c r="I254" s="37">
        <v>88012.92</v>
      </c>
      <c r="J254" s="37">
        <v>73344.100000000006</v>
      </c>
      <c r="K254" s="37">
        <v>74202.23</v>
      </c>
      <c r="L254" s="37">
        <v>99014.54</v>
      </c>
      <c r="M254" s="37">
        <v>69405.52</v>
      </c>
      <c r="N254" s="37">
        <v>80304.460000000006</v>
      </c>
      <c r="O254" s="37">
        <v>78133.47</v>
      </c>
      <c r="P254" s="37">
        <v>78646.880000000005</v>
      </c>
      <c r="Q254" s="37">
        <v>132019.38</v>
      </c>
      <c r="R254" s="37">
        <v>77598.06</v>
      </c>
      <c r="S254" s="37">
        <v>69405.52</v>
      </c>
      <c r="T254" s="37">
        <v>77011.31</v>
      </c>
      <c r="U254" s="37">
        <v>91680.13</v>
      </c>
      <c r="V254" s="37">
        <v>84345.72</v>
      </c>
      <c r="W254" s="37">
        <v>68041.320000000007</v>
      </c>
      <c r="X254" s="37">
        <v>74202.23</v>
      </c>
      <c r="Y254" s="37">
        <v>82145.39</v>
      </c>
      <c r="Z254" s="37">
        <v>75544.42</v>
      </c>
      <c r="AA254" s="37">
        <v>74810.98</v>
      </c>
      <c r="AB254" s="37">
        <v>84345.72</v>
      </c>
      <c r="AC254" s="37">
        <v>86546.04</v>
      </c>
      <c r="AD254" s="37">
        <v>68943.45</v>
      </c>
      <c r="AE254" s="37">
        <v>73344.100000000006</v>
      </c>
      <c r="AF254" s="37">
        <v>81257.929999999993</v>
      </c>
      <c r="AG254" s="37">
        <v>83612.27</v>
      </c>
      <c r="AH254" s="37">
        <v>73344.100000000006</v>
      </c>
      <c r="AI254" s="37">
        <v>99014.54</v>
      </c>
      <c r="AJ254" s="51">
        <v>95347.33</v>
      </c>
    </row>
    <row r="255" spans="1:36">
      <c r="A255" s="82" t="s">
        <v>575</v>
      </c>
      <c r="B255" s="15" t="s">
        <v>576</v>
      </c>
      <c r="C255" s="76" t="s">
        <v>195</v>
      </c>
      <c r="D255" s="37">
        <v>119364.18</v>
      </c>
      <c r="E255" s="37">
        <v>113689.15</v>
      </c>
      <c r="F255" s="37">
        <v>117739.38</v>
      </c>
      <c r="G255" s="37">
        <v>130714.26</v>
      </c>
      <c r="H255" s="37">
        <v>115808.45</v>
      </c>
      <c r="I255" s="37">
        <v>141287.26</v>
      </c>
      <c r="J255" s="37">
        <v>117739.38</v>
      </c>
      <c r="K255" s="37">
        <v>119116.93</v>
      </c>
      <c r="L255" s="37">
        <v>158948.16</v>
      </c>
      <c r="M255" s="37">
        <v>111416.78</v>
      </c>
      <c r="N255" s="37">
        <v>128912.85</v>
      </c>
      <c r="O255" s="37">
        <v>125427.76</v>
      </c>
      <c r="P255" s="37">
        <v>126251.94</v>
      </c>
      <c r="Q255" s="37">
        <v>211930.88</v>
      </c>
      <c r="R255" s="37">
        <v>124568.26</v>
      </c>
      <c r="S255" s="37">
        <v>111416.78</v>
      </c>
      <c r="T255" s="37">
        <v>123626.35</v>
      </c>
      <c r="U255" s="37">
        <v>147174.23000000001</v>
      </c>
      <c r="V255" s="37">
        <v>135400.29</v>
      </c>
      <c r="W255" s="37">
        <v>109226.82</v>
      </c>
      <c r="X255" s="37">
        <v>119116.93</v>
      </c>
      <c r="Y255" s="37">
        <v>131868.10999999999</v>
      </c>
      <c r="Z255" s="37">
        <v>121271.56</v>
      </c>
      <c r="AA255" s="37">
        <v>120094.17</v>
      </c>
      <c r="AB255" s="37">
        <v>135400.29</v>
      </c>
      <c r="AC255" s="37">
        <v>138932.47</v>
      </c>
      <c r="AD255" s="37">
        <v>110675.02</v>
      </c>
      <c r="AE255" s="37">
        <v>117739.38</v>
      </c>
      <c r="AF255" s="37">
        <v>130443.46</v>
      </c>
      <c r="AG255" s="37">
        <v>134222.89000000001</v>
      </c>
      <c r="AH255" s="37">
        <v>117739.38</v>
      </c>
      <c r="AI255" s="37">
        <v>158948.16</v>
      </c>
      <c r="AJ255" s="51">
        <v>153061.19</v>
      </c>
    </row>
    <row r="256" spans="1:36">
      <c r="A256" s="82" t="s">
        <v>577</v>
      </c>
      <c r="B256" s="15" t="s">
        <v>578</v>
      </c>
      <c r="C256" s="76" t="s">
        <v>195</v>
      </c>
      <c r="D256" s="37">
        <v>92455.11</v>
      </c>
      <c r="E256" s="37">
        <v>88059.44</v>
      </c>
      <c r="F256" s="37">
        <v>91196.6</v>
      </c>
      <c r="G256" s="37">
        <v>101246.47</v>
      </c>
      <c r="H256" s="37">
        <v>89700.98</v>
      </c>
      <c r="I256" s="37">
        <v>109435.92</v>
      </c>
      <c r="J256" s="37">
        <v>91196.6</v>
      </c>
      <c r="K256" s="37">
        <v>92263.6</v>
      </c>
      <c r="L256" s="37">
        <v>123115.41</v>
      </c>
      <c r="M256" s="37">
        <v>86299.34</v>
      </c>
      <c r="N256" s="37">
        <v>99851.16</v>
      </c>
      <c r="O256" s="37">
        <v>97151.74</v>
      </c>
      <c r="P256" s="37">
        <v>97790.11</v>
      </c>
      <c r="Q256" s="37">
        <v>164153.88</v>
      </c>
      <c r="R256" s="37">
        <v>96486</v>
      </c>
      <c r="S256" s="37">
        <v>86299.34</v>
      </c>
      <c r="T256" s="37">
        <v>95756.43</v>
      </c>
      <c r="U256" s="37">
        <v>113995.75</v>
      </c>
      <c r="V256" s="37">
        <v>104876.09</v>
      </c>
      <c r="W256" s="37">
        <v>84603.09</v>
      </c>
      <c r="X256" s="37">
        <v>92263.6</v>
      </c>
      <c r="Y256" s="37">
        <v>102140.19</v>
      </c>
      <c r="Z256" s="37">
        <v>93932.5</v>
      </c>
      <c r="AA256" s="37">
        <v>93020.53</v>
      </c>
      <c r="AB256" s="37">
        <v>104876.09</v>
      </c>
      <c r="AC256" s="37">
        <v>107611.99</v>
      </c>
      <c r="AD256" s="37">
        <v>85724.800000000003</v>
      </c>
      <c r="AE256" s="37">
        <v>91196.6</v>
      </c>
      <c r="AF256" s="37">
        <v>101036.71</v>
      </c>
      <c r="AG256" s="37">
        <v>103964.12</v>
      </c>
      <c r="AH256" s="37">
        <v>91196.6</v>
      </c>
      <c r="AI256" s="37">
        <v>123115.41</v>
      </c>
      <c r="AJ256" s="51">
        <v>118555.58</v>
      </c>
    </row>
    <row r="257" spans="1:36">
      <c r="A257" s="82" t="s">
        <v>579</v>
      </c>
      <c r="B257" s="15" t="s">
        <v>580</v>
      </c>
      <c r="C257" s="76" t="s">
        <v>195</v>
      </c>
      <c r="D257" s="37">
        <v>75417</v>
      </c>
      <c r="E257" s="37">
        <v>71831.38</v>
      </c>
      <c r="F257" s="37">
        <v>74390.41</v>
      </c>
      <c r="G257" s="37">
        <v>82588.23</v>
      </c>
      <c r="H257" s="37">
        <v>73170.41</v>
      </c>
      <c r="I257" s="37">
        <v>89268.49</v>
      </c>
      <c r="J257" s="37">
        <v>74390.41</v>
      </c>
      <c r="K257" s="37">
        <v>75260.78</v>
      </c>
      <c r="L257" s="37">
        <v>100427.05</v>
      </c>
      <c r="M257" s="37">
        <v>70395.64</v>
      </c>
      <c r="N257" s="37">
        <v>81450.06</v>
      </c>
      <c r="O257" s="37">
        <v>79248.100000000006</v>
      </c>
      <c r="P257" s="37">
        <v>79768.84</v>
      </c>
      <c r="Q257" s="37">
        <v>133902.74</v>
      </c>
      <c r="R257" s="37">
        <v>78705.05</v>
      </c>
      <c r="S257" s="37">
        <v>70395.64</v>
      </c>
      <c r="T257" s="37">
        <v>78109.929999999993</v>
      </c>
      <c r="U257" s="37">
        <v>92988.01</v>
      </c>
      <c r="V257" s="37">
        <v>85548.97</v>
      </c>
      <c r="W257" s="37">
        <v>69011.98</v>
      </c>
      <c r="X257" s="37">
        <v>75260.78</v>
      </c>
      <c r="Y257" s="37">
        <v>83317.259999999995</v>
      </c>
      <c r="Z257" s="37">
        <v>76622.12</v>
      </c>
      <c r="AA257" s="37">
        <v>75878.22</v>
      </c>
      <c r="AB257" s="37">
        <v>85548.97</v>
      </c>
      <c r="AC257" s="37">
        <v>87780.68</v>
      </c>
      <c r="AD257" s="37">
        <v>69926.990000000005</v>
      </c>
      <c r="AE257" s="37">
        <v>74390.41</v>
      </c>
      <c r="AF257" s="37">
        <v>82417.14</v>
      </c>
      <c r="AG257" s="37">
        <v>84805.07</v>
      </c>
      <c r="AH257" s="37">
        <v>74390.41</v>
      </c>
      <c r="AI257" s="37">
        <v>100427.05</v>
      </c>
      <c r="AJ257" s="51">
        <v>96707.53</v>
      </c>
    </row>
    <row r="258" spans="1:36">
      <c r="A258" s="82" t="s">
        <v>581</v>
      </c>
      <c r="B258" s="15" t="s">
        <v>582</v>
      </c>
      <c r="C258" s="76" t="s">
        <v>195</v>
      </c>
      <c r="D258" s="37">
        <v>123089.83</v>
      </c>
      <c r="E258" s="37">
        <v>117237.66</v>
      </c>
      <c r="F258" s="37">
        <v>121414.31</v>
      </c>
      <c r="G258" s="37">
        <v>134794.17000000001</v>
      </c>
      <c r="H258" s="37">
        <v>119423.12</v>
      </c>
      <c r="I258" s="37">
        <v>145697.17000000001</v>
      </c>
      <c r="J258" s="37">
        <v>121414.31</v>
      </c>
      <c r="K258" s="37">
        <v>122834.86</v>
      </c>
      <c r="L258" s="37">
        <v>163909.32</v>
      </c>
      <c r="M258" s="37">
        <v>114894.36</v>
      </c>
      <c r="N258" s="37">
        <v>132936.53</v>
      </c>
      <c r="O258" s="37">
        <v>129342.66</v>
      </c>
      <c r="P258" s="37">
        <v>130192.56</v>
      </c>
      <c r="Q258" s="37">
        <v>218545.76</v>
      </c>
      <c r="R258" s="37">
        <v>128456.34</v>
      </c>
      <c r="S258" s="37">
        <v>114894.36</v>
      </c>
      <c r="T258" s="37">
        <v>127485.03</v>
      </c>
      <c r="U258" s="37">
        <v>151767.89000000001</v>
      </c>
      <c r="V258" s="37">
        <v>139626.46</v>
      </c>
      <c r="W258" s="37">
        <v>112636.06</v>
      </c>
      <c r="X258" s="37">
        <v>122834.86</v>
      </c>
      <c r="Y258" s="37">
        <v>135984.03</v>
      </c>
      <c r="Z258" s="37">
        <v>125056.74</v>
      </c>
      <c r="AA258" s="37">
        <v>123842.6</v>
      </c>
      <c r="AB258" s="37">
        <v>139626.46</v>
      </c>
      <c r="AC258" s="37">
        <v>143268.89000000001</v>
      </c>
      <c r="AD258" s="37">
        <v>114129.45</v>
      </c>
      <c r="AE258" s="37">
        <v>121414.31</v>
      </c>
      <c r="AF258" s="37">
        <v>134514.91</v>
      </c>
      <c r="AG258" s="37">
        <v>138412.31</v>
      </c>
      <c r="AH258" s="37">
        <v>121414.31</v>
      </c>
      <c r="AI258" s="37">
        <v>163909.32</v>
      </c>
      <c r="AJ258" s="51">
        <v>157838.6</v>
      </c>
    </row>
    <row r="259" spans="1:36">
      <c r="A259" s="82" t="s">
        <v>583</v>
      </c>
      <c r="B259" s="15" t="s">
        <v>584</v>
      </c>
      <c r="C259" s="76" t="s">
        <v>195</v>
      </c>
      <c r="D259" s="37">
        <v>55912.56</v>
      </c>
      <c r="E259" s="37">
        <v>53254.26</v>
      </c>
      <c r="F259" s="37">
        <v>55151.47</v>
      </c>
      <c r="G259" s="37">
        <v>61229.16</v>
      </c>
      <c r="H259" s="37">
        <v>54246.99</v>
      </c>
      <c r="I259" s="37">
        <v>66181.759999999995</v>
      </c>
      <c r="J259" s="37">
        <v>55151.47</v>
      </c>
      <c r="K259" s="37">
        <v>55796.74</v>
      </c>
      <c r="L259" s="37">
        <v>74454.48</v>
      </c>
      <c r="M259" s="37">
        <v>52189.84</v>
      </c>
      <c r="N259" s="37">
        <v>60385.34</v>
      </c>
      <c r="O259" s="37">
        <v>58752.86</v>
      </c>
      <c r="P259" s="37">
        <v>59138.92</v>
      </c>
      <c r="Q259" s="37">
        <v>99272.65</v>
      </c>
      <c r="R259" s="37">
        <v>58350.26</v>
      </c>
      <c r="S259" s="37">
        <v>52189.84</v>
      </c>
      <c r="T259" s="37">
        <v>57909.04</v>
      </c>
      <c r="U259" s="37">
        <v>68939.34</v>
      </c>
      <c r="V259" s="37">
        <v>63424.19</v>
      </c>
      <c r="W259" s="37">
        <v>51164.02</v>
      </c>
      <c r="X259" s="37">
        <v>55796.74</v>
      </c>
      <c r="Y259" s="37">
        <v>61769.65</v>
      </c>
      <c r="Z259" s="37">
        <v>56806.01</v>
      </c>
      <c r="AA259" s="37">
        <v>56254.5</v>
      </c>
      <c r="AB259" s="37">
        <v>63424.19</v>
      </c>
      <c r="AC259" s="37">
        <v>65078.73</v>
      </c>
      <c r="AD259" s="37">
        <v>51842.38</v>
      </c>
      <c r="AE259" s="37">
        <v>55151.47</v>
      </c>
      <c r="AF259" s="37">
        <v>61102.31</v>
      </c>
      <c r="AG259" s="37">
        <v>62872.68</v>
      </c>
      <c r="AH259" s="37">
        <v>55151.47</v>
      </c>
      <c r="AI259" s="37">
        <v>74454.48</v>
      </c>
      <c r="AJ259" s="51">
        <v>71696.91</v>
      </c>
    </row>
    <row r="260" spans="1:36">
      <c r="A260" s="85" t="s">
        <v>585</v>
      </c>
      <c r="B260" s="13" t="s">
        <v>586</v>
      </c>
      <c r="C260" s="16"/>
      <c r="D260" s="37"/>
      <c r="E260" s="37"/>
      <c r="F260" s="37"/>
      <c r="G260" s="37"/>
      <c r="H260" s="37"/>
      <c r="I260" s="37"/>
      <c r="J260" s="37"/>
      <c r="K260" s="37"/>
      <c r="L260" s="37"/>
      <c r="M260" s="37"/>
      <c r="N260" s="37"/>
      <c r="O260" s="37"/>
      <c r="P260" s="37"/>
      <c r="Q260" s="37"/>
      <c r="R260" s="37"/>
      <c r="S260" s="37"/>
      <c r="T260" s="37"/>
      <c r="U260" s="37"/>
      <c r="V260" s="37"/>
      <c r="W260" s="37"/>
      <c r="X260" s="37"/>
      <c r="Y260" s="37"/>
      <c r="Z260" s="37"/>
      <c r="AA260" s="37"/>
      <c r="AB260" s="37"/>
      <c r="AC260" s="37"/>
      <c r="AD260" s="37"/>
      <c r="AE260" s="37"/>
      <c r="AF260" s="37"/>
      <c r="AG260" s="37"/>
      <c r="AH260" s="37"/>
      <c r="AI260" s="37"/>
      <c r="AJ260" s="51"/>
    </row>
    <row r="261" spans="1:36" ht="24">
      <c r="A261" s="82" t="s">
        <v>587</v>
      </c>
      <c r="B261" s="15" t="s">
        <v>588</v>
      </c>
      <c r="C261" s="76" t="s">
        <v>195</v>
      </c>
      <c r="D261" s="37">
        <v>49943.65</v>
      </c>
      <c r="E261" s="37">
        <v>47569.13</v>
      </c>
      <c r="F261" s="37">
        <v>49263.81</v>
      </c>
      <c r="G261" s="37">
        <v>54692.68</v>
      </c>
      <c r="H261" s="37">
        <v>48455.88</v>
      </c>
      <c r="I261" s="37">
        <v>59116.57</v>
      </c>
      <c r="J261" s="37">
        <v>49263.81</v>
      </c>
      <c r="K261" s="37">
        <v>49840.2</v>
      </c>
      <c r="L261" s="37">
        <v>66506.14</v>
      </c>
      <c r="M261" s="37">
        <v>46618.34</v>
      </c>
      <c r="N261" s="37">
        <v>53938.95</v>
      </c>
      <c r="O261" s="37">
        <v>52480.74</v>
      </c>
      <c r="P261" s="37">
        <v>52825.58</v>
      </c>
      <c r="Q261" s="37">
        <v>88674.86</v>
      </c>
      <c r="R261" s="37">
        <v>52121.11</v>
      </c>
      <c r="S261" s="37">
        <v>46618.34</v>
      </c>
      <c r="T261" s="37">
        <v>51727</v>
      </c>
      <c r="U261" s="37">
        <v>61579.76</v>
      </c>
      <c r="V261" s="37">
        <v>56653.38</v>
      </c>
      <c r="W261" s="37">
        <v>45702.04</v>
      </c>
      <c r="X261" s="37">
        <v>49840.2</v>
      </c>
      <c r="Y261" s="37">
        <v>55175.47</v>
      </c>
      <c r="Z261" s="37">
        <v>50741.72</v>
      </c>
      <c r="AA261" s="37">
        <v>50249.09</v>
      </c>
      <c r="AB261" s="37">
        <v>56653.38</v>
      </c>
      <c r="AC261" s="37">
        <v>58131.3</v>
      </c>
      <c r="AD261" s="37">
        <v>46307.98</v>
      </c>
      <c r="AE261" s="37">
        <v>49263.81</v>
      </c>
      <c r="AF261" s="37">
        <v>54579.38</v>
      </c>
      <c r="AG261" s="37">
        <v>56160.74</v>
      </c>
      <c r="AH261" s="37">
        <v>49263.81</v>
      </c>
      <c r="AI261" s="37">
        <v>66506.14</v>
      </c>
      <c r="AJ261" s="51">
        <v>64042.95</v>
      </c>
    </row>
    <row r="262" spans="1:36">
      <c r="A262" s="82" t="s">
        <v>589</v>
      </c>
      <c r="B262" s="15" t="s">
        <v>590</v>
      </c>
      <c r="C262" s="76" t="s">
        <v>35</v>
      </c>
      <c r="D262" s="37">
        <v>1301860.95</v>
      </c>
      <c r="E262" s="37">
        <v>1239965.4099999999</v>
      </c>
      <c r="F262" s="37">
        <v>1284139.82</v>
      </c>
      <c r="G262" s="37">
        <v>1425652.03</v>
      </c>
      <c r="H262" s="37">
        <v>1263079.93</v>
      </c>
      <c r="I262" s="37">
        <v>1540967.78</v>
      </c>
      <c r="J262" s="37">
        <v>1284139.82</v>
      </c>
      <c r="K262" s="37">
        <v>1299164.26</v>
      </c>
      <c r="L262" s="37">
        <v>1733588.76</v>
      </c>
      <c r="M262" s="37">
        <v>1215181.51</v>
      </c>
      <c r="N262" s="37">
        <v>1406004.69</v>
      </c>
      <c r="O262" s="37">
        <v>1367994.15</v>
      </c>
      <c r="P262" s="37">
        <v>1376983.13</v>
      </c>
      <c r="Q262" s="37">
        <v>2311451.6800000002</v>
      </c>
      <c r="R262" s="37">
        <v>1358619.93</v>
      </c>
      <c r="S262" s="37">
        <v>1215181.51</v>
      </c>
      <c r="T262" s="37">
        <v>1348346.81</v>
      </c>
      <c r="U262" s="37">
        <v>1605174.78</v>
      </c>
      <c r="V262" s="37">
        <v>1476760.79</v>
      </c>
      <c r="W262" s="37">
        <v>1191296.51</v>
      </c>
      <c r="X262" s="37">
        <v>1299164.26</v>
      </c>
      <c r="Y262" s="37">
        <v>1438236.6</v>
      </c>
      <c r="Z262" s="37">
        <v>1322664.01</v>
      </c>
      <c r="AA262" s="37">
        <v>1309822.6200000001</v>
      </c>
      <c r="AB262" s="37">
        <v>1476760.79</v>
      </c>
      <c r="AC262" s="37">
        <v>1515284.99</v>
      </c>
      <c r="AD262" s="37">
        <v>1207091.43</v>
      </c>
      <c r="AE262" s="37">
        <v>1284139.82</v>
      </c>
      <c r="AF262" s="37">
        <v>1422698.51</v>
      </c>
      <c r="AG262" s="37">
        <v>1463919.39</v>
      </c>
      <c r="AH262" s="37">
        <v>1284139.82</v>
      </c>
      <c r="AI262" s="37">
        <v>1733588.76</v>
      </c>
      <c r="AJ262" s="51">
        <v>1669381.77</v>
      </c>
    </row>
    <row r="263" spans="1:36">
      <c r="A263" s="82" t="s">
        <v>591</v>
      </c>
      <c r="B263" s="15" t="s">
        <v>592</v>
      </c>
      <c r="C263" s="76" t="s">
        <v>35</v>
      </c>
      <c r="D263" s="37">
        <v>676639.66</v>
      </c>
      <c r="E263" s="37">
        <v>644469.57999999996</v>
      </c>
      <c r="F263" s="37">
        <v>667429.14</v>
      </c>
      <c r="G263" s="37">
        <v>740979.83</v>
      </c>
      <c r="H263" s="37">
        <v>656483.30000000005</v>
      </c>
      <c r="I263" s="37">
        <v>800914.97</v>
      </c>
      <c r="J263" s="37">
        <v>667429.14</v>
      </c>
      <c r="K263" s="37">
        <v>675238.06</v>
      </c>
      <c r="L263" s="37">
        <v>901029.34</v>
      </c>
      <c r="M263" s="37">
        <v>631588.19999999995</v>
      </c>
      <c r="N263" s="37">
        <v>730768.17</v>
      </c>
      <c r="O263" s="37">
        <v>711012.26</v>
      </c>
      <c r="P263" s="37">
        <v>715684.27</v>
      </c>
      <c r="Q263" s="37">
        <v>1201372.45</v>
      </c>
      <c r="R263" s="37">
        <v>706140.03</v>
      </c>
      <c r="S263" s="37">
        <v>631588.19999999995</v>
      </c>
      <c r="T263" s="37">
        <v>700800.6</v>
      </c>
      <c r="U263" s="37">
        <v>834286.43</v>
      </c>
      <c r="V263" s="37">
        <v>767543.51</v>
      </c>
      <c r="W263" s="37">
        <v>619174.01</v>
      </c>
      <c r="X263" s="37">
        <v>675238.06</v>
      </c>
      <c r="Y263" s="37">
        <v>747520.64</v>
      </c>
      <c r="Z263" s="37">
        <v>687452.01</v>
      </c>
      <c r="AA263" s="37">
        <v>680777.72</v>
      </c>
      <c r="AB263" s="37">
        <v>767543.51</v>
      </c>
      <c r="AC263" s="37">
        <v>787566.39</v>
      </c>
      <c r="AD263" s="37">
        <v>627383.39</v>
      </c>
      <c r="AE263" s="37">
        <v>667429.14</v>
      </c>
      <c r="AF263" s="37">
        <v>739444.74</v>
      </c>
      <c r="AG263" s="37">
        <v>760869.22</v>
      </c>
      <c r="AH263" s="37">
        <v>667429.14</v>
      </c>
      <c r="AI263" s="37">
        <v>901029.34</v>
      </c>
      <c r="AJ263" s="51">
        <v>867657.88</v>
      </c>
    </row>
    <row r="264" spans="1:36">
      <c r="A264" s="82" t="s">
        <v>593</v>
      </c>
      <c r="B264" s="15" t="s">
        <v>594</v>
      </c>
      <c r="C264" s="76" t="s">
        <v>195</v>
      </c>
      <c r="D264" s="37">
        <v>57880.98</v>
      </c>
      <c r="E264" s="37">
        <v>55129.1</v>
      </c>
      <c r="F264" s="37">
        <v>57093.1</v>
      </c>
      <c r="G264" s="37">
        <v>63384.76</v>
      </c>
      <c r="H264" s="37">
        <v>56156.77</v>
      </c>
      <c r="I264" s="37">
        <v>68511.72</v>
      </c>
      <c r="J264" s="37">
        <v>57093.1</v>
      </c>
      <c r="K264" s="37">
        <v>57761.09</v>
      </c>
      <c r="L264" s="37">
        <v>77075.69</v>
      </c>
      <c r="M264" s="37">
        <v>54027.199999999997</v>
      </c>
      <c r="N264" s="37">
        <v>62511.24</v>
      </c>
      <c r="O264" s="37">
        <v>60821.279999999999</v>
      </c>
      <c r="P264" s="37">
        <v>61220.93</v>
      </c>
      <c r="Q264" s="37">
        <v>102767.58</v>
      </c>
      <c r="R264" s="37">
        <v>60404.5</v>
      </c>
      <c r="S264" s="37">
        <v>54027.199999999997</v>
      </c>
      <c r="T264" s="37">
        <v>59947.76</v>
      </c>
      <c r="U264" s="37">
        <v>71366.38</v>
      </c>
      <c r="V264" s="37">
        <v>65657.070000000007</v>
      </c>
      <c r="W264" s="37">
        <v>52965.27</v>
      </c>
      <c r="X264" s="37">
        <v>57761.09</v>
      </c>
      <c r="Y264" s="37">
        <v>63944.27</v>
      </c>
      <c r="Z264" s="37">
        <v>58805.89</v>
      </c>
      <c r="AA264" s="37">
        <v>58234.96</v>
      </c>
      <c r="AB264" s="37">
        <v>65657.070000000007</v>
      </c>
      <c r="AC264" s="37">
        <v>67369.86</v>
      </c>
      <c r="AD264" s="37">
        <v>53667.51</v>
      </c>
      <c r="AE264" s="37">
        <v>57093.1</v>
      </c>
      <c r="AF264" s="37">
        <v>63253.45</v>
      </c>
      <c r="AG264" s="37">
        <v>65086.13</v>
      </c>
      <c r="AH264" s="37">
        <v>57093.1</v>
      </c>
      <c r="AI264" s="37">
        <v>77075.69</v>
      </c>
      <c r="AJ264" s="51">
        <v>74221.03</v>
      </c>
    </row>
    <row r="265" spans="1:36">
      <c r="A265" s="82" t="s">
        <v>595</v>
      </c>
      <c r="B265" s="15" t="s">
        <v>596</v>
      </c>
      <c r="C265" s="76" t="s">
        <v>195</v>
      </c>
      <c r="D265" s="37">
        <v>76371.75</v>
      </c>
      <c r="E265" s="37">
        <v>72740.740000000005</v>
      </c>
      <c r="F265" s="37">
        <v>75332.17</v>
      </c>
      <c r="G265" s="37">
        <v>83633.78</v>
      </c>
      <c r="H265" s="37">
        <v>74096.72</v>
      </c>
      <c r="I265" s="37">
        <v>90398.6</v>
      </c>
      <c r="J265" s="37">
        <v>75332.17</v>
      </c>
      <c r="K265" s="37">
        <v>76213.56</v>
      </c>
      <c r="L265" s="37">
        <v>101698.43</v>
      </c>
      <c r="M265" s="37">
        <v>71286.83</v>
      </c>
      <c r="N265" s="37">
        <v>82481.19</v>
      </c>
      <c r="O265" s="37">
        <v>80251.360000000001</v>
      </c>
      <c r="P265" s="37">
        <v>80778.69</v>
      </c>
      <c r="Q265" s="37">
        <v>135597.91</v>
      </c>
      <c r="R265" s="37">
        <v>79701.440000000002</v>
      </c>
      <c r="S265" s="37">
        <v>71286.83</v>
      </c>
      <c r="T265" s="37">
        <v>79098.78</v>
      </c>
      <c r="U265" s="37">
        <v>94165.21</v>
      </c>
      <c r="V265" s="37">
        <v>86632</v>
      </c>
      <c r="W265" s="37">
        <v>69885.649999999994</v>
      </c>
      <c r="X265" s="37">
        <v>76213.56</v>
      </c>
      <c r="Y265" s="37">
        <v>84372.03</v>
      </c>
      <c r="Z265" s="37">
        <v>77592.14</v>
      </c>
      <c r="AA265" s="37">
        <v>76838.81</v>
      </c>
      <c r="AB265" s="37">
        <v>86632</v>
      </c>
      <c r="AC265" s="37">
        <v>88891.96</v>
      </c>
      <c r="AD265" s="37">
        <v>70812.240000000005</v>
      </c>
      <c r="AE265" s="37">
        <v>75332.17</v>
      </c>
      <c r="AF265" s="37">
        <v>83460.509999999995</v>
      </c>
      <c r="AG265" s="37">
        <v>85878.67</v>
      </c>
      <c r="AH265" s="37">
        <v>75332.17</v>
      </c>
      <c r="AI265" s="37">
        <v>101698.43</v>
      </c>
      <c r="AJ265" s="51">
        <v>97931.82</v>
      </c>
    </row>
    <row r="266" spans="1:36">
      <c r="A266" s="10">
        <v>7</v>
      </c>
      <c r="B266" s="11" t="s">
        <v>597</v>
      </c>
      <c r="C266" s="93"/>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c r="AC266" s="41"/>
      <c r="AD266" s="41"/>
      <c r="AE266" s="41"/>
      <c r="AF266" s="41"/>
      <c r="AG266" s="41"/>
      <c r="AH266" s="41"/>
      <c r="AI266" s="41"/>
      <c r="AJ266" s="53"/>
    </row>
    <row r="267" spans="1:36">
      <c r="A267" s="98" t="s">
        <v>598</v>
      </c>
      <c r="B267" s="99" t="s">
        <v>599</v>
      </c>
      <c r="C267" s="14"/>
      <c r="D267" s="37"/>
      <c r="E267" s="37"/>
      <c r="F267" s="37"/>
      <c r="G267" s="37"/>
      <c r="H267" s="37"/>
      <c r="I267" s="37"/>
      <c r="J267" s="37"/>
      <c r="K267" s="37"/>
      <c r="L267" s="37"/>
      <c r="M267" s="37"/>
      <c r="N267" s="37"/>
      <c r="O267" s="37"/>
      <c r="P267" s="37"/>
      <c r="Q267" s="37"/>
      <c r="R267" s="37"/>
      <c r="S267" s="37"/>
      <c r="T267" s="37"/>
      <c r="U267" s="37"/>
      <c r="V267" s="37"/>
      <c r="W267" s="37"/>
      <c r="X267" s="37"/>
      <c r="Y267" s="37"/>
      <c r="Z267" s="37"/>
      <c r="AA267" s="37"/>
      <c r="AB267" s="37"/>
      <c r="AC267" s="37"/>
      <c r="AD267" s="37"/>
      <c r="AE267" s="37"/>
      <c r="AF267" s="37"/>
      <c r="AG267" s="37"/>
      <c r="AH267" s="37"/>
      <c r="AI267" s="37"/>
      <c r="AJ267" s="51"/>
    </row>
    <row r="268" spans="1:36">
      <c r="A268" s="82" t="s">
        <v>600</v>
      </c>
      <c r="B268" s="15" t="s">
        <v>601</v>
      </c>
      <c r="C268" s="76" t="s">
        <v>35</v>
      </c>
      <c r="D268" s="37">
        <v>575247.52</v>
      </c>
      <c r="E268" s="37">
        <v>547898.01</v>
      </c>
      <c r="F268" s="37">
        <v>567417.16</v>
      </c>
      <c r="G268" s="37">
        <v>629946.53</v>
      </c>
      <c r="H268" s="37">
        <v>558111.52</v>
      </c>
      <c r="I268" s="37">
        <v>680900.59</v>
      </c>
      <c r="J268" s="37">
        <v>567417.16</v>
      </c>
      <c r="K268" s="37">
        <v>574055.93999999994</v>
      </c>
      <c r="L268" s="37">
        <v>766013.17</v>
      </c>
      <c r="M268" s="37">
        <v>536946.86</v>
      </c>
      <c r="N268" s="37">
        <v>621265.05000000005</v>
      </c>
      <c r="O268" s="37">
        <v>604469.5</v>
      </c>
      <c r="P268" s="37">
        <v>608441.42000000004</v>
      </c>
      <c r="Q268" s="37">
        <v>1021350.89</v>
      </c>
      <c r="R268" s="37">
        <v>600327.36</v>
      </c>
      <c r="S268" s="37">
        <v>536946.86</v>
      </c>
      <c r="T268" s="37">
        <v>595788.02</v>
      </c>
      <c r="U268" s="37">
        <v>709271.45</v>
      </c>
      <c r="V268" s="37">
        <v>652529.73</v>
      </c>
      <c r="W268" s="37">
        <v>526392.9</v>
      </c>
      <c r="X268" s="37">
        <v>574055.93999999994</v>
      </c>
      <c r="Y268" s="37">
        <v>635507.22</v>
      </c>
      <c r="Z268" s="37">
        <v>584439.67000000004</v>
      </c>
      <c r="AA268" s="37">
        <v>578765.5</v>
      </c>
      <c r="AB268" s="37">
        <v>652529.73</v>
      </c>
      <c r="AC268" s="37">
        <v>669552.25</v>
      </c>
      <c r="AD268" s="37">
        <v>533372.13</v>
      </c>
      <c r="AE268" s="37">
        <v>567417.16</v>
      </c>
      <c r="AF268" s="37">
        <v>628641.47</v>
      </c>
      <c r="AG268" s="37">
        <v>646855.56000000006</v>
      </c>
      <c r="AH268" s="37">
        <v>567417.16</v>
      </c>
      <c r="AI268" s="37">
        <v>766013.17</v>
      </c>
      <c r="AJ268" s="51">
        <v>737642.31</v>
      </c>
    </row>
    <row r="269" spans="1:36">
      <c r="A269" s="82" t="s">
        <v>602</v>
      </c>
      <c r="B269" s="15" t="s">
        <v>603</v>
      </c>
      <c r="C269" s="76" t="s">
        <v>35</v>
      </c>
      <c r="D269" s="37">
        <v>215095.32</v>
      </c>
      <c r="E269" s="37">
        <v>204868.85</v>
      </c>
      <c r="F269" s="37">
        <v>212167.41</v>
      </c>
      <c r="G269" s="37">
        <v>235548.26</v>
      </c>
      <c r="H269" s="37">
        <v>208687.86</v>
      </c>
      <c r="I269" s="37">
        <v>254600.89</v>
      </c>
      <c r="J269" s="37">
        <v>212167.41</v>
      </c>
      <c r="K269" s="37">
        <v>214649.77</v>
      </c>
      <c r="L269" s="37">
        <v>286426</v>
      </c>
      <c r="M269" s="37">
        <v>200774.02</v>
      </c>
      <c r="N269" s="37">
        <v>232302.1</v>
      </c>
      <c r="O269" s="37">
        <v>226021.94</v>
      </c>
      <c r="P269" s="37">
        <v>227507.11</v>
      </c>
      <c r="Q269" s="37">
        <v>381901.34</v>
      </c>
      <c r="R269" s="37">
        <v>224473.12</v>
      </c>
      <c r="S269" s="37">
        <v>200774.02</v>
      </c>
      <c r="T269" s="37">
        <v>222775.78</v>
      </c>
      <c r="U269" s="37">
        <v>265209.26</v>
      </c>
      <c r="V269" s="37">
        <v>243992.52</v>
      </c>
      <c r="W269" s="37">
        <v>196827.71</v>
      </c>
      <c r="X269" s="37">
        <v>214649.77</v>
      </c>
      <c r="Y269" s="37">
        <v>237627.5</v>
      </c>
      <c r="Z269" s="37">
        <v>218532.43</v>
      </c>
      <c r="AA269" s="37">
        <v>216410.76</v>
      </c>
      <c r="AB269" s="37">
        <v>243992.52</v>
      </c>
      <c r="AC269" s="37">
        <v>250357.54</v>
      </c>
      <c r="AD269" s="37">
        <v>199437.37</v>
      </c>
      <c r="AE269" s="37">
        <v>212167.41</v>
      </c>
      <c r="AF269" s="37">
        <v>235060.27</v>
      </c>
      <c r="AG269" s="37">
        <v>241870.85</v>
      </c>
      <c r="AH269" s="37">
        <v>212167.41</v>
      </c>
      <c r="AI269" s="37">
        <v>286426</v>
      </c>
      <c r="AJ269" s="51">
        <v>275817.63</v>
      </c>
    </row>
    <row r="270" spans="1:36">
      <c r="A270" s="82" t="s">
        <v>604</v>
      </c>
      <c r="B270" s="15" t="s">
        <v>605</v>
      </c>
      <c r="C270" s="76" t="s">
        <v>35</v>
      </c>
      <c r="D270" s="37">
        <v>517292.4</v>
      </c>
      <c r="E270" s="37">
        <v>492698.31</v>
      </c>
      <c r="F270" s="37">
        <v>510250.94</v>
      </c>
      <c r="G270" s="37">
        <v>566480.59</v>
      </c>
      <c r="H270" s="37">
        <v>501882.82</v>
      </c>
      <c r="I270" s="37">
        <v>612301.13</v>
      </c>
      <c r="J270" s="37">
        <v>510250.94</v>
      </c>
      <c r="K270" s="37">
        <v>516220.88</v>
      </c>
      <c r="L270" s="37">
        <v>688838.77</v>
      </c>
      <c r="M270" s="37">
        <v>482850.46</v>
      </c>
      <c r="N270" s="37">
        <v>558673.75</v>
      </c>
      <c r="O270" s="37">
        <v>543570.32999999996</v>
      </c>
      <c r="P270" s="37">
        <v>547142.07999999996</v>
      </c>
      <c r="Q270" s="37">
        <v>918451.69</v>
      </c>
      <c r="R270" s="37">
        <v>539845.49</v>
      </c>
      <c r="S270" s="37">
        <v>482850.46</v>
      </c>
      <c r="T270" s="37">
        <v>535763.49</v>
      </c>
      <c r="U270" s="37">
        <v>637813.68000000005</v>
      </c>
      <c r="V270" s="37">
        <v>586788.57999999996</v>
      </c>
      <c r="W270" s="37">
        <v>473359.8</v>
      </c>
      <c r="X270" s="37">
        <v>516220.88</v>
      </c>
      <c r="Y270" s="37">
        <v>571481.05000000005</v>
      </c>
      <c r="Z270" s="37">
        <v>525558.47</v>
      </c>
      <c r="AA270" s="37">
        <v>520455.96</v>
      </c>
      <c r="AB270" s="37">
        <v>586788.57999999996</v>
      </c>
      <c r="AC270" s="37">
        <v>602096.11</v>
      </c>
      <c r="AD270" s="37">
        <v>479635.88</v>
      </c>
      <c r="AE270" s="37">
        <v>510250.94</v>
      </c>
      <c r="AF270" s="37">
        <v>565307.02</v>
      </c>
      <c r="AG270" s="37">
        <v>581686.06999999995</v>
      </c>
      <c r="AH270" s="37">
        <v>510250.94</v>
      </c>
      <c r="AI270" s="37">
        <v>688838.77</v>
      </c>
      <c r="AJ270" s="51">
        <v>663326.22</v>
      </c>
    </row>
    <row r="271" spans="1:36">
      <c r="A271" s="82" t="s">
        <v>606</v>
      </c>
      <c r="B271" s="84" t="s">
        <v>607</v>
      </c>
      <c r="C271" s="76" t="s">
        <v>195</v>
      </c>
      <c r="D271" s="37">
        <v>30229.65</v>
      </c>
      <c r="E271" s="37">
        <v>28792.42</v>
      </c>
      <c r="F271" s="37">
        <v>29818.16</v>
      </c>
      <c r="G271" s="37">
        <v>33104.120000000003</v>
      </c>
      <c r="H271" s="37">
        <v>29329.14</v>
      </c>
      <c r="I271" s="37">
        <v>35781.79</v>
      </c>
      <c r="J271" s="37">
        <v>29818.16</v>
      </c>
      <c r="K271" s="37">
        <v>30167.03</v>
      </c>
      <c r="L271" s="37">
        <v>40254.519999999997</v>
      </c>
      <c r="M271" s="37">
        <v>28216.92</v>
      </c>
      <c r="N271" s="37">
        <v>32647.9</v>
      </c>
      <c r="O271" s="37">
        <v>31765.29</v>
      </c>
      <c r="P271" s="37">
        <v>31974.01</v>
      </c>
      <c r="Q271" s="37">
        <v>53672.69</v>
      </c>
      <c r="R271" s="37">
        <v>31547.61</v>
      </c>
      <c r="S271" s="37">
        <v>28216.92</v>
      </c>
      <c r="T271" s="37">
        <v>31309.07</v>
      </c>
      <c r="U271" s="37">
        <v>37272.699999999997</v>
      </c>
      <c r="V271" s="37">
        <v>34290.879999999997</v>
      </c>
      <c r="W271" s="37">
        <v>27662.31</v>
      </c>
      <c r="X271" s="37">
        <v>30167.03</v>
      </c>
      <c r="Y271" s="37">
        <v>33396.339999999997</v>
      </c>
      <c r="Z271" s="37">
        <v>30712.7</v>
      </c>
      <c r="AA271" s="37">
        <v>30414.52</v>
      </c>
      <c r="AB271" s="37">
        <v>34290.879999999997</v>
      </c>
      <c r="AC271" s="37">
        <v>35185.43</v>
      </c>
      <c r="AD271" s="37">
        <v>28029.07</v>
      </c>
      <c r="AE271" s="37">
        <v>29818.16</v>
      </c>
      <c r="AF271" s="37">
        <v>33035.54</v>
      </c>
      <c r="AG271" s="37">
        <v>33992.699999999997</v>
      </c>
      <c r="AH271" s="37">
        <v>29818.16</v>
      </c>
      <c r="AI271" s="37">
        <v>40254.519999999997</v>
      </c>
      <c r="AJ271" s="51">
        <v>38763.61</v>
      </c>
    </row>
    <row r="272" spans="1:36">
      <c r="A272" s="82" t="s">
        <v>608</v>
      </c>
      <c r="B272" s="84" t="s">
        <v>609</v>
      </c>
      <c r="C272" s="76" t="s">
        <v>35</v>
      </c>
      <c r="D272" s="37">
        <v>374071.08</v>
      </c>
      <c r="E272" s="37">
        <v>356286.29</v>
      </c>
      <c r="F272" s="37">
        <v>368979.17</v>
      </c>
      <c r="G272" s="37">
        <v>409640.67</v>
      </c>
      <c r="H272" s="37">
        <v>362927.91</v>
      </c>
      <c r="I272" s="37">
        <v>442775</v>
      </c>
      <c r="J272" s="37">
        <v>368979.17</v>
      </c>
      <c r="K272" s="37">
        <v>373296.23</v>
      </c>
      <c r="L272" s="37">
        <v>498121.88</v>
      </c>
      <c r="M272" s="37">
        <v>349164.99</v>
      </c>
      <c r="N272" s="37">
        <v>403995.29</v>
      </c>
      <c r="O272" s="37">
        <v>393073.51</v>
      </c>
      <c r="P272" s="37">
        <v>395656.36</v>
      </c>
      <c r="Q272" s="37">
        <v>664162.51</v>
      </c>
      <c r="R272" s="37">
        <v>390379.96</v>
      </c>
      <c r="S272" s="37">
        <v>349164.99</v>
      </c>
      <c r="T272" s="37">
        <v>387428.13</v>
      </c>
      <c r="U272" s="37">
        <v>461223.96</v>
      </c>
      <c r="V272" s="37">
        <v>424326.05</v>
      </c>
      <c r="W272" s="37">
        <v>342301.98</v>
      </c>
      <c r="X272" s="37">
        <v>373296.23</v>
      </c>
      <c r="Y272" s="37">
        <v>413256.67</v>
      </c>
      <c r="Z272" s="37">
        <v>380048.55</v>
      </c>
      <c r="AA272" s="37">
        <v>376358.75</v>
      </c>
      <c r="AB272" s="37">
        <v>424326.05</v>
      </c>
      <c r="AC272" s="37">
        <v>435395.42</v>
      </c>
      <c r="AD272" s="37">
        <v>346840.42</v>
      </c>
      <c r="AE272" s="37">
        <v>368979.17</v>
      </c>
      <c r="AF272" s="37">
        <v>408792.02</v>
      </c>
      <c r="AG272" s="37">
        <v>420636.25</v>
      </c>
      <c r="AH272" s="37">
        <v>368979.17</v>
      </c>
      <c r="AI272" s="37">
        <v>498121.88</v>
      </c>
      <c r="AJ272" s="51">
        <v>479672.92</v>
      </c>
    </row>
    <row r="273" spans="1:36">
      <c r="A273" s="85" t="s">
        <v>610</v>
      </c>
      <c r="B273" s="13" t="s">
        <v>611</v>
      </c>
      <c r="C273" s="16"/>
      <c r="D273" s="37"/>
      <c r="E273" s="37"/>
      <c r="F273" s="37"/>
      <c r="G273" s="37"/>
      <c r="H273" s="37"/>
      <c r="I273" s="37"/>
      <c r="J273" s="37"/>
      <c r="K273" s="37"/>
      <c r="L273" s="37"/>
      <c r="M273" s="37"/>
      <c r="N273" s="37"/>
      <c r="O273" s="37"/>
      <c r="P273" s="37"/>
      <c r="Q273" s="37"/>
      <c r="R273" s="37"/>
      <c r="S273" s="37"/>
      <c r="T273" s="37"/>
      <c r="U273" s="37"/>
      <c r="V273" s="37"/>
      <c r="W273" s="37"/>
      <c r="X273" s="37"/>
      <c r="Y273" s="37"/>
      <c r="Z273" s="37"/>
      <c r="AA273" s="37"/>
      <c r="AB273" s="37"/>
      <c r="AC273" s="37"/>
      <c r="AD273" s="37"/>
      <c r="AE273" s="37"/>
      <c r="AF273" s="37"/>
      <c r="AG273" s="37"/>
      <c r="AH273" s="37"/>
      <c r="AI273" s="37"/>
      <c r="AJ273" s="51"/>
    </row>
    <row r="274" spans="1:36">
      <c r="A274" s="82" t="s">
        <v>612</v>
      </c>
      <c r="B274" s="15" t="s">
        <v>613</v>
      </c>
      <c r="C274" s="76" t="s">
        <v>35</v>
      </c>
      <c r="D274" s="37">
        <v>431458.23</v>
      </c>
      <c r="E274" s="37">
        <v>410945.02</v>
      </c>
      <c r="F274" s="37">
        <v>425585.15</v>
      </c>
      <c r="G274" s="37">
        <v>472484.63</v>
      </c>
      <c r="H274" s="37">
        <v>418605.55</v>
      </c>
      <c r="I274" s="37">
        <v>510702.18</v>
      </c>
      <c r="J274" s="37">
        <v>425585.15</v>
      </c>
      <c r="K274" s="37">
        <v>430564.5</v>
      </c>
      <c r="L274" s="37">
        <v>574539.94999999995</v>
      </c>
      <c r="M274" s="37">
        <v>402731.23</v>
      </c>
      <c r="N274" s="37">
        <v>465973.18</v>
      </c>
      <c r="O274" s="37">
        <v>453375.86</v>
      </c>
      <c r="P274" s="37">
        <v>456354.96</v>
      </c>
      <c r="Q274" s="37">
        <v>766053.27</v>
      </c>
      <c r="R274" s="37">
        <v>450269.09</v>
      </c>
      <c r="S274" s="37">
        <v>402731.23</v>
      </c>
      <c r="T274" s="37">
        <v>446864.41</v>
      </c>
      <c r="U274" s="37">
        <v>531981.43999999994</v>
      </c>
      <c r="V274" s="37">
        <v>489422.92</v>
      </c>
      <c r="W274" s="37">
        <v>394815.34</v>
      </c>
      <c r="X274" s="37">
        <v>430564.5</v>
      </c>
      <c r="Y274" s="37">
        <v>476655.37</v>
      </c>
      <c r="Z274" s="37">
        <v>438352.7</v>
      </c>
      <c r="AA274" s="37">
        <v>434096.85</v>
      </c>
      <c r="AB274" s="37">
        <v>489422.92</v>
      </c>
      <c r="AC274" s="37">
        <v>502190.48</v>
      </c>
      <c r="AD274" s="37">
        <v>400050.04</v>
      </c>
      <c r="AE274" s="37">
        <v>425585.15</v>
      </c>
      <c r="AF274" s="37">
        <v>471505.79</v>
      </c>
      <c r="AG274" s="37">
        <v>485167.07</v>
      </c>
      <c r="AH274" s="37">
        <v>425585.15</v>
      </c>
      <c r="AI274" s="37">
        <v>574539.94999999995</v>
      </c>
      <c r="AJ274" s="51">
        <v>553260.69999999995</v>
      </c>
    </row>
    <row r="275" spans="1:36">
      <c r="A275" s="82" t="s">
        <v>614</v>
      </c>
      <c r="B275" s="15" t="s">
        <v>615</v>
      </c>
      <c r="C275" s="76" t="s">
        <v>35</v>
      </c>
      <c r="D275" s="37">
        <v>531136.42000000004</v>
      </c>
      <c r="E275" s="37">
        <v>505884.13</v>
      </c>
      <c r="F275" s="37">
        <v>523906.51</v>
      </c>
      <c r="G275" s="37">
        <v>581641.01</v>
      </c>
      <c r="H275" s="37">
        <v>515314.44</v>
      </c>
      <c r="I275" s="37">
        <v>628687.81000000006</v>
      </c>
      <c r="J275" s="37">
        <v>523906.51</v>
      </c>
      <c r="K275" s="37">
        <v>530036.22</v>
      </c>
      <c r="L275" s="37">
        <v>707273.79</v>
      </c>
      <c r="M275" s="37">
        <v>495772.73</v>
      </c>
      <c r="N275" s="37">
        <v>573625.24</v>
      </c>
      <c r="O275" s="37">
        <v>558117.61</v>
      </c>
      <c r="P275" s="37">
        <v>561784.94999999995</v>
      </c>
      <c r="Q275" s="37">
        <v>943031.72</v>
      </c>
      <c r="R275" s="37">
        <v>554293.09</v>
      </c>
      <c r="S275" s="37">
        <v>495772.73</v>
      </c>
      <c r="T275" s="37">
        <v>550101.84</v>
      </c>
      <c r="U275" s="37">
        <v>654883.14</v>
      </c>
      <c r="V275" s="37">
        <v>602492.49</v>
      </c>
      <c r="W275" s="37">
        <v>486028.07</v>
      </c>
      <c r="X275" s="37">
        <v>530036.22</v>
      </c>
      <c r="Y275" s="37">
        <v>586775.29</v>
      </c>
      <c r="Z275" s="37">
        <v>539623.71</v>
      </c>
      <c r="AA275" s="37">
        <v>534384.64000000001</v>
      </c>
      <c r="AB275" s="37">
        <v>602492.49</v>
      </c>
      <c r="AC275" s="37">
        <v>618209.68000000005</v>
      </c>
      <c r="AD275" s="37">
        <v>492472.12</v>
      </c>
      <c r="AE275" s="37">
        <v>523906.51</v>
      </c>
      <c r="AF275" s="37">
        <v>580436.02</v>
      </c>
      <c r="AG275" s="37">
        <v>597253.42000000004</v>
      </c>
      <c r="AH275" s="37">
        <v>523906.51</v>
      </c>
      <c r="AI275" s="37">
        <v>707273.79</v>
      </c>
      <c r="AJ275" s="51">
        <v>681078.46</v>
      </c>
    </row>
    <row r="276" spans="1:36">
      <c r="A276" s="85" t="s">
        <v>616</v>
      </c>
      <c r="B276" s="13" t="s">
        <v>617</v>
      </c>
      <c r="C276" s="16"/>
      <c r="D276" s="37"/>
      <c r="E276" s="37"/>
      <c r="F276" s="37"/>
      <c r="G276" s="37"/>
      <c r="H276" s="37"/>
      <c r="I276" s="37"/>
      <c r="J276" s="37"/>
      <c r="K276" s="37"/>
      <c r="L276" s="37"/>
      <c r="M276" s="37"/>
      <c r="N276" s="37"/>
      <c r="O276" s="37"/>
      <c r="P276" s="37"/>
      <c r="Q276" s="37"/>
      <c r="R276" s="37"/>
      <c r="S276" s="37"/>
      <c r="T276" s="37"/>
      <c r="U276" s="37"/>
      <c r="V276" s="37"/>
      <c r="W276" s="37"/>
      <c r="X276" s="37"/>
      <c r="Y276" s="37"/>
      <c r="Z276" s="37"/>
      <c r="AA276" s="37"/>
      <c r="AB276" s="37"/>
      <c r="AC276" s="37"/>
      <c r="AD276" s="37"/>
      <c r="AE276" s="37"/>
      <c r="AF276" s="37"/>
      <c r="AG276" s="37"/>
      <c r="AH276" s="37"/>
      <c r="AI276" s="37"/>
      <c r="AJ276" s="51"/>
    </row>
    <row r="277" spans="1:36">
      <c r="A277" s="82" t="s">
        <v>618</v>
      </c>
      <c r="B277" s="15" t="s">
        <v>619</v>
      </c>
      <c r="C277" s="76" t="s">
        <v>195</v>
      </c>
      <c r="D277" s="37">
        <v>8543.5400000000009</v>
      </c>
      <c r="E277" s="37">
        <v>8137.34</v>
      </c>
      <c r="F277" s="37">
        <v>8427.24</v>
      </c>
      <c r="G277" s="37">
        <v>9355.92</v>
      </c>
      <c r="H277" s="37">
        <v>8289.0300000000007</v>
      </c>
      <c r="I277" s="37">
        <v>10112.69</v>
      </c>
      <c r="J277" s="37">
        <v>8427.24</v>
      </c>
      <c r="K277" s="37">
        <v>8525.84</v>
      </c>
      <c r="L277" s="37">
        <v>11376.77</v>
      </c>
      <c r="M277" s="37">
        <v>7974.7</v>
      </c>
      <c r="N277" s="37">
        <v>9226.99</v>
      </c>
      <c r="O277" s="37">
        <v>8977.5400000000009</v>
      </c>
      <c r="P277" s="37">
        <v>9036.5300000000007</v>
      </c>
      <c r="Q277" s="37">
        <v>15169.03</v>
      </c>
      <c r="R277" s="37">
        <v>8916.02</v>
      </c>
      <c r="S277" s="37">
        <v>7974.7</v>
      </c>
      <c r="T277" s="37">
        <v>8848.6</v>
      </c>
      <c r="U277" s="37">
        <v>10534.05</v>
      </c>
      <c r="V277" s="37">
        <v>9691.33</v>
      </c>
      <c r="W277" s="37">
        <v>7817.95</v>
      </c>
      <c r="X277" s="37">
        <v>8525.84</v>
      </c>
      <c r="Y277" s="37">
        <v>9438.51</v>
      </c>
      <c r="Z277" s="37">
        <v>8680.06</v>
      </c>
      <c r="AA277" s="37">
        <v>8595.7800000000007</v>
      </c>
      <c r="AB277" s="37">
        <v>9691.33</v>
      </c>
      <c r="AC277" s="37">
        <v>9944.14</v>
      </c>
      <c r="AD277" s="37">
        <v>7921.61</v>
      </c>
      <c r="AE277" s="37">
        <v>8427.24</v>
      </c>
      <c r="AF277" s="37">
        <v>9336.5400000000009</v>
      </c>
      <c r="AG277" s="37">
        <v>9607.0499999999993</v>
      </c>
      <c r="AH277" s="37">
        <v>8427.24</v>
      </c>
      <c r="AI277" s="37">
        <v>11376.77</v>
      </c>
      <c r="AJ277" s="51">
        <v>10955.41</v>
      </c>
    </row>
    <row r="278" spans="1:36">
      <c r="A278" s="82" t="s">
        <v>620</v>
      </c>
      <c r="B278" s="15" t="s">
        <v>621</v>
      </c>
      <c r="C278" s="76" t="s">
        <v>195</v>
      </c>
      <c r="D278" s="37">
        <v>13472.66</v>
      </c>
      <c r="E278" s="37">
        <v>12832.12</v>
      </c>
      <c r="F278" s="37">
        <v>13289.27</v>
      </c>
      <c r="G278" s="37">
        <v>14753.75</v>
      </c>
      <c r="H278" s="37">
        <v>13071.33</v>
      </c>
      <c r="I278" s="37">
        <v>15947.12</v>
      </c>
      <c r="J278" s="37">
        <v>13289.27</v>
      </c>
      <c r="K278" s="37">
        <v>13444.75</v>
      </c>
      <c r="L278" s="37">
        <v>17940.509999999998</v>
      </c>
      <c r="M278" s="37">
        <v>12575.64</v>
      </c>
      <c r="N278" s="37">
        <v>14550.42</v>
      </c>
      <c r="O278" s="37">
        <v>14157.06</v>
      </c>
      <c r="P278" s="37">
        <v>14250.08</v>
      </c>
      <c r="Q278" s="37">
        <v>23920.69</v>
      </c>
      <c r="R278" s="37">
        <v>14060.05</v>
      </c>
      <c r="S278" s="37">
        <v>12575.64</v>
      </c>
      <c r="T278" s="37">
        <v>13953.73</v>
      </c>
      <c r="U278" s="37">
        <v>16611.59</v>
      </c>
      <c r="V278" s="37">
        <v>15282.66</v>
      </c>
      <c r="W278" s="37">
        <v>12328.46</v>
      </c>
      <c r="X278" s="37">
        <v>13444.75</v>
      </c>
      <c r="Y278" s="37">
        <v>14883.98</v>
      </c>
      <c r="Z278" s="37">
        <v>13687.95</v>
      </c>
      <c r="AA278" s="37">
        <v>13555.06</v>
      </c>
      <c r="AB278" s="37">
        <v>15282.66</v>
      </c>
      <c r="AC278" s="37">
        <v>15681.34</v>
      </c>
      <c r="AD278" s="37">
        <v>12491.91</v>
      </c>
      <c r="AE278" s="37">
        <v>13289.27</v>
      </c>
      <c r="AF278" s="37">
        <v>14723.18</v>
      </c>
      <c r="AG278" s="37">
        <v>15149.77</v>
      </c>
      <c r="AH278" s="37">
        <v>13289.27</v>
      </c>
      <c r="AI278" s="37">
        <v>17940.509999999998</v>
      </c>
      <c r="AJ278" s="51">
        <v>17276.05</v>
      </c>
    </row>
    <row r="279" spans="1:36">
      <c r="A279" s="82" t="s">
        <v>622</v>
      </c>
      <c r="B279" s="15" t="s">
        <v>623</v>
      </c>
      <c r="C279" s="76" t="s">
        <v>195</v>
      </c>
      <c r="D279" s="37">
        <v>22838.99</v>
      </c>
      <c r="E279" s="37">
        <v>21753.13</v>
      </c>
      <c r="F279" s="37">
        <v>22528.1</v>
      </c>
      <c r="G279" s="37">
        <v>25010.7</v>
      </c>
      <c r="H279" s="37">
        <v>22158.639999999999</v>
      </c>
      <c r="I279" s="37">
        <v>27033.72</v>
      </c>
      <c r="J279" s="37">
        <v>22528.1</v>
      </c>
      <c r="K279" s="37">
        <v>22791.68</v>
      </c>
      <c r="L279" s="37">
        <v>30412.94</v>
      </c>
      <c r="M279" s="37">
        <v>21318.34</v>
      </c>
      <c r="N279" s="37">
        <v>24666.02</v>
      </c>
      <c r="O279" s="37">
        <v>23999.18</v>
      </c>
      <c r="P279" s="37">
        <v>24156.880000000001</v>
      </c>
      <c r="Q279" s="37">
        <v>40550.58</v>
      </c>
      <c r="R279" s="37">
        <v>23834.73</v>
      </c>
      <c r="S279" s="37">
        <v>21318.34</v>
      </c>
      <c r="T279" s="37">
        <v>23654.51</v>
      </c>
      <c r="U279" s="37">
        <v>28160.13</v>
      </c>
      <c r="V279" s="37">
        <v>25907.32</v>
      </c>
      <c r="W279" s="37">
        <v>20899.32</v>
      </c>
      <c r="X279" s="37">
        <v>22791.68</v>
      </c>
      <c r="Y279" s="37">
        <v>25231.47</v>
      </c>
      <c r="Z279" s="37">
        <v>23203.94</v>
      </c>
      <c r="AA279" s="37">
        <v>22978.66</v>
      </c>
      <c r="AB279" s="37">
        <v>25907.32</v>
      </c>
      <c r="AC279" s="37">
        <v>26583.16</v>
      </c>
      <c r="AD279" s="37">
        <v>21176.41</v>
      </c>
      <c r="AE279" s="37">
        <v>22528.1</v>
      </c>
      <c r="AF279" s="37">
        <v>24958.880000000001</v>
      </c>
      <c r="AG279" s="37">
        <v>25682.03</v>
      </c>
      <c r="AH279" s="37">
        <v>22528.1</v>
      </c>
      <c r="AI279" s="37">
        <v>30412.94</v>
      </c>
      <c r="AJ279" s="51">
        <v>29286.53</v>
      </c>
    </row>
    <row r="280" spans="1:36">
      <c r="A280" s="82" t="s">
        <v>624</v>
      </c>
      <c r="B280" s="15" t="s">
        <v>625</v>
      </c>
      <c r="C280" s="76" t="s">
        <v>195</v>
      </c>
      <c r="D280" s="37">
        <v>20638.349999999999</v>
      </c>
      <c r="E280" s="37">
        <v>19657.12</v>
      </c>
      <c r="F280" s="37">
        <v>20357.419999999998</v>
      </c>
      <c r="G280" s="37">
        <v>22600.81</v>
      </c>
      <c r="H280" s="37">
        <v>20023.560000000001</v>
      </c>
      <c r="I280" s="37">
        <v>24428.9</v>
      </c>
      <c r="J280" s="37">
        <v>20357.419999999998</v>
      </c>
      <c r="K280" s="37">
        <v>20595.599999999999</v>
      </c>
      <c r="L280" s="37">
        <v>27482.52</v>
      </c>
      <c r="M280" s="37">
        <v>19264.23</v>
      </c>
      <c r="N280" s="37">
        <v>22289.34</v>
      </c>
      <c r="O280" s="37">
        <v>21686.76</v>
      </c>
      <c r="P280" s="37">
        <v>21829.26</v>
      </c>
      <c r="Q280" s="37">
        <v>36643.360000000001</v>
      </c>
      <c r="R280" s="37">
        <v>21538.15</v>
      </c>
      <c r="S280" s="37">
        <v>19264.23</v>
      </c>
      <c r="T280" s="37">
        <v>21375.29</v>
      </c>
      <c r="U280" s="37">
        <v>25446.78</v>
      </c>
      <c r="V280" s="37">
        <v>23411.03</v>
      </c>
      <c r="W280" s="37">
        <v>18885.580000000002</v>
      </c>
      <c r="X280" s="37">
        <v>20595.599999999999</v>
      </c>
      <c r="Y280" s="37">
        <v>22800.31</v>
      </c>
      <c r="Z280" s="37">
        <v>20968.14</v>
      </c>
      <c r="AA280" s="37">
        <v>20764.57</v>
      </c>
      <c r="AB280" s="37">
        <v>23411.03</v>
      </c>
      <c r="AC280" s="37">
        <v>24021.759999999998</v>
      </c>
      <c r="AD280" s="37">
        <v>19135.97</v>
      </c>
      <c r="AE280" s="37">
        <v>20357.419999999998</v>
      </c>
      <c r="AF280" s="37">
        <v>22553.99</v>
      </c>
      <c r="AG280" s="37">
        <v>23207.46</v>
      </c>
      <c r="AH280" s="37">
        <v>20357.419999999998</v>
      </c>
      <c r="AI280" s="37">
        <v>27482.52</v>
      </c>
      <c r="AJ280" s="51">
        <v>26464.65</v>
      </c>
    </row>
    <row r="281" spans="1:36">
      <c r="A281" s="82" t="s">
        <v>626</v>
      </c>
      <c r="B281" s="15" t="s">
        <v>627</v>
      </c>
      <c r="C281" s="76" t="s">
        <v>195</v>
      </c>
      <c r="D281" s="37">
        <v>30434.57</v>
      </c>
      <c r="E281" s="37">
        <v>28987.59</v>
      </c>
      <c r="F281" s="37">
        <v>30020.29</v>
      </c>
      <c r="G281" s="37">
        <v>33328.53</v>
      </c>
      <c r="H281" s="37">
        <v>29527.96</v>
      </c>
      <c r="I281" s="37">
        <v>36024.35</v>
      </c>
      <c r="J281" s="37">
        <v>30020.29</v>
      </c>
      <c r="K281" s="37">
        <v>30371.53</v>
      </c>
      <c r="L281" s="37">
        <v>40527.39</v>
      </c>
      <c r="M281" s="37">
        <v>28408.2</v>
      </c>
      <c r="N281" s="37">
        <v>32869.22</v>
      </c>
      <c r="O281" s="37">
        <v>31980.61</v>
      </c>
      <c r="P281" s="37">
        <v>32190.76</v>
      </c>
      <c r="Q281" s="37">
        <v>54036.52</v>
      </c>
      <c r="R281" s="37">
        <v>31761.47</v>
      </c>
      <c r="S281" s="37">
        <v>28408.2</v>
      </c>
      <c r="T281" s="37">
        <v>31521.3</v>
      </c>
      <c r="U281" s="37">
        <v>37525.360000000001</v>
      </c>
      <c r="V281" s="37">
        <v>34523.33</v>
      </c>
      <c r="W281" s="37">
        <v>27849.82</v>
      </c>
      <c r="X281" s="37">
        <v>30371.53</v>
      </c>
      <c r="Y281" s="37">
        <v>33622.720000000001</v>
      </c>
      <c r="Z281" s="37">
        <v>30920.9</v>
      </c>
      <c r="AA281" s="37">
        <v>30620.7</v>
      </c>
      <c r="AB281" s="37">
        <v>34523.33</v>
      </c>
      <c r="AC281" s="37">
        <v>35423.94</v>
      </c>
      <c r="AD281" s="37">
        <v>28219.07</v>
      </c>
      <c r="AE281" s="37">
        <v>30020.29</v>
      </c>
      <c r="AF281" s="37">
        <v>33259.480000000003</v>
      </c>
      <c r="AG281" s="37">
        <v>34223.129999999997</v>
      </c>
      <c r="AH281" s="37">
        <v>30020.29</v>
      </c>
      <c r="AI281" s="37">
        <v>40527.39</v>
      </c>
      <c r="AJ281" s="51">
        <v>39026.379999999997</v>
      </c>
    </row>
    <row r="282" spans="1:36">
      <c r="A282" s="82" t="s">
        <v>628</v>
      </c>
      <c r="B282" s="15" t="s">
        <v>629</v>
      </c>
      <c r="C282" s="76" t="s">
        <v>195</v>
      </c>
      <c r="D282" s="37">
        <v>43261.85</v>
      </c>
      <c r="E282" s="37">
        <v>41205.01</v>
      </c>
      <c r="F282" s="37">
        <v>42672.959999999999</v>
      </c>
      <c r="G282" s="37">
        <v>47375.519999999997</v>
      </c>
      <c r="H282" s="37">
        <v>41973.120000000003</v>
      </c>
      <c r="I282" s="37">
        <v>51207.55</v>
      </c>
      <c r="J282" s="37">
        <v>42672.959999999999</v>
      </c>
      <c r="K282" s="37">
        <v>43172.23</v>
      </c>
      <c r="L282" s="37">
        <v>57608.5</v>
      </c>
      <c r="M282" s="37">
        <v>40381.42</v>
      </c>
      <c r="N282" s="37">
        <v>46722.62</v>
      </c>
      <c r="O282" s="37">
        <v>45459.5</v>
      </c>
      <c r="P282" s="37">
        <v>45758.22</v>
      </c>
      <c r="Q282" s="37">
        <v>76811.33</v>
      </c>
      <c r="R282" s="37">
        <v>45147.99</v>
      </c>
      <c r="S282" s="37">
        <v>40381.42</v>
      </c>
      <c r="T282" s="37">
        <v>44806.61</v>
      </c>
      <c r="U282" s="37">
        <v>53341.2</v>
      </c>
      <c r="V282" s="37">
        <v>49073.9</v>
      </c>
      <c r="W282" s="37">
        <v>39587.699999999997</v>
      </c>
      <c r="X282" s="37">
        <v>43172.23</v>
      </c>
      <c r="Y282" s="37">
        <v>47793.72</v>
      </c>
      <c r="Z282" s="37">
        <v>43953.15</v>
      </c>
      <c r="AA282" s="37">
        <v>43526.42</v>
      </c>
      <c r="AB282" s="37">
        <v>49073.9</v>
      </c>
      <c r="AC282" s="37">
        <v>50354.09</v>
      </c>
      <c r="AD282" s="37">
        <v>40112.58</v>
      </c>
      <c r="AE282" s="37">
        <v>42672.959999999999</v>
      </c>
      <c r="AF282" s="37">
        <v>47277.37</v>
      </c>
      <c r="AG282" s="37">
        <v>48647.17</v>
      </c>
      <c r="AH282" s="37">
        <v>42672.959999999999</v>
      </c>
      <c r="AI282" s="37">
        <v>57608.5</v>
      </c>
      <c r="AJ282" s="51">
        <v>55474.85</v>
      </c>
    </row>
    <row r="283" spans="1:36">
      <c r="A283" s="82" t="s">
        <v>630</v>
      </c>
      <c r="B283" s="15" t="s">
        <v>631</v>
      </c>
      <c r="C283" s="76" t="s">
        <v>195</v>
      </c>
      <c r="D283" s="37">
        <v>55007.3</v>
      </c>
      <c r="E283" s="37">
        <v>52392.04</v>
      </c>
      <c r="F283" s="37">
        <v>54258.53</v>
      </c>
      <c r="G283" s="37">
        <v>60237.82</v>
      </c>
      <c r="H283" s="37">
        <v>53368.69</v>
      </c>
      <c r="I283" s="37">
        <v>65110.239999999998</v>
      </c>
      <c r="J283" s="37">
        <v>54258.53</v>
      </c>
      <c r="K283" s="37">
        <v>54893.35</v>
      </c>
      <c r="L283" s="37">
        <v>73249.02</v>
      </c>
      <c r="M283" s="37">
        <v>51344.85</v>
      </c>
      <c r="N283" s="37">
        <v>59407.66</v>
      </c>
      <c r="O283" s="37">
        <v>57801.61</v>
      </c>
      <c r="P283" s="37">
        <v>58181.42</v>
      </c>
      <c r="Q283" s="37">
        <v>97665.35</v>
      </c>
      <c r="R283" s="37">
        <v>57405.52</v>
      </c>
      <c r="S283" s="37">
        <v>51344.85</v>
      </c>
      <c r="T283" s="37">
        <v>56971.46</v>
      </c>
      <c r="U283" s="37">
        <v>67823.16</v>
      </c>
      <c r="V283" s="37">
        <v>62397.31</v>
      </c>
      <c r="W283" s="37">
        <v>50335.64</v>
      </c>
      <c r="X283" s="37">
        <v>54893.35</v>
      </c>
      <c r="Y283" s="37">
        <v>60769.55</v>
      </c>
      <c r="Z283" s="37">
        <v>55886.29</v>
      </c>
      <c r="AA283" s="37">
        <v>55343.7</v>
      </c>
      <c r="AB283" s="37">
        <v>62397.31</v>
      </c>
      <c r="AC283" s="37">
        <v>64025.07</v>
      </c>
      <c r="AD283" s="37">
        <v>51003.02</v>
      </c>
      <c r="AE283" s="37">
        <v>54258.53</v>
      </c>
      <c r="AF283" s="37">
        <v>60113.03</v>
      </c>
      <c r="AG283" s="37">
        <v>61854.720000000001</v>
      </c>
      <c r="AH283" s="37">
        <v>54258.53</v>
      </c>
      <c r="AI283" s="37">
        <v>73249.02</v>
      </c>
      <c r="AJ283" s="51">
        <v>70536.09</v>
      </c>
    </row>
    <row r="284" spans="1:36">
      <c r="A284" s="82" t="s">
        <v>632</v>
      </c>
      <c r="B284" s="15" t="s">
        <v>633</v>
      </c>
      <c r="C284" s="76" t="s">
        <v>195</v>
      </c>
      <c r="D284" s="37">
        <v>66186.39</v>
      </c>
      <c r="E284" s="37">
        <v>63039.63</v>
      </c>
      <c r="F284" s="37">
        <v>65285.45</v>
      </c>
      <c r="G284" s="37">
        <v>72479.91</v>
      </c>
      <c r="H284" s="37">
        <v>64214.77</v>
      </c>
      <c r="I284" s="37">
        <v>78342.539999999994</v>
      </c>
      <c r="J284" s="37">
        <v>65285.45</v>
      </c>
      <c r="K284" s="37">
        <v>66049.289999999994</v>
      </c>
      <c r="L284" s="37">
        <v>88135.360000000001</v>
      </c>
      <c r="M284" s="37">
        <v>61779.62</v>
      </c>
      <c r="N284" s="37">
        <v>71481.039999999994</v>
      </c>
      <c r="O284" s="37">
        <v>69548.59</v>
      </c>
      <c r="P284" s="37">
        <v>70005.59</v>
      </c>
      <c r="Q284" s="37">
        <v>117513.81</v>
      </c>
      <c r="R284" s="37">
        <v>69072.009999999995</v>
      </c>
      <c r="S284" s="37">
        <v>61779.62</v>
      </c>
      <c r="T284" s="37">
        <v>68549.72</v>
      </c>
      <c r="U284" s="37">
        <v>81606.81</v>
      </c>
      <c r="V284" s="37">
        <v>75078.27</v>
      </c>
      <c r="W284" s="37">
        <v>60565.31</v>
      </c>
      <c r="X284" s="37">
        <v>66049.289999999994</v>
      </c>
      <c r="Y284" s="37">
        <v>73119.7</v>
      </c>
      <c r="Z284" s="37">
        <v>67244.009999999995</v>
      </c>
      <c r="AA284" s="37">
        <v>66591.16</v>
      </c>
      <c r="AB284" s="37">
        <v>75078.27</v>
      </c>
      <c r="AC284" s="37">
        <v>77036.83</v>
      </c>
      <c r="AD284" s="37">
        <v>61368.32</v>
      </c>
      <c r="AE284" s="37">
        <v>65285.45</v>
      </c>
      <c r="AF284" s="37">
        <v>72329.75</v>
      </c>
      <c r="AG284" s="37">
        <v>74425.41</v>
      </c>
      <c r="AH284" s="37">
        <v>65285.45</v>
      </c>
      <c r="AI284" s="37">
        <v>88135.360000000001</v>
      </c>
      <c r="AJ284" s="51">
        <v>84871.09</v>
      </c>
    </row>
    <row r="285" spans="1:36">
      <c r="A285" s="82" t="s">
        <v>634</v>
      </c>
      <c r="B285" s="15" t="s">
        <v>635</v>
      </c>
      <c r="C285" s="76" t="s">
        <v>195</v>
      </c>
      <c r="D285" s="37">
        <v>102405.67</v>
      </c>
      <c r="E285" s="37">
        <v>97536.91</v>
      </c>
      <c r="F285" s="37">
        <v>101011.71</v>
      </c>
      <c r="G285" s="37">
        <v>112143.2</v>
      </c>
      <c r="H285" s="37">
        <v>99355.12</v>
      </c>
      <c r="I285" s="37">
        <v>121214.05</v>
      </c>
      <c r="J285" s="37">
        <v>101011.71</v>
      </c>
      <c r="K285" s="37">
        <v>102193.55</v>
      </c>
      <c r="L285" s="37">
        <v>136365.81</v>
      </c>
      <c r="M285" s="37">
        <v>95587.38</v>
      </c>
      <c r="N285" s="37">
        <v>110597.72</v>
      </c>
      <c r="O285" s="37">
        <v>107607.77</v>
      </c>
      <c r="P285" s="37">
        <v>108314.86</v>
      </c>
      <c r="Q285" s="37">
        <v>181821.08</v>
      </c>
      <c r="R285" s="37">
        <v>106870.39</v>
      </c>
      <c r="S285" s="37">
        <v>95587.38</v>
      </c>
      <c r="T285" s="37">
        <v>106062.3</v>
      </c>
      <c r="U285" s="37">
        <v>126264.64</v>
      </c>
      <c r="V285" s="37">
        <v>116163.47</v>
      </c>
      <c r="W285" s="37">
        <v>93708.56</v>
      </c>
      <c r="X285" s="37">
        <v>102193.55</v>
      </c>
      <c r="Y285" s="37">
        <v>113133.12</v>
      </c>
      <c r="Z285" s="37">
        <v>104042.06</v>
      </c>
      <c r="AA285" s="37">
        <v>103031.94</v>
      </c>
      <c r="AB285" s="37">
        <v>116163.47</v>
      </c>
      <c r="AC285" s="37">
        <v>119193.82</v>
      </c>
      <c r="AD285" s="37">
        <v>94951.01</v>
      </c>
      <c r="AE285" s="37">
        <v>101011.71</v>
      </c>
      <c r="AF285" s="37">
        <v>111910.87</v>
      </c>
      <c r="AG285" s="37">
        <v>115153.35</v>
      </c>
      <c r="AH285" s="37">
        <v>101011.71</v>
      </c>
      <c r="AI285" s="37">
        <v>136365.81</v>
      </c>
      <c r="AJ285" s="51">
        <v>131315.22</v>
      </c>
    </row>
    <row r="286" spans="1:36">
      <c r="A286" s="82" t="s">
        <v>636</v>
      </c>
      <c r="B286" s="15" t="s">
        <v>637</v>
      </c>
      <c r="C286" s="76" t="s">
        <v>195</v>
      </c>
      <c r="D286" s="37">
        <v>36255.18</v>
      </c>
      <c r="E286" s="37">
        <v>34531.47</v>
      </c>
      <c r="F286" s="37">
        <v>35761.67</v>
      </c>
      <c r="G286" s="37">
        <v>39702.61</v>
      </c>
      <c r="H286" s="37">
        <v>35175.18</v>
      </c>
      <c r="I286" s="37">
        <v>42914</v>
      </c>
      <c r="J286" s="37">
        <v>35761.67</v>
      </c>
      <c r="K286" s="37">
        <v>36180.080000000002</v>
      </c>
      <c r="L286" s="37">
        <v>48278.25</v>
      </c>
      <c r="M286" s="37">
        <v>33841.269999999997</v>
      </c>
      <c r="N286" s="37">
        <v>39155.449999999997</v>
      </c>
      <c r="O286" s="37">
        <v>38096.910000000003</v>
      </c>
      <c r="P286" s="37">
        <v>38347.24</v>
      </c>
      <c r="Q286" s="37">
        <v>64371.01</v>
      </c>
      <c r="R286" s="37">
        <v>37835.85</v>
      </c>
      <c r="S286" s="37">
        <v>33841.269999999997</v>
      </c>
      <c r="T286" s="37">
        <v>37549.75</v>
      </c>
      <c r="U286" s="37">
        <v>44702.09</v>
      </c>
      <c r="V286" s="37">
        <v>41125.919999999998</v>
      </c>
      <c r="W286" s="37">
        <v>33176.1</v>
      </c>
      <c r="X286" s="37">
        <v>36180.080000000002</v>
      </c>
      <c r="Y286" s="37">
        <v>40053.07</v>
      </c>
      <c r="Z286" s="37">
        <v>36834.519999999997</v>
      </c>
      <c r="AA286" s="37">
        <v>36476.9</v>
      </c>
      <c r="AB286" s="37">
        <v>41125.919999999998</v>
      </c>
      <c r="AC286" s="37">
        <v>42198.77</v>
      </c>
      <c r="AD286" s="37">
        <v>33615.97</v>
      </c>
      <c r="AE286" s="37">
        <v>35761.67</v>
      </c>
      <c r="AF286" s="37">
        <v>39620.35</v>
      </c>
      <c r="AG286" s="37">
        <v>40768.300000000003</v>
      </c>
      <c r="AH286" s="37">
        <v>35761.67</v>
      </c>
      <c r="AI286" s="37">
        <v>48278.25</v>
      </c>
      <c r="AJ286" s="51">
        <v>46490.17</v>
      </c>
    </row>
    <row r="287" spans="1:36">
      <c r="A287" s="82" t="s">
        <v>638</v>
      </c>
      <c r="B287" s="15" t="s">
        <v>639</v>
      </c>
      <c r="C287" s="76" t="s">
        <v>195</v>
      </c>
      <c r="D287" s="37">
        <v>38569.620000000003</v>
      </c>
      <c r="E287" s="37">
        <v>36735.870000000003</v>
      </c>
      <c r="F287" s="37">
        <v>38044.6</v>
      </c>
      <c r="G287" s="37">
        <v>42237.11</v>
      </c>
      <c r="H287" s="37">
        <v>37420.67</v>
      </c>
      <c r="I287" s="37">
        <v>45653.52</v>
      </c>
      <c r="J287" s="37">
        <v>38044.6</v>
      </c>
      <c r="K287" s="37">
        <v>38489.72</v>
      </c>
      <c r="L287" s="37">
        <v>51360.21</v>
      </c>
      <c r="M287" s="37">
        <v>36001.599999999999</v>
      </c>
      <c r="N287" s="37">
        <v>41655.03</v>
      </c>
      <c r="O287" s="37">
        <v>40528.910000000003</v>
      </c>
      <c r="P287" s="37">
        <v>40795.22</v>
      </c>
      <c r="Q287" s="37">
        <v>68480.28</v>
      </c>
      <c r="R287" s="37">
        <v>40251.19</v>
      </c>
      <c r="S287" s="37">
        <v>36001.599999999999</v>
      </c>
      <c r="T287" s="37">
        <v>39946.83</v>
      </c>
      <c r="U287" s="37">
        <v>47555.75</v>
      </c>
      <c r="V287" s="37">
        <v>43751.29</v>
      </c>
      <c r="W287" s="37">
        <v>35293.980000000003</v>
      </c>
      <c r="X287" s="37">
        <v>38489.72</v>
      </c>
      <c r="Y287" s="37">
        <v>42609.95</v>
      </c>
      <c r="Z287" s="37">
        <v>39185.94</v>
      </c>
      <c r="AA287" s="37">
        <v>38805.49</v>
      </c>
      <c r="AB287" s="37">
        <v>43751.29</v>
      </c>
      <c r="AC287" s="37">
        <v>44892.63</v>
      </c>
      <c r="AD287" s="37">
        <v>35761.919999999998</v>
      </c>
      <c r="AE287" s="37">
        <v>38044.6</v>
      </c>
      <c r="AF287" s="37">
        <v>42149.61</v>
      </c>
      <c r="AG287" s="37">
        <v>43370.84</v>
      </c>
      <c r="AH287" s="37">
        <v>38044.6</v>
      </c>
      <c r="AI287" s="37">
        <v>51360.21</v>
      </c>
      <c r="AJ287" s="51">
        <v>49457.98</v>
      </c>
    </row>
    <row r="288" spans="1:36">
      <c r="A288" s="82" t="s">
        <v>640</v>
      </c>
      <c r="B288" s="15" t="s">
        <v>641</v>
      </c>
      <c r="C288" s="76" t="s">
        <v>195</v>
      </c>
      <c r="D288" s="37">
        <v>41573.35</v>
      </c>
      <c r="E288" s="37">
        <v>39596.79</v>
      </c>
      <c r="F288" s="37">
        <v>41007.449999999997</v>
      </c>
      <c r="G288" s="37">
        <v>45526.47</v>
      </c>
      <c r="H288" s="37">
        <v>40334.93</v>
      </c>
      <c r="I288" s="37">
        <v>49208.94</v>
      </c>
      <c r="J288" s="37">
        <v>41007.449999999997</v>
      </c>
      <c r="K288" s="37">
        <v>41487.24</v>
      </c>
      <c r="L288" s="37">
        <v>55360.06</v>
      </c>
      <c r="M288" s="37">
        <v>38805.35</v>
      </c>
      <c r="N288" s="37">
        <v>44899.06</v>
      </c>
      <c r="O288" s="37">
        <v>43685.24</v>
      </c>
      <c r="P288" s="37">
        <v>43972.29</v>
      </c>
      <c r="Q288" s="37">
        <v>73813.41</v>
      </c>
      <c r="R288" s="37">
        <v>43385.88</v>
      </c>
      <c r="S288" s="37">
        <v>38805.35</v>
      </c>
      <c r="T288" s="37">
        <v>43057.82</v>
      </c>
      <c r="U288" s="37">
        <v>51259.31</v>
      </c>
      <c r="V288" s="37">
        <v>47158.57</v>
      </c>
      <c r="W288" s="37">
        <v>38042.61</v>
      </c>
      <c r="X288" s="37">
        <v>41487.24</v>
      </c>
      <c r="Y288" s="37">
        <v>45928.34</v>
      </c>
      <c r="Z288" s="37">
        <v>42237.67</v>
      </c>
      <c r="AA288" s="37">
        <v>41827.599999999999</v>
      </c>
      <c r="AB288" s="37">
        <v>47158.57</v>
      </c>
      <c r="AC288" s="37">
        <v>48388.79</v>
      </c>
      <c r="AD288" s="37">
        <v>38547</v>
      </c>
      <c r="AE288" s="37">
        <v>41007.449999999997</v>
      </c>
      <c r="AF288" s="37">
        <v>45432.15</v>
      </c>
      <c r="AG288" s="37">
        <v>46748.49</v>
      </c>
      <c r="AH288" s="37">
        <v>41007.449999999997</v>
      </c>
      <c r="AI288" s="37">
        <v>55360.06</v>
      </c>
      <c r="AJ288" s="51">
        <v>53309.69</v>
      </c>
    </row>
    <row r="289" spans="1:36">
      <c r="A289" s="82" t="s">
        <v>642</v>
      </c>
      <c r="B289" s="15" t="s">
        <v>643</v>
      </c>
      <c r="C289" s="76" t="s">
        <v>195</v>
      </c>
      <c r="D289" s="37">
        <v>55025.8</v>
      </c>
      <c r="E289" s="37">
        <v>52409.66</v>
      </c>
      <c r="F289" s="37">
        <v>54276.78</v>
      </c>
      <c r="G289" s="37">
        <v>60258.080000000002</v>
      </c>
      <c r="H289" s="37">
        <v>53386.64</v>
      </c>
      <c r="I289" s="37">
        <v>65132.14</v>
      </c>
      <c r="J289" s="37">
        <v>54276.78</v>
      </c>
      <c r="K289" s="37">
        <v>54911.82</v>
      </c>
      <c r="L289" s="37">
        <v>73273.649999999994</v>
      </c>
      <c r="M289" s="37">
        <v>51362.12</v>
      </c>
      <c r="N289" s="37">
        <v>59427.65</v>
      </c>
      <c r="O289" s="37">
        <v>57821.05</v>
      </c>
      <c r="P289" s="37">
        <v>58200.99</v>
      </c>
      <c r="Q289" s="37">
        <v>97698.2</v>
      </c>
      <c r="R289" s="37">
        <v>57424.83</v>
      </c>
      <c r="S289" s="37">
        <v>51362.12</v>
      </c>
      <c r="T289" s="37">
        <v>56990.62</v>
      </c>
      <c r="U289" s="37">
        <v>67845.98</v>
      </c>
      <c r="V289" s="37">
        <v>62418.3</v>
      </c>
      <c r="W289" s="37">
        <v>50352.57</v>
      </c>
      <c r="X289" s="37">
        <v>54911.82</v>
      </c>
      <c r="Y289" s="37">
        <v>60789.99</v>
      </c>
      <c r="Z289" s="37">
        <v>55905.08</v>
      </c>
      <c r="AA289" s="37">
        <v>55362.32</v>
      </c>
      <c r="AB289" s="37">
        <v>62418.3</v>
      </c>
      <c r="AC289" s="37">
        <v>64046.6</v>
      </c>
      <c r="AD289" s="37">
        <v>51020.17</v>
      </c>
      <c r="AE289" s="37">
        <v>54276.78</v>
      </c>
      <c r="AF289" s="37">
        <v>60133.24</v>
      </c>
      <c r="AG289" s="37">
        <v>61875.53</v>
      </c>
      <c r="AH289" s="37">
        <v>54276.78</v>
      </c>
      <c r="AI289" s="37">
        <v>73273.649999999994</v>
      </c>
      <c r="AJ289" s="51">
        <v>70559.81</v>
      </c>
    </row>
    <row r="290" spans="1:36">
      <c r="A290" s="82" t="s">
        <v>644</v>
      </c>
      <c r="B290" s="84" t="s">
        <v>645</v>
      </c>
      <c r="C290" s="76" t="s">
        <v>195</v>
      </c>
      <c r="D290" s="37">
        <v>69891.3</v>
      </c>
      <c r="E290" s="37">
        <v>66568.399999999994</v>
      </c>
      <c r="F290" s="37">
        <v>68939.929999999993</v>
      </c>
      <c r="G290" s="37">
        <v>76537.11</v>
      </c>
      <c r="H290" s="37">
        <v>67809.320000000007</v>
      </c>
      <c r="I290" s="37">
        <v>82727.92</v>
      </c>
      <c r="J290" s="37">
        <v>68939.929999999993</v>
      </c>
      <c r="K290" s="37">
        <v>69746.53</v>
      </c>
      <c r="L290" s="37">
        <v>93068.91</v>
      </c>
      <c r="M290" s="37">
        <v>65237.86</v>
      </c>
      <c r="N290" s="37">
        <v>75482.33</v>
      </c>
      <c r="O290" s="37">
        <v>73441.710000000006</v>
      </c>
      <c r="P290" s="37">
        <v>73924.289999999994</v>
      </c>
      <c r="Q290" s="37">
        <v>124091.87</v>
      </c>
      <c r="R290" s="37">
        <v>72938.45</v>
      </c>
      <c r="S290" s="37">
        <v>65237.86</v>
      </c>
      <c r="T290" s="37">
        <v>72386.929999999993</v>
      </c>
      <c r="U290" s="37">
        <v>86174.91</v>
      </c>
      <c r="V290" s="37">
        <v>79280.92</v>
      </c>
      <c r="W290" s="37">
        <v>63955.57</v>
      </c>
      <c r="X290" s="37">
        <v>69746.53</v>
      </c>
      <c r="Y290" s="37">
        <v>77212.72</v>
      </c>
      <c r="Z290" s="37">
        <v>71008.13</v>
      </c>
      <c r="AA290" s="37">
        <v>70318.73</v>
      </c>
      <c r="AB290" s="37">
        <v>79280.92</v>
      </c>
      <c r="AC290" s="37">
        <v>81349.119999999995</v>
      </c>
      <c r="AD290" s="37">
        <v>64803.53</v>
      </c>
      <c r="AE290" s="37">
        <v>68939.929999999993</v>
      </c>
      <c r="AF290" s="37">
        <v>76378.55</v>
      </c>
      <c r="AG290" s="37">
        <v>78591.520000000004</v>
      </c>
      <c r="AH290" s="37">
        <v>68939.929999999993</v>
      </c>
      <c r="AI290" s="37">
        <v>93068.91</v>
      </c>
      <c r="AJ290" s="51">
        <v>89621.91</v>
      </c>
    </row>
    <row r="291" spans="1:36">
      <c r="A291" s="82" t="s">
        <v>646</v>
      </c>
      <c r="B291" s="84" t="s">
        <v>647</v>
      </c>
      <c r="C291" s="76" t="s">
        <v>195</v>
      </c>
      <c r="D291" s="37">
        <v>98539.7</v>
      </c>
      <c r="E291" s="37">
        <v>93854.74</v>
      </c>
      <c r="F291" s="37">
        <v>97198.36</v>
      </c>
      <c r="G291" s="37">
        <v>107909.62</v>
      </c>
      <c r="H291" s="37">
        <v>95604.31</v>
      </c>
      <c r="I291" s="37">
        <v>116638.03</v>
      </c>
      <c r="J291" s="37">
        <v>97198.36</v>
      </c>
      <c r="K291" s="37">
        <v>98335.58</v>
      </c>
      <c r="L291" s="37">
        <v>131217.79</v>
      </c>
      <c r="M291" s="37">
        <v>91978.81</v>
      </c>
      <c r="N291" s="37">
        <v>106422.48</v>
      </c>
      <c r="O291" s="37">
        <v>103545.41</v>
      </c>
      <c r="P291" s="37">
        <v>104225.8</v>
      </c>
      <c r="Q291" s="37">
        <v>174957.05</v>
      </c>
      <c r="R291" s="37">
        <v>102835.86</v>
      </c>
      <c r="S291" s="37">
        <v>91978.81</v>
      </c>
      <c r="T291" s="37">
        <v>102058.28</v>
      </c>
      <c r="U291" s="37">
        <v>121497.95</v>
      </c>
      <c r="V291" s="37">
        <v>111778.11</v>
      </c>
      <c r="W291" s="37">
        <v>90170.92</v>
      </c>
      <c r="X291" s="37">
        <v>98335.58</v>
      </c>
      <c r="Y291" s="37">
        <v>108862.16</v>
      </c>
      <c r="Z291" s="37">
        <v>100114.31</v>
      </c>
      <c r="AA291" s="37">
        <v>99142.33</v>
      </c>
      <c r="AB291" s="37">
        <v>111778.11</v>
      </c>
      <c r="AC291" s="37">
        <v>114694.06</v>
      </c>
      <c r="AD291" s="37">
        <v>91366.46</v>
      </c>
      <c r="AE291" s="37">
        <v>97198.36</v>
      </c>
      <c r="AF291" s="37">
        <v>107686.06</v>
      </c>
      <c r="AG291" s="37">
        <v>110806.13</v>
      </c>
      <c r="AH291" s="37">
        <v>97198.36</v>
      </c>
      <c r="AI291" s="37">
        <v>131217.79</v>
      </c>
      <c r="AJ291" s="51">
        <v>126357.87</v>
      </c>
    </row>
    <row r="292" spans="1:36">
      <c r="A292" s="82" t="s">
        <v>648</v>
      </c>
      <c r="B292" s="84" t="s">
        <v>649</v>
      </c>
      <c r="C292" s="76" t="s">
        <v>195</v>
      </c>
      <c r="D292" s="37">
        <v>115575.28</v>
      </c>
      <c r="E292" s="37">
        <v>110080.38</v>
      </c>
      <c r="F292" s="37">
        <v>114002.05</v>
      </c>
      <c r="G292" s="37">
        <v>126565.08</v>
      </c>
      <c r="H292" s="37">
        <v>112132.42</v>
      </c>
      <c r="I292" s="37">
        <v>136802.46</v>
      </c>
      <c r="J292" s="37">
        <v>114002.05</v>
      </c>
      <c r="K292" s="37">
        <v>115335.87</v>
      </c>
      <c r="L292" s="37">
        <v>153902.76999999999</v>
      </c>
      <c r="M292" s="37">
        <v>107880.14</v>
      </c>
      <c r="N292" s="37">
        <v>124820.84</v>
      </c>
      <c r="O292" s="37">
        <v>121446.38</v>
      </c>
      <c r="P292" s="37">
        <v>122244.4</v>
      </c>
      <c r="Q292" s="37">
        <v>205203.69</v>
      </c>
      <c r="R292" s="37">
        <v>120614.17</v>
      </c>
      <c r="S292" s="37">
        <v>107880.14</v>
      </c>
      <c r="T292" s="37">
        <v>119702.15</v>
      </c>
      <c r="U292" s="37">
        <v>142502.56</v>
      </c>
      <c r="V292" s="37">
        <v>131102.35999999999</v>
      </c>
      <c r="W292" s="37">
        <v>105759.7</v>
      </c>
      <c r="X292" s="37">
        <v>115335.87</v>
      </c>
      <c r="Y292" s="37">
        <v>127682.3</v>
      </c>
      <c r="Z292" s="37">
        <v>117422.11</v>
      </c>
      <c r="AA292" s="37">
        <v>116282.09</v>
      </c>
      <c r="AB292" s="37">
        <v>131102.35999999999</v>
      </c>
      <c r="AC292" s="37">
        <v>134522.42000000001</v>
      </c>
      <c r="AD292" s="37">
        <v>107161.93</v>
      </c>
      <c r="AE292" s="37">
        <v>114002.05</v>
      </c>
      <c r="AF292" s="37">
        <v>126302.87</v>
      </c>
      <c r="AG292" s="37">
        <v>129962.34</v>
      </c>
      <c r="AH292" s="37">
        <v>114002.05</v>
      </c>
      <c r="AI292" s="37">
        <v>153902.76999999999</v>
      </c>
      <c r="AJ292" s="51">
        <v>148202.67000000001</v>
      </c>
    </row>
    <row r="293" spans="1:36">
      <c r="A293" s="82" t="s">
        <v>650</v>
      </c>
      <c r="B293" s="84" t="s">
        <v>651</v>
      </c>
      <c r="C293" s="76" t="s">
        <v>195</v>
      </c>
      <c r="D293" s="37">
        <v>136647.20000000001</v>
      </c>
      <c r="E293" s="37">
        <v>130150.46</v>
      </c>
      <c r="F293" s="37">
        <v>134787.14000000001</v>
      </c>
      <c r="G293" s="37">
        <v>149640.68</v>
      </c>
      <c r="H293" s="37">
        <v>132576.63</v>
      </c>
      <c r="I293" s="37">
        <v>161744.57</v>
      </c>
      <c r="J293" s="37">
        <v>134787.14000000001</v>
      </c>
      <c r="K293" s="37">
        <v>136364.15</v>
      </c>
      <c r="L293" s="37">
        <v>181962.64</v>
      </c>
      <c r="M293" s="37">
        <v>127549.07</v>
      </c>
      <c r="N293" s="37">
        <v>147578.44</v>
      </c>
      <c r="O293" s="37">
        <v>143588.74</v>
      </c>
      <c r="P293" s="37">
        <v>144532.25</v>
      </c>
      <c r="Q293" s="37">
        <v>242616.85</v>
      </c>
      <c r="R293" s="37">
        <v>142604.79</v>
      </c>
      <c r="S293" s="37">
        <v>127549.07</v>
      </c>
      <c r="T293" s="37">
        <v>141526.5</v>
      </c>
      <c r="U293" s="37">
        <v>168483.93</v>
      </c>
      <c r="V293" s="37">
        <v>155005.21</v>
      </c>
      <c r="W293" s="37">
        <v>125042.03</v>
      </c>
      <c r="X293" s="37">
        <v>136364.15</v>
      </c>
      <c r="Y293" s="37">
        <v>150961.60000000001</v>
      </c>
      <c r="Z293" s="37">
        <v>138830.75</v>
      </c>
      <c r="AA293" s="37">
        <v>137482.88</v>
      </c>
      <c r="AB293" s="37">
        <v>155005.21</v>
      </c>
      <c r="AC293" s="37">
        <v>159048.82999999999</v>
      </c>
      <c r="AD293" s="37">
        <v>126699.91</v>
      </c>
      <c r="AE293" s="37">
        <v>134787.14000000001</v>
      </c>
      <c r="AF293" s="37">
        <v>149330.67000000001</v>
      </c>
      <c r="AG293" s="37">
        <v>153657.34</v>
      </c>
      <c r="AH293" s="37">
        <v>134787.14000000001</v>
      </c>
      <c r="AI293" s="37">
        <v>181962.64</v>
      </c>
      <c r="AJ293" s="51">
        <v>175223.28</v>
      </c>
    </row>
    <row r="294" spans="1:36">
      <c r="A294" s="82" t="s">
        <v>652</v>
      </c>
      <c r="B294" s="84" t="s">
        <v>653</v>
      </c>
      <c r="C294" s="76" t="s">
        <v>195</v>
      </c>
      <c r="D294" s="37">
        <v>175903.53</v>
      </c>
      <c r="E294" s="37">
        <v>167540.39000000001</v>
      </c>
      <c r="F294" s="37">
        <v>173509.1</v>
      </c>
      <c r="G294" s="37">
        <v>192629.8</v>
      </c>
      <c r="H294" s="37">
        <v>170663.55</v>
      </c>
      <c r="I294" s="37">
        <v>208210.92</v>
      </c>
      <c r="J294" s="37">
        <v>173509.1</v>
      </c>
      <c r="K294" s="37">
        <v>175539.16</v>
      </c>
      <c r="L294" s="37">
        <v>234237.29</v>
      </c>
      <c r="M294" s="37">
        <v>164191.66</v>
      </c>
      <c r="N294" s="37">
        <v>189975.11</v>
      </c>
      <c r="O294" s="37">
        <v>184839.24</v>
      </c>
      <c r="P294" s="37">
        <v>186053.81</v>
      </c>
      <c r="Q294" s="37">
        <v>312316.38</v>
      </c>
      <c r="R294" s="37">
        <v>183572.63</v>
      </c>
      <c r="S294" s="37">
        <v>164191.66</v>
      </c>
      <c r="T294" s="37">
        <v>182184.56</v>
      </c>
      <c r="U294" s="37">
        <v>216886.38</v>
      </c>
      <c r="V294" s="37">
        <v>199535.47</v>
      </c>
      <c r="W294" s="37">
        <v>160964.39000000001</v>
      </c>
      <c r="X294" s="37">
        <v>175539.16</v>
      </c>
      <c r="Y294" s="37">
        <v>194330.19</v>
      </c>
      <c r="Z294" s="37">
        <v>178714.37</v>
      </c>
      <c r="AA294" s="37">
        <v>176979.28</v>
      </c>
      <c r="AB294" s="37">
        <v>199535.47</v>
      </c>
      <c r="AC294" s="37">
        <v>204740.74</v>
      </c>
      <c r="AD294" s="37">
        <v>163098.54999999999</v>
      </c>
      <c r="AE294" s="37">
        <v>173509.1</v>
      </c>
      <c r="AF294" s="37">
        <v>192230.73</v>
      </c>
      <c r="AG294" s="37">
        <v>197800.37</v>
      </c>
      <c r="AH294" s="37">
        <v>173509.1</v>
      </c>
      <c r="AI294" s="37">
        <v>234237.29</v>
      </c>
      <c r="AJ294" s="51">
        <v>225561.83</v>
      </c>
    </row>
    <row r="295" spans="1:36">
      <c r="A295" s="82" t="s">
        <v>654</v>
      </c>
      <c r="B295" s="84" t="s">
        <v>655</v>
      </c>
      <c r="C295" s="76" t="s">
        <v>195</v>
      </c>
      <c r="D295" s="37">
        <v>22417.78</v>
      </c>
      <c r="E295" s="37">
        <v>21351.96</v>
      </c>
      <c r="F295" s="37">
        <v>22112.63</v>
      </c>
      <c r="G295" s="37">
        <v>24549.439999999999</v>
      </c>
      <c r="H295" s="37">
        <v>21749.98</v>
      </c>
      <c r="I295" s="37">
        <v>26535.16</v>
      </c>
      <c r="J295" s="37">
        <v>22112.63</v>
      </c>
      <c r="K295" s="37">
        <v>22371.35</v>
      </c>
      <c r="L295" s="37">
        <v>29852.05</v>
      </c>
      <c r="M295" s="37">
        <v>20925.18</v>
      </c>
      <c r="N295" s="37">
        <v>24211.119999999999</v>
      </c>
      <c r="O295" s="37">
        <v>23556.58</v>
      </c>
      <c r="P295" s="37">
        <v>23711.37</v>
      </c>
      <c r="Q295" s="37">
        <v>39802.730000000003</v>
      </c>
      <c r="R295" s="37">
        <v>23395.16</v>
      </c>
      <c r="S295" s="37">
        <v>20925.18</v>
      </c>
      <c r="T295" s="37">
        <v>23218.26</v>
      </c>
      <c r="U295" s="37">
        <v>27640.79</v>
      </c>
      <c r="V295" s="37">
        <v>25429.52</v>
      </c>
      <c r="W295" s="37">
        <v>20513.89</v>
      </c>
      <c r="X295" s="37">
        <v>22371.35</v>
      </c>
      <c r="Y295" s="37">
        <v>24766.15</v>
      </c>
      <c r="Z295" s="37">
        <v>22776.01</v>
      </c>
      <c r="AA295" s="37">
        <v>22554.880000000001</v>
      </c>
      <c r="AB295" s="37">
        <v>25429.52</v>
      </c>
      <c r="AC295" s="37">
        <v>26092.9</v>
      </c>
      <c r="AD295" s="37">
        <v>20785.87</v>
      </c>
      <c r="AE295" s="37">
        <v>22112.63</v>
      </c>
      <c r="AF295" s="37">
        <v>24498.58</v>
      </c>
      <c r="AG295" s="37">
        <v>25208.400000000001</v>
      </c>
      <c r="AH295" s="37">
        <v>22112.63</v>
      </c>
      <c r="AI295" s="37">
        <v>29852.05</v>
      </c>
      <c r="AJ295" s="51">
        <v>28746.42</v>
      </c>
    </row>
    <row r="296" spans="1:36">
      <c r="A296" s="82" t="s">
        <v>656</v>
      </c>
      <c r="B296" s="15" t="s">
        <v>657</v>
      </c>
      <c r="C296" s="76" t="s">
        <v>35</v>
      </c>
      <c r="D296" s="37">
        <v>65771.070000000007</v>
      </c>
      <c r="E296" s="37">
        <v>62644.05</v>
      </c>
      <c r="F296" s="37">
        <v>64875.78</v>
      </c>
      <c r="G296" s="37">
        <v>72025.09</v>
      </c>
      <c r="H296" s="37">
        <v>63811.82</v>
      </c>
      <c r="I296" s="37">
        <v>77850.94</v>
      </c>
      <c r="J296" s="37">
        <v>64875.78</v>
      </c>
      <c r="K296" s="37">
        <v>65634.83</v>
      </c>
      <c r="L296" s="37">
        <v>87582.3</v>
      </c>
      <c r="M296" s="37">
        <v>61391.95</v>
      </c>
      <c r="N296" s="37">
        <v>71032.490000000005</v>
      </c>
      <c r="O296" s="37">
        <v>69112.17</v>
      </c>
      <c r="P296" s="37">
        <v>69566.3</v>
      </c>
      <c r="Q296" s="37">
        <v>116776.4</v>
      </c>
      <c r="R296" s="37">
        <v>68638.58</v>
      </c>
      <c r="S296" s="37">
        <v>61391.95</v>
      </c>
      <c r="T296" s="37">
        <v>68119.570000000007</v>
      </c>
      <c r="U296" s="37">
        <v>81094.73</v>
      </c>
      <c r="V296" s="37">
        <v>74607.149999999994</v>
      </c>
      <c r="W296" s="37">
        <v>60185.26</v>
      </c>
      <c r="X296" s="37">
        <v>65634.83</v>
      </c>
      <c r="Y296" s="37">
        <v>72660.87</v>
      </c>
      <c r="Z296" s="37">
        <v>66822.05</v>
      </c>
      <c r="AA296" s="37">
        <v>66173.3</v>
      </c>
      <c r="AB296" s="37">
        <v>74607.149999999994</v>
      </c>
      <c r="AC296" s="37">
        <v>76553.42</v>
      </c>
      <c r="AD296" s="37">
        <v>60983.23</v>
      </c>
      <c r="AE296" s="37">
        <v>64875.78</v>
      </c>
      <c r="AF296" s="37">
        <v>71875.88</v>
      </c>
      <c r="AG296" s="37">
        <v>73958.39</v>
      </c>
      <c r="AH296" s="37">
        <v>64875.78</v>
      </c>
      <c r="AI296" s="37">
        <v>87582.3</v>
      </c>
      <c r="AJ296" s="51">
        <v>84338.51</v>
      </c>
    </row>
    <row r="297" spans="1:36">
      <c r="A297" s="82" t="s">
        <v>658</v>
      </c>
      <c r="B297" s="15" t="s">
        <v>659</v>
      </c>
      <c r="C297" s="76" t="s">
        <v>35</v>
      </c>
      <c r="D297" s="37">
        <v>81996.160000000003</v>
      </c>
      <c r="E297" s="37">
        <v>78097.75</v>
      </c>
      <c r="F297" s="37">
        <v>80880.02</v>
      </c>
      <c r="G297" s="37">
        <v>89793</v>
      </c>
      <c r="H297" s="37">
        <v>79553.59</v>
      </c>
      <c r="I297" s="37">
        <v>97056.02</v>
      </c>
      <c r="J297" s="37">
        <v>80880.02</v>
      </c>
      <c r="K297" s="37">
        <v>81826.320000000007</v>
      </c>
      <c r="L297" s="37">
        <v>109188.03</v>
      </c>
      <c r="M297" s="37">
        <v>76536.759999999995</v>
      </c>
      <c r="N297" s="37">
        <v>88555.53</v>
      </c>
      <c r="O297" s="37">
        <v>86161.49</v>
      </c>
      <c r="P297" s="37">
        <v>86727.65</v>
      </c>
      <c r="Q297" s="37">
        <v>145584.04</v>
      </c>
      <c r="R297" s="37">
        <v>85571.06</v>
      </c>
      <c r="S297" s="37">
        <v>76536.759999999995</v>
      </c>
      <c r="T297" s="37">
        <v>84924.02</v>
      </c>
      <c r="U297" s="37">
        <v>101100.03</v>
      </c>
      <c r="V297" s="37">
        <v>93012.02</v>
      </c>
      <c r="W297" s="37">
        <v>75032.39</v>
      </c>
      <c r="X297" s="37">
        <v>81826.320000000007</v>
      </c>
      <c r="Y297" s="37">
        <v>90585.62</v>
      </c>
      <c r="Z297" s="37">
        <v>83306.42</v>
      </c>
      <c r="AA297" s="37">
        <v>82497.62</v>
      </c>
      <c r="AB297" s="37">
        <v>93012.02</v>
      </c>
      <c r="AC297" s="37">
        <v>95438.42</v>
      </c>
      <c r="AD297" s="37">
        <v>76027.22</v>
      </c>
      <c r="AE297" s="37">
        <v>80880.02</v>
      </c>
      <c r="AF297" s="37">
        <v>89606.97</v>
      </c>
      <c r="AG297" s="37">
        <v>92203.22</v>
      </c>
      <c r="AH297" s="37">
        <v>80880.02</v>
      </c>
      <c r="AI297" s="37">
        <v>109188.03</v>
      </c>
      <c r="AJ297" s="51">
        <v>105144.03</v>
      </c>
    </row>
    <row r="298" spans="1:36">
      <c r="A298" s="82" t="s">
        <v>660</v>
      </c>
      <c r="B298" s="15" t="s">
        <v>661</v>
      </c>
      <c r="C298" s="76" t="s">
        <v>35</v>
      </c>
      <c r="D298" s="37">
        <v>120569.4</v>
      </c>
      <c r="E298" s="37">
        <v>114837.06</v>
      </c>
      <c r="F298" s="37">
        <v>118928.19</v>
      </c>
      <c r="G298" s="37">
        <v>132034.07999999999</v>
      </c>
      <c r="H298" s="37">
        <v>116977.77</v>
      </c>
      <c r="I298" s="37">
        <v>142713.82999999999</v>
      </c>
      <c r="J298" s="37">
        <v>118928.19</v>
      </c>
      <c r="K298" s="37">
        <v>120319.65</v>
      </c>
      <c r="L298" s="37">
        <v>160553.06</v>
      </c>
      <c r="M298" s="37">
        <v>112541.75</v>
      </c>
      <c r="N298" s="37">
        <v>130214.48</v>
      </c>
      <c r="O298" s="37">
        <v>126694.2</v>
      </c>
      <c r="P298" s="37">
        <v>127526.7</v>
      </c>
      <c r="Q298" s="37">
        <v>214070.74</v>
      </c>
      <c r="R298" s="37">
        <v>125826.03</v>
      </c>
      <c r="S298" s="37">
        <v>112541.75</v>
      </c>
      <c r="T298" s="37">
        <v>124874.6</v>
      </c>
      <c r="U298" s="37">
        <v>148660.24</v>
      </c>
      <c r="V298" s="37">
        <v>136767.42000000001</v>
      </c>
      <c r="W298" s="37">
        <v>110329.68</v>
      </c>
      <c r="X298" s="37">
        <v>120319.65</v>
      </c>
      <c r="Y298" s="37">
        <v>133199.57</v>
      </c>
      <c r="Z298" s="37">
        <v>122496.04</v>
      </c>
      <c r="AA298" s="37">
        <v>121306.75</v>
      </c>
      <c r="AB298" s="37">
        <v>136767.42000000001</v>
      </c>
      <c r="AC298" s="37">
        <v>140335.26</v>
      </c>
      <c r="AD298" s="37">
        <v>111792.5</v>
      </c>
      <c r="AE298" s="37">
        <v>118928.19</v>
      </c>
      <c r="AF298" s="37">
        <v>131760.54</v>
      </c>
      <c r="AG298" s="37">
        <v>135578.14000000001</v>
      </c>
      <c r="AH298" s="37">
        <v>118928.19</v>
      </c>
      <c r="AI298" s="37">
        <v>160553.06</v>
      </c>
      <c r="AJ298" s="51">
        <v>154606.65</v>
      </c>
    </row>
    <row r="299" spans="1:36">
      <c r="A299" s="82" t="s">
        <v>662</v>
      </c>
      <c r="B299" s="84" t="s">
        <v>663</v>
      </c>
      <c r="C299" s="76" t="s">
        <v>35</v>
      </c>
      <c r="D299" s="37">
        <v>148139.44</v>
      </c>
      <c r="E299" s="37">
        <v>141096.31</v>
      </c>
      <c r="F299" s="37">
        <v>146122.94</v>
      </c>
      <c r="G299" s="37">
        <v>162225.69</v>
      </c>
      <c r="H299" s="37">
        <v>143726.51999999999</v>
      </c>
      <c r="I299" s="37">
        <v>175347.53</v>
      </c>
      <c r="J299" s="37">
        <v>146122.94</v>
      </c>
      <c r="K299" s="37">
        <v>147832.57999999999</v>
      </c>
      <c r="L299" s="37">
        <v>197265.97</v>
      </c>
      <c r="M299" s="37">
        <v>138276.14000000001</v>
      </c>
      <c r="N299" s="37">
        <v>159990.01</v>
      </c>
      <c r="O299" s="37">
        <v>155664.76999999999</v>
      </c>
      <c r="P299" s="37">
        <v>156687.63</v>
      </c>
      <c r="Q299" s="37">
        <v>263021.28999999998</v>
      </c>
      <c r="R299" s="37">
        <v>154598.07</v>
      </c>
      <c r="S299" s="37">
        <v>138276.14000000001</v>
      </c>
      <c r="T299" s="37">
        <v>153429.09</v>
      </c>
      <c r="U299" s="37">
        <v>182653.68</v>
      </c>
      <c r="V299" s="37">
        <v>168041.38</v>
      </c>
      <c r="W299" s="37">
        <v>135558.25</v>
      </c>
      <c r="X299" s="37">
        <v>147832.57999999999</v>
      </c>
      <c r="Y299" s="37">
        <v>163657.69</v>
      </c>
      <c r="Z299" s="37">
        <v>150506.63</v>
      </c>
      <c r="AA299" s="37">
        <v>149045.4</v>
      </c>
      <c r="AB299" s="37">
        <v>168041.38</v>
      </c>
      <c r="AC299" s="37">
        <v>172425.07</v>
      </c>
      <c r="AD299" s="37">
        <v>137355.56</v>
      </c>
      <c r="AE299" s="37">
        <v>146122.94</v>
      </c>
      <c r="AF299" s="37">
        <v>161889.60999999999</v>
      </c>
      <c r="AG299" s="37">
        <v>166580.15</v>
      </c>
      <c r="AH299" s="37">
        <v>146122.94</v>
      </c>
      <c r="AI299" s="37">
        <v>197265.97</v>
      </c>
      <c r="AJ299" s="51">
        <v>189959.82</v>
      </c>
    </row>
    <row r="300" spans="1:36">
      <c r="A300" s="82" t="s">
        <v>664</v>
      </c>
      <c r="B300" s="84" t="s">
        <v>665</v>
      </c>
      <c r="C300" s="76" t="s">
        <v>35</v>
      </c>
      <c r="D300" s="37">
        <v>188211.47</v>
      </c>
      <c r="E300" s="37">
        <v>179263.17</v>
      </c>
      <c r="F300" s="37">
        <v>185649.51</v>
      </c>
      <c r="G300" s="37">
        <v>206108.09</v>
      </c>
      <c r="H300" s="37">
        <v>182604.86</v>
      </c>
      <c r="I300" s="37">
        <v>222779.41</v>
      </c>
      <c r="J300" s="37">
        <v>185649.51</v>
      </c>
      <c r="K300" s="37">
        <v>187821.61</v>
      </c>
      <c r="L300" s="37">
        <v>250626.84</v>
      </c>
      <c r="M300" s="37">
        <v>175680.13</v>
      </c>
      <c r="N300" s="37">
        <v>203267.65</v>
      </c>
      <c r="O300" s="37">
        <v>197772.42</v>
      </c>
      <c r="P300" s="37">
        <v>199071.97</v>
      </c>
      <c r="Q300" s="37">
        <v>334169.12</v>
      </c>
      <c r="R300" s="37">
        <v>196417.18</v>
      </c>
      <c r="S300" s="37">
        <v>175680.13</v>
      </c>
      <c r="T300" s="37">
        <v>194931.99</v>
      </c>
      <c r="U300" s="37">
        <v>232061.89</v>
      </c>
      <c r="V300" s="37">
        <v>213496.94</v>
      </c>
      <c r="W300" s="37">
        <v>172227.05</v>
      </c>
      <c r="X300" s="37">
        <v>187821.61</v>
      </c>
      <c r="Y300" s="37">
        <v>207927.45</v>
      </c>
      <c r="Z300" s="37">
        <v>191219</v>
      </c>
      <c r="AA300" s="37">
        <v>189362.5</v>
      </c>
      <c r="AB300" s="37">
        <v>213496.94</v>
      </c>
      <c r="AC300" s="37">
        <v>219066.42</v>
      </c>
      <c r="AD300" s="37">
        <v>174510.54</v>
      </c>
      <c r="AE300" s="37">
        <v>185649.51</v>
      </c>
      <c r="AF300" s="37">
        <v>205681.09</v>
      </c>
      <c r="AG300" s="37">
        <v>211640.44</v>
      </c>
      <c r="AH300" s="37">
        <v>185649.51</v>
      </c>
      <c r="AI300" s="37">
        <v>250626.84</v>
      </c>
      <c r="AJ300" s="51">
        <v>241344.36</v>
      </c>
    </row>
    <row r="301" spans="1:36">
      <c r="A301" s="82" t="s">
        <v>666</v>
      </c>
      <c r="B301" s="84" t="s">
        <v>667</v>
      </c>
      <c r="C301" s="76" t="s">
        <v>35</v>
      </c>
      <c r="D301" s="37">
        <v>271531.14</v>
      </c>
      <c r="E301" s="37">
        <v>258621.5</v>
      </c>
      <c r="F301" s="37">
        <v>267835.02</v>
      </c>
      <c r="G301" s="37">
        <v>297350.44</v>
      </c>
      <c r="H301" s="37">
        <v>263442.53000000003</v>
      </c>
      <c r="I301" s="37">
        <v>321402.02</v>
      </c>
      <c r="J301" s="37">
        <v>267835.02</v>
      </c>
      <c r="K301" s="37">
        <v>270968.69</v>
      </c>
      <c r="L301" s="37">
        <v>361577.28</v>
      </c>
      <c r="M301" s="37">
        <v>253452.28</v>
      </c>
      <c r="N301" s="37">
        <v>293252.56</v>
      </c>
      <c r="O301" s="37">
        <v>285324.65000000002</v>
      </c>
      <c r="P301" s="37">
        <v>287199.49</v>
      </c>
      <c r="Q301" s="37">
        <v>482103.03999999998</v>
      </c>
      <c r="R301" s="37">
        <v>283369.45</v>
      </c>
      <c r="S301" s="37">
        <v>253452.28</v>
      </c>
      <c r="T301" s="37">
        <v>281226.77</v>
      </c>
      <c r="U301" s="37">
        <v>334793.78000000003</v>
      </c>
      <c r="V301" s="37">
        <v>308010.27</v>
      </c>
      <c r="W301" s="37">
        <v>248470.55</v>
      </c>
      <c r="X301" s="37">
        <v>270968.69</v>
      </c>
      <c r="Y301" s="37">
        <v>299975.21999999997</v>
      </c>
      <c r="Z301" s="37">
        <v>275870.07</v>
      </c>
      <c r="AA301" s="37">
        <v>273191.71999999997</v>
      </c>
      <c r="AB301" s="37">
        <v>308010.27</v>
      </c>
      <c r="AC301" s="37">
        <v>316045.32</v>
      </c>
      <c r="AD301" s="37">
        <v>251764.92</v>
      </c>
      <c r="AE301" s="37">
        <v>267835.02</v>
      </c>
      <c r="AF301" s="37">
        <v>296734.42</v>
      </c>
      <c r="AG301" s="37">
        <v>305331.92</v>
      </c>
      <c r="AH301" s="37">
        <v>267835.02</v>
      </c>
      <c r="AI301" s="37">
        <v>361577.28</v>
      </c>
      <c r="AJ301" s="51">
        <v>348185.53</v>
      </c>
    </row>
    <row r="302" spans="1:36">
      <c r="A302" s="82" t="s">
        <v>668</v>
      </c>
      <c r="B302" s="15" t="s">
        <v>669</v>
      </c>
      <c r="C302" s="76" t="s">
        <v>35</v>
      </c>
      <c r="D302" s="37">
        <v>304079.09999999998</v>
      </c>
      <c r="E302" s="37">
        <v>289622</v>
      </c>
      <c r="F302" s="37">
        <v>299939.93</v>
      </c>
      <c r="G302" s="37">
        <v>332993.31</v>
      </c>
      <c r="H302" s="37">
        <v>295020.92</v>
      </c>
      <c r="I302" s="37">
        <v>359927.92</v>
      </c>
      <c r="J302" s="37">
        <v>299939.93</v>
      </c>
      <c r="K302" s="37">
        <v>303449.23</v>
      </c>
      <c r="L302" s="37">
        <v>404918.91</v>
      </c>
      <c r="M302" s="37">
        <v>283833.15999999997</v>
      </c>
      <c r="N302" s="37">
        <v>328404.23</v>
      </c>
      <c r="O302" s="37">
        <v>319526.01</v>
      </c>
      <c r="P302" s="37">
        <v>321625.59000000003</v>
      </c>
      <c r="Q302" s="37">
        <v>539891.87</v>
      </c>
      <c r="R302" s="37">
        <v>317336.45</v>
      </c>
      <c r="S302" s="37">
        <v>283833.15999999997</v>
      </c>
      <c r="T302" s="37">
        <v>314936.93</v>
      </c>
      <c r="U302" s="37">
        <v>374924.91</v>
      </c>
      <c r="V302" s="37">
        <v>344930.92</v>
      </c>
      <c r="W302" s="37">
        <v>278254.27</v>
      </c>
      <c r="X302" s="37">
        <v>303449.23</v>
      </c>
      <c r="Y302" s="37">
        <v>335932.72</v>
      </c>
      <c r="Z302" s="37">
        <v>308938.13</v>
      </c>
      <c r="AA302" s="37">
        <v>305938.73</v>
      </c>
      <c r="AB302" s="37">
        <v>344930.92</v>
      </c>
      <c r="AC302" s="37">
        <v>353929.12</v>
      </c>
      <c r="AD302" s="37">
        <v>281943.53000000003</v>
      </c>
      <c r="AE302" s="37">
        <v>299939.93</v>
      </c>
      <c r="AF302" s="37">
        <v>332303.45</v>
      </c>
      <c r="AG302" s="37">
        <v>341931.52000000002</v>
      </c>
      <c r="AH302" s="37">
        <v>299939.93</v>
      </c>
      <c r="AI302" s="37">
        <v>404918.91</v>
      </c>
      <c r="AJ302" s="51">
        <v>389921.91</v>
      </c>
    </row>
    <row r="303" spans="1:36">
      <c r="A303" s="82" t="s">
        <v>670</v>
      </c>
      <c r="B303" s="84" t="s">
        <v>671</v>
      </c>
      <c r="C303" s="76" t="s">
        <v>35</v>
      </c>
      <c r="D303" s="37">
        <v>293991.37</v>
      </c>
      <c r="E303" s="37">
        <v>280013.87</v>
      </c>
      <c r="F303" s="37">
        <v>289989.51</v>
      </c>
      <c r="G303" s="37">
        <v>321946.34999999998</v>
      </c>
      <c r="H303" s="37">
        <v>285233.68</v>
      </c>
      <c r="I303" s="37">
        <v>347987.41</v>
      </c>
      <c r="J303" s="37">
        <v>289989.51</v>
      </c>
      <c r="K303" s="37">
        <v>293382.39</v>
      </c>
      <c r="L303" s="37">
        <v>391485.84</v>
      </c>
      <c r="M303" s="37">
        <v>274417.07</v>
      </c>
      <c r="N303" s="37">
        <v>317509.51</v>
      </c>
      <c r="O303" s="37">
        <v>308925.83</v>
      </c>
      <c r="P303" s="37">
        <v>310955.75</v>
      </c>
      <c r="Q303" s="37">
        <v>521981.12</v>
      </c>
      <c r="R303" s="37">
        <v>306808.90000000002</v>
      </c>
      <c r="S303" s="37">
        <v>274417.07</v>
      </c>
      <c r="T303" s="37">
        <v>304488.99</v>
      </c>
      <c r="U303" s="37">
        <v>362486.89</v>
      </c>
      <c r="V303" s="37">
        <v>333487.94</v>
      </c>
      <c r="W303" s="37">
        <v>269023.27</v>
      </c>
      <c r="X303" s="37">
        <v>293382.39</v>
      </c>
      <c r="Y303" s="37">
        <v>324788.25</v>
      </c>
      <c r="Z303" s="37">
        <v>298689.2</v>
      </c>
      <c r="AA303" s="37">
        <v>295789.3</v>
      </c>
      <c r="AB303" s="37">
        <v>333487.94</v>
      </c>
      <c r="AC303" s="37">
        <v>342187.62</v>
      </c>
      <c r="AD303" s="37">
        <v>272590.14</v>
      </c>
      <c r="AE303" s="37">
        <v>289989.51</v>
      </c>
      <c r="AF303" s="37">
        <v>321279.38</v>
      </c>
      <c r="AG303" s="37">
        <v>330588.03999999998</v>
      </c>
      <c r="AH303" s="37">
        <v>289989.51</v>
      </c>
      <c r="AI303" s="37">
        <v>391485.84</v>
      </c>
      <c r="AJ303" s="51">
        <v>376986.36</v>
      </c>
    </row>
    <row r="304" spans="1:36">
      <c r="A304" s="82" t="s">
        <v>672</v>
      </c>
      <c r="B304" s="84" t="s">
        <v>673</v>
      </c>
      <c r="C304" s="76" t="s">
        <v>35</v>
      </c>
      <c r="D304" s="37">
        <v>562341.92000000004</v>
      </c>
      <c r="E304" s="37">
        <v>535606</v>
      </c>
      <c r="F304" s="37">
        <v>554687.24</v>
      </c>
      <c r="G304" s="37">
        <v>615813.77</v>
      </c>
      <c r="H304" s="37">
        <v>545590.37</v>
      </c>
      <c r="I304" s="37">
        <v>665624.68999999994</v>
      </c>
      <c r="J304" s="37">
        <v>554687.24</v>
      </c>
      <c r="K304" s="37">
        <v>561177.07999999996</v>
      </c>
      <c r="L304" s="37">
        <v>748827.77</v>
      </c>
      <c r="M304" s="37">
        <v>524900.54</v>
      </c>
      <c r="N304" s="37">
        <v>607327.06000000006</v>
      </c>
      <c r="O304" s="37">
        <v>590908.31999999995</v>
      </c>
      <c r="P304" s="37">
        <v>594791.13</v>
      </c>
      <c r="Q304" s="37">
        <v>998437.03</v>
      </c>
      <c r="R304" s="37">
        <v>586859.1</v>
      </c>
      <c r="S304" s="37">
        <v>524900.54</v>
      </c>
      <c r="T304" s="37">
        <v>582421.6</v>
      </c>
      <c r="U304" s="37">
        <v>693359.05</v>
      </c>
      <c r="V304" s="37">
        <v>637890.32999999996</v>
      </c>
      <c r="W304" s="37">
        <v>514583.35</v>
      </c>
      <c r="X304" s="37">
        <v>561177.07999999996</v>
      </c>
      <c r="Y304" s="37">
        <v>621249.71</v>
      </c>
      <c r="Z304" s="37">
        <v>571327.86</v>
      </c>
      <c r="AA304" s="37">
        <v>565780.98</v>
      </c>
      <c r="AB304" s="37">
        <v>637890.32999999996</v>
      </c>
      <c r="AC304" s="37">
        <v>654530.93999999994</v>
      </c>
      <c r="AD304" s="37">
        <v>521406.01</v>
      </c>
      <c r="AE304" s="37">
        <v>554687.24</v>
      </c>
      <c r="AF304" s="37">
        <v>614537.99</v>
      </c>
      <c r="AG304" s="37">
        <v>632343.44999999995</v>
      </c>
      <c r="AH304" s="37">
        <v>554687.24</v>
      </c>
      <c r="AI304" s="37">
        <v>748827.77</v>
      </c>
      <c r="AJ304" s="51">
        <v>721093.41</v>
      </c>
    </row>
    <row r="305" spans="1:36">
      <c r="A305" s="82" t="s">
        <v>674</v>
      </c>
      <c r="B305" s="100" t="s">
        <v>675</v>
      </c>
      <c r="C305" s="101" t="s">
        <v>35</v>
      </c>
      <c r="D305" s="37">
        <v>886965.03</v>
      </c>
      <c r="E305" s="37">
        <v>844795.26</v>
      </c>
      <c r="F305" s="37">
        <v>874891.53</v>
      </c>
      <c r="G305" s="37">
        <v>971304.58</v>
      </c>
      <c r="H305" s="37">
        <v>860543.31</v>
      </c>
      <c r="I305" s="37">
        <v>1049869.8400000001</v>
      </c>
      <c r="J305" s="37">
        <v>874891.53</v>
      </c>
      <c r="K305" s="37">
        <v>885127.76</v>
      </c>
      <c r="L305" s="37">
        <v>1181103.57</v>
      </c>
      <c r="M305" s="37">
        <v>827909.85</v>
      </c>
      <c r="N305" s="37">
        <v>957918.74</v>
      </c>
      <c r="O305" s="37">
        <v>932021.95</v>
      </c>
      <c r="P305" s="37">
        <v>938146.19</v>
      </c>
      <c r="Q305" s="37">
        <v>1574804.75</v>
      </c>
      <c r="R305" s="37">
        <v>925635.24</v>
      </c>
      <c r="S305" s="37">
        <v>827909.85</v>
      </c>
      <c r="T305" s="37">
        <v>918636.11</v>
      </c>
      <c r="U305" s="37">
        <v>1093614.4099999999</v>
      </c>
      <c r="V305" s="37">
        <v>1006125.26</v>
      </c>
      <c r="W305" s="37">
        <v>811636.87</v>
      </c>
      <c r="X305" s="37">
        <v>885127.76</v>
      </c>
      <c r="Y305" s="37">
        <v>979878.51</v>
      </c>
      <c r="Z305" s="37">
        <v>901138.28</v>
      </c>
      <c r="AA305" s="37">
        <v>892389.36</v>
      </c>
      <c r="AB305" s="37">
        <v>1006125.26</v>
      </c>
      <c r="AC305" s="37">
        <v>1032372.01</v>
      </c>
      <c r="AD305" s="37">
        <v>822398.04</v>
      </c>
      <c r="AE305" s="37">
        <v>874891.53</v>
      </c>
      <c r="AF305" s="37">
        <v>969292.33</v>
      </c>
      <c r="AG305" s="37">
        <v>997376.34</v>
      </c>
      <c r="AH305" s="37">
        <v>874891.53</v>
      </c>
      <c r="AI305" s="37">
        <v>1181103.57</v>
      </c>
      <c r="AJ305" s="51">
        <v>1137358.99</v>
      </c>
    </row>
    <row r="306" spans="1:36">
      <c r="A306" s="82" t="s">
        <v>676</v>
      </c>
      <c r="B306" s="15" t="s">
        <v>677</v>
      </c>
      <c r="C306" s="76" t="s">
        <v>35</v>
      </c>
      <c r="D306" s="37">
        <v>19577.830000000002</v>
      </c>
      <c r="E306" s="37">
        <v>18647.02</v>
      </c>
      <c r="F306" s="37">
        <v>19311.330000000002</v>
      </c>
      <c r="G306" s="37">
        <v>21439.439999999999</v>
      </c>
      <c r="H306" s="37">
        <v>18994.62</v>
      </c>
      <c r="I306" s="37">
        <v>23173.599999999999</v>
      </c>
      <c r="J306" s="37">
        <v>19311.330000000002</v>
      </c>
      <c r="K306" s="37">
        <v>19537.27</v>
      </c>
      <c r="L306" s="37">
        <v>26070.3</v>
      </c>
      <c r="M306" s="37">
        <v>18274.310000000001</v>
      </c>
      <c r="N306" s="37">
        <v>21143.98</v>
      </c>
      <c r="O306" s="37">
        <v>20572.36</v>
      </c>
      <c r="P306" s="37">
        <v>20707.54</v>
      </c>
      <c r="Q306" s="37">
        <v>34760.39</v>
      </c>
      <c r="R306" s="37">
        <v>20431.39</v>
      </c>
      <c r="S306" s="37">
        <v>18274.310000000001</v>
      </c>
      <c r="T306" s="37">
        <v>20276.900000000001</v>
      </c>
      <c r="U306" s="37">
        <v>24139.16</v>
      </c>
      <c r="V306" s="37">
        <v>22208.03</v>
      </c>
      <c r="W306" s="37">
        <v>17915.12</v>
      </c>
      <c r="X306" s="37">
        <v>19537.27</v>
      </c>
      <c r="Y306" s="37">
        <v>21628.69</v>
      </c>
      <c r="Z306" s="37">
        <v>19890.669999999998</v>
      </c>
      <c r="AA306" s="37">
        <v>19697.560000000001</v>
      </c>
      <c r="AB306" s="37">
        <v>22208.03</v>
      </c>
      <c r="AC306" s="37">
        <v>22787.37</v>
      </c>
      <c r="AD306" s="37">
        <v>18152.650000000001</v>
      </c>
      <c r="AE306" s="37">
        <v>19311.330000000002</v>
      </c>
      <c r="AF306" s="37">
        <v>21395.02</v>
      </c>
      <c r="AG306" s="37">
        <v>22014.92</v>
      </c>
      <c r="AH306" s="37">
        <v>19311.330000000002</v>
      </c>
      <c r="AI306" s="37">
        <v>26070.3</v>
      </c>
      <c r="AJ306" s="51">
        <v>25104.73</v>
      </c>
    </row>
    <row r="307" spans="1:36">
      <c r="A307" s="82" t="s">
        <v>678</v>
      </c>
      <c r="B307" s="15" t="s">
        <v>679</v>
      </c>
      <c r="C307" s="76" t="s">
        <v>35</v>
      </c>
      <c r="D307" s="37">
        <v>49431.839999999997</v>
      </c>
      <c r="E307" s="37">
        <v>47081.66</v>
      </c>
      <c r="F307" s="37">
        <v>48758.97</v>
      </c>
      <c r="G307" s="37">
        <v>54132.21</v>
      </c>
      <c r="H307" s="37">
        <v>47959.32</v>
      </c>
      <c r="I307" s="37">
        <v>58510.76</v>
      </c>
      <c r="J307" s="37">
        <v>48758.97</v>
      </c>
      <c r="K307" s="37">
        <v>49329.45</v>
      </c>
      <c r="L307" s="37">
        <v>65824.61</v>
      </c>
      <c r="M307" s="37">
        <v>46140.61</v>
      </c>
      <c r="N307" s="37">
        <v>53386.2</v>
      </c>
      <c r="O307" s="37">
        <v>51942.93</v>
      </c>
      <c r="P307" s="37">
        <v>52284.24</v>
      </c>
      <c r="Q307" s="37">
        <v>87766.15</v>
      </c>
      <c r="R307" s="37">
        <v>51586.99</v>
      </c>
      <c r="S307" s="37">
        <v>46140.61</v>
      </c>
      <c r="T307" s="37">
        <v>51196.92</v>
      </c>
      <c r="U307" s="37">
        <v>60948.71</v>
      </c>
      <c r="V307" s="37">
        <v>56072.82</v>
      </c>
      <c r="W307" s="37">
        <v>45233.7</v>
      </c>
      <c r="X307" s="37">
        <v>49329.45</v>
      </c>
      <c r="Y307" s="37">
        <v>54610.05</v>
      </c>
      <c r="Z307" s="37">
        <v>50221.74</v>
      </c>
      <c r="AA307" s="37">
        <v>49734.15</v>
      </c>
      <c r="AB307" s="37">
        <v>56072.82</v>
      </c>
      <c r="AC307" s="37">
        <v>57535.58</v>
      </c>
      <c r="AD307" s="37">
        <v>45833.43</v>
      </c>
      <c r="AE307" s="37">
        <v>48758.97</v>
      </c>
      <c r="AF307" s="37">
        <v>54020.06</v>
      </c>
      <c r="AG307" s="37">
        <v>55585.23</v>
      </c>
      <c r="AH307" s="37">
        <v>48758.97</v>
      </c>
      <c r="AI307" s="37">
        <v>65824.61</v>
      </c>
      <c r="AJ307" s="51">
        <v>63386.66</v>
      </c>
    </row>
    <row r="308" spans="1:36">
      <c r="A308" s="82" t="s">
        <v>680</v>
      </c>
      <c r="B308" s="15" t="s">
        <v>681</v>
      </c>
      <c r="C308" s="76" t="s">
        <v>35</v>
      </c>
      <c r="D308" s="37">
        <v>105391.35</v>
      </c>
      <c r="E308" s="37">
        <v>100380.64</v>
      </c>
      <c r="F308" s="37">
        <v>103956.75</v>
      </c>
      <c r="G308" s="37">
        <v>115412.78</v>
      </c>
      <c r="H308" s="37">
        <v>102251.86</v>
      </c>
      <c r="I308" s="37">
        <v>124748.1</v>
      </c>
      <c r="J308" s="37">
        <v>103956.75</v>
      </c>
      <c r="K308" s="37">
        <v>105173.04</v>
      </c>
      <c r="L308" s="37">
        <v>140341.60999999999</v>
      </c>
      <c r="M308" s="37">
        <v>98374.27</v>
      </c>
      <c r="N308" s="37">
        <v>113822.25</v>
      </c>
      <c r="O308" s="37">
        <v>110745.13</v>
      </c>
      <c r="P308" s="37">
        <v>111472.82</v>
      </c>
      <c r="Q308" s="37">
        <v>187122.15</v>
      </c>
      <c r="R308" s="37">
        <v>109986.24000000001</v>
      </c>
      <c r="S308" s="37">
        <v>98374.27</v>
      </c>
      <c r="T308" s="37">
        <v>109154.59</v>
      </c>
      <c r="U308" s="37">
        <v>129945.94</v>
      </c>
      <c r="V308" s="37">
        <v>119550.26</v>
      </c>
      <c r="W308" s="37">
        <v>96440.68</v>
      </c>
      <c r="X308" s="37">
        <v>105173.04</v>
      </c>
      <c r="Y308" s="37">
        <v>116431.56</v>
      </c>
      <c r="Z308" s="37">
        <v>107075.45</v>
      </c>
      <c r="AA308" s="37">
        <v>106035.89</v>
      </c>
      <c r="AB308" s="37">
        <v>119550.26</v>
      </c>
      <c r="AC308" s="37">
        <v>122668.97</v>
      </c>
      <c r="AD308" s="37">
        <v>97719.35</v>
      </c>
      <c r="AE308" s="37">
        <v>103956.75</v>
      </c>
      <c r="AF308" s="37">
        <v>115173.68</v>
      </c>
      <c r="AG308" s="37">
        <v>118510.7</v>
      </c>
      <c r="AH308" s="37">
        <v>103956.75</v>
      </c>
      <c r="AI308" s="37">
        <v>140341.60999999999</v>
      </c>
      <c r="AJ308" s="51">
        <v>135143.78</v>
      </c>
    </row>
    <row r="309" spans="1:36">
      <c r="A309" s="82" t="s">
        <v>682</v>
      </c>
      <c r="B309" s="15" t="s">
        <v>683</v>
      </c>
      <c r="C309" s="76" t="s">
        <v>35</v>
      </c>
      <c r="D309" s="37">
        <v>165056.79999999999</v>
      </c>
      <c r="E309" s="37">
        <v>157209.35999999999</v>
      </c>
      <c r="F309" s="37">
        <v>162810.01999999999</v>
      </c>
      <c r="G309" s="37">
        <v>180751.68</v>
      </c>
      <c r="H309" s="37">
        <v>160139.94</v>
      </c>
      <c r="I309" s="37">
        <v>195372.02</v>
      </c>
      <c r="J309" s="37">
        <v>162810.01999999999</v>
      </c>
      <c r="K309" s="37">
        <v>164714.9</v>
      </c>
      <c r="L309" s="37">
        <v>219793.53</v>
      </c>
      <c r="M309" s="37">
        <v>154067.12</v>
      </c>
      <c r="N309" s="37">
        <v>178260.69</v>
      </c>
      <c r="O309" s="37">
        <v>173441.51</v>
      </c>
      <c r="P309" s="37">
        <v>174581.18</v>
      </c>
      <c r="Q309" s="37">
        <v>293058.03999999998</v>
      </c>
      <c r="R309" s="37">
        <v>172253</v>
      </c>
      <c r="S309" s="37">
        <v>154067.12</v>
      </c>
      <c r="T309" s="37">
        <v>170950.52</v>
      </c>
      <c r="U309" s="37">
        <v>203512.53</v>
      </c>
      <c r="V309" s="37">
        <v>187231.52</v>
      </c>
      <c r="W309" s="37">
        <v>151038.85999999999</v>
      </c>
      <c r="X309" s="37">
        <v>164714.9</v>
      </c>
      <c r="Y309" s="37">
        <v>182347.22</v>
      </c>
      <c r="Z309" s="37">
        <v>167694.32</v>
      </c>
      <c r="AA309" s="37">
        <v>166066.22</v>
      </c>
      <c r="AB309" s="37">
        <v>187231.52</v>
      </c>
      <c r="AC309" s="37">
        <v>192115.82</v>
      </c>
      <c r="AD309" s="37">
        <v>153041.42000000001</v>
      </c>
      <c r="AE309" s="37">
        <v>162810.01999999999</v>
      </c>
      <c r="AF309" s="37">
        <v>180377.22</v>
      </c>
      <c r="AG309" s="37">
        <v>185603.42</v>
      </c>
      <c r="AH309" s="37">
        <v>162810.01999999999</v>
      </c>
      <c r="AI309" s="37">
        <v>219793.53</v>
      </c>
      <c r="AJ309" s="51">
        <v>211653.03</v>
      </c>
    </row>
    <row r="310" spans="1:36">
      <c r="A310" s="82" t="s">
        <v>684</v>
      </c>
      <c r="B310" s="15" t="s">
        <v>685</v>
      </c>
      <c r="C310" s="76" t="s">
        <v>35</v>
      </c>
      <c r="D310" s="37">
        <v>179097.5</v>
      </c>
      <c r="E310" s="37">
        <v>170582.51</v>
      </c>
      <c r="F310" s="37">
        <v>176659.6</v>
      </c>
      <c r="G310" s="37">
        <v>196127.49</v>
      </c>
      <c r="H310" s="37">
        <v>173762.38</v>
      </c>
      <c r="I310" s="37">
        <v>211991.52</v>
      </c>
      <c r="J310" s="37">
        <v>176659.6</v>
      </c>
      <c r="K310" s="37">
        <v>178726.52</v>
      </c>
      <c r="L310" s="37">
        <v>238490.46</v>
      </c>
      <c r="M310" s="37">
        <v>167172.98000000001</v>
      </c>
      <c r="N310" s="37">
        <v>193424.6</v>
      </c>
      <c r="O310" s="37">
        <v>188195.47</v>
      </c>
      <c r="P310" s="37">
        <v>189432.09</v>
      </c>
      <c r="Q310" s="37">
        <v>317987.28000000003</v>
      </c>
      <c r="R310" s="37">
        <v>186905.86</v>
      </c>
      <c r="S310" s="37">
        <v>167172.98000000001</v>
      </c>
      <c r="T310" s="37">
        <v>185492.58</v>
      </c>
      <c r="U310" s="37">
        <v>220824.5</v>
      </c>
      <c r="V310" s="37">
        <v>203158.54</v>
      </c>
      <c r="W310" s="37">
        <v>163887.10999999999</v>
      </c>
      <c r="X310" s="37">
        <v>178726.52</v>
      </c>
      <c r="Y310" s="37">
        <v>197858.75</v>
      </c>
      <c r="Z310" s="37">
        <v>181959.39</v>
      </c>
      <c r="AA310" s="37">
        <v>180192.79</v>
      </c>
      <c r="AB310" s="37">
        <v>203158.54</v>
      </c>
      <c r="AC310" s="37">
        <v>208458.33</v>
      </c>
      <c r="AD310" s="37">
        <v>166060.01999999999</v>
      </c>
      <c r="AE310" s="37">
        <v>176659.6</v>
      </c>
      <c r="AF310" s="37">
        <v>195721.17</v>
      </c>
      <c r="AG310" s="37">
        <v>201391.94</v>
      </c>
      <c r="AH310" s="37">
        <v>176659.6</v>
      </c>
      <c r="AI310" s="37">
        <v>238490.46</v>
      </c>
      <c r="AJ310" s="51">
        <v>229657.48</v>
      </c>
    </row>
    <row r="311" spans="1:36">
      <c r="A311" s="82" t="s">
        <v>686</v>
      </c>
      <c r="B311" s="15" t="s">
        <v>687</v>
      </c>
      <c r="C311" s="76" t="s">
        <v>35</v>
      </c>
      <c r="D311" s="37">
        <v>196532.08</v>
      </c>
      <c r="E311" s="37">
        <v>187188.18</v>
      </c>
      <c r="F311" s="37">
        <v>193856.86</v>
      </c>
      <c r="G311" s="37">
        <v>215219.89</v>
      </c>
      <c r="H311" s="37">
        <v>190677.61</v>
      </c>
      <c r="I311" s="37">
        <v>232628.23</v>
      </c>
      <c r="J311" s="37">
        <v>193856.86</v>
      </c>
      <c r="K311" s="37">
        <v>196124.99</v>
      </c>
      <c r="L311" s="37">
        <v>261706.76</v>
      </c>
      <c r="M311" s="37">
        <v>183446.75</v>
      </c>
      <c r="N311" s="37">
        <v>212253.88</v>
      </c>
      <c r="O311" s="37">
        <v>206515.71</v>
      </c>
      <c r="P311" s="37">
        <v>207872.71</v>
      </c>
      <c r="Q311" s="37">
        <v>348942.35</v>
      </c>
      <c r="R311" s="37">
        <v>205100.56</v>
      </c>
      <c r="S311" s="37">
        <v>183446.75</v>
      </c>
      <c r="T311" s="37">
        <v>203549.7</v>
      </c>
      <c r="U311" s="37">
        <v>242321.08</v>
      </c>
      <c r="V311" s="37">
        <v>222935.39</v>
      </c>
      <c r="W311" s="37">
        <v>179841.01</v>
      </c>
      <c r="X311" s="37">
        <v>196124.99</v>
      </c>
      <c r="Y311" s="37">
        <v>217119.68</v>
      </c>
      <c r="Z311" s="37">
        <v>199672.57</v>
      </c>
      <c r="AA311" s="37">
        <v>197734</v>
      </c>
      <c r="AB311" s="37">
        <v>222935.39</v>
      </c>
      <c r="AC311" s="37">
        <v>228751.09</v>
      </c>
      <c r="AD311" s="37">
        <v>182225.45</v>
      </c>
      <c r="AE311" s="37">
        <v>193856.86</v>
      </c>
      <c r="AF311" s="37">
        <v>214774.02</v>
      </c>
      <c r="AG311" s="37">
        <v>220996.82</v>
      </c>
      <c r="AH311" s="37">
        <v>193856.86</v>
      </c>
      <c r="AI311" s="37">
        <v>261706.76</v>
      </c>
      <c r="AJ311" s="51">
        <v>252013.92</v>
      </c>
    </row>
    <row r="312" spans="1:36">
      <c r="A312" s="82" t="s">
        <v>688</v>
      </c>
      <c r="B312" s="15" t="s">
        <v>689</v>
      </c>
      <c r="C312" s="76" t="s">
        <v>35</v>
      </c>
      <c r="D312" s="37">
        <v>227543.96</v>
      </c>
      <c r="E312" s="37">
        <v>216725.64</v>
      </c>
      <c r="F312" s="37">
        <v>224446.6</v>
      </c>
      <c r="G312" s="37">
        <v>249180.62</v>
      </c>
      <c r="H312" s="37">
        <v>220765.68</v>
      </c>
      <c r="I312" s="37">
        <v>269335.92</v>
      </c>
      <c r="J312" s="37">
        <v>224446.6</v>
      </c>
      <c r="K312" s="37">
        <v>227072.63</v>
      </c>
      <c r="L312" s="37">
        <v>303002.90999999997</v>
      </c>
      <c r="M312" s="37">
        <v>212393.82</v>
      </c>
      <c r="N312" s="37">
        <v>245746.58</v>
      </c>
      <c r="O312" s="37">
        <v>239102.96</v>
      </c>
      <c r="P312" s="37">
        <v>240674.09</v>
      </c>
      <c r="Q312" s="37">
        <v>404003.88</v>
      </c>
      <c r="R312" s="37">
        <v>237464.5</v>
      </c>
      <c r="S312" s="37">
        <v>212393.82</v>
      </c>
      <c r="T312" s="37">
        <v>235668.93</v>
      </c>
      <c r="U312" s="37">
        <v>280558.25</v>
      </c>
      <c r="V312" s="37">
        <v>258113.59</v>
      </c>
      <c r="W312" s="37">
        <v>208219.11</v>
      </c>
      <c r="X312" s="37">
        <v>227072.63</v>
      </c>
      <c r="Y312" s="37">
        <v>251380.19</v>
      </c>
      <c r="Z312" s="37">
        <v>231180</v>
      </c>
      <c r="AA312" s="37">
        <v>228935.53</v>
      </c>
      <c r="AB312" s="37">
        <v>258113.59</v>
      </c>
      <c r="AC312" s="37">
        <v>264846.99</v>
      </c>
      <c r="AD312" s="37">
        <v>210979.8</v>
      </c>
      <c r="AE312" s="37">
        <v>224446.6</v>
      </c>
      <c r="AF312" s="37">
        <v>248664.39</v>
      </c>
      <c r="AG312" s="37">
        <v>255869.12</v>
      </c>
      <c r="AH312" s="37">
        <v>224446.6</v>
      </c>
      <c r="AI312" s="37">
        <v>303002.90999999997</v>
      </c>
      <c r="AJ312" s="51">
        <v>291780.58</v>
      </c>
    </row>
    <row r="313" spans="1:36">
      <c r="A313" s="82" t="s">
        <v>690</v>
      </c>
      <c r="B313" s="15" t="s">
        <v>691</v>
      </c>
      <c r="C313" s="76" t="s">
        <v>35</v>
      </c>
      <c r="D313" s="37">
        <v>310070.43</v>
      </c>
      <c r="E313" s="37">
        <v>295328.46999999997</v>
      </c>
      <c r="F313" s="37">
        <v>305849.7</v>
      </c>
      <c r="G313" s="37">
        <v>339554.34</v>
      </c>
      <c r="H313" s="37">
        <v>300833.76</v>
      </c>
      <c r="I313" s="37">
        <v>367019.64</v>
      </c>
      <c r="J313" s="37">
        <v>305849.7</v>
      </c>
      <c r="K313" s="37">
        <v>309428.14</v>
      </c>
      <c r="L313" s="37">
        <v>412897.1</v>
      </c>
      <c r="M313" s="37">
        <v>289425.57</v>
      </c>
      <c r="N313" s="37">
        <v>334874.84000000003</v>
      </c>
      <c r="O313" s="37">
        <v>325821.69</v>
      </c>
      <c r="P313" s="37">
        <v>327962.63</v>
      </c>
      <c r="Q313" s="37">
        <v>550529.46</v>
      </c>
      <c r="R313" s="37">
        <v>323588.98</v>
      </c>
      <c r="S313" s="37">
        <v>289425.57</v>
      </c>
      <c r="T313" s="37">
        <v>321142.19</v>
      </c>
      <c r="U313" s="37">
        <v>382312.13</v>
      </c>
      <c r="V313" s="37">
        <v>351727.16</v>
      </c>
      <c r="W313" s="37">
        <v>283736.77</v>
      </c>
      <c r="X313" s="37">
        <v>309428.14</v>
      </c>
      <c r="Y313" s="37">
        <v>342551.66</v>
      </c>
      <c r="Z313" s="37">
        <v>315025.19</v>
      </c>
      <c r="AA313" s="37">
        <v>311966.69</v>
      </c>
      <c r="AB313" s="37">
        <v>351727.16</v>
      </c>
      <c r="AC313" s="37">
        <v>360902.65</v>
      </c>
      <c r="AD313" s="37">
        <v>287498.71999999997</v>
      </c>
      <c r="AE313" s="37">
        <v>305849.7</v>
      </c>
      <c r="AF313" s="37">
        <v>338850.88</v>
      </c>
      <c r="AG313" s="37">
        <v>348668.66</v>
      </c>
      <c r="AH313" s="37">
        <v>305849.7</v>
      </c>
      <c r="AI313" s="37">
        <v>412897.1</v>
      </c>
      <c r="AJ313" s="51">
        <v>397604.61</v>
      </c>
    </row>
    <row r="314" spans="1:36">
      <c r="A314" s="82" t="s">
        <v>692</v>
      </c>
      <c r="B314" s="84" t="s">
        <v>693</v>
      </c>
      <c r="C314" s="76" t="s">
        <v>35</v>
      </c>
      <c r="D314" s="37">
        <v>412908.45</v>
      </c>
      <c r="E314" s="37">
        <v>393277.18</v>
      </c>
      <c r="F314" s="37">
        <v>407287.88</v>
      </c>
      <c r="G314" s="37">
        <v>452171</v>
      </c>
      <c r="H314" s="37">
        <v>400608.36</v>
      </c>
      <c r="I314" s="37">
        <v>488745.46</v>
      </c>
      <c r="J314" s="37">
        <v>407287.88</v>
      </c>
      <c r="K314" s="37">
        <v>412053.15</v>
      </c>
      <c r="L314" s="37">
        <v>549838.64</v>
      </c>
      <c r="M314" s="37">
        <v>385416.52</v>
      </c>
      <c r="N314" s="37">
        <v>445939.5</v>
      </c>
      <c r="O314" s="37">
        <v>433883.78</v>
      </c>
      <c r="P314" s="37">
        <v>436734.79</v>
      </c>
      <c r="Q314" s="37">
        <v>733118.18</v>
      </c>
      <c r="R314" s="37">
        <v>430910.58</v>
      </c>
      <c r="S314" s="37">
        <v>385416.52</v>
      </c>
      <c r="T314" s="37">
        <v>427652.27</v>
      </c>
      <c r="U314" s="37">
        <v>509109.85</v>
      </c>
      <c r="V314" s="37">
        <v>468381.06</v>
      </c>
      <c r="W314" s="37">
        <v>377840.97</v>
      </c>
      <c r="X314" s="37">
        <v>412053.15</v>
      </c>
      <c r="Y314" s="37">
        <v>456162.43</v>
      </c>
      <c r="Z314" s="37">
        <v>419506.52</v>
      </c>
      <c r="AA314" s="37">
        <v>415433.64</v>
      </c>
      <c r="AB314" s="37">
        <v>468381.06</v>
      </c>
      <c r="AC314" s="37">
        <v>480599.7</v>
      </c>
      <c r="AD314" s="37">
        <v>382850.61</v>
      </c>
      <c r="AE314" s="37">
        <v>407287.88</v>
      </c>
      <c r="AF314" s="37">
        <v>451234.24</v>
      </c>
      <c r="AG314" s="37">
        <v>464308.18</v>
      </c>
      <c r="AH314" s="37">
        <v>407287.88</v>
      </c>
      <c r="AI314" s="37">
        <v>549838.64</v>
      </c>
      <c r="AJ314" s="51">
        <v>529474.24</v>
      </c>
    </row>
    <row r="315" spans="1:36">
      <c r="A315" s="82" t="s">
        <v>694</v>
      </c>
      <c r="B315" s="84" t="s">
        <v>695</v>
      </c>
      <c r="C315" s="76" t="s">
        <v>35</v>
      </c>
      <c r="D315" s="37">
        <v>421667.38</v>
      </c>
      <c r="E315" s="37">
        <v>401619.67</v>
      </c>
      <c r="F315" s="37">
        <v>415927.58</v>
      </c>
      <c r="G315" s="37">
        <v>461762.8</v>
      </c>
      <c r="H315" s="37">
        <v>409106.37</v>
      </c>
      <c r="I315" s="37">
        <v>499113.1</v>
      </c>
      <c r="J315" s="37">
        <v>415927.58</v>
      </c>
      <c r="K315" s="37">
        <v>420793.93</v>
      </c>
      <c r="L315" s="37">
        <v>561502.23</v>
      </c>
      <c r="M315" s="37">
        <v>393592.27</v>
      </c>
      <c r="N315" s="37">
        <v>455399.11</v>
      </c>
      <c r="O315" s="37">
        <v>443087.65</v>
      </c>
      <c r="P315" s="37">
        <v>445999.14</v>
      </c>
      <c r="Q315" s="37">
        <v>748669.64</v>
      </c>
      <c r="R315" s="37">
        <v>440051.38</v>
      </c>
      <c r="S315" s="37">
        <v>393592.27</v>
      </c>
      <c r="T315" s="37">
        <v>436723.96</v>
      </c>
      <c r="U315" s="37">
        <v>519909.48</v>
      </c>
      <c r="V315" s="37">
        <v>478316.72</v>
      </c>
      <c r="W315" s="37">
        <v>385856.02</v>
      </c>
      <c r="X315" s="37">
        <v>420793.93</v>
      </c>
      <c r="Y315" s="37">
        <v>465838.89</v>
      </c>
      <c r="Z315" s="37">
        <v>428405.41</v>
      </c>
      <c r="AA315" s="37">
        <v>424246.13</v>
      </c>
      <c r="AB315" s="37">
        <v>478316.72</v>
      </c>
      <c r="AC315" s="37">
        <v>490794.54</v>
      </c>
      <c r="AD315" s="37">
        <v>390971.93</v>
      </c>
      <c r="AE315" s="37">
        <v>415927.58</v>
      </c>
      <c r="AF315" s="37">
        <v>460806.17</v>
      </c>
      <c r="AG315" s="37">
        <v>474157.44</v>
      </c>
      <c r="AH315" s="37">
        <v>415927.58</v>
      </c>
      <c r="AI315" s="37">
        <v>561502.23</v>
      </c>
      <c r="AJ315" s="51">
        <v>540705.85</v>
      </c>
    </row>
    <row r="316" spans="1:36">
      <c r="A316" s="82" t="s">
        <v>696</v>
      </c>
      <c r="B316" s="84" t="s">
        <v>697</v>
      </c>
      <c r="C316" s="76" t="s">
        <v>35</v>
      </c>
      <c r="D316" s="37">
        <v>735427.6</v>
      </c>
      <c r="E316" s="37">
        <v>700462.51</v>
      </c>
      <c r="F316" s="37">
        <v>725416.85</v>
      </c>
      <c r="G316" s="37">
        <v>805357.79</v>
      </c>
      <c r="H316" s="37">
        <v>713520.01</v>
      </c>
      <c r="I316" s="37">
        <v>870500.22</v>
      </c>
      <c r="J316" s="37">
        <v>725416.85</v>
      </c>
      <c r="K316" s="37">
        <v>733904.23</v>
      </c>
      <c r="L316" s="37">
        <v>979312.75</v>
      </c>
      <c r="M316" s="37">
        <v>686461.97</v>
      </c>
      <c r="N316" s="37">
        <v>794258.91</v>
      </c>
      <c r="O316" s="37">
        <v>772786.57</v>
      </c>
      <c r="P316" s="37">
        <v>777864.49</v>
      </c>
      <c r="Q316" s="37">
        <v>1305750.33</v>
      </c>
      <c r="R316" s="37">
        <v>767491.03</v>
      </c>
      <c r="S316" s="37">
        <v>686461.97</v>
      </c>
      <c r="T316" s="37">
        <v>761687.69</v>
      </c>
      <c r="U316" s="37">
        <v>906771.06</v>
      </c>
      <c r="V316" s="37">
        <v>834229.38</v>
      </c>
      <c r="W316" s="37">
        <v>672969.21</v>
      </c>
      <c r="X316" s="37">
        <v>733904.23</v>
      </c>
      <c r="Y316" s="37">
        <v>812466.87</v>
      </c>
      <c r="Z316" s="37">
        <v>747179.36</v>
      </c>
      <c r="AA316" s="37">
        <v>739925.19</v>
      </c>
      <c r="AB316" s="37">
        <v>834229.38</v>
      </c>
      <c r="AC316" s="37">
        <v>855991.88</v>
      </c>
      <c r="AD316" s="37">
        <v>681891.83999999997</v>
      </c>
      <c r="AE316" s="37">
        <v>725416.85</v>
      </c>
      <c r="AF316" s="37">
        <v>803689.33</v>
      </c>
      <c r="AG316" s="37">
        <v>826975.21</v>
      </c>
      <c r="AH316" s="37">
        <v>725416.85</v>
      </c>
      <c r="AI316" s="37">
        <v>979312.75</v>
      </c>
      <c r="AJ316" s="51">
        <v>943041.91</v>
      </c>
    </row>
    <row r="317" spans="1:36">
      <c r="A317" s="82" t="s">
        <v>698</v>
      </c>
      <c r="B317" s="84" t="s">
        <v>699</v>
      </c>
      <c r="C317" s="76" t="s">
        <v>35</v>
      </c>
      <c r="D317" s="37">
        <v>1513345.04</v>
      </c>
      <c r="E317" s="37">
        <v>1441394.73</v>
      </c>
      <c r="F317" s="37">
        <v>1492745.16</v>
      </c>
      <c r="G317" s="37">
        <v>1657245.68</v>
      </c>
      <c r="H317" s="37">
        <v>1468264.14</v>
      </c>
      <c r="I317" s="37">
        <v>1791294.19</v>
      </c>
      <c r="J317" s="37">
        <v>1492745.16</v>
      </c>
      <c r="K317" s="37">
        <v>1510210.28</v>
      </c>
      <c r="L317" s="37">
        <v>2015205.97</v>
      </c>
      <c r="M317" s="37">
        <v>1412584.74</v>
      </c>
      <c r="N317" s="37">
        <v>1634406.68</v>
      </c>
      <c r="O317" s="37">
        <v>1590221.42</v>
      </c>
      <c r="P317" s="37">
        <v>1600670.64</v>
      </c>
      <c r="Q317" s="37">
        <v>2686941.29</v>
      </c>
      <c r="R317" s="37">
        <v>1579324.38</v>
      </c>
      <c r="S317" s="37">
        <v>1412584.74</v>
      </c>
      <c r="T317" s="37">
        <v>1567382.42</v>
      </c>
      <c r="U317" s="37">
        <v>1865931.45</v>
      </c>
      <c r="V317" s="37">
        <v>1716656.93</v>
      </c>
      <c r="W317" s="37">
        <v>1384819.68</v>
      </c>
      <c r="X317" s="37">
        <v>1510210.28</v>
      </c>
      <c r="Y317" s="37">
        <v>1671874.58</v>
      </c>
      <c r="Z317" s="37">
        <v>1537527.51</v>
      </c>
      <c r="AA317" s="37">
        <v>1522600.06</v>
      </c>
      <c r="AB317" s="37">
        <v>1716656.93</v>
      </c>
      <c r="AC317" s="37">
        <v>1761439.29</v>
      </c>
      <c r="AD317" s="37">
        <v>1403180.45</v>
      </c>
      <c r="AE317" s="37">
        <v>1492745.16</v>
      </c>
      <c r="AF317" s="37">
        <v>1653812.36</v>
      </c>
      <c r="AG317" s="37">
        <v>1701729.48</v>
      </c>
      <c r="AH317" s="37">
        <v>1492745.16</v>
      </c>
      <c r="AI317" s="37">
        <v>2015205.97</v>
      </c>
      <c r="AJ317" s="51">
        <v>1940568.71</v>
      </c>
    </row>
    <row r="318" spans="1:36">
      <c r="A318" s="82" t="s">
        <v>700</v>
      </c>
      <c r="B318" s="84" t="s">
        <v>701</v>
      </c>
      <c r="C318" s="76" t="s">
        <v>35</v>
      </c>
      <c r="D318" s="37">
        <v>1648089.58</v>
      </c>
      <c r="E318" s="37">
        <v>1569732.98</v>
      </c>
      <c r="F318" s="37">
        <v>1625655.53</v>
      </c>
      <c r="G318" s="37">
        <v>1804802.77</v>
      </c>
      <c r="H318" s="37">
        <v>1598994.78</v>
      </c>
      <c r="I318" s="37">
        <v>1950786.64</v>
      </c>
      <c r="J318" s="37">
        <v>1625655.53</v>
      </c>
      <c r="K318" s="37">
        <v>1644675.7</v>
      </c>
      <c r="L318" s="37">
        <v>2194634.9700000002</v>
      </c>
      <c r="M318" s="37">
        <v>1538357.83</v>
      </c>
      <c r="N318" s="37">
        <v>1779930.24</v>
      </c>
      <c r="O318" s="37">
        <v>1731810.84</v>
      </c>
      <c r="P318" s="37">
        <v>1743190.42</v>
      </c>
      <c r="Q318" s="37">
        <v>2926179.95</v>
      </c>
      <c r="R318" s="37">
        <v>1719943.55</v>
      </c>
      <c r="S318" s="37">
        <v>1538357.83</v>
      </c>
      <c r="T318" s="37">
        <v>1706938.31</v>
      </c>
      <c r="U318" s="37">
        <v>2032069.41</v>
      </c>
      <c r="V318" s="37">
        <v>1869503.86</v>
      </c>
      <c r="W318" s="37">
        <v>1508120.64</v>
      </c>
      <c r="X318" s="37">
        <v>1644675.7</v>
      </c>
      <c r="Y318" s="37">
        <v>1820734.19</v>
      </c>
      <c r="Z318" s="37">
        <v>1674425.2</v>
      </c>
      <c r="AA318" s="37">
        <v>1658168.64</v>
      </c>
      <c r="AB318" s="37">
        <v>1869503.86</v>
      </c>
      <c r="AC318" s="37">
        <v>1918273.53</v>
      </c>
      <c r="AD318" s="37">
        <v>1528116.2</v>
      </c>
      <c r="AE318" s="37">
        <v>1625655.53</v>
      </c>
      <c r="AF318" s="37">
        <v>1801063.76</v>
      </c>
      <c r="AG318" s="37">
        <v>1853247.3</v>
      </c>
      <c r="AH318" s="37">
        <v>1625655.53</v>
      </c>
      <c r="AI318" s="37">
        <v>2194634.9700000002</v>
      </c>
      <c r="AJ318" s="51">
        <v>2113352.19</v>
      </c>
    </row>
    <row r="319" spans="1:36">
      <c r="A319" s="102" t="s">
        <v>702</v>
      </c>
      <c r="B319" s="13" t="s">
        <v>703</v>
      </c>
      <c r="C319" s="16"/>
      <c r="D319" s="37"/>
      <c r="E319" s="37"/>
      <c r="F319" s="37"/>
      <c r="G319" s="37"/>
      <c r="H319" s="37"/>
      <c r="I319" s="37"/>
      <c r="J319" s="37"/>
      <c r="K319" s="37"/>
      <c r="L319" s="37"/>
      <c r="M319" s="37"/>
      <c r="N319" s="37"/>
      <c r="O319" s="37"/>
      <c r="P319" s="37"/>
      <c r="Q319" s="37"/>
      <c r="R319" s="37"/>
      <c r="S319" s="37"/>
      <c r="T319" s="37"/>
      <c r="U319" s="37"/>
      <c r="V319" s="37"/>
      <c r="W319" s="37"/>
      <c r="X319" s="37"/>
      <c r="Y319" s="37"/>
      <c r="Z319" s="37"/>
      <c r="AA319" s="37"/>
      <c r="AB319" s="37"/>
      <c r="AC319" s="37"/>
      <c r="AD319" s="37"/>
      <c r="AE319" s="37"/>
      <c r="AF319" s="37"/>
      <c r="AG319" s="37"/>
      <c r="AH319" s="37"/>
      <c r="AI319" s="37"/>
      <c r="AJ319" s="51"/>
    </row>
    <row r="320" spans="1:36" ht="24">
      <c r="A320" s="82" t="s">
        <v>704</v>
      </c>
      <c r="B320" s="15" t="s">
        <v>705</v>
      </c>
      <c r="C320" s="76" t="s">
        <v>35</v>
      </c>
      <c r="D320" s="37">
        <v>112878.09</v>
      </c>
      <c r="E320" s="37">
        <v>107511.43</v>
      </c>
      <c r="F320" s="37">
        <v>111341.58</v>
      </c>
      <c r="G320" s="37">
        <v>123611.42</v>
      </c>
      <c r="H320" s="37">
        <v>109515.58</v>
      </c>
      <c r="I320" s="37">
        <v>133609.9</v>
      </c>
      <c r="J320" s="37">
        <v>111341.58</v>
      </c>
      <c r="K320" s="37">
        <v>112644.28</v>
      </c>
      <c r="L320" s="37">
        <v>150311.13</v>
      </c>
      <c r="M320" s="37">
        <v>105362.54</v>
      </c>
      <c r="N320" s="37">
        <v>121907.9</v>
      </c>
      <c r="O320" s="37">
        <v>118612.19</v>
      </c>
      <c r="P320" s="37">
        <v>119391.58</v>
      </c>
      <c r="Q320" s="37">
        <v>200414.84</v>
      </c>
      <c r="R320" s="37">
        <v>117799.39</v>
      </c>
      <c r="S320" s="37">
        <v>105362.54</v>
      </c>
      <c r="T320" s="37">
        <v>116908.66</v>
      </c>
      <c r="U320" s="37">
        <v>139176.98000000001</v>
      </c>
      <c r="V320" s="37">
        <v>128042.82</v>
      </c>
      <c r="W320" s="37">
        <v>103291.58</v>
      </c>
      <c r="X320" s="37">
        <v>112644.28</v>
      </c>
      <c r="Y320" s="37">
        <v>124702.57</v>
      </c>
      <c r="Z320" s="37">
        <v>114681.83</v>
      </c>
      <c r="AA320" s="37">
        <v>113568.41</v>
      </c>
      <c r="AB320" s="37">
        <v>128042.82</v>
      </c>
      <c r="AC320" s="37">
        <v>131383.06</v>
      </c>
      <c r="AD320" s="37">
        <v>104661.09</v>
      </c>
      <c r="AE320" s="37">
        <v>111341.58</v>
      </c>
      <c r="AF320" s="37">
        <v>123355.34</v>
      </c>
      <c r="AG320" s="37">
        <v>126929.4</v>
      </c>
      <c r="AH320" s="37">
        <v>111341.58</v>
      </c>
      <c r="AI320" s="37">
        <v>150311.13</v>
      </c>
      <c r="AJ320" s="51">
        <v>144744.04999999999</v>
      </c>
    </row>
    <row r="321" spans="1:36" ht="24">
      <c r="A321" s="82" t="s">
        <v>706</v>
      </c>
      <c r="B321" s="15" t="s">
        <v>707</v>
      </c>
      <c r="C321" s="76" t="s">
        <v>35</v>
      </c>
      <c r="D321" s="37">
        <v>69198.13</v>
      </c>
      <c r="E321" s="37">
        <v>65908.179999999993</v>
      </c>
      <c r="F321" s="37">
        <v>68256.19</v>
      </c>
      <c r="G321" s="37">
        <v>75778.02</v>
      </c>
      <c r="H321" s="37">
        <v>67136.789999999994</v>
      </c>
      <c r="I321" s="37">
        <v>81907.429999999993</v>
      </c>
      <c r="J321" s="37">
        <v>68256.19</v>
      </c>
      <c r="K321" s="37">
        <v>69054.789999999994</v>
      </c>
      <c r="L321" s="37">
        <v>92145.86</v>
      </c>
      <c r="M321" s="37">
        <v>64590.83</v>
      </c>
      <c r="N321" s="37">
        <v>74733.7</v>
      </c>
      <c r="O321" s="37">
        <v>72713.320000000007</v>
      </c>
      <c r="P321" s="37">
        <v>73191.11</v>
      </c>
      <c r="Q321" s="37">
        <v>122861.14</v>
      </c>
      <c r="R321" s="37">
        <v>72215.05</v>
      </c>
      <c r="S321" s="37">
        <v>64590.83</v>
      </c>
      <c r="T321" s="37">
        <v>71669</v>
      </c>
      <c r="U321" s="37">
        <v>85320.24</v>
      </c>
      <c r="V321" s="37">
        <v>78494.62</v>
      </c>
      <c r="W321" s="37">
        <v>63321.27</v>
      </c>
      <c r="X321" s="37">
        <v>69054.789999999994</v>
      </c>
      <c r="Y321" s="37">
        <v>76446.929999999993</v>
      </c>
      <c r="Z321" s="37">
        <v>70303.88</v>
      </c>
      <c r="AA321" s="37">
        <v>69621.31</v>
      </c>
      <c r="AB321" s="37">
        <v>78494.62</v>
      </c>
      <c r="AC321" s="37">
        <v>80542.3</v>
      </c>
      <c r="AD321" s="37">
        <v>64160.82</v>
      </c>
      <c r="AE321" s="37">
        <v>68256.19</v>
      </c>
      <c r="AF321" s="37">
        <v>75621.03</v>
      </c>
      <c r="AG321" s="37">
        <v>77812.06</v>
      </c>
      <c r="AH321" s="37">
        <v>68256.19</v>
      </c>
      <c r="AI321" s="37">
        <v>92145.86</v>
      </c>
      <c r="AJ321" s="51">
        <v>88733.05</v>
      </c>
    </row>
    <row r="322" spans="1:36">
      <c r="A322" s="102" t="s">
        <v>708</v>
      </c>
      <c r="B322" s="13" t="s">
        <v>709</v>
      </c>
      <c r="C322" s="16"/>
      <c r="D322" s="37"/>
      <c r="E322" s="37"/>
      <c r="F322" s="37"/>
      <c r="G322" s="37"/>
      <c r="H322" s="37"/>
      <c r="I322" s="37"/>
      <c r="J322" s="37"/>
      <c r="K322" s="37"/>
      <c r="L322" s="37"/>
      <c r="M322" s="37"/>
      <c r="N322" s="37"/>
      <c r="O322" s="37"/>
      <c r="P322" s="37"/>
      <c r="Q322" s="37"/>
      <c r="R322" s="37"/>
      <c r="S322" s="37"/>
      <c r="T322" s="37"/>
      <c r="U322" s="37"/>
      <c r="V322" s="37"/>
      <c r="W322" s="37"/>
      <c r="X322" s="37"/>
      <c r="Y322" s="37"/>
      <c r="Z322" s="37"/>
      <c r="AA322" s="37"/>
      <c r="AB322" s="37"/>
      <c r="AC322" s="37"/>
      <c r="AD322" s="37"/>
      <c r="AE322" s="37"/>
      <c r="AF322" s="37"/>
      <c r="AG322" s="37"/>
      <c r="AH322" s="37"/>
      <c r="AI322" s="37"/>
      <c r="AJ322" s="51"/>
    </row>
    <row r="323" spans="1:36">
      <c r="A323" s="82" t="s">
        <v>710</v>
      </c>
      <c r="B323" s="15" t="s">
        <v>711</v>
      </c>
      <c r="C323" s="76" t="s">
        <v>35</v>
      </c>
      <c r="D323" s="37">
        <v>83550.73</v>
      </c>
      <c r="E323" s="37">
        <v>79578.399999999994</v>
      </c>
      <c r="F323" s="37">
        <v>82413.42</v>
      </c>
      <c r="G323" s="37">
        <v>91495.38</v>
      </c>
      <c r="H323" s="37">
        <v>81061.84</v>
      </c>
      <c r="I323" s="37">
        <v>98896.1</v>
      </c>
      <c r="J323" s="37">
        <v>82413.42</v>
      </c>
      <c r="K323" s="37">
        <v>83377.66</v>
      </c>
      <c r="L323" s="37">
        <v>111258.12</v>
      </c>
      <c r="M323" s="37">
        <v>77987.820000000007</v>
      </c>
      <c r="N323" s="37">
        <v>90234.45</v>
      </c>
      <c r="O323" s="37">
        <v>87795.02</v>
      </c>
      <c r="P323" s="37">
        <v>88371.91</v>
      </c>
      <c r="Q323" s="37">
        <v>148344.16</v>
      </c>
      <c r="R323" s="37">
        <v>87193.4</v>
      </c>
      <c r="S323" s="37">
        <v>77987.820000000007</v>
      </c>
      <c r="T323" s="37">
        <v>86534.09</v>
      </c>
      <c r="U323" s="37">
        <v>103016.78</v>
      </c>
      <c r="V323" s="37">
        <v>94775.43</v>
      </c>
      <c r="W323" s="37">
        <v>76454.929999999993</v>
      </c>
      <c r="X323" s="37">
        <v>83377.66</v>
      </c>
      <c r="Y323" s="37">
        <v>92303.03</v>
      </c>
      <c r="Z323" s="37">
        <v>84885.82</v>
      </c>
      <c r="AA323" s="37">
        <v>84061.69</v>
      </c>
      <c r="AB323" s="37">
        <v>94775.43</v>
      </c>
      <c r="AC323" s="37">
        <v>97247.84</v>
      </c>
      <c r="AD323" s="37">
        <v>77468.61</v>
      </c>
      <c r="AE323" s="37">
        <v>82413.42</v>
      </c>
      <c r="AF323" s="37">
        <v>91305.83</v>
      </c>
      <c r="AG323" s="37">
        <v>93951.3</v>
      </c>
      <c r="AH323" s="37">
        <v>82413.42</v>
      </c>
      <c r="AI323" s="37">
        <v>111258.12</v>
      </c>
      <c r="AJ323" s="51">
        <v>107137.45</v>
      </c>
    </row>
    <row r="324" spans="1:36">
      <c r="A324" s="82" t="s">
        <v>712</v>
      </c>
      <c r="B324" s="15" t="s">
        <v>713</v>
      </c>
      <c r="C324" s="76" t="s">
        <v>35</v>
      </c>
      <c r="D324" s="37">
        <v>115210.6</v>
      </c>
      <c r="E324" s="37">
        <v>109733.04</v>
      </c>
      <c r="F324" s="37">
        <v>113642.34</v>
      </c>
      <c r="G324" s="37">
        <v>126165.73</v>
      </c>
      <c r="H324" s="37">
        <v>111778.61</v>
      </c>
      <c r="I324" s="37">
        <v>136370.81</v>
      </c>
      <c r="J324" s="37">
        <v>113642.34</v>
      </c>
      <c r="K324" s="37">
        <v>114971.96</v>
      </c>
      <c r="L324" s="37">
        <v>153417.16</v>
      </c>
      <c r="M324" s="37">
        <v>107539.75</v>
      </c>
      <c r="N324" s="37">
        <v>124427</v>
      </c>
      <c r="O324" s="37">
        <v>121063.18</v>
      </c>
      <c r="P324" s="37">
        <v>121858.68</v>
      </c>
      <c r="Q324" s="37">
        <v>204556.21</v>
      </c>
      <c r="R324" s="37">
        <v>120233.60000000001</v>
      </c>
      <c r="S324" s="37">
        <v>107539.75</v>
      </c>
      <c r="T324" s="37">
        <v>119324.46</v>
      </c>
      <c r="U324" s="37">
        <v>142052.93</v>
      </c>
      <c r="V324" s="37">
        <v>130688.69</v>
      </c>
      <c r="W324" s="37">
        <v>105426</v>
      </c>
      <c r="X324" s="37">
        <v>114971.96</v>
      </c>
      <c r="Y324" s="37">
        <v>127279.42</v>
      </c>
      <c r="Z324" s="37">
        <v>117051.61</v>
      </c>
      <c r="AA324" s="37">
        <v>115915.19</v>
      </c>
      <c r="AB324" s="37">
        <v>130688.69</v>
      </c>
      <c r="AC324" s="37">
        <v>134097.96</v>
      </c>
      <c r="AD324" s="37">
        <v>106823.8</v>
      </c>
      <c r="AE324" s="37">
        <v>113642.34</v>
      </c>
      <c r="AF324" s="37">
        <v>125904.35</v>
      </c>
      <c r="AG324" s="37">
        <v>129552.27</v>
      </c>
      <c r="AH324" s="37">
        <v>113642.34</v>
      </c>
      <c r="AI324" s="37">
        <v>153417.16</v>
      </c>
      <c r="AJ324" s="51">
        <v>147735.04000000001</v>
      </c>
    </row>
    <row r="325" spans="1:36">
      <c r="A325" s="82" t="s">
        <v>714</v>
      </c>
      <c r="B325" s="103" t="s">
        <v>715</v>
      </c>
      <c r="C325" s="104" t="s">
        <v>35</v>
      </c>
      <c r="D325" s="37">
        <v>55800.36</v>
      </c>
      <c r="E325" s="37">
        <v>53147.4</v>
      </c>
      <c r="F325" s="37">
        <v>55040.800000000003</v>
      </c>
      <c r="G325" s="37">
        <v>61106.3</v>
      </c>
      <c r="H325" s="37">
        <v>54138.13</v>
      </c>
      <c r="I325" s="37">
        <v>66048.960000000006</v>
      </c>
      <c r="J325" s="37">
        <v>55040.800000000003</v>
      </c>
      <c r="K325" s="37">
        <v>55684.78</v>
      </c>
      <c r="L325" s="37">
        <v>74305.08</v>
      </c>
      <c r="M325" s="37">
        <v>52085.11</v>
      </c>
      <c r="N325" s="37">
        <v>60264.17</v>
      </c>
      <c r="O325" s="37">
        <v>58634.96</v>
      </c>
      <c r="P325" s="37">
        <v>59020.25</v>
      </c>
      <c r="Q325" s="37">
        <v>99073.44</v>
      </c>
      <c r="R325" s="37">
        <v>58233.17</v>
      </c>
      <c r="S325" s="37">
        <v>52085.11</v>
      </c>
      <c r="T325" s="37">
        <v>57792.84</v>
      </c>
      <c r="U325" s="37">
        <v>68801</v>
      </c>
      <c r="V325" s="37">
        <v>63296.92</v>
      </c>
      <c r="W325" s="37">
        <v>51061.35</v>
      </c>
      <c r="X325" s="37">
        <v>55684.78</v>
      </c>
      <c r="Y325" s="37">
        <v>61645.7</v>
      </c>
      <c r="Z325" s="37">
        <v>56692.02</v>
      </c>
      <c r="AA325" s="37">
        <v>56141.62</v>
      </c>
      <c r="AB325" s="37">
        <v>63296.92</v>
      </c>
      <c r="AC325" s="37">
        <v>64948.14</v>
      </c>
      <c r="AD325" s="37">
        <v>51738.35</v>
      </c>
      <c r="AE325" s="37">
        <v>55040.800000000003</v>
      </c>
      <c r="AF325" s="37">
        <v>60979.7</v>
      </c>
      <c r="AG325" s="37">
        <v>62746.51</v>
      </c>
      <c r="AH325" s="37">
        <v>55040.800000000003</v>
      </c>
      <c r="AI325" s="37">
        <v>74305.08</v>
      </c>
      <c r="AJ325" s="51">
        <v>71553.039999999994</v>
      </c>
    </row>
    <row r="326" spans="1:36">
      <c r="A326" s="85" t="s">
        <v>716</v>
      </c>
      <c r="B326" s="13" t="s">
        <v>717</v>
      </c>
      <c r="C326" s="16"/>
      <c r="D326" s="37"/>
      <c r="E326" s="37"/>
      <c r="F326" s="37"/>
      <c r="G326" s="37"/>
      <c r="H326" s="37"/>
      <c r="I326" s="37"/>
      <c r="J326" s="37"/>
      <c r="K326" s="37"/>
      <c r="L326" s="37"/>
      <c r="M326" s="37"/>
      <c r="N326" s="37"/>
      <c r="O326" s="37"/>
      <c r="P326" s="37"/>
      <c r="Q326" s="37"/>
      <c r="R326" s="37"/>
      <c r="S326" s="37"/>
      <c r="T326" s="37"/>
      <c r="U326" s="37"/>
      <c r="V326" s="37"/>
      <c r="W326" s="37"/>
      <c r="X326" s="37"/>
      <c r="Y326" s="37"/>
      <c r="Z326" s="37"/>
      <c r="AA326" s="37"/>
      <c r="AB326" s="37"/>
      <c r="AC326" s="37"/>
      <c r="AD326" s="37"/>
      <c r="AE326" s="37"/>
      <c r="AF326" s="37"/>
      <c r="AG326" s="37"/>
      <c r="AH326" s="37"/>
      <c r="AI326" s="37"/>
      <c r="AJ326" s="51"/>
    </row>
    <row r="327" spans="1:36">
      <c r="A327" s="82" t="s">
        <v>718</v>
      </c>
      <c r="B327" s="15" t="s">
        <v>719</v>
      </c>
      <c r="C327" s="76" t="s">
        <v>195</v>
      </c>
      <c r="D327" s="37">
        <v>33103</v>
      </c>
      <c r="E327" s="37">
        <v>31529.16</v>
      </c>
      <c r="F327" s="37">
        <v>32652.400000000001</v>
      </c>
      <c r="G327" s="37">
        <v>36250.69</v>
      </c>
      <c r="H327" s="37">
        <v>32116.9</v>
      </c>
      <c r="I327" s="37">
        <v>39182.879999999997</v>
      </c>
      <c r="J327" s="37">
        <v>32652.400000000001</v>
      </c>
      <c r="K327" s="37">
        <v>33034.43</v>
      </c>
      <c r="L327" s="37">
        <v>44080.74</v>
      </c>
      <c r="M327" s="37">
        <v>30898.97</v>
      </c>
      <c r="N327" s="37">
        <v>35751.11</v>
      </c>
      <c r="O327" s="37">
        <v>34784.6</v>
      </c>
      <c r="P327" s="37">
        <v>35013.17</v>
      </c>
      <c r="Q327" s="37">
        <v>58774.32</v>
      </c>
      <c r="R327" s="37">
        <v>34546.239999999998</v>
      </c>
      <c r="S327" s="37">
        <v>30898.97</v>
      </c>
      <c r="T327" s="37">
        <v>34285.019999999997</v>
      </c>
      <c r="U327" s="37">
        <v>40815.5</v>
      </c>
      <c r="V327" s="37">
        <v>37550.26</v>
      </c>
      <c r="W327" s="37">
        <v>30291.63</v>
      </c>
      <c r="X327" s="37">
        <v>33034.43</v>
      </c>
      <c r="Y327" s="37">
        <v>36570.69</v>
      </c>
      <c r="Z327" s="37">
        <v>33631.97</v>
      </c>
      <c r="AA327" s="37">
        <v>33305.449999999997</v>
      </c>
      <c r="AB327" s="37">
        <v>37550.26</v>
      </c>
      <c r="AC327" s="37">
        <v>38529.83</v>
      </c>
      <c r="AD327" s="37">
        <v>30693.26</v>
      </c>
      <c r="AE327" s="37">
        <v>32652.400000000001</v>
      </c>
      <c r="AF327" s="37">
        <v>36175.589999999997</v>
      </c>
      <c r="AG327" s="37">
        <v>37223.74</v>
      </c>
      <c r="AH327" s="37">
        <v>32652.400000000001</v>
      </c>
      <c r="AI327" s="37">
        <v>44080.74</v>
      </c>
      <c r="AJ327" s="51">
        <v>42448.12</v>
      </c>
    </row>
    <row r="328" spans="1:36">
      <c r="A328" s="82" t="s">
        <v>720</v>
      </c>
      <c r="B328" s="15" t="s">
        <v>721</v>
      </c>
      <c r="C328" s="76" t="s">
        <v>195</v>
      </c>
      <c r="D328" s="37">
        <v>41659.839999999997</v>
      </c>
      <c r="E328" s="37">
        <v>39679.17</v>
      </c>
      <c r="F328" s="37">
        <v>41092.76</v>
      </c>
      <c r="G328" s="37">
        <v>45621.18</v>
      </c>
      <c r="H328" s="37">
        <v>40418.839999999997</v>
      </c>
      <c r="I328" s="37">
        <v>49311.31</v>
      </c>
      <c r="J328" s="37">
        <v>41092.76</v>
      </c>
      <c r="K328" s="37">
        <v>41573.550000000003</v>
      </c>
      <c r="L328" s="37">
        <v>55475.23</v>
      </c>
      <c r="M328" s="37">
        <v>38886.080000000002</v>
      </c>
      <c r="N328" s="37">
        <v>44992.46</v>
      </c>
      <c r="O328" s="37">
        <v>43776.12</v>
      </c>
      <c r="P328" s="37">
        <v>44063.77</v>
      </c>
      <c r="Q328" s="37">
        <v>73966.97</v>
      </c>
      <c r="R328" s="37">
        <v>43476.14</v>
      </c>
      <c r="S328" s="37">
        <v>38886.080000000002</v>
      </c>
      <c r="T328" s="37">
        <v>43147.4</v>
      </c>
      <c r="U328" s="37">
        <v>51365.95</v>
      </c>
      <c r="V328" s="37">
        <v>47256.67</v>
      </c>
      <c r="W328" s="37">
        <v>38121.75</v>
      </c>
      <c r="X328" s="37">
        <v>41573.550000000003</v>
      </c>
      <c r="Y328" s="37">
        <v>46023.89</v>
      </c>
      <c r="Z328" s="37">
        <v>42325.54</v>
      </c>
      <c r="AA328" s="37">
        <v>41914.620000000003</v>
      </c>
      <c r="AB328" s="37">
        <v>47256.67</v>
      </c>
      <c r="AC328" s="37">
        <v>48489.46</v>
      </c>
      <c r="AD328" s="37">
        <v>38627.19</v>
      </c>
      <c r="AE328" s="37">
        <v>41092.76</v>
      </c>
      <c r="AF328" s="37">
        <v>45526.67</v>
      </c>
      <c r="AG328" s="37">
        <v>46845.75</v>
      </c>
      <c r="AH328" s="37">
        <v>41092.76</v>
      </c>
      <c r="AI328" s="37">
        <v>55475.23</v>
      </c>
      <c r="AJ328" s="51">
        <v>53420.59</v>
      </c>
    </row>
    <row r="329" spans="1:36">
      <c r="A329" s="82" t="s">
        <v>722</v>
      </c>
      <c r="B329" s="15" t="s">
        <v>723</v>
      </c>
      <c r="C329" s="76" t="s">
        <v>195</v>
      </c>
      <c r="D329" s="37">
        <v>83663.03</v>
      </c>
      <c r="E329" s="37">
        <v>79685.37</v>
      </c>
      <c r="F329" s="37">
        <v>82524.2</v>
      </c>
      <c r="G329" s="37">
        <v>91618.37</v>
      </c>
      <c r="H329" s="37">
        <v>81170.8</v>
      </c>
      <c r="I329" s="37">
        <v>99029.04</v>
      </c>
      <c r="J329" s="37">
        <v>82524.2</v>
      </c>
      <c r="K329" s="37">
        <v>83489.73</v>
      </c>
      <c r="L329" s="37">
        <v>111407.67</v>
      </c>
      <c r="M329" s="37">
        <v>78092.649999999994</v>
      </c>
      <c r="N329" s="37">
        <v>90355.75</v>
      </c>
      <c r="O329" s="37">
        <v>87913.03</v>
      </c>
      <c r="P329" s="37">
        <v>88490.7</v>
      </c>
      <c r="Q329" s="37">
        <v>148543.56</v>
      </c>
      <c r="R329" s="37">
        <v>87310.6</v>
      </c>
      <c r="S329" s="37">
        <v>78092.649999999994</v>
      </c>
      <c r="T329" s="37">
        <v>86650.41</v>
      </c>
      <c r="U329" s="37">
        <v>103155.25</v>
      </c>
      <c r="V329" s="37">
        <v>94902.83</v>
      </c>
      <c r="W329" s="37">
        <v>76557.7</v>
      </c>
      <c r="X329" s="37">
        <v>83489.73</v>
      </c>
      <c r="Y329" s="37">
        <v>92427.1</v>
      </c>
      <c r="Z329" s="37">
        <v>84999.93</v>
      </c>
      <c r="AA329" s="37">
        <v>84174.68</v>
      </c>
      <c r="AB329" s="37">
        <v>94902.83</v>
      </c>
      <c r="AC329" s="37">
        <v>97378.559999999998</v>
      </c>
      <c r="AD329" s="37">
        <v>77572.75</v>
      </c>
      <c r="AE329" s="37">
        <v>82524.2</v>
      </c>
      <c r="AF329" s="37">
        <v>91428.56</v>
      </c>
      <c r="AG329" s="37">
        <v>94077.59</v>
      </c>
      <c r="AH329" s="37">
        <v>82524.2</v>
      </c>
      <c r="AI329" s="37">
        <v>111407.67</v>
      </c>
      <c r="AJ329" s="51">
        <v>107281.46</v>
      </c>
    </row>
    <row r="330" spans="1:36">
      <c r="A330" s="82" t="s">
        <v>724</v>
      </c>
      <c r="B330" s="15" t="s">
        <v>725</v>
      </c>
      <c r="C330" s="76" t="s">
        <v>195</v>
      </c>
      <c r="D330" s="37">
        <v>19169.080000000002</v>
      </c>
      <c r="E330" s="37">
        <v>18257.71</v>
      </c>
      <c r="F330" s="37">
        <v>18908.150000000001</v>
      </c>
      <c r="G330" s="37">
        <v>20991.83</v>
      </c>
      <c r="H330" s="37">
        <v>18598.060000000001</v>
      </c>
      <c r="I330" s="37">
        <v>22689.78</v>
      </c>
      <c r="J330" s="37">
        <v>18908.150000000001</v>
      </c>
      <c r="K330" s="37">
        <v>19129.38</v>
      </c>
      <c r="L330" s="37">
        <v>25526</v>
      </c>
      <c r="M330" s="37">
        <v>17892.78</v>
      </c>
      <c r="N330" s="37">
        <v>20702.53</v>
      </c>
      <c r="O330" s="37">
        <v>20142.849999999999</v>
      </c>
      <c r="P330" s="37">
        <v>20275.21</v>
      </c>
      <c r="Q330" s="37">
        <v>34034.67</v>
      </c>
      <c r="R330" s="37">
        <v>20004.82</v>
      </c>
      <c r="S330" s="37">
        <v>17892.78</v>
      </c>
      <c r="T330" s="37">
        <v>19853.560000000001</v>
      </c>
      <c r="U330" s="37">
        <v>23635.19</v>
      </c>
      <c r="V330" s="37">
        <v>21744.37</v>
      </c>
      <c r="W330" s="37">
        <v>17541.09</v>
      </c>
      <c r="X330" s="37">
        <v>19129.38</v>
      </c>
      <c r="Y330" s="37">
        <v>21177.13</v>
      </c>
      <c r="Z330" s="37">
        <v>19475.39</v>
      </c>
      <c r="AA330" s="37">
        <v>19286.310000000001</v>
      </c>
      <c r="AB330" s="37">
        <v>21744.37</v>
      </c>
      <c r="AC330" s="37">
        <v>22311.62</v>
      </c>
      <c r="AD330" s="37">
        <v>17773.66</v>
      </c>
      <c r="AE330" s="37">
        <v>18908.150000000001</v>
      </c>
      <c r="AF330" s="37">
        <v>20948.34</v>
      </c>
      <c r="AG330" s="37">
        <v>21555.29</v>
      </c>
      <c r="AH330" s="37">
        <v>18908.150000000001</v>
      </c>
      <c r="AI330" s="37">
        <v>25526</v>
      </c>
      <c r="AJ330" s="51">
        <v>24580.6</v>
      </c>
    </row>
    <row r="331" spans="1:36">
      <c r="A331" s="82" t="s">
        <v>726</v>
      </c>
      <c r="B331" s="15" t="s">
        <v>727</v>
      </c>
      <c r="C331" s="76" t="s">
        <v>195</v>
      </c>
      <c r="D331" s="37">
        <v>21494.68</v>
      </c>
      <c r="E331" s="37">
        <v>20472.740000000002</v>
      </c>
      <c r="F331" s="37">
        <v>21202.09</v>
      </c>
      <c r="G331" s="37">
        <v>23538.560000000001</v>
      </c>
      <c r="H331" s="37">
        <v>20854.38</v>
      </c>
      <c r="I331" s="37">
        <v>25442.51</v>
      </c>
      <c r="J331" s="37">
        <v>21202.09</v>
      </c>
      <c r="K331" s="37">
        <v>21450.15</v>
      </c>
      <c r="L331" s="37">
        <v>28622.82</v>
      </c>
      <c r="M331" s="37">
        <v>20063.54</v>
      </c>
      <c r="N331" s="37">
        <v>23214.17</v>
      </c>
      <c r="O331" s="37">
        <v>22586.59</v>
      </c>
      <c r="P331" s="37">
        <v>22735</v>
      </c>
      <c r="Q331" s="37">
        <v>38163.760000000002</v>
      </c>
      <c r="R331" s="37">
        <v>22431.81</v>
      </c>
      <c r="S331" s="37">
        <v>20063.54</v>
      </c>
      <c r="T331" s="37">
        <v>22262.19</v>
      </c>
      <c r="U331" s="37">
        <v>26502.61</v>
      </c>
      <c r="V331" s="37">
        <v>24382.400000000001</v>
      </c>
      <c r="W331" s="37">
        <v>19669.18</v>
      </c>
      <c r="X331" s="37">
        <v>21450.15</v>
      </c>
      <c r="Y331" s="37">
        <v>23746.34</v>
      </c>
      <c r="Z331" s="37">
        <v>21838.15</v>
      </c>
      <c r="AA331" s="37">
        <v>21626.13</v>
      </c>
      <c r="AB331" s="37">
        <v>24382.400000000001</v>
      </c>
      <c r="AC331" s="37">
        <v>25018.47</v>
      </c>
      <c r="AD331" s="37">
        <v>19929.96</v>
      </c>
      <c r="AE331" s="37">
        <v>21202.09</v>
      </c>
      <c r="AF331" s="37">
        <v>23489.8</v>
      </c>
      <c r="AG331" s="37">
        <v>24170.38</v>
      </c>
      <c r="AH331" s="37">
        <v>21202.09</v>
      </c>
      <c r="AI331" s="37">
        <v>28622.82</v>
      </c>
      <c r="AJ331" s="51">
        <v>27562.720000000001</v>
      </c>
    </row>
    <row r="332" spans="1:36">
      <c r="A332" s="82" t="s">
        <v>728</v>
      </c>
      <c r="B332" s="15" t="s">
        <v>729</v>
      </c>
      <c r="C332" s="76" t="s">
        <v>195</v>
      </c>
      <c r="D332" s="37">
        <v>24717.86</v>
      </c>
      <c r="E332" s="37">
        <v>23542.68</v>
      </c>
      <c r="F332" s="37">
        <v>24381.4</v>
      </c>
      <c r="G332" s="37">
        <v>27068.23</v>
      </c>
      <c r="H332" s="37">
        <v>23981.55</v>
      </c>
      <c r="I332" s="37">
        <v>29257.68</v>
      </c>
      <c r="J332" s="37">
        <v>24381.4</v>
      </c>
      <c r="K332" s="37">
        <v>24666.66</v>
      </c>
      <c r="L332" s="37">
        <v>32914.89</v>
      </c>
      <c r="M332" s="37">
        <v>23072.12</v>
      </c>
      <c r="N332" s="37">
        <v>26695.19</v>
      </c>
      <c r="O332" s="37">
        <v>25973.51</v>
      </c>
      <c r="P332" s="37">
        <v>26144.18</v>
      </c>
      <c r="Q332" s="37">
        <v>43886.52</v>
      </c>
      <c r="R332" s="37">
        <v>25795.52</v>
      </c>
      <c r="S332" s="37">
        <v>23072.12</v>
      </c>
      <c r="T332" s="37">
        <v>25600.47</v>
      </c>
      <c r="U332" s="37">
        <v>30476.75</v>
      </c>
      <c r="V332" s="37">
        <v>28038.61</v>
      </c>
      <c r="W332" s="37">
        <v>22618.62</v>
      </c>
      <c r="X332" s="37">
        <v>24666.66</v>
      </c>
      <c r="Y332" s="37">
        <v>27307.17</v>
      </c>
      <c r="Z332" s="37">
        <v>25112.84</v>
      </c>
      <c r="AA332" s="37">
        <v>24869.03</v>
      </c>
      <c r="AB332" s="37">
        <v>28038.61</v>
      </c>
      <c r="AC332" s="37">
        <v>28770.05</v>
      </c>
      <c r="AD332" s="37">
        <v>22918.52</v>
      </c>
      <c r="AE332" s="37">
        <v>24381.4</v>
      </c>
      <c r="AF332" s="37">
        <v>27012.15</v>
      </c>
      <c r="AG332" s="37">
        <v>27794.799999999999</v>
      </c>
      <c r="AH332" s="37">
        <v>24381.4</v>
      </c>
      <c r="AI332" s="37">
        <v>32914.89</v>
      </c>
      <c r="AJ332" s="51">
        <v>31695.82</v>
      </c>
    </row>
    <row r="333" spans="1:36">
      <c r="A333" s="85" t="s">
        <v>730</v>
      </c>
      <c r="B333" s="13" t="s">
        <v>731</v>
      </c>
      <c r="C333" s="16"/>
      <c r="D333" s="37"/>
      <c r="E333" s="37"/>
      <c r="F333" s="37"/>
      <c r="G333" s="37"/>
      <c r="H333" s="37"/>
      <c r="I333" s="37"/>
      <c r="J333" s="37"/>
      <c r="K333" s="37"/>
      <c r="L333" s="37"/>
      <c r="M333" s="37"/>
      <c r="N333" s="37"/>
      <c r="O333" s="37"/>
      <c r="P333" s="37"/>
      <c r="Q333" s="37"/>
      <c r="R333" s="37"/>
      <c r="S333" s="37"/>
      <c r="T333" s="37"/>
      <c r="U333" s="37"/>
      <c r="V333" s="37"/>
      <c r="W333" s="37"/>
      <c r="X333" s="37"/>
      <c r="Y333" s="37"/>
      <c r="Z333" s="37"/>
      <c r="AA333" s="37"/>
      <c r="AB333" s="37"/>
      <c r="AC333" s="37"/>
      <c r="AD333" s="37"/>
      <c r="AE333" s="37"/>
      <c r="AF333" s="37"/>
      <c r="AG333" s="37"/>
      <c r="AH333" s="37"/>
      <c r="AI333" s="37"/>
      <c r="AJ333" s="51"/>
    </row>
    <row r="334" spans="1:36">
      <c r="A334" s="82" t="s">
        <v>732</v>
      </c>
      <c r="B334" s="15" t="s">
        <v>733</v>
      </c>
      <c r="C334" s="76" t="s">
        <v>35</v>
      </c>
      <c r="D334" s="37">
        <v>478965.63</v>
      </c>
      <c r="E334" s="37">
        <v>456193.74</v>
      </c>
      <c r="F334" s="37">
        <v>472445.88</v>
      </c>
      <c r="G334" s="37">
        <v>524509.42000000004</v>
      </c>
      <c r="H334" s="37">
        <v>464697.77</v>
      </c>
      <c r="I334" s="37">
        <v>566935.06000000006</v>
      </c>
      <c r="J334" s="37">
        <v>472445.88</v>
      </c>
      <c r="K334" s="37">
        <v>477973.5</v>
      </c>
      <c r="L334" s="37">
        <v>637801.93999999994</v>
      </c>
      <c r="M334" s="37">
        <v>447075.54</v>
      </c>
      <c r="N334" s="37">
        <v>517280.99</v>
      </c>
      <c r="O334" s="37">
        <v>503296.6</v>
      </c>
      <c r="P334" s="37">
        <v>506603.72</v>
      </c>
      <c r="Q334" s="37">
        <v>850402.58</v>
      </c>
      <c r="R334" s="37">
        <v>499847.74</v>
      </c>
      <c r="S334" s="37">
        <v>447075.54</v>
      </c>
      <c r="T334" s="37">
        <v>496068.17</v>
      </c>
      <c r="U334" s="37">
        <v>590557.35</v>
      </c>
      <c r="V334" s="37">
        <v>543312.76</v>
      </c>
      <c r="W334" s="37">
        <v>438288.04</v>
      </c>
      <c r="X334" s="37">
        <v>477973.5</v>
      </c>
      <c r="Y334" s="37">
        <v>529139.39</v>
      </c>
      <c r="Z334" s="37">
        <v>486619.26</v>
      </c>
      <c r="AA334" s="37">
        <v>481894.8</v>
      </c>
      <c r="AB334" s="37">
        <v>543312.76</v>
      </c>
      <c r="AC334" s="37">
        <v>557486.14</v>
      </c>
      <c r="AD334" s="37">
        <v>444099.13</v>
      </c>
      <c r="AE334" s="37">
        <v>472445.88</v>
      </c>
      <c r="AF334" s="37">
        <v>523422.79</v>
      </c>
      <c r="AG334" s="37">
        <v>538588.30000000005</v>
      </c>
      <c r="AH334" s="37">
        <v>472445.88</v>
      </c>
      <c r="AI334" s="37">
        <v>637801.93999999994</v>
      </c>
      <c r="AJ334" s="51">
        <v>614179.64</v>
      </c>
    </row>
    <row r="335" spans="1:36">
      <c r="A335" s="82" t="s">
        <v>734</v>
      </c>
      <c r="B335" s="15" t="s">
        <v>735</v>
      </c>
      <c r="C335" s="76" t="s">
        <v>35</v>
      </c>
      <c r="D335" s="37">
        <v>149741.56</v>
      </c>
      <c r="E335" s="37">
        <v>142622.26999999999</v>
      </c>
      <c r="F335" s="37">
        <v>147703.26</v>
      </c>
      <c r="G335" s="37">
        <v>163980.16</v>
      </c>
      <c r="H335" s="37">
        <v>145280.93</v>
      </c>
      <c r="I335" s="37">
        <v>177243.91</v>
      </c>
      <c r="J335" s="37">
        <v>147703.26</v>
      </c>
      <c r="K335" s="37">
        <v>149431.39000000001</v>
      </c>
      <c r="L335" s="37">
        <v>199399.4</v>
      </c>
      <c r="M335" s="37">
        <v>139771.59</v>
      </c>
      <c r="N335" s="37">
        <v>161720.29999999999</v>
      </c>
      <c r="O335" s="37">
        <v>157348.28</v>
      </c>
      <c r="P335" s="37">
        <v>158382.21</v>
      </c>
      <c r="Q335" s="37">
        <v>265865.87</v>
      </c>
      <c r="R335" s="37">
        <v>156270.04999999999</v>
      </c>
      <c r="S335" s="37">
        <v>139771.59</v>
      </c>
      <c r="T335" s="37">
        <v>155088.42000000001</v>
      </c>
      <c r="U335" s="37">
        <v>184629.08</v>
      </c>
      <c r="V335" s="37">
        <v>169858.75</v>
      </c>
      <c r="W335" s="37">
        <v>137024.31</v>
      </c>
      <c r="X335" s="37">
        <v>149431.39000000001</v>
      </c>
      <c r="Y335" s="37">
        <v>165427.65</v>
      </c>
      <c r="Z335" s="37">
        <v>152134.35999999999</v>
      </c>
      <c r="AA335" s="37">
        <v>150657.32999999999</v>
      </c>
      <c r="AB335" s="37">
        <v>169858.75</v>
      </c>
      <c r="AC335" s="37">
        <v>174289.85</v>
      </c>
      <c r="AD335" s="37">
        <v>138841.06</v>
      </c>
      <c r="AE335" s="37">
        <v>147703.26</v>
      </c>
      <c r="AF335" s="37">
        <v>163640.44</v>
      </c>
      <c r="AG335" s="37">
        <v>168381.72</v>
      </c>
      <c r="AH335" s="37">
        <v>147703.26</v>
      </c>
      <c r="AI335" s="37">
        <v>199399.4</v>
      </c>
      <c r="AJ335" s="51">
        <v>192014.24</v>
      </c>
    </row>
    <row r="336" spans="1:36">
      <c r="A336" s="82" t="s">
        <v>736</v>
      </c>
      <c r="B336" s="15" t="s">
        <v>737</v>
      </c>
      <c r="C336" s="76" t="s">
        <v>195</v>
      </c>
      <c r="D336" s="37">
        <v>55244.25</v>
      </c>
      <c r="E336" s="37">
        <v>52617.73</v>
      </c>
      <c r="F336" s="37">
        <v>54492.26</v>
      </c>
      <c r="G336" s="37">
        <v>60497.31</v>
      </c>
      <c r="H336" s="37">
        <v>53598.59</v>
      </c>
      <c r="I336" s="37">
        <v>65390.71</v>
      </c>
      <c r="J336" s="37">
        <v>54492.26</v>
      </c>
      <c r="K336" s="37">
        <v>55129.82</v>
      </c>
      <c r="L336" s="37">
        <v>73564.55</v>
      </c>
      <c r="M336" s="37">
        <v>51566.03</v>
      </c>
      <c r="N336" s="37">
        <v>59663.58</v>
      </c>
      <c r="O336" s="37">
        <v>58050.6</v>
      </c>
      <c r="P336" s="37">
        <v>58432.05</v>
      </c>
      <c r="Q336" s="37">
        <v>98086.07</v>
      </c>
      <c r="R336" s="37">
        <v>57652.81</v>
      </c>
      <c r="S336" s="37">
        <v>51566.03</v>
      </c>
      <c r="T336" s="37">
        <v>57216.87</v>
      </c>
      <c r="U336" s="37">
        <v>68115.33</v>
      </c>
      <c r="V336" s="37">
        <v>62666.1</v>
      </c>
      <c r="W336" s="37">
        <v>50552.47</v>
      </c>
      <c r="X336" s="37">
        <v>55129.82</v>
      </c>
      <c r="Y336" s="37">
        <v>61031.33</v>
      </c>
      <c r="Z336" s="37">
        <v>56127.03</v>
      </c>
      <c r="AA336" s="37">
        <v>55582.11</v>
      </c>
      <c r="AB336" s="37">
        <v>62666.1</v>
      </c>
      <c r="AC336" s="37">
        <v>64300.87</v>
      </c>
      <c r="AD336" s="37">
        <v>51222.720000000001</v>
      </c>
      <c r="AE336" s="37">
        <v>54492.26</v>
      </c>
      <c r="AF336" s="37">
        <v>60371.97</v>
      </c>
      <c r="AG336" s="37">
        <v>62121.18</v>
      </c>
      <c r="AH336" s="37">
        <v>54492.26</v>
      </c>
      <c r="AI336" s="37">
        <v>73564.55</v>
      </c>
      <c r="AJ336" s="51">
        <v>70839.94</v>
      </c>
    </row>
    <row r="337" spans="1:36">
      <c r="A337" s="82" t="s">
        <v>738</v>
      </c>
      <c r="B337" s="15" t="s">
        <v>739</v>
      </c>
      <c r="C337" s="76" t="s">
        <v>35</v>
      </c>
      <c r="D337" s="37">
        <v>5954.76</v>
      </c>
      <c r="E337" s="37">
        <v>5671.64</v>
      </c>
      <c r="F337" s="37">
        <v>5873.7</v>
      </c>
      <c r="G337" s="37">
        <v>6520.98</v>
      </c>
      <c r="H337" s="37">
        <v>5777.37</v>
      </c>
      <c r="I337" s="37">
        <v>7048.44</v>
      </c>
      <c r="J337" s="37">
        <v>5873.7</v>
      </c>
      <c r="K337" s="37">
        <v>5942.42</v>
      </c>
      <c r="L337" s="37">
        <v>7929.5</v>
      </c>
      <c r="M337" s="37">
        <v>5558.28</v>
      </c>
      <c r="N337" s="37">
        <v>6431.11</v>
      </c>
      <c r="O337" s="37">
        <v>6257.25</v>
      </c>
      <c r="P337" s="37">
        <v>6298.37</v>
      </c>
      <c r="Q337" s="37">
        <v>10572.66</v>
      </c>
      <c r="R337" s="37">
        <v>6214.37</v>
      </c>
      <c r="S337" s="37">
        <v>5558.28</v>
      </c>
      <c r="T337" s="37">
        <v>6167.39</v>
      </c>
      <c r="U337" s="37">
        <v>7342.13</v>
      </c>
      <c r="V337" s="37">
        <v>6754.76</v>
      </c>
      <c r="W337" s="37">
        <v>5449.03</v>
      </c>
      <c r="X337" s="37">
        <v>5942.42</v>
      </c>
      <c r="Y337" s="37">
        <v>6578.54</v>
      </c>
      <c r="Z337" s="37">
        <v>6049.91</v>
      </c>
      <c r="AA337" s="37">
        <v>5991.17</v>
      </c>
      <c r="AB337" s="37">
        <v>6754.76</v>
      </c>
      <c r="AC337" s="37">
        <v>6930.97</v>
      </c>
      <c r="AD337" s="37">
        <v>5521.28</v>
      </c>
      <c r="AE337" s="37">
        <v>5873.7</v>
      </c>
      <c r="AF337" s="37">
        <v>6507.47</v>
      </c>
      <c r="AG337" s="37">
        <v>6696.02</v>
      </c>
      <c r="AH337" s="37">
        <v>5873.7</v>
      </c>
      <c r="AI337" s="37">
        <v>7929.5</v>
      </c>
      <c r="AJ337" s="51">
        <v>7635.81</v>
      </c>
    </row>
    <row r="338" spans="1:36">
      <c r="A338" s="82" t="s">
        <v>740</v>
      </c>
      <c r="B338" s="15" t="s">
        <v>741</v>
      </c>
      <c r="C338" s="76" t="s">
        <v>35</v>
      </c>
      <c r="D338" s="37">
        <v>8908.09</v>
      </c>
      <c r="E338" s="37">
        <v>8484.56</v>
      </c>
      <c r="F338" s="37">
        <v>8786.83</v>
      </c>
      <c r="G338" s="37">
        <v>9755.14</v>
      </c>
      <c r="H338" s="37">
        <v>8642.73</v>
      </c>
      <c r="I338" s="37">
        <v>10544.2</v>
      </c>
      <c r="J338" s="37">
        <v>8786.83</v>
      </c>
      <c r="K338" s="37">
        <v>8889.64</v>
      </c>
      <c r="L338" s="37">
        <v>11862.22</v>
      </c>
      <c r="M338" s="37">
        <v>8314.98</v>
      </c>
      <c r="N338" s="37">
        <v>9620.7000000000007</v>
      </c>
      <c r="O338" s="37">
        <v>9360.61</v>
      </c>
      <c r="P338" s="37">
        <v>9422.1200000000008</v>
      </c>
      <c r="Q338" s="37">
        <v>15816.29</v>
      </c>
      <c r="R338" s="37">
        <v>9296.4699999999993</v>
      </c>
      <c r="S338" s="37">
        <v>8314.98</v>
      </c>
      <c r="T338" s="37">
        <v>9226.17</v>
      </c>
      <c r="U338" s="37">
        <v>10983.54</v>
      </c>
      <c r="V338" s="37">
        <v>10104.85</v>
      </c>
      <c r="W338" s="37">
        <v>8151.54</v>
      </c>
      <c r="X338" s="37">
        <v>8889.64</v>
      </c>
      <c r="Y338" s="37">
        <v>9841.25</v>
      </c>
      <c r="Z338" s="37">
        <v>9050.43</v>
      </c>
      <c r="AA338" s="37">
        <v>8962.57</v>
      </c>
      <c r="AB338" s="37">
        <v>10104.85</v>
      </c>
      <c r="AC338" s="37">
        <v>10368.459999999999</v>
      </c>
      <c r="AD338" s="37">
        <v>8259.6200000000008</v>
      </c>
      <c r="AE338" s="37">
        <v>8786.83</v>
      </c>
      <c r="AF338" s="37">
        <v>9734.93</v>
      </c>
      <c r="AG338" s="37">
        <v>10016.99</v>
      </c>
      <c r="AH338" s="37">
        <v>8786.83</v>
      </c>
      <c r="AI338" s="37">
        <v>11862.22</v>
      </c>
      <c r="AJ338" s="51">
        <v>11422.88</v>
      </c>
    </row>
    <row r="339" spans="1:36">
      <c r="A339" s="82" t="s">
        <v>742</v>
      </c>
      <c r="B339" s="15" t="s">
        <v>743</v>
      </c>
      <c r="C339" s="76" t="s">
        <v>35</v>
      </c>
      <c r="D339" s="37">
        <v>9401.8799999999992</v>
      </c>
      <c r="E339" s="37">
        <v>8954.8799999999992</v>
      </c>
      <c r="F339" s="37">
        <v>9273.9</v>
      </c>
      <c r="G339" s="37">
        <v>10295.879999999999</v>
      </c>
      <c r="H339" s="37">
        <v>9121.81</v>
      </c>
      <c r="I339" s="37">
        <v>11128.68</v>
      </c>
      <c r="J339" s="37">
        <v>9273.9</v>
      </c>
      <c r="K339" s="37">
        <v>9382.4</v>
      </c>
      <c r="L339" s="37">
        <v>12519.77</v>
      </c>
      <c r="M339" s="37">
        <v>8775.89</v>
      </c>
      <c r="N339" s="37">
        <v>10153.99</v>
      </c>
      <c r="O339" s="37">
        <v>9879.49</v>
      </c>
      <c r="P339" s="37">
        <v>9944.4</v>
      </c>
      <c r="Q339" s="37">
        <v>16693.02</v>
      </c>
      <c r="R339" s="37">
        <v>9811.7900000000009</v>
      </c>
      <c r="S339" s="37">
        <v>8775.89</v>
      </c>
      <c r="T339" s="37">
        <v>9737.6</v>
      </c>
      <c r="U339" s="37">
        <v>11592.38</v>
      </c>
      <c r="V339" s="37">
        <v>10664.99</v>
      </c>
      <c r="W339" s="37">
        <v>8603.4</v>
      </c>
      <c r="X339" s="37">
        <v>9382.4</v>
      </c>
      <c r="Y339" s="37">
        <v>10386.77</v>
      </c>
      <c r="Z339" s="37">
        <v>9552.1200000000008</v>
      </c>
      <c r="AA339" s="37">
        <v>9459.3799999999992</v>
      </c>
      <c r="AB339" s="37">
        <v>10664.99</v>
      </c>
      <c r="AC339" s="37">
        <v>10943.2</v>
      </c>
      <c r="AD339" s="37">
        <v>8717.4699999999993</v>
      </c>
      <c r="AE339" s="37">
        <v>9273.9</v>
      </c>
      <c r="AF339" s="37">
        <v>10274.549999999999</v>
      </c>
      <c r="AG339" s="37">
        <v>10572.25</v>
      </c>
      <c r="AH339" s="37">
        <v>9273.9</v>
      </c>
      <c r="AI339" s="37">
        <v>12519.77</v>
      </c>
      <c r="AJ339" s="51">
        <v>12056.07</v>
      </c>
    </row>
    <row r="340" spans="1:36">
      <c r="A340" s="82" t="s">
        <v>744</v>
      </c>
      <c r="B340" s="15" t="s">
        <v>745</v>
      </c>
      <c r="C340" s="76" t="s">
        <v>35</v>
      </c>
      <c r="D340" s="37">
        <v>14045.85</v>
      </c>
      <c r="E340" s="37">
        <v>13378.06</v>
      </c>
      <c r="F340" s="37">
        <v>13854.66</v>
      </c>
      <c r="G340" s="37">
        <v>15381.44</v>
      </c>
      <c r="H340" s="37">
        <v>13627.44</v>
      </c>
      <c r="I340" s="37">
        <v>16625.59</v>
      </c>
      <c r="J340" s="37">
        <v>13854.66</v>
      </c>
      <c r="K340" s="37">
        <v>14016.76</v>
      </c>
      <c r="L340" s="37">
        <v>18703.79</v>
      </c>
      <c r="M340" s="37">
        <v>13110.66</v>
      </c>
      <c r="N340" s="37">
        <v>15169.47</v>
      </c>
      <c r="O340" s="37">
        <v>14759.37</v>
      </c>
      <c r="P340" s="37">
        <v>14856.35</v>
      </c>
      <c r="Q340" s="37">
        <v>24938.39</v>
      </c>
      <c r="R340" s="37">
        <v>14658.23</v>
      </c>
      <c r="S340" s="37">
        <v>13110.66</v>
      </c>
      <c r="T340" s="37">
        <v>14547.39</v>
      </c>
      <c r="U340" s="37">
        <v>17318.330000000002</v>
      </c>
      <c r="V340" s="37">
        <v>15932.86</v>
      </c>
      <c r="W340" s="37">
        <v>12852.97</v>
      </c>
      <c r="X340" s="37">
        <v>14016.76</v>
      </c>
      <c r="Y340" s="37">
        <v>15517.22</v>
      </c>
      <c r="Z340" s="37">
        <v>14270.3</v>
      </c>
      <c r="AA340" s="37">
        <v>14131.75</v>
      </c>
      <c r="AB340" s="37">
        <v>15932.86</v>
      </c>
      <c r="AC340" s="37">
        <v>16348.5</v>
      </c>
      <c r="AD340" s="37">
        <v>13023.38</v>
      </c>
      <c r="AE340" s="37">
        <v>13854.66</v>
      </c>
      <c r="AF340" s="37">
        <v>15349.58</v>
      </c>
      <c r="AG340" s="37">
        <v>15794.31</v>
      </c>
      <c r="AH340" s="37">
        <v>13854.66</v>
      </c>
      <c r="AI340" s="37">
        <v>18703.79</v>
      </c>
      <c r="AJ340" s="51">
        <v>18011.060000000001</v>
      </c>
    </row>
    <row r="341" spans="1:36">
      <c r="A341" s="82" t="s">
        <v>746</v>
      </c>
      <c r="B341" s="15" t="s">
        <v>747</v>
      </c>
      <c r="C341" s="76" t="s">
        <v>35</v>
      </c>
      <c r="D341" s="37">
        <v>2726931.69</v>
      </c>
      <c r="E341" s="37">
        <v>2597282.7400000002</v>
      </c>
      <c r="F341" s="37">
        <v>2689812.28</v>
      </c>
      <c r="G341" s="37">
        <v>2986229.59</v>
      </c>
      <c r="H341" s="37">
        <v>2645699.36</v>
      </c>
      <c r="I341" s="37">
        <v>3227774.74</v>
      </c>
      <c r="J341" s="37">
        <v>2689812.28</v>
      </c>
      <c r="K341" s="37">
        <v>2721283.08</v>
      </c>
      <c r="L341" s="37">
        <v>3631246.58</v>
      </c>
      <c r="M341" s="37">
        <v>2545369.36</v>
      </c>
      <c r="N341" s="37">
        <v>2945075.47</v>
      </c>
      <c r="O341" s="37">
        <v>2865457.02</v>
      </c>
      <c r="P341" s="37">
        <v>2884285.71</v>
      </c>
      <c r="Q341" s="37">
        <v>4841662.0999999996</v>
      </c>
      <c r="R341" s="37">
        <v>2845821.39</v>
      </c>
      <c r="S341" s="37">
        <v>2545369.36</v>
      </c>
      <c r="T341" s="37">
        <v>2824302.89</v>
      </c>
      <c r="U341" s="37">
        <v>3362265.35</v>
      </c>
      <c r="V341" s="37">
        <v>3093284.12</v>
      </c>
      <c r="W341" s="37">
        <v>2495338.85</v>
      </c>
      <c r="X341" s="37">
        <v>2721283.08</v>
      </c>
      <c r="Y341" s="37">
        <v>3012589.75</v>
      </c>
      <c r="Z341" s="37">
        <v>2770506.65</v>
      </c>
      <c r="AA341" s="37">
        <v>2743608.53</v>
      </c>
      <c r="AB341" s="37">
        <v>3093284.12</v>
      </c>
      <c r="AC341" s="37">
        <v>3173978.49</v>
      </c>
      <c r="AD341" s="37">
        <v>2528423.54</v>
      </c>
      <c r="AE341" s="37">
        <v>2689812.28</v>
      </c>
      <c r="AF341" s="37">
        <v>2980043.03</v>
      </c>
      <c r="AG341" s="37">
        <v>3066386</v>
      </c>
      <c r="AH341" s="37">
        <v>2689812.28</v>
      </c>
      <c r="AI341" s="37">
        <v>3631246.58</v>
      </c>
      <c r="AJ341" s="51">
        <v>3496755.96</v>
      </c>
    </row>
    <row r="342" spans="1:36">
      <c r="A342" s="82" t="s">
        <v>748</v>
      </c>
      <c r="B342" s="15" t="s">
        <v>749</v>
      </c>
      <c r="C342" s="76" t="s">
        <v>35</v>
      </c>
      <c r="D342" s="37">
        <v>1220983.28</v>
      </c>
      <c r="E342" s="37">
        <v>1162932.98</v>
      </c>
      <c r="F342" s="37">
        <v>1204363.07</v>
      </c>
      <c r="G342" s="37">
        <v>1337083.8799999999</v>
      </c>
      <c r="H342" s="37">
        <v>1184611.52</v>
      </c>
      <c r="I342" s="37">
        <v>1445235.68</v>
      </c>
      <c r="J342" s="37">
        <v>1204363.07</v>
      </c>
      <c r="K342" s="37">
        <v>1218454.1200000001</v>
      </c>
      <c r="L342" s="37">
        <v>1625890.14</v>
      </c>
      <c r="M342" s="37">
        <v>1139688.77</v>
      </c>
      <c r="N342" s="37">
        <v>1318657.1299999999</v>
      </c>
      <c r="O342" s="37">
        <v>1283007.98</v>
      </c>
      <c r="P342" s="37">
        <v>1291438.52</v>
      </c>
      <c r="Q342" s="37">
        <v>2167853.5299999998</v>
      </c>
      <c r="R342" s="37">
        <v>1274216.1299999999</v>
      </c>
      <c r="S342" s="37">
        <v>1139688.77</v>
      </c>
      <c r="T342" s="37">
        <v>1264581.22</v>
      </c>
      <c r="U342" s="37">
        <v>1505453.84</v>
      </c>
      <c r="V342" s="37">
        <v>1385017.53</v>
      </c>
      <c r="W342" s="37">
        <v>1117287.6200000001</v>
      </c>
      <c r="X342" s="37">
        <v>1218454.1200000001</v>
      </c>
      <c r="Y342" s="37">
        <v>1348886.64</v>
      </c>
      <c r="Z342" s="37">
        <v>1240493.96</v>
      </c>
      <c r="AA342" s="37">
        <v>1228450.33</v>
      </c>
      <c r="AB342" s="37">
        <v>1385017.53</v>
      </c>
      <c r="AC342" s="37">
        <v>1421148.42</v>
      </c>
      <c r="AD342" s="37">
        <v>1132101.29</v>
      </c>
      <c r="AE342" s="37">
        <v>1204363.07</v>
      </c>
      <c r="AF342" s="37">
        <v>1334313.8500000001</v>
      </c>
      <c r="AG342" s="37">
        <v>1372973.9</v>
      </c>
      <c r="AH342" s="37">
        <v>1204363.07</v>
      </c>
      <c r="AI342" s="37">
        <v>1625890.14</v>
      </c>
      <c r="AJ342" s="51">
        <v>1565671.99</v>
      </c>
    </row>
    <row r="343" spans="1:36">
      <c r="A343" s="82" t="s">
        <v>750</v>
      </c>
      <c r="B343" s="15" t="s">
        <v>751</v>
      </c>
      <c r="C343" s="76" t="s">
        <v>35</v>
      </c>
      <c r="D343" s="37">
        <v>16830.97</v>
      </c>
      <c r="E343" s="37">
        <v>16030.76</v>
      </c>
      <c r="F343" s="37">
        <v>16601.86</v>
      </c>
      <c r="G343" s="37">
        <v>18431.38</v>
      </c>
      <c r="H343" s="37">
        <v>16329.59</v>
      </c>
      <c r="I343" s="37">
        <v>19922.23</v>
      </c>
      <c r="J343" s="37">
        <v>16601.86</v>
      </c>
      <c r="K343" s="37">
        <v>16796.099999999999</v>
      </c>
      <c r="L343" s="37">
        <v>22412.51</v>
      </c>
      <c r="M343" s="37">
        <v>15710.34</v>
      </c>
      <c r="N343" s="37">
        <v>18177.38</v>
      </c>
      <c r="O343" s="37">
        <v>17685.96</v>
      </c>
      <c r="P343" s="37">
        <v>17802.169999999998</v>
      </c>
      <c r="Q343" s="37">
        <v>29883.35</v>
      </c>
      <c r="R343" s="37">
        <v>17564.77</v>
      </c>
      <c r="S343" s="37">
        <v>15710.34</v>
      </c>
      <c r="T343" s="37">
        <v>17431.95</v>
      </c>
      <c r="U343" s="37">
        <v>20752.330000000002</v>
      </c>
      <c r="V343" s="37">
        <v>19092.14</v>
      </c>
      <c r="W343" s="37">
        <v>15401.55</v>
      </c>
      <c r="X343" s="37">
        <v>16796.099999999999</v>
      </c>
      <c r="Y343" s="37">
        <v>18594.080000000002</v>
      </c>
      <c r="Z343" s="37">
        <v>17099.919999999998</v>
      </c>
      <c r="AA343" s="37">
        <v>16933.900000000001</v>
      </c>
      <c r="AB343" s="37">
        <v>19092.14</v>
      </c>
      <c r="AC343" s="37">
        <v>19590.189999999999</v>
      </c>
      <c r="AD343" s="37">
        <v>15605.75</v>
      </c>
      <c r="AE343" s="37">
        <v>16601.86</v>
      </c>
      <c r="AF343" s="37">
        <v>18393.2</v>
      </c>
      <c r="AG343" s="37">
        <v>18926.12</v>
      </c>
      <c r="AH343" s="37">
        <v>16601.86</v>
      </c>
      <c r="AI343" s="37">
        <v>22412.51</v>
      </c>
      <c r="AJ343" s="51">
        <v>21582.42</v>
      </c>
    </row>
    <row r="344" spans="1:36">
      <c r="A344" s="82" t="s">
        <v>752</v>
      </c>
      <c r="B344" s="103" t="s">
        <v>753</v>
      </c>
      <c r="C344" s="104" t="s">
        <v>35</v>
      </c>
      <c r="D344" s="37">
        <v>50896.28</v>
      </c>
      <c r="E344" s="37">
        <v>48476.47</v>
      </c>
      <c r="F344" s="37">
        <v>50203.47</v>
      </c>
      <c r="G344" s="37">
        <v>55735.89</v>
      </c>
      <c r="H344" s="37">
        <v>49380.13</v>
      </c>
      <c r="I344" s="37">
        <v>60244.160000000003</v>
      </c>
      <c r="J344" s="37">
        <v>50203.47</v>
      </c>
      <c r="K344" s="37">
        <v>50790.85</v>
      </c>
      <c r="L344" s="37">
        <v>67774.679999999993</v>
      </c>
      <c r="M344" s="37">
        <v>47507.54</v>
      </c>
      <c r="N344" s="37">
        <v>54967.78</v>
      </c>
      <c r="O344" s="37">
        <v>53481.760000000002</v>
      </c>
      <c r="P344" s="37">
        <v>53833.18</v>
      </c>
      <c r="Q344" s="37">
        <v>90366.25</v>
      </c>
      <c r="R344" s="37">
        <v>53115.27</v>
      </c>
      <c r="S344" s="37">
        <v>47507.54</v>
      </c>
      <c r="T344" s="37">
        <v>52713.64</v>
      </c>
      <c r="U344" s="37">
        <v>62754.34</v>
      </c>
      <c r="V344" s="37">
        <v>57733.99</v>
      </c>
      <c r="W344" s="37">
        <v>46573.760000000002</v>
      </c>
      <c r="X344" s="37">
        <v>50790.85</v>
      </c>
      <c r="Y344" s="37">
        <v>56227.89</v>
      </c>
      <c r="Z344" s="37">
        <v>51709.57</v>
      </c>
      <c r="AA344" s="37">
        <v>51207.54</v>
      </c>
      <c r="AB344" s="37">
        <v>57733.99</v>
      </c>
      <c r="AC344" s="37">
        <v>59240.09</v>
      </c>
      <c r="AD344" s="37">
        <v>47191.26</v>
      </c>
      <c r="AE344" s="37">
        <v>50203.47</v>
      </c>
      <c r="AF344" s="37">
        <v>55620.42</v>
      </c>
      <c r="AG344" s="37">
        <v>57231.96</v>
      </c>
      <c r="AH344" s="37">
        <v>50203.47</v>
      </c>
      <c r="AI344" s="37">
        <v>67774.679999999993</v>
      </c>
      <c r="AJ344" s="51">
        <v>65264.51</v>
      </c>
    </row>
    <row r="345" spans="1:36">
      <c r="A345" s="82" t="s">
        <v>754</v>
      </c>
      <c r="B345" s="103" t="s">
        <v>755</v>
      </c>
      <c r="C345" s="104" t="s">
        <v>35</v>
      </c>
      <c r="D345" s="37">
        <v>83319.86</v>
      </c>
      <c r="E345" s="37">
        <v>79358.509999999995</v>
      </c>
      <c r="F345" s="37">
        <v>82185.7</v>
      </c>
      <c r="G345" s="37">
        <v>91242.559999999998</v>
      </c>
      <c r="H345" s="37">
        <v>80837.850000000006</v>
      </c>
      <c r="I345" s="37">
        <v>98622.84</v>
      </c>
      <c r="J345" s="37">
        <v>82185.7</v>
      </c>
      <c r="K345" s="37">
        <v>83147.27</v>
      </c>
      <c r="L345" s="37">
        <v>110950.7</v>
      </c>
      <c r="M345" s="37">
        <v>77772.33</v>
      </c>
      <c r="N345" s="37">
        <v>89985.12</v>
      </c>
      <c r="O345" s="37">
        <v>87552.43</v>
      </c>
      <c r="P345" s="37">
        <v>88127.73</v>
      </c>
      <c r="Q345" s="37">
        <v>147934.26</v>
      </c>
      <c r="R345" s="37">
        <v>86952.47</v>
      </c>
      <c r="S345" s="37">
        <v>77772.33</v>
      </c>
      <c r="T345" s="37">
        <v>86294.99</v>
      </c>
      <c r="U345" s="37">
        <v>102732.13</v>
      </c>
      <c r="V345" s="37">
        <v>94513.56</v>
      </c>
      <c r="W345" s="37">
        <v>76243.67</v>
      </c>
      <c r="X345" s="37">
        <v>83147.27</v>
      </c>
      <c r="Y345" s="37">
        <v>92047.98</v>
      </c>
      <c r="Z345" s="37">
        <v>84651.27</v>
      </c>
      <c r="AA345" s="37">
        <v>83829.41</v>
      </c>
      <c r="AB345" s="37">
        <v>94513.56</v>
      </c>
      <c r="AC345" s="37">
        <v>96979.13</v>
      </c>
      <c r="AD345" s="37">
        <v>77254.559999999998</v>
      </c>
      <c r="AE345" s="37">
        <v>82185.7</v>
      </c>
      <c r="AF345" s="37">
        <v>91053.54</v>
      </c>
      <c r="AG345" s="37">
        <v>93691.7</v>
      </c>
      <c r="AH345" s="37">
        <v>82185.7</v>
      </c>
      <c r="AI345" s="37">
        <v>110950.7</v>
      </c>
      <c r="AJ345" s="51">
        <v>106841.41</v>
      </c>
    </row>
    <row r="346" spans="1:36">
      <c r="A346" s="82" t="s">
        <v>756</v>
      </c>
      <c r="B346" s="15" t="s">
        <v>757</v>
      </c>
      <c r="C346" s="76" t="s">
        <v>35</v>
      </c>
      <c r="D346" s="37">
        <v>10411.74</v>
      </c>
      <c r="E346" s="37">
        <v>9916.7199999999993</v>
      </c>
      <c r="F346" s="37">
        <v>10270.01</v>
      </c>
      <c r="G346" s="37">
        <v>11401.77</v>
      </c>
      <c r="H346" s="37">
        <v>10101.58</v>
      </c>
      <c r="I346" s="37">
        <v>12324.01</v>
      </c>
      <c r="J346" s="37">
        <v>10270.01</v>
      </c>
      <c r="K346" s="37">
        <v>10390.17</v>
      </c>
      <c r="L346" s="37">
        <v>13864.51</v>
      </c>
      <c r="M346" s="37">
        <v>9718.51</v>
      </c>
      <c r="N346" s="37">
        <v>11244.63</v>
      </c>
      <c r="O346" s="37">
        <v>10940.64</v>
      </c>
      <c r="P346" s="37">
        <v>11012.53</v>
      </c>
      <c r="Q346" s="37">
        <v>18486.02</v>
      </c>
      <c r="R346" s="37">
        <v>10865.67</v>
      </c>
      <c r="S346" s="37">
        <v>9718.51</v>
      </c>
      <c r="T346" s="37">
        <v>10783.51</v>
      </c>
      <c r="U346" s="37">
        <v>12837.51</v>
      </c>
      <c r="V346" s="37">
        <v>11810.51</v>
      </c>
      <c r="W346" s="37">
        <v>9527.49</v>
      </c>
      <c r="X346" s="37">
        <v>10390.17</v>
      </c>
      <c r="Y346" s="37">
        <v>11502.41</v>
      </c>
      <c r="Z346" s="37">
        <v>10578.11</v>
      </c>
      <c r="AA346" s="37">
        <v>10475.41</v>
      </c>
      <c r="AB346" s="37">
        <v>11810.51</v>
      </c>
      <c r="AC346" s="37">
        <v>12118.61</v>
      </c>
      <c r="AD346" s="37">
        <v>9653.81</v>
      </c>
      <c r="AE346" s="37">
        <v>10270.01</v>
      </c>
      <c r="AF346" s="37">
        <v>11378.14</v>
      </c>
      <c r="AG346" s="37">
        <v>11707.81</v>
      </c>
      <c r="AH346" s="37">
        <v>10270.01</v>
      </c>
      <c r="AI346" s="37">
        <v>13864.51</v>
      </c>
      <c r="AJ346" s="51">
        <v>13351.01</v>
      </c>
    </row>
    <row r="347" spans="1:36">
      <c r="A347" s="82" t="s">
        <v>758</v>
      </c>
      <c r="B347" s="15" t="s">
        <v>759</v>
      </c>
      <c r="C347" s="76" t="s">
        <v>35</v>
      </c>
      <c r="D347" s="37">
        <v>367295.83</v>
      </c>
      <c r="E347" s="37">
        <v>349833.15</v>
      </c>
      <c r="F347" s="37">
        <v>362296.14</v>
      </c>
      <c r="G347" s="37">
        <v>402221.17</v>
      </c>
      <c r="H347" s="37">
        <v>356354.48</v>
      </c>
      <c r="I347" s="37">
        <v>434755.37</v>
      </c>
      <c r="J347" s="37">
        <v>362296.14</v>
      </c>
      <c r="K347" s="37">
        <v>366535</v>
      </c>
      <c r="L347" s="37">
        <v>489099.79</v>
      </c>
      <c r="M347" s="37">
        <v>342840.84</v>
      </c>
      <c r="N347" s="37">
        <v>396678.04</v>
      </c>
      <c r="O347" s="37">
        <v>385954.08</v>
      </c>
      <c r="P347" s="37">
        <v>388490.15</v>
      </c>
      <c r="Q347" s="37">
        <v>652133.05000000005</v>
      </c>
      <c r="R347" s="37">
        <v>383309.32</v>
      </c>
      <c r="S347" s="37">
        <v>342840.84</v>
      </c>
      <c r="T347" s="37">
        <v>380410.95</v>
      </c>
      <c r="U347" s="37">
        <v>452870.18</v>
      </c>
      <c r="V347" s="37">
        <v>416640.56</v>
      </c>
      <c r="W347" s="37">
        <v>336102.13</v>
      </c>
      <c r="X347" s="37">
        <v>366535</v>
      </c>
      <c r="Y347" s="37">
        <v>405771.68</v>
      </c>
      <c r="Z347" s="37">
        <v>373165.02</v>
      </c>
      <c r="AA347" s="37">
        <v>369542.06</v>
      </c>
      <c r="AB347" s="37">
        <v>416640.56</v>
      </c>
      <c r="AC347" s="37">
        <v>427509.45</v>
      </c>
      <c r="AD347" s="37">
        <v>340558.37</v>
      </c>
      <c r="AE347" s="37">
        <v>362296.14</v>
      </c>
      <c r="AF347" s="37">
        <v>401387.89</v>
      </c>
      <c r="AG347" s="37">
        <v>413017.59999999998</v>
      </c>
      <c r="AH347" s="37">
        <v>362296.14</v>
      </c>
      <c r="AI347" s="37">
        <v>489099.79</v>
      </c>
      <c r="AJ347" s="51">
        <v>470984.98</v>
      </c>
    </row>
    <row r="348" spans="1:36">
      <c r="A348" s="82" t="s">
        <v>760</v>
      </c>
      <c r="B348" s="15" t="s">
        <v>761</v>
      </c>
      <c r="C348" s="76" t="s">
        <v>35</v>
      </c>
      <c r="D348" s="37">
        <v>596714.79</v>
      </c>
      <c r="E348" s="37">
        <v>568344.65</v>
      </c>
      <c r="F348" s="37">
        <v>588592.22</v>
      </c>
      <c r="G348" s="37">
        <v>653455.07999999996</v>
      </c>
      <c r="H348" s="37">
        <v>578939.31000000006</v>
      </c>
      <c r="I348" s="37">
        <v>706310.66</v>
      </c>
      <c r="J348" s="37">
        <v>588592.22</v>
      </c>
      <c r="K348" s="37">
        <v>595478.75</v>
      </c>
      <c r="L348" s="37">
        <v>794599.5</v>
      </c>
      <c r="M348" s="37">
        <v>556984.81999999995</v>
      </c>
      <c r="N348" s="37">
        <v>644449.62</v>
      </c>
      <c r="O348" s="37">
        <v>627027.29</v>
      </c>
      <c r="P348" s="37">
        <v>631147.43999999994</v>
      </c>
      <c r="Q348" s="37">
        <v>1059466</v>
      </c>
      <c r="R348" s="37">
        <v>622730.56999999995</v>
      </c>
      <c r="S348" s="37">
        <v>556984.81999999995</v>
      </c>
      <c r="T348" s="37">
        <v>618021.82999999996</v>
      </c>
      <c r="U348" s="37">
        <v>735740.28</v>
      </c>
      <c r="V348" s="37">
        <v>676881.05</v>
      </c>
      <c r="W348" s="37">
        <v>546037</v>
      </c>
      <c r="X348" s="37">
        <v>595478.75</v>
      </c>
      <c r="Y348" s="37">
        <v>659223.29</v>
      </c>
      <c r="Z348" s="37">
        <v>606249.99</v>
      </c>
      <c r="AA348" s="37">
        <v>600364.06000000006</v>
      </c>
      <c r="AB348" s="37">
        <v>676881.05</v>
      </c>
      <c r="AC348" s="37">
        <v>694538.82</v>
      </c>
      <c r="AD348" s="37">
        <v>553276.68999999994</v>
      </c>
      <c r="AE348" s="37">
        <v>588592.22</v>
      </c>
      <c r="AF348" s="37">
        <v>652101.31999999995</v>
      </c>
      <c r="AG348" s="37">
        <v>670995.13</v>
      </c>
      <c r="AH348" s="37">
        <v>588592.22</v>
      </c>
      <c r="AI348" s="37">
        <v>794599.5</v>
      </c>
      <c r="AJ348" s="51">
        <v>765169.89</v>
      </c>
    </row>
    <row r="349" spans="1:36">
      <c r="A349" s="82" t="s">
        <v>762</v>
      </c>
      <c r="B349" s="15" t="s">
        <v>763</v>
      </c>
      <c r="C349" s="76" t="s">
        <v>35</v>
      </c>
      <c r="D349" s="37">
        <v>636059.86</v>
      </c>
      <c r="E349" s="37">
        <v>605819.1</v>
      </c>
      <c r="F349" s="37">
        <v>627401.72</v>
      </c>
      <c r="G349" s="37">
        <v>696541.39</v>
      </c>
      <c r="H349" s="37">
        <v>617112.32999999996</v>
      </c>
      <c r="I349" s="37">
        <v>752882.06</v>
      </c>
      <c r="J349" s="37">
        <v>627401.72</v>
      </c>
      <c r="K349" s="37">
        <v>634742.31999999995</v>
      </c>
      <c r="L349" s="37">
        <v>846992.32</v>
      </c>
      <c r="M349" s="37">
        <v>593710.25</v>
      </c>
      <c r="N349" s="37">
        <v>686942.14</v>
      </c>
      <c r="O349" s="37">
        <v>668371.05000000005</v>
      </c>
      <c r="P349" s="37">
        <v>672762.86</v>
      </c>
      <c r="Q349" s="37">
        <v>1129323.1000000001</v>
      </c>
      <c r="R349" s="37">
        <v>663791.02</v>
      </c>
      <c r="S349" s="37">
        <v>593710.25</v>
      </c>
      <c r="T349" s="37">
        <v>658771.81000000006</v>
      </c>
      <c r="U349" s="37">
        <v>784252.15</v>
      </c>
      <c r="V349" s="37">
        <v>721511.98</v>
      </c>
      <c r="W349" s="37">
        <v>582040.57999999996</v>
      </c>
      <c r="X349" s="37">
        <v>634742.31999999995</v>
      </c>
      <c r="Y349" s="37">
        <v>702689.93</v>
      </c>
      <c r="Z349" s="37">
        <v>646223.77</v>
      </c>
      <c r="AA349" s="37">
        <v>639949.75</v>
      </c>
      <c r="AB349" s="37">
        <v>721511.98</v>
      </c>
      <c r="AC349" s="37">
        <v>740334.03</v>
      </c>
      <c r="AD349" s="37">
        <v>589757.62</v>
      </c>
      <c r="AE349" s="37">
        <v>627401.72</v>
      </c>
      <c r="AF349" s="37">
        <v>695098.37</v>
      </c>
      <c r="AG349" s="37">
        <v>715237.96</v>
      </c>
      <c r="AH349" s="37">
        <v>627401.72</v>
      </c>
      <c r="AI349" s="37">
        <v>846992.32</v>
      </c>
      <c r="AJ349" s="51">
        <v>815622.24</v>
      </c>
    </row>
    <row r="350" spans="1:36">
      <c r="A350" s="82" t="s">
        <v>764</v>
      </c>
      <c r="B350" s="15" t="s">
        <v>765</v>
      </c>
      <c r="C350" s="76" t="s">
        <v>35</v>
      </c>
      <c r="D350" s="37">
        <v>422654.06</v>
      </c>
      <c r="E350" s="37">
        <v>402559.44</v>
      </c>
      <c r="F350" s="37">
        <v>416900.83</v>
      </c>
      <c r="G350" s="37">
        <v>462843.3</v>
      </c>
      <c r="H350" s="37">
        <v>410063.66</v>
      </c>
      <c r="I350" s="37">
        <v>500281</v>
      </c>
      <c r="J350" s="37">
        <v>416900.83</v>
      </c>
      <c r="K350" s="37">
        <v>421778.57</v>
      </c>
      <c r="L350" s="37">
        <v>562816.12</v>
      </c>
      <c r="M350" s="37">
        <v>394513.26</v>
      </c>
      <c r="N350" s="37">
        <v>456464.72</v>
      </c>
      <c r="O350" s="37">
        <v>444124.45</v>
      </c>
      <c r="P350" s="37">
        <v>447042.76</v>
      </c>
      <c r="Q350" s="37">
        <v>750421.49</v>
      </c>
      <c r="R350" s="37">
        <v>441081.08</v>
      </c>
      <c r="S350" s="37">
        <v>394513.26</v>
      </c>
      <c r="T350" s="37">
        <v>437745.87</v>
      </c>
      <c r="U350" s="37">
        <v>521126.04</v>
      </c>
      <c r="V350" s="37">
        <v>479435.95</v>
      </c>
      <c r="W350" s="37">
        <v>386758.9</v>
      </c>
      <c r="X350" s="37">
        <v>421778.57</v>
      </c>
      <c r="Y350" s="37">
        <v>466928.93</v>
      </c>
      <c r="Z350" s="37">
        <v>429407.85</v>
      </c>
      <c r="AA350" s="37">
        <v>425238.85</v>
      </c>
      <c r="AB350" s="37">
        <v>479435.95</v>
      </c>
      <c r="AC350" s="37">
        <v>491942.98</v>
      </c>
      <c r="AD350" s="37">
        <v>391886.78</v>
      </c>
      <c r="AE350" s="37">
        <v>416900.83</v>
      </c>
      <c r="AF350" s="37">
        <v>461884.43</v>
      </c>
      <c r="AG350" s="37">
        <v>475266.95</v>
      </c>
      <c r="AH350" s="37">
        <v>416900.83</v>
      </c>
      <c r="AI350" s="37">
        <v>562816.12</v>
      </c>
      <c r="AJ350" s="51">
        <v>541971.07999999996</v>
      </c>
    </row>
    <row r="351" spans="1:36">
      <c r="A351" s="82" t="s">
        <v>766</v>
      </c>
      <c r="B351" s="84" t="s">
        <v>767</v>
      </c>
      <c r="C351" s="76" t="s">
        <v>195</v>
      </c>
      <c r="D351" s="37">
        <v>19830.03</v>
      </c>
      <c r="E351" s="37">
        <v>18887.23</v>
      </c>
      <c r="F351" s="37">
        <v>19560.099999999999</v>
      </c>
      <c r="G351" s="37">
        <v>21715.62</v>
      </c>
      <c r="H351" s="37">
        <v>19239.310000000001</v>
      </c>
      <c r="I351" s="37">
        <v>23472.12</v>
      </c>
      <c r="J351" s="37">
        <v>19560.099999999999</v>
      </c>
      <c r="K351" s="37">
        <v>19788.95</v>
      </c>
      <c r="L351" s="37">
        <v>26406.14</v>
      </c>
      <c r="M351" s="37">
        <v>18509.72</v>
      </c>
      <c r="N351" s="37">
        <v>21416.35</v>
      </c>
      <c r="O351" s="37">
        <v>20837.37</v>
      </c>
      <c r="P351" s="37">
        <v>20974.3</v>
      </c>
      <c r="Q351" s="37">
        <v>35208.18</v>
      </c>
      <c r="R351" s="37">
        <v>20694.59</v>
      </c>
      <c r="S351" s="37">
        <v>18509.72</v>
      </c>
      <c r="T351" s="37">
        <v>20538.11</v>
      </c>
      <c r="U351" s="37">
        <v>24450.13</v>
      </c>
      <c r="V351" s="37">
        <v>22494.12</v>
      </c>
      <c r="W351" s="37">
        <v>18145.900000000001</v>
      </c>
      <c r="X351" s="37">
        <v>19788.95</v>
      </c>
      <c r="Y351" s="37">
        <v>21907.31</v>
      </c>
      <c r="Z351" s="37">
        <v>20146.900000000001</v>
      </c>
      <c r="AA351" s="37">
        <v>19951.3</v>
      </c>
      <c r="AB351" s="37">
        <v>22494.12</v>
      </c>
      <c r="AC351" s="37">
        <v>23080.92</v>
      </c>
      <c r="AD351" s="37">
        <v>18386.490000000002</v>
      </c>
      <c r="AE351" s="37">
        <v>19560.099999999999</v>
      </c>
      <c r="AF351" s="37">
        <v>21670.63</v>
      </c>
      <c r="AG351" s="37">
        <v>22298.51</v>
      </c>
      <c r="AH351" s="37">
        <v>19560.099999999999</v>
      </c>
      <c r="AI351" s="37">
        <v>26406.14</v>
      </c>
      <c r="AJ351" s="51">
        <v>25428.13</v>
      </c>
    </row>
    <row r="352" spans="1:36">
      <c r="A352" s="82" t="s">
        <v>768</v>
      </c>
      <c r="B352" s="15" t="s">
        <v>769</v>
      </c>
      <c r="C352" s="76" t="s">
        <v>195</v>
      </c>
      <c r="D352" s="37">
        <v>37791.660000000003</v>
      </c>
      <c r="E352" s="37">
        <v>35994.89</v>
      </c>
      <c r="F352" s="37">
        <v>37277.230000000003</v>
      </c>
      <c r="G352" s="37">
        <v>41385.18</v>
      </c>
      <c r="H352" s="37">
        <v>36665.879999999997</v>
      </c>
      <c r="I352" s="37">
        <v>44732.68</v>
      </c>
      <c r="J352" s="37">
        <v>37277.230000000003</v>
      </c>
      <c r="K352" s="37">
        <v>37713.370000000003</v>
      </c>
      <c r="L352" s="37">
        <v>50324.26</v>
      </c>
      <c r="M352" s="37">
        <v>35275.440000000002</v>
      </c>
      <c r="N352" s="37">
        <v>40814.839999999997</v>
      </c>
      <c r="O352" s="37">
        <v>39711.43</v>
      </c>
      <c r="P352" s="37">
        <v>39972.370000000003</v>
      </c>
      <c r="Q352" s="37">
        <v>67099.009999999995</v>
      </c>
      <c r="R352" s="37">
        <v>39439.31</v>
      </c>
      <c r="S352" s="37">
        <v>35275.440000000002</v>
      </c>
      <c r="T352" s="37">
        <v>39141.089999999997</v>
      </c>
      <c r="U352" s="37">
        <v>46596.54</v>
      </c>
      <c r="V352" s="37">
        <v>42868.81</v>
      </c>
      <c r="W352" s="37">
        <v>34582.089999999997</v>
      </c>
      <c r="X352" s="37">
        <v>37713.370000000003</v>
      </c>
      <c r="Y352" s="37">
        <v>41750.5</v>
      </c>
      <c r="Z352" s="37">
        <v>38395.550000000003</v>
      </c>
      <c r="AA352" s="37">
        <v>38022.769999999997</v>
      </c>
      <c r="AB352" s="37">
        <v>42868.81</v>
      </c>
      <c r="AC352" s="37">
        <v>43987.13</v>
      </c>
      <c r="AD352" s="37">
        <v>35040.6</v>
      </c>
      <c r="AE352" s="37">
        <v>37277.230000000003</v>
      </c>
      <c r="AF352" s="37">
        <v>41299.440000000002</v>
      </c>
      <c r="AG352" s="37">
        <v>42496.04</v>
      </c>
      <c r="AH352" s="37">
        <v>37277.230000000003</v>
      </c>
      <c r="AI352" s="37">
        <v>50324.26</v>
      </c>
      <c r="AJ352" s="51">
        <v>48460.4</v>
      </c>
    </row>
    <row r="353" spans="1:36">
      <c r="A353" s="82" t="s">
        <v>770</v>
      </c>
      <c r="B353" s="84" t="s">
        <v>771</v>
      </c>
      <c r="C353" s="76" t="s">
        <v>195</v>
      </c>
      <c r="D353" s="37">
        <v>55722.78</v>
      </c>
      <c r="E353" s="37">
        <v>53073.5</v>
      </c>
      <c r="F353" s="37">
        <v>54964.27</v>
      </c>
      <c r="G353" s="37">
        <v>61021.33</v>
      </c>
      <c r="H353" s="37">
        <v>54062.86</v>
      </c>
      <c r="I353" s="37">
        <v>65957.119999999995</v>
      </c>
      <c r="J353" s="37">
        <v>54964.27</v>
      </c>
      <c r="K353" s="37">
        <v>55607.35</v>
      </c>
      <c r="L353" s="37">
        <v>74201.759999999995</v>
      </c>
      <c r="M353" s="37">
        <v>52012.69</v>
      </c>
      <c r="N353" s="37">
        <v>60180.38</v>
      </c>
      <c r="O353" s="37">
        <v>58553.440000000002</v>
      </c>
      <c r="P353" s="37">
        <v>58938.19</v>
      </c>
      <c r="Q353" s="37">
        <v>98935.69</v>
      </c>
      <c r="R353" s="37">
        <v>58152.2</v>
      </c>
      <c r="S353" s="37">
        <v>52012.69</v>
      </c>
      <c r="T353" s="37">
        <v>57712.480000000003</v>
      </c>
      <c r="U353" s="37">
        <v>68705.34</v>
      </c>
      <c r="V353" s="37">
        <v>63208.91</v>
      </c>
      <c r="W353" s="37">
        <v>50990.35</v>
      </c>
      <c r="X353" s="37">
        <v>55607.35</v>
      </c>
      <c r="Y353" s="37">
        <v>61559.98</v>
      </c>
      <c r="Z353" s="37">
        <v>56613.2</v>
      </c>
      <c r="AA353" s="37">
        <v>56063.56</v>
      </c>
      <c r="AB353" s="37">
        <v>63208.91</v>
      </c>
      <c r="AC353" s="37">
        <v>64857.84</v>
      </c>
      <c r="AD353" s="37">
        <v>51666.41</v>
      </c>
      <c r="AE353" s="37">
        <v>54964.27</v>
      </c>
      <c r="AF353" s="37">
        <v>60894.91</v>
      </c>
      <c r="AG353" s="37">
        <v>62659.27</v>
      </c>
      <c r="AH353" s="37">
        <v>54964.27</v>
      </c>
      <c r="AI353" s="37">
        <v>74201.759999999995</v>
      </c>
      <c r="AJ353" s="51">
        <v>71453.55</v>
      </c>
    </row>
    <row r="354" spans="1:36">
      <c r="A354" s="82" t="s">
        <v>772</v>
      </c>
      <c r="B354" s="15" t="s">
        <v>773</v>
      </c>
      <c r="C354" s="76" t="s">
        <v>35</v>
      </c>
      <c r="D354" s="37">
        <v>15580.2</v>
      </c>
      <c r="E354" s="37">
        <v>14839.46</v>
      </c>
      <c r="F354" s="37">
        <v>15368.12</v>
      </c>
      <c r="G354" s="37">
        <v>17061.689999999999</v>
      </c>
      <c r="H354" s="37">
        <v>15116.08</v>
      </c>
      <c r="I354" s="37">
        <v>18441.740000000002</v>
      </c>
      <c r="J354" s="37">
        <v>15368.12</v>
      </c>
      <c r="K354" s="37">
        <v>15547.93</v>
      </c>
      <c r="L354" s="37">
        <v>20746.96</v>
      </c>
      <c r="M354" s="37">
        <v>14542.85</v>
      </c>
      <c r="N354" s="37">
        <v>16826.55</v>
      </c>
      <c r="O354" s="37">
        <v>16371.66</v>
      </c>
      <c r="P354" s="37">
        <v>16479.240000000002</v>
      </c>
      <c r="Q354" s="37">
        <v>27662.62</v>
      </c>
      <c r="R354" s="37">
        <v>16259.47</v>
      </c>
      <c r="S354" s="37">
        <v>14542.85</v>
      </c>
      <c r="T354" s="37">
        <v>16136.53</v>
      </c>
      <c r="U354" s="37">
        <v>19210.150000000001</v>
      </c>
      <c r="V354" s="37">
        <v>17673.34</v>
      </c>
      <c r="W354" s="37">
        <v>14257</v>
      </c>
      <c r="X354" s="37">
        <v>15547.93</v>
      </c>
      <c r="Y354" s="37">
        <v>17212.29</v>
      </c>
      <c r="Z354" s="37">
        <v>15829.16</v>
      </c>
      <c r="AA354" s="37">
        <v>15675.48</v>
      </c>
      <c r="AB354" s="37">
        <v>17673.34</v>
      </c>
      <c r="AC354" s="37">
        <v>18134.38</v>
      </c>
      <c r="AD354" s="37">
        <v>14446.03</v>
      </c>
      <c r="AE354" s="37">
        <v>15368.12</v>
      </c>
      <c r="AF354" s="37">
        <v>17026.34</v>
      </c>
      <c r="AG354" s="37">
        <v>17519.66</v>
      </c>
      <c r="AH354" s="37">
        <v>15368.12</v>
      </c>
      <c r="AI354" s="37">
        <v>20746.96</v>
      </c>
      <c r="AJ354" s="51">
        <v>19978.560000000001</v>
      </c>
    </row>
    <row r="355" spans="1:36">
      <c r="A355" s="82" t="s">
        <v>774</v>
      </c>
      <c r="B355" s="15" t="s">
        <v>775</v>
      </c>
      <c r="C355" s="76" t="s">
        <v>35</v>
      </c>
      <c r="D355" s="37">
        <v>17439.23</v>
      </c>
      <c r="E355" s="37">
        <v>16610.099999999999</v>
      </c>
      <c r="F355" s="37">
        <v>17201.84</v>
      </c>
      <c r="G355" s="37">
        <v>19097.48</v>
      </c>
      <c r="H355" s="37">
        <v>16919.73</v>
      </c>
      <c r="I355" s="37">
        <v>20642.21</v>
      </c>
      <c r="J355" s="37">
        <v>17201.84</v>
      </c>
      <c r="K355" s="37">
        <v>17403.099999999999</v>
      </c>
      <c r="L355" s="37">
        <v>23222.48</v>
      </c>
      <c r="M355" s="37">
        <v>16278.1</v>
      </c>
      <c r="N355" s="37">
        <v>18834.29</v>
      </c>
      <c r="O355" s="37">
        <v>18325.12</v>
      </c>
      <c r="P355" s="37">
        <v>18445.53</v>
      </c>
      <c r="Q355" s="37">
        <v>30963.31</v>
      </c>
      <c r="R355" s="37">
        <v>18199.55</v>
      </c>
      <c r="S355" s="37">
        <v>16278.1</v>
      </c>
      <c r="T355" s="37">
        <v>18061.93</v>
      </c>
      <c r="U355" s="37">
        <v>21502.3</v>
      </c>
      <c r="V355" s="37">
        <v>19782.12</v>
      </c>
      <c r="W355" s="37">
        <v>15958.15</v>
      </c>
      <c r="X355" s="37">
        <v>17403.099999999999</v>
      </c>
      <c r="Y355" s="37">
        <v>19266.060000000001</v>
      </c>
      <c r="Z355" s="37">
        <v>17717.900000000001</v>
      </c>
      <c r="AA355" s="37">
        <v>17545.88</v>
      </c>
      <c r="AB355" s="37">
        <v>19782.12</v>
      </c>
      <c r="AC355" s="37">
        <v>20298.169999999998</v>
      </c>
      <c r="AD355" s="37">
        <v>16169.73</v>
      </c>
      <c r="AE355" s="37">
        <v>17201.84</v>
      </c>
      <c r="AF355" s="37">
        <v>19057.919999999998</v>
      </c>
      <c r="AG355" s="37">
        <v>19610.099999999999</v>
      </c>
      <c r="AH355" s="37">
        <v>17201.84</v>
      </c>
      <c r="AI355" s="37">
        <v>23222.48</v>
      </c>
      <c r="AJ355" s="51">
        <v>22362.39</v>
      </c>
    </row>
    <row r="356" spans="1:36">
      <c r="A356" s="82" t="s">
        <v>776</v>
      </c>
      <c r="B356" s="15" t="s">
        <v>777</v>
      </c>
      <c r="C356" s="76" t="s">
        <v>35</v>
      </c>
      <c r="D356" s="37">
        <v>19151.7</v>
      </c>
      <c r="E356" s="37">
        <v>18241.150000000001</v>
      </c>
      <c r="F356" s="37">
        <v>18891</v>
      </c>
      <c r="G356" s="37">
        <v>20972.79</v>
      </c>
      <c r="H356" s="37">
        <v>18581.189999999999</v>
      </c>
      <c r="I356" s="37">
        <v>22669.200000000001</v>
      </c>
      <c r="J356" s="37">
        <v>18891</v>
      </c>
      <c r="K356" s="37">
        <v>19112.02</v>
      </c>
      <c r="L356" s="37">
        <v>25502.85</v>
      </c>
      <c r="M356" s="37">
        <v>17876.55</v>
      </c>
      <c r="N356" s="37">
        <v>20683.759999999998</v>
      </c>
      <c r="O356" s="37">
        <v>20124.580000000002</v>
      </c>
      <c r="P356" s="37">
        <v>20256.82</v>
      </c>
      <c r="Q356" s="37">
        <v>34003.800000000003</v>
      </c>
      <c r="R356" s="37">
        <v>19986.68</v>
      </c>
      <c r="S356" s="37">
        <v>17876.55</v>
      </c>
      <c r="T356" s="37">
        <v>19835.55</v>
      </c>
      <c r="U356" s="37">
        <v>23613.75</v>
      </c>
      <c r="V356" s="37">
        <v>21724.65</v>
      </c>
      <c r="W356" s="37">
        <v>17525.18</v>
      </c>
      <c r="X356" s="37">
        <v>19112.02</v>
      </c>
      <c r="Y356" s="37">
        <v>21157.919999999998</v>
      </c>
      <c r="Z356" s="37">
        <v>19457.73</v>
      </c>
      <c r="AA356" s="37">
        <v>19268.82</v>
      </c>
      <c r="AB356" s="37">
        <v>21724.65</v>
      </c>
      <c r="AC356" s="37">
        <v>22291.38</v>
      </c>
      <c r="AD356" s="37">
        <v>17757.54</v>
      </c>
      <c r="AE356" s="37">
        <v>18891</v>
      </c>
      <c r="AF356" s="37">
        <v>20929.34</v>
      </c>
      <c r="AG356" s="37">
        <v>21535.74</v>
      </c>
      <c r="AH356" s="37">
        <v>18891</v>
      </c>
      <c r="AI356" s="37">
        <v>25502.85</v>
      </c>
      <c r="AJ356" s="51">
        <v>24558.3</v>
      </c>
    </row>
    <row r="357" spans="1:36">
      <c r="A357" s="82" t="s">
        <v>778</v>
      </c>
      <c r="B357" s="84" t="s">
        <v>779</v>
      </c>
      <c r="C357" s="76" t="s">
        <v>195</v>
      </c>
      <c r="D357" s="37">
        <v>28157.54</v>
      </c>
      <c r="E357" s="37">
        <v>26818.83</v>
      </c>
      <c r="F357" s="37">
        <v>27774.26</v>
      </c>
      <c r="G357" s="37">
        <v>30834.98</v>
      </c>
      <c r="H357" s="37">
        <v>27318.76</v>
      </c>
      <c r="I357" s="37">
        <v>33329.11</v>
      </c>
      <c r="J357" s="37">
        <v>27774.26</v>
      </c>
      <c r="K357" s="37">
        <v>28099.22</v>
      </c>
      <c r="L357" s="37">
        <v>37495.25</v>
      </c>
      <c r="M357" s="37">
        <v>26282.78</v>
      </c>
      <c r="N357" s="37">
        <v>30410.04</v>
      </c>
      <c r="O357" s="37">
        <v>29587.919999999998</v>
      </c>
      <c r="P357" s="37">
        <v>29782.34</v>
      </c>
      <c r="Q357" s="37">
        <v>49993.67</v>
      </c>
      <c r="R357" s="37">
        <v>29385.17</v>
      </c>
      <c r="S357" s="37">
        <v>26282.78</v>
      </c>
      <c r="T357" s="37">
        <v>29162.97</v>
      </c>
      <c r="U357" s="37">
        <v>34717.83</v>
      </c>
      <c r="V357" s="37">
        <v>31940.400000000001</v>
      </c>
      <c r="W357" s="37">
        <v>25766.18</v>
      </c>
      <c r="X357" s="37">
        <v>28099.22</v>
      </c>
      <c r="Y357" s="37">
        <v>31107.17</v>
      </c>
      <c r="Z357" s="37">
        <v>28607.49</v>
      </c>
      <c r="AA357" s="37">
        <v>28329.75</v>
      </c>
      <c r="AB357" s="37">
        <v>31940.400000000001</v>
      </c>
      <c r="AC357" s="37">
        <v>32773.629999999997</v>
      </c>
      <c r="AD357" s="37">
        <v>26107.8</v>
      </c>
      <c r="AE357" s="37">
        <v>27774.26</v>
      </c>
      <c r="AF357" s="37">
        <v>30771.1</v>
      </c>
      <c r="AG357" s="37">
        <v>31662.66</v>
      </c>
      <c r="AH357" s="37">
        <v>27774.26</v>
      </c>
      <c r="AI357" s="37">
        <v>37495.25</v>
      </c>
      <c r="AJ357" s="51">
        <v>36106.54</v>
      </c>
    </row>
    <row r="358" spans="1:36">
      <c r="A358" s="82" t="s">
        <v>780</v>
      </c>
      <c r="B358" s="84" t="s">
        <v>781</v>
      </c>
      <c r="C358" s="76" t="s">
        <v>195</v>
      </c>
      <c r="D358" s="37">
        <v>43170.52</v>
      </c>
      <c r="E358" s="37">
        <v>41118.03</v>
      </c>
      <c r="F358" s="37">
        <v>42582.879999999997</v>
      </c>
      <c r="G358" s="37">
        <v>47275.51</v>
      </c>
      <c r="H358" s="37">
        <v>41884.519999999997</v>
      </c>
      <c r="I358" s="37">
        <v>51099.46</v>
      </c>
      <c r="J358" s="37">
        <v>42582.879999999997</v>
      </c>
      <c r="K358" s="37">
        <v>43081.1</v>
      </c>
      <c r="L358" s="37">
        <v>57486.89</v>
      </c>
      <c r="M358" s="37">
        <v>40296.18</v>
      </c>
      <c r="N358" s="37">
        <v>46624</v>
      </c>
      <c r="O358" s="37">
        <v>45363.54</v>
      </c>
      <c r="P358" s="37">
        <v>45661.62</v>
      </c>
      <c r="Q358" s="37">
        <v>76649.179999999993</v>
      </c>
      <c r="R358" s="37">
        <v>45052.69</v>
      </c>
      <c r="S358" s="37">
        <v>40296.18</v>
      </c>
      <c r="T358" s="37">
        <v>44712.02</v>
      </c>
      <c r="U358" s="37">
        <v>53228.6</v>
      </c>
      <c r="V358" s="37">
        <v>48970.31</v>
      </c>
      <c r="W358" s="37">
        <v>39504.14</v>
      </c>
      <c r="X358" s="37">
        <v>43081.1</v>
      </c>
      <c r="Y358" s="37">
        <v>47692.83</v>
      </c>
      <c r="Z358" s="37">
        <v>43860.37</v>
      </c>
      <c r="AA358" s="37">
        <v>43434.54</v>
      </c>
      <c r="AB358" s="37">
        <v>48970.31</v>
      </c>
      <c r="AC358" s="37">
        <v>50247.8</v>
      </c>
      <c r="AD358" s="37">
        <v>40027.910000000003</v>
      </c>
      <c r="AE358" s="37">
        <v>42582.879999999997</v>
      </c>
      <c r="AF358" s="37">
        <v>47177.57</v>
      </c>
      <c r="AG358" s="37">
        <v>48544.480000000003</v>
      </c>
      <c r="AH358" s="37">
        <v>42582.879999999997</v>
      </c>
      <c r="AI358" s="37">
        <v>57486.89</v>
      </c>
      <c r="AJ358" s="51">
        <v>55357.74</v>
      </c>
    </row>
    <row r="359" spans="1:36">
      <c r="A359" s="82" t="s">
        <v>782</v>
      </c>
      <c r="B359" s="84" t="s">
        <v>783</v>
      </c>
      <c r="C359" s="76" t="s">
        <v>195</v>
      </c>
      <c r="D359" s="37">
        <v>49036.14</v>
      </c>
      <c r="E359" s="37">
        <v>46704.77</v>
      </c>
      <c r="F359" s="37">
        <v>48368.65</v>
      </c>
      <c r="G359" s="37">
        <v>53698.879999999997</v>
      </c>
      <c r="H359" s="37">
        <v>47575.4</v>
      </c>
      <c r="I359" s="37">
        <v>58042.38</v>
      </c>
      <c r="J359" s="37">
        <v>48368.65</v>
      </c>
      <c r="K359" s="37">
        <v>48934.559999999998</v>
      </c>
      <c r="L359" s="37">
        <v>65297.68</v>
      </c>
      <c r="M359" s="37">
        <v>45771.25</v>
      </c>
      <c r="N359" s="37">
        <v>52958.83</v>
      </c>
      <c r="O359" s="37">
        <v>51527.12</v>
      </c>
      <c r="P359" s="37">
        <v>51865.7</v>
      </c>
      <c r="Q359" s="37">
        <v>87063.57</v>
      </c>
      <c r="R359" s="37">
        <v>51174.03</v>
      </c>
      <c r="S359" s="37">
        <v>45771.25</v>
      </c>
      <c r="T359" s="37">
        <v>50787.08</v>
      </c>
      <c r="U359" s="37">
        <v>60460.81</v>
      </c>
      <c r="V359" s="37">
        <v>55623.95</v>
      </c>
      <c r="W359" s="37">
        <v>44871.6</v>
      </c>
      <c r="X359" s="37">
        <v>48934.559999999998</v>
      </c>
      <c r="Y359" s="37">
        <v>54172.89</v>
      </c>
      <c r="Z359" s="37">
        <v>49819.71</v>
      </c>
      <c r="AA359" s="37">
        <v>49336.02</v>
      </c>
      <c r="AB359" s="37">
        <v>55623.95</v>
      </c>
      <c r="AC359" s="37">
        <v>57075.01</v>
      </c>
      <c r="AD359" s="37">
        <v>45466.53</v>
      </c>
      <c r="AE359" s="37">
        <v>48368.65</v>
      </c>
      <c r="AF359" s="37">
        <v>53587.63</v>
      </c>
      <c r="AG359" s="37">
        <v>55140.26</v>
      </c>
      <c r="AH359" s="37">
        <v>48368.65</v>
      </c>
      <c r="AI359" s="37">
        <v>65297.68</v>
      </c>
      <c r="AJ359" s="51">
        <v>62879.25</v>
      </c>
    </row>
    <row r="360" spans="1:36">
      <c r="A360" s="82" t="s">
        <v>784</v>
      </c>
      <c r="B360" s="84" t="s">
        <v>785</v>
      </c>
      <c r="C360" s="76" t="s">
        <v>195</v>
      </c>
      <c r="D360" s="37">
        <v>92183.21</v>
      </c>
      <c r="E360" s="37">
        <v>87800.46</v>
      </c>
      <c r="F360" s="37">
        <v>90928.4</v>
      </c>
      <c r="G360" s="37">
        <v>100948.71</v>
      </c>
      <c r="H360" s="37">
        <v>89437.17</v>
      </c>
      <c r="I360" s="37">
        <v>109114.08</v>
      </c>
      <c r="J360" s="37">
        <v>90928.4</v>
      </c>
      <c r="K360" s="37">
        <v>91992.26</v>
      </c>
      <c r="L360" s="37">
        <v>122753.34</v>
      </c>
      <c r="M360" s="37">
        <v>86045.54</v>
      </c>
      <c r="N360" s="37">
        <v>99557.51</v>
      </c>
      <c r="O360" s="37">
        <v>96866.02</v>
      </c>
      <c r="P360" s="37">
        <v>97502.52</v>
      </c>
      <c r="Q360" s="37">
        <v>163671.12</v>
      </c>
      <c r="R360" s="37">
        <v>96202.25</v>
      </c>
      <c r="S360" s="37">
        <v>86045.54</v>
      </c>
      <c r="T360" s="37">
        <v>95474.82</v>
      </c>
      <c r="U360" s="37">
        <v>113660.5</v>
      </c>
      <c r="V360" s="37">
        <v>104567.66</v>
      </c>
      <c r="W360" s="37">
        <v>84354.28</v>
      </c>
      <c r="X360" s="37">
        <v>91992.26</v>
      </c>
      <c r="Y360" s="37">
        <v>101839.81</v>
      </c>
      <c r="Z360" s="37">
        <v>93656.25</v>
      </c>
      <c r="AA360" s="37">
        <v>92746.97</v>
      </c>
      <c r="AB360" s="37">
        <v>104567.66</v>
      </c>
      <c r="AC360" s="37">
        <v>107295.51</v>
      </c>
      <c r="AD360" s="37">
        <v>85472.7</v>
      </c>
      <c r="AE360" s="37">
        <v>90928.4</v>
      </c>
      <c r="AF360" s="37">
        <v>100739.57</v>
      </c>
      <c r="AG360" s="37">
        <v>103658.38</v>
      </c>
      <c r="AH360" s="37">
        <v>90928.4</v>
      </c>
      <c r="AI360" s="37">
        <v>122753.34</v>
      </c>
      <c r="AJ360" s="51">
        <v>118206.92</v>
      </c>
    </row>
    <row r="361" spans="1:36">
      <c r="A361" s="82" t="s">
        <v>786</v>
      </c>
      <c r="B361" s="15" t="s">
        <v>787</v>
      </c>
      <c r="C361" s="76" t="s">
        <v>195</v>
      </c>
      <c r="D361" s="37">
        <v>19726.82</v>
      </c>
      <c r="E361" s="37">
        <v>18788.93</v>
      </c>
      <c r="F361" s="37">
        <v>19458.3</v>
      </c>
      <c r="G361" s="37">
        <v>21602.6</v>
      </c>
      <c r="H361" s="37">
        <v>19139.18</v>
      </c>
      <c r="I361" s="37">
        <v>23349.96</v>
      </c>
      <c r="J361" s="37">
        <v>19458.3</v>
      </c>
      <c r="K361" s="37">
        <v>19685.96</v>
      </c>
      <c r="L361" s="37">
        <v>26268.71</v>
      </c>
      <c r="M361" s="37">
        <v>18413.39</v>
      </c>
      <c r="N361" s="37">
        <v>21304.89</v>
      </c>
      <c r="O361" s="37">
        <v>20728.93</v>
      </c>
      <c r="P361" s="37">
        <v>20865.14</v>
      </c>
      <c r="Q361" s="37">
        <v>35024.94</v>
      </c>
      <c r="R361" s="37">
        <v>20586.88</v>
      </c>
      <c r="S361" s="37">
        <v>18413.39</v>
      </c>
      <c r="T361" s="37">
        <v>20431.22</v>
      </c>
      <c r="U361" s="37">
        <v>24322.880000000001</v>
      </c>
      <c r="V361" s="37">
        <v>22377.05</v>
      </c>
      <c r="W361" s="37">
        <v>18051.46</v>
      </c>
      <c r="X361" s="37">
        <v>19685.96</v>
      </c>
      <c r="Y361" s="37">
        <v>21793.3</v>
      </c>
      <c r="Z361" s="37">
        <v>20042.05</v>
      </c>
      <c r="AA361" s="37">
        <v>19847.47</v>
      </c>
      <c r="AB361" s="37">
        <v>22377.05</v>
      </c>
      <c r="AC361" s="37">
        <v>22960.79</v>
      </c>
      <c r="AD361" s="37">
        <v>18290.8</v>
      </c>
      <c r="AE361" s="37">
        <v>19458.3</v>
      </c>
      <c r="AF361" s="37">
        <v>21557.85</v>
      </c>
      <c r="AG361" s="37">
        <v>22182.46</v>
      </c>
      <c r="AH361" s="37">
        <v>19458.3</v>
      </c>
      <c r="AI361" s="37">
        <v>26268.71</v>
      </c>
      <c r="AJ361" s="51">
        <v>25295.79</v>
      </c>
    </row>
    <row r="362" spans="1:36">
      <c r="A362" s="82" t="s">
        <v>788</v>
      </c>
      <c r="B362" s="15" t="s">
        <v>789</v>
      </c>
      <c r="C362" s="76" t="s">
        <v>195</v>
      </c>
      <c r="D362" s="37">
        <v>22666.07</v>
      </c>
      <c r="E362" s="37">
        <v>21588.44</v>
      </c>
      <c r="F362" s="37">
        <v>22357.54</v>
      </c>
      <c r="G362" s="37">
        <v>24821.34</v>
      </c>
      <c r="H362" s="37">
        <v>21990.880000000001</v>
      </c>
      <c r="I362" s="37">
        <v>26829.05</v>
      </c>
      <c r="J362" s="37">
        <v>22357.54</v>
      </c>
      <c r="K362" s="37">
        <v>22619.119999999999</v>
      </c>
      <c r="L362" s="37">
        <v>30182.68</v>
      </c>
      <c r="M362" s="37">
        <v>21156.94</v>
      </c>
      <c r="N362" s="37">
        <v>24479.27</v>
      </c>
      <c r="O362" s="37">
        <v>23817.49</v>
      </c>
      <c r="P362" s="37">
        <v>23973.99</v>
      </c>
      <c r="Q362" s="37">
        <v>40243.57</v>
      </c>
      <c r="R362" s="37">
        <v>23654.28</v>
      </c>
      <c r="S362" s="37">
        <v>21156.94</v>
      </c>
      <c r="T362" s="37">
        <v>23475.42</v>
      </c>
      <c r="U362" s="37">
        <v>27946.93</v>
      </c>
      <c r="V362" s="37">
        <v>25711.17</v>
      </c>
      <c r="W362" s="37">
        <v>20741.09</v>
      </c>
      <c r="X362" s="37">
        <v>22619.119999999999</v>
      </c>
      <c r="Y362" s="37">
        <v>25040.44</v>
      </c>
      <c r="Z362" s="37">
        <v>23028.27</v>
      </c>
      <c r="AA362" s="37">
        <v>22804.69</v>
      </c>
      <c r="AB362" s="37">
        <v>25711.17</v>
      </c>
      <c r="AC362" s="37">
        <v>26381.9</v>
      </c>
      <c r="AD362" s="37">
        <v>21016.09</v>
      </c>
      <c r="AE362" s="37">
        <v>22357.54</v>
      </c>
      <c r="AF362" s="37">
        <v>24769.919999999998</v>
      </c>
      <c r="AG362" s="37">
        <v>25487.599999999999</v>
      </c>
      <c r="AH362" s="37">
        <v>22357.54</v>
      </c>
      <c r="AI362" s="37">
        <v>30182.68</v>
      </c>
      <c r="AJ362" s="51">
        <v>29064.799999999999</v>
      </c>
    </row>
    <row r="363" spans="1:36">
      <c r="A363" s="82" t="s">
        <v>790</v>
      </c>
      <c r="B363" s="15" t="s">
        <v>791</v>
      </c>
      <c r="C363" s="76" t="s">
        <v>195</v>
      </c>
      <c r="D363" s="37">
        <v>26244.57</v>
      </c>
      <c r="E363" s="37">
        <v>24996.799999999999</v>
      </c>
      <c r="F363" s="37">
        <v>25887.32</v>
      </c>
      <c r="G363" s="37">
        <v>28740.1</v>
      </c>
      <c r="H363" s="37">
        <v>25462.77</v>
      </c>
      <c r="I363" s="37">
        <v>31064.78</v>
      </c>
      <c r="J363" s="37">
        <v>25887.32</v>
      </c>
      <c r="K363" s="37">
        <v>26190.2</v>
      </c>
      <c r="L363" s="37">
        <v>34947.879999999997</v>
      </c>
      <c r="M363" s="37">
        <v>24497.17</v>
      </c>
      <c r="N363" s="37">
        <v>28344.03</v>
      </c>
      <c r="O363" s="37">
        <v>27577.759999999998</v>
      </c>
      <c r="P363" s="37">
        <v>27758.97</v>
      </c>
      <c r="Q363" s="37">
        <v>46597.18</v>
      </c>
      <c r="R363" s="37">
        <v>27388.78</v>
      </c>
      <c r="S363" s="37">
        <v>24497.17</v>
      </c>
      <c r="T363" s="37">
        <v>27181.69</v>
      </c>
      <c r="U363" s="37">
        <v>32359.15</v>
      </c>
      <c r="V363" s="37">
        <v>29770.42</v>
      </c>
      <c r="W363" s="37">
        <v>24015.67</v>
      </c>
      <c r="X363" s="37">
        <v>26190.2</v>
      </c>
      <c r="Y363" s="37">
        <v>28993.8</v>
      </c>
      <c r="Z363" s="37">
        <v>26663.94</v>
      </c>
      <c r="AA363" s="37">
        <v>26405.07</v>
      </c>
      <c r="AB363" s="37">
        <v>29770.42</v>
      </c>
      <c r="AC363" s="37">
        <v>30547.040000000001</v>
      </c>
      <c r="AD363" s="37">
        <v>24334.080000000002</v>
      </c>
      <c r="AE363" s="37">
        <v>25887.32</v>
      </c>
      <c r="AF363" s="37">
        <v>28680.560000000001</v>
      </c>
      <c r="AG363" s="37">
        <v>29511.54</v>
      </c>
      <c r="AH363" s="37">
        <v>25887.32</v>
      </c>
      <c r="AI363" s="37">
        <v>34947.879999999997</v>
      </c>
      <c r="AJ363" s="51">
        <v>33653.519999999997</v>
      </c>
    </row>
    <row r="364" spans="1:36">
      <c r="A364" s="82" t="s">
        <v>792</v>
      </c>
      <c r="B364" s="15" t="s">
        <v>793</v>
      </c>
      <c r="C364" s="76" t="s">
        <v>195</v>
      </c>
      <c r="D364" s="37">
        <v>28465.99</v>
      </c>
      <c r="E364" s="37">
        <v>27112.61</v>
      </c>
      <c r="F364" s="37">
        <v>28078.51</v>
      </c>
      <c r="G364" s="37">
        <v>31172.76</v>
      </c>
      <c r="H364" s="37">
        <v>27618.02</v>
      </c>
      <c r="I364" s="37">
        <v>33694.21</v>
      </c>
      <c r="J364" s="37">
        <v>28078.51</v>
      </c>
      <c r="K364" s="37">
        <v>28407.03</v>
      </c>
      <c r="L364" s="37">
        <v>37905.99</v>
      </c>
      <c r="M364" s="37">
        <v>26570.69</v>
      </c>
      <c r="N364" s="37">
        <v>30743.16</v>
      </c>
      <c r="O364" s="37">
        <v>29912.04</v>
      </c>
      <c r="P364" s="37">
        <v>30108.59</v>
      </c>
      <c r="Q364" s="37">
        <v>50541.32</v>
      </c>
      <c r="R364" s="37">
        <v>29707.06</v>
      </c>
      <c r="S364" s="37">
        <v>26570.69</v>
      </c>
      <c r="T364" s="37">
        <v>29482.44</v>
      </c>
      <c r="U364" s="37">
        <v>35098.14</v>
      </c>
      <c r="V364" s="37">
        <v>32290.29</v>
      </c>
      <c r="W364" s="37">
        <v>26048.43</v>
      </c>
      <c r="X364" s="37">
        <v>28407.03</v>
      </c>
      <c r="Y364" s="37">
        <v>31447.93</v>
      </c>
      <c r="Z364" s="37">
        <v>28920.87</v>
      </c>
      <c r="AA364" s="37">
        <v>28640.080000000002</v>
      </c>
      <c r="AB364" s="37">
        <v>32290.29</v>
      </c>
      <c r="AC364" s="37">
        <v>33132.639999999999</v>
      </c>
      <c r="AD364" s="37">
        <v>26393.8</v>
      </c>
      <c r="AE364" s="37">
        <v>28078.51</v>
      </c>
      <c r="AF364" s="37">
        <v>31108.18</v>
      </c>
      <c r="AG364" s="37">
        <v>32009.5</v>
      </c>
      <c r="AH364" s="37">
        <v>28078.51</v>
      </c>
      <c r="AI364" s="37">
        <v>37905.99</v>
      </c>
      <c r="AJ364" s="51">
        <v>36502.06</v>
      </c>
    </row>
    <row r="365" spans="1:36">
      <c r="A365" s="82" t="s">
        <v>794</v>
      </c>
      <c r="B365" s="15" t="s">
        <v>795</v>
      </c>
      <c r="C365" s="76" t="s">
        <v>35</v>
      </c>
      <c r="D365" s="37">
        <v>13164.5</v>
      </c>
      <c r="E365" s="37">
        <v>12538.61</v>
      </c>
      <c r="F365" s="37">
        <v>12985.3</v>
      </c>
      <c r="G365" s="37">
        <v>14416.28</v>
      </c>
      <c r="H365" s="37">
        <v>12772.34</v>
      </c>
      <c r="I365" s="37">
        <v>15582.36</v>
      </c>
      <c r="J365" s="37">
        <v>12985.3</v>
      </c>
      <c r="K365" s="37">
        <v>13137.23</v>
      </c>
      <c r="L365" s="37">
        <v>17530.16</v>
      </c>
      <c r="M365" s="37">
        <v>12287.99</v>
      </c>
      <c r="N365" s="37">
        <v>14217.6</v>
      </c>
      <c r="O365" s="37">
        <v>13833.24</v>
      </c>
      <c r="P365" s="37">
        <v>13924.14</v>
      </c>
      <c r="Q365" s="37">
        <v>23373.54</v>
      </c>
      <c r="R365" s="37">
        <v>13738.45</v>
      </c>
      <c r="S365" s="37">
        <v>12287.99</v>
      </c>
      <c r="T365" s="37">
        <v>13634.57</v>
      </c>
      <c r="U365" s="37">
        <v>16231.63</v>
      </c>
      <c r="V365" s="37">
        <v>14933.1</v>
      </c>
      <c r="W365" s="37">
        <v>12046.46</v>
      </c>
      <c r="X365" s="37">
        <v>13137.23</v>
      </c>
      <c r="Y365" s="37">
        <v>14543.54</v>
      </c>
      <c r="Z365" s="37">
        <v>13374.86</v>
      </c>
      <c r="AA365" s="37">
        <v>13245.01</v>
      </c>
      <c r="AB365" s="37">
        <v>14933.1</v>
      </c>
      <c r="AC365" s="37">
        <v>15322.65</v>
      </c>
      <c r="AD365" s="37">
        <v>12206.18</v>
      </c>
      <c r="AE365" s="37">
        <v>12985.3</v>
      </c>
      <c r="AF365" s="37">
        <v>14386.41</v>
      </c>
      <c r="AG365" s="37">
        <v>14803.24</v>
      </c>
      <c r="AH365" s="37">
        <v>12985.3</v>
      </c>
      <c r="AI365" s="37">
        <v>17530.16</v>
      </c>
      <c r="AJ365" s="51">
        <v>16880.89</v>
      </c>
    </row>
    <row r="366" spans="1:36">
      <c r="A366" s="82" t="s">
        <v>796</v>
      </c>
      <c r="B366" s="15" t="s">
        <v>797</v>
      </c>
      <c r="C366" s="76" t="s">
        <v>35</v>
      </c>
      <c r="D366" s="37">
        <v>16041.6</v>
      </c>
      <c r="E366" s="37">
        <v>15278.92</v>
      </c>
      <c r="F366" s="37">
        <v>15823.24</v>
      </c>
      <c r="G366" s="37">
        <v>17566.96</v>
      </c>
      <c r="H366" s="37">
        <v>15563.74</v>
      </c>
      <c r="I366" s="37">
        <v>18987.89</v>
      </c>
      <c r="J366" s="37">
        <v>15823.24</v>
      </c>
      <c r="K366" s="37">
        <v>16008.37</v>
      </c>
      <c r="L366" s="37">
        <v>21361.37</v>
      </c>
      <c r="M366" s="37">
        <v>14973.53</v>
      </c>
      <c r="N366" s="37">
        <v>17324.87</v>
      </c>
      <c r="O366" s="37">
        <v>16856.5</v>
      </c>
      <c r="P366" s="37">
        <v>16967.259999999998</v>
      </c>
      <c r="Q366" s="37">
        <v>28481.83</v>
      </c>
      <c r="R366" s="37">
        <v>16740.990000000002</v>
      </c>
      <c r="S366" s="37">
        <v>14973.53</v>
      </c>
      <c r="T366" s="37">
        <v>16614.400000000001</v>
      </c>
      <c r="U366" s="37">
        <v>19779.05</v>
      </c>
      <c r="V366" s="37">
        <v>18196.73</v>
      </c>
      <c r="W366" s="37">
        <v>14679.22</v>
      </c>
      <c r="X366" s="37">
        <v>16008.37</v>
      </c>
      <c r="Y366" s="37">
        <v>17722.03</v>
      </c>
      <c r="Z366" s="37">
        <v>16297.94</v>
      </c>
      <c r="AA366" s="37">
        <v>16139.7</v>
      </c>
      <c r="AB366" s="37">
        <v>18196.73</v>
      </c>
      <c r="AC366" s="37">
        <v>18671.419999999998</v>
      </c>
      <c r="AD366" s="37">
        <v>14873.85</v>
      </c>
      <c r="AE366" s="37">
        <v>15823.24</v>
      </c>
      <c r="AF366" s="37">
        <v>17530.57</v>
      </c>
      <c r="AG366" s="37">
        <v>18038.490000000002</v>
      </c>
      <c r="AH366" s="37">
        <v>15823.24</v>
      </c>
      <c r="AI366" s="37">
        <v>21361.37</v>
      </c>
      <c r="AJ366" s="51">
        <v>20570.21</v>
      </c>
    </row>
    <row r="367" spans="1:36">
      <c r="A367" s="82" t="s">
        <v>798</v>
      </c>
      <c r="B367" s="84" t="s">
        <v>799</v>
      </c>
      <c r="C367" s="76" t="s">
        <v>35</v>
      </c>
      <c r="D367" s="37">
        <v>34593.19</v>
      </c>
      <c r="E367" s="37">
        <v>32948.49</v>
      </c>
      <c r="F367" s="37">
        <v>34122.300000000003</v>
      </c>
      <c r="G367" s="37">
        <v>37882.58</v>
      </c>
      <c r="H367" s="37">
        <v>33562.69</v>
      </c>
      <c r="I367" s="37">
        <v>40946.76</v>
      </c>
      <c r="J367" s="37">
        <v>34122.300000000003</v>
      </c>
      <c r="K367" s="37">
        <v>34521.53</v>
      </c>
      <c r="L367" s="37">
        <v>46065.11</v>
      </c>
      <c r="M367" s="37">
        <v>32289.93</v>
      </c>
      <c r="N367" s="37">
        <v>37360.51</v>
      </c>
      <c r="O367" s="37">
        <v>36350.49</v>
      </c>
      <c r="P367" s="37">
        <v>36589.339999999997</v>
      </c>
      <c r="Q367" s="37">
        <v>61420.14</v>
      </c>
      <c r="R367" s="37">
        <v>36101.39</v>
      </c>
      <c r="S367" s="37">
        <v>32289.93</v>
      </c>
      <c r="T367" s="37">
        <v>35828.42</v>
      </c>
      <c r="U367" s="37">
        <v>42652.88</v>
      </c>
      <c r="V367" s="37">
        <v>39240.65</v>
      </c>
      <c r="W367" s="37">
        <v>31655.26</v>
      </c>
      <c r="X367" s="37">
        <v>34521.53</v>
      </c>
      <c r="Y367" s="37">
        <v>38216.980000000003</v>
      </c>
      <c r="Z367" s="37">
        <v>35145.97</v>
      </c>
      <c r="AA367" s="37">
        <v>34804.75</v>
      </c>
      <c r="AB367" s="37">
        <v>39240.65</v>
      </c>
      <c r="AC367" s="37">
        <v>40264.31</v>
      </c>
      <c r="AD367" s="37">
        <v>32074.959999999999</v>
      </c>
      <c r="AE367" s="37">
        <v>34122.300000000003</v>
      </c>
      <c r="AF367" s="37">
        <v>37804.1</v>
      </c>
      <c r="AG367" s="37">
        <v>38899.42</v>
      </c>
      <c r="AH367" s="37">
        <v>34122.300000000003</v>
      </c>
      <c r="AI367" s="37">
        <v>46065.11</v>
      </c>
      <c r="AJ367" s="51">
        <v>44358.99</v>
      </c>
    </row>
    <row r="368" spans="1:36">
      <c r="A368" s="82" t="s">
        <v>800</v>
      </c>
      <c r="B368" s="84" t="s">
        <v>801</v>
      </c>
      <c r="C368" s="76" t="s">
        <v>35</v>
      </c>
      <c r="D368" s="37">
        <v>35568.39</v>
      </c>
      <c r="E368" s="37">
        <v>33877.33</v>
      </c>
      <c r="F368" s="37">
        <v>35084.230000000003</v>
      </c>
      <c r="G368" s="37">
        <v>38950.51</v>
      </c>
      <c r="H368" s="37">
        <v>34508.85</v>
      </c>
      <c r="I368" s="37">
        <v>42101.08</v>
      </c>
      <c r="J368" s="37">
        <v>35084.230000000003</v>
      </c>
      <c r="K368" s="37">
        <v>35494.720000000001</v>
      </c>
      <c r="L368" s="37">
        <v>47363.71</v>
      </c>
      <c r="M368" s="37">
        <v>33200.21</v>
      </c>
      <c r="N368" s="37">
        <v>38413.72</v>
      </c>
      <c r="O368" s="37">
        <v>37375.230000000003</v>
      </c>
      <c r="P368" s="37">
        <v>37620.82</v>
      </c>
      <c r="Q368" s="37">
        <v>63151.61</v>
      </c>
      <c r="R368" s="37">
        <v>37119.120000000003</v>
      </c>
      <c r="S368" s="37">
        <v>33200.21</v>
      </c>
      <c r="T368" s="37">
        <v>36838.44</v>
      </c>
      <c r="U368" s="37">
        <v>43855.29</v>
      </c>
      <c r="V368" s="37">
        <v>40346.86</v>
      </c>
      <c r="W368" s="37">
        <v>32547.64</v>
      </c>
      <c r="X368" s="37">
        <v>35494.720000000001</v>
      </c>
      <c r="Y368" s="37">
        <v>39294.339999999997</v>
      </c>
      <c r="Z368" s="37">
        <v>36136.76</v>
      </c>
      <c r="AA368" s="37">
        <v>35785.910000000003</v>
      </c>
      <c r="AB368" s="37">
        <v>40346.86</v>
      </c>
      <c r="AC368" s="37">
        <v>41399.39</v>
      </c>
      <c r="AD368" s="37">
        <v>32979.18</v>
      </c>
      <c r="AE368" s="37">
        <v>35084.230000000003</v>
      </c>
      <c r="AF368" s="37">
        <v>38869.82</v>
      </c>
      <c r="AG368" s="37">
        <v>39996.019999999997</v>
      </c>
      <c r="AH368" s="37">
        <v>35084.230000000003</v>
      </c>
      <c r="AI368" s="37">
        <v>47363.71</v>
      </c>
      <c r="AJ368" s="51">
        <v>45609.5</v>
      </c>
    </row>
    <row r="369" spans="1:36">
      <c r="A369" s="82" t="s">
        <v>802</v>
      </c>
      <c r="B369" s="84" t="s">
        <v>803</v>
      </c>
      <c r="C369" s="76" t="s">
        <v>35</v>
      </c>
      <c r="D369" s="37">
        <v>60899.92</v>
      </c>
      <c r="E369" s="37">
        <v>58004.5</v>
      </c>
      <c r="F369" s="37">
        <v>60070.94</v>
      </c>
      <c r="G369" s="37">
        <v>66690.759999999995</v>
      </c>
      <c r="H369" s="37">
        <v>59085.78</v>
      </c>
      <c r="I369" s="37">
        <v>72085.13</v>
      </c>
      <c r="J369" s="37">
        <v>60070.94</v>
      </c>
      <c r="K369" s="37">
        <v>60773.77</v>
      </c>
      <c r="L369" s="37">
        <v>81095.77</v>
      </c>
      <c r="M369" s="37">
        <v>56845.13</v>
      </c>
      <c r="N369" s="37">
        <v>65771.67</v>
      </c>
      <c r="O369" s="37">
        <v>63993.57</v>
      </c>
      <c r="P369" s="37">
        <v>64414.07</v>
      </c>
      <c r="Q369" s="37">
        <v>108127.69</v>
      </c>
      <c r="R369" s="37">
        <v>63555.05</v>
      </c>
      <c r="S369" s="37">
        <v>56845.13</v>
      </c>
      <c r="T369" s="37">
        <v>63074.49</v>
      </c>
      <c r="U369" s="37">
        <v>75088.679999999993</v>
      </c>
      <c r="V369" s="37">
        <v>69081.58</v>
      </c>
      <c r="W369" s="37">
        <v>55727.81</v>
      </c>
      <c r="X369" s="37">
        <v>60773.77</v>
      </c>
      <c r="Y369" s="37">
        <v>67279.45</v>
      </c>
      <c r="Z369" s="37">
        <v>61873.07</v>
      </c>
      <c r="AA369" s="37">
        <v>61272.36</v>
      </c>
      <c r="AB369" s="37">
        <v>69081.58</v>
      </c>
      <c r="AC369" s="37">
        <v>70883.710000000006</v>
      </c>
      <c r="AD369" s="37">
        <v>56466.68</v>
      </c>
      <c r="AE369" s="37">
        <v>60070.94</v>
      </c>
      <c r="AF369" s="37">
        <v>66552.59</v>
      </c>
      <c r="AG369" s="37">
        <v>68480.87</v>
      </c>
      <c r="AH369" s="37">
        <v>60070.94</v>
      </c>
      <c r="AI369" s="37">
        <v>81095.77</v>
      </c>
      <c r="AJ369" s="51">
        <v>78092.22</v>
      </c>
    </row>
    <row r="370" spans="1:36">
      <c r="A370" s="82" t="s">
        <v>804</v>
      </c>
      <c r="B370" s="84" t="s">
        <v>805</v>
      </c>
      <c r="C370" s="76" t="s">
        <v>35</v>
      </c>
      <c r="D370" s="37">
        <v>208562.7</v>
      </c>
      <c r="E370" s="37">
        <v>198646.81</v>
      </c>
      <c r="F370" s="37">
        <v>205723.71</v>
      </c>
      <c r="G370" s="37">
        <v>228394.46</v>
      </c>
      <c r="H370" s="37">
        <v>202349.84</v>
      </c>
      <c r="I370" s="37">
        <v>246868.45</v>
      </c>
      <c r="J370" s="37">
        <v>205723.71</v>
      </c>
      <c r="K370" s="37">
        <v>208130.68</v>
      </c>
      <c r="L370" s="37">
        <v>277727.01</v>
      </c>
      <c r="M370" s="37">
        <v>194676.35</v>
      </c>
      <c r="N370" s="37">
        <v>225246.89</v>
      </c>
      <c r="O370" s="37">
        <v>219157.47</v>
      </c>
      <c r="P370" s="37">
        <v>220597.53</v>
      </c>
      <c r="Q370" s="37">
        <v>370302.68</v>
      </c>
      <c r="R370" s="37">
        <v>217655.69</v>
      </c>
      <c r="S370" s="37">
        <v>194676.35</v>
      </c>
      <c r="T370" s="37">
        <v>216009.9</v>
      </c>
      <c r="U370" s="37">
        <v>257154.64</v>
      </c>
      <c r="V370" s="37">
        <v>236582.27</v>
      </c>
      <c r="W370" s="37">
        <v>190849.89</v>
      </c>
      <c r="X370" s="37">
        <v>208130.68</v>
      </c>
      <c r="Y370" s="37">
        <v>230410.56</v>
      </c>
      <c r="Z370" s="37">
        <v>211895.42</v>
      </c>
      <c r="AA370" s="37">
        <v>209838.18</v>
      </c>
      <c r="AB370" s="37">
        <v>236582.27</v>
      </c>
      <c r="AC370" s="37">
        <v>242753.98</v>
      </c>
      <c r="AD370" s="37">
        <v>193380.29</v>
      </c>
      <c r="AE370" s="37">
        <v>205723.71</v>
      </c>
      <c r="AF370" s="37">
        <v>227921.3</v>
      </c>
      <c r="AG370" s="37">
        <v>234525.03</v>
      </c>
      <c r="AH370" s="37">
        <v>205723.71</v>
      </c>
      <c r="AI370" s="37">
        <v>277727.01</v>
      </c>
      <c r="AJ370" s="51">
        <v>267440.82</v>
      </c>
    </row>
    <row r="371" spans="1:36" ht="24">
      <c r="A371" s="82" t="s">
        <v>806</v>
      </c>
      <c r="B371" s="84" t="s">
        <v>807</v>
      </c>
      <c r="C371" s="76" t="s">
        <v>35</v>
      </c>
      <c r="D371" s="37">
        <v>78436.960000000006</v>
      </c>
      <c r="E371" s="37">
        <v>74707.759999999995</v>
      </c>
      <c r="F371" s="37">
        <v>77369.259999999995</v>
      </c>
      <c r="G371" s="37">
        <v>85895.35</v>
      </c>
      <c r="H371" s="37">
        <v>76100.399999999994</v>
      </c>
      <c r="I371" s="37">
        <v>92843.11</v>
      </c>
      <c r="J371" s="37">
        <v>77369.259999999995</v>
      </c>
      <c r="K371" s="37">
        <v>78274.48</v>
      </c>
      <c r="L371" s="37">
        <v>104448.5</v>
      </c>
      <c r="M371" s="37">
        <v>73214.53</v>
      </c>
      <c r="N371" s="37">
        <v>84711.6</v>
      </c>
      <c r="O371" s="37">
        <v>82421.47</v>
      </c>
      <c r="P371" s="37">
        <v>82963.06</v>
      </c>
      <c r="Q371" s="37">
        <v>139264.67000000001</v>
      </c>
      <c r="R371" s="37">
        <v>81856.679999999993</v>
      </c>
      <c r="S371" s="37">
        <v>73214.53</v>
      </c>
      <c r="T371" s="37">
        <v>81237.72</v>
      </c>
      <c r="U371" s="37">
        <v>96711.58</v>
      </c>
      <c r="V371" s="37">
        <v>88974.65</v>
      </c>
      <c r="W371" s="37">
        <v>71775.460000000006</v>
      </c>
      <c r="X371" s="37">
        <v>78274.48</v>
      </c>
      <c r="Y371" s="37">
        <v>86653.57</v>
      </c>
      <c r="Z371" s="37">
        <v>79690.34</v>
      </c>
      <c r="AA371" s="37">
        <v>78916.649999999994</v>
      </c>
      <c r="AB371" s="37">
        <v>88974.65</v>
      </c>
      <c r="AC371" s="37">
        <v>91295.73</v>
      </c>
      <c r="AD371" s="37">
        <v>72727.100000000006</v>
      </c>
      <c r="AE371" s="37">
        <v>77369.259999999995</v>
      </c>
      <c r="AF371" s="37">
        <v>85717.4</v>
      </c>
      <c r="AG371" s="37">
        <v>88200.960000000006</v>
      </c>
      <c r="AH371" s="37">
        <v>77369.259999999995</v>
      </c>
      <c r="AI371" s="37">
        <v>104448.5</v>
      </c>
      <c r="AJ371" s="51">
        <v>100580.04</v>
      </c>
    </row>
    <row r="372" spans="1:36" ht="24">
      <c r="A372" s="82" t="s">
        <v>808</v>
      </c>
      <c r="B372" s="84" t="s">
        <v>809</v>
      </c>
      <c r="C372" s="76" t="s">
        <v>35</v>
      </c>
      <c r="D372" s="37">
        <v>29243.64</v>
      </c>
      <c r="E372" s="37">
        <v>27853.279999999999</v>
      </c>
      <c r="F372" s="37">
        <v>28845.57</v>
      </c>
      <c r="G372" s="37">
        <v>32024.35</v>
      </c>
      <c r="H372" s="37">
        <v>28372.5</v>
      </c>
      <c r="I372" s="37">
        <v>34614.68</v>
      </c>
      <c r="J372" s="37">
        <v>28845.57</v>
      </c>
      <c r="K372" s="37">
        <v>29183.06</v>
      </c>
      <c r="L372" s="37">
        <v>38941.519999999997</v>
      </c>
      <c r="M372" s="37">
        <v>27296.560000000001</v>
      </c>
      <c r="N372" s="37">
        <v>31583.01</v>
      </c>
      <c r="O372" s="37">
        <v>30729.19</v>
      </c>
      <c r="P372" s="37">
        <v>30931.1</v>
      </c>
      <c r="Q372" s="37">
        <v>51922.03</v>
      </c>
      <c r="R372" s="37">
        <v>30518.61</v>
      </c>
      <c r="S372" s="37">
        <v>27296.560000000001</v>
      </c>
      <c r="T372" s="37">
        <v>30287.85</v>
      </c>
      <c r="U372" s="37">
        <v>36056.959999999999</v>
      </c>
      <c r="V372" s="37">
        <v>33172.410000000003</v>
      </c>
      <c r="W372" s="37">
        <v>26760.04</v>
      </c>
      <c r="X372" s="37">
        <v>29183.06</v>
      </c>
      <c r="Y372" s="37">
        <v>32307.040000000001</v>
      </c>
      <c r="Z372" s="37">
        <v>29710.94</v>
      </c>
      <c r="AA372" s="37">
        <v>29422.48</v>
      </c>
      <c r="AB372" s="37">
        <v>33172.410000000003</v>
      </c>
      <c r="AC372" s="37">
        <v>34037.769999999997</v>
      </c>
      <c r="AD372" s="37">
        <v>27114.84</v>
      </c>
      <c r="AE372" s="37">
        <v>28845.57</v>
      </c>
      <c r="AF372" s="37">
        <v>31958.01</v>
      </c>
      <c r="AG372" s="37">
        <v>32883.949999999997</v>
      </c>
      <c r="AH372" s="37">
        <v>28845.57</v>
      </c>
      <c r="AI372" s="37">
        <v>38941.519999999997</v>
      </c>
      <c r="AJ372" s="51">
        <v>37499.24</v>
      </c>
    </row>
    <row r="373" spans="1:36" ht="24">
      <c r="A373" s="82" t="s">
        <v>810</v>
      </c>
      <c r="B373" s="84" t="s">
        <v>811</v>
      </c>
      <c r="C373" s="76" t="s">
        <v>35</v>
      </c>
      <c r="D373" s="37">
        <v>43721.79</v>
      </c>
      <c r="E373" s="37">
        <v>41643.08</v>
      </c>
      <c r="F373" s="37">
        <v>43126.64</v>
      </c>
      <c r="G373" s="37">
        <v>47879.199999999997</v>
      </c>
      <c r="H373" s="37">
        <v>42419.360000000001</v>
      </c>
      <c r="I373" s="37">
        <v>51751.97</v>
      </c>
      <c r="J373" s="37">
        <v>43126.64</v>
      </c>
      <c r="K373" s="37">
        <v>43631.22</v>
      </c>
      <c r="L373" s="37">
        <v>58220.959999999999</v>
      </c>
      <c r="M373" s="37">
        <v>40810.74</v>
      </c>
      <c r="N373" s="37">
        <v>47219.360000000001</v>
      </c>
      <c r="O373" s="37">
        <v>45942.81</v>
      </c>
      <c r="P373" s="37">
        <v>46244.7</v>
      </c>
      <c r="Q373" s="37">
        <v>77627.95</v>
      </c>
      <c r="R373" s="37">
        <v>45627.99</v>
      </c>
      <c r="S373" s="37">
        <v>40810.74</v>
      </c>
      <c r="T373" s="37">
        <v>45282.97</v>
      </c>
      <c r="U373" s="37">
        <v>53908.3</v>
      </c>
      <c r="V373" s="37">
        <v>49595.64</v>
      </c>
      <c r="W373" s="37">
        <v>40008.58</v>
      </c>
      <c r="X373" s="37">
        <v>43631.22</v>
      </c>
      <c r="Y373" s="37">
        <v>48301.84</v>
      </c>
      <c r="Z373" s="37">
        <v>44420.44</v>
      </c>
      <c r="AA373" s="37">
        <v>43989.17</v>
      </c>
      <c r="AB373" s="37">
        <v>49595.64</v>
      </c>
      <c r="AC373" s="37">
        <v>50889.440000000002</v>
      </c>
      <c r="AD373" s="37">
        <v>40539.040000000001</v>
      </c>
      <c r="AE373" s="37">
        <v>43126.64</v>
      </c>
      <c r="AF373" s="37">
        <v>47780</v>
      </c>
      <c r="AG373" s="37">
        <v>49164.37</v>
      </c>
      <c r="AH373" s="37">
        <v>43126.64</v>
      </c>
      <c r="AI373" s="37">
        <v>58220.959999999999</v>
      </c>
      <c r="AJ373" s="51">
        <v>56064.63</v>
      </c>
    </row>
    <row r="374" spans="1:36">
      <c r="A374" s="82" t="s">
        <v>812</v>
      </c>
      <c r="B374" s="84" t="s">
        <v>813</v>
      </c>
      <c r="C374" s="76" t="s">
        <v>35</v>
      </c>
      <c r="D374" s="37">
        <v>39500.550000000003</v>
      </c>
      <c r="E374" s="37">
        <v>37622.54</v>
      </c>
      <c r="F374" s="37">
        <v>38962.86</v>
      </c>
      <c r="G374" s="37">
        <v>43256.57</v>
      </c>
      <c r="H374" s="37">
        <v>38323.870000000003</v>
      </c>
      <c r="I374" s="37">
        <v>46755.43</v>
      </c>
      <c r="J374" s="37">
        <v>38962.86</v>
      </c>
      <c r="K374" s="37">
        <v>39418.730000000003</v>
      </c>
      <c r="L374" s="37">
        <v>52599.86</v>
      </c>
      <c r="M374" s="37">
        <v>36870.550000000003</v>
      </c>
      <c r="N374" s="37">
        <v>42660.44</v>
      </c>
      <c r="O374" s="37">
        <v>41507.129999999997</v>
      </c>
      <c r="P374" s="37">
        <v>41779.870000000003</v>
      </c>
      <c r="Q374" s="37">
        <v>70133.149999999994</v>
      </c>
      <c r="R374" s="37">
        <v>41222.71</v>
      </c>
      <c r="S374" s="37">
        <v>36870.550000000003</v>
      </c>
      <c r="T374" s="37">
        <v>40911</v>
      </c>
      <c r="U374" s="37">
        <v>48703.58</v>
      </c>
      <c r="V374" s="37">
        <v>44807.29</v>
      </c>
      <c r="W374" s="37">
        <v>36145.85</v>
      </c>
      <c r="X374" s="37">
        <v>39418.730000000003</v>
      </c>
      <c r="Y374" s="37">
        <v>43638.400000000001</v>
      </c>
      <c r="Z374" s="37">
        <v>40131.75</v>
      </c>
      <c r="AA374" s="37">
        <v>39742.120000000003</v>
      </c>
      <c r="AB374" s="37">
        <v>44807.29</v>
      </c>
      <c r="AC374" s="37">
        <v>45976.17</v>
      </c>
      <c r="AD374" s="37">
        <v>36625.089999999997</v>
      </c>
      <c r="AE374" s="37">
        <v>38962.86</v>
      </c>
      <c r="AF374" s="37">
        <v>43166.95</v>
      </c>
      <c r="AG374" s="37">
        <v>44417.66</v>
      </c>
      <c r="AH374" s="37">
        <v>38962.86</v>
      </c>
      <c r="AI374" s="37">
        <v>52599.86</v>
      </c>
      <c r="AJ374" s="51">
        <v>50651.72</v>
      </c>
    </row>
    <row r="375" spans="1:36">
      <c r="A375" s="82" t="s">
        <v>814</v>
      </c>
      <c r="B375" s="84" t="s">
        <v>815</v>
      </c>
      <c r="C375" s="76" t="s">
        <v>35</v>
      </c>
      <c r="D375" s="37">
        <v>48222.16</v>
      </c>
      <c r="E375" s="37">
        <v>45929.49</v>
      </c>
      <c r="F375" s="37">
        <v>47565.75</v>
      </c>
      <c r="G375" s="37">
        <v>52807.5</v>
      </c>
      <c r="H375" s="37">
        <v>46785.67</v>
      </c>
      <c r="I375" s="37">
        <v>57078.9</v>
      </c>
      <c r="J375" s="37">
        <v>47565.75</v>
      </c>
      <c r="K375" s="37">
        <v>48122.27</v>
      </c>
      <c r="L375" s="37">
        <v>64213.760000000002</v>
      </c>
      <c r="M375" s="37">
        <v>45011.47</v>
      </c>
      <c r="N375" s="37">
        <v>52079.74</v>
      </c>
      <c r="O375" s="37">
        <v>50671.79</v>
      </c>
      <c r="P375" s="37">
        <v>51004.75</v>
      </c>
      <c r="Q375" s="37">
        <v>85618.35</v>
      </c>
      <c r="R375" s="37">
        <v>50324.56</v>
      </c>
      <c r="S375" s="37">
        <v>45011.47</v>
      </c>
      <c r="T375" s="37">
        <v>49944.04</v>
      </c>
      <c r="U375" s="37">
        <v>59457.19</v>
      </c>
      <c r="V375" s="37">
        <v>54700.61</v>
      </c>
      <c r="W375" s="37">
        <v>44126.75</v>
      </c>
      <c r="X375" s="37">
        <v>48122.27</v>
      </c>
      <c r="Y375" s="37">
        <v>53273.64</v>
      </c>
      <c r="Z375" s="37">
        <v>48992.72</v>
      </c>
      <c r="AA375" s="37">
        <v>48517.07</v>
      </c>
      <c r="AB375" s="37">
        <v>54700.61</v>
      </c>
      <c r="AC375" s="37">
        <v>56127.59</v>
      </c>
      <c r="AD375" s="37">
        <v>44711.81</v>
      </c>
      <c r="AE375" s="37">
        <v>47565.75</v>
      </c>
      <c r="AF375" s="37">
        <v>52698.09</v>
      </c>
      <c r="AG375" s="37">
        <v>54224.959999999999</v>
      </c>
      <c r="AH375" s="37">
        <v>47565.75</v>
      </c>
      <c r="AI375" s="37">
        <v>64213.760000000002</v>
      </c>
      <c r="AJ375" s="51">
        <v>61835.48</v>
      </c>
    </row>
    <row r="376" spans="1:36">
      <c r="A376" s="82" t="s">
        <v>816</v>
      </c>
      <c r="B376" s="84" t="s">
        <v>817</v>
      </c>
      <c r="C376" s="76" t="s">
        <v>35</v>
      </c>
      <c r="D376" s="37">
        <v>67410.62</v>
      </c>
      <c r="E376" s="37">
        <v>64205.66</v>
      </c>
      <c r="F376" s="37">
        <v>66493.02</v>
      </c>
      <c r="G376" s="37">
        <v>73820.55</v>
      </c>
      <c r="H376" s="37">
        <v>65402.53</v>
      </c>
      <c r="I376" s="37">
        <v>79791.62</v>
      </c>
      <c r="J376" s="37">
        <v>66493.02</v>
      </c>
      <c r="K376" s="37">
        <v>67270.990000000005</v>
      </c>
      <c r="L376" s="37">
        <v>89765.58</v>
      </c>
      <c r="M376" s="37">
        <v>62922.34</v>
      </c>
      <c r="N376" s="37">
        <v>72803.210000000006</v>
      </c>
      <c r="O376" s="37">
        <v>70835.009999999995</v>
      </c>
      <c r="P376" s="37">
        <v>71300.47</v>
      </c>
      <c r="Q376" s="37">
        <v>119687.44</v>
      </c>
      <c r="R376" s="37">
        <v>70349.62</v>
      </c>
      <c r="S376" s="37">
        <v>62922.34</v>
      </c>
      <c r="T376" s="37">
        <v>69817.67</v>
      </c>
      <c r="U376" s="37">
        <v>83116.28</v>
      </c>
      <c r="V376" s="37">
        <v>76466.97</v>
      </c>
      <c r="W376" s="37">
        <v>61685.57</v>
      </c>
      <c r="X376" s="37">
        <v>67270.990000000005</v>
      </c>
      <c r="Y376" s="37">
        <v>74472.179999999993</v>
      </c>
      <c r="Z376" s="37">
        <v>68487.81</v>
      </c>
      <c r="AA376" s="37">
        <v>67822.880000000005</v>
      </c>
      <c r="AB376" s="37">
        <v>76466.97</v>
      </c>
      <c r="AC376" s="37">
        <v>78461.759999999995</v>
      </c>
      <c r="AD376" s="37">
        <v>62503.44</v>
      </c>
      <c r="AE376" s="37">
        <v>66493.02</v>
      </c>
      <c r="AF376" s="37">
        <v>73667.62</v>
      </c>
      <c r="AG376" s="37">
        <v>75802.039999999994</v>
      </c>
      <c r="AH376" s="37">
        <v>66493.02</v>
      </c>
      <c r="AI376" s="37">
        <v>89765.58</v>
      </c>
      <c r="AJ376" s="51">
        <v>86440.93</v>
      </c>
    </row>
    <row r="377" spans="1:36">
      <c r="A377" s="105" t="s">
        <v>818</v>
      </c>
      <c r="B377" s="23" t="s">
        <v>819</v>
      </c>
      <c r="C377" s="106"/>
      <c r="D377" s="37"/>
      <c r="E377" s="37"/>
      <c r="F377" s="37"/>
      <c r="G377" s="37"/>
      <c r="H377" s="37"/>
      <c r="I377" s="37"/>
      <c r="J377" s="37"/>
      <c r="K377" s="37"/>
      <c r="L377" s="37"/>
      <c r="M377" s="37"/>
      <c r="N377" s="37"/>
      <c r="O377" s="37"/>
      <c r="P377" s="37"/>
      <c r="Q377" s="37"/>
      <c r="R377" s="37"/>
      <c r="S377" s="37"/>
      <c r="T377" s="37"/>
      <c r="U377" s="37"/>
      <c r="V377" s="37"/>
      <c r="W377" s="37"/>
      <c r="X377" s="37"/>
      <c r="Y377" s="37"/>
      <c r="Z377" s="37"/>
      <c r="AA377" s="37"/>
      <c r="AB377" s="37"/>
      <c r="AC377" s="37"/>
      <c r="AD377" s="37"/>
      <c r="AE377" s="37"/>
      <c r="AF377" s="37"/>
      <c r="AG377" s="37"/>
      <c r="AH377" s="37"/>
      <c r="AI377" s="37"/>
      <c r="AJ377" s="51"/>
    </row>
    <row r="378" spans="1:36">
      <c r="A378" s="107" t="s">
        <v>820</v>
      </c>
      <c r="B378" s="24" t="s">
        <v>821</v>
      </c>
      <c r="C378" s="107" t="s">
        <v>35</v>
      </c>
      <c r="D378" s="37">
        <v>112003.8</v>
      </c>
      <c r="E378" s="37">
        <v>106678.71</v>
      </c>
      <c r="F378" s="37">
        <v>110479.19</v>
      </c>
      <c r="G378" s="37">
        <v>122654</v>
      </c>
      <c r="H378" s="37">
        <v>108667.33</v>
      </c>
      <c r="I378" s="37">
        <v>132575.03</v>
      </c>
      <c r="J378" s="37">
        <v>110479.19</v>
      </c>
      <c r="K378" s="37">
        <v>111771.8</v>
      </c>
      <c r="L378" s="37">
        <v>149146.91</v>
      </c>
      <c r="M378" s="37">
        <v>104546.46</v>
      </c>
      <c r="N378" s="37">
        <v>120963.67</v>
      </c>
      <c r="O378" s="37">
        <v>117693.48</v>
      </c>
      <c r="P378" s="37">
        <v>118466.84</v>
      </c>
      <c r="Q378" s="37">
        <v>198862.54</v>
      </c>
      <c r="R378" s="37">
        <v>116886.98</v>
      </c>
      <c r="S378" s="37">
        <v>104546.46</v>
      </c>
      <c r="T378" s="37">
        <v>116003.15</v>
      </c>
      <c r="U378" s="37">
        <v>138098.99</v>
      </c>
      <c r="V378" s="37">
        <v>127051.07</v>
      </c>
      <c r="W378" s="37">
        <v>102491.54</v>
      </c>
      <c r="X378" s="37">
        <v>111771.8</v>
      </c>
      <c r="Y378" s="37">
        <v>123736.69</v>
      </c>
      <c r="Z378" s="37">
        <v>113793.57</v>
      </c>
      <c r="AA378" s="37">
        <v>112688.77</v>
      </c>
      <c r="AB378" s="37">
        <v>127051.07</v>
      </c>
      <c r="AC378" s="37">
        <v>130365.44</v>
      </c>
      <c r="AD378" s="37">
        <v>103850.44</v>
      </c>
      <c r="AE378" s="37">
        <v>110479.19</v>
      </c>
      <c r="AF378" s="37">
        <v>122399.89</v>
      </c>
      <c r="AG378" s="37">
        <v>125946.28</v>
      </c>
      <c r="AH378" s="37">
        <v>110479.19</v>
      </c>
      <c r="AI378" s="37">
        <v>149146.91</v>
      </c>
      <c r="AJ378" s="51">
        <v>143622.95000000001</v>
      </c>
    </row>
    <row r="379" spans="1:36">
      <c r="A379" s="107" t="s">
        <v>822</v>
      </c>
      <c r="B379" s="24" t="s">
        <v>823</v>
      </c>
      <c r="C379" s="107" t="s">
        <v>35</v>
      </c>
      <c r="D379" s="37">
        <v>170282.99</v>
      </c>
      <c r="E379" s="37">
        <v>162187.07</v>
      </c>
      <c r="F379" s="37">
        <v>167965.07</v>
      </c>
      <c r="G379" s="37">
        <v>186474.82</v>
      </c>
      <c r="H379" s="37">
        <v>165210.44</v>
      </c>
      <c r="I379" s="37">
        <v>201558.08</v>
      </c>
      <c r="J379" s="37">
        <v>167965.07</v>
      </c>
      <c r="K379" s="37">
        <v>169930.26</v>
      </c>
      <c r="L379" s="37">
        <v>226752.84</v>
      </c>
      <c r="M379" s="37">
        <v>158945.35</v>
      </c>
      <c r="N379" s="37">
        <v>183904.96</v>
      </c>
      <c r="O379" s="37">
        <v>178933.19</v>
      </c>
      <c r="P379" s="37">
        <v>180108.94</v>
      </c>
      <c r="Q379" s="37">
        <v>302337.13</v>
      </c>
      <c r="R379" s="37">
        <v>177707.04</v>
      </c>
      <c r="S379" s="37">
        <v>158945.35</v>
      </c>
      <c r="T379" s="37">
        <v>176363.32</v>
      </c>
      <c r="U379" s="37">
        <v>209956.34</v>
      </c>
      <c r="V379" s="37">
        <v>193159.83</v>
      </c>
      <c r="W379" s="37">
        <v>155821.20000000001</v>
      </c>
      <c r="X379" s="37">
        <v>169930.26</v>
      </c>
      <c r="Y379" s="37">
        <v>188120.88</v>
      </c>
      <c r="Z379" s="37">
        <v>173004.02</v>
      </c>
      <c r="AA379" s="37">
        <v>171324.37</v>
      </c>
      <c r="AB379" s="37">
        <v>193159.83</v>
      </c>
      <c r="AC379" s="37">
        <v>198198.78</v>
      </c>
      <c r="AD379" s="37">
        <v>157887.17000000001</v>
      </c>
      <c r="AE379" s="37">
        <v>167965.07</v>
      </c>
      <c r="AF379" s="37">
        <v>186088.5</v>
      </c>
      <c r="AG379" s="37">
        <v>191480.18</v>
      </c>
      <c r="AH379" s="37">
        <v>167965.07</v>
      </c>
      <c r="AI379" s="37">
        <v>226752.84</v>
      </c>
      <c r="AJ379" s="51">
        <v>218354.59</v>
      </c>
    </row>
    <row r="380" spans="1:36">
      <c r="A380" s="107" t="s">
        <v>824</v>
      </c>
      <c r="B380" s="24" t="s">
        <v>825</v>
      </c>
      <c r="C380" s="108" t="s">
        <v>195</v>
      </c>
      <c r="D380" s="37">
        <v>29538.12</v>
      </c>
      <c r="E380" s="37">
        <v>28133.759999999998</v>
      </c>
      <c r="F380" s="37">
        <v>29136.04</v>
      </c>
      <c r="G380" s="37">
        <v>32346.83</v>
      </c>
      <c r="H380" s="37">
        <v>28658.21</v>
      </c>
      <c r="I380" s="37">
        <v>34963.25</v>
      </c>
      <c r="J380" s="37">
        <v>29136.04</v>
      </c>
      <c r="K380" s="37">
        <v>29476.93</v>
      </c>
      <c r="L380" s="37">
        <v>39333.65</v>
      </c>
      <c r="M380" s="37">
        <v>27571.43</v>
      </c>
      <c r="N380" s="37">
        <v>31901.05</v>
      </c>
      <c r="O380" s="37">
        <v>31038.62</v>
      </c>
      <c r="P380" s="37">
        <v>31242.58</v>
      </c>
      <c r="Q380" s="37">
        <v>52444.87</v>
      </c>
      <c r="R380" s="37">
        <v>30825.93</v>
      </c>
      <c r="S380" s="37">
        <v>27571.43</v>
      </c>
      <c r="T380" s="37">
        <v>30592.84</v>
      </c>
      <c r="U380" s="37">
        <v>36420.050000000003</v>
      </c>
      <c r="V380" s="37">
        <v>33506.449999999997</v>
      </c>
      <c r="W380" s="37">
        <v>27029.5</v>
      </c>
      <c r="X380" s="37">
        <v>29476.93</v>
      </c>
      <c r="Y380" s="37">
        <v>32632.36</v>
      </c>
      <c r="Z380" s="37">
        <v>30010.12</v>
      </c>
      <c r="AA380" s="37">
        <v>29718.76</v>
      </c>
      <c r="AB380" s="37">
        <v>33506.449999999997</v>
      </c>
      <c r="AC380" s="37">
        <v>34380.53</v>
      </c>
      <c r="AD380" s="37">
        <v>27387.88</v>
      </c>
      <c r="AE380" s="37">
        <v>29136.04</v>
      </c>
      <c r="AF380" s="37">
        <v>32279.82</v>
      </c>
      <c r="AG380" s="37">
        <v>33215.089999999997</v>
      </c>
      <c r="AH380" s="37">
        <v>29136.04</v>
      </c>
      <c r="AI380" s="37">
        <v>39333.65</v>
      </c>
      <c r="AJ380" s="51">
        <v>37876.85</v>
      </c>
    </row>
    <row r="381" spans="1:36">
      <c r="A381" s="107" t="s">
        <v>826</v>
      </c>
      <c r="B381" s="24" t="s">
        <v>827</v>
      </c>
      <c r="C381" s="108" t="s">
        <v>195</v>
      </c>
      <c r="D381" s="37">
        <v>42094.720000000001</v>
      </c>
      <c r="E381" s="37">
        <v>40093.370000000003</v>
      </c>
      <c r="F381" s="37">
        <v>41521.72</v>
      </c>
      <c r="G381" s="37">
        <v>46097.41</v>
      </c>
      <c r="H381" s="37">
        <v>40840.76</v>
      </c>
      <c r="I381" s="37">
        <v>49826.06</v>
      </c>
      <c r="J381" s="37">
        <v>41521.72</v>
      </c>
      <c r="K381" s="37">
        <v>42007.519999999997</v>
      </c>
      <c r="L381" s="37">
        <v>56054.32</v>
      </c>
      <c r="M381" s="37">
        <v>39292</v>
      </c>
      <c r="N381" s="37">
        <v>45462.13</v>
      </c>
      <c r="O381" s="37">
        <v>44233.09</v>
      </c>
      <c r="P381" s="37">
        <v>44523.74</v>
      </c>
      <c r="Q381" s="37">
        <v>74739.100000000006</v>
      </c>
      <c r="R381" s="37">
        <v>43929.98</v>
      </c>
      <c r="S381" s="37">
        <v>39292</v>
      </c>
      <c r="T381" s="37">
        <v>43597.81</v>
      </c>
      <c r="U381" s="37">
        <v>51902.15</v>
      </c>
      <c r="V381" s="37">
        <v>47749.98</v>
      </c>
      <c r="W381" s="37">
        <v>38519.699999999997</v>
      </c>
      <c r="X381" s="37">
        <v>42007.519999999997</v>
      </c>
      <c r="Y381" s="37">
        <v>46504.33</v>
      </c>
      <c r="Z381" s="37">
        <v>42767.37</v>
      </c>
      <c r="AA381" s="37">
        <v>42352.15</v>
      </c>
      <c r="AB381" s="37">
        <v>47749.98</v>
      </c>
      <c r="AC381" s="37">
        <v>48995.63</v>
      </c>
      <c r="AD381" s="37">
        <v>39030.42</v>
      </c>
      <c r="AE381" s="37">
        <v>41521.72</v>
      </c>
      <c r="AF381" s="37">
        <v>46001.91</v>
      </c>
      <c r="AG381" s="37">
        <v>47334.76</v>
      </c>
      <c r="AH381" s="37">
        <v>41521.72</v>
      </c>
      <c r="AI381" s="37">
        <v>56054.32</v>
      </c>
      <c r="AJ381" s="51">
        <v>53978.239999999998</v>
      </c>
    </row>
    <row r="382" spans="1:36">
      <c r="A382" s="107" t="s">
        <v>828</v>
      </c>
      <c r="B382" s="24" t="s">
        <v>829</v>
      </c>
      <c r="C382" s="108" t="s">
        <v>195</v>
      </c>
      <c r="D382" s="37">
        <v>66744.58</v>
      </c>
      <c r="E382" s="37">
        <v>63571.28</v>
      </c>
      <c r="F382" s="37">
        <v>65836.039999999994</v>
      </c>
      <c r="G382" s="37">
        <v>73091.17</v>
      </c>
      <c r="H382" s="37">
        <v>64756.33</v>
      </c>
      <c r="I382" s="37">
        <v>79003.25</v>
      </c>
      <c r="J382" s="37">
        <v>65836.039999999994</v>
      </c>
      <c r="K382" s="37">
        <v>66606.320000000007</v>
      </c>
      <c r="L382" s="37">
        <v>88878.65</v>
      </c>
      <c r="M382" s="37">
        <v>62300.639999999999</v>
      </c>
      <c r="N382" s="37">
        <v>72083.88</v>
      </c>
      <c r="O382" s="37">
        <v>70135.13</v>
      </c>
      <c r="P382" s="37">
        <v>70595.990000000005</v>
      </c>
      <c r="Q382" s="37">
        <v>118504.87</v>
      </c>
      <c r="R382" s="37">
        <v>69654.53</v>
      </c>
      <c r="S382" s="37">
        <v>62300.639999999999</v>
      </c>
      <c r="T382" s="37">
        <v>69127.839999999997</v>
      </c>
      <c r="U382" s="37">
        <v>82295.05</v>
      </c>
      <c r="V382" s="37">
        <v>75711.45</v>
      </c>
      <c r="W382" s="37">
        <v>61076.09</v>
      </c>
      <c r="X382" s="37">
        <v>66606.320000000007</v>
      </c>
      <c r="Y382" s="37">
        <v>73736.36</v>
      </c>
      <c r="Z382" s="37">
        <v>67811.12</v>
      </c>
      <c r="AA382" s="37">
        <v>67152.759999999995</v>
      </c>
      <c r="AB382" s="37">
        <v>75711.45</v>
      </c>
      <c r="AC382" s="37">
        <v>77686.53</v>
      </c>
      <c r="AD382" s="37">
        <v>61885.88</v>
      </c>
      <c r="AE382" s="37">
        <v>65836.039999999994</v>
      </c>
      <c r="AF382" s="37">
        <v>72939.75</v>
      </c>
      <c r="AG382" s="37">
        <v>75053.09</v>
      </c>
      <c r="AH382" s="37">
        <v>65836.039999999994</v>
      </c>
      <c r="AI382" s="37">
        <v>88878.65</v>
      </c>
      <c r="AJ382" s="51">
        <v>85586.85</v>
      </c>
    </row>
    <row r="383" spans="1:36">
      <c r="A383" s="85" t="s">
        <v>830</v>
      </c>
      <c r="B383" s="109" t="s">
        <v>831</v>
      </c>
      <c r="C383" s="16"/>
      <c r="D383" s="37"/>
      <c r="E383" s="37"/>
      <c r="F383" s="37"/>
      <c r="G383" s="37"/>
      <c r="H383" s="37"/>
      <c r="I383" s="37"/>
      <c r="J383" s="37"/>
      <c r="K383" s="37"/>
      <c r="L383" s="37"/>
      <c r="M383" s="37"/>
      <c r="N383" s="37"/>
      <c r="O383" s="37"/>
      <c r="P383" s="37"/>
      <c r="Q383" s="37"/>
      <c r="R383" s="37"/>
      <c r="S383" s="37"/>
      <c r="T383" s="37"/>
      <c r="U383" s="37"/>
      <c r="V383" s="37"/>
      <c r="W383" s="37"/>
      <c r="X383" s="37"/>
      <c r="Y383" s="37"/>
      <c r="Z383" s="37"/>
      <c r="AA383" s="37"/>
      <c r="AB383" s="37"/>
      <c r="AC383" s="37"/>
      <c r="AD383" s="37"/>
      <c r="AE383" s="37"/>
      <c r="AF383" s="37"/>
      <c r="AG383" s="37"/>
      <c r="AH383" s="37"/>
      <c r="AI383" s="37"/>
      <c r="AJ383" s="51"/>
    </row>
    <row r="384" spans="1:36">
      <c r="A384" s="82" t="s">
        <v>832</v>
      </c>
      <c r="B384" s="84" t="s">
        <v>833</v>
      </c>
      <c r="C384" s="76" t="s">
        <v>195</v>
      </c>
      <c r="D384" s="37">
        <v>228539.19</v>
      </c>
      <c r="E384" s="37">
        <v>217673.55</v>
      </c>
      <c r="F384" s="37">
        <v>225428.28</v>
      </c>
      <c r="G384" s="37">
        <v>250270.48</v>
      </c>
      <c r="H384" s="37">
        <v>221731.26</v>
      </c>
      <c r="I384" s="37">
        <v>270513.94</v>
      </c>
      <c r="J384" s="37">
        <v>225428.28</v>
      </c>
      <c r="K384" s="37">
        <v>228065.79</v>
      </c>
      <c r="L384" s="37">
        <v>304328.18</v>
      </c>
      <c r="M384" s="37">
        <v>213322.78</v>
      </c>
      <c r="N384" s="37">
        <v>246821.42</v>
      </c>
      <c r="O384" s="37">
        <v>240148.75</v>
      </c>
      <c r="P384" s="37">
        <v>241726.74</v>
      </c>
      <c r="Q384" s="37">
        <v>405770.9</v>
      </c>
      <c r="R384" s="37">
        <v>238503.12</v>
      </c>
      <c r="S384" s="37">
        <v>213322.78</v>
      </c>
      <c r="T384" s="37">
        <v>236699.69</v>
      </c>
      <c r="U384" s="37">
        <v>281785.34999999998</v>
      </c>
      <c r="V384" s="37">
        <v>259242.52</v>
      </c>
      <c r="W384" s="37">
        <v>209129.82</v>
      </c>
      <c r="X384" s="37">
        <v>228065.79</v>
      </c>
      <c r="Y384" s="37">
        <v>252479.67</v>
      </c>
      <c r="Z384" s="37">
        <v>232191.13</v>
      </c>
      <c r="AA384" s="37">
        <v>229936.85</v>
      </c>
      <c r="AB384" s="37">
        <v>259242.52</v>
      </c>
      <c r="AC384" s="37">
        <v>266005.37</v>
      </c>
      <c r="AD384" s="37">
        <v>211902.58</v>
      </c>
      <c r="AE384" s="37">
        <v>225428.28</v>
      </c>
      <c r="AF384" s="37">
        <v>249751.99</v>
      </c>
      <c r="AG384" s="37">
        <v>256988.24</v>
      </c>
      <c r="AH384" s="37">
        <v>225428.28</v>
      </c>
      <c r="AI384" s="37">
        <v>304328.18</v>
      </c>
      <c r="AJ384" s="51">
        <v>293056.76</v>
      </c>
    </row>
    <row r="385" spans="1:36">
      <c r="A385" s="82" t="s">
        <v>834</v>
      </c>
      <c r="B385" s="84" t="s">
        <v>835</v>
      </c>
      <c r="C385" s="76" t="s">
        <v>35</v>
      </c>
      <c r="D385" s="37">
        <v>143116.71</v>
      </c>
      <c r="E385" s="37">
        <v>136312.38</v>
      </c>
      <c r="F385" s="37">
        <v>141168.57999999999</v>
      </c>
      <c r="G385" s="37">
        <v>156725.35999999999</v>
      </c>
      <c r="H385" s="37">
        <v>138853.42000000001</v>
      </c>
      <c r="I385" s="37">
        <v>169402.3</v>
      </c>
      <c r="J385" s="37">
        <v>141168.57999999999</v>
      </c>
      <c r="K385" s="37">
        <v>142820.25</v>
      </c>
      <c r="L385" s="37">
        <v>190577.58</v>
      </c>
      <c r="M385" s="37">
        <v>133587.82999999999</v>
      </c>
      <c r="N385" s="37">
        <v>154565.48000000001</v>
      </c>
      <c r="O385" s="37">
        <v>150386.89000000001</v>
      </c>
      <c r="P385" s="37">
        <v>151375.07</v>
      </c>
      <c r="Q385" s="37">
        <v>254103.44</v>
      </c>
      <c r="R385" s="37">
        <v>149356.35999999999</v>
      </c>
      <c r="S385" s="37">
        <v>133587.82999999999</v>
      </c>
      <c r="T385" s="37">
        <v>148227.01</v>
      </c>
      <c r="U385" s="37">
        <v>176460.73</v>
      </c>
      <c r="V385" s="37">
        <v>162343.87</v>
      </c>
      <c r="W385" s="37">
        <v>130962.09</v>
      </c>
      <c r="X385" s="37">
        <v>142820.25</v>
      </c>
      <c r="Y385" s="37">
        <v>158108.81</v>
      </c>
      <c r="Z385" s="37">
        <v>145403.64000000001</v>
      </c>
      <c r="AA385" s="37">
        <v>143991.95000000001</v>
      </c>
      <c r="AB385" s="37">
        <v>162343.87</v>
      </c>
      <c r="AC385" s="37">
        <v>166578.92000000001</v>
      </c>
      <c r="AD385" s="37">
        <v>132698.47</v>
      </c>
      <c r="AE385" s="37">
        <v>141168.57999999999</v>
      </c>
      <c r="AF385" s="37">
        <v>156400.67000000001</v>
      </c>
      <c r="AG385" s="37">
        <v>160932.18</v>
      </c>
      <c r="AH385" s="37">
        <v>141168.57999999999</v>
      </c>
      <c r="AI385" s="37">
        <v>190577.58</v>
      </c>
      <c r="AJ385" s="51">
        <v>183519.15</v>
      </c>
    </row>
    <row r="386" spans="1:36">
      <c r="A386" s="82" t="s">
        <v>836</v>
      </c>
      <c r="B386" s="84" t="s">
        <v>837</v>
      </c>
      <c r="C386" s="76" t="s">
        <v>35</v>
      </c>
      <c r="D386" s="37">
        <v>267188.40999999997</v>
      </c>
      <c r="E386" s="37">
        <v>254485.23</v>
      </c>
      <c r="F386" s="37">
        <v>263551.40000000002</v>
      </c>
      <c r="G386" s="37">
        <v>292594.76</v>
      </c>
      <c r="H386" s="37">
        <v>259229.16</v>
      </c>
      <c r="I386" s="37">
        <v>316261.68</v>
      </c>
      <c r="J386" s="37">
        <v>263551.40000000002</v>
      </c>
      <c r="K386" s="37">
        <v>266634.95</v>
      </c>
      <c r="L386" s="37">
        <v>355794.39</v>
      </c>
      <c r="M386" s="37">
        <v>249398.69</v>
      </c>
      <c r="N386" s="37">
        <v>288562.43</v>
      </c>
      <c r="O386" s="37">
        <v>280761.31</v>
      </c>
      <c r="P386" s="37">
        <v>282606.17</v>
      </c>
      <c r="Q386" s="37">
        <v>474392.52</v>
      </c>
      <c r="R386" s="37">
        <v>278837.38</v>
      </c>
      <c r="S386" s="37">
        <v>249398.69</v>
      </c>
      <c r="T386" s="37">
        <v>276728.96999999997</v>
      </c>
      <c r="U386" s="37">
        <v>329439.25</v>
      </c>
      <c r="V386" s="37">
        <v>303084.11</v>
      </c>
      <c r="W386" s="37">
        <v>244496.63</v>
      </c>
      <c r="X386" s="37">
        <v>266634.95</v>
      </c>
      <c r="Y386" s="37">
        <v>295177.57</v>
      </c>
      <c r="Z386" s="37">
        <v>271457.94</v>
      </c>
      <c r="AA386" s="37">
        <v>268822.43</v>
      </c>
      <c r="AB386" s="37">
        <v>303084.11</v>
      </c>
      <c r="AC386" s="37">
        <v>310990.65000000002</v>
      </c>
      <c r="AD386" s="37">
        <v>247738.32</v>
      </c>
      <c r="AE386" s="37">
        <v>263551.40000000002</v>
      </c>
      <c r="AF386" s="37">
        <v>291988.59999999998</v>
      </c>
      <c r="AG386" s="37">
        <v>300448.59999999998</v>
      </c>
      <c r="AH386" s="37">
        <v>263551.40000000002</v>
      </c>
      <c r="AI386" s="37">
        <v>355794.39</v>
      </c>
      <c r="AJ386" s="51">
        <v>342616.82</v>
      </c>
    </row>
    <row r="387" spans="1:36">
      <c r="A387" s="82" t="s">
        <v>838</v>
      </c>
      <c r="B387" s="84" t="s">
        <v>839</v>
      </c>
      <c r="C387" s="76" t="s">
        <v>35</v>
      </c>
      <c r="D387" s="37">
        <v>322869.52</v>
      </c>
      <c r="E387" s="37">
        <v>307519.03999999998</v>
      </c>
      <c r="F387" s="37">
        <v>318474.57</v>
      </c>
      <c r="G387" s="37">
        <v>353570.47</v>
      </c>
      <c r="H387" s="37">
        <v>313251.59000000003</v>
      </c>
      <c r="I387" s="37">
        <v>382169.48</v>
      </c>
      <c r="J387" s="37">
        <v>318474.57</v>
      </c>
      <c r="K387" s="37">
        <v>322200.71999999997</v>
      </c>
      <c r="L387" s="37">
        <v>429940.67</v>
      </c>
      <c r="M387" s="37">
        <v>301372.49</v>
      </c>
      <c r="N387" s="37">
        <v>348697.81</v>
      </c>
      <c r="O387" s="37">
        <v>339270.96</v>
      </c>
      <c r="P387" s="37">
        <v>341500.28</v>
      </c>
      <c r="Q387" s="37">
        <v>573254.23</v>
      </c>
      <c r="R387" s="37">
        <v>336946.1</v>
      </c>
      <c r="S387" s="37">
        <v>301372.49</v>
      </c>
      <c r="T387" s="37">
        <v>334398.3</v>
      </c>
      <c r="U387" s="37">
        <v>398093.21</v>
      </c>
      <c r="V387" s="37">
        <v>366245.76</v>
      </c>
      <c r="W387" s="37">
        <v>295448.86</v>
      </c>
      <c r="X387" s="37">
        <v>322200.71999999997</v>
      </c>
      <c r="Y387" s="37">
        <v>356691.52</v>
      </c>
      <c r="Z387" s="37">
        <v>328028.81</v>
      </c>
      <c r="AA387" s="37">
        <v>324844.06</v>
      </c>
      <c r="AB387" s="37">
        <v>366245.76</v>
      </c>
      <c r="AC387" s="37">
        <v>375799.99</v>
      </c>
      <c r="AD387" s="37">
        <v>299366.09999999998</v>
      </c>
      <c r="AE387" s="37">
        <v>318474.57</v>
      </c>
      <c r="AF387" s="37">
        <v>352837.98</v>
      </c>
      <c r="AG387" s="37">
        <v>363061.01</v>
      </c>
      <c r="AH387" s="37">
        <v>318474.57</v>
      </c>
      <c r="AI387" s="37">
        <v>429940.67</v>
      </c>
      <c r="AJ387" s="51">
        <v>414016.94</v>
      </c>
    </row>
    <row r="388" spans="1:36">
      <c r="A388" s="82" t="s">
        <v>840</v>
      </c>
      <c r="B388" s="84" t="s">
        <v>841</v>
      </c>
      <c r="C388" s="76" t="s">
        <v>35</v>
      </c>
      <c r="D388" s="37">
        <v>422179.84000000003</v>
      </c>
      <c r="E388" s="37">
        <v>402107.76</v>
      </c>
      <c r="F388" s="37">
        <v>416433.06</v>
      </c>
      <c r="G388" s="37">
        <v>462323.98</v>
      </c>
      <c r="H388" s="37">
        <v>409603.56</v>
      </c>
      <c r="I388" s="37">
        <v>499719.67</v>
      </c>
      <c r="J388" s="37">
        <v>416433.06</v>
      </c>
      <c r="K388" s="37">
        <v>421305.33</v>
      </c>
      <c r="L388" s="37">
        <v>562184.63</v>
      </c>
      <c r="M388" s="37">
        <v>394070.6</v>
      </c>
      <c r="N388" s="37">
        <v>455952.56</v>
      </c>
      <c r="O388" s="37">
        <v>443626.14</v>
      </c>
      <c r="P388" s="37">
        <v>446541.17</v>
      </c>
      <c r="Q388" s="37">
        <v>749579.51</v>
      </c>
      <c r="R388" s="37">
        <v>440586.18</v>
      </c>
      <c r="S388" s="37">
        <v>394070.6</v>
      </c>
      <c r="T388" s="37">
        <v>437254.71</v>
      </c>
      <c r="U388" s="37">
        <v>520541.33</v>
      </c>
      <c r="V388" s="37">
        <v>478898.02</v>
      </c>
      <c r="W388" s="37">
        <v>386324.95</v>
      </c>
      <c r="X388" s="37">
        <v>421305.33</v>
      </c>
      <c r="Y388" s="37">
        <v>466405.03</v>
      </c>
      <c r="Z388" s="37">
        <v>428926.05</v>
      </c>
      <c r="AA388" s="37">
        <v>424761.72</v>
      </c>
      <c r="AB388" s="37">
        <v>478898.02</v>
      </c>
      <c r="AC388" s="37">
        <v>491391.01</v>
      </c>
      <c r="AD388" s="37">
        <v>391447.08</v>
      </c>
      <c r="AE388" s="37">
        <v>416433.06</v>
      </c>
      <c r="AF388" s="37">
        <v>461366.19</v>
      </c>
      <c r="AG388" s="37">
        <v>474733.69</v>
      </c>
      <c r="AH388" s="37">
        <v>416433.06</v>
      </c>
      <c r="AI388" s="37">
        <v>562184.63</v>
      </c>
      <c r="AJ388" s="51">
        <v>541362.98</v>
      </c>
    </row>
    <row r="389" spans="1:36">
      <c r="A389" s="85" t="s">
        <v>842</v>
      </c>
      <c r="B389" s="109" t="s">
        <v>843</v>
      </c>
      <c r="C389" s="16"/>
      <c r="D389" s="37"/>
      <c r="E389" s="37"/>
      <c r="F389" s="37"/>
      <c r="G389" s="37"/>
      <c r="H389" s="37"/>
      <c r="I389" s="37"/>
      <c r="J389" s="37"/>
      <c r="K389" s="37"/>
      <c r="L389" s="37"/>
      <c r="M389" s="37"/>
      <c r="N389" s="37"/>
      <c r="O389" s="37"/>
      <c r="P389" s="37"/>
      <c r="Q389" s="37"/>
      <c r="R389" s="37"/>
      <c r="S389" s="37"/>
      <c r="T389" s="37"/>
      <c r="U389" s="37"/>
      <c r="V389" s="37"/>
      <c r="W389" s="37"/>
      <c r="X389" s="37"/>
      <c r="Y389" s="37"/>
      <c r="Z389" s="37"/>
      <c r="AA389" s="37"/>
      <c r="AB389" s="37"/>
      <c r="AC389" s="37"/>
      <c r="AD389" s="37"/>
      <c r="AE389" s="37"/>
      <c r="AF389" s="37"/>
      <c r="AG389" s="37"/>
      <c r="AH389" s="37"/>
      <c r="AI389" s="37"/>
      <c r="AJ389" s="51"/>
    </row>
    <row r="390" spans="1:36">
      <c r="A390" s="82" t="s">
        <v>844</v>
      </c>
      <c r="B390" s="103" t="s">
        <v>845</v>
      </c>
      <c r="C390" s="104" t="s">
        <v>195</v>
      </c>
      <c r="D390" s="37">
        <v>43679.44</v>
      </c>
      <c r="E390" s="37">
        <v>41602.75</v>
      </c>
      <c r="F390" s="37">
        <v>43084.87</v>
      </c>
      <c r="G390" s="37">
        <v>47832.82</v>
      </c>
      <c r="H390" s="37">
        <v>42378.28</v>
      </c>
      <c r="I390" s="37">
        <v>51701.84</v>
      </c>
      <c r="J390" s="37">
        <v>43084.87</v>
      </c>
      <c r="K390" s="37">
        <v>43588.959999999999</v>
      </c>
      <c r="L390" s="37">
        <v>58164.57</v>
      </c>
      <c r="M390" s="37">
        <v>40771.21</v>
      </c>
      <c r="N390" s="37">
        <v>47173.62</v>
      </c>
      <c r="O390" s="37">
        <v>45898.31</v>
      </c>
      <c r="P390" s="37">
        <v>46199.91</v>
      </c>
      <c r="Q390" s="37">
        <v>77552.77</v>
      </c>
      <c r="R390" s="37">
        <v>45583.79</v>
      </c>
      <c r="S390" s="37">
        <v>40771.21</v>
      </c>
      <c r="T390" s="37">
        <v>45239.11</v>
      </c>
      <c r="U390" s="37">
        <v>53856.09</v>
      </c>
      <c r="V390" s="37">
        <v>49547.6</v>
      </c>
      <c r="W390" s="37">
        <v>39969.83</v>
      </c>
      <c r="X390" s="37">
        <v>43588.959999999999</v>
      </c>
      <c r="Y390" s="37">
        <v>48255.05</v>
      </c>
      <c r="Z390" s="37">
        <v>44377.42</v>
      </c>
      <c r="AA390" s="37">
        <v>43946.57</v>
      </c>
      <c r="AB390" s="37">
        <v>49547.6</v>
      </c>
      <c r="AC390" s="37">
        <v>50840.15</v>
      </c>
      <c r="AD390" s="37">
        <v>40499.78</v>
      </c>
      <c r="AE390" s="37">
        <v>43084.87</v>
      </c>
      <c r="AF390" s="37">
        <v>47733.73</v>
      </c>
      <c r="AG390" s="37">
        <v>49116.75</v>
      </c>
      <c r="AH390" s="37">
        <v>43084.87</v>
      </c>
      <c r="AI390" s="37">
        <v>58164.57</v>
      </c>
      <c r="AJ390" s="51">
        <v>56010.33</v>
      </c>
    </row>
    <row r="391" spans="1:36">
      <c r="A391" s="82" t="s">
        <v>846</v>
      </c>
      <c r="B391" s="103" t="s">
        <v>847</v>
      </c>
      <c r="C391" s="104" t="s">
        <v>195</v>
      </c>
      <c r="D391" s="37">
        <v>49609.32</v>
      </c>
      <c r="E391" s="37">
        <v>47250.7</v>
      </c>
      <c r="F391" s="37">
        <v>48934.03</v>
      </c>
      <c r="G391" s="37">
        <v>54326.559999999998</v>
      </c>
      <c r="H391" s="37">
        <v>48131.51</v>
      </c>
      <c r="I391" s="37">
        <v>58720.84</v>
      </c>
      <c r="J391" s="37">
        <v>48934.03</v>
      </c>
      <c r="K391" s="37">
        <v>49506.559999999998</v>
      </c>
      <c r="L391" s="37">
        <v>66060.94</v>
      </c>
      <c r="M391" s="37">
        <v>46306.27</v>
      </c>
      <c r="N391" s="37">
        <v>53577.87</v>
      </c>
      <c r="O391" s="37">
        <v>52129.42</v>
      </c>
      <c r="P391" s="37">
        <v>52471.96</v>
      </c>
      <c r="Q391" s="37">
        <v>88081.25</v>
      </c>
      <c r="R391" s="37">
        <v>51772.2</v>
      </c>
      <c r="S391" s="37">
        <v>46306.27</v>
      </c>
      <c r="T391" s="37">
        <v>51380.73</v>
      </c>
      <c r="U391" s="37">
        <v>61167.54</v>
      </c>
      <c r="V391" s="37">
        <v>56274.13</v>
      </c>
      <c r="W391" s="37">
        <v>45396.1</v>
      </c>
      <c r="X391" s="37">
        <v>49506.559999999998</v>
      </c>
      <c r="Y391" s="37">
        <v>54806.11</v>
      </c>
      <c r="Z391" s="37">
        <v>50402.05</v>
      </c>
      <c r="AA391" s="37">
        <v>49912.71</v>
      </c>
      <c r="AB391" s="37">
        <v>56274.13</v>
      </c>
      <c r="AC391" s="37">
        <v>57742.16</v>
      </c>
      <c r="AD391" s="37">
        <v>45997.99</v>
      </c>
      <c r="AE391" s="37">
        <v>48934.03</v>
      </c>
      <c r="AF391" s="37">
        <v>54214.01</v>
      </c>
      <c r="AG391" s="37">
        <v>55784.79</v>
      </c>
      <c r="AH391" s="37">
        <v>48934.03</v>
      </c>
      <c r="AI391" s="37">
        <v>66060.94</v>
      </c>
      <c r="AJ391" s="51">
        <v>63614.239999999998</v>
      </c>
    </row>
    <row r="392" spans="1:36">
      <c r="A392" s="82" t="s">
        <v>848</v>
      </c>
      <c r="B392" s="84" t="s">
        <v>849</v>
      </c>
      <c r="C392" s="76" t="s">
        <v>195</v>
      </c>
      <c r="D392" s="37">
        <v>54337.52</v>
      </c>
      <c r="E392" s="37">
        <v>51754.1</v>
      </c>
      <c r="F392" s="37">
        <v>53597.87</v>
      </c>
      <c r="G392" s="37">
        <v>59504.36</v>
      </c>
      <c r="H392" s="37">
        <v>52718.86</v>
      </c>
      <c r="I392" s="37">
        <v>64317.440000000002</v>
      </c>
      <c r="J392" s="37">
        <v>53597.87</v>
      </c>
      <c r="K392" s="37">
        <v>54224.97</v>
      </c>
      <c r="L392" s="37">
        <v>72357.119999999995</v>
      </c>
      <c r="M392" s="37">
        <v>50719.66</v>
      </c>
      <c r="N392" s="37">
        <v>58684.31</v>
      </c>
      <c r="O392" s="37">
        <v>57097.81</v>
      </c>
      <c r="P392" s="37">
        <v>57473</v>
      </c>
      <c r="Q392" s="37">
        <v>96476.17</v>
      </c>
      <c r="R392" s="37">
        <v>56706.55</v>
      </c>
      <c r="S392" s="37">
        <v>50719.66</v>
      </c>
      <c r="T392" s="37">
        <v>56277.760000000002</v>
      </c>
      <c r="U392" s="37">
        <v>66997.34</v>
      </c>
      <c r="V392" s="37">
        <v>61637.55</v>
      </c>
      <c r="W392" s="37">
        <v>49722.74</v>
      </c>
      <c r="X392" s="37">
        <v>54224.97</v>
      </c>
      <c r="Y392" s="37">
        <v>60029.61</v>
      </c>
      <c r="Z392" s="37">
        <v>55205.81</v>
      </c>
      <c r="AA392" s="37">
        <v>54669.83</v>
      </c>
      <c r="AB392" s="37">
        <v>61637.55</v>
      </c>
      <c r="AC392" s="37">
        <v>63245.49</v>
      </c>
      <c r="AD392" s="37">
        <v>50382</v>
      </c>
      <c r="AE392" s="37">
        <v>53597.87</v>
      </c>
      <c r="AF392" s="37">
        <v>59381.08</v>
      </c>
      <c r="AG392" s="37">
        <v>61101.57</v>
      </c>
      <c r="AH392" s="37">
        <v>53597.87</v>
      </c>
      <c r="AI392" s="37">
        <v>72357.119999999995</v>
      </c>
      <c r="AJ392" s="51">
        <v>69677.23</v>
      </c>
    </row>
    <row r="393" spans="1:36">
      <c r="A393" s="82" t="s">
        <v>850</v>
      </c>
      <c r="B393" s="84" t="s">
        <v>851</v>
      </c>
      <c r="C393" s="76" t="s">
        <v>195</v>
      </c>
      <c r="D393" s="37">
        <v>63336.1</v>
      </c>
      <c r="E393" s="37">
        <v>60324.86</v>
      </c>
      <c r="F393" s="37">
        <v>62473.96</v>
      </c>
      <c r="G393" s="37">
        <v>69358.59</v>
      </c>
      <c r="H393" s="37">
        <v>61449.39</v>
      </c>
      <c r="I393" s="37">
        <v>74968.75</v>
      </c>
      <c r="J393" s="37">
        <v>62473.96</v>
      </c>
      <c r="K393" s="37">
        <v>63204.91</v>
      </c>
      <c r="L393" s="37">
        <v>84339.85</v>
      </c>
      <c r="M393" s="37">
        <v>59119.11</v>
      </c>
      <c r="N393" s="37">
        <v>68402.740000000005</v>
      </c>
      <c r="O393" s="37">
        <v>66553.509999999995</v>
      </c>
      <c r="P393" s="37">
        <v>66990.83</v>
      </c>
      <c r="Q393" s="37">
        <v>112453.13</v>
      </c>
      <c r="R393" s="37">
        <v>66097.45</v>
      </c>
      <c r="S393" s="37">
        <v>59119.11</v>
      </c>
      <c r="T393" s="37">
        <v>65597.66</v>
      </c>
      <c r="U393" s="37">
        <v>78092.45</v>
      </c>
      <c r="V393" s="37">
        <v>71845.05</v>
      </c>
      <c r="W393" s="37">
        <v>57957.09</v>
      </c>
      <c r="X393" s="37">
        <v>63204.91</v>
      </c>
      <c r="Y393" s="37">
        <v>69970.84</v>
      </c>
      <c r="Z393" s="37">
        <v>64348.18</v>
      </c>
      <c r="AA393" s="37">
        <v>63723.44</v>
      </c>
      <c r="AB393" s="37">
        <v>71845.05</v>
      </c>
      <c r="AC393" s="37">
        <v>73719.27</v>
      </c>
      <c r="AD393" s="37">
        <v>58725.52</v>
      </c>
      <c r="AE393" s="37">
        <v>62473.96</v>
      </c>
      <c r="AF393" s="37">
        <v>69214.899999999994</v>
      </c>
      <c r="AG393" s="37">
        <v>71220.31</v>
      </c>
      <c r="AH393" s="37">
        <v>62473.96</v>
      </c>
      <c r="AI393" s="37">
        <v>84339.85</v>
      </c>
      <c r="AJ393" s="51">
        <v>81216.149999999994</v>
      </c>
    </row>
    <row r="394" spans="1:36">
      <c r="A394" s="82" t="s">
        <v>852</v>
      </c>
      <c r="B394" s="84" t="s">
        <v>853</v>
      </c>
      <c r="C394" s="76" t="s">
        <v>195</v>
      </c>
      <c r="D394" s="37">
        <v>81494.77</v>
      </c>
      <c r="E394" s="37">
        <v>77620.19</v>
      </c>
      <c r="F394" s="37">
        <v>80385.45</v>
      </c>
      <c r="G394" s="37">
        <v>89243.93</v>
      </c>
      <c r="H394" s="37">
        <v>79067.13</v>
      </c>
      <c r="I394" s="37">
        <v>96462.54</v>
      </c>
      <c r="J394" s="37">
        <v>80385.45</v>
      </c>
      <c r="K394" s="37">
        <v>81325.960000000006</v>
      </c>
      <c r="L394" s="37">
        <v>108520.36</v>
      </c>
      <c r="M394" s="37">
        <v>76068.75</v>
      </c>
      <c r="N394" s="37">
        <v>88014.03</v>
      </c>
      <c r="O394" s="37">
        <v>85634.62</v>
      </c>
      <c r="P394" s="37">
        <v>86197.32</v>
      </c>
      <c r="Q394" s="37">
        <v>144693.81</v>
      </c>
      <c r="R394" s="37">
        <v>85047.81</v>
      </c>
      <c r="S394" s="37">
        <v>76068.75</v>
      </c>
      <c r="T394" s="37">
        <v>84404.72</v>
      </c>
      <c r="U394" s="37">
        <v>100481.81</v>
      </c>
      <c r="V394" s="37">
        <v>92443.27</v>
      </c>
      <c r="W394" s="37">
        <v>74573.58</v>
      </c>
      <c r="X394" s="37">
        <v>81325.960000000006</v>
      </c>
      <c r="Y394" s="37">
        <v>90031.7</v>
      </c>
      <c r="Z394" s="37">
        <v>82797.009999999995</v>
      </c>
      <c r="AA394" s="37">
        <v>81993.16</v>
      </c>
      <c r="AB394" s="37">
        <v>92443.27</v>
      </c>
      <c r="AC394" s="37">
        <v>94854.83</v>
      </c>
      <c r="AD394" s="37">
        <v>75562.320000000007</v>
      </c>
      <c r="AE394" s="37">
        <v>80385.45</v>
      </c>
      <c r="AF394" s="37">
        <v>89059.04</v>
      </c>
      <c r="AG394" s="37">
        <v>91639.41</v>
      </c>
      <c r="AH394" s="37">
        <v>80385.45</v>
      </c>
      <c r="AI394" s="37">
        <v>108520.36</v>
      </c>
      <c r="AJ394" s="51">
        <v>104501.09</v>
      </c>
    </row>
    <row r="395" spans="1:36">
      <c r="A395" s="82" t="s">
        <v>854</v>
      </c>
      <c r="B395" s="84" t="s">
        <v>855</v>
      </c>
      <c r="C395" s="76" t="s">
        <v>195</v>
      </c>
      <c r="D395" s="37">
        <v>94757.53</v>
      </c>
      <c r="E395" s="37">
        <v>90252.39</v>
      </c>
      <c r="F395" s="37">
        <v>93467.68</v>
      </c>
      <c r="G395" s="37">
        <v>103767.82</v>
      </c>
      <c r="H395" s="37">
        <v>91934.81</v>
      </c>
      <c r="I395" s="37">
        <v>112161.22</v>
      </c>
      <c r="J395" s="37">
        <v>93467.68</v>
      </c>
      <c r="K395" s="37">
        <v>94561.25</v>
      </c>
      <c r="L395" s="37">
        <v>126181.37</v>
      </c>
      <c r="M395" s="37">
        <v>88448.47</v>
      </c>
      <c r="N395" s="37">
        <v>102337.76</v>
      </c>
      <c r="O395" s="37">
        <v>99571.12</v>
      </c>
      <c r="P395" s="37">
        <v>100225.39</v>
      </c>
      <c r="Q395" s="37">
        <v>168241.82</v>
      </c>
      <c r="R395" s="37">
        <v>98888.81</v>
      </c>
      <c r="S395" s="37">
        <v>88448.47</v>
      </c>
      <c r="T395" s="37">
        <v>98141.06</v>
      </c>
      <c r="U395" s="37">
        <v>116834.6</v>
      </c>
      <c r="V395" s="37">
        <v>107487.83</v>
      </c>
      <c r="W395" s="37">
        <v>86709.97</v>
      </c>
      <c r="X395" s="37">
        <v>94561.25</v>
      </c>
      <c r="Y395" s="37">
        <v>104683.8</v>
      </c>
      <c r="Z395" s="37">
        <v>96271.71</v>
      </c>
      <c r="AA395" s="37">
        <v>95337.03</v>
      </c>
      <c r="AB395" s="37">
        <v>107487.83</v>
      </c>
      <c r="AC395" s="37">
        <v>110291.86</v>
      </c>
      <c r="AD395" s="37">
        <v>87859.62</v>
      </c>
      <c r="AE395" s="37">
        <v>93467.68</v>
      </c>
      <c r="AF395" s="37">
        <v>103552.84</v>
      </c>
      <c r="AG395" s="37">
        <v>106553.16</v>
      </c>
      <c r="AH395" s="37">
        <v>93467.68</v>
      </c>
      <c r="AI395" s="37">
        <v>126181.37</v>
      </c>
      <c r="AJ395" s="51">
        <v>121507.98</v>
      </c>
    </row>
    <row r="396" spans="1:36">
      <c r="A396" s="82" t="s">
        <v>856</v>
      </c>
      <c r="B396" s="84" t="s">
        <v>857</v>
      </c>
      <c r="C396" s="76" t="s">
        <v>195</v>
      </c>
      <c r="D396" s="37">
        <v>116058.33</v>
      </c>
      <c r="E396" s="37">
        <v>110540.47</v>
      </c>
      <c r="F396" s="37">
        <v>114478.53</v>
      </c>
      <c r="G396" s="37">
        <v>127094.06</v>
      </c>
      <c r="H396" s="37">
        <v>112601.08</v>
      </c>
      <c r="I396" s="37">
        <v>137374.24</v>
      </c>
      <c r="J396" s="37">
        <v>114478.53</v>
      </c>
      <c r="K396" s="37">
        <v>115817.93</v>
      </c>
      <c r="L396" s="37">
        <v>154546.01999999999</v>
      </c>
      <c r="M396" s="37">
        <v>108331.03</v>
      </c>
      <c r="N396" s="37">
        <v>125342.54</v>
      </c>
      <c r="O396" s="37">
        <v>121953.98</v>
      </c>
      <c r="P396" s="37">
        <v>122755.33</v>
      </c>
      <c r="Q396" s="37">
        <v>206061.35</v>
      </c>
      <c r="R396" s="37">
        <v>121118.28</v>
      </c>
      <c r="S396" s="37">
        <v>108331.03</v>
      </c>
      <c r="T396" s="37">
        <v>120202.46</v>
      </c>
      <c r="U396" s="37">
        <v>143098.16</v>
      </c>
      <c r="V396" s="37">
        <v>131650.31</v>
      </c>
      <c r="W396" s="37">
        <v>106201.73</v>
      </c>
      <c r="X396" s="37">
        <v>115817.93</v>
      </c>
      <c r="Y396" s="37">
        <v>128215.95</v>
      </c>
      <c r="Z396" s="37">
        <v>117912.89</v>
      </c>
      <c r="AA396" s="37">
        <v>116768.1</v>
      </c>
      <c r="AB396" s="37">
        <v>131650.31</v>
      </c>
      <c r="AC396" s="37">
        <v>135084.67000000001</v>
      </c>
      <c r="AD396" s="37">
        <v>107609.82</v>
      </c>
      <c r="AE396" s="37">
        <v>114478.53</v>
      </c>
      <c r="AF396" s="37">
        <v>126830.76</v>
      </c>
      <c r="AG396" s="37">
        <v>130505.52</v>
      </c>
      <c r="AH396" s="37">
        <v>114478.53</v>
      </c>
      <c r="AI396" s="37">
        <v>154546.01999999999</v>
      </c>
      <c r="AJ396" s="51">
        <v>148822.09</v>
      </c>
    </row>
    <row r="397" spans="1:36" ht="24">
      <c r="A397" s="82" t="s">
        <v>858</v>
      </c>
      <c r="B397" s="84" t="s">
        <v>859</v>
      </c>
      <c r="C397" s="76" t="s">
        <v>195</v>
      </c>
      <c r="D397" s="37">
        <v>521769.27</v>
      </c>
      <c r="E397" s="37">
        <v>496962.33</v>
      </c>
      <c r="F397" s="37">
        <v>514666.87</v>
      </c>
      <c r="G397" s="37">
        <v>571383.16</v>
      </c>
      <c r="H397" s="37">
        <v>506226.33</v>
      </c>
      <c r="I397" s="37">
        <v>617600.24</v>
      </c>
      <c r="J397" s="37">
        <v>514666.87</v>
      </c>
      <c r="K397" s="37">
        <v>520688.47</v>
      </c>
      <c r="L397" s="37">
        <v>694800.27</v>
      </c>
      <c r="M397" s="37">
        <v>487029.26</v>
      </c>
      <c r="N397" s="37">
        <v>563508.76</v>
      </c>
      <c r="O397" s="37">
        <v>548274.62</v>
      </c>
      <c r="P397" s="37">
        <v>551877.28</v>
      </c>
      <c r="Q397" s="37">
        <v>926400.37</v>
      </c>
      <c r="R397" s="37">
        <v>544517.55000000005</v>
      </c>
      <c r="S397" s="37">
        <v>487029.26</v>
      </c>
      <c r="T397" s="37">
        <v>540400.21</v>
      </c>
      <c r="U397" s="37">
        <v>643333.59</v>
      </c>
      <c r="V397" s="37">
        <v>591866.9</v>
      </c>
      <c r="W397" s="37">
        <v>477456.46</v>
      </c>
      <c r="X397" s="37">
        <v>520688.47</v>
      </c>
      <c r="Y397" s="37">
        <v>576426.89</v>
      </c>
      <c r="Z397" s="37">
        <v>530106.88</v>
      </c>
      <c r="AA397" s="37">
        <v>524960.21</v>
      </c>
      <c r="AB397" s="37">
        <v>591866.9</v>
      </c>
      <c r="AC397" s="37">
        <v>607306.91</v>
      </c>
      <c r="AD397" s="37">
        <v>483786.86</v>
      </c>
      <c r="AE397" s="37">
        <v>514666.87</v>
      </c>
      <c r="AF397" s="37">
        <v>570199.43000000005</v>
      </c>
      <c r="AG397" s="37">
        <v>586720.23</v>
      </c>
      <c r="AH397" s="37">
        <v>514666.87</v>
      </c>
      <c r="AI397" s="37">
        <v>694800.27</v>
      </c>
      <c r="AJ397" s="51">
        <v>669066.93000000005</v>
      </c>
    </row>
    <row r="398" spans="1:36">
      <c r="A398" s="82" t="s">
        <v>860</v>
      </c>
      <c r="B398" s="84" t="s">
        <v>861</v>
      </c>
      <c r="C398" s="76" t="s">
        <v>35</v>
      </c>
      <c r="D398" s="37">
        <v>15602.63</v>
      </c>
      <c r="E398" s="37">
        <v>14860.82</v>
      </c>
      <c r="F398" s="37">
        <v>15390.24</v>
      </c>
      <c r="G398" s="37">
        <v>17086.240000000002</v>
      </c>
      <c r="H398" s="37">
        <v>15137.84</v>
      </c>
      <c r="I398" s="37">
        <v>18468.29</v>
      </c>
      <c r="J398" s="37">
        <v>15390.24</v>
      </c>
      <c r="K398" s="37">
        <v>15570.31</v>
      </c>
      <c r="L398" s="37">
        <v>20776.82</v>
      </c>
      <c r="M398" s="37">
        <v>14563.78</v>
      </c>
      <c r="N398" s="37">
        <v>16850.77</v>
      </c>
      <c r="O398" s="37">
        <v>16395.22</v>
      </c>
      <c r="P398" s="37">
        <v>16502.95</v>
      </c>
      <c r="Q398" s="37">
        <v>27702.43</v>
      </c>
      <c r="R398" s="37">
        <v>16282.87</v>
      </c>
      <c r="S398" s="37">
        <v>14563.78</v>
      </c>
      <c r="T398" s="37">
        <v>16159.75</v>
      </c>
      <c r="U398" s="37">
        <v>19237.8</v>
      </c>
      <c r="V398" s="37">
        <v>17698.78</v>
      </c>
      <c r="W398" s="37">
        <v>14277.53</v>
      </c>
      <c r="X398" s="37">
        <v>15570.31</v>
      </c>
      <c r="Y398" s="37">
        <v>17237.07</v>
      </c>
      <c r="Z398" s="37">
        <v>15851.95</v>
      </c>
      <c r="AA398" s="37">
        <v>15698.04</v>
      </c>
      <c r="AB398" s="37">
        <v>17698.78</v>
      </c>
      <c r="AC398" s="37">
        <v>18160.48</v>
      </c>
      <c r="AD398" s="37">
        <v>14466.83</v>
      </c>
      <c r="AE398" s="37">
        <v>15390.24</v>
      </c>
      <c r="AF398" s="37">
        <v>17050.849999999999</v>
      </c>
      <c r="AG398" s="37">
        <v>17544.87</v>
      </c>
      <c r="AH398" s="37">
        <v>15390.24</v>
      </c>
      <c r="AI398" s="37">
        <v>20776.82</v>
      </c>
      <c r="AJ398" s="51">
        <v>20007.310000000001</v>
      </c>
    </row>
    <row r="399" spans="1:36">
      <c r="A399" s="82" t="s">
        <v>862</v>
      </c>
      <c r="B399" s="84" t="s">
        <v>863</v>
      </c>
      <c r="C399" s="76" t="s">
        <v>35</v>
      </c>
      <c r="D399" s="37">
        <v>22985.919999999998</v>
      </c>
      <c r="E399" s="37">
        <v>21893.08</v>
      </c>
      <c r="F399" s="37">
        <v>22673.03</v>
      </c>
      <c r="G399" s="37">
        <v>25171.599999999999</v>
      </c>
      <c r="H399" s="37">
        <v>22301.19</v>
      </c>
      <c r="I399" s="37">
        <v>27207.64</v>
      </c>
      <c r="J399" s="37">
        <v>22673.03</v>
      </c>
      <c r="K399" s="37">
        <v>22938.3</v>
      </c>
      <c r="L399" s="37">
        <v>30608.59</v>
      </c>
      <c r="M399" s="37">
        <v>21455.49</v>
      </c>
      <c r="N399" s="37">
        <v>24824.7</v>
      </c>
      <c r="O399" s="37">
        <v>24153.58</v>
      </c>
      <c r="P399" s="37">
        <v>24312.29</v>
      </c>
      <c r="Q399" s="37">
        <v>40811.449999999997</v>
      </c>
      <c r="R399" s="37">
        <v>23988.07</v>
      </c>
      <c r="S399" s="37">
        <v>21455.49</v>
      </c>
      <c r="T399" s="37">
        <v>23806.68</v>
      </c>
      <c r="U399" s="37">
        <v>28341.29</v>
      </c>
      <c r="V399" s="37">
        <v>26073.98</v>
      </c>
      <c r="W399" s="37">
        <v>21033.77</v>
      </c>
      <c r="X399" s="37">
        <v>22938.3</v>
      </c>
      <c r="Y399" s="37">
        <v>25393.79</v>
      </c>
      <c r="Z399" s="37">
        <v>23353.22</v>
      </c>
      <c r="AA399" s="37">
        <v>23126.49</v>
      </c>
      <c r="AB399" s="37">
        <v>26073.98</v>
      </c>
      <c r="AC399" s="37">
        <v>26754.18</v>
      </c>
      <c r="AD399" s="37">
        <v>21312.65</v>
      </c>
      <c r="AE399" s="37">
        <v>22673.03</v>
      </c>
      <c r="AF399" s="37">
        <v>25119.45</v>
      </c>
      <c r="AG399" s="37">
        <v>25847.25</v>
      </c>
      <c r="AH399" s="37">
        <v>22673.03</v>
      </c>
      <c r="AI399" s="37">
        <v>30608.59</v>
      </c>
      <c r="AJ399" s="51">
        <v>29474.94</v>
      </c>
    </row>
    <row r="400" spans="1:36">
      <c r="A400" s="82" t="s">
        <v>864</v>
      </c>
      <c r="B400" s="84" t="s">
        <v>865</v>
      </c>
      <c r="C400" s="76" t="s">
        <v>35</v>
      </c>
      <c r="D400" s="37">
        <v>24413.4</v>
      </c>
      <c r="E400" s="37">
        <v>23252.69</v>
      </c>
      <c r="F400" s="37">
        <v>24081.08</v>
      </c>
      <c r="G400" s="37">
        <v>26734.82</v>
      </c>
      <c r="H400" s="37">
        <v>23686.15</v>
      </c>
      <c r="I400" s="37">
        <v>28897.3</v>
      </c>
      <c r="J400" s="37">
        <v>24081.08</v>
      </c>
      <c r="K400" s="37">
        <v>24362.83</v>
      </c>
      <c r="L400" s="37">
        <v>32509.46</v>
      </c>
      <c r="M400" s="37">
        <v>22787.93</v>
      </c>
      <c r="N400" s="37">
        <v>26366.37</v>
      </c>
      <c r="O400" s="37">
        <v>25653.57</v>
      </c>
      <c r="P400" s="37">
        <v>25822.14</v>
      </c>
      <c r="Q400" s="37">
        <v>43345.94</v>
      </c>
      <c r="R400" s="37">
        <v>25477.78</v>
      </c>
      <c r="S400" s="37">
        <v>22787.93</v>
      </c>
      <c r="T400" s="37">
        <v>25285.13</v>
      </c>
      <c r="U400" s="37">
        <v>30101.35</v>
      </c>
      <c r="V400" s="37">
        <v>27693.24</v>
      </c>
      <c r="W400" s="37">
        <v>22340.02</v>
      </c>
      <c r="X400" s="37">
        <v>24362.83</v>
      </c>
      <c r="Y400" s="37">
        <v>26970.81</v>
      </c>
      <c r="Z400" s="37">
        <v>24803.51</v>
      </c>
      <c r="AA400" s="37">
        <v>24562.7</v>
      </c>
      <c r="AB400" s="37">
        <v>27693.24</v>
      </c>
      <c r="AC400" s="37">
        <v>28415.67</v>
      </c>
      <c r="AD400" s="37">
        <v>22636.22</v>
      </c>
      <c r="AE400" s="37">
        <v>24081.08</v>
      </c>
      <c r="AF400" s="37">
        <v>26679.43</v>
      </c>
      <c r="AG400" s="37">
        <v>27452.43</v>
      </c>
      <c r="AH400" s="37">
        <v>24081.08</v>
      </c>
      <c r="AI400" s="37">
        <v>32509.46</v>
      </c>
      <c r="AJ400" s="51">
        <v>31305.4</v>
      </c>
    </row>
    <row r="401" spans="1:36">
      <c r="A401" s="82" t="s">
        <v>866</v>
      </c>
      <c r="B401" s="84" t="s">
        <v>867</v>
      </c>
      <c r="C401" s="76" t="s">
        <v>35</v>
      </c>
      <c r="D401" s="37">
        <v>33471.370000000003</v>
      </c>
      <c r="E401" s="37">
        <v>31880.01</v>
      </c>
      <c r="F401" s="37">
        <v>33015.75</v>
      </c>
      <c r="G401" s="37">
        <v>36654.089999999997</v>
      </c>
      <c r="H401" s="37">
        <v>32474.29</v>
      </c>
      <c r="I401" s="37">
        <v>39618.9</v>
      </c>
      <c r="J401" s="37">
        <v>33015.75</v>
      </c>
      <c r="K401" s="37">
        <v>33402.03</v>
      </c>
      <c r="L401" s="37">
        <v>44571.26</v>
      </c>
      <c r="M401" s="37">
        <v>31242.799999999999</v>
      </c>
      <c r="N401" s="37">
        <v>36148.94</v>
      </c>
      <c r="O401" s="37">
        <v>35171.68</v>
      </c>
      <c r="P401" s="37">
        <v>35402.79</v>
      </c>
      <c r="Q401" s="37">
        <v>59428.35</v>
      </c>
      <c r="R401" s="37">
        <v>34930.660000000003</v>
      </c>
      <c r="S401" s="37">
        <v>31242.799999999999</v>
      </c>
      <c r="T401" s="37">
        <v>34666.54</v>
      </c>
      <c r="U401" s="37">
        <v>41269.69</v>
      </c>
      <c r="V401" s="37">
        <v>37968.11</v>
      </c>
      <c r="W401" s="37">
        <v>30628.71</v>
      </c>
      <c r="X401" s="37">
        <v>33402.03</v>
      </c>
      <c r="Y401" s="37">
        <v>36977.64</v>
      </c>
      <c r="Z401" s="37">
        <v>34006.22</v>
      </c>
      <c r="AA401" s="37">
        <v>33676.07</v>
      </c>
      <c r="AB401" s="37">
        <v>37968.11</v>
      </c>
      <c r="AC401" s="37">
        <v>38958.589999999997</v>
      </c>
      <c r="AD401" s="37">
        <v>31034.81</v>
      </c>
      <c r="AE401" s="37">
        <v>33015.75</v>
      </c>
      <c r="AF401" s="37">
        <v>36578.15</v>
      </c>
      <c r="AG401" s="37">
        <v>37637.96</v>
      </c>
      <c r="AH401" s="37">
        <v>33015.75</v>
      </c>
      <c r="AI401" s="37">
        <v>44571.26</v>
      </c>
      <c r="AJ401" s="51">
        <v>42920.480000000003</v>
      </c>
    </row>
    <row r="402" spans="1:36">
      <c r="A402" s="82" t="s">
        <v>868</v>
      </c>
      <c r="B402" s="84" t="s">
        <v>869</v>
      </c>
      <c r="C402" s="76" t="s">
        <v>35</v>
      </c>
      <c r="D402" s="37">
        <v>44235.05</v>
      </c>
      <c r="E402" s="37">
        <v>42131.95</v>
      </c>
      <c r="F402" s="37">
        <v>43632.92</v>
      </c>
      <c r="G402" s="37">
        <v>48441.27</v>
      </c>
      <c r="H402" s="37">
        <v>42917.34</v>
      </c>
      <c r="I402" s="37">
        <v>52359.5</v>
      </c>
      <c r="J402" s="37">
        <v>43632.92</v>
      </c>
      <c r="K402" s="37">
        <v>44143.43</v>
      </c>
      <c r="L402" s="37">
        <v>58904.44</v>
      </c>
      <c r="M402" s="37">
        <v>41289.83</v>
      </c>
      <c r="N402" s="37">
        <v>47773.68</v>
      </c>
      <c r="O402" s="37">
        <v>46482.15</v>
      </c>
      <c r="P402" s="37">
        <v>46787.58</v>
      </c>
      <c r="Q402" s="37">
        <v>78539.259999999995</v>
      </c>
      <c r="R402" s="37">
        <v>46163.63</v>
      </c>
      <c r="S402" s="37">
        <v>41289.83</v>
      </c>
      <c r="T402" s="37">
        <v>45814.57</v>
      </c>
      <c r="U402" s="37">
        <v>54541.15</v>
      </c>
      <c r="V402" s="37">
        <v>50177.86</v>
      </c>
      <c r="W402" s="37">
        <v>40478.26</v>
      </c>
      <c r="X402" s="37">
        <v>44143.43</v>
      </c>
      <c r="Y402" s="37">
        <v>48868.87</v>
      </c>
      <c r="Z402" s="37">
        <v>44941.91</v>
      </c>
      <c r="AA402" s="37">
        <v>44505.58</v>
      </c>
      <c r="AB402" s="37">
        <v>50177.86</v>
      </c>
      <c r="AC402" s="37">
        <v>51486.85</v>
      </c>
      <c r="AD402" s="37">
        <v>41014.94</v>
      </c>
      <c r="AE402" s="37">
        <v>43632.92</v>
      </c>
      <c r="AF402" s="37">
        <v>48340.91</v>
      </c>
      <c r="AG402" s="37">
        <v>49741.53</v>
      </c>
      <c r="AH402" s="37">
        <v>43632.92</v>
      </c>
      <c r="AI402" s="37">
        <v>58904.44</v>
      </c>
      <c r="AJ402" s="51">
        <v>56722.8</v>
      </c>
    </row>
    <row r="403" spans="1:36">
      <c r="A403" s="82" t="s">
        <v>870</v>
      </c>
      <c r="B403" s="84" t="s">
        <v>871</v>
      </c>
      <c r="C403" s="76" t="s">
        <v>35</v>
      </c>
      <c r="D403" s="37">
        <v>56006.9</v>
      </c>
      <c r="E403" s="37">
        <v>53344.12</v>
      </c>
      <c r="F403" s="37">
        <v>55244.53</v>
      </c>
      <c r="G403" s="37">
        <v>61332.480000000003</v>
      </c>
      <c r="H403" s="37">
        <v>54338.52</v>
      </c>
      <c r="I403" s="37">
        <v>66293.440000000002</v>
      </c>
      <c r="J403" s="37">
        <v>55244.53</v>
      </c>
      <c r="K403" s="37">
        <v>55890.89</v>
      </c>
      <c r="L403" s="37">
        <v>74580.12</v>
      </c>
      <c r="M403" s="37">
        <v>52277.9</v>
      </c>
      <c r="N403" s="37">
        <v>60487.24</v>
      </c>
      <c r="O403" s="37">
        <v>58852</v>
      </c>
      <c r="P403" s="37">
        <v>59238.71</v>
      </c>
      <c r="Q403" s="37">
        <v>99440.15</v>
      </c>
      <c r="R403" s="37">
        <v>58448.71</v>
      </c>
      <c r="S403" s="37">
        <v>52277.9</v>
      </c>
      <c r="T403" s="37">
        <v>58006.76</v>
      </c>
      <c r="U403" s="37">
        <v>69055.66</v>
      </c>
      <c r="V403" s="37">
        <v>63531.21</v>
      </c>
      <c r="W403" s="37">
        <v>51250.35</v>
      </c>
      <c r="X403" s="37">
        <v>55890.89</v>
      </c>
      <c r="Y403" s="37">
        <v>61873.87</v>
      </c>
      <c r="Z403" s="37">
        <v>56901.87</v>
      </c>
      <c r="AA403" s="37">
        <v>56349.42</v>
      </c>
      <c r="AB403" s="37">
        <v>63531.21</v>
      </c>
      <c r="AC403" s="37">
        <v>65188.55</v>
      </c>
      <c r="AD403" s="37">
        <v>51929.86</v>
      </c>
      <c r="AE403" s="37">
        <v>55244.53</v>
      </c>
      <c r="AF403" s="37">
        <v>61205.41</v>
      </c>
      <c r="AG403" s="37">
        <v>62978.76</v>
      </c>
      <c r="AH403" s="37">
        <v>55244.53</v>
      </c>
      <c r="AI403" s="37">
        <v>74580.12</v>
      </c>
      <c r="AJ403" s="51">
        <v>71817.89</v>
      </c>
    </row>
    <row r="404" spans="1:36">
      <c r="A404" s="82" t="s">
        <v>872</v>
      </c>
      <c r="B404" s="84" t="s">
        <v>873</v>
      </c>
      <c r="C404" s="76" t="s">
        <v>35</v>
      </c>
      <c r="D404" s="37">
        <v>84305.44</v>
      </c>
      <c r="E404" s="37">
        <v>80297.23</v>
      </c>
      <c r="F404" s="37">
        <v>83157.86</v>
      </c>
      <c r="G404" s="37">
        <v>92321.86</v>
      </c>
      <c r="H404" s="37">
        <v>81794.070000000007</v>
      </c>
      <c r="I404" s="37">
        <v>99789.43</v>
      </c>
      <c r="J404" s="37">
        <v>83157.86</v>
      </c>
      <c r="K404" s="37">
        <v>84130.81</v>
      </c>
      <c r="L404" s="37">
        <v>112263.11</v>
      </c>
      <c r="M404" s="37">
        <v>78692.28</v>
      </c>
      <c r="N404" s="37">
        <v>91049.54</v>
      </c>
      <c r="O404" s="37">
        <v>88588.07</v>
      </c>
      <c r="P404" s="37">
        <v>89170.17</v>
      </c>
      <c r="Q404" s="37">
        <v>149684.15</v>
      </c>
      <c r="R404" s="37">
        <v>87981.02</v>
      </c>
      <c r="S404" s="37">
        <v>78692.28</v>
      </c>
      <c r="T404" s="37">
        <v>87315.75</v>
      </c>
      <c r="U404" s="37">
        <v>103947.33</v>
      </c>
      <c r="V404" s="37">
        <v>95631.54</v>
      </c>
      <c r="W404" s="37">
        <v>77145.55</v>
      </c>
      <c r="X404" s="37">
        <v>84130.81</v>
      </c>
      <c r="Y404" s="37">
        <v>93136.8</v>
      </c>
      <c r="Z404" s="37">
        <v>85652.6</v>
      </c>
      <c r="AA404" s="37">
        <v>84821.02</v>
      </c>
      <c r="AB404" s="37">
        <v>95631.54</v>
      </c>
      <c r="AC404" s="37">
        <v>98126.27</v>
      </c>
      <c r="AD404" s="37">
        <v>78168.39</v>
      </c>
      <c r="AE404" s="37">
        <v>83157.86</v>
      </c>
      <c r="AF404" s="37">
        <v>92130.59</v>
      </c>
      <c r="AG404" s="37">
        <v>94799.96</v>
      </c>
      <c r="AH404" s="37">
        <v>83157.86</v>
      </c>
      <c r="AI404" s="37">
        <v>112263.11</v>
      </c>
      <c r="AJ404" s="51">
        <v>108105.22</v>
      </c>
    </row>
    <row r="405" spans="1:36">
      <c r="A405" s="82" t="s">
        <v>874</v>
      </c>
      <c r="B405" s="84" t="s">
        <v>875</v>
      </c>
      <c r="C405" s="76" t="s">
        <v>35</v>
      </c>
      <c r="D405" s="37">
        <v>25712.76</v>
      </c>
      <c r="E405" s="37">
        <v>24490.27</v>
      </c>
      <c r="F405" s="37">
        <v>25362.75</v>
      </c>
      <c r="G405" s="37">
        <v>28157.73</v>
      </c>
      <c r="H405" s="37">
        <v>24946.799999999999</v>
      </c>
      <c r="I405" s="37">
        <v>30435.3</v>
      </c>
      <c r="J405" s="37">
        <v>25362.75</v>
      </c>
      <c r="K405" s="37">
        <v>25659.49</v>
      </c>
      <c r="L405" s="37">
        <v>34239.71</v>
      </c>
      <c r="M405" s="37">
        <v>24000.77</v>
      </c>
      <c r="N405" s="37">
        <v>27769.67</v>
      </c>
      <c r="O405" s="37">
        <v>27018.94</v>
      </c>
      <c r="P405" s="37">
        <v>27196.48</v>
      </c>
      <c r="Q405" s="37">
        <v>45652.95</v>
      </c>
      <c r="R405" s="37">
        <v>26833.79</v>
      </c>
      <c r="S405" s="37">
        <v>24000.77</v>
      </c>
      <c r="T405" s="37">
        <v>26630.89</v>
      </c>
      <c r="U405" s="37">
        <v>31703.439999999999</v>
      </c>
      <c r="V405" s="37">
        <v>29167.16</v>
      </c>
      <c r="W405" s="37">
        <v>23529.02</v>
      </c>
      <c r="X405" s="37">
        <v>25659.49</v>
      </c>
      <c r="Y405" s="37">
        <v>28406.28</v>
      </c>
      <c r="Z405" s="37">
        <v>26123.63</v>
      </c>
      <c r="AA405" s="37">
        <v>25870.01</v>
      </c>
      <c r="AB405" s="37">
        <v>29167.16</v>
      </c>
      <c r="AC405" s="37">
        <v>29928.05</v>
      </c>
      <c r="AD405" s="37">
        <v>23840.99</v>
      </c>
      <c r="AE405" s="37">
        <v>25362.75</v>
      </c>
      <c r="AF405" s="37">
        <v>28099.39</v>
      </c>
      <c r="AG405" s="37">
        <v>28913.54</v>
      </c>
      <c r="AH405" s="37">
        <v>25362.75</v>
      </c>
      <c r="AI405" s="37">
        <v>34239.71</v>
      </c>
      <c r="AJ405" s="51">
        <v>32971.58</v>
      </c>
    </row>
    <row r="406" spans="1:36">
      <c r="A406" s="82" t="s">
        <v>876</v>
      </c>
      <c r="B406" s="84" t="s">
        <v>877</v>
      </c>
      <c r="C406" s="76" t="s">
        <v>35</v>
      </c>
      <c r="D406" s="37">
        <v>27173.89</v>
      </c>
      <c r="E406" s="37">
        <v>25881.93</v>
      </c>
      <c r="F406" s="37">
        <v>26803.99</v>
      </c>
      <c r="G406" s="37">
        <v>29757.79</v>
      </c>
      <c r="H406" s="37">
        <v>26364.400000000001</v>
      </c>
      <c r="I406" s="37">
        <v>32164.79</v>
      </c>
      <c r="J406" s="37">
        <v>26803.99</v>
      </c>
      <c r="K406" s="37">
        <v>27117.599999999999</v>
      </c>
      <c r="L406" s="37">
        <v>36185.39</v>
      </c>
      <c r="M406" s="37">
        <v>25364.62</v>
      </c>
      <c r="N406" s="37">
        <v>29347.69</v>
      </c>
      <c r="O406" s="37">
        <v>28554.29</v>
      </c>
      <c r="P406" s="37">
        <v>28741.919999999998</v>
      </c>
      <c r="Q406" s="37">
        <v>48247.18</v>
      </c>
      <c r="R406" s="37">
        <v>28358.62</v>
      </c>
      <c r="S406" s="37">
        <v>25364.62</v>
      </c>
      <c r="T406" s="37">
        <v>28144.19</v>
      </c>
      <c r="U406" s="37">
        <v>33504.99</v>
      </c>
      <c r="V406" s="37">
        <v>30824.59</v>
      </c>
      <c r="W406" s="37">
        <v>24866.06</v>
      </c>
      <c r="X406" s="37">
        <v>27117.599999999999</v>
      </c>
      <c r="Y406" s="37">
        <v>30020.47</v>
      </c>
      <c r="Z406" s="37">
        <v>27608.11</v>
      </c>
      <c r="AA406" s="37">
        <v>27340.07</v>
      </c>
      <c r="AB406" s="37">
        <v>30824.59</v>
      </c>
      <c r="AC406" s="37">
        <v>31628.71</v>
      </c>
      <c r="AD406" s="37">
        <v>25195.75</v>
      </c>
      <c r="AE406" s="37">
        <v>26803.99</v>
      </c>
      <c r="AF406" s="37">
        <v>29696.14</v>
      </c>
      <c r="AG406" s="37">
        <v>30556.55</v>
      </c>
      <c r="AH406" s="37">
        <v>26803.99</v>
      </c>
      <c r="AI406" s="37">
        <v>36185.39</v>
      </c>
      <c r="AJ406" s="51">
        <v>34845.19</v>
      </c>
    </row>
    <row r="407" spans="1:36">
      <c r="A407" s="82" t="s">
        <v>878</v>
      </c>
      <c r="B407" s="84" t="s">
        <v>879</v>
      </c>
      <c r="C407" s="76" t="s">
        <v>35</v>
      </c>
      <c r="D407" s="37">
        <v>29478.82</v>
      </c>
      <c r="E407" s="37">
        <v>28077.279999999999</v>
      </c>
      <c r="F407" s="37">
        <v>29077.55</v>
      </c>
      <c r="G407" s="37">
        <v>32281.9</v>
      </c>
      <c r="H407" s="37">
        <v>28600.68</v>
      </c>
      <c r="I407" s="37">
        <v>34893.06</v>
      </c>
      <c r="J407" s="37">
        <v>29077.55</v>
      </c>
      <c r="K407" s="37">
        <v>29417.759999999998</v>
      </c>
      <c r="L407" s="37">
        <v>39254.69</v>
      </c>
      <c r="M407" s="37">
        <v>27516.09</v>
      </c>
      <c r="N407" s="37">
        <v>31837.01</v>
      </c>
      <c r="O407" s="37">
        <v>30976.31</v>
      </c>
      <c r="P407" s="37">
        <v>31179.86</v>
      </c>
      <c r="Q407" s="37">
        <v>52339.59</v>
      </c>
      <c r="R407" s="37">
        <v>30764.05</v>
      </c>
      <c r="S407" s="37">
        <v>27516.09</v>
      </c>
      <c r="T407" s="37">
        <v>30531.43</v>
      </c>
      <c r="U407" s="37">
        <v>36346.94</v>
      </c>
      <c r="V407" s="37">
        <v>33439.18</v>
      </c>
      <c r="W407" s="37">
        <v>26975.24</v>
      </c>
      <c r="X407" s="37">
        <v>29417.759999999998</v>
      </c>
      <c r="Y407" s="37">
        <v>32566.86</v>
      </c>
      <c r="Z407" s="37">
        <v>29949.88</v>
      </c>
      <c r="AA407" s="37">
        <v>29659.1</v>
      </c>
      <c r="AB407" s="37">
        <v>33439.18</v>
      </c>
      <c r="AC407" s="37">
        <v>34311.51</v>
      </c>
      <c r="AD407" s="37">
        <v>27332.9</v>
      </c>
      <c r="AE407" s="37">
        <v>29077.55</v>
      </c>
      <c r="AF407" s="37">
        <v>32215.02</v>
      </c>
      <c r="AG407" s="37">
        <v>33148.410000000003</v>
      </c>
      <c r="AH407" s="37">
        <v>29077.55</v>
      </c>
      <c r="AI407" s="37">
        <v>39254.69</v>
      </c>
      <c r="AJ407" s="51">
        <v>37800.82</v>
      </c>
    </row>
    <row r="408" spans="1:36">
      <c r="A408" s="82" t="s">
        <v>880</v>
      </c>
      <c r="B408" s="84" t="s">
        <v>881</v>
      </c>
      <c r="C408" s="76" t="s">
        <v>35</v>
      </c>
      <c r="D408" s="37">
        <v>30683.7</v>
      </c>
      <c r="E408" s="37">
        <v>29224.880000000001</v>
      </c>
      <c r="F408" s="37">
        <v>30266.03</v>
      </c>
      <c r="G408" s="37">
        <v>33601.35</v>
      </c>
      <c r="H408" s="37">
        <v>29769.67</v>
      </c>
      <c r="I408" s="37">
        <v>36319.24</v>
      </c>
      <c r="J408" s="37">
        <v>30266.03</v>
      </c>
      <c r="K408" s="37">
        <v>30620.14</v>
      </c>
      <c r="L408" s="37">
        <v>40859.14</v>
      </c>
      <c r="M408" s="37">
        <v>28640.74</v>
      </c>
      <c r="N408" s="37">
        <v>33138.28</v>
      </c>
      <c r="O408" s="37">
        <v>32242.400000000001</v>
      </c>
      <c r="P408" s="37">
        <v>32454.26</v>
      </c>
      <c r="Q408" s="37">
        <v>54478.85</v>
      </c>
      <c r="R408" s="37">
        <v>32021.46</v>
      </c>
      <c r="S408" s="37">
        <v>28640.74</v>
      </c>
      <c r="T408" s="37">
        <v>31779.33</v>
      </c>
      <c r="U408" s="37">
        <v>37832.54</v>
      </c>
      <c r="V408" s="37">
        <v>34805.93</v>
      </c>
      <c r="W408" s="37">
        <v>28077.8</v>
      </c>
      <c r="X408" s="37">
        <v>30620.14</v>
      </c>
      <c r="Y408" s="37">
        <v>33897.949999999997</v>
      </c>
      <c r="Z408" s="37">
        <v>31174.01</v>
      </c>
      <c r="AA408" s="37">
        <v>30871.35</v>
      </c>
      <c r="AB408" s="37">
        <v>34805.93</v>
      </c>
      <c r="AC408" s="37">
        <v>35713.919999999998</v>
      </c>
      <c r="AD408" s="37">
        <v>28450.07</v>
      </c>
      <c r="AE408" s="37">
        <v>30266.03</v>
      </c>
      <c r="AF408" s="37">
        <v>33531.730000000003</v>
      </c>
      <c r="AG408" s="37">
        <v>34503.269999999997</v>
      </c>
      <c r="AH408" s="37">
        <v>30266.03</v>
      </c>
      <c r="AI408" s="37">
        <v>40859.14</v>
      </c>
      <c r="AJ408" s="51">
        <v>39345.839999999997</v>
      </c>
    </row>
    <row r="409" spans="1:36">
      <c r="A409" s="82" t="s">
        <v>882</v>
      </c>
      <c r="B409" s="84" t="s">
        <v>883</v>
      </c>
      <c r="C409" s="76" t="s">
        <v>35</v>
      </c>
      <c r="D409" s="37">
        <v>45791.95</v>
      </c>
      <c r="E409" s="37">
        <v>43614.82</v>
      </c>
      <c r="F409" s="37">
        <v>45168.62</v>
      </c>
      <c r="G409" s="37">
        <v>50146.2</v>
      </c>
      <c r="H409" s="37">
        <v>44427.85</v>
      </c>
      <c r="I409" s="37">
        <v>54202.34</v>
      </c>
      <c r="J409" s="37">
        <v>45168.62</v>
      </c>
      <c r="K409" s="37">
        <v>45697.09</v>
      </c>
      <c r="L409" s="37">
        <v>60977.64</v>
      </c>
      <c r="M409" s="37">
        <v>42743.07</v>
      </c>
      <c r="N409" s="37">
        <v>49455.12</v>
      </c>
      <c r="O409" s="37">
        <v>48118.13</v>
      </c>
      <c r="P409" s="37">
        <v>48434.31</v>
      </c>
      <c r="Q409" s="37">
        <v>81303.520000000004</v>
      </c>
      <c r="R409" s="37">
        <v>47788.4</v>
      </c>
      <c r="S409" s="37">
        <v>42743.07</v>
      </c>
      <c r="T409" s="37">
        <v>47427.05</v>
      </c>
      <c r="U409" s="37">
        <v>56460.78</v>
      </c>
      <c r="V409" s="37">
        <v>51943.91</v>
      </c>
      <c r="W409" s="37">
        <v>41902.93</v>
      </c>
      <c r="X409" s="37">
        <v>45697.09</v>
      </c>
      <c r="Y409" s="37">
        <v>50588.85</v>
      </c>
      <c r="Z409" s="37">
        <v>46523.68</v>
      </c>
      <c r="AA409" s="37">
        <v>46071.99</v>
      </c>
      <c r="AB409" s="37">
        <v>51943.91</v>
      </c>
      <c r="AC409" s="37">
        <v>53298.97</v>
      </c>
      <c r="AD409" s="37">
        <v>42458.5</v>
      </c>
      <c r="AE409" s="37">
        <v>45168.62</v>
      </c>
      <c r="AF409" s="37">
        <v>50042.31</v>
      </c>
      <c r="AG409" s="37">
        <v>51492.23</v>
      </c>
      <c r="AH409" s="37">
        <v>45168.62</v>
      </c>
      <c r="AI409" s="37">
        <v>60977.64</v>
      </c>
      <c r="AJ409" s="51">
        <v>58719.21</v>
      </c>
    </row>
    <row r="410" spans="1:36">
      <c r="A410" s="82" t="s">
        <v>884</v>
      </c>
      <c r="B410" s="84" t="s">
        <v>885</v>
      </c>
      <c r="C410" s="76" t="s">
        <v>35</v>
      </c>
      <c r="D410" s="37">
        <v>49023.519999999997</v>
      </c>
      <c r="E410" s="37">
        <v>46692.75</v>
      </c>
      <c r="F410" s="37">
        <v>48356.2</v>
      </c>
      <c r="G410" s="37">
        <v>53685.05</v>
      </c>
      <c r="H410" s="37">
        <v>47563.16</v>
      </c>
      <c r="I410" s="37">
        <v>58027.44</v>
      </c>
      <c r="J410" s="37">
        <v>48356.2</v>
      </c>
      <c r="K410" s="37">
        <v>48921.97</v>
      </c>
      <c r="L410" s="37">
        <v>65280.87</v>
      </c>
      <c r="M410" s="37">
        <v>45759.47</v>
      </c>
      <c r="N410" s="37">
        <v>52945.2</v>
      </c>
      <c r="O410" s="37">
        <v>51513.86</v>
      </c>
      <c r="P410" s="37">
        <v>51852.35</v>
      </c>
      <c r="Q410" s="37">
        <v>87041.16</v>
      </c>
      <c r="R410" s="37">
        <v>51160.86</v>
      </c>
      <c r="S410" s="37">
        <v>45759.47</v>
      </c>
      <c r="T410" s="37">
        <v>50774.01</v>
      </c>
      <c r="U410" s="37">
        <v>60445.25</v>
      </c>
      <c r="V410" s="37">
        <v>55609.63</v>
      </c>
      <c r="W410" s="37">
        <v>44860.05</v>
      </c>
      <c r="X410" s="37">
        <v>48921.97</v>
      </c>
      <c r="Y410" s="37">
        <v>54158.94</v>
      </c>
      <c r="Z410" s="37">
        <v>49806.89</v>
      </c>
      <c r="AA410" s="37">
        <v>49323.32</v>
      </c>
      <c r="AB410" s="37">
        <v>55609.63</v>
      </c>
      <c r="AC410" s="37">
        <v>57060.32</v>
      </c>
      <c r="AD410" s="37">
        <v>45454.83</v>
      </c>
      <c r="AE410" s="37">
        <v>48356.2</v>
      </c>
      <c r="AF410" s="37">
        <v>53573.83</v>
      </c>
      <c r="AG410" s="37">
        <v>55126.07</v>
      </c>
      <c r="AH410" s="37">
        <v>48356.2</v>
      </c>
      <c r="AI410" s="37">
        <v>65280.87</v>
      </c>
      <c r="AJ410" s="51">
        <v>62863.06</v>
      </c>
    </row>
    <row r="411" spans="1:36">
      <c r="A411" s="82" t="s">
        <v>886</v>
      </c>
      <c r="B411" s="86" t="s">
        <v>887</v>
      </c>
      <c r="C411" s="87" t="s">
        <v>35</v>
      </c>
      <c r="D411" s="37">
        <v>39288.589999999997</v>
      </c>
      <c r="E411" s="37">
        <v>37420.660000000003</v>
      </c>
      <c r="F411" s="37">
        <v>38753.79</v>
      </c>
      <c r="G411" s="37">
        <v>43024.46</v>
      </c>
      <c r="H411" s="37">
        <v>38118.230000000003</v>
      </c>
      <c r="I411" s="37">
        <v>46504.55</v>
      </c>
      <c r="J411" s="37">
        <v>38753.79</v>
      </c>
      <c r="K411" s="37">
        <v>39207.21</v>
      </c>
      <c r="L411" s="37">
        <v>52317.62</v>
      </c>
      <c r="M411" s="37">
        <v>36672.71</v>
      </c>
      <c r="N411" s="37">
        <v>42431.519999999997</v>
      </c>
      <c r="O411" s="37">
        <v>41284.410000000003</v>
      </c>
      <c r="P411" s="37">
        <v>41555.69</v>
      </c>
      <c r="Q411" s="37">
        <v>69756.820000000007</v>
      </c>
      <c r="R411" s="37">
        <v>41001.51</v>
      </c>
      <c r="S411" s="37">
        <v>36672.71</v>
      </c>
      <c r="T411" s="37">
        <v>40691.480000000003</v>
      </c>
      <c r="U411" s="37">
        <v>48442.239999999998</v>
      </c>
      <c r="V411" s="37">
        <v>44566.86</v>
      </c>
      <c r="W411" s="37">
        <v>35951.89</v>
      </c>
      <c r="X411" s="37">
        <v>39207.21</v>
      </c>
      <c r="Y411" s="37">
        <v>43404.24</v>
      </c>
      <c r="Z411" s="37">
        <v>39916.400000000001</v>
      </c>
      <c r="AA411" s="37">
        <v>39528.870000000003</v>
      </c>
      <c r="AB411" s="37">
        <v>44566.86</v>
      </c>
      <c r="AC411" s="37">
        <v>45729.47</v>
      </c>
      <c r="AD411" s="37">
        <v>36428.559999999998</v>
      </c>
      <c r="AE411" s="37">
        <v>38753.79</v>
      </c>
      <c r="AF411" s="37">
        <v>42935.32</v>
      </c>
      <c r="AG411" s="37">
        <v>44179.32</v>
      </c>
      <c r="AH411" s="37">
        <v>38753.79</v>
      </c>
      <c r="AI411" s="37">
        <v>52317.62</v>
      </c>
      <c r="AJ411" s="51">
        <v>50379.93</v>
      </c>
    </row>
    <row r="412" spans="1:36">
      <c r="A412" s="82" t="s">
        <v>888</v>
      </c>
      <c r="B412" s="86" t="s">
        <v>889</v>
      </c>
      <c r="C412" s="87" t="s">
        <v>35</v>
      </c>
      <c r="D412" s="37">
        <v>39288.589999999997</v>
      </c>
      <c r="E412" s="37">
        <v>37420.660000000003</v>
      </c>
      <c r="F412" s="37">
        <v>38753.79</v>
      </c>
      <c r="G412" s="37">
        <v>43024.46</v>
      </c>
      <c r="H412" s="37">
        <v>38118.230000000003</v>
      </c>
      <c r="I412" s="37">
        <v>46504.55</v>
      </c>
      <c r="J412" s="37">
        <v>38753.79</v>
      </c>
      <c r="K412" s="37">
        <v>39207.21</v>
      </c>
      <c r="L412" s="37">
        <v>52317.62</v>
      </c>
      <c r="M412" s="37">
        <v>36672.71</v>
      </c>
      <c r="N412" s="37">
        <v>42431.519999999997</v>
      </c>
      <c r="O412" s="37">
        <v>41284.410000000003</v>
      </c>
      <c r="P412" s="37">
        <v>41555.69</v>
      </c>
      <c r="Q412" s="37">
        <v>69756.820000000007</v>
      </c>
      <c r="R412" s="37">
        <v>41001.51</v>
      </c>
      <c r="S412" s="37">
        <v>36672.71</v>
      </c>
      <c r="T412" s="37">
        <v>40691.480000000003</v>
      </c>
      <c r="U412" s="37">
        <v>48442.239999999998</v>
      </c>
      <c r="V412" s="37">
        <v>44566.86</v>
      </c>
      <c r="W412" s="37">
        <v>35951.89</v>
      </c>
      <c r="X412" s="37">
        <v>39207.21</v>
      </c>
      <c r="Y412" s="37">
        <v>43404.24</v>
      </c>
      <c r="Z412" s="37">
        <v>39916.400000000001</v>
      </c>
      <c r="AA412" s="37">
        <v>39528.870000000003</v>
      </c>
      <c r="AB412" s="37">
        <v>44566.86</v>
      </c>
      <c r="AC412" s="37">
        <v>45729.47</v>
      </c>
      <c r="AD412" s="37">
        <v>36428.559999999998</v>
      </c>
      <c r="AE412" s="37">
        <v>38753.79</v>
      </c>
      <c r="AF412" s="37">
        <v>42935.32</v>
      </c>
      <c r="AG412" s="37">
        <v>44179.32</v>
      </c>
      <c r="AH412" s="37">
        <v>38753.79</v>
      </c>
      <c r="AI412" s="37">
        <v>52317.62</v>
      </c>
      <c r="AJ412" s="51">
        <v>50379.93</v>
      </c>
    </row>
    <row r="413" spans="1:36">
      <c r="A413" s="85" t="s">
        <v>890</v>
      </c>
      <c r="B413" s="109" t="s">
        <v>891</v>
      </c>
      <c r="C413" s="76"/>
      <c r="D413" s="37"/>
      <c r="E413" s="37"/>
      <c r="F413" s="37"/>
      <c r="G413" s="37"/>
      <c r="H413" s="37"/>
      <c r="I413" s="37"/>
      <c r="J413" s="37"/>
      <c r="K413" s="37"/>
      <c r="L413" s="37"/>
      <c r="M413" s="37"/>
      <c r="N413" s="37"/>
      <c r="O413" s="37"/>
      <c r="P413" s="37"/>
      <c r="Q413" s="37"/>
      <c r="R413" s="37"/>
      <c r="S413" s="37"/>
      <c r="T413" s="37"/>
      <c r="U413" s="37"/>
      <c r="V413" s="37"/>
      <c r="W413" s="37"/>
      <c r="X413" s="37"/>
      <c r="Y413" s="37"/>
      <c r="Z413" s="37"/>
      <c r="AA413" s="37"/>
      <c r="AB413" s="37"/>
      <c r="AC413" s="37"/>
      <c r="AD413" s="37"/>
      <c r="AE413" s="37"/>
      <c r="AF413" s="37"/>
      <c r="AG413" s="37"/>
      <c r="AH413" s="37"/>
      <c r="AI413" s="37"/>
      <c r="AJ413" s="51"/>
    </row>
    <row r="414" spans="1:36">
      <c r="A414" s="82" t="s">
        <v>892</v>
      </c>
      <c r="B414" s="88" t="s">
        <v>893</v>
      </c>
      <c r="C414" s="76" t="s">
        <v>35</v>
      </c>
      <c r="D414" s="37">
        <v>215387.33</v>
      </c>
      <c r="E414" s="37">
        <v>205146.97</v>
      </c>
      <c r="F414" s="37">
        <v>212455.44</v>
      </c>
      <c r="G414" s="37">
        <v>235868.03</v>
      </c>
      <c r="H414" s="37">
        <v>208971.17</v>
      </c>
      <c r="I414" s="37">
        <v>254946.53</v>
      </c>
      <c r="J414" s="37">
        <v>212455.44</v>
      </c>
      <c r="K414" s="37">
        <v>214941.17</v>
      </c>
      <c r="L414" s="37">
        <v>286814.84000000003</v>
      </c>
      <c r="M414" s="37">
        <v>201046.58</v>
      </c>
      <c r="N414" s="37">
        <v>232617.46</v>
      </c>
      <c r="O414" s="37">
        <v>226328.78</v>
      </c>
      <c r="P414" s="37">
        <v>227815.97</v>
      </c>
      <c r="Q414" s="37">
        <v>382419.79</v>
      </c>
      <c r="R414" s="37">
        <v>224777.86</v>
      </c>
      <c r="S414" s="37">
        <v>201046.58</v>
      </c>
      <c r="T414" s="37">
        <v>223078.21</v>
      </c>
      <c r="U414" s="37">
        <v>265569.3</v>
      </c>
      <c r="V414" s="37">
        <v>244323.76</v>
      </c>
      <c r="W414" s="37">
        <v>197094.91</v>
      </c>
      <c r="X414" s="37">
        <v>214941.17</v>
      </c>
      <c r="Y414" s="37">
        <v>237950.09</v>
      </c>
      <c r="Z414" s="37">
        <v>218829.1</v>
      </c>
      <c r="AA414" s="37">
        <v>216704.55</v>
      </c>
      <c r="AB414" s="37">
        <v>244323.76</v>
      </c>
      <c r="AC414" s="37">
        <v>250697.42</v>
      </c>
      <c r="AD414" s="37">
        <v>199708.11</v>
      </c>
      <c r="AE414" s="37">
        <v>212455.44</v>
      </c>
      <c r="AF414" s="37">
        <v>235379.38</v>
      </c>
      <c r="AG414" s="37">
        <v>242199.2</v>
      </c>
      <c r="AH414" s="37">
        <v>212455.44</v>
      </c>
      <c r="AI414" s="37">
        <v>286814.84000000003</v>
      </c>
      <c r="AJ414" s="51">
        <v>276192.07</v>
      </c>
    </row>
    <row r="415" spans="1:36" ht="24">
      <c r="A415" s="82" t="s">
        <v>894</v>
      </c>
      <c r="B415" s="88" t="s">
        <v>895</v>
      </c>
      <c r="C415" s="76" t="s">
        <v>35</v>
      </c>
      <c r="D415" s="37">
        <v>1143313.3500000001</v>
      </c>
      <c r="E415" s="37">
        <v>1088955.78</v>
      </c>
      <c r="F415" s="37">
        <v>1127750.3899999999</v>
      </c>
      <c r="G415" s="37">
        <v>1252028.48</v>
      </c>
      <c r="H415" s="37">
        <v>1109255.28</v>
      </c>
      <c r="I415" s="37">
        <v>1353300.47</v>
      </c>
      <c r="J415" s="37">
        <v>1127750.3899999999</v>
      </c>
      <c r="K415" s="37">
        <v>1140945.07</v>
      </c>
      <c r="L415" s="37">
        <v>1522463.03</v>
      </c>
      <c r="M415" s="37">
        <v>1067190.19</v>
      </c>
      <c r="N415" s="37">
        <v>1234773.8999999999</v>
      </c>
      <c r="O415" s="37">
        <v>1201392.49</v>
      </c>
      <c r="P415" s="37">
        <v>1209286.74</v>
      </c>
      <c r="Q415" s="37">
        <v>2029950.7</v>
      </c>
      <c r="R415" s="37">
        <v>1193159.9099999999</v>
      </c>
      <c r="S415" s="37">
        <v>1067190.19</v>
      </c>
      <c r="T415" s="37">
        <v>1184137.9099999999</v>
      </c>
      <c r="U415" s="37">
        <v>1409687.99</v>
      </c>
      <c r="V415" s="37">
        <v>1296912.95</v>
      </c>
      <c r="W415" s="37">
        <v>1046214.04</v>
      </c>
      <c r="X415" s="37">
        <v>1140945.07</v>
      </c>
      <c r="Y415" s="37">
        <v>1263080.44</v>
      </c>
      <c r="Z415" s="37">
        <v>1161582.8999999999</v>
      </c>
      <c r="AA415" s="37">
        <v>1150305.3999999999</v>
      </c>
      <c r="AB415" s="37">
        <v>1296912.95</v>
      </c>
      <c r="AC415" s="37">
        <v>1330745.46</v>
      </c>
      <c r="AD415" s="37">
        <v>1060085.3700000001</v>
      </c>
      <c r="AE415" s="37">
        <v>1127750.3899999999</v>
      </c>
      <c r="AF415" s="37">
        <v>1249434.6599999999</v>
      </c>
      <c r="AG415" s="37">
        <v>1285635.44</v>
      </c>
      <c r="AH415" s="37">
        <v>1127750.3899999999</v>
      </c>
      <c r="AI415" s="37">
        <v>1522463.03</v>
      </c>
      <c r="AJ415" s="51">
        <v>1466075.51</v>
      </c>
    </row>
    <row r="416" spans="1:36" ht="24">
      <c r="A416" s="82" t="s">
        <v>896</v>
      </c>
      <c r="B416" s="88" t="s">
        <v>897</v>
      </c>
      <c r="C416" s="76" t="s">
        <v>35</v>
      </c>
      <c r="D416" s="37">
        <v>1564479.19</v>
      </c>
      <c r="E416" s="37">
        <v>1490097.76</v>
      </c>
      <c r="F416" s="37">
        <v>1543183.26</v>
      </c>
      <c r="G416" s="37">
        <v>1713242.06</v>
      </c>
      <c r="H416" s="37">
        <v>1517875.05</v>
      </c>
      <c r="I416" s="37">
        <v>1851819.91</v>
      </c>
      <c r="J416" s="37">
        <v>1543183.26</v>
      </c>
      <c r="K416" s="37">
        <v>1561238.5</v>
      </c>
      <c r="L416" s="37">
        <v>2083297.4</v>
      </c>
      <c r="M416" s="37">
        <v>1460314.32</v>
      </c>
      <c r="N416" s="37">
        <v>1689631.35</v>
      </c>
      <c r="O416" s="37">
        <v>1643953.13</v>
      </c>
      <c r="P416" s="37">
        <v>1654755.41</v>
      </c>
      <c r="Q416" s="37">
        <v>2777729.87</v>
      </c>
      <c r="R416" s="37">
        <v>1632687.89</v>
      </c>
      <c r="S416" s="37">
        <v>1460314.32</v>
      </c>
      <c r="T416" s="37">
        <v>1620342.42</v>
      </c>
      <c r="U416" s="37">
        <v>1928979.08</v>
      </c>
      <c r="V416" s="37">
        <v>1774660.75</v>
      </c>
      <c r="W416" s="37">
        <v>1431611.11</v>
      </c>
      <c r="X416" s="37">
        <v>1561238.5</v>
      </c>
      <c r="Y416" s="37">
        <v>1728365.25</v>
      </c>
      <c r="Z416" s="37">
        <v>1589478.76</v>
      </c>
      <c r="AA416" s="37">
        <v>1574046.93</v>
      </c>
      <c r="AB416" s="37">
        <v>1774660.75</v>
      </c>
      <c r="AC416" s="37">
        <v>1820956.25</v>
      </c>
      <c r="AD416" s="37">
        <v>1450592.26</v>
      </c>
      <c r="AE416" s="37">
        <v>1543183.26</v>
      </c>
      <c r="AF416" s="37">
        <v>1709692.73</v>
      </c>
      <c r="AG416" s="37">
        <v>1759228.92</v>
      </c>
      <c r="AH416" s="37">
        <v>1543183.26</v>
      </c>
      <c r="AI416" s="37">
        <v>2083297.4</v>
      </c>
      <c r="AJ416" s="51">
        <v>2006138.24</v>
      </c>
    </row>
    <row r="417" spans="1:36">
      <c r="A417" s="82" t="s">
        <v>898</v>
      </c>
      <c r="B417" s="88" t="s">
        <v>899</v>
      </c>
      <c r="C417" s="76" t="s">
        <v>35</v>
      </c>
      <c r="D417" s="37">
        <v>2887121.53</v>
      </c>
      <c r="E417" s="37">
        <v>2749856.53</v>
      </c>
      <c r="F417" s="37">
        <v>2847821.59</v>
      </c>
      <c r="G417" s="37">
        <v>3161651.53</v>
      </c>
      <c r="H417" s="37">
        <v>2801117.32</v>
      </c>
      <c r="I417" s="37">
        <v>3417385.91</v>
      </c>
      <c r="J417" s="37">
        <v>2847821.59</v>
      </c>
      <c r="K417" s="37">
        <v>2881141.1</v>
      </c>
      <c r="L417" s="37">
        <v>3844559.15</v>
      </c>
      <c r="M417" s="37">
        <v>2694893.57</v>
      </c>
      <c r="N417" s="37">
        <v>3118079.86</v>
      </c>
      <c r="O417" s="37">
        <v>3033784.34</v>
      </c>
      <c r="P417" s="37">
        <v>3053719.09</v>
      </c>
      <c r="Q417" s="37">
        <v>5126078.8600000003</v>
      </c>
      <c r="R417" s="37">
        <v>3012995.24</v>
      </c>
      <c r="S417" s="37">
        <v>2694893.57</v>
      </c>
      <c r="T417" s="37">
        <v>2990212.67</v>
      </c>
      <c r="U417" s="37">
        <v>3559776.99</v>
      </c>
      <c r="V417" s="37">
        <v>3274994.83</v>
      </c>
      <c r="W417" s="37">
        <v>2641924.09</v>
      </c>
      <c r="X417" s="37">
        <v>2881141.1</v>
      </c>
      <c r="Y417" s="37">
        <v>3189560.18</v>
      </c>
      <c r="Z417" s="37">
        <v>2933256.24</v>
      </c>
      <c r="AA417" s="37">
        <v>2904778.02</v>
      </c>
      <c r="AB417" s="37">
        <v>3274994.83</v>
      </c>
      <c r="AC417" s="37">
        <v>3360429.48</v>
      </c>
      <c r="AD417" s="37">
        <v>2676952.29</v>
      </c>
      <c r="AE417" s="37">
        <v>2847821.59</v>
      </c>
      <c r="AF417" s="37">
        <v>3155101.54</v>
      </c>
      <c r="AG417" s="37">
        <v>3246516.61</v>
      </c>
      <c r="AH417" s="37">
        <v>2847821.59</v>
      </c>
      <c r="AI417" s="37">
        <v>3844559.15</v>
      </c>
      <c r="AJ417" s="51">
        <v>3702168.07</v>
      </c>
    </row>
    <row r="418" spans="1:36">
      <c r="A418" s="82" t="s">
        <v>900</v>
      </c>
      <c r="B418" s="88" t="s">
        <v>901</v>
      </c>
      <c r="C418" s="76" t="s">
        <v>35</v>
      </c>
      <c r="D418" s="37">
        <v>1661298.46</v>
      </c>
      <c r="E418" s="37">
        <v>1582313.86</v>
      </c>
      <c r="F418" s="37">
        <v>1638684.61</v>
      </c>
      <c r="G418" s="37">
        <v>1819267.65</v>
      </c>
      <c r="H418" s="37">
        <v>1611810.18</v>
      </c>
      <c r="I418" s="37">
        <v>1966421.53</v>
      </c>
      <c r="J418" s="37">
        <v>1638684.61</v>
      </c>
      <c r="K418" s="37">
        <v>1657857.22</v>
      </c>
      <c r="L418" s="37">
        <v>2212224.2200000002</v>
      </c>
      <c r="M418" s="37">
        <v>1550687.25</v>
      </c>
      <c r="N418" s="37">
        <v>1794195.78</v>
      </c>
      <c r="O418" s="37">
        <v>1745690.72</v>
      </c>
      <c r="P418" s="37">
        <v>1757161.51</v>
      </c>
      <c r="Q418" s="37">
        <v>2949632.3</v>
      </c>
      <c r="R418" s="37">
        <v>1733728.32</v>
      </c>
      <c r="S418" s="37">
        <v>1550687.25</v>
      </c>
      <c r="T418" s="37">
        <v>1720618.84</v>
      </c>
      <c r="U418" s="37">
        <v>2048355.76</v>
      </c>
      <c r="V418" s="37">
        <v>1884487.3</v>
      </c>
      <c r="W418" s="37">
        <v>1520207.71</v>
      </c>
      <c r="X418" s="37">
        <v>1657857.22</v>
      </c>
      <c r="Y418" s="37">
        <v>1835326.76</v>
      </c>
      <c r="Z418" s="37">
        <v>1687845.15</v>
      </c>
      <c r="AA418" s="37">
        <v>1671458.3</v>
      </c>
      <c r="AB418" s="37">
        <v>1884487.3</v>
      </c>
      <c r="AC418" s="37">
        <v>1933647.84</v>
      </c>
      <c r="AD418" s="37">
        <v>1540363.53</v>
      </c>
      <c r="AE418" s="37">
        <v>1638684.61</v>
      </c>
      <c r="AF418" s="37">
        <v>1815498.68</v>
      </c>
      <c r="AG418" s="37">
        <v>1868100.46</v>
      </c>
      <c r="AH418" s="37">
        <v>1638684.61</v>
      </c>
      <c r="AI418" s="37">
        <v>2212224.2200000002</v>
      </c>
      <c r="AJ418" s="51">
        <v>2130289.9900000002</v>
      </c>
    </row>
    <row r="419" spans="1:36">
      <c r="A419" s="82" t="s">
        <v>902</v>
      </c>
      <c r="B419" s="88" t="s">
        <v>903</v>
      </c>
      <c r="C419" s="76" t="s">
        <v>35</v>
      </c>
      <c r="D419" s="37">
        <v>2584986.29</v>
      </c>
      <c r="E419" s="37">
        <v>2462085.9700000002</v>
      </c>
      <c r="F419" s="37">
        <v>2549799.06</v>
      </c>
      <c r="G419" s="37">
        <v>2830786.92</v>
      </c>
      <c r="H419" s="37">
        <v>2507982.36</v>
      </c>
      <c r="I419" s="37">
        <v>3059758.87</v>
      </c>
      <c r="J419" s="37">
        <v>2549799.06</v>
      </c>
      <c r="K419" s="37">
        <v>2579631.71</v>
      </c>
      <c r="L419" s="37">
        <v>3442228.73</v>
      </c>
      <c r="M419" s="37">
        <v>2412874.85</v>
      </c>
      <c r="N419" s="37">
        <v>2791774.99</v>
      </c>
      <c r="O419" s="37">
        <v>2716300.94</v>
      </c>
      <c r="P419" s="37">
        <v>2734149.53</v>
      </c>
      <c r="Q419" s="37">
        <v>4589638.3099999996</v>
      </c>
      <c r="R419" s="37">
        <v>2697687.41</v>
      </c>
      <c r="S419" s="37">
        <v>2412874.85</v>
      </c>
      <c r="T419" s="37">
        <v>2677289.0099999998</v>
      </c>
      <c r="U419" s="37">
        <v>3187248.83</v>
      </c>
      <c r="V419" s="37">
        <v>2932268.92</v>
      </c>
      <c r="W419" s="37">
        <v>2365448.59</v>
      </c>
      <c r="X419" s="37">
        <v>2579631.71</v>
      </c>
      <c r="Y419" s="37">
        <v>2855774.95</v>
      </c>
      <c r="Z419" s="37">
        <v>2626293.0299999998</v>
      </c>
      <c r="AA419" s="37">
        <v>2600795.04</v>
      </c>
      <c r="AB419" s="37">
        <v>2932268.92</v>
      </c>
      <c r="AC419" s="37">
        <v>3008762.89</v>
      </c>
      <c r="AD419" s="37">
        <v>2396811.12</v>
      </c>
      <c r="AE419" s="37">
        <v>2549799.06</v>
      </c>
      <c r="AF419" s="37">
        <v>2824922.38</v>
      </c>
      <c r="AG419" s="37">
        <v>2906770.93</v>
      </c>
      <c r="AH419" s="37">
        <v>2549799.06</v>
      </c>
      <c r="AI419" s="37">
        <v>3442228.73</v>
      </c>
      <c r="AJ419" s="51">
        <v>3314738.78</v>
      </c>
    </row>
    <row r="420" spans="1:36">
      <c r="A420" s="82" t="s">
        <v>904</v>
      </c>
      <c r="B420" s="88" t="s">
        <v>905</v>
      </c>
      <c r="C420" s="76" t="s">
        <v>35</v>
      </c>
      <c r="D420" s="37">
        <v>3438313.21</v>
      </c>
      <c r="E420" s="37">
        <v>3274842.41</v>
      </c>
      <c r="F420" s="37">
        <v>3391510.37</v>
      </c>
      <c r="G420" s="37">
        <v>3765254.81</v>
      </c>
      <c r="H420" s="37">
        <v>3335889.6</v>
      </c>
      <c r="I420" s="37">
        <v>4069812.44</v>
      </c>
      <c r="J420" s="37">
        <v>3391510.37</v>
      </c>
      <c r="K420" s="37">
        <v>3431191.04</v>
      </c>
      <c r="L420" s="37">
        <v>4578539</v>
      </c>
      <c r="M420" s="37">
        <v>3209386.26</v>
      </c>
      <c r="N420" s="37">
        <v>3713364.7</v>
      </c>
      <c r="O420" s="37">
        <v>3612976</v>
      </c>
      <c r="P420" s="37">
        <v>3636716.57</v>
      </c>
      <c r="Q420" s="37">
        <v>6104718.6699999999</v>
      </c>
      <c r="R420" s="37">
        <v>3588217.97</v>
      </c>
      <c r="S420" s="37">
        <v>3209386.26</v>
      </c>
      <c r="T420" s="37">
        <v>3561085.89</v>
      </c>
      <c r="U420" s="37">
        <v>4239387.96</v>
      </c>
      <c r="V420" s="37">
        <v>3900236.93</v>
      </c>
      <c r="W420" s="37">
        <v>3146304.17</v>
      </c>
      <c r="X420" s="37">
        <v>3431191.04</v>
      </c>
      <c r="Y420" s="37">
        <v>3798491.61</v>
      </c>
      <c r="Z420" s="37">
        <v>3493255.68</v>
      </c>
      <c r="AA420" s="37">
        <v>3459340.58</v>
      </c>
      <c r="AB420" s="37">
        <v>3900236.93</v>
      </c>
      <c r="AC420" s="37">
        <v>4001982.24</v>
      </c>
      <c r="AD420" s="37">
        <v>3188019.75</v>
      </c>
      <c r="AE420" s="37">
        <v>3391510.37</v>
      </c>
      <c r="AF420" s="37">
        <v>3757454.34</v>
      </c>
      <c r="AG420" s="37">
        <v>3866321.82</v>
      </c>
      <c r="AH420" s="37">
        <v>3391510.37</v>
      </c>
      <c r="AI420" s="37">
        <v>4578539</v>
      </c>
      <c r="AJ420" s="51">
        <v>4408963.4800000004</v>
      </c>
    </row>
    <row r="421" spans="1:36">
      <c r="A421" s="82" t="s">
        <v>906</v>
      </c>
      <c r="B421" s="103" t="s">
        <v>907</v>
      </c>
      <c r="C421" s="104" t="s">
        <v>35</v>
      </c>
      <c r="D421" s="37">
        <v>2412563.92</v>
      </c>
      <c r="E421" s="37">
        <v>2297861.23</v>
      </c>
      <c r="F421" s="37">
        <v>2379723.73</v>
      </c>
      <c r="G421" s="37">
        <v>2641969.29</v>
      </c>
      <c r="H421" s="37">
        <v>2340696.2599999998</v>
      </c>
      <c r="I421" s="37">
        <v>2855668.48</v>
      </c>
      <c r="J421" s="37">
        <v>2379723.73</v>
      </c>
      <c r="K421" s="37">
        <v>2407566.5</v>
      </c>
      <c r="L421" s="37">
        <v>3212627.04</v>
      </c>
      <c r="M421" s="37">
        <v>2251932.5699999998</v>
      </c>
      <c r="N421" s="37">
        <v>2605559.5099999998</v>
      </c>
      <c r="O421" s="37">
        <v>2535119.69</v>
      </c>
      <c r="P421" s="37">
        <v>2551777.7599999998</v>
      </c>
      <c r="Q421" s="37">
        <v>4283502.71</v>
      </c>
      <c r="R421" s="37">
        <v>2517747.71</v>
      </c>
      <c r="S421" s="37">
        <v>2251932.5699999998</v>
      </c>
      <c r="T421" s="37">
        <v>2498709.92</v>
      </c>
      <c r="U421" s="37">
        <v>2974654.66</v>
      </c>
      <c r="V421" s="37">
        <v>2736682.29</v>
      </c>
      <c r="W421" s="37">
        <v>2207669.7000000002</v>
      </c>
      <c r="X421" s="37">
        <v>2407566.5</v>
      </c>
      <c r="Y421" s="37">
        <v>2665290.58</v>
      </c>
      <c r="Z421" s="37">
        <v>2451115.44</v>
      </c>
      <c r="AA421" s="37">
        <v>2427318.2000000002</v>
      </c>
      <c r="AB421" s="37">
        <v>2736682.29</v>
      </c>
      <c r="AC421" s="37">
        <v>2808074</v>
      </c>
      <c r="AD421" s="37">
        <v>2236940.31</v>
      </c>
      <c r="AE421" s="37">
        <v>2379723.73</v>
      </c>
      <c r="AF421" s="37">
        <v>2636495.92</v>
      </c>
      <c r="AG421" s="37">
        <v>2712885.05</v>
      </c>
      <c r="AH421" s="37">
        <v>2379723.73</v>
      </c>
      <c r="AI421" s="37">
        <v>3212627.04</v>
      </c>
      <c r="AJ421" s="51">
        <v>3093640.85</v>
      </c>
    </row>
    <row r="422" spans="1:36">
      <c r="A422" s="82" t="s">
        <v>908</v>
      </c>
      <c r="B422" s="88" t="s">
        <v>909</v>
      </c>
      <c r="C422" s="76" t="s">
        <v>35</v>
      </c>
      <c r="D422" s="37">
        <v>2729142.34</v>
      </c>
      <c r="E422" s="37">
        <v>2599388.29</v>
      </c>
      <c r="F422" s="37">
        <v>2691992.84</v>
      </c>
      <c r="G422" s="37">
        <v>2988650.45</v>
      </c>
      <c r="H422" s="37">
        <v>2647844.16</v>
      </c>
      <c r="I422" s="37">
        <v>3230391.41</v>
      </c>
      <c r="J422" s="37">
        <v>2691992.84</v>
      </c>
      <c r="K422" s="37">
        <v>2723489.16</v>
      </c>
      <c r="L422" s="37">
        <v>3634190.33</v>
      </c>
      <c r="M422" s="37">
        <v>2547432.8199999998</v>
      </c>
      <c r="N422" s="37">
        <v>2947462.96</v>
      </c>
      <c r="O422" s="37">
        <v>2867779.97</v>
      </c>
      <c r="P422" s="37">
        <v>2886623.92</v>
      </c>
      <c r="Q422" s="37">
        <v>4845587.1100000003</v>
      </c>
      <c r="R422" s="37">
        <v>2848128.42</v>
      </c>
      <c r="S422" s="37">
        <v>2547432.8199999998</v>
      </c>
      <c r="T422" s="37">
        <v>2826592.48</v>
      </c>
      <c r="U422" s="37">
        <v>3364991.05</v>
      </c>
      <c r="V422" s="37">
        <v>3095791.77</v>
      </c>
      <c r="W422" s="37">
        <v>2497361.7599999998</v>
      </c>
      <c r="X422" s="37">
        <v>2723489.16</v>
      </c>
      <c r="Y422" s="37">
        <v>3015031.98</v>
      </c>
      <c r="Z422" s="37">
        <v>2772752.63</v>
      </c>
      <c r="AA422" s="37">
        <v>2745832.7</v>
      </c>
      <c r="AB422" s="37">
        <v>3095791.77</v>
      </c>
      <c r="AC422" s="37">
        <v>3176551.55</v>
      </c>
      <c r="AD422" s="37">
        <v>2530473.27</v>
      </c>
      <c r="AE422" s="37">
        <v>2691992.84</v>
      </c>
      <c r="AF422" s="37">
        <v>2982458.87</v>
      </c>
      <c r="AG422" s="37">
        <v>3068871.84</v>
      </c>
      <c r="AH422" s="37">
        <v>2691992.84</v>
      </c>
      <c r="AI422" s="37">
        <v>3634190.33</v>
      </c>
      <c r="AJ422" s="51">
        <v>3499590.69</v>
      </c>
    </row>
    <row r="423" spans="1:36">
      <c r="A423" s="82" t="s">
        <v>910</v>
      </c>
      <c r="B423" s="103" t="s">
        <v>911</v>
      </c>
      <c r="C423" s="104" t="s">
        <v>35</v>
      </c>
      <c r="D423" s="37">
        <v>100144.26</v>
      </c>
      <c r="E423" s="37">
        <v>95383.01</v>
      </c>
      <c r="F423" s="37">
        <v>98781.08</v>
      </c>
      <c r="G423" s="37">
        <v>109666.76</v>
      </c>
      <c r="H423" s="37">
        <v>97161.07</v>
      </c>
      <c r="I423" s="37">
        <v>118537.3</v>
      </c>
      <c r="J423" s="37">
        <v>98781.08</v>
      </c>
      <c r="K423" s="37">
        <v>99936.82</v>
      </c>
      <c r="L423" s="37">
        <v>133354.46</v>
      </c>
      <c r="M423" s="37">
        <v>93476.54</v>
      </c>
      <c r="N423" s="37">
        <v>108155.4</v>
      </c>
      <c r="O423" s="37">
        <v>105231.48</v>
      </c>
      <c r="P423" s="37">
        <v>105922.95</v>
      </c>
      <c r="Q423" s="37">
        <v>177805.94</v>
      </c>
      <c r="R423" s="37">
        <v>104510.38</v>
      </c>
      <c r="S423" s="37">
        <v>93476.54</v>
      </c>
      <c r="T423" s="37">
        <v>103720.13</v>
      </c>
      <c r="U423" s="37">
        <v>123476.35</v>
      </c>
      <c r="V423" s="37">
        <v>113598.24</v>
      </c>
      <c r="W423" s="37">
        <v>91639.21</v>
      </c>
      <c r="X423" s="37">
        <v>99936.82</v>
      </c>
      <c r="Y423" s="37">
        <v>110634.81</v>
      </c>
      <c r="Z423" s="37">
        <v>101744.51</v>
      </c>
      <c r="AA423" s="37">
        <v>100756.7</v>
      </c>
      <c r="AB423" s="37">
        <v>113598.24</v>
      </c>
      <c r="AC423" s="37">
        <v>116561.67</v>
      </c>
      <c r="AD423" s="37">
        <v>92854.22</v>
      </c>
      <c r="AE423" s="37">
        <v>98781.08</v>
      </c>
      <c r="AF423" s="37">
        <v>109439.56</v>
      </c>
      <c r="AG423" s="37">
        <v>112610.43</v>
      </c>
      <c r="AH423" s="37">
        <v>98781.08</v>
      </c>
      <c r="AI423" s="37">
        <v>133354.46</v>
      </c>
      <c r="AJ423" s="51">
        <v>128415.4</v>
      </c>
    </row>
    <row r="424" spans="1:36">
      <c r="A424" s="82" t="s">
        <v>912</v>
      </c>
      <c r="B424" s="103" t="s">
        <v>913</v>
      </c>
      <c r="C424" s="104" t="s">
        <v>35</v>
      </c>
      <c r="D424" s="37">
        <v>134354.01</v>
      </c>
      <c r="E424" s="37">
        <v>127966.29</v>
      </c>
      <c r="F424" s="37">
        <v>132525.16</v>
      </c>
      <c r="G424" s="37">
        <v>147129.43</v>
      </c>
      <c r="H424" s="37">
        <v>130351.75</v>
      </c>
      <c r="I424" s="37">
        <v>159030.19</v>
      </c>
      <c r="J424" s="37">
        <v>132525.16</v>
      </c>
      <c r="K424" s="37">
        <v>134075.70000000001</v>
      </c>
      <c r="L424" s="37">
        <v>178908.97</v>
      </c>
      <c r="M424" s="37">
        <v>125408.56</v>
      </c>
      <c r="N424" s="37">
        <v>145101.79999999999</v>
      </c>
      <c r="O424" s="37">
        <v>141179.04999999999</v>
      </c>
      <c r="P424" s="37">
        <v>142106.73000000001</v>
      </c>
      <c r="Q424" s="37">
        <v>238545.29</v>
      </c>
      <c r="R424" s="37">
        <v>140211.62</v>
      </c>
      <c r="S424" s="37">
        <v>125408.56</v>
      </c>
      <c r="T424" s="37">
        <v>139151.42000000001</v>
      </c>
      <c r="U424" s="37">
        <v>165656.45000000001</v>
      </c>
      <c r="V424" s="37">
        <v>152403.93</v>
      </c>
      <c r="W424" s="37">
        <v>122943.59</v>
      </c>
      <c r="X424" s="37">
        <v>134075.70000000001</v>
      </c>
      <c r="Y424" s="37">
        <v>148428.18</v>
      </c>
      <c r="Z424" s="37">
        <v>136500.91</v>
      </c>
      <c r="AA424" s="37">
        <v>135175.66</v>
      </c>
      <c r="AB424" s="37">
        <v>152403.93</v>
      </c>
      <c r="AC424" s="37">
        <v>156379.69</v>
      </c>
      <c r="AD424" s="37">
        <v>124573.65</v>
      </c>
      <c r="AE424" s="37">
        <v>132525.16</v>
      </c>
      <c r="AF424" s="37">
        <v>146824.62</v>
      </c>
      <c r="AG424" s="37">
        <v>151078.68</v>
      </c>
      <c r="AH424" s="37">
        <v>132525.16</v>
      </c>
      <c r="AI424" s="37">
        <v>178908.97</v>
      </c>
      <c r="AJ424" s="51">
        <v>172282.71</v>
      </c>
    </row>
    <row r="425" spans="1:36">
      <c r="A425" s="82" t="s">
        <v>914</v>
      </c>
      <c r="B425" s="88" t="s">
        <v>915</v>
      </c>
      <c r="C425" s="76" t="s">
        <v>35</v>
      </c>
      <c r="D425" s="37">
        <v>198483.12</v>
      </c>
      <c r="E425" s="37">
        <v>189046.46</v>
      </c>
      <c r="F425" s="37">
        <v>195781.34</v>
      </c>
      <c r="G425" s="37">
        <v>217356.44</v>
      </c>
      <c r="H425" s="37">
        <v>192570.53</v>
      </c>
      <c r="I425" s="37">
        <v>234937.61</v>
      </c>
      <c r="J425" s="37">
        <v>195781.34</v>
      </c>
      <c r="K425" s="37">
        <v>198071.98</v>
      </c>
      <c r="L425" s="37">
        <v>264304.81</v>
      </c>
      <c r="M425" s="37">
        <v>185267.88</v>
      </c>
      <c r="N425" s="37">
        <v>214360.99</v>
      </c>
      <c r="O425" s="37">
        <v>208565.86</v>
      </c>
      <c r="P425" s="37">
        <v>209936.33</v>
      </c>
      <c r="Q425" s="37">
        <v>352406.41</v>
      </c>
      <c r="R425" s="37">
        <v>207136.66</v>
      </c>
      <c r="S425" s="37">
        <v>185267.88</v>
      </c>
      <c r="T425" s="37">
        <v>205570.41</v>
      </c>
      <c r="U425" s="37">
        <v>244726.68</v>
      </c>
      <c r="V425" s="37">
        <v>225148.54</v>
      </c>
      <c r="W425" s="37">
        <v>181626.35</v>
      </c>
      <c r="X425" s="37">
        <v>198071.98</v>
      </c>
      <c r="Y425" s="37">
        <v>219275.1</v>
      </c>
      <c r="Z425" s="37">
        <v>201654.78</v>
      </c>
      <c r="AA425" s="37">
        <v>199696.97</v>
      </c>
      <c r="AB425" s="37">
        <v>225148.54</v>
      </c>
      <c r="AC425" s="37">
        <v>231021.98</v>
      </c>
      <c r="AD425" s="37">
        <v>184034.46</v>
      </c>
      <c r="AE425" s="37">
        <v>195781.34</v>
      </c>
      <c r="AF425" s="37">
        <v>216906.15</v>
      </c>
      <c r="AG425" s="37">
        <v>223190.73</v>
      </c>
      <c r="AH425" s="37">
        <v>195781.34</v>
      </c>
      <c r="AI425" s="37">
        <v>264304.81</v>
      </c>
      <c r="AJ425" s="51">
        <v>254515.74</v>
      </c>
    </row>
    <row r="426" spans="1:36">
      <c r="A426" s="82" t="s">
        <v>916</v>
      </c>
      <c r="B426" s="88" t="s">
        <v>917</v>
      </c>
      <c r="C426" s="76" t="s">
        <v>35</v>
      </c>
      <c r="D426" s="37">
        <v>214140.11</v>
      </c>
      <c r="E426" s="37">
        <v>203959.05</v>
      </c>
      <c r="F426" s="37">
        <v>211225.2</v>
      </c>
      <c r="G426" s="37">
        <v>234502.22</v>
      </c>
      <c r="H426" s="37">
        <v>207761.11</v>
      </c>
      <c r="I426" s="37">
        <v>253470.24</v>
      </c>
      <c r="J426" s="37">
        <v>211225.2</v>
      </c>
      <c r="K426" s="37">
        <v>213696.53</v>
      </c>
      <c r="L426" s="37">
        <v>285154.02</v>
      </c>
      <c r="M426" s="37">
        <v>199882.41</v>
      </c>
      <c r="N426" s="37">
        <v>231270.47</v>
      </c>
      <c r="O426" s="37">
        <v>225018.21</v>
      </c>
      <c r="P426" s="37">
        <v>226496.78</v>
      </c>
      <c r="Q426" s="37">
        <v>380205.36</v>
      </c>
      <c r="R426" s="37">
        <v>223476.26</v>
      </c>
      <c r="S426" s="37">
        <v>199882.41</v>
      </c>
      <c r="T426" s="37">
        <v>221786.46</v>
      </c>
      <c r="U426" s="37">
        <v>264031.5</v>
      </c>
      <c r="V426" s="37">
        <v>242908.98</v>
      </c>
      <c r="W426" s="37">
        <v>195953.62</v>
      </c>
      <c r="X426" s="37">
        <v>213696.53</v>
      </c>
      <c r="Y426" s="37">
        <v>236572.22</v>
      </c>
      <c r="Z426" s="37">
        <v>217561.96</v>
      </c>
      <c r="AA426" s="37">
        <v>215449.7</v>
      </c>
      <c r="AB426" s="37">
        <v>242908.98</v>
      </c>
      <c r="AC426" s="37">
        <v>249245.74</v>
      </c>
      <c r="AD426" s="37">
        <v>198551.69</v>
      </c>
      <c r="AE426" s="37">
        <v>211225.2</v>
      </c>
      <c r="AF426" s="37">
        <v>234016.4</v>
      </c>
      <c r="AG426" s="37">
        <v>240796.73</v>
      </c>
      <c r="AH426" s="37">
        <v>211225.2</v>
      </c>
      <c r="AI426" s="37">
        <v>285154.02</v>
      </c>
      <c r="AJ426" s="51">
        <v>274592.76</v>
      </c>
    </row>
    <row r="427" spans="1:36">
      <c r="A427" s="82" t="s">
        <v>918</v>
      </c>
      <c r="B427" s="88" t="s">
        <v>919</v>
      </c>
      <c r="C427" s="76" t="s">
        <v>35</v>
      </c>
      <c r="D427" s="37">
        <v>261054.12</v>
      </c>
      <c r="E427" s="37">
        <v>248642.59</v>
      </c>
      <c r="F427" s="37">
        <v>257500.61</v>
      </c>
      <c r="G427" s="37">
        <v>285877.18</v>
      </c>
      <c r="H427" s="37">
        <v>253277.6</v>
      </c>
      <c r="I427" s="37">
        <v>309000.73</v>
      </c>
      <c r="J427" s="37">
        <v>257500.61</v>
      </c>
      <c r="K427" s="37">
        <v>260513.37</v>
      </c>
      <c r="L427" s="37">
        <v>347625.82</v>
      </c>
      <c r="M427" s="37">
        <v>243672.83</v>
      </c>
      <c r="N427" s="37">
        <v>281937.42</v>
      </c>
      <c r="O427" s="37">
        <v>274315.40000000002</v>
      </c>
      <c r="P427" s="37">
        <v>276117.90000000002</v>
      </c>
      <c r="Q427" s="37">
        <v>463501.1</v>
      </c>
      <c r="R427" s="37">
        <v>272435.65000000002</v>
      </c>
      <c r="S427" s="37">
        <v>243672.83</v>
      </c>
      <c r="T427" s="37">
        <v>270375.64</v>
      </c>
      <c r="U427" s="37">
        <v>321875.76</v>
      </c>
      <c r="V427" s="37">
        <v>296125.7</v>
      </c>
      <c r="W427" s="37">
        <v>238883.32</v>
      </c>
      <c r="X427" s="37">
        <v>260513.37</v>
      </c>
      <c r="Y427" s="37">
        <v>288400.68</v>
      </c>
      <c r="Z427" s="37">
        <v>265225.63</v>
      </c>
      <c r="AA427" s="37">
        <v>262650.62</v>
      </c>
      <c r="AB427" s="37">
        <v>296125.7</v>
      </c>
      <c r="AC427" s="37">
        <v>303850.71999999997</v>
      </c>
      <c r="AD427" s="37">
        <v>242050.57</v>
      </c>
      <c r="AE427" s="37">
        <v>257500.61</v>
      </c>
      <c r="AF427" s="37">
        <v>285284.93</v>
      </c>
      <c r="AG427" s="37">
        <v>293550.7</v>
      </c>
      <c r="AH427" s="37">
        <v>257500.61</v>
      </c>
      <c r="AI427" s="37">
        <v>347625.82</v>
      </c>
      <c r="AJ427" s="51">
        <v>334750.78999999998</v>
      </c>
    </row>
    <row r="428" spans="1:36">
      <c r="A428" s="82" t="s">
        <v>920</v>
      </c>
      <c r="B428" s="103" t="s">
        <v>921</v>
      </c>
      <c r="C428" s="104" t="s">
        <v>35</v>
      </c>
      <c r="D428" s="37">
        <v>265438.53000000003</v>
      </c>
      <c r="E428" s="37">
        <v>252818.55</v>
      </c>
      <c r="F428" s="37">
        <v>261825.34</v>
      </c>
      <c r="G428" s="37">
        <v>290678.49</v>
      </c>
      <c r="H428" s="37">
        <v>257531.4</v>
      </c>
      <c r="I428" s="37">
        <v>314190.40999999997</v>
      </c>
      <c r="J428" s="37">
        <v>261825.34</v>
      </c>
      <c r="K428" s="37">
        <v>264888.7</v>
      </c>
      <c r="L428" s="37">
        <v>353464.21</v>
      </c>
      <c r="M428" s="37">
        <v>247765.32</v>
      </c>
      <c r="N428" s="37">
        <v>286672.56</v>
      </c>
      <c r="O428" s="37">
        <v>278922.53000000003</v>
      </c>
      <c r="P428" s="37">
        <v>280755.31</v>
      </c>
      <c r="Q428" s="37">
        <v>471285.61</v>
      </c>
      <c r="R428" s="37">
        <v>277011.21000000002</v>
      </c>
      <c r="S428" s="37">
        <v>247765.32</v>
      </c>
      <c r="T428" s="37">
        <v>274916.61</v>
      </c>
      <c r="U428" s="37">
        <v>327281.68</v>
      </c>
      <c r="V428" s="37">
        <v>301099.14</v>
      </c>
      <c r="W428" s="37">
        <v>242895.37</v>
      </c>
      <c r="X428" s="37">
        <v>264888.7</v>
      </c>
      <c r="Y428" s="37">
        <v>293244.38</v>
      </c>
      <c r="Z428" s="37">
        <v>269680.09999999998</v>
      </c>
      <c r="AA428" s="37">
        <v>267061.84999999998</v>
      </c>
      <c r="AB428" s="37">
        <v>301099.14</v>
      </c>
      <c r="AC428" s="37">
        <v>308953.90000000002</v>
      </c>
      <c r="AD428" s="37">
        <v>246115.82</v>
      </c>
      <c r="AE428" s="37">
        <v>261825.34</v>
      </c>
      <c r="AF428" s="37">
        <v>290076.28999999998</v>
      </c>
      <c r="AG428" s="37">
        <v>298480.89</v>
      </c>
      <c r="AH428" s="37">
        <v>261825.34</v>
      </c>
      <c r="AI428" s="37">
        <v>353464.21</v>
      </c>
      <c r="AJ428" s="51">
        <v>340372.94</v>
      </c>
    </row>
    <row r="429" spans="1:36">
      <c r="A429" s="82" t="s">
        <v>922</v>
      </c>
      <c r="B429" s="103" t="s">
        <v>923</v>
      </c>
      <c r="C429" s="110" t="s">
        <v>35</v>
      </c>
      <c r="D429" s="37">
        <v>378485.37</v>
      </c>
      <c r="E429" s="37">
        <v>360490.7</v>
      </c>
      <c r="F429" s="37">
        <v>373333.37</v>
      </c>
      <c r="G429" s="37">
        <v>414474.71</v>
      </c>
      <c r="H429" s="37">
        <v>367210.7</v>
      </c>
      <c r="I429" s="37">
        <v>448000.04</v>
      </c>
      <c r="J429" s="37">
        <v>373333.37</v>
      </c>
      <c r="K429" s="37">
        <v>377701.37</v>
      </c>
      <c r="L429" s="37">
        <v>504000.05</v>
      </c>
      <c r="M429" s="37">
        <v>353285.37</v>
      </c>
      <c r="N429" s="37">
        <v>408762.71</v>
      </c>
      <c r="O429" s="37">
        <v>397712.04</v>
      </c>
      <c r="P429" s="37">
        <v>400325.37</v>
      </c>
      <c r="Q429" s="37">
        <v>672000.07</v>
      </c>
      <c r="R429" s="37">
        <v>394986.71</v>
      </c>
      <c r="S429" s="37">
        <v>353285.37</v>
      </c>
      <c r="T429" s="37">
        <v>392000.04</v>
      </c>
      <c r="U429" s="37">
        <v>466666.71</v>
      </c>
      <c r="V429" s="37">
        <v>429333.38</v>
      </c>
      <c r="W429" s="37">
        <v>346341.37</v>
      </c>
      <c r="X429" s="37">
        <v>377701.37</v>
      </c>
      <c r="Y429" s="37">
        <v>418133.37</v>
      </c>
      <c r="Z429" s="37">
        <v>384533.37</v>
      </c>
      <c r="AA429" s="37">
        <v>380800.04</v>
      </c>
      <c r="AB429" s="37">
        <v>429333.38</v>
      </c>
      <c r="AC429" s="37">
        <v>440533.38</v>
      </c>
      <c r="AD429" s="37">
        <v>350933.37</v>
      </c>
      <c r="AE429" s="37">
        <v>373333.37</v>
      </c>
      <c r="AF429" s="37">
        <v>413616.04</v>
      </c>
      <c r="AG429" s="37">
        <v>425600.04</v>
      </c>
      <c r="AH429" s="37">
        <v>373333.37</v>
      </c>
      <c r="AI429" s="37">
        <v>504000.05</v>
      </c>
      <c r="AJ429" s="51">
        <v>485333.38</v>
      </c>
    </row>
    <row r="430" spans="1:36">
      <c r="A430" s="82" t="s">
        <v>924</v>
      </c>
      <c r="B430" s="103" t="s">
        <v>925</v>
      </c>
      <c r="C430" s="110" t="s">
        <v>35</v>
      </c>
      <c r="D430" s="37">
        <v>456772.87</v>
      </c>
      <c r="E430" s="37">
        <v>435056.11</v>
      </c>
      <c r="F430" s="37">
        <v>450555.21</v>
      </c>
      <c r="G430" s="37">
        <v>500206.39</v>
      </c>
      <c r="H430" s="37">
        <v>443166.1</v>
      </c>
      <c r="I430" s="37">
        <v>540666.25</v>
      </c>
      <c r="J430" s="37">
        <v>450555.21</v>
      </c>
      <c r="K430" s="37">
        <v>455826.71</v>
      </c>
      <c r="L430" s="37">
        <v>608249.53</v>
      </c>
      <c r="M430" s="37">
        <v>426360.4</v>
      </c>
      <c r="N430" s="37">
        <v>493312.9</v>
      </c>
      <c r="O430" s="37">
        <v>479976.47</v>
      </c>
      <c r="P430" s="37">
        <v>483130.35</v>
      </c>
      <c r="Q430" s="37">
        <v>810999.38</v>
      </c>
      <c r="R430" s="37">
        <v>476687.41</v>
      </c>
      <c r="S430" s="37">
        <v>426360.4</v>
      </c>
      <c r="T430" s="37">
        <v>473082.97</v>
      </c>
      <c r="U430" s="37">
        <v>563194.01</v>
      </c>
      <c r="V430" s="37">
        <v>518138.49</v>
      </c>
      <c r="W430" s="37">
        <v>417980.07</v>
      </c>
      <c r="X430" s="37">
        <v>455826.71</v>
      </c>
      <c r="Y430" s="37">
        <v>504621.84</v>
      </c>
      <c r="Z430" s="37">
        <v>464071.87</v>
      </c>
      <c r="AA430" s="37">
        <v>459566.31</v>
      </c>
      <c r="AB430" s="37">
        <v>518138.49</v>
      </c>
      <c r="AC430" s="37">
        <v>531655.15</v>
      </c>
      <c r="AD430" s="37">
        <v>423521.9</v>
      </c>
      <c r="AE430" s="37">
        <v>450555.21</v>
      </c>
      <c r="AF430" s="37">
        <v>499170.12</v>
      </c>
      <c r="AG430" s="37">
        <v>513632.94</v>
      </c>
      <c r="AH430" s="37">
        <v>450555.21</v>
      </c>
      <c r="AI430" s="37">
        <v>608249.53</v>
      </c>
      <c r="AJ430" s="51">
        <v>585721.77</v>
      </c>
    </row>
    <row r="431" spans="1:36">
      <c r="A431" s="82" t="s">
        <v>926</v>
      </c>
      <c r="B431" s="103" t="s">
        <v>927</v>
      </c>
      <c r="C431" s="104" t="s">
        <v>35</v>
      </c>
      <c r="D431" s="37">
        <v>9810.07</v>
      </c>
      <c r="E431" s="37">
        <v>9343.66</v>
      </c>
      <c r="F431" s="37">
        <v>9676.5300000000007</v>
      </c>
      <c r="G431" s="37">
        <v>10742.88</v>
      </c>
      <c r="H431" s="37">
        <v>9517.83</v>
      </c>
      <c r="I431" s="37">
        <v>11611.84</v>
      </c>
      <c r="J431" s="37">
        <v>9676.5300000000007</v>
      </c>
      <c r="K431" s="37">
        <v>9789.75</v>
      </c>
      <c r="L431" s="37">
        <v>13063.32</v>
      </c>
      <c r="M431" s="37">
        <v>9156.9</v>
      </c>
      <c r="N431" s="37">
        <v>10594.83</v>
      </c>
      <c r="O431" s="37">
        <v>10308.41</v>
      </c>
      <c r="P431" s="37">
        <v>10376.14</v>
      </c>
      <c r="Q431" s="37">
        <v>17417.75</v>
      </c>
      <c r="R431" s="37">
        <v>10237.77</v>
      </c>
      <c r="S431" s="37">
        <v>9156.9</v>
      </c>
      <c r="T431" s="37">
        <v>10160.36</v>
      </c>
      <c r="U431" s="37">
        <v>12095.66</v>
      </c>
      <c r="V431" s="37">
        <v>11128.01</v>
      </c>
      <c r="W431" s="37">
        <v>8976.92</v>
      </c>
      <c r="X431" s="37">
        <v>9789.75</v>
      </c>
      <c r="Y431" s="37">
        <v>10837.71</v>
      </c>
      <c r="Z431" s="37">
        <v>9966.83</v>
      </c>
      <c r="AA431" s="37">
        <v>9870.06</v>
      </c>
      <c r="AB431" s="37">
        <v>11128.01</v>
      </c>
      <c r="AC431" s="37">
        <v>11418.31</v>
      </c>
      <c r="AD431" s="37">
        <v>9095.94</v>
      </c>
      <c r="AE431" s="37">
        <v>9676.5300000000007</v>
      </c>
      <c r="AF431" s="37">
        <v>10720.63</v>
      </c>
      <c r="AG431" s="37">
        <v>11031.24</v>
      </c>
      <c r="AH431" s="37">
        <v>9676.5300000000007</v>
      </c>
      <c r="AI431" s="37">
        <v>13063.32</v>
      </c>
      <c r="AJ431" s="51">
        <v>12579.49</v>
      </c>
    </row>
    <row r="432" spans="1:36">
      <c r="A432" s="82" t="s">
        <v>928</v>
      </c>
      <c r="B432" s="103" t="s">
        <v>929</v>
      </c>
      <c r="C432" s="104" t="s">
        <v>35</v>
      </c>
      <c r="D432" s="37">
        <v>9999.69</v>
      </c>
      <c r="E432" s="37">
        <v>9524.26</v>
      </c>
      <c r="F432" s="37">
        <v>9863.57</v>
      </c>
      <c r="G432" s="37">
        <v>10950.54</v>
      </c>
      <c r="H432" s="37">
        <v>9701.81</v>
      </c>
      <c r="I432" s="37">
        <v>11836.28</v>
      </c>
      <c r="J432" s="37">
        <v>9863.57</v>
      </c>
      <c r="K432" s="37">
        <v>9978.9699999999993</v>
      </c>
      <c r="L432" s="37">
        <v>13315.82</v>
      </c>
      <c r="M432" s="37">
        <v>9333.9</v>
      </c>
      <c r="N432" s="37">
        <v>10799.62</v>
      </c>
      <c r="O432" s="37">
        <v>10507.66</v>
      </c>
      <c r="P432" s="37">
        <v>10576.71</v>
      </c>
      <c r="Q432" s="37">
        <v>17754.43</v>
      </c>
      <c r="R432" s="37">
        <v>10435.66</v>
      </c>
      <c r="S432" s="37">
        <v>9333.9</v>
      </c>
      <c r="T432" s="37">
        <v>10356.75</v>
      </c>
      <c r="U432" s="37">
        <v>12329.46</v>
      </c>
      <c r="V432" s="37">
        <v>11343.11</v>
      </c>
      <c r="W432" s="37">
        <v>9150.43</v>
      </c>
      <c r="X432" s="37">
        <v>9978.9699999999993</v>
      </c>
      <c r="Y432" s="37">
        <v>11047.2</v>
      </c>
      <c r="Z432" s="37">
        <v>10159.48</v>
      </c>
      <c r="AA432" s="37">
        <v>10060.84</v>
      </c>
      <c r="AB432" s="37">
        <v>11343.11</v>
      </c>
      <c r="AC432" s="37">
        <v>11639.01</v>
      </c>
      <c r="AD432" s="37">
        <v>9271.76</v>
      </c>
      <c r="AE432" s="37">
        <v>9863.57</v>
      </c>
      <c r="AF432" s="37">
        <v>10927.85</v>
      </c>
      <c r="AG432" s="37">
        <v>11244.47</v>
      </c>
      <c r="AH432" s="37">
        <v>9863.57</v>
      </c>
      <c r="AI432" s="37">
        <v>13315.82</v>
      </c>
      <c r="AJ432" s="51">
        <v>12822.64</v>
      </c>
    </row>
    <row r="433" spans="1:36">
      <c r="A433" s="82" t="s">
        <v>930</v>
      </c>
      <c r="B433" s="103" t="s">
        <v>931</v>
      </c>
      <c r="C433" s="104" t="s">
        <v>35</v>
      </c>
      <c r="D433" s="37">
        <v>10184.93</v>
      </c>
      <c r="E433" s="37">
        <v>9700.7000000000007</v>
      </c>
      <c r="F433" s="37">
        <v>10046.290000000001</v>
      </c>
      <c r="G433" s="37">
        <v>11153.39</v>
      </c>
      <c r="H433" s="37">
        <v>9881.5300000000007</v>
      </c>
      <c r="I433" s="37">
        <v>12055.55</v>
      </c>
      <c r="J433" s="37">
        <v>10046.290000000001</v>
      </c>
      <c r="K433" s="37">
        <v>10163.83</v>
      </c>
      <c r="L433" s="37">
        <v>13562.49</v>
      </c>
      <c r="M433" s="37">
        <v>9506.7999999999993</v>
      </c>
      <c r="N433" s="37">
        <v>10999.68</v>
      </c>
      <c r="O433" s="37">
        <v>10702.31</v>
      </c>
      <c r="P433" s="37">
        <v>10772.64</v>
      </c>
      <c r="Q433" s="37">
        <v>18083.32</v>
      </c>
      <c r="R433" s="37">
        <v>10628.97</v>
      </c>
      <c r="S433" s="37">
        <v>9506.7999999999993</v>
      </c>
      <c r="T433" s="37">
        <v>10548.6</v>
      </c>
      <c r="U433" s="37">
        <v>12557.86</v>
      </c>
      <c r="V433" s="37">
        <v>11553.23</v>
      </c>
      <c r="W433" s="37">
        <v>9319.94</v>
      </c>
      <c r="X433" s="37">
        <v>10163.83</v>
      </c>
      <c r="Y433" s="37">
        <v>11251.84</v>
      </c>
      <c r="Z433" s="37">
        <v>10347.68</v>
      </c>
      <c r="AA433" s="37">
        <v>10247.219999999999</v>
      </c>
      <c r="AB433" s="37">
        <v>11553.23</v>
      </c>
      <c r="AC433" s="37">
        <v>11854.62</v>
      </c>
      <c r="AD433" s="37">
        <v>9443.51</v>
      </c>
      <c r="AE433" s="37">
        <v>10046.290000000001</v>
      </c>
      <c r="AF433" s="37">
        <v>11130.28</v>
      </c>
      <c r="AG433" s="37">
        <v>11452.77</v>
      </c>
      <c r="AH433" s="37">
        <v>10046.290000000001</v>
      </c>
      <c r="AI433" s="37">
        <v>13562.49</v>
      </c>
      <c r="AJ433" s="51">
        <v>13060.18</v>
      </c>
    </row>
    <row r="434" spans="1:36">
      <c r="A434" s="82" t="s">
        <v>932</v>
      </c>
      <c r="B434" s="103" t="s">
        <v>933</v>
      </c>
      <c r="C434" s="104" t="s">
        <v>35</v>
      </c>
      <c r="D434" s="37">
        <v>10372.36</v>
      </c>
      <c r="E434" s="37">
        <v>9879.2199999999993</v>
      </c>
      <c r="F434" s="37">
        <v>10231.17</v>
      </c>
      <c r="G434" s="37">
        <v>11358.64</v>
      </c>
      <c r="H434" s="37">
        <v>10063.379999999999</v>
      </c>
      <c r="I434" s="37">
        <v>12277.4</v>
      </c>
      <c r="J434" s="37">
        <v>10231.17</v>
      </c>
      <c r="K434" s="37">
        <v>10350.870000000001</v>
      </c>
      <c r="L434" s="37">
        <v>13812.08</v>
      </c>
      <c r="M434" s="37">
        <v>9681.76</v>
      </c>
      <c r="N434" s="37">
        <v>11202.11</v>
      </c>
      <c r="O434" s="37">
        <v>10899.27</v>
      </c>
      <c r="P434" s="37">
        <v>10970.88</v>
      </c>
      <c r="Q434" s="37">
        <v>18416.11</v>
      </c>
      <c r="R434" s="37">
        <v>10824.58</v>
      </c>
      <c r="S434" s="37">
        <v>9681.76</v>
      </c>
      <c r="T434" s="37">
        <v>10742.73</v>
      </c>
      <c r="U434" s="37">
        <v>12788.96</v>
      </c>
      <c r="V434" s="37">
        <v>11765.85</v>
      </c>
      <c r="W434" s="37">
        <v>9491.4599999999991</v>
      </c>
      <c r="X434" s="37">
        <v>10350.870000000001</v>
      </c>
      <c r="Y434" s="37">
        <v>11458.91</v>
      </c>
      <c r="Z434" s="37">
        <v>10538.11</v>
      </c>
      <c r="AA434" s="37">
        <v>10435.790000000001</v>
      </c>
      <c r="AB434" s="37">
        <v>11765.85</v>
      </c>
      <c r="AC434" s="37">
        <v>12072.78</v>
      </c>
      <c r="AD434" s="37">
        <v>9617.2999999999993</v>
      </c>
      <c r="AE434" s="37">
        <v>10231.17</v>
      </c>
      <c r="AF434" s="37">
        <v>11335.11</v>
      </c>
      <c r="AG434" s="37">
        <v>11663.53</v>
      </c>
      <c r="AH434" s="37">
        <v>10231.17</v>
      </c>
      <c r="AI434" s="37">
        <v>13812.08</v>
      </c>
      <c r="AJ434" s="51">
        <v>13300.52</v>
      </c>
    </row>
    <row r="435" spans="1:36">
      <c r="A435" s="82" t="s">
        <v>934</v>
      </c>
      <c r="B435" s="103" t="s">
        <v>935</v>
      </c>
      <c r="C435" s="104" t="s">
        <v>35</v>
      </c>
      <c r="D435" s="37">
        <v>10431.549999999999</v>
      </c>
      <c r="E435" s="37">
        <v>9935.59</v>
      </c>
      <c r="F435" s="37">
        <v>10289.549999999999</v>
      </c>
      <c r="G435" s="37">
        <v>11423.46</v>
      </c>
      <c r="H435" s="37">
        <v>10120.799999999999</v>
      </c>
      <c r="I435" s="37">
        <v>12347.46</v>
      </c>
      <c r="J435" s="37">
        <v>10289.549999999999</v>
      </c>
      <c r="K435" s="37">
        <v>10409.94</v>
      </c>
      <c r="L435" s="37">
        <v>13890.89</v>
      </c>
      <c r="M435" s="37">
        <v>9737</v>
      </c>
      <c r="N435" s="37">
        <v>11266.03</v>
      </c>
      <c r="O435" s="37">
        <v>10961.46</v>
      </c>
      <c r="P435" s="37">
        <v>11033.48</v>
      </c>
      <c r="Q435" s="37">
        <v>18521.189999999999</v>
      </c>
      <c r="R435" s="37">
        <v>10886.34</v>
      </c>
      <c r="S435" s="37">
        <v>9737</v>
      </c>
      <c r="T435" s="37">
        <v>10804.03</v>
      </c>
      <c r="U435" s="37">
        <v>12861.94</v>
      </c>
      <c r="V435" s="37">
        <v>11832.98</v>
      </c>
      <c r="W435" s="37">
        <v>9545.6200000000008</v>
      </c>
      <c r="X435" s="37">
        <v>10409.94</v>
      </c>
      <c r="Y435" s="37">
        <v>11524.3</v>
      </c>
      <c r="Z435" s="37">
        <v>10598.24</v>
      </c>
      <c r="AA435" s="37">
        <v>10495.34</v>
      </c>
      <c r="AB435" s="37">
        <v>11832.98</v>
      </c>
      <c r="AC435" s="37">
        <v>12141.67</v>
      </c>
      <c r="AD435" s="37">
        <v>9672.18</v>
      </c>
      <c r="AE435" s="37">
        <v>10289.549999999999</v>
      </c>
      <c r="AF435" s="37">
        <v>11399.79</v>
      </c>
      <c r="AG435" s="37">
        <v>11730.09</v>
      </c>
      <c r="AH435" s="37">
        <v>10289.549999999999</v>
      </c>
      <c r="AI435" s="37">
        <v>13890.89</v>
      </c>
      <c r="AJ435" s="51">
        <v>13376.42</v>
      </c>
    </row>
    <row r="436" spans="1:36">
      <c r="A436" s="82" t="s">
        <v>936</v>
      </c>
      <c r="B436" s="103" t="s">
        <v>937</v>
      </c>
      <c r="C436" s="104" t="s">
        <v>35</v>
      </c>
      <c r="D436" s="37">
        <v>13380.05</v>
      </c>
      <c r="E436" s="37">
        <v>12743.91</v>
      </c>
      <c r="F436" s="37">
        <v>13197.92</v>
      </c>
      <c r="G436" s="37">
        <v>14652.33</v>
      </c>
      <c r="H436" s="37">
        <v>12981.47</v>
      </c>
      <c r="I436" s="37">
        <v>15837.5</v>
      </c>
      <c r="J436" s="37">
        <v>13197.92</v>
      </c>
      <c r="K436" s="37">
        <v>13352.34</v>
      </c>
      <c r="L436" s="37">
        <v>17817.189999999999</v>
      </c>
      <c r="M436" s="37">
        <v>12489.19</v>
      </c>
      <c r="N436" s="37">
        <v>14450.4</v>
      </c>
      <c r="O436" s="37">
        <v>14059.74</v>
      </c>
      <c r="P436" s="37">
        <v>14152.13</v>
      </c>
      <c r="Q436" s="37">
        <v>23756.26</v>
      </c>
      <c r="R436" s="37">
        <v>13963.4</v>
      </c>
      <c r="S436" s="37">
        <v>12489.19</v>
      </c>
      <c r="T436" s="37">
        <v>13857.82</v>
      </c>
      <c r="U436" s="37">
        <v>16497.400000000001</v>
      </c>
      <c r="V436" s="37">
        <v>15177.61</v>
      </c>
      <c r="W436" s="37">
        <v>12243.71</v>
      </c>
      <c r="X436" s="37">
        <v>13352.34</v>
      </c>
      <c r="Y436" s="37">
        <v>14781.67</v>
      </c>
      <c r="Z436" s="37">
        <v>13593.86</v>
      </c>
      <c r="AA436" s="37">
        <v>13461.88</v>
      </c>
      <c r="AB436" s="37">
        <v>15177.61</v>
      </c>
      <c r="AC436" s="37">
        <v>15573.55</v>
      </c>
      <c r="AD436" s="37">
        <v>12406.04</v>
      </c>
      <c r="AE436" s="37">
        <v>13197.92</v>
      </c>
      <c r="AF436" s="37">
        <v>14621.98</v>
      </c>
      <c r="AG436" s="37">
        <v>15045.63</v>
      </c>
      <c r="AH436" s="37">
        <v>13197.92</v>
      </c>
      <c r="AI436" s="37">
        <v>17817.189999999999</v>
      </c>
      <c r="AJ436" s="51">
        <v>17157.3</v>
      </c>
    </row>
    <row r="437" spans="1:36">
      <c r="A437" s="82" t="s">
        <v>938</v>
      </c>
      <c r="B437" s="103" t="s">
        <v>939</v>
      </c>
      <c r="C437" s="104" t="s">
        <v>35</v>
      </c>
      <c r="D437" s="37">
        <v>15865.99</v>
      </c>
      <c r="E437" s="37">
        <v>15111.66</v>
      </c>
      <c r="F437" s="37">
        <v>15650.02</v>
      </c>
      <c r="G437" s="37">
        <v>17374.650000000001</v>
      </c>
      <c r="H437" s="37">
        <v>15393.36</v>
      </c>
      <c r="I437" s="37">
        <v>18780.02</v>
      </c>
      <c r="J437" s="37">
        <v>15650.02</v>
      </c>
      <c r="K437" s="37">
        <v>15833.13</v>
      </c>
      <c r="L437" s="37">
        <v>21127.53</v>
      </c>
      <c r="M437" s="37">
        <v>14809.61</v>
      </c>
      <c r="N437" s="37">
        <v>17135.21</v>
      </c>
      <c r="O437" s="37">
        <v>16671.97</v>
      </c>
      <c r="P437" s="37">
        <v>16781.52</v>
      </c>
      <c r="Q437" s="37">
        <v>28170.04</v>
      </c>
      <c r="R437" s="37">
        <v>16557.72</v>
      </c>
      <c r="S437" s="37">
        <v>14809.61</v>
      </c>
      <c r="T437" s="37">
        <v>16432.52</v>
      </c>
      <c r="U437" s="37">
        <v>19562.53</v>
      </c>
      <c r="V437" s="37">
        <v>17997.52</v>
      </c>
      <c r="W437" s="37">
        <v>14518.52</v>
      </c>
      <c r="X437" s="37">
        <v>15833.13</v>
      </c>
      <c r="Y437" s="37">
        <v>17528.02</v>
      </c>
      <c r="Z437" s="37">
        <v>16119.52</v>
      </c>
      <c r="AA437" s="37">
        <v>15963.02</v>
      </c>
      <c r="AB437" s="37">
        <v>17997.52</v>
      </c>
      <c r="AC437" s="37">
        <v>18467.02</v>
      </c>
      <c r="AD437" s="37">
        <v>14711.02</v>
      </c>
      <c r="AE437" s="37">
        <v>15650.02</v>
      </c>
      <c r="AF437" s="37">
        <v>17338.66</v>
      </c>
      <c r="AG437" s="37">
        <v>17841.02</v>
      </c>
      <c r="AH437" s="37">
        <v>15650.02</v>
      </c>
      <c r="AI437" s="37">
        <v>21127.53</v>
      </c>
      <c r="AJ437" s="51">
        <v>20345.03</v>
      </c>
    </row>
    <row r="438" spans="1:36">
      <c r="A438" s="82" t="s">
        <v>940</v>
      </c>
      <c r="B438" s="111" t="s">
        <v>941</v>
      </c>
      <c r="C438" s="104" t="s">
        <v>35</v>
      </c>
      <c r="D438" s="37">
        <v>43591.27</v>
      </c>
      <c r="E438" s="37">
        <v>41518.769999999997</v>
      </c>
      <c r="F438" s="37">
        <v>42997.9</v>
      </c>
      <c r="G438" s="37">
        <v>47736.27</v>
      </c>
      <c r="H438" s="37">
        <v>42292.73</v>
      </c>
      <c r="I438" s="37">
        <v>51597.48</v>
      </c>
      <c r="J438" s="37">
        <v>42997.9</v>
      </c>
      <c r="K438" s="37">
        <v>43500.98</v>
      </c>
      <c r="L438" s="37">
        <v>58047.17</v>
      </c>
      <c r="M438" s="37">
        <v>40688.910000000003</v>
      </c>
      <c r="N438" s="37">
        <v>47078.400000000001</v>
      </c>
      <c r="O438" s="37">
        <v>45805.66</v>
      </c>
      <c r="P438" s="37">
        <v>46106.65</v>
      </c>
      <c r="Q438" s="37">
        <v>77396.22</v>
      </c>
      <c r="R438" s="37">
        <v>45491.78</v>
      </c>
      <c r="S438" s="37">
        <v>40688.910000000003</v>
      </c>
      <c r="T438" s="37">
        <v>45147.8</v>
      </c>
      <c r="U438" s="37">
        <v>53747.38</v>
      </c>
      <c r="V438" s="37">
        <v>49447.59</v>
      </c>
      <c r="W438" s="37">
        <v>39889.15</v>
      </c>
      <c r="X438" s="37">
        <v>43500.98</v>
      </c>
      <c r="Y438" s="37">
        <v>48157.65</v>
      </c>
      <c r="Z438" s="37">
        <v>44287.839999999997</v>
      </c>
      <c r="AA438" s="37">
        <v>43857.86</v>
      </c>
      <c r="AB438" s="37">
        <v>49447.59</v>
      </c>
      <c r="AC438" s="37">
        <v>50737.52</v>
      </c>
      <c r="AD438" s="37">
        <v>40418.03</v>
      </c>
      <c r="AE438" s="37">
        <v>42997.9</v>
      </c>
      <c r="AF438" s="37">
        <v>47637.37</v>
      </c>
      <c r="AG438" s="37">
        <v>49017.61</v>
      </c>
      <c r="AH438" s="37">
        <v>42997.9</v>
      </c>
      <c r="AI438" s="37">
        <v>58047.17</v>
      </c>
      <c r="AJ438" s="51">
        <v>55897.27</v>
      </c>
    </row>
    <row r="439" spans="1:36">
      <c r="A439" s="82" t="s">
        <v>942</v>
      </c>
      <c r="B439" s="103" t="s">
        <v>943</v>
      </c>
      <c r="C439" s="104" t="s">
        <v>35</v>
      </c>
      <c r="D439" s="37">
        <v>553660.91</v>
      </c>
      <c r="E439" s="37">
        <v>527337.71</v>
      </c>
      <c r="F439" s="37">
        <v>546124.39</v>
      </c>
      <c r="G439" s="37">
        <v>606307.30000000005</v>
      </c>
      <c r="H439" s="37">
        <v>537167.94999999995</v>
      </c>
      <c r="I439" s="37">
        <v>655349.27</v>
      </c>
      <c r="J439" s="37">
        <v>546124.39</v>
      </c>
      <c r="K439" s="37">
        <v>552514.05000000005</v>
      </c>
      <c r="L439" s="37">
        <v>737267.93</v>
      </c>
      <c r="M439" s="37">
        <v>516797.51</v>
      </c>
      <c r="N439" s="37">
        <v>597951.59</v>
      </c>
      <c r="O439" s="37">
        <v>581786.31000000006</v>
      </c>
      <c r="P439" s="37">
        <v>585609.18000000005</v>
      </c>
      <c r="Q439" s="37">
        <v>983023.9</v>
      </c>
      <c r="R439" s="37">
        <v>577799.6</v>
      </c>
      <c r="S439" s="37">
        <v>516797.51</v>
      </c>
      <c r="T439" s="37">
        <v>573430.61</v>
      </c>
      <c r="U439" s="37">
        <v>682655.49</v>
      </c>
      <c r="V439" s="37">
        <v>628043.05000000005</v>
      </c>
      <c r="W439" s="37">
        <v>506639.6</v>
      </c>
      <c r="X439" s="37">
        <v>552514.05000000005</v>
      </c>
      <c r="Y439" s="37">
        <v>611659.31999999995</v>
      </c>
      <c r="Z439" s="37">
        <v>562508.12</v>
      </c>
      <c r="AA439" s="37">
        <v>557046.88</v>
      </c>
      <c r="AB439" s="37">
        <v>628043.05000000005</v>
      </c>
      <c r="AC439" s="37">
        <v>644426.78</v>
      </c>
      <c r="AD439" s="37">
        <v>513356.93</v>
      </c>
      <c r="AE439" s="37">
        <v>546124.39</v>
      </c>
      <c r="AF439" s="37">
        <v>605051.21</v>
      </c>
      <c r="AG439" s="37">
        <v>622581.80000000005</v>
      </c>
      <c r="AH439" s="37">
        <v>546124.39</v>
      </c>
      <c r="AI439" s="37">
        <v>737267.93</v>
      </c>
      <c r="AJ439" s="51">
        <v>709961.71</v>
      </c>
    </row>
    <row r="440" spans="1:36">
      <c r="A440" s="82" t="s">
        <v>944</v>
      </c>
      <c r="B440" s="103" t="s">
        <v>945</v>
      </c>
      <c r="C440" s="104" t="s">
        <v>35</v>
      </c>
      <c r="D440" s="37">
        <v>61702.75</v>
      </c>
      <c r="E440" s="37">
        <v>58769.16</v>
      </c>
      <c r="F440" s="37">
        <v>60862.84</v>
      </c>
      <c r="G440" s="37">
        <v>67569.919999999998</v>
      </c>
      <c r="H440" s="37">
        <v>59864.69</v>
      </c>
      <c r="I440" s="37">
        <v>73035.41</v>
      </c>
      <c r="J440" s="37">
        <v>60862.84</v>
      </c>
      <c r="K440" s="37">
        <v>61574.94</v>
      </c>
      <c r="L440" s="37">
        <v>82164.83</v>
      </c>
      <c r="M440" s="37">
        <v>57594.51</v>
      </c>
      <c r="N440" s="37">
        <v>66638.720000000001</v>
      </c>
      <c r="O440" s="37">
        <v>64837.18</v>
      </c>
      <c r="P440" s="37">
        <v>65263.22</v>
      </c>
      <c r="Q440" s="37">
        <v>109553.11</v>
      </c>
      <c r="R440" s="37">
        <v>64392.88</v>
      </c>
      <c r="S440" s="37">
        <v>57594.51</v>
      </c>
      <c r="T440" s="37">
        <v>63905.98</v>
      </c>
      <c r="U440" s="37">
        <v>76078.55</v>
      </c>
      <c r="V440" s="37">
        <v>69992.27</v>
      </c>
      <c r="W440" s="37">
        <v>56462.46</v>
      </c>
      <c r="X440" s="37">
        <v>61574.94</v>
      </c>
      <c r="Y440" s="37">
        <v>68166.38</v>
      </c>
      <c r="Z440" s="37">
        <v>62688.73</v>
      </c>
      <c r="AA440" s="37">
        <v>62080.1</v>
      </c>
      <c r="AB440" s="37">
        <v>69992.27</v>
      </c>
      <c r="AC440" s="37">
        <v>71818.149999999994</v>
      </c>
      <c r="AD440" s="37">
        <v>57211.07</v>
      </c>
      <c r="AE440" s="37">
        <v>60862.84</v>
      </c>
      <c r="AF440" s="37">
        <v>67429.94</v>
      </c>
      <c r="AG440" s="37">
        <v>69383.64</v>
      </c>
      <c r="AH440" s="37">
        <v>60862.84</v>
      </c>
      <c r="AI440" s="37">
        <v>82164.83</v>
      </c>
      <c r="AJ440" s="51">
        <v>79121.69</v>
      </c>
    </row>
    <row r="441" spans="1:36">
      <c r="A441" s="82" t="s">
        <v>946</v>
      </c>
      <c r="B441" s="112" t="s">
        <v>947</v>
      </c>
      <c r="C441" s="104" t="s">
        <v>35</v>
      </c>
      <c r="D441" s="37">
        <v>108657.16</v>
      </c>
      <c r="E441" s="37">
        <v>103491.17</v>
      </c>
      <c r="F441" s="37">
        <v>107178.1</v>
      </c>
      <c r="G441" s="37">
        <v>118989.13</v>
      </c>
      <c r="H441" s="37">
        <v>105420.38</v>
      </c>
      <c r="I441" s="37">
        <v>128613.72</v>
      </c>
      <c r="J441" s="37">
        <v>107178.1</v>
      </c>
      <c r="K441" s="37">
        <v>108432.08</v>
      </c>
      <c r="L441" s="37">
        <v>144690.44</v>
      </c>
      <c r="M441" s="37">
        <v>101422.64</v>
      </c>
      <c r="N441" s="37">
        <v>117349.3</v>
      </c>
      <c r="O441" s="37">
        <v>114176.83</v>
      </c>
      <c r="P441" s="37">
        <v>114927.08</v>
      </c>
      <c r="Q441" s="37">
        <v>192920.58</v>
      </c>
      <c r="R441" s="37">
        <v>113394.43</v>
      </c>
      <c r="S441" s="37">
        <v>101422.64</v>
      </c>
      <c r="T441" s="37">
        <v>112537.01</v>
      </c>
      <c r="U441" s="37">
        <v>133972.63</v>
      </c>
      <c r="V441" s="37">
        <v>123254.82</v>
      </c>
      <c r="W441" s="37">
        <v>99429.119999999995</v>
      </c>
      <c r="X441" s="37">
        <v>108432.08</v>
      </c>
      <c r="Y441" s="37">
        <v>120039.47</v>
      </c>
      <c r="Z441" s="37">
        <v>110393.44</v>
      </c>
      <c r="AA441" s="37">
        <v>109321.66</v>
      </c>
      <c r="AB441" s="37">
        <v>123254.82</v>
      </c>
      <c r="AC441" s="37">
        <v>126470.16</v>
      </c>
      <c r="AD441" s="37">
        <v>100747.41</v>
      </c>
      <c r="AE441" s="37">
        <v>107178.1</v>
      </c>
      <c r="AF441" s="37">
        <v>118742.62</v>
      </c>
      <c r="AG441" s="37">
        <v>122183.03</v>
      </c>
      <c r="AH441" s="37">
        <v>107178.1</v>
      </c>
      <c r="AI441" s="37">
        <v>144690.44</v>
      </c>
      <c r="AJ441" s="51">
        <v>139331.53</v>
      </c>
    </row>
    <row r="442" spans="1:36">
      <c r="A442" s="82" t="s">
        <v>948</v>
      </c>
      <c r="B442" s="103" t="s">
        <v>949</v>
      </c>
      <c r="C442" s="104" t="s">
        <v>35</v>
      </c>
      <c r="D442" s="37">
        <v>115543.16</v>
      </c>
      <c r="E442" s="37">
        <v>110049.79</v>
      </c>
      <c r="F442" s="37">
        <v>113970.37</v>
      </c>
      <c r="G442" s="37">
        <v>126529.9</v>
      </c>
      <c r="H442" s="37">
        <v>112101.26</v>
      </c>
      <c r="I442" s="37">
        <v>136764.44</v>
      </c>
      <c r="J442" s="37">
        <v>113970.37</v>
      </c>
      <c r="K442" s="37">
        <v>115303.82</v>
      </c>
      <c r="L442" s="37">
        <v>153860</v>
      </c>
      <c r="M442" s="37">
        <v>107850.16</v>
      </c>
      <c r="N442" s="37">
        <v>124786.16</v>
      </c>
      <c r="O442" s="37">
        <v>121412.64</v>
      </c>
      <c r="P442" s="37">
        <v>122210.43</v>
      </c>
      <c r="Q442" s="37">
        <v>205146.67</v>
      </c>
      <c r="R442" s="37">
        <v>120580.65</v>
      </c>
      <c r="S442" s="37">
        <v>107850.16</v>
      </c>
      <c r="T442" s="37">
        <v>119668.89</v>
      </c>
      <c r="U442" s="37">
        <v>142462.96</v>
      </c>
      <c r="V442" s="37">
        <v>131065.93</v>
      </c>
      <c r="W442" s="37">
        <v>105730.31</v>
      </c>
      <c r="X442" s="37">
        <v>115303.82</v>
      </c>
      <c r="Y442" s="37">
        <v>127646.81</v>
      </c>
      <c r="Z442" s="37">
        <v>117389.48</v>
      </c>
      <c r="AA442" s="37">
        <v>116249.78</v>
      </c>
      <c r="AB442" s="37">
        <v>131065.93</v>
      </c>
      <c r="AC442" s="37">
        <v>134485.04</v>
      </c>
      <c r="AD442" s="37">
        <v>107132.15</v>
      </c>
      <c r="AE442" s="37">
        <v>113970.37</v>
      </c>
      <c r="AF442" s="37">
        <v>126267.77</v>
      </c>
      <c r="AG442" s="37">
        <v>129926.22</v>
      </c>
      <c r="AH442" s="37">
        <v>113970.37</v>
      </c>
      <c r="AI442" s="37">
        <v>153860</v>
      </c>
      <c r="AJ442" s="51">
        <v>148161.48000000001</v>
      </c>
    </row>
    <row r="443" spans="1:36">
      <c r="A443" s="82" t="s">
        <v>950</v>
      </c>
      <c r="B443" s="103" t="s">
        <v>951</v>
      </c>
      <c r="C443" s="104" t="s">
        <v>35</v>
      </c>
      <c r="D443" s="37">
        <v>782711.7</v>
      </c>
      <c r="E443" s="37">
        <v>745498.54</v>
      </c>
      <c r="F443" s="37">
        <v>772057.31</v>
      </c>
      <c r="G443" s="37">
        <v>857138.03</v>
      </c>
      <c r="H443" s="37">
        <v>759395.57</v>
      </c>
      <c r="I443" s="37">
        <v>926468.77</v>
      </c>
      <c r="J443" s="37">
        <v>772057.31</v>
      </c>
      <c r="K443" s="37">
        <v>781090.38</v>
      </c>
      <c r="L443" s="37">
        <v>1042277.37</v>
      </c>
      <c r="M443" s="37">
        <v>730597.83</v>
      </c>
      <c r="N443" s="37">
        <v>845325.55</v>
      </c>
      <c r="O443" s="37">
        <v>822472.65</v>
      </c>
      <c r="P443" s="37">
        <v>827877.05</v>
      </c>
      <c r="Q443" s="37">
        <v>1389703.16</v>
      </c>
      <c r="R443" s="37">
        <v>816836.63</v>
      </c>
      <c r="S443" s="37">
        <v>730597.83</v>
      </c>
      <c r="T443" s="37">
        <v>810660.18</v>
      </c>
      <c r="U443" s="37">
        <v>965071.64</v>
      </c>
      <c r="V443" s="37">
        <v>887865.91</v>
      </c>
      <c r="W443" s="37">
        <v>716237.57</v>
      </c>
      <c r="X443" s="37">
        <v>781090.38</v>
      </c>
      <c r="Y443" s="37">
        <v>864704.19</v>
      </c>
      <c r="Z443" s="37">
        <v>795219.03</v>
      </c>
      <c r="AA443" s="37">
        <v>787498.46</v>
      </c>
      <c r="AB443" s="37">
        <v>887865.91</v>
      </c>
      <c r="AC443" s="37">
        <v>911027.63</v>
      </c>
      <c r="AD443" s="37">
        <v>725733.87</v>
      </c>
      <c r="AE443" s="37">
        <v>772057.31</v>
      </c>
      <c r="AF443" s="37">
        <v>855362.29</v>
      </c>
      <c r="AG443" s="37">
        <v>880145.33</v>
      </c>
      <c r="AH443" s="37">
        <v>772057.31</v>
      </c>
      <c r="AI443" s="37">
        <v>1042277.37</v>
      </c>
      <c r="AJ443" s="51">
        <v>1003674.5</v>
      </c>
    </row>
    <row r="444" spans="1:36">
      <c r="A444" s="82" t="s">
        <v>952</v>
      </c>
      <c r="B444" s="103" t="s">
        <v>953</v>
      </c>
      <c r="C444" s="104" t="s">
        <v>35</v>
      </c>
      <c r="D444" s="37">
        <v>26649469.960000001</v>
      </c>
      <c r="E444" s="37">
        <v>25382450.379999999</v>
      </c>
      <c r="F444" s="37">
        <v>26286713.32</v>
      </c>
      <c r="G444" s="37">
        <v>29183509.129999999</v>
      </c>
      <c r="H444" s="37">
        <v>25855611.219999999</v>
      </c>
      <c r="I444" s="37">
        <v>31544055.98</v>
      </c>
      <c r="J444" s="37">
        <v>26286713.32</v>
      </c>
      <c r="K444" s="37">
        <v>26594267.870000001</v>
      </c>
      <c r="L444" s="37">
        <v>35487062.979999997</v>
      </c>
      <c r="M444" s="37">
        <v>24875116.809999999</v>
      </c>
      <c r="N444" s="37">
        <v>28781322.41</v>
      </c>
      <c r="O444" s="37">
        <v>28003235.699999999</v>
      </c>
      <c r="P444" s="37">
        <v>28187242.690000001</v>
      </c>
      <c r="Q444" s="37">
        <v>47316083.979999997</v>
      </c>
      <c r="R444" s="37">
        <v>27811342.690000001</v>
      </c>
      <c r="S444" s="37">
        <v>24875116.809999999</v>
      </c>
      <c r="T444" s="37">
        <v>27601048.989999998</v>
      </c>
      <c r="U444" s="37">
        <v>32858391.649999999</v>
      </c>
      <c r="V444" s="37">
        <v>30229720.32</v>
      </c>
      <c r="W444" s="37">
        <v>24386183.949999999</v>
      </c>
      <c r="X444" s="37">
        <v>26594267.870000001</v>
      </c>
      <c r="Y444" s="37">
        <v>29441118.920000002</v>
      </c>
      <c r="Z444" s="37">
        <v>27075314.719999999</v>
      </c>
      <c r="AA444" s="37">
        <v>26812447.59</v>
      </c>
      <c r="AB444" s="37">
        <v>30229720.32</v>
      </c>
      <c r="AC444" s="37">
        <v>31018321.719999999</v>
      </c>
      <c r="AD444" s="37">
        <v>24709510.52</v>
      </c>
      <c r="AE444" s="37">
        <v>26286713.32</v>
      </c>
      <c r="AF444" s="37">
        <v>29123049.690000001</v>
      </c>
      <c r="AG444" s="37">
        <v>29966853.18</v>
      </c>
      <c r="AH444" s="37">
        <v>26286713.32</v>
      </c>
      <c r="AI444" s="37">
        <v>35487062.979999997</v>
      </c>
      <c r="AJ444" s="51">
        <v>34172727.32</v>
      </c>
    </row>
    <row r="445" spans="1:36">
      <c r="A445" s="82" t="s">
        <v>954</v>
      </c>
      <c r="B445" s="103" t="s">
        <v>955</v>
      </c>
      <c r="C445" s="104" t="s">
        <v>35</v>
      </c>
      <c r="D445" s="37">
        <v>167590.03</v>
      </c>
      <c r="E445" s="37">
        <v>159622.15</v>
      </c>
      <c r="F445" s="37">
        <v>165308.76999999999</v>
      </c>
      <c r="G445" s="37">
        <v>183525.8</v>
      </c>
      <c r="H445" s="37">
        <v>162597.71</v>
      </c>
      <c r="I445" s="37">
        <v>198370.52</v>
      </c>
      <c r="J445" s="37">
        <v>165308.76999999999</v>
      </c>
      <c r="K445" s="37">
        <v>167242.88</v>
      </c>
      <c r="L445" s="37">
        <v>223166.84</v>
      </c>
      <c r="M445" s="37">
        <v>156431.69</v>
      </c>
      <c r="N445" s="37">
        <v>180996.57</v>
      </c>
      <c r="O445" s="37">
        <v>176103.43</v>
      </c>
      <c r="P445" s="37">
        <v>177260.59</v>
      </c>
      <c r="Q445" s="37">
        <v>297555.78999999998</v>
      </c>
      <c r="R445" s="37">
        <v>174896.68</v>
      </c>
      <c r="S445" s="37">
        <v>156431.69</v>
      </c>
      <c r="T445" s="37">
        <v>173574.21</v>
      </c>
      <c r="U445" s="37">
        <v>206635.96</v>
      </c>
      <c r="V445" s="37">
        <v>190105.09</v>
      </c>
      <c r="W445" s="37">
        <v>153356.95000000001</v>
      </c>
      <c r="X445" s="37">
        <v>167242.88</v>
      </c>
      <c r="Y445" s="37">
        <v>185145.82</v>
      </c>
      <c r="Z445" s="37">
        <v>170268.03</v>
      </c>
      <c r="AA445" s="37">
        <v>168614.95</v>
      </c>
      <c r="AB445" s="37">
        <v>190105.09</v>
      </c>
      <c r="AC445" s="37">
        <v>195064.35</v>
      </c>
      <c r="AD445" s="37">
        <v>155390.24</v>
      </c>
      <c r="AE445" s="37">
        <v>165308.76999999999</v>
      </c>
      <c r="AF445" s="37">
        <v>183145.59</v>
      </c>
      <c r="AG445" s="37">
        <v>188452</v>
      </c>
      <c r="AH445" s="37">
        <v>165308.76999999999</v>
      </c>
      <c r="AI445" s="37">
        <v>223166.84</v>
      </c>
      <c r="AJ445" s="51">
        <v>214901.4</v>
      </c>
    </row>
    <row r="446" spans="1:36">
      <c r="A446" s="82" t="s">
        <v>956</v>
      </c>
      <c r="B446" s="103" t="s">
        <v>957</v>
      </c>
      <c r="C446" s="104" t="s">
        <v>35</v>
      </c>
      <c r="D446" s="37">
        <v>218615.29</v>
      </c>
      <c r="E446" s="37">
        <v>208221.47</v>
      </c>
      <c r="F446" s="37">
        <v>215639.47</v>
      </c>
      <c r="G446" s="37">
        <v>239402.94</v>
      </c>
      <c r="H446" s="37">
        <v>212102.98</v>
      </c>
      <c r="I446" s="37">
        <v>258767.35999999999</v>
      </c>
      <c r="J446" s="37">
        <v>215639.47</v>
      </c>
      <c r="K446" s="37">
        <v>218162.45</v>
      </c>
      <c r="L446" s="37">
        <v>291113.28000000003</v>
      </c>
      <c r="M446" s="37">
        <v>204059.63</v>
      </c>
      <c r="N446" s="37">
        <v>236103.66</v>
      </c>
      <c r="O446" s="37">
        <v>229720.73</v>
      </c>
      <c r="P446" s="37">
        <v>231230.2</v>
      </c>
      <c r="Q446" s="37">
        <v>388151.05</v>
      </c>
      <c r="R446" s="37">
        <v>228146.56</v>
      </c>
      <c r="S446" s="37">
        <v>204059.63</v>
      </c>
      <c r="T446" s="37">
        <v>226421.44</v>
      </c>
      <c r="U446" s="37">
        <v>269549.34000000003</v>
      </c>
      <c r="V446" s="37">
        <v>247985.39</v>
      </c>
      <c r="W446" s="37">
        <v>200048.74</v>
      </c>
      <c r="X446" s="37">
        <v>218162.45</v>
      </c>
      <c r="Y446" s="37">
        <v>241516.21</v>
      </c>
      <c r="Z446" s="37">
        <v>222108.65</v>
      </c>
      <c r="AA446" s="37">
        <v>219952.26</v>
      </c>
      <c r="AB446" s="37">
        <v>247985.39</v>
      </c>
      <c r="AC446" s="37">
        <v>254454.57</v>
      </c>
      <c r="AD446" s="37">
        <v>202701.1</v>
      </c>
      <c r="AE446" s="37">
        <v>215639.47</v>
      </c>
      <c r="AF446" s="37">
        <v>238906.97</v>
      </c>
      <c r="AG446" s="37">
        <v>245829</v>
      </c>
      <c r="AH446" s="37">
        <v>215639.47</v>
      </c>
      <c r="AI446" s="37">
        <v>291113.28000000003</v>
      </c>
      <c r="AJ446" s="51">
        <v>280331.31</v>
      </c>
    </row>
    <row r="447" spans="1:36">
      <c r="A447" s="82" t="s">
        <v>958</v>
      </c>
      <c r="B447" s="103" t="s">
        <v>959</v>
      </c>
      <c r="C447" s="104" t="s">
        <v>35</v>
      </c>
      <c r="D447" s="37">
        <v>228335.08</v>
      </c>
      <c r="E447" s="37">
        <v>217479.14</v>
      </c>
      <c r="F447" s="37">
        <v>225226.95</v>
      </c>
      <c r="G447" s="37">
        <v>250046.96</v>
      </c>
      <c r="H447" s="37">
        <v>221533.23</v>
      </c>
      <c r="I447" s="37">
        <v>270272.34000000003</v>
      </c>
      <c r="J447" s="37">
        <v>225226.95</v>
      </c>
      <c r="K447" s="37">
        <v>227862.11</v>
      </c>
      <c r="L447" s="37">
        <v>304056.38</v>
      </c>
      <c r="M447" s="37">
        <v>213132.26</v>
      </c>
      <c r="N447" s="37">
        <v>246600.99</v>
      </c>
      <c r="O447" s="37">
        <v>239934.27</v>
      </c>
      <c r="P447" s="37">
        <v>241510.86</v>
      </c>
      <c r="Q447" s="37">
        <v>405408.51</v>
      </c>
      <c r="R447" s="37">
        <v>238290.11</v>
      </c>
      <c r="S447" s="37">
        <v>213132.26</v>
      </c>
      <c r="T447" s="37">
        <v>236488.3</v>
      </c>
      <c r="U447" s="37">
        <v>281533.69</v>
      </c>
      <c r="V447" s="37">
        <v>259010.99</v>
      </c>
      <c r="W447" s="37">
        <v>208943.04</v>
      </c>
      <c r="X447" s="37">
        <v>227862.11</v>
      </c>
      <c r="Y447" s="37">
        <v>252254.18</v>
      </c>
      <c r="Z447" s="37">
        <v>231983.76</v>
      </c>
      <c r="AA447" s="37">
        <v>229731.49</v>
      </c>
      <c r="AB447" s="37">
        <v>259010.99</v>
      </c>
      <c r="AC447" s="37">
        <v>265767.8</v>
      </c>
      <c r="AD447" s="37">
        <v>211713.33</v>
      </c>
      <c r="AE447" s="37">
        <v>225226.95</v>
      </c>
      <c r="AF447" s="37">
        <v>249528.94</v>
      </c>
      <c r="AG447" s="37">
        <v>256758.72</v>
      </c>
      <c r="AH447" s="37">
        <v>225226.95</v>
      </c>
      <c r="AI447" s="37">
        <v>304056.38</v>
      </c>
      <c r="AJ447" s="51">
        <v>292795.03999999998</v>
      </c>
    </row>
    <row r="448" spans="1:36">
      <c r="A448" s="82" t="s">
        <v>960</v>
      </c>
      <c r="B448" s="103" t="s">
        <v>961</v>
      </c>
      <c r="C448" s="104" t="s">
        <v>35</v>
      </c>
      <c r="D448" s="37">
        <v>230697.13</v>
      </c>
      <c r="E448" s="37">
        <v>219728.89</v>
      </c>
      <c r="F448" s="37">
        <v>227556.85</v>
      </c>
      <c r="G448" s="37">
        <v>252633.61</v>
      </c>
      <c r="H448" s="37">
        <v>223824.92</v>
      </c>
      <c r="I448" s="37">
        <v>273068.21999999997</v>
      </c>
      <c r="J448" s="37">
        <v>227556.85</v>
      </c>
      <c r="K448" s="37">
        <v>230219.27</v>
      </c>
      <c r="L448" s="37">
        <v>307201.75</v>
      </c>
      <c r="M448" s="37">
        <v>215337.05</v>
      </c>
      <c r="N448" s="37">
        <v>249152</v>
      </c>
      <c r="O448" s="37">
        <v>242416.31</v>
      </c>
      <c r="P448" s="37">
        <v>244009.21</v>
      </c>
      <c r="Q448" s="37">
        <v>409602.33</v>
      </c>
      <c r="R448" s="37">
        <v>240755.15</v>
      </c>
      <c r="S448" s="37">
        <v>215337.05</v>
      </c>
      <c r="T448" s="37">
        <v>238934.69</v>
      </c>
      <c r="U448" s="37">
        <v>284446.06</v>
      </c>
      <c r="V448" s="37">
        <v>261690.38</v>
      </c>
      <c r="W448" s="37">
        <v>211104.49</v>
      </c>
      <c r="X448" s="37">
        <v>230219.27</v>
      </c>
      <c r="Y448" s="37">
        <v>254863.67</v>
      </c>
      <c r="Z448" s="37">
        <v>234383.56</v>
      </c>
      <c r="AA448" s="37">
        <v>232107.99</v>
      </c>
      <c r="AB448" s="37">
        <v>261690.38</v>
      </c>
      <c r="AC448" s="37">
        <v>268517.08</v>
      </c>
      <c r="AD448" s="37">
        <v>213903.44</v>
      </c>
      <c r="AE448" s="37">
        <v>227556.85</v>
      </c>
      <c r="AF448" s="37">
        <v>252110.23</v>
      </c>
      <c r="AG448" s="37">
        <v>259414.81</v>
      </c>
      <c r="AH448" s="37">
        <v>227556.85</v>
      </c>
      <c r="AI448" s="37">
        <v>307201.75</v>
      </c>
      <c r="AJ448" s="51">
        <v>295823.90999999997</v>
      </c>
    </row>
    <row r="449" spans="1:36">
      <c r="A449" s="82" t="s">
        <v>962</v>
      </c>
      <c r="B449" s="103" t="s">
        <v>963</v>
      </c>
      <c r="C449" s="104" t="s">
        <v>35</v>
      </c>
      <c r="D449" s="37">
        <v>269111.19</v>
      </c>
      <c r="E449" s="37">
        <v>256316.6</v>
      </c>
      <c r="F449" s="37">
        <v>265448.01</v>
      </c>
      <c r="G449" s="37">
        <v>294700.38</v>
      </c>
      <c r="H449" s="37">
        <v>261094.66</v>
      </c>
      <c r="I449" s="37">
        <v>318537.61</v>
      </c>
      <c r="J449" s="37">
        <v>265448.01</v>
      </c>
      <c r="K449" s="37">
        <v>268553.75</v>
      </c>
      <c r="L449" s="37">
        <v>358354.81</v>
      </c>
      <c r="M449" s="37">
        <v>251193.45</v>
      </c>
      <c r="N449" s="37">
        <v>290639.03000000003</v>
      </c>
      <c r="O449" s="37">
        <v>282781.77</v>
      </c>
      <c r="P449" s="37">
        <v>284639.90000000002</v>
      </c>
      <c r="Q449" s="37">
        <v>477806.42</v>
      </c>
      <c r="R449" s="37">
        <v>280843.99</v>
      </c>
      <c r="S449" s="37">
        <v>251193.45</v>
      </c>
      <c r="T449" s="37">
        <v>278720.40999999997</v>
      </c>
      <c r="U449" s="37">
        <v>331810.01</v>
      </c>
      <c r="V449" s="37">
        <v>305265.21000000002</v>
      </c>
      <c r="W449" s="37">
        <v>246256.12</v>
      </c>
      <c r="X449" s="37">
        <v>268553.75</v>
      </c>
      <c r="Y449" s="37">
        <v>297301.77</v>
      </c>
      <c r="Z449" s="37">
        <v>273411.45</v>
      </c>
      <c r="AA449" s="37">
        <v>270756.96999999997</v>
      </c>
      <c r="AB449" s="37">
        <v>305265.21000000002</v>
      </c>
      <c r="AC449" s="37">
        <v>313228.65000000002</v>
      </c>
      <c r="AD449" s="37">
        <v>249521.13</v>
      </c>
      <c r="AE449" s="37">
        <v>265448.01</v>
      </c>
      <c r="AF449" s="37">
        <v>294089.84999999998</v>
      </c>
      <c r="AG449" s="37">
        <v>302610.73</v>
      </c>
      <c r="AH449" s="37">
        <v>265448.01</v>
      </c>
      <c r="AI449" s="37">
        <v>358354.81</v>
      </c>
      <c r="AJ449" s="51">
        <v>345082.41</v>
      </c>
    </row>
    <row r="450" spans="1:36">
      <c r="A450" s="82" t="s">
        <v>964</v>
      </c>
      <c r="B450" s="103" t="s">
        <v>965</v>
      </c>
      <c r="C450" s="104" t="s">
        <v>35</v>
      </c>
      <c r="D450" s="37">
        <v>350521.4</v>
      </c>
      <c r="E450" s="37">
        <v>333856.25</v>
      </c>
      <c r="F450" s="37">
        <v>345750.05</v>
      </c>
      <c r="G450" s="37">
        <v>383851.71</v>
      </c>
      <c r="H450" s="37">
        <v>340079.75</v>
      </c>
      <c r="I450" s="37">
        <v>414900.06</v>
      </c>
      <c r="J450" s="37">
        <v>345750.05</v>
      </c>
      <c r="K450" s="37">
        <v>349795.33</v>
      </c>
      <c r="L450" s="37">
        <v>466762.57</v>
      </c>
      <c r="M450" s="37">
        <v>327183.27</v>
      </c>
      <c r="N450" s="37">
        <v>378561.73</v>
      </c>
      <c r="O450" s="37">
        <v>368327.53</v>
      </c>
      <c r="P450" s="37">
        <v>370747.78</v>
      </c>
      <c r="Q450" s="37">
        <v>622350.09</v>
      </c>
      <c r="R450" s="37">
        <v>365803.55</v>
      </c>
      <c r="S450" s="37">
        <v>327183.27</v>
      </c>
      <c r="T450" s="37">
        <v>363037.55</v>
      </c>
      <c r="U450" s="37">
        <v>432187.56</v>
      </c>
      <c r="V450" s="37">
        <v>397612.56</v>
      </c>
      <c r="W450" s="37">
        <v>320752.32</v>
      </c>
      <c r="X450" s="37">
        <v>349795.33</v>
      </c>
      <c r="Y450" s="37">
        <v>387240.06</v>
      </c>
      <c r="Z450" s="37">
        <v>356122.55</v>
      </c>
      <c r="AA450" s="37">
        <v>352665.05</v>
      </c>
      <c r="AB450" s="37">
        <v>397612.56</v>
      </c>
      <c r="AC450" s="37">
        <v>407985.06</v>
      </c>
      <c r="AD450" s="37">
        <v>325005.05</v>
      </c>
      <c r="AE450" s="37">
        <v>345750.05</v>
      </c>
      <c r="AF450" s="37">
        <v>383056.48</v>
      </c>
      <c r="AG450" s="37">
        <v>394155.06</v>
      </c>
      <c r="AH450" s="37">
        <v>345750.05</v>
      </c>
      <c r="AI450" s="37">
        <v>466762.57</v>
      </c>
      <c r="AJ450" s="51">
        <v>449475.07</v>
      </c>
    </row>
    <row r="451" spans="1:36">
      <c r="A451" s="82" t="s">
        <v>966</v>
      </c>
      <c r="B451" s="103" t="s">
        <v>967</v>
      </c>
      <c r="C451" s="104" t="s">
        <v>35</v>
      </c>
      <c r="D451" s="37">
        <v>599959.51</v>
      </c>
      <c r="E451" s="37">
        <v>571435.1</v>
      </c>
      <c r="F451" s="37">
        <v>591792.77</v>
      </c>
      <c r="G451" s="37">
        <v>657008.32999999996</v>
      </c>
      <c r="H451" s="37">
        <v>582087.37</v>
      </c>
      <c r="I451" s="37">
        <v>710151.32</v>
      </c>
      <c r="J451" s="37">
        <v>591792.77</v>
      </c>
      <c r="K451" s="37">
        <v>598716.75</v>
      </c>
      <c r="L451" s="37">
        <v>798920.24</v>
      </c>
      <c r="M451" s="37">
        <v>560013.5</v>
      </c>
      <c r="N451" s="37">
        <v>647953.9</v>
      </c>
      <c r="O451" s="37">
        <v>630436.84</v>
      </c>
      <c r="P451" s="37">
        <v>634579.39</v>
      </c>
      <c r="Q451" s="37">
        <v>1065226.99</v>
      </c>
      <c r="R451" s="37">
        <v>626116.75</v>
      </c>
      <c r="S451" s="37">
        <v>560013.5</v>
      </c>
      <c r="T451" s="37">
        <v>621382.41</v>
      </c>
      <c r="U451" s="37">
        <v>739740.96</v>
      </c>
      <c r="V451" s="37">
        <v>680561.69</v>
      </c>
      <c r="W451" s="37">
        <v>549006.15</v>
      </c>
      <c r="X451" s="37">
        <v>598716.75</v>
      </c>
      <c r="Y451" s="37">
        <v>662807.9</v>
      </c>
      <c r="Z451" s="37">
        <v>609546.55000000005</v>
      </c>
      <c r="AA451" s="37">
        <v>603628.63</v>
      </c>
      <c r="AB451" s="37">
        <v>680561.69</v>
      </c>
      <c r="AC451" s="37">
        <v>698315.47</v>
      </c>
      <c r="AD451" s="37">
        <v>556285.19999999995</v>
      </c>
      <c r="AE451" s="37">
        <v>591792.77</v>
      </c>
      <c r="AF451" s="37">
        <v>655647.21</v>
      </c>
      <c r="AG451" s="37">
        <v>674643.76</v>
      </c>
      <c r="AH451" s="37">
        <v>591792.77</v>
      </c>
      <c r="AI451" s="37">
        <v>798920.24</v>
      </c>
      <c r="AJ451" s="51">
        <v>769330.6</v>
      </c>
    </row>
    <row r="452" spans="1:36">
      <c r="A452" s="82" t="s">
        <v>968</v>
      </c>
      <c r="B452" s="88" t="s">
        <v>969</v>
      </c>
      <c r="C452" s="76" t="s">
        <v>35</v>
      </c>
      <c r="D452" s="37">
        <v>793170.23</v>
      </c>
      <c r="E452" s="37">
        <v>755459.83</v>
      </c>
      <c r="F452" s="37">
        <v>782373.48</v>
      </c>
      <c r="G452" s="37">
        <v>868591.04</v>
      </c>
      <c r="H452" s="37">
        <v>769542.55</v>
      </c>
      <c r="I452" s="37">
        <v>938848.18</v>
      </c>
      <c r="J452" s="37">
        <v>782373.48</v>
      </c>
      <c r="K452" s="37">
        <v>791527.25</v>
      </c>
      <c r="L452" s="37">
        <v>1056204.2</v>
      </c>
      <c r="M452" s="37">
        <v>740360.02</v>
      </c>
      <c r="N452" s="37">
        <v>856620.72</v>
      </c>
      <c r="O452" s="37">
        <v>833462.47</v>
      </c>
      <c r="P452" s="37">
        <v>838939.08</v>
      </c>
      <c r="Q452" s="37">
        <v>1408272.26</v>
      </c>
      <c r="R452" s="37">
        <v>827751.14</v>
      </c>
      <c r="S452" s="37">
        <v>740360.02</v>
      </c>
      <c r="T452" s="37">
        <v>821492.15</v>
      </c>
      <c r="U452" s="37">
        <v>977966.85</v>
      </c>
      <c r="V452" s="37">
        <v>899729.5</v>
      </c>
      <c r="W452" s="37">
        <v>725807.88</v>
      </c>
      <c r="X452" s="37">
        <v>791527.25</v>
      </c>
      <c r="Y452" s="37">
        <v>876258.3</v>
      </c>
      <c r="Z452" s="37">
        <v>805844.68</v>
      </c>
      <c r="AA452" s="37">
        <v>798020.95</v>
      </c>
      <c r="AB452" s="37">
        <v>899729.5</v>
      </c>
      <c r="AC452" s="37">
        <v>923200.71</v>
      </c>
      <c r="AD452" s="37">
        <v>735431.07</v>
      </c>
      <c r="AE452" s="37">
        <v>782373.48</v>
      </c>
      <c r="AF452" s="37">
        <v>866791.58</v>
      </c>
      <c r="AG452" s="37">
        <v>891905.77</v>
      </c>
      <c r="AH452" s="37">
        <v>782373.48</v>
      </c>
      <c r="AI452" s="37">
        <v>1056204.2</v>
      </c>
      <c r="AJ452" s="51">
        <v>1017085.52</v>
      </c>
    </row>
    <row r="453" spans="1:36">
      <c r="A453" s="82" t="s">
        <v>970</v>
      </c>
      <c r="B453" s="103" t="s">
        <v>971</v>
      </c>
      <c r="C453" s="104" t="s">
        <v>35</v>
      </c>
      <c r="D453" s="37">
        <v>249936.9</v>
      </c>
      <c r="E453" s="37">
        <v>238053.93</v>
      </c>
      <c r="F453" s="37">
        <v>246534.72</v>
      </c>
      <c r="G453" s="37">
        <v>273702.84999999998</v>
      </c>
      <c r="H453" s="37">
        <v>242491.55</v>
      </c>
      <c r="I453" s="37">
        <v>295841.65999999997</v>
      </c>
      <c r="J453" s="37">
        <v>246534.72</v>
      </c>
      <c r="K453" s="37">
        <v>249419.18</v>
      </c>
      <c r="L453" s="37">
        <v>332821.87</v>
      </c>
      <c r="M453" s="37">
        <v>233295.81</v>
      </c>
      <c r="N453" s="37">
        <v>269930.86</v>
      </c>
      <c r="O453" s="37">
        <v>262633.44</v>
      </c>
      <c r="P453" s="37">
        <v>264359.18</v>
      </c>
      <c r="Q453" s="37">
        <v>443762.5</v>
      </c>
      <c r="R453" s="37">
        <v>260833.73</v>
      </c>
      <c r="S453" s="37">
        <v>233295.81</v>
      </c>
      <c r="T453" s="37">
        <v>258861.46</v>
      </c>
      <c r="U453" s="37">
        <v>308168.40000000002</v>
      </c>
      <c r="V453" s="37">
        <v>283514.93</v>
      </c>
      <c r="W453" s="37">
        <v>228710.26</v>
      </c>
      <c r="X453" s="37">
        <v>249419.18</v>
      </c>
      <c r="Y453" s="37">
        <v>276118.89</v>
      </c>
      <c r="Z453" s="37">
        <v>253930.76</v>
      </c>
      <c r="AA453" s="37">
        <v>251465.41</v>
      </c>
      <c r="AB453" s="37">
        <v>283514.93</v>
      </c>
      <c r="AC453" s="37">
        <v>290910.96999999997</v>
      </c>
      <c r="AD453" s="37">
        <v>231742.64</v>
      </c>
      <c r="AE453" s="37">
        <v>246534.72</v>
      </c>
      <c r="AF453" s="37">
        <v>273135.82</v>
      </c>
      <c r="AG453" s="37">
        <v>281049.58</v>
      </c>
      <c r="AH453" s="37">
        <v>246534.72</v>
      </c>
      <c r="AI453" s="37">
        <v>332821.87</v>
      </c>
      <c r="AJ453" s="51">
        <v>320495.14</v>
      </c>
    </row>
    <row r="454" spans="1:36">
      <c r="A454" s="82" t="s">
        <v>972</v>
      </c>
      <c r="B454" s="103" t="s">
        <v>973</v>
      </c>
      <c r="C454" s="104" t="s">
        <v>35</v>
      </c>
      <c r="D454" s="37">
        <v>776024.08</v>
      </c>
      <c r="E454" s="37">
        <v>739128.87</v>
      </c>
      <c r="F454" s="37">
        <v>765460.72</v>
      </c>
      <c r="G454" s="37">
        <v>849814.49</v>
      </c>
      <c r="H454" s="37">
        <v>752907.16</v>
      </c>
      <c r="I454" s="37">
        <v>918552.86</v>
      </c>
      <c r="J454" s="37">
        <v>765460.72</v>
      </c>
      <c r="K454" s="37">
        <v>774416.61</v>
      </c>
      <c r="L454" s="37">
        <v>1033371.97</v>
      </c>
      <c r="M454" s="37">
        <v>724355.48</v>
      </c>
      <c r="N454" s="37">
        <v>838102.94</v>
      </c>
      <c r="O454" s="37">
        <v>815445.31</v>
      </c>
      <c r="P454" s="37">
        <v>820803.53</v>
      </c>
      <c r="Q454" s="37">
        <v>1377829.3</v>
      </c>
      <c r="R454" s="37">
        <v>809857.44</v>
      </c>
      <c r="S454" s="37">
        <v>724355.48</v>
      </c>
      <c r="T454" s="37">
        <v>803733.76</v>
      </c>
      <c r="U454" s="37">
        <v>956825.9</v>
      </c>
      <c r="V454" s="37">
        <v>880279.83</v>
      </c>
      <c r="W454" s="37">
        <v>710117.91</v>
      </c>
      <c r="X454" s="37">
        <v>774416.61</v>
      </c>
      <c r="Y454" s="37">
        <v>857316.01</v>
      </c>
      <c r="Z454" s="37">
        <v>788424.54</v>
      </c>
      <c r="AA454" s="37">
        <v>780769.93</v>
      </c>
      <c r="AB454" s="37">
        <v>880279.83</v>
      </c>
      <c r="AC454" s="37">
        <v>903243.65</v>
      </c>
      <c r="AD454" s="37">
        <v>719533.08</v>
      </c>
      <c r="AE454" s="37">
        <v>765460.72</v>
      </c>
      <c r="AF454" s="37">
        <v>848053.93</v>
      </c>
      <c r="AG454" s="37">
        <v>872625.22</v>
      </c>
      <c r="AH454" s="37">
        <v>765460.72</v>
      </c>
      <c r="AI454" s="37">
        <v>1033371.97</v>
      </c>
      <c r="AJ454" s="51">
        <v>995098.94</v>
      </c>
    </row>
    <row r="455" spans="1:36">
      <c r="A455" s="82" t="s">
        <v>974</v>
      </c>
      <c r="B455" s="103" t="s">
        <v>975</v>
      </c>
      <c r="C455" s="104" t="s">
        <v>35</v>
      </c>
      <c r="D455" s="37">
        <v>627679.57999999996</v>
      </c>
      <c r="E455" s="37">
        <v>597837.25</v>
      </c>
      <c r="F455" s="37">
        <v>619135.51</v>
      </c>
      <c r="G455" s="37">
        <v>687364.24</v>
      </c>
      <c r="H455" s="37">
        <v>608981.68999999994</v>
      </c>
      <c r="I455" s="37">
        <v>742962.61</v>
      </c>
      <c r="J455" s="37">
        <v>619135.51</v>
      </c>
      <c r="K455" s="37">
        <v>626379.4</v>
      </c>
      <c r="L455" s="37">
        <v>835832.94</v>
      </c>
      <c r="M455" s="37">
        <v>585887.93000000005</v>
      </c>
      <c r="N455" s="37">
        <v>677891.47</v>
      </c>
      <c r="O455" s="37">
        <v>659565.06000000006</v>
      </c>
      <c r="P455" s="37">
        <v>663899.01</v>
      </c>
      <c r="Q455" s="37">
        <v>1114443.92</v>
      </c>
      <c r="R455" s="37">
        <v>655045.37</v>
      </c>
      <c r="S455" s="37">
        <v>585887.93000000005</v>
      </c>
      <c r="T455" s="37">
        <v>650092.29</v>
      </c>
      <c r="U455" s="37">
        <v>773919.39</v>
      </c>
      <c r="V455" s="37">
        <v>712005.84</v>
      </c>
      <c r="W455" s="37">
        <v>574372.01</v>
      </c>
      <c r="X455" s="37">
        <v>626379.4</v>
      </c>
      <c r="Y455" s="37">
        <v>693431.77</v>
      </c>
      <c r="Z455" s="37">
        <v>637709.57999999996</v>
      </c>
      <c r="AA455" s="37">
        <v>631518.22</v>
      </c>
      <c r="AB455" s="37">
        <v>712005.84</v>
      </c>
      <c r="AC455" s="37">
        <v>730579.9</v>
      </c>
      <c r="AD455" s="37">
        <v>581987.38</v>
      </c>
      <c r="AE455" s="37">
        <v>619135.51</v>
      </c>
      <c r="AF455" s="37">
        <v>685940.23</v>
      </c>
      <c r="AG455" s="37">
        <v>705814.48</v>
      </c>
      <c r="AH455" s="37">
        <v>619135.51</v>
      </c>
      <c r="AI455" s="37">
        <v>835832.94</v>
      </c>
      <c r="AJ455" s="51">
        <v>804876.16</v>
      </c>
    </row>
    <row r="456" spans="1:36">
      <c r="A456" s="82" t="s">
        <v>976</v>
      </c>
      <c r="B456" s="103" t="s">
        <v>977</v>
      </c>
      <c r="C456" s="104" t="s">
        <v>35</v>
      </c>
      <c r="D456" s="37">
        <v>711606.15</v>
      </c>
      <c r="E456" s="37">
        <v>677773.62</v>
      </c>
      <c r="F456" s="37">
        <v>701919.66</v>
      </c>
      <c r="G456" s="37">
        <v>779271.21</v>
      </c>
      <c r="H456" s="37">
        <v>690408.18</v>
      </c>
      <c r="I456" s="37">
        <v>842303.59</v>
      </c>
      <c r="J456" s="37">
        <v>701919.66</v>
      </c>
      <c r="K456" s="37">
        <v>710132.12</v>
      </c>
      <c r="L456" s="37">
        <v>947591.54</v>
      </c>
      <c r="M456" s="37">
        <v>664226.56999999995</v>
      </c>
      <c r="N456" s="37">
        <v>768531.84</v>
      </c>
      <c r="O456" s="37">
        <v>747755.01</v>
      </c>
      <c r="P456" s="37">
        <v>752668.45</v>
      </c>
      <c r="Q456" s="37">
        <v>1263455.3899999999</v>
      </c>
      <c r="R456" s="37">
        <v>742631</v>
      </c>
      <c r="S456" s="37">
        <v>664226.56999999995</v>
      </c>
      <c r="T456" s="37">
        <v>737015.64</v>
      </c>
      <c r="U456" s="37">
        <v>877399.58</v>
      </c>
      <c r="V456" s="37">
        <v>807207.61</v>
      </c>
      <c r="W456" s="37">
        <v>651170.87</v>
      </c>
      <c r="X456" s="37">
        <v>710132.12</v>
      </c>
      <c r="Y456" s="37">
        <v>786150.02</v>
      </c>
      <c r="Z456" s="37">
        <v>722977.25</v>
      </c>
      <c r="AA456" s="37">
        <v>715958.05</v>
      </c>
      <c r="AB456" s="37">
        <v>807207.61</v>
      </c>
      <c r="AC456" s="37">
        <v>828265.2</v>
      </c>
      <c r="AD456" s="37">
        <v>659804.48</v>
      </c>
      <c r="AE456" s="37">
        <v>701919.66</v>
      </c>
      <c r="AF456" s="37">
        <v>777656.79</v>
      </c>
      <c r="AG456" s="37">
        <v>800188.41</v>
      </c>
      <c r="AH456" s="37">
        <v>701919.66</v>
      </c>
      <c r="AI456" s="37">
        <v>947591.54</v>
      </c>
      <c r="AJ456" s="51">
        <v>912495.56</v>
      </c>
    </row>
    <row r="457" spans="1:36">
      <c r="A457" s="82" t="s">
        <v>978</v>
      </c>
      <c r="B457" s="103" t="s">
        <v>979</v>
      </c>
      <c r="C457" s="104" t="s">
        <v>35</v>
      </c>
      <c r="D457" s="37">
        <v>742988.92</v>
      </c>
      <c r="E457" s="37">
        <v>707664.33</v>
      </c>
      <c r="F457" s="37">
        <v>732875.24</v>
      </c>
      <c r="G457" s="37">
        <v>813638.09</v>
      </c>
      <c r="H457" s="37">
        <v>720856.09</v>
      </c>
      <c r="I457" s="37">
        <v>879450.29</v>
      </c>
      <c r="J457" s="37">
        <v>732875.24</v>
      </c>
      <c r="K457" s="37">
        <v>741449.88</v>
      </c>
      <c r="L457" s="37">
        <v>989381.57</v>
      </c>
      <c r="M457" s="37">
        <v>693519.84</v>
      </c>
      <c r="N457" s="37">
        <v>802425.1</v>
      </c>
      <c r="O457" s="37">
        <v>780731.99</v>
      </c>
      <c r="P457" s="37">
        <v>785862.12</v>
      </c>
      <c r="Q457" s="37">
        <v>1319175.43</v>
      </c>
      <c r="R457" s="37">
        <v>775382</v>
      </c>
      <c r="S457" s="37">
        <v>693519.84</v>
      </c>
      <c r="T457" s="37">
        <v>769519</v>
      </c>
      <c r="U457" s="37">
        <v>916094.05</v>
      </c>
      <c r="V457" s="37">
        <v>842806.53</v>
      </c>
      <c r="W457" s="37">
        <v>679888.36</v>
      </c>
      <c r="X457" s="37">
        <v>741449.88</v>
      </c>
      <c r="Y457" s="37">
        <v>820820.27</v>
      </c>
      <c r="Z457" s="37">
        <v>754861.5</v>
      </c>
      <c r="AA457" s="37">
        <v>747532.74</v>
      </c>
      <c r="AB457" s="37">
        <v>842806.53</v>
      </c>
      <c r="AC457" s="37">
        <v>864792.78</v>
      </c>
      <c r="AD457" s="37">
        <v>688902.73</v>
      </c>
      <c r="AE457" s="37">
        <v>732875.24</v>
      </c>
      <c r="AF457" s="37">
        <v>811952.48</v>
      </c>
      <c r="AG457" s="37">
        <v>835477.77</v>
      </c>
      <c r="AH457" s="37">
        <v>732875.24</v>
      </c>
      <c r="AI457" s="37">
        <v>989381.57</v>
      </c>
      <c r="AJ457" s="51">
        <v>952737.81</v>
      </c>
    </row>
    <row r="458" spans="1:36">
      <c r="A458" s="82" t="s">
        <v>980</v>
      </c>
      <c r="B458" s="103" t="s">
        <v>981</v>
      </c>
      <c r="C458" s="104" t="s">
        <v>35</v>
      </c>
      <c r="D458" s="37">
        <v>728516.74</v>
      </c>
      <c r="E458" s="37">
        <v>693880.22</v>
      </c>
      <c r="F458" s="37">
        <v>718600.06</v>
      </c>
      <c r="G458" s="37">
        <v>797789.79</v>
      </c>
      <c r="H458" s="37">
        <v>706815.02</v>
      </c>
      <c r="I458" s="37">
        <v>862320.07</v>
      </c>
      <c r="J458" s="37">
        <v>718600.06</v>
      </c>
      <c r="K458" s="37">
        <v>727007.68</v>
      </c>
      <c r="L458" s="37">
        <v>970110.08</v>
      </c>
      <c r="M458" s="37">
        <v>680011.24</v>
      </c>
      <c r="N458" s="37">
        <v>786795.21</v>
      </c>
      <c r="O458" s="37">
        <v>765524.64</v>
      </c>
      <c r="P458" s="37">
        <v>770554.84</v>
      </c>
      <c r="Q458" s="37">
        <v>1293480.1100000001</v>
      </c>
      <c r="R458" s="37">
        <v>760278.86</v>
      </c>
      <c r="S458" s="37">
        <v>680011.24</v>
      </c>
      <c r="T458" s="37">
        <v>754530.06</v>
      </c>
      <c r="U458" s="37">
        <v>898250.08</v>
      </c>
      <c r="V458" s="37">
        <v>826390.07</v>
      </c>
      <c r="W458" s="37">
        <v>666645.28</v>
      </c>
      <c r="X458" s="37">
        <v>727007.68</v>
      </c>
      <c r="Y458" s="37">
        <v>804832.07</v>
      </c>
      <c r="Z458" s="37">
        <v>740158.06</v>
      </c>
      <c r="AA458" s="37">
        <v>732972.06</v>
      </c>
      <c r="AB458" s="37">
        <v>826390.07</v>
      </c>
      <c r="AC458" s="37">
        <v>847948.07</v>
      </c>
      <c r="AD458" s="37">
        <v>675484.06</v>
      </c>
      <c r="AE458" s="37">
        <v>718600.06</v>
      </c>
      <c r="AF458" s="37">
        <v>796137.01</v>
      </c>
      <c r="AG458" s="37">
        <v>819204.07</v>
      </c>
      <c r="AH458" s="37">
        <v>718600.06</v>
      </c>
      <c r="AI458" s="37">
        <v>970110.08</v>
      </c>
      <c r="AJ458" s="51">
        <v>934180.08</v>
      </c>
    </row>
    <row r="459" spans="1:36">
      <c r="A459" s="82" t="s">
        <v>982</v>
      </c>
      <c r="B459" s="103" t="s">
        <v>983</v>
      </c>
      <c r="C459" s="104" t="s">
        <v>35</v>
      </c>
      <c r="D459" s="37">
        <v>170236.81</v>
      </c>
      <c r="E459" s="37">
        <v>162143.09</v>
      </c>
      <c r="F459" s="37">
        <v>167919.52</v>
      </c>
      <c r="G459" s="37">
        <v>186424.25</v>
      </c>
      <c r="H459" s="37">
        <v>165165.64000000001</v>
      </c>
      <c r="I459" s="37">
        <v>201503.42</v>
      </c>
      <c r="J459" s="37">
        <v>167919.52</v>
      </c>
      <c r="K459" s="37">
        <v>169884.18</v>
      </c>
      <c r="L459" s="37">
        <v>226691.35</v>
      </c>
      <c r="M459" s="37">
        <v>158902.24</v>
      </c>
      <c r="N459" s="37">
        <v>183855.08</v>
      </c>
      <c r="O459" s="37">
        <v>178884.66</v>
      </c>
      <c r="P459" s="37">
        <v>180060.1</v>
      </c>
      <c r="Q459" s="37">
        <v>302255.14</v>
      </c>
      <c r="R459" s="37">
        <v>177658.85</v>
      </c>
      <c r="S459" s="37">
        <v>158902.24</v>
      </c>
      <c r="T459" s="37">
        <v>176315.5</v>
      </c>
      <c r="U459" s="37">
        <v>209899.4</v>
      </c>
      <c r="V459" s="37">
        <v>193107.45</v>
      </c>
      <c r="W459" s="37">
        <v>155778.94</v>
      </c>
      <c r="X459" s="37">
        <v>169884.18</v>
      </c>
      <c r="Y459" s="37">
        <v>188069.86</v>
      </c>
      <c r="Z459" s="37">
        <v>172957.11</v>
      </c>
      <c r="AA459" s="37">
        <v>171277.91</v>
      </c>
      <c r="AB459" s="37">
        <v>193107.45</v>
      </c>
      <c r="AC459" s="37">
        <v>198145.03</v>
      </c>
      <c r="AD459" s="37">
        <v>157844.35</v>
      </c>
      <c r="AE459" s="37">
        <v>167919.52</v>
      </c>
      <c r="AF459" s="37">
        <v>186038.04</v>
      </c>
      <c r="AG459" s="37">
        <v>191428.25</v>
      </c>
      <c r="AH459" s="37">
        <v>167919.52</v>
      </c>
      <c r="AI459" s="37">
        <v>226691.35</v>
      </c>
      <c r="AJ459" s="51">
        <v>218295.38</v>
      </c>
    </row>
    <row r="460" spans="1:36">
      <c r="A460" s="82" t="s">
        <v>984</v>
      </c>
      <c r="B460" s="26" t="s">
        <v>985</v>
      </c>
      <c r="C460" s="22" t="s">
        <v>35</v>
      </c>
      <c r="D460" s="37">
        <v>1491158.98</v>
      </c>
      <c r="E460" s="37">
        <v>1420263.48</v>
      </c>
      <c r="F460" s="37">
        <v>1470861.1</v>
      </c>
      <c r="G460" s="37">
        <v>1632949.99</v>
      </c>
      <c r="H460" s="37">
        <v>1446738.98</v>
      </c>
      <c r="I460" s="37">
        <v>1765033.32</v>
      </c>
      <c r="J460" s="37">
        <v>1470861.1</v>
      </c>
      <c r="K460" s="37">
        <v>1488070.17</v>
      </c>
      <c r="L460" s="37">
        <v>1985662.49</v>
      </c>
      <c r="M460" s="37">
        <v>1391875.86</v>
      </c>
      <c r="N460" s="37">
        <v>1610445.82</v>
      </c>
      <c r="O460" s="37">
        <v>1566908.33</v>
      </c>
      <c r="P460" s="37">
        <v>1577204.36</v>
      </c>
      <c r="Q460" s="37">
        <v>2647549.98</v>
      </c>
      <c r="R460" s="37">
        <v>1556171.04</v>
      </c>
      <c r="S460" s="37">
        <v>1391875.86</v>
      </c>
      <c r="T460" s="37">
        <v>1544404.16</v>
      </c>
      <c r="U460" s="37">
        <v>1838576.38</v>
      </c>
      <c r="V460" s="37">
        <v>1691490.27</v>
      </c>
      <c r="W460" s="37">
        <v>1364517.84</v>
      </c>
      <c r="X460" s="37">
        <v>1488070.17</v>
      </c>
      <c r="Y460" s="37">
        <v>1647364.43</v>
      </c>
      <c r="Z460" s="37">
        <v>1514986.93</v>
      </c>
      <c r="AA460" s="37">
        <v>1500278.32</v>
      </c>
      <c r="AB460" s="37">
        <v>1691490.27</v>
      </c>
      <c r="AC460" s="37">
        <v>1735616.1</v>
      </c>
      <c r="AD460" s="37">
        <v>1382609.43</v>
      </c>
      <c r="AE460" s="37">
        <v>1470861.1</v>
      </c>
      <c r="AF460" s="37">
        <v>1629567.01</v>
      </c>
      <c r="AG460" s="37">
        <v>1676781.65</v>
      </c>
      <c r="AH460" s="37">
        <v>1470861.1</v>
      </c>
      <c r="AI460" s="37">
        <v>1985662.49</v>
      </c>
      <c r="AJ460" s="51">
        <v>1912119.43</v>
      </c>
    </row>
    <row r="461" spans="1:36">
      <c r="A461" s="82" t="s">
        <v>986</v>
      </c>
      <c r="B461" s="103" t="s">
        <v>987</v>
      </c>
      <c r="C461" s="104" t="s">
        <v>35</v>
      </c>
      <c r="D461" s="37">
        <v>371440.31</v>
      </c>
      <c r="E461" s="37">
        <v>353780.59</v>
      </c>
      <c r="F461" s="37">
        <v>366384.21</v>
      </c>
      <c r="G461" s="37">
        <v>406759.75</v>
      </c>
      <c r="H461" s="37">
        <v>360375.51</v>
      </c>
      <c r="I461" s="37">
        <v>439661.05</v>
      </c>
      <c r="J461" s="37">
        <v>366384.21</v>
      </c>
      <c r="K461" s="37">
        <v>370670.91</v>
      </c>
      <c r="L461" s="37">
        <v>494618.68</v>
      </c>
      <c r="M461" s="37">
        <v>346709.38</v>
      </c>
      <c r="N461" s="37">
        <v>401154.07</v>
      </c>
      <c r="O461" s="37">
        <v>390309.1</v>
      </c>
      <c r="P461" s="37">
        <v>392873.79</v>
      </c>
      <c r="Q461" s="37">
        <v>659491.57999999996</v>
      </c>
      <c r="R461" s="37">
        <v>387634.49</v>
      </c>
      <c r="S461" s="37">
        <v>346709.38</v>
      </c>
      <c r="T461" s="37">
        <v>384703.42</v>
      </c>
      <c r="U461" s="37">
        <v>457980.26</v>
      </c>
      <c r="V461" s="37">
        <v>421341.84</v>
      </c>
      <c r="W461" s="37">
        <v>339894.63</v>
      </c>
      <c r="X461" s="37">
        <v>370670.91</v>
      </c>
      <c r="Y461" s="37">
        <v>410350.32</v>
      </c>
      <c r="Z461" s="37">
        <v>377375.74</v>
      </c>
      <c r="AA461" s="37">
        <v>373711.89</v>
      </c>
      <c r="AB461" s="37">
        <v>421341.84</v>
      </c>
      <c r="AC461" s="37">
        <v>432333.37</v>
      </c>
      <c r="AD461" s="37">
        <v>344401.16</v>
      </c>
      <c r="AE461" s="37">
        <v>366384.21</v>
      </c>
      <c r="AF461" s="37">
        <v>405917.07</v>
      </c>
      <c r="AG461" s="37">
        <v>417678</v>
      </c>
      <c r="AH461" s="37">
        <v>366384.21</v>
      </c>
      <c r="AI461" s="37">
        <v>494618.68</v>
      </c>
      <c r="AJ461" s="51">
        <v>476299.47</v>
      </c>
    </row>
    <row r="462" spans="1:36">
      <c r="A462" s="82" t="s">
        <v>988</v>
      </c>
      <c r="B462" s="103" t="s">
        <v>989</v>
      </c>
      <c r="C462" s="104" t="s">
        <v>35</v>
      </c>
      <c r="D462" s="37">
        <v>329467.40000000002</v>
      </c>
      <c r="E462" s="37">
        <v>313803.24</v>
      </c>
      <c r="F462" s="37">
        <v>324982.64</v>
      </c>
      <c r="G462" s="37">
        <v>360795.73</v>
      </c>
      <c r="H462" s="37">
        <v>319652.92</v>
      </c>
      <c r="I462" s="37">
        <v>389979.17</v>
      </c>
      <c r="J462" s="37">
        <v>324982.64</v>
      </c>
      <c r="K462" s="37">
        <v>328784.94</v>
      </c>
      <c r="L462" s="37">
        <v>438726.56</v>
      </c>
      <c r="M462" s="37">
        <v>307531.07</v>
      </c>
      <c r="N462" s="37">
        <v>355823.49</v>
      </c>
      <c r="O462" s="37">
        <v>346204.01</v>
      </c>
      <c r="P462" s="37">
        <v>348478.88</v>
      </c>
      <c r="Q462" s="37">
        <v>584968.75</v>
      </c>
      <c r="R462" s="37">
        <v>343831.63</v>
      </c>
      <c r="S462" s="37">
        <v>307531.07</v>
      </c>
      <c r="T462" s="37">
        <v>341231.77</v>
      </c>
      <c r="U462" s="37">
        <v>406228.3</v>
      </c>
      <c r="V462" s="37">
        <v>373730.04</v>
      </c>
      <c r="W462" s="37">
        <v>301486.40000000002</v>
      </c>
      <c r="X462" s="37">
        <v>328784.94</v>
      </c>
      <c r="Y462" s="37">
        <v>363980.56</v>
      </c>
      <c r="Z462" s="37">
        <v>334732.12</v>
      </c>
      <c r="AA462" s="37">
        <v>331482.28999999998</v>
      </c>
      <c r="AB462" s="37">
        <v>373730.04</v>
      </c>
      <c r="AC462" s="37">
        <v>383479.52</v>
      </c>
      <c r="AD462" s="37">
        <v>305483.68</v>
      </c>
      <c r="AE462" s="37">
        <v>324982.64</v>
      </c>
      <c r="AF462" s="37">
        <v>360048.27</v>
      </c>
      <c r="AG462" s="37">
        <v>370480.21</v>
      </c>
      <c r="AH462" s="37">
        <v>324982.64</v>
      </c>
      <c r="AI462" s="37">
        <v>438726.56</v>
      </c>
      <c r="AJ462" s="51">
        <v>422477.43</v>
      </c>
    </row>
    <row r="463" spans="1:36">
      <c r="A463" s="82" t="s">
        <v>990</v>
      </c>
      <c r="B463" s="103" t="s">
        <v>991</v>
      </c>
      <c r="C463" s="104" t="s">
        <v>35</v>
      </c>
      <c r="D463" s="37">
        <v>166419.88</v>
      </c>
      <c r="E463" s="37">
        <v>158507.63</v>
      </c>
      <c r="F463" s="37">
        <v>164154.54999999999</v>
      </c>
      <c r="G463" s="37">
        <v>182244.38</v>
      </c>
      <c r="H463" s="37">
        <v>161462.42000000001</v>
      </c>
      <c r="I463" s="37">
        <v>196985.46</v>
      </c>
      <c r="J463" s="37">
        <v>164154.54999999999</v>
      </c>
      <c r="K463" s="37">
        <v>166075.16</v>
      </c>
      <c r="L463" s="37">
        <v>221608.64</v>
      </c>
      <c r="M463" s="37">
        <v>155339.45000000001</v>
      </c>
      <c r="N463" s="37">
        <v>179732.82</v>
      </c>
      <c r="O463" s="37">
        <v>174873.84</v>
      </c>
      <c r="P463" s="37">
        <v>176022.92</v>
      </c>
      <c r="Q463" s="37">
        <v>295478.19</v>
      </c>
      <c r="R463" s="37">
        <v>173675.51</v>
      </c>
      <c r="S463" s="37">
        <v>155339.45000000001</v>
      </c>
      <c r="T463" s="37">
        <v>172362.28</v>
      </c>
      <c r="U463" s="37">
        <v>205193.19</v>
      </c>
      <c r="V463" s="37">
        <v>188777.73</v>
      </c>
      <c r="W463" s="37">
        <v>152286.18</v>
      </c>
      <c r="X463" s="37">
        <v>166075.16</v>
      </c>
      <c r="Y463" s="37">
        <v>183853.1</v>
      </c>
      <c r="Z463" s="37">
        <v>169079.19</v>
      </c>
      <c r="AA463" s="37">
        <v>167437.64000000001</v>
      </c>
      <c r="AB463" s="37">
        <v>188777.73</v>
      </c>
      <c r="AC463" s="37">
        <v>193702.37</v>
      </c>
      <c r="AD463" s="37">
        <v>154305.28</v>
      </c>
      <c r="AE463" s="37">
        <v>164154.54999999999</v>
      </c>
      <c r="AF463" s="37">
        <v>181866.83</v>
      </c>
      <c r="AG463" s="37">
        <v>187136.19</v>
      </c>
      <c r="AH463" s="37">
        <v>164154.54999999999</v>
      </c>
      <c r="AI463" s="37">
        <v>221608.64</v>
      </c>
      <c r="AJ463" s="51">
        <v>213400.92</v>
      </c>
    </row>
    <row r="464" spans="1:36">
      <c r="A464" s="82" t="s">
        <v>992</v>
      </c>
      <c r="B464" s="103" t="s">
        <v>993</v>
      </c>
      <c r="C464" s="104" t="s">
        <v>35</v>
      </c>
      <c r="D464" s="37">
        <v>250845.41</v>
      </c>
      <c r="E464" s="37">
        <v>238919.24</v>
      </c>
      <c r="F464" s="37">
        <v>247430.86</v>
      </c>
      <c r="G464" s="37">
        <v>274697.74</v>
      </c>
      <c r="H464" s="37">
        <v>243372.99</v>
      </c>
      <c r="I464" s="37">
        <v>296917.03000000003</v>
      </c>
      <c r="J464" s="37">
        <v>247430.86</v>
      </c>
      <c r="K464" s="37">
        <v>250325.8</v>
      </c>
      <c r="L464" s="37">
        <v>334031.65999999997</v>
      </c>
      <c r="M464" s="37">
        <v>234143.82</v>
      </c>
      <c r="N464" s="37">
        <v>270912.05</v>
      </c>
      <c r="O464" s="37">
        <v>263588.09999999998</v>
      </c>
      <c r="P464" s="37">
        <v>265320.11</v>
      </c>
      <c r="Q464" s="37">
        <v>445375.55</v>
      </c>
      <c r="R464" s="37">
        <v>261781.85</v>
      </c>
      <c r="S464" s="37">
        <v>234143.82</v>
      </c>
      <c r="T464" s="37">
        <v>259802.4</v>
      </c>
      <c r="U464" s="37">
        <v>309288.58</v>
      </c>
      <c r="V464" s="37">
        <v>284545.49</v>
      </c>
      <c r="W464" s="37">
        <v>229541.61</v>
      </c>
      <c r="X464" s="37">
        <v>250325.8</v>
      </c>
      <c r="Y464" s="37">
        <v>277122.56</v>
      </c>
      <c r="Z464" s="37">
        <v>254853.79</v>
      </c>
      <c r="AA464" s="37">
        <v>252379.48</v>
      </c>
      <c r="AB464" s="37">
        <v>284545.49</v>
      </c>
      <c r="AC464" s="37">
        <v>291968.40999999997</v>
      </c>
      <c r="AD464" s="37">
        <v>232585.01</v>
      </c>
      <c r="AE464" s="37">
        <v>247430.86</v>
      </c>
      <c r="AF464" s="37">
        <v>274128.65000000002</v>
      </c>
      <c r="AG464" s="37">
        <v>282071.18</v>
      </c>
      <c r="AH464" s="37">
        <v>247430.86</v>
      </c>
      <c r="AI464" s="37">
        <v>334031.65999999997</v>
      </c>
      <c r="AJ464" s="51">
        <v>321660.12</v>
      </c>
    </row>
    <row r="465" spans="1:36">
      <c r="A465" s="113">
        <v>8</v>
      </c>
      <c r="B465" s="114" t="s">
        <v>994</v>
      </c>
      <c r="C465" s="115"/>
      <c r="D465" s="43"/>
      <c r="E465" s="43"/>
      <c r="F465" s="43"/>
      <c r="G465" s="43"/>
      <c r="H465" s="43"/>
      <c r="I465" s="43"/>
      <c r="J465" s="43"/>
      <c r="K465" s="43"/>
      <c r="L465" s="43"/>
      <c r="M465" s="43"/>
      <c r="N465" s="43"/>
      <c r="O465" s="43"/>
      <c r="P465" s="43"/>
      <c r="Q465" s="43"/>
      <c r="R465" s="43"/>
      <c r="S465" s="43"/>
      <c r="T465" s="43"/>
      <c r="U465" s="43"/>
      <c r="V465" s="43"/>
      <c r="W465" s="43"/>
      <c r="X465" s="43"/>
      <c r="Y465" s="43"/>
      <c r="Z465" s="43"/>
      <c r="AA465" s="43"/>
      <c r="AB465" s="43"/>
      <c r="AC465" s="43"/>
      <c r="AD465" s="43"/>
      <c r="AE465" s="43"/>
      <c r="AF465" s="43"/>
      <c r="AG465" s="43"/>
      <c r="AH465" s="43"/>
      <c r="AI465" s="43"/>
      <c r="AJ465" s="55"/>
    </row>
    <row r="466" spans="1:36">
      <c r="A466" s="116" t="s">
        <v>995</v>
      </c>
      <c r="B466" s="117" t="s">
        <v>996</v>
      </c>
      <c r="C466" s="118" t="s">
        <v>997</v>
      </c>
      <c r="D466" s="37"/>
      <c r="E466" s="37"/>
      <c r="F466" s="37"/>
      <c r="G466" s="37"/>
      <c r="H466" s="37"/>
      <c r="I466" s="37"/>
      <c r="J466" s="37"/>
      <c r="K466" s="37"/>
      <c r="L466" s="37"/>
      <c r="M466" s="37"/>
      <c r="N466" s="37"/>
      <c r="O466" s="37"/>
      <c r="P466" s="37"/>
      <c r="Q466" s="37"/>
      <c r="R466" s="37"/>
      <c r="S466" s="37"/>
      <c r="T466" s="37"/>
      <c r="U466" s="37"/>
      <c r="V466" s="37"/>
      <c r="W466" s="37"/>
      <c r="X466" s="37"/>
      <c r="Y466" s="37"/>
      <c r="Z466" s="37"/>
      <c r="AA466" s="37"/>
      <c r="AB466" s="37"/>
      <c r="AC466" s="37"/>
      <c r="AD466" s="37"/>
      <c r="AE466" s="37"/>
      <c r="AF466" s="37"/>
      <c r="AG466" s="37"/>
      <c r="AH466" s="37"/>
      <c r="AI466" s="37"/>
      <c r="AJ466" s="51"/>
    </row>
    <row r="467" spans="1:36" ht="36">
      <c r="A467" s="82" t="s">
        <v>998</v>
      </c>
      <c r="B467" s="84" t="s">
        <v>999</v>
      </c>
      <c r="C467" s="76" t="s">
        <v>35</v>
      </c>
      <c r="D467" s="37">
        <v>120979.81</v>
      </c>
      <c r="E467" s="37">
        <v>115227.95</v>
      </c>
      <c r="F467" s="37">
        <v>119333.01</v>
      </c>
      <c r="G467" s="37">
        <v>132483.51</v>
      </c>
      <c r="H467" s="37">
        <v>117375.95</v>
      </c>
      <c r="I467" s="37">
        <v>143199.60999999999</v>
      </c>
      <c r="J467" s="37">
        <v>119333.01</v>
      </c>
      <c r="K467" s="37">
        <v>120729.21</v>
      </c>
      <c r="L467" s="37">
        <v>161099.56</v>
      </c>
      <c r="M467" s="37">
        <v>112924.83</v>
      </c>
      <c r="N467" s="37">
        <v>130657.71</v>
      </c>
      <c r="O467" s="37">
        <v>127125.46</v>
      </c>
      <c r="P467" s="37">
        <v>127960.79</v>
      </c>
      <c r="Q467" s="37">
        <v>214799.42</v>
      </c>
      <c r="R467" s="37">
        <v>126254.32</v>
      </c>
      <c r="S467" s="37">
        <v>112924.83</v>
      </c>
      <c r="T467" s="37">
        <v>125299.66</v>
      </c>
      <c r="U467" s="37">
        <v>149166.26</v>
      </c>
      <c r="V467" s="37">
        <v>137232.95999999999</v>
      </c>
      <c r="W467" s="37">
        <v>110705.23</v>
      </c>
      <c r="X467" s="37">
        <v>120729.21</v>
      </c>
      <c r="Y467" s="37">
        <v>133652.97</v>
      </c>
      <c r="Z467" s="37">
        <v>122913</v>
      </c>
      <c r="AA467" s="37">
        <v>121719.67</v>
      </c>
      <c r="AB467" s="37">
        <v>137232.95999999999</v>
      </c>
      <c r="AC467" s="37">
        <v>140812.95000000001</v>
      </c>
      <c r="AD467" s="37">
        <v>112173.03</v>
      </c>
      <c r="AE467" s="37">
        <v>119333.01</v>
      </c>
      <c r="AF467" s="37">
        <v>132209.04</v>
      </c>
      <c r="AG467" s="37">
        <v>136039.63</v>
      </c>
      <c r="AH467" s="37">
        <v>119333.01</v>
      </c>
      <c r="AI467" s="37">
        <v>161099.56</v>
      </c>
      <c r="AJ467" s="51">
        <v>155132.91</v>
      </c>
    </row>
    <row r="468" spans="1:36" ht="36">
      <c r="A468" s="82" t="s">
        <v>1000</v>
      </c>
      <c r="B468" s="84" t="s">
        <v>1001</v>
      </c>
      <c r="C468" s="76" t="s">
        <v>35</v>
      </c>
      <c r="D468" s="37">
        <v>145053.21</v>
      </c>
      <c r="E468" s="37">
        <v>138156.81</v>
      </c>
      <c r="F468" s="37">
        <v>143078.72</v>
      </c>
      <c r="G468" s="37">
        <v>158845.99</v>
      </c>
      <c r="H468" s="37">
        <v>140732.23000000001</v>
      </c>
      <c r="I468" s="37">
        <v>171694.46</v>
      </c>
      <c r="J468" s="37">
        <v>143078.72</v>
      </c>
      <c r="K468" s="37">
        <v>144752.74</v>
      </c>
      <c r="L468" s="37">
        <v>193156.27</v>
      </c>
      <c r="M468" s="37">
        <v>135395.39000000001</v>
      </c>
      <c r="N468" s="37">
        <v>156656.89000000001</v>
      </c>
      <c r="O468" s="37">
        <v>152421.76000000001</v>
      </c>
      <c r="P468" s="37">
        <v>153423.31</v>
      </c>
      <c r="Q468" s="37">
        <v>257541.7</v>
      </c>
      <c r="R468" s="37">
        <v>151377.29</v>
      </c>
      <c r="S468" s="37">
        <v>135395.39000000001</v>
      </c>
      <c r="T468" s="37">
        <v>150232.66</v>
      </c>
      <c r="U468" s="37">
        <v>178848.4</v>
      </c>
      <c r="V468" s="37">
        <v>164540.53</v>
      </c>
      <c r="W468" s="37">
        <v>132734.13</v>
      </c>
      <c r="X468" s="37">
        <v>144752.74</v>
      </c>
      <c r="Y468" s="37">
        <v>160248.17000000001</v>
      </c>
      <c r="Z468" s="37">
        <v>147371.07999999999</v>
      </c>
      <c r="AA468" s="37">
        <v>145940.29</v>
      </c>
      <c r="AB468" s="37">
        <v>164540.53</v>
      </c>
      <c r="AC468" s="37">
        <v>168832.89</v>
      </c>
      <c r="AD468" s="37">
        <v>134494</v>
      </c>
      <c r="AE468" s="37">
        <v>143078.72</v>
      </c>
      <c r="AF468" s="37">
        <v>158516.91</v>
      </c>
      <c r="AG468" s="37">
        <v>163109.74</v>
      </c>
      <c r="AH468" s="37">
        <v>143078.72</v>
      </c>
      <c r="AI468" s="37">
        <v>193156.27</v>
      </c>
      <c r="AJ468" s="51">
        <v>186002.34</v>
      </c>
    </row>
    <row r="469" spans="1:36" ht="36">
      <c r="A469" s="82" t="s">
        <v>1002</v>
      </c>
      <c r="B469" s="84" t="s">
        <v>1003</v>
      </c>
      <c r="C469" s="76" t="s">
        <v>35</v>
      </c>
      <c r="D469" s="37">
        <v>137916.06</v>
      </c>
      <c r="E469" s="37">
        <v>131359</v>
      </c>
      <c r="F469" s="37">
        <v>136038.73000000001</v>
      </c>
      <c r="G469" s="37">
        <v>151030.20000000001</v>
      </c>
      <c r="H469" s="37">
        <v>133807.69</v>
      </c>
      <c r="I469" s="37">
        <v>163246.48000000001</v>
      </c>
      <c r="J469" s="37">
        <v>136038.73000000001</v>
      </c>
      <c r="K469" s="37">
        <v>137630.38</v>
      </c>
      <c r="L469" s="37">
        <v>183652.29</v>
      </c>
      <c r="M469" s="37">
        <v>128733.45</v>
      </c>
      <c r="N469" s="37">
        <v>148948.81</v>
      </c>
      <c r="O469" s="37">
        <v>144922.06</v>
      </c>
      <c r="P469" s="37">
        <v>145874.32999999999</v>
      </c>
      <c r="Q469" s="37">
        <v>244869.71</v>
      </c>
      <c r="R469" s="37">
        <v>143928.98000000001</v>
      </c>
      <c r="S469" s="37">
        <v>128733.45</v>
      </c>
      <c r="T469" s="37">
        <v>142840.67000000001</v>
      </c>
      <c r="U469" s="37">
        <v>170048.41</v>
      </c>
      <c r="V469" s="37">
        <v>156444.54</v>
      </c>
      <c r="W469" s="37">
        <v>126203.13</v>
      </c>
      <c r="X469" s="37">
        <v>137630.38</v>
      </c>
      <c r="Y469" s="37">
        <v>152363.38</v>
      </c>
      <c r="Z469" s="37">
        <v>140119.89000000001</v>
      </c>
      <c r="AA469" s="37">
        <v>138759.5</v>
      </c>
      <c r="AB469" s="37">
        <v>156444.54</v>
      </c>
      <c r="AC469" s="37">
        <v>160525.70000000001</v>
      </c>
      <c r="AD469" s="37">
        <v>127876.41</v>
      </c>
      <c r="AE469" s="37">
        <v>136038.73000000001</v>
      </c>
      <c r="AF469" s="37">
        <v>150717.31</v>
      </c>
      <c r="AG469" s="37">
        <v>155084.15</v>
      </c>
      <c r="AH469" s="37">
        <v>136038.73000000001</v>
      </c>
      <c r="AI469" s="37">
        <v>183652.29</v>
      </c>
      <c r="AJ469" s="51">
        <v>176850.35</v>
      </c>
    </row>
    <row r="470" spans="1:36" ht="36">
      <c r="A470" s="82" t="s">
        <v>1004</v>
      </c>
      <c r="B470" s="84" t="s">
        <v>1005</v>
      </c>
      <c r="C470" s="76" t="s">
        <v>35</v>
      </c>
      <c r="D470" s="37">
        <v>155807.15</v>
      </c>
      <c r="E470" s="37">
        <v>148399.47</v>
      </c>
      <c r="F470" s="37">
        <v>153686.28</v>
      </c>
      <c r="G470" s="37">
        <v>170622.51</v>
      </c>
      <c r="H470" s="37">
        <v>151165.82999999999</v>
      </c>
      <c r="I470" s="37">
        <v>184423.54</v>
      </c>
      <c r="J470" s="37">
        <v>153686.28</v>
      </c>
      <c r="K470" s="37">
        <v>155484.41</v>
      </c>
      <c r="L470" s="37">
        <v>207476.48000000001</v>
      </c>
      <c r="M470" s="37">
        <v>145433.32999999999</v>
      </c>
      <c r="N470" s="37">
        <v>168271.11</v>
      </c>
      <c r="O470" s="37">
        <v>163721.99</v>
      </c>
      <c r="P470" s="37">
        <v>164797.79999999999</v>
      </c>
      <c r="Q470" s="37">
        <v>276635.3</v>
      </c>
      <c r="R470" s="37">
        <v>162600.07999999999</v>
      </c>
      <c r="S470" s="37">
        <v>145433.32999999999</v>
      </c>
      <c r="T470" s="37">
        <v>161370.59</v>
      </c>
      <c r="U470" s="37">
        <v>192107.85</v>
      </c>
      <c r="V470" s="37">
        <v>176739.22</v>
      </c>
      <c r="W470" s="37">
        <v>142574.76</v>
      </c>
      <c r="X470" s="37">
        <v>155484.41</v>
      </c>
      <c r="Y470" s="37">
        <v>172128.63</v>
      </c>
      <c r="Z470" s="37">
        <v>158296.87</v>
      </c>
      <c r="AA470" s="37">
        <v>156760.01</v>
      </c>
      <c r="AB470" s="37">
        <v>176739.22</v>
      </c>
      <c r="AC470" s="37">
        <v>181349.81</v>
      </c>
      <c r="AD470" s="37">
        <v>144465.1</v>
      </c>
      <c r="AE470" s="37">
        <v>153686.28</v>
      </c>
      <c r="AF470" s="37">
        <v>170269.03</v>
      </c>
      <c r="AG470" s="37">
        <v>175202.36</v>
      </c>
      <c r="AH470" s="37">
        <v>153686.28</v>
      </c>
      <c r="AI470" s="37">
        <v>207476.48000000001</v>
      </c>
      <c r="AJ470" s="51">
        <v>199792.16</v>
      </c>
    </row>
    <row r="471" spans="1:36" ht="36">
      <c r="A471" s="82" t="s">
        <v>1006</v>
      </c>
      <c r="B471" s="84" t="s">
        <v>1007</v>
      </c>
      <c r="C471" s="76" t="s">
        <v>35</v>
      </c>
      <c r="D471" s="37">
        <v>132572.29999999999</v>
      </c>
      <c r="E471" s="37">
        <v>126269.3</v>
      </c>
      <c r="F471" s="37">
        <v>130767.71</v>
      </c>
      <c r="G471" s="37">
        <v>145178.31</v>
      </c>
      <c r="H471" s="37">
        <v>128623.12</v>
      </c>
      <c r="I471" s="37">
        <v>156921.25</v>
      </c>
      <c r="J471" s="37">
        <v>130767.71</v>
      </c>
      <c r="K471" s="37">
        <v>132297.69</v>
      </c>
      <c r="L471" s="37">
        <v>176536.41</v>
      </c>
      <c r="M471" s="37">
        <v>123745.48</v>
      </c>
      <c r="N471" s="37">
        <v>143177.57</v>
      </c>
      <c r="O471" s="37">
        <v>139306.84</v>
      </c>
      <c r="P471" s="37">
        <v>140222.22</v>
      </c>
      <c r="Q471" s="37">
        <v>235381.88</v>
      </c>
      <c r="R471" s="37">
        <v>138352.24</v>
      </c>
      <c r="S471" s="37">
        <v>123745.48</v>
      </c>
      <c r="T471" s="37">
        <v>137306.1</v>
      </c>
      <c r="U471" s="37">
        <v>163459.64000000001</v>
      </c>
      <c r="V471" s="37">
        <v>150382.87</v>
      </c>
      <c r="W471" s="37">
        <v>121313.2</v>
      </c>
      <c r="X471" s="37">
        <v>132297.69</v>
      </c>
      <c r="Y471" s="37">
        <v>146459.84</v>
      </c>
      <c r="Z471" s="37">
        <v>134690.74</v>
      </c>
      <c r="AA471" s="37">
        <v>133383.06</v>
      </c>
      <c r="AB471" s="37">
        <v>150382.87</v>
      </c>
      <c r="AC471" s="37">
        <v>154305.9</v>
      </c>
      <c r="AD471" s="37">
        <v>122921.65</v>
      </c>
      <c r="AE471" s="37">
        <v>130767.71</v>
      </c>
      <c r="AF471" s="37">
        <v>144877.54999999999</v>
      </c>
      <c r="AG471" s="37">
        <v>149075.19</v>
      </c>
      <c r="AH471" s="37">
        <v>130767.71</v>
      </c>
      <c r="AI471" s="37">
        <v>176536.41</v>
      </c>
      <c r="AJ471" s="51">
        <v>169998.02</v>
      </c>
    </row>
    <row r="472" spans="1:36" ht="36">
      <c r="A472" s="82" t="s">
        <v>1008</v>
      </c>
      <c r="B472" s="84" t="s">
        <v>1009</v>
      </c>
      <c r="C472" s="76" t="s">
        <v>35</v>
      </c>
      <c r="D472" s="37">
        <v>159817.1</v>
      </c>
      <c r="E472" s="37">
        <v>152218.78</v>
      </c>
      <c r="F472" s="37">
        <v>157641.65</v>
      </c>
      <c r="G472" s="37">
        <v>175013.76000000001</v>
      </c>
      <c r="H472" s="37">
        <v>155056.32999999999</v>
      </c>
      <c r="I472" s="37">
        <v>189169.98</v>
      </c>
      <c r="J472" s="37">
        <v>157641.65</v>
      </c>
      <c r="K472" s="37">
        <v>159486.06</v>
      </c>
      <c r="L472" s="37">
        <v>212816.23</v>
      </c>
      <c r="M472" s="37">
        <v>149176.29</v>
      </c>
      <c r="N472" s="37">
        <v>172601.84</v>
      </c>
      <c r="O472" s="37">
        <v>167935.65</v>
      </c>
      <c r="P472" s="37">
        <v>169039.14</v>
      </c>
      <c r="Q472" s="37">
        <v>283754.96999999997</v>
      </c>
      <c r="R472" s="37">
        <v>166784.87</v>
      </c>
      <c r="S472" s="37">
        <v>149176.29</v>
      </c>
      <c r="T472" s="37">
        <v>165523.73000000001</v>
      </c>
      <c r="U472" s="37">
        <v>197052.06</v>
      </c>
      <c r="V472" s="37">
        <v>181287.9</v>
      </c>
      <c r="W472" s="37">
        <v>146244.16</v>
      </c>
      <c r="X472" s="37">
        <v>159486.06</v>
      </c>
      <c r="Y472" s="37">
        <v>176558.65</v>
      </c>
      <c r="Z472" s="37">
        <v>162370.9</v>
      </c>
      <c r="AA472" s="37">
        <v>160794.48000000001</v>
      </c>
      <c r="AB472" s="37">
        <v>181287.9</v>
      </c>
      <c r="AC472" s="37">
        <v>186017.15</v>
      </c>
      <c r="AD472" s="37">
        <v>148183.15</v>
      </c>
      <c r="AE472" s="37">
        <v>157641.65</v>
      </c>
      <c r="AF472" s="37">
        <v>174651.18</v>
      </c>
      <c r="AG472" s="37">
        <v>179711.48</v>
      </c>
      <c r="AH472" s="37">
        <v>157641.65</v>
      </c>
      <c r="AI472" s="37">
        <v>212816.23</v>
      </c>
      <c r="AJ472" s="51">
        <v>204934.15</v>
      </c>
    </row>
    <row r="473" spans="1:36" ht="36">
      <c r="A473" s="82" t="s">
        <v>1010</v>
      </c>
      <c r="B473" s="84" t="s">
        <v>1011</v>
      </c>
      <c r="C473" s="76" t="s">
        <v>35</v>
      </c>
      <c r="D473" s="37">
        <v>149064.6</v>
      </c>
      <c r="E473" s="37">
        <v>141977.49</v>
      </c>
      <c r="F473" s="37">
        <v>147035.51</v>
      </c>
      <c r="G473" s="37">
        <v>163238.82</v>
      </c>
      <c r="H473" s="37">
        <v>144624.13</v>
      </c>
      <c r="I473" s="37">
        <v>176442.61</v>
      </c>
      <c r="J473" s="37">
        <v>147035.51</v>
      </c>
      <c r="K473" s="37">
        <v>148755.82999999999</v>
      </c>
      <c r="L473" s="37">
        <v>198497.94</v>
      </c>
      <c r="M473" s="37">
        <v>139139.70000000001</v>
      </c>
      <c r="N473" s="37">
        <v>160989.18</v>
      </c>
      <c r="O473" s="37">
        <v>156636.93</v>
      </c>
      <c r="P473" s="37">
        <v>157666.18</v>
      </c>
      <c r="Q473" s="37">
        <v>264663.92</v>
      </c>
      <c r="R473" s="37">
        <v>155563.57</v>
      </c>
      <c r="S473" s="37">
        <v>139139.70000000001</v>
      </c>
      <c r="T473" s="37">
        <v>154387.29</v>
      </c>
      <c r="U473" s="37">
        <v>183794.39</v>
      </c>
      <c r="V473" s="37">
        <v>169090.84</v>
      </c>
      <c r="W473" s="37">
        <v>136404.84</v>
      </c>
      <c r="X473" s="37">
        <v>148755.82999999999</v>
      </c>
      <c r="Y473" s="37">
        <v>164679.76999999999</v>
      </c>
      <c r="Z473" s="37">
        <v>151446.57999999999</v>
      </c>
      <c r="AA473" s="37">
        <v>149976.22</v>
      </c>
      <c r="AB473" s="37">
        <v>169090.84</v>
      </c>
      <c r="AC473" s="37">
        <v>173501.9</v>
      </c>
      <c r="AD473" s="37">
        <v>138213.38</v>
      </c>
      <c r="AE473" s="37">
        <v>147035.51</v>
      </c>
      <c r="AF473" s="37">
        <v>162900.64000000001</v>
      </c>
      <c r="AG473" s="37">
        <v>167620.48000000001</v>
      </c>
      <c r="AH473" s="37">
        <v>147035.51</v>
      </c>
      <c r="AI473" s="37">
        <v>198497.94</v>
      </c>
      <c r="AJ473" s="51">
        <v>191146.16</v>
      </c>
    </row>
    <row r="474" spans="1:36" ht="36">
      <c r="A474" s="82" t="s">
        <v>1012</v>
      </c>
      <c r="B474" s="84" t="s">
        <v>1013</v>
      </c>
      <c r="C474" s="76" t="s">
        <v>35</v>
      </c>
      <c r="D474" s="37">
        <v>169140.95</v>
      </c>
      <c r="E474" s="37">
        <v>161099.32999999999</v>
      </c>
      <c r="F474" s="37">
        <v>166838.57999999999</v>
      </c>
      <c r="G474" s="37">
        <v>185224.19</v>
      </c>
      <c r="H474" s="37">
        <v>164102.43</v>
      </c>
      <c r="I474" s="37">
        <v>200206.3</v>
      </c>
      <c r="J474" s="37">
        <v>166838.57999999999</v>
      </c>
      <c r="K474" s="37">
        <v>168790.59</v>
      </c>
      <c r="L474" s="37">
        <v>225232.08</v>
      </c>
      <c r="M474" s="37">
        <v>157879.35</v>
      </c>
      <c r="N474" s="37">
        <v>182671.56</v>
      </c>
      <c r="O474" s="37">
        <v>177733.14</v>
      </c>
      <c r="P474" s="37">
        <v>178901.01</v>
      </c>
      <c r="Q474" s="37">
        <v>300309.44</v>
      </c>
      <c r="R474" s="37">
        <v>176515.22</v>
      </c>
      <c r="S474" s="37">
        <v>157879.35</v>
      </c>
      <c r="T474" s="37">
        <v>175180.51</v>
      </c>
      <c r="U474" s="37">
        <v>208548.23</v>
      </c>
      <c r="V474" s="37">
        <v>191864.37</v>
      </c>
      <c r="W474" s="37">
        <v>154776.15</v>
      </c>
      <c r="X474" s="37">
        <v>168790.59</v>
      </c>
      <c r="Y474" s="37">
        <v>186859.21</v>
      </c>
      <c r="Z474" s="37">
        <v>171843.74</v>
      </c>
      <c r="AA474" s="37">
        <v>170175.35</v>
      </c>
      <c r="AB474" s="37">
        <v>191864.37</v>
      </c>
      <c r="AC474" s="37">
        <v>196869.52</v>
      </c>
      <c r="AD474" s="37">
        <v>156828.26999999999</v>
      </c>
      <c r="AE474" s="37">
        <v>166838.57999999999</v>
      </c>
      <c r="AF474" s="37">
        <v>184840.46</v>
      </c>
      <c r="AG474" s="37">
        <v>190195.98</v>
      </c>
      <c r="AH474" s="37">
        <v>166838.57999999999</v>
      </c>
      <c r="AI474" s="37">
        <v>225232.08</v>
      </c>
      <c r="AJ474" s="51">
        <v>216890.15</v>
      </c>
    </row>
    <row r="475" spans="1:36" ht="36">
      <c r="A475" s="82" t="s">
        <v>1014</v>
      </c>
      <c r="B475" s="84" t="s">
        <v>1015</v>
      </c>
      <c r="C475" s="76" t="s">
        <v>35</v>
      </c>
      <c r="D475" s="37">
        <v>132659.62</v>
      </c>
      <c r="E475" s="37">
        <v>126352.47</v>
      </c>
      <c r="F475" s="37">
        <v>130853.84</v>
      </c>
      <c r="G475" s="37">
        <v>145273.93</v>
      </c>
      <c r="H475" s="37">
        <v>128707.84</v>
      </c>
      <c r="I475" s="37">
        <v>157024.60999999999</v>
      </c>
      <c r="J475" s="37">
        <v>130853.84</v>
      </c>
      <c r="K475" s="37">
        <v>132384.82999999999</v>
      </c>
      <c r="L475" s="37">
        <v>176652.68</v>
      </c>
      <c r="M475" s="37">
        <v>123826.99</v>
      </c>
      <c r="N475" s="37">
        <v>143271.87</v>
      </c>
      <c r="O475" s="37">
        <v>139398.6</v>
      </c>
      <c r="P475" s="37">
        <v>140314.57</v>
      </c>
      <c r="Q475" s="37">
        <v>235536.91</v>
      </c>
      <c r="R475" s="37">
        <v>138443.35999999999</v>
      </c>
      <c r="S475" s="37">
        <v>123826.99</v>
      </c>
      <c r="T475" s="37">
        <v>137396.53</v>
      </c>
      <c r="U475" s="37">
        <v>163567.29999999999</v>
      </c>
      <c r="V475" s="37">
        <v>150481.92000000001</v>
      </c>
      <c r="W475" s="37">
        <v>121393.11</v>
      </c>
      <c r="X475" s="37">
        <v>132384.82999999999</v>
      </c>
      <c r="Y475" s="37">
        <v>146556.29999999999</v>
      </c>
      <c r="Z475" s="37">
        <v>134779.46</v>
      </c>
      <c r="AA475" s="37">
        <v>133470.92000000001</v>
      </c>
      <c r="AB475" s="37">
        <v>150481.92000000001</v>
      </c>
      <c r="AC475" s="37">
        <v>154407.53</v>
      </c>
      <c r="AD475" s="37">
        <v>123002.61</v>
      </c>
      <c r="AE475" s="37">
        <v>130853.84</v>
      </c>
      <c r="AF475" s="37">
        <v>144972.97</v>
      </c>
      <c r="AG475" s="37">
        <v>149173.38</v>
      </c>
      <c r="AH475" s="37">
        <v>130853.84</v>
      </c>
      <c r="AI475" s="37">
        <v>176652.68</v>
      </c>
      <c r="AJ475" s="51">
        <v>170109.99</v>
      </c>
    </row>
    <row r="476" spans="1:36" ht="36">
      <c r="A476" s="82" t="s">
        <v>1016</v>
      </c>
      <c r="B476" s="84" t="s">
        <v>1017</v>
      </c>
      <c r="C476" s="76" t="s">
        <v>35</v>
      </c>
      <c r="D476" s="37">
        <v>159904.42000000001</v>
      </c>
      <c r="E476" s="37">
        <v>152301.94</v>
      </c>
      <c r="F476" s="37">
        <v>157727.78</v>
      </c>
      <c r="G476" s="37">
        <v>175109.38</v>
      </c>
      <c r="H476" s="37">
        <v>155141.04</v>
      </c>
      <c r="I476" s="37">
        <v>189273.34</v>
      </c>
      <c r="J476" s="37">
        <v>157727.78</v>
      </c>
      <c r="K476" s="37">
        <v>159573.20000000001</v>
      </c>
      <c r="L476" s="37">
        <v>212932.5</v>
      </c>
      <c r="M476" s="37">
        <v>149257.79999999999</v>
      </c>
      <c r="N476" s="37">
        <v>172696.15</v>
      </c>
      <c r="O476" s="37">
        <v>168027.4</v>
      </c>
      <c r="P476" s="37">
        <v>169131.5</v>
      </c>
      <c r="Q476" s="37">
        <v>283910</v>
      </c>
      <c r="R476" s="37">
        <v>166875.99</v>
      </c>
      <c r="S476" s="37">
        <v>149257.79999999999</v>
      </c>
      <c r="T476" s="37">
        <v>165614.17000000001</v>
      </c>
      <c r="U476" s="37">
        <v>197159.73</v>
      </c>
      <c r="V476" s="37">
        <v>181386.95</v>
      </c>
      <c r="W476" s="37">
        <v>146324.06</v>
      </c>
      <c r="X476" s="37">
        <v>159573.20000000001</v>
      </c>
      <c r="Y476" s="37">
        <v>176655.11</v>
      </c>
      <c r="Z476" s="37">
        <v>162459.60999999999</v>
      </c>
      <c r="AA476" s="37">
        <v>160882.34</v>
      </c>
      <c r="AB476" s="37">
        <v>181386.95</v>
      </c>
      <c r="AC476" s="37">
        <v>186118.78</v>
      </c>
      <c r="AD476" s="37">
        <v>148264.10999999999</v>
      </c>
      <c r="AE476" s="37">
        <v>157727.78</v>
      </c>
      <c r="AF476" s="37">
        <v>174746.61</v>
      </c>
      <c r="AG476" s="37">
        <v>179809.67</v>
      </c>
      <c r="AH476" s="37">
        <v>157727.78</v>
      </c>
      <c r="AI476" s="37">
        <v>212932.5</v>
      </c>
      <c r="AJ476" s="51">
        <v>205046.11</v>
      </c>
    </row>
    <row r="477" spans="1:36" ht="36">
      <c r="A477" s="82" t="s">
        <v>1018</v>
      </c>
      <c r="B477" s="84" t="s">
        <v>1019</v>
      </c>
      <c r="C477" s="76" t="s">
        <v>35</v>
      </c>
      <c r="D477" s="37">
        <v>149314.60999999999</v>
      </c>
      <c r="E477" s="37">
        <v>142215.62</v>
      </c>
      <c r="F477" s="37">
        <v>147282.12</v>
      </c>
      <c r="G477" s="37">
        <v>163512.60999999999</v>
      </c>
      <c r="H477" s="37">
        <v>144866.69</v>
      </c>
      <c r="I477" s="37">
        <v>176738.54</v>
      </c>
      <c r="J477" s="37">
        <v>147282.12</v>
      </c>
      <c r="K477" s="37">
        <v>149005.32</v>
      </c>
      <c r="L477" s="37">
        <v>198830.86</v>
      </c>
      <c r="M477" s="37">
        <v>139373.07</v>
      </c>
      <c r="N477" s="37">
        <v>161259.19</v>
      </c>
      <c r="O477" s="37">
        <v>156899.64000000001</v>
      </c>
      <c r="P477" s="37">
        <v>157930.62</v>
      </c>
      <c r="Q477" s="37">
        <v>265107.82</v>
      </c>
      <c r="R477" s="37">
        <v>155824.48000000001</v>
      </c>
      <c r="S477" s="37">
        <v>139373.07</v>
      </c>
      <c r="T477" s="37">
        <v>154646.23000000001</v>
      </c>
      <c r="U477" s="37">
        <v>184102.65</v>
      </c>
      <c r="V477" s="37">
        <v>169374.44</v>
      </c>
      <c r="W477" s="37">
        <v>136633.62</v>
      </c>
      <c r="X477" s="37">
        <v>149005.32</v>
      </c>
      <c r="Y477" s="37">
        <v>164955.97</v>
      </c>
      <c r="Z477" s="37">
        <v>151700.57999999999</v>
      </c>
      <c r="AA477" s="37">
        <v>150227.76</v>
      </c>
      <c r="AB477" s="37">
        <v>169374.44</v>
      </c>
      <c r="AC477" s="37">
        <v>173792.9</v>
      </c>
      <c r="AD477" s="37">
        <v>138445.19</v>
      </c>
      <c r="AE477" s="37">
        <v>147282.12</v>
      </c>
      <c r="AF477" s="37">
        <v>163173.85999999999</v>
      </c>
      <c r="AG477" s="37">
        <v>167901.62</v>
      </c>
      <c r="AH477" s="37">
        <v>147282.12</v>
      </c>
      <c r="AI477" s="37">
        <v>198830.86</v>
      </c>
      <c r="AJ477" s="51">
        <v>191466.76</v>
      </c>
    </row>
    <row r="478" spans="1:36" ht="36">
      <c r="A478" s="82" t="s">
        <v>1020</v>
      </c>
      <c r="B478" s="84" t="s">
        <v>1021</v>
      </c>
      <c r="C478" s="76" t="s">
        <v>35</v>
      </c>
      <c r="D478" s="37">
        <v>165941.57</v>
      </c>
      <c r="E478" s="37">
        <v>158052.06</v>
      </c>
      <c r="F478" s="37">
        <v>163682.75</v>
      </c>
      <c r="G478" s="37">
        <v>181720.59</v>
      </c>
      <c r="H478" s="37">
        <v>160998.35</v>
      </c>
      <c r="I478" s="37">
        <v>196419.3</v>
      </c>
      <c r="J478" s="37">
        <v>163682.75</v>
      </c>
      <c r="K478" s="37">
        <v>165597.84</v>
      </c>
      <c r="L478" s="37">
        <v>220971.71</v>
      </c>
      <c r="M478" s="37">
        <v>154892.99</v>
      </c>
      <c r="N478" s="37">
        <v>179216.24</v>
      </c>
      <c r="O478" s="37">
        <v>174371.23</v>
      </c>
      <c r="P478" s="37">
        <v>175517.01</v>
      </c>
      <c r="Q478" s="37">
        <v>294628.95</v>
      </c>
      <c r="R478" s="37">
        <v>173176.35</v>
      </c>
      <c r="S478" s="37">
        <v>154892.99</v>
      </c>
      <c r="T478" s="37">
        <v>171866.89</v>
      </c>
      <c r="U478" s="37">
        <v>204603.44</v>
      </c>
      <c r="V478" s="37">
        <v>188235.16</v>
      </c>
      <c r="W478" s="37">
        <v>151848.49</v>
      </c>
      <c r="X478" s="37">
        <v>165597.84</v>
      </c>
      <c r="Y478" s="37">
        <v>183324.68</v>
      </c>
      <c r="Z478" s="37">
        <v>168593.23</v>
      </c>
      <c r="AA478" s="37">
        <v>166956.41</v>
      </c>
      <c r="AB478" s="37">
        <v>188235.16</v>
      </c>
      <c r="AC478" s="37">
        <v>193145.65</v>
      </c>
      <c r="AD478" s="37">
        <v>153861.79</v>
      </c>
      <c r="AE478" s="37">
        <v>163682.75</v>
      </c>
      <c r="AF478" s="37">
        <v>181344.12</v>
      </c>
      <c r="AG478" s="37">
        <v>186598.34</v>
      </c>
      <c r="AH478" s="37">
        <v>163682.75</v>
      </c>
      <c r="AI478" s="37">
        <v>220971.71</v>
      </c>
      <c r="AJ478" s="51">
        <v>212787.58</v>
      </c>
    </row>
    <row r="479" spans="1:36" ht="36">
      <c r="A479" s="82" t="s">
        <v>1022</v>
      </c>
      <c r="B479" s="84" t="s">
        <v>1023</v>
      </c>
      <c r="C479" s="76" t="s">
        <v>35</v>
      </c>
      <c r="D479" s="37">
        <v>149635.93</v>
      </c>
      <c r="E479" s="37">
        <v>142521.65</v>
      </c>
      <c r="F479" s="37">
        <v>147599.06</v>
      </c>
      <c r="G479" s="37">
        <v>163864.48000000001</v>
      </c>
      <c r="H479" s="37">
        <v>145178.44</v>
      </c>
      <c r="I479" s="37">
        <v>177118.87</v>
      </c>
      <c r="J479" s="37">
        <v>147599.06</v>
      </c>
      <c r="K479" s="37">
        <v>149325.97</v>
      </c>
      <c r="L479" s="37">
        <v>199258.73</v>
      </c>
      <c r="M479" s="37">
        <v>139672.99</v>
      </c>
      <c r="N479" s="37">
        <v>161606.21</v>
      </c>
      <c r="O479" s="37">
        <v>157237.28</v>
      </c>
      <c r="P479" s="37">
        <v>158270.47</v>
      </c>
      <c r="Q479" s="37">
        <v>265678.31</v>
      </c>
      <c r="R479" s="37">
        <v>156159.81</v>
      </c>
      <c r="S479" s="37">
        <v>139672.99</v>
      </c>
      <c r="T479" s="37">
        <v>154979.01</v>
      </c>
      <c r="U479" s="37">
        <v>184498.83</v>
      </c>
      <c r="V479" s="37">
        <v>169738.92</v>
      </c>
      <c r="W479" s="37">
        <v>136927.65</v>
      </c>
      <c r="X479" s="37">
        <v>149325.97</v>
      </c>
      <c r="Y479" s="37">
        <v>165310.95000000001</v>
      </c>
      <c r="Z479" s="37">
        <v>152027.03</v>
      </c>
      <c r="AA479" s="37">
        <v>150551.04000000001</v>
      </c>
      <c r="AB479" s="37">
        <v>169738.92</v>
      </c>
      <c r="AC479" s="37">
        <v>174166.89</v>
      </c>
      <c r="AD479" s="37">
        <v>138743.12</v>
      </c>
      <c r="AE479" s="37">
        <v>147599.06</v>
      </c>
      <c r="AF479" s="37">
        <v>163525</v>
      </c>
      <c r="AG479" s="37">
        <v>168262.93</v>
      </c>
      <c r="AH479" s="37">
        <v>147599.06</v>
      </c>
      <c r="AI479" s="37">
        <v>199258.73</v>
      </c>
      <c r="AJ479" s="51">
        <v>191878.78</v>
      </c>
    </row>
    <row r="480" spans="1:36" ht="36">
      <c r="A480" s="82" t="s">
        <v>1024</v>
      </c>
      <c r="B480" s="84" t="s">
        <v>1025</v>
      </c>
      <c r="C480" s="76" t="s">
        <v>35</v>
      </c>
      <c r="D480" s="37">
        <v>176880.72</v>
      </c>
      <c r="E480" s="37">
        <v>168471.12</v>
      </c>
      <c r="F480" s="37">
        <v>174472.99</v>
      </c>
      <c r="G480" s="37">
        <v>193699.91</v>
      </c>
      <c r="H480" s="37">
        <v>171611.63</v>
      </c>
      <c r="I480" s="37">
        <v>209367.59</v>
      </c>
      <c r="J480" s="37">
        <v>174472.99</v>
      </c>
      <c r="K480" s="37">
        <v>176514.32</v>
      </c>
      <c r="L480" s="37">
        <v>235538.54</v>
      </c>
      <c r="M480" s="37">
        <v>165103.79</v>
      </c>
      <c r="N480" s="37">
        <v>191030.48</v>
      </c>
      <c r="O480" s="37">
        <v>185866.08</v>
      </c>
      <c r="P480" s="37">
        <v>187087.39</v>
      </c>
      <c r="Q480" s="37">
        <v>314051.38</v>
      </c>
      <c r="R480" s="37">
        <v>184592.42</v>
      </c>
      <c r="S480" s="37">
        <v>165103.79</v>
      </c>
      <c r="T480" s="37">
        <v>183196.64</v>
      </c>
      <c r="U480" s="37">
        <v>218091.24</v>
      </c>
      <c r="V480" s="37">
        <v>200643.94</v>
      </c>
      <c r="W480" s="37">
        <v>161858.59</v>
      </c>
      <c r="X480" s="37">
        <v>176514.32</v>
      </c>
      <c r="Y480" s="37">
        <v>195409.75</v>
      </c>
      <c r="Z480" s="37">
        <v>179707.18</v>
      </c>
      <c r="AA480" s="37">
        <v>177962.45</v>
      </c>
      <c r="AB480" s="37">
        <v>200643.94</v>
      </c>
      <c r="AC480" s="37">
        <v>205878.13</v>
      </c>
      <c r="AD480" s="37">
        <v>164004.60999999999</v>
      </c>
      <c r="AE480" s="37">
        <v>174472.99</v>
      </c>
      <c r="AF480" s="37">
        <v>193298.63</v>
      </c>
      <c r="AG480" s="37">
        <v>198899.21</v>
      </c>
      <c r="AH480" s="37">
        <v>174472.99</v>
      </c>
      <c r="AI480" s="37">
        <v>235538.54</v>
      </c>
      <c r="AJ480" s="51">
        <v>226814.89</v>
      </c>
    </row>
    <row r="481" spans="1:36" ht="36">
      <c r="A481" s="82" t="s">
        <v>1026</v>
      </c>
      <c r="B481" s="84" t="s">
        <v>1027</v>
      </c>
      <c r="C481" s="76" t="s">
        <v>35</v>
      </c>
      <c r="D481" s="37">
        <v>166290.91</v>
      </c>
      <c r="E481" s="37">
        <v>158384.79</v>
      </c>
      <c r="F481" s="37">
        <v>164027.32999999999</v>
      </c>
      <c r="G481" s="37">
        <v>182103.14</v>
      </c>
      <c r="H481" s="37">
        <v>161337.28</v>
      </c>
      <c r="I481" s="37">
        <v>196832.8</v>
      </c>
      <c r="J481" s="37">
        <v>164027.32999999999</v>
      </c>
      <c r="K481" s="37">
        <v>165946.45000000001</v>
      </c>
      <c r="L481" s="37">
        <v>221436.9</v>
      </c>
      <c r="M481" s="37">
        <v>155219.06</v>
      </c>
      <c r="N481" s="37">
        <v>179593.52</v>
      </c>
      <c r="O481" s="37">
        <v>174738.31</v>
      </c>
      <c r="P481" s="37">
        <v>175886.51</v>
      </c>
      <c r="Q481" s="37">
        <v>295249.19</v>
      </c>
      <c r="R481" s="37">
        <v>173540.92</v>
      </c>
      <c r="S481" s="37">
        <v>155219.06</v>
      </c>
      <c r="T481" s="37">
        <v>172228.7</v>
      </c>
      <c r="U481" s="37">
        <v>205034.16</v>
      </c>
      <c r="V481" s="37">
        <v>188631.43</v>
      </c>
      <c r="W481" s="37">
        <v>152168.15</v>
      </c>
      <c r="X481" s="37">
        <v>165946.45000000001</v>
      </c>
      <c r="Y481" s="37">
        <v>183710.61</v>
      </c>
      <c r="Z481" s="37">
        <v>168948.15</v>
      </c>
      <c r="AA481" s="37">
        <v>167307.88</v>
      </c>
      <c r="AB481" s="37">
        <v>188631.43</v>
      </c>
      <c r="AC481" s="37">
        <v>193552.25</v>
      </c>
      <c r="AD481" s="37">
        <v>154185.69</v>
      </c>
      <c r="AE481" s="37">
        <v>164027.32999999999</v>
      </c>
      <c r="AF481" s="37">
        <v>181725.88</v>
      </c>
      <c r="AG481" s="37">
        <v>186991.16</v>
      </c>
      <c r="AH481" s="37">
        <v>164027.32999999999</v>
      </c>
      <c r="AI481" s="37">
        <v>221436.9</v>
      </c>
      <c r="AJ481" s="51">
        <v>213235.53</v>
      </c>
    </row>
    <row r="482" spans="1:36" ht="36">
      <c r="A482" s="82" t="s">
        <v>1028</v>
      </c>
      <c r="B482" s="84" t="s">
        <v>1029</v>
      </c>
      <c r="C482" s="76" t="s">
        <v>35</v>
      </c>
      <c r="D482" s="37">
        <v>182917.86</v>
      </c>
      <c r="E482" s="37">
        <v>174221.23</v>
      </c>
      <c r="F482" s="37">
        <v>180427.95</v>
      </c>
      <c r="G482" s="37">
        <v>200311.11</v>
      </c>
      <c r="H482" s="37">
        <v>177468.93</v>
      </c>
      <c r="I482" s="37">
        <v>216513.54</v>
      </c>
      <c r="J482" s="37">
        <v>180427.95</v>
      </c>
      <c r="K482" s="37">
        <v>182538.96</v>
      </c>
      <c r="L482" s="37">
        <v>243577.73</v>
      </c>
      <c r="M482" s="37">
        <v>170738.97</v>
      </c>
      <c r="N482" s="37">
        <v>197550.56</v>
      </c>
      <c r="O482" s="37">
        <v>192209.9</v>
      </c>
      <c r="P482" s="37">
        <v>193472.89</v>
      </c>
      <c r="Q482" s="37">
        <v>324770.31</v>
      </c>
      <c r="R482" s="37">
        <v>190892.77</v>
      </c>
      <c r="S482" s="37">
        <v>170738.97</v>
      </c>
      <c r="T482" s="37">
        <v>189449.35</v>
      </c>
      <c r="U482" s="37">
        <v>225534.94</v>
      </c>
      <c r="V482" s="37">
        <v>207492.14</v>
      </c>
      <c r="W482" s="37">
        <v>167383.01</v>
      </c>
      <c r="X482" s="37">
        <v>182538.96</v>
      </c>
      <c r="Y482" s="37">
        <v>202079.3</v>
      </c>
      <c r="Z482" s="37">
        <v>185840.79</v>
      </c>
      <c r="AA482" s="37">
        <v>184036.51</v>
      </c>
      <c r="AB482" s="37">
        <v>207492.14</v>
      </c>
      <c r="AC482" s="37">
        <v>212904.98</v>
      </c>
      <c r="AD482" s="37">
        <v>169602.27</v>
      </c>
      <c r="AE482" s="37">
        <v>180427.95</v>
      </c>
      <c r="AF482" s="37">
        <v>199896.13</v>
      </c>
      <c r="AG482" s="37">
        <v>205687.86</v>
      </c>
      <c r="AH482" s="37">
        <v>180427.95</v>
      </c>
      <c r="AI482" s="37">
        <v>243577.73</v>
      </c>
      <c r="AJ482" s="51">
        <v>234556.34</v>
      </c>
    </row>
    <row r="483" spans="1:36">
      <c r="A483" s="82" t="s">
        <v>1030</v>
      </c>
      <c r="B483" s="103" t="s">
        <v>1031</v>
      </c>
      <c r="C483" s="104" t="s">
        <v>35</v>
      </c>
      <c r="D483" s="37">
        <v>16907.41</v>
      </c>
      <c r="E483" s="37">
        <v>16103.56</v>
      </c>
      <c r="F483" s="37">
        <v>16677.259999999998</v>
      </c>
      <c r="G483" s="37">
        <v>18515.09</v>
      </c>
      <c r="H483" s="37">
        <v>16403.75</v>
      </c>
      <c r="I483" s="37">
        <v>20012.71</v>
      </c>
      <c r="J483" s="37">
        <v>16677.259999999998</v>
      </c>
      <c r="K483" s="37">
        <v>16872.38</v>
      </c>
      <c r="L483" s="37">
        <v>22514.3</v>
      </c>
      <c r="M483" s="37">
        <v>15781.69</v>
      </c>
      <c r="N483" s="37">
        <v>18259.93</v>
      </c>
      <c r="O483" s="37">
        <v>17766.29</v>
      </c>
      <c r="P483" s="37">
        <v>17883.03</v>
      </c>
      <c r="Q483" s="37">
        <v>30019.07</v>
      </c>
      <c r="R483" s="37">
        <v>17644.54</v>
      </c>
      <c r="S483" s="37">
        <v>15781.69</v>
      </c>
      <c r="T483" s="37">
        <v>17511.12</v>
      </c>
      <c r="U483" s="37">
        <v>20846.580000000002</v>
      </c>
      <c r="V483" s="37">
        <v>19178.849999999999</v>
      </c>
      <c r="W483" s="37">
        <v>15471.49</v>
      </c>
      <c r="X483" s="37">
        <v>16872.38</v>
      </c>
      <c r="Y483" s="37">
        <v>18678.53</v>
      </c>
      <c r="Z483" s="37">
        <v>17177.580000000002</v>
      </c>
      <c r="AA483" s="37">
        <v>17010.810000000001</v>
      </c>
      <c r="AB483" s="37">
        <v>19178.849999999999</v>
      </c>
      <c r="AC483" s="37">
        <v>19679.169999999998</v>
      </c>
      <c r="AD483" s="37">
        <v>15676.62</v>
      </c>
      <c r="AE483" s="37">
        <v>16677.259999999998</v>
      </c>
      <c r="AF483" s="37">
        <v>18476.740000000002</v>
      </c>
      <c r="AG483" s="37">
        <v>19012.080000000002</v>
      </c>
      <c r="AH483" s="37">
        <v>16677.259999999998</v>
      </c>
      <c r="AI483" s="37">
        <v>22514.3</v>
      </c>
      <c r="AJ483" s="51">
        <v>21680.44</v>
      </c>
    </row>
    <row r="484" spans="1:36">
      <c r="A484" s="82" t="s">
        <v>1032</v>
      </c>
      <c r="B484" s="103" t="s">
        <v>1033</v>
      </c>
      <c r="C484" s="104" t="s">
        <v>35</v>
      </c>
      <c r="D484" s="37">
        <v>16626.72</v>
      </c>
      <c r="E484" s="37">
        <v>15836.22</v>
      </c>
      <c r="F484" s="37">
        <v>16400.39</v>
      </c>
      <c r="G484" s="37">
        <v>18207.71</v>
      </c>
      <c r="H484" s="37">
        <v>16131.42</v>
      </c>
      <c r="I484" s="37">
        <v>19680.47</v>
      </c>
      <c r="J484" s="37">
        <v>16400.39</v>
      </c>
      <c r="K484" s="37">
        <v>16592.27</v>
      </c>
      <c r="L484" s="37">
        <v>22140.53</v>
      </c>
      <c r="M484" s="37">
        <v>15519.69</v>
      </c>
      <c r="N484" s="37">
        <v>17956.79</v>
      </c>
      <c r="O484" s="37">
        <v>17471.34</v>
      </c>
      <c r="P484" s="37">
        <v>17586.14</v>
      </c>
      <c r="Q484" s="37">
        <v>29520.7</v>
      </c>
      <c r="R484" s="37">
        <v>17351.61</v>
      </c>
      <c r="S484" s="37">
        <v>15519.69</v>
      </c>
      <c r="T484" s="37">
        <v>17220.41</v>
      </c>
      <c r="U484" s="37">
        <v>20500.490000000002</v>
      </c>
      <c r="V484" s="37">
        <v>18860.45</v>
      </c>
      <c r="W484" s="37">
        <v>15214.64</v>
      </c>
      <c r="X484" s="37">
        <v>16592.27</v>
      </c>
      <c r="Y484" s="37">
        <v>18368.439999999999</v>
      </c>
      <c r="Z484" s="37">
        <v>16892.400000000001</v>
      </c>
      <c r="AA484" s="37">
        <v>16728.400000000001</v>
      </c>
      <c r="AB484" s="37">
        <v>18860.45</v>
      </c>
      <c r="AC484" s="37">
        <v>19352.46</v>
      </c>
      <c r="AD484" s="37">
        <v>15416.37</v>
      </c>
      <c r="AE484" s="37">
        <v>16400.39</v>
      </c>
      <c r="AF484" s="37">
        <v>18169.990000000002</v>
      </c>
      <c r="AG484" s="37">
        <v>18696.439999999999</v>
      </c>
      <c r="AH484" s="37">
        <v>16400.39</v>
      </c>
      <c r="AI484" s="37">
        <v>22140.53</v>
      </c>
      <c r="AJ484" s="51">
        <v>21320.51</v>
      </c>
    </row>
    <row r="485" spans="1:36" ht="36">
      <c r="A485" s="82" t="s">
        <v>1034</v>
      </c>
      <c r="B485" s="84" t="s">
        <v>1035</v>
      </c>
      <c r="C485" s="76" t="s">
        <v>35</v>
      </c>
      <c r="D485" s="37">
        <v>109011.39</v>
      </c>
      <c r="E485" s="37">
        <v>103828.56</v>
      </c>
      <c r="F485" s="37">
        <v>107527.51</v>
      </c>
      <c r="G485" s="37">
        <v>119377.04</v>
      </c>
      <c r="H485" s="37">
        <v>105764.06</v>
      </c>
      <c r="I485" s="37">
        <v>129033.01</v>
      </c>
      <c r="J485" s="37">
        <v>107527.51</v>
      </c>
      <c r="K485" s="37">
        <v>108785.58</v>
      </c>
      <c r="L485" s="37">
        <v>145162.14000000001</v>
      </c>
      <c r="M485" s="37">
        <v>101753.28</v>
      </c>
      <c r="N485" s="37">
        <v>117731.87</v>
      </c>
      <c r="O485" s="37">
        <v>114549.06</v>
      </c>
      <c r="P485" s="37">
        <v>115301.75</v>
      </c>
      <c r="Q485" s="37">
        <v>193549.52</v>
      </c>
      <c r="R485" s="37">
        <v>113764.11</v>
      </c>
      <c r="S485" s="37">
        <v>101753.28</v>
      </c>
      <c r="T485" s="37">
        <v>112903.89</v>
      </c>
      <c r="U485" s="37">
        <v>134409.39000000001</v>
      </c>
      <c r="V485" s="37">
        <v>123656.64</v>
      </c>
      <c r="W485" s="37">
        <v>99753.27</v>
      </c>
      <c r="X485" s="37">
        <v>108785.58</v>
      </c>
      <c r="Y485" s="37">
        <v>120430.81</v>
      </c>
      <c r="Z485" s="37">
        <v>110753.34</v>
      </c>
      <c r="AA485" s="37">
        <v>109678.06</v>
      </c>
      <c r="AB485" s="37">
        <v>123656.64</v>
      </c>
      <c r="AC485" s="37">
        <v>126882.46</v>
      </c>
      <c r="AD485" s="37">
        <v>101075.86</v>
      </c>
      <c r="AE485" s="37">
        <v>107527.51</v>
      </c>
      <c r="AF485" s="37">
        <v>119129.73</v>
      </c>
      <c r="AG485" s="37">
        <v>122581.36</v>
      </c>
      <c r="AH485" s="37">
        <v>107527.51</v>
      </c>
      <c r="AI485" s="37">
        <v>145162.14000000001</v>
      </c>
      <c r="AJ485" s="51">
        <v>139785.76</v>
      </c>
    </row>
    <row r="486" spans="1:36" ht="36">
      <c r="A486" s="82" t="s">
        <v>1036</v>
      </c>
      <c r="B486" s="84" t="s">
        <v>1037</v>
      </c>
      <c r="C486" s="76" t="s">
        <v>35</v>
      </c>
      <c r="D486" s="37">
        <v>121230.18</v>
      </c>
      <c r="E486" s="37">
        <v>115466.43</v>
      </c>
      <c r="F486" s="37">
        <v>119579.98</v>
      </c>
      <c r="G486" s="37">
        <v>132757.69</v>
      </c>
      <c r="H486" s="37">
        <v>117618.87</v>
      </c>
      <c r="I486" s="37">
        <v>143495.98000000001</v>
      </c>
      <c r="J486" s="37">
        <v>119579.98</v>
      </c>
      <c r="K486" s="37">
        <v>120979.07</v>
      </c>
      <c r="L486" s="37">
        <v>161432.97</v>
      </c>
      <c r="M486" s="37">
        <v>113158.54</v>
      </c>
      <c r="N486" s="37">
        <v>130928.12</v>
      </c>
      <c r="O486" s="37">
        <v>127388.55</v>
      </c>
      <c r="P486" s="37">
        <v>128225.61</v>
      </c>
      <c r="Q486" s="37">
        <v>215243.96</v>
      </c>
      <c r="R486" s="37">
        <v>126515.62</v>
      </c>
      <c r="S486" s="37">
        <v>113158.54</v>
      </c>
      <c r="T486" s="37">
        <v>125558.98</v>
      </c>
      <c r="U486" s="37">
        <v>149474.98000000001</v>
      </c>
      <c r="V486" s="37">
        <v>137516.98000000001</v>
      </c>
      <c r="W486" s="37">
        <v>110934.35</v>
      </c>
      <c r="X486" s="37">
        <v>120979.07</v>
      </c>
      <c r="Y486" s="37">
        <v>133929.57999999999</v>
      </c>
      <c r="Z486" s="37">
        <v>123167.38</v>
      </c>
      <c r="AA486" s="37">
        <v>121971.58</v>
      </c>
      <c r="AB486" s="37">
        <v>137516.98000000001</v>
      </c>
      <c r="AC486" s="37">
        <v>141104.38</v>
      </c>
      <c r="AD486" s="37">
        <v>112405.18</v>
      </c>
      <c r="AE486" s="37">
        <v>119579.98</v>
      </c>
      <c r="AF486" s="37">
        <v>132482.66</v>
      </c>
      <c r="AG486" s="37">
        <v>136321.18</v>
      </c>
      <c r="AH486" s="37">
        <v>119579.98</v>
      </c>
      <c r="AI486" s="37">
        <v>161432.97</v>
      </c>
      <c r="AJ486" s="51">
        <v>155453.97</v>
      </c>
    </row>
    <row r="487" spans="1:36" ht="36">
      <c r="A487" s="82" t="s">
        <v>1038</v>
      </c>
      <c r="B487" s="84" t="s">
        <v>1039</v>
      </c>
      <c r="C487" s="76" t="s">
        <v>35</v>
      </c>
      <c r="D487" s="37">
        <v>125980.19</v>
      </c>
      <c r="E487" s="37">
        <v>119990.6</v>
      </c>
      <c r="F487" s="37">
        <v>124265.33</v>
      </c>
      <c r="G487" s="37">
        <v>137959.37</v>
      </c>
      <c r="H487" s="37">
        <v>122227.38</v>
      </c>
      <c r="I487" s="37">
        <v>149118.39999999999</v>
      </c>
      <c r="J487" s="37">
        <v>124265.33</v>
      </c>
      <c r="K487" s="37">
        <v>125719.23</v>
      </c>
      <c r="L487" s="37">
        <v>167758.20000000001</v>
      </c>
      <c r="M487" s="37">
        <v>117592.28</v>
      </c>
      <c r="N487" s="37">
        <v>136058.10999999999</v>
      </c>
      <c r="O487" s="37">
        <v>132379.85999999999</v>
      </c>
      <c r="P487" s="37">
        <v>133249.71</v>
      </c>
      <c r="Q487" s="37">
        <v>223677.59</v>
      </c>
      <c r="R487" s="37">
        <v>131472.72</v>
      </c>
      <c r="S487" s="37">
        <v>117592.28</v>
      </c>
      <c r="T487" s="37">
        <v>130478.6</v>
      </c>
      <c r="U487" s="37">
        <v>155331.66</v>
      </c>
      <c r="V487" s="37">
        <v>142905.13</v>
      </c>
      <c r="W487" s="37">
        <v>115280.95</v>
      </c>
      <c r="X487" s="37">
        <v>125719.23</v>
      </c>
      <c r="Y487" s="37">
        <v>139177.17000000001</v>
      </c>
      <c r="Z487" s="37">
        <v>127993.29</v>
      </c>
      <c r="AA487" s="37">
        <v>126750.64</v>
      </c>
      <c r="AB487" s="37">
        <v>142905.13</v>
      </c>
      <c r="AC487" s="37">
        <v>146633.09</v>
      </c>
      <c r="AD487" s="37">
        <v>116809.41</v>
      </c>
      <c r="AE487" s="37">
        <v>124265.33</v>
      </c>
      <c r="AF487" s="37">
        <v>137673.56</v>
      </c>
      <c r="AG487" s="37">
        <v>141662.48000000001</v>
      </c>
      <c r="AH487" s="37">
        <v>124265.33</v>
      </c>
      <c r="AI487" s="37">
        <v>167758.20000000001</v>
      </c>
      <c r="AJ487" s="51">
        <v>161544.93</v>
      </c>
    </row>
    <row r="488" spans="1:36" ht="36">
      <c r="A488" s="82" t="s">
        <v>1040</v>
      </c>
      <c r="B488" s="103" t="s">
        <v>1041</v>
      </c>
      <c r="C488" s="104" t="s">
        <v>35</v>
      </c>
      <c r="D488" s="37">
        <v>133046.85999999999</v>
      </c>
      <c r="E488" s="37">
        <v>126721.3</v>
      </c>
      <c r="F488" s="37">
        <v>131235.81</v>
      </c>
      <c r="G488" s="37">
        <v>145698</v>
      </c>
      <c r="H488" s="37">
        <v>129083.54</v>
      </c>
      <c r="I488" s="37">
        <v>157482.97</v>
      </c>
      <c r="J488" s="37">
        <v>131235.81</v>
      </c>
      <c r="K488" s="37">
        <v>132771.26999999999</v>
      </c>
      <c r="L488" s="37">
        <v>177168.34</v>
      </c>
      <c r="M488" s="37">
        <v>124188.45</v>
      </c>
      <c r="N488" s="37">
        <v>143690.09</v>
      </c>
      <c r="O488" s="37">
        <v>139805.51</v>
      </c>
      <c r="P488" s="37">
        <v>140724.16</v>
      </c>
      <c r="Q488" s="37">
        <v>236224.46</v>
      </c>
      <c r="R488" s="37">
        <v>138847.49</v>
      </c>
      <c r="S488" s="37">
        <v>124188.45</v>
      </c>
      <c r="T488" s="37">
        <v>137797.6</v>
      </c>
      <c r="U488" s="37">
        <v>164044.76</v>
      </c>
      <c r="V488" s="37">
        <v>150921.18</v>
      </c>
      <c r="W488" s="37">
        <v>121747.46</v>
      </c>
      <c r="X488" s="37">
        <v>132771.26999999999</v>
      </c>
      <c r="Y488" s="37">
        <v>146984.10999999999</v>
      </c>
      <c r="Z488" s="37">
        <v>135172.88</v>
      </c>
      <c r="AA488" s="37">
        <v>133860.53</v>
      </c>
      <c r="AB488" s="37">
        <v>150921.18</v>
      </c>
      <c r="AC488" s="37">
        <v>154858.26</v>
      </c>
      <c r="AD488" s="37">
        <v>123361.66</v>
      </c>
      <c r="AE488" s="37">
        <v>131235.81</v>
      </c>
      <c r="AF488" s="37">
        <v>145396.15</v>
      </c>
      <c r="AG488" s="37">
        <v>149608.82</v>
      </c>
      <c r="AH488" s="37">
        <v>131235.81</v>
      </c>
      <c r="AI488" s="37">
        <v>177168.34</v>
      </c>
      <c r="AJ488" s="51">
        <v>170606.55</v>
      </c>
    </row>
    <row r="489" spans="1:36" ht="36">
      <c r="A489" s="82" t="s">
        <v>1042</v>
      </c>
      <c r="B489" s="84" t="s">
        <v>1043</v>
      </c>
      <c r="C489" s="76" t="s">
        <v>35</v>
      </c>
      <c r="D489" s="37">
        <v>125998.58</v>
      </c>
      <c r="E489" s="37">
        <v>120008.12</v>
      </c>
      <c r="F489" s="37">
        <v>124283.47</v>
      </c>
      <c r="G489" s="37">
        <v>137979.51</v>
      </c>
      <c r="H489" s="37">
        <v>122245.22</v>
      </c>
      <c r="I489" s="37">
        <v>149140.16</v>
      </c>
      <c r="J489" s="37">
        <v>124283.47</v>
      </c>
      <c r="K489" s="37">
        <v>125737.59</v>
      </c>
      <c r="L489" s="37">
        <v>167782.68</v>
      </c>
      <c r="M489" s="37">
        <v>117609.45</v>
      </c>
      <c r="N489" s="37">
        <v>136077.97</v>
      </c>
      <c r="O489" s="37">
        <v>132399.18</v>
      </c>
      <c r="P489" s="37">
        <v>133269.16</v>
      </c>
      <c r="Q489" s="37">
        <v>223710.25</v>
      </c>
      <c r="R489" s="37">
        <v>131491.91</v>
      </c>
      <c r="S489" s="37">
        <v>117609.45</v>
      </c>
      <c r="T489" s="37">
        <v>130497.64</v>
      </c>
      <c r="U489" s="37">
        <v>155354.34</v>
      </c>
      <c r="V489" s="37">
        <v>142925.99</v>
      </c>
      <c r="W489" s="37">
        <v>115297.78</v>
      </c>
      <c r="X489" s="37">
        <v>125737.59</v>
      </c>
      <c r="Y489" s="37">
        <v>139197.49</v>
      </c>
      <c r="Z489" s="37">
        <v>128011.97</v>
      </c>
      <c r="AA489" s="37">
        <v>126769.14</v>
      </c>
      <c r="AB489" s="37">
        <v>142925.99</v>
      </c>
      <c r="AC489" s="37">
        <v>146654.49</v>
      </c>
      <c r="AD489" s="37">
        <v>116826.46</v>
      </c>
      <c r="AE489" s="37">
        <v>124283.47</v>
      </c>
      <c r="AF489" s="37">
        <v>137693.66</v>
      </c>
      <c r="AG489" s="37">
        <v>141683.16</v>
      </c>
      <c r="AH489" s="37">
        <v>124283.47</v>
      </c>
      <c r="AI489" s="37">
        <v>167782.68</v>
      </c>
      <c r="AJ489" s="51">
        <v>161568.51</v>
      </c>
    </row>
    <row r="490" spans="1:36" ht="48">
      <c r="A490" s="82" t="s">
        <v>1044</v>
      </c>
      <c r="B490" s="84" t="s">
        <v>1045</v>
      </c>
      <c r="C490" s="76" t="s">
        <v>35</v>
      </c>
      <c r="D490" s="37">
        <v>134424.98000000001</v>
      </c>
      <c r="E490" s="37">
        <v>128033.9</v>
      </c>
      <c r="F490" s="37">
        <v>132595.17000000001</v>
      </c>
      <c r="G490" s="37">
        <v>147207.16</v>
      </c>
      <c r="H490" s="37">
        <v>130420.61</v>
      </c>
      <c r="I490" s="37">
        <v>159114.20000000001</v>
      </c>
      <c r="J490" s="37">
        <v>132595.17000000001</v>
      </c>
      <c r="K490" s="37">
        <v>134146.53</v>
      </c>
      <c r="L490" s="37">
        <v>179003.48</v>
      </c>
      <c r="M490" s="37">
        <v>125474.81</v>
      </c>
      <c r="N490" s="37">
        <v>145178.45000000001</v>
      </c>
      <c r="O490" s="37">
        <v>141253.63</v>
      </c>
      <c r="P490" s="37">
        <v>142181.79999999999</v>
      </c>
      <c r="Q490" s="37">
        <v>238671.31</v>
      </c>
      <c r="R490" s="37">
        <v>140285.69</v>
      </c>
      <c r="S490" s="37">
        <v>125474.81</v>
      </c>
      <c r="T490" s="37">
        <v>139224.93</v>
      </c>
      <c r="U490" s="37">
        <v>165743.96</v>
      </c>
      <c r="V490" s="37">
        <v>152484.45000000001</v>
      </c>
      <c r="W490" s="37">
        <v>123008.54</v>
      </c>
      <c r="X490" s="37">
        <v>134146.53</v>
      </c>
      <c r="Y490" s="37">
        <v>148506.59</v>
      </c>
      <c r="Z490" s="37">
        <v>136573.03</v>
      </c>
      <c r="AA490" s="37">
        <v>135247.07</v>
      </c>
      <c r="AB490" s="37">
        <v>152484.45000000001</v>
      </c>
      <c r="AC490" s="37">
        <v>156462.29999999999</v>
      </c>
      <c r="AD490" s="37">
        <v>124639.46</v>
      </c>
      <c r="AE490" s="37">
        <v>132595.17000000001</v>
      </c>
      <c r="AF490" s="37">
        <v>146902.19</v>
      </c>
      <c r="AG490" s="37">
        <v>151158.49</v>
      </c>
      <c r="AH490" s="37">
        <v>132595.17000000001</v>
      </c>
      <c r="AI490" s="37">
        <v>179003.48</v>
      </c>
      <c r="AJ490" s="51">
        <v>172373.72</v>
      </c>
    </row>
    <row r="491" spans="1:36" ht="24">
      <c r="A491" s="82" t="s">
        <v>1046</v>
      </c>
      <c r="B491" s="84" t="s">
        <v>1047</v>
      </c>
      <c r="C491" s="76" t="s">
        <v>35</v>
      </c>
      <c r="D491" s="37">
        <v>160635.63</v>
      </c>
      <c r="E491" s="37">
        <v>152998.38</v>
      </c>
      <c r="F491" s="37">
        <v>158449.03</v>
      </c>
      <c r="G491" s="37">
        <v>175910.11</v>
      </c>
      <c r="H491" s="37">
        <v>155850.47</v>
      </c>
      <c r="I491" s="37">
        <v>190138.84</v>
      </c>
      <c r="J491" s="37">
        <v>158449.03</v>
      </c>
      <c r="K491" s="37">
        <v>160302.88</v>
      </c>
      <c r="L491" s="37">
        <v>213906.19</v>
      </c>
      <c r="M491" s="37">
        <v>149940.32</v>
      </c>
      <c r="N491" s="37">
        <v>173485.84</v>
      </c>
      <c r="O491" s="37">
        <v>168795.75</v>
      </c>
      <c r="P491" s="37">
        <v>169904.89</v>
      </c>
      <c r="Q491" s="37">
        <v>285208.25</v>
      </c>
      <c r="R491" s="37">
        <v>167639.07</v>
      </c>
      <c r="S491" s="37">
        <v>149940.32</v>
      </c>
      <c r="T491" s="37">
        <v>166371.48000000001</v>
      </c>
      <c r="U491" s="37">
        <v>198061.29</v>
      </c>
      <c r="V491" s="37">
        <v>182216.38</v>
      </c>
      <c r="W491" s="37">
        <v>146993.17000000001</v>
      </c>
      <c r="X491" s="37">
        <v>160302.88</v>
      </c>
      <c r="Y491" s="37">
        <v>177462.91</v>
      </c>
      <c r="Z491" s="37">
        <v>163202.5</v>
      </c>
      <c r="AA491" s="37">
        <v>161618.01</v>
      </c>
      <c r="AB491" s="37">
        <v>182216.38</v>
      </c>
      <c r="AC491" s="37">
        <v>186969.86</v>
      </c>
      <c r="AD491" s="37">
        <v>148942.09</v>
      </c>
      <c r="AE491" s="37">
        <v>158449.03</v>
      </c>
      <c r="AF491" s="37">
        <v>175545.68</v>
      </c>
      <c r="AG491" s="37">
        <v>180631.89</v>
      </c>
      <c r="AH491" s="37">
        <v>158449.03</v>
      </c>
      <c r="AI491" s="37">
        <v>213906.19</v>
      </c>
      <c r="AJ491" s="51">
        <v>205983.74</v>
      </c>
    </row>
    <row r="492" spans="1:36" ht="36">
      <c r="A492" s="82" t="s">
        <v>1048</v>
      </c>
      <c r="B492" s="84" t="s">
        <v>1049</v>
      </c>
      <c r="C492" s="76" t="s">
        <v>35</v>
      </c>
      <c r="D492" s="37">
        <v>147528.07</v>
      </c>
      <c r="E492" s="37">
        <v>140514.01999999999</v>
      </c>
      <c r="F492" s="37">
        <v>145519.9</v>
      </c>
      <c r="G492" s="37">
        <v>161556.19</v>
      </c>
      <c r="H492" s="37">
        <v>143133.37</v>
      </c>
      <c r="I492" s="37">
        <v>174623.88</v>
      </c>
      <c r="J492" s="37">
        <v>145519.9</v>
      </c>
      <c r="K492" s="37">
        <v>147222.48000000001</v>
      </c>
      <c r="L492" s="37">
        <v>196451.87</v>
      </c>
      <c r="M492" s="37">
        <v>137705.48000000001</v>
      </c>
      <c r="N492" s="37">
        <v>159329.74</v>
      </c>
      <c r="O492" s="37">
        <v>155022.35</v>
      </c>
      <c r="P492" s="37">
        <v>156040.99</v>
      </c>
      <c r="Q492" s="37">
        <v>261935.82</v>
      </c>
      <c r="R492" s="37">
        <v>153960.04999999999</v>
      </c>
      <c r="S492" s="37">
        <v>137705.48000000001</v>
      </c>
      <c r="T492" s="37">
        <v>152795.9</v>
      </c>
      <c r="U492" s="37">
        <v>181899.88</v>
      </c>
      <c r="V492" s="37">
        <v>167347.89000000001</v>
      </c>
      <c r="W492" s="37">
        <v>134998.81</v>
      </c>
      <c r="X492" s="37">
        <v>147222.48000000001</v>
      </c>
      <c r="Y492" s="37">
        <v>162982.29</v>
      </c>
      <c r="Z492" s="37">
        <v>149885.5</v>
      </c>
      <c r="AA492" s="37">
        <v>148430.29999999999</v>
      </c>
      <c r="AB492" s="37">
        <v>167347.89000000001</v>
      </c>
      <c r="AC492" s="37">
        <v>171713.48</v>
      </c>
      <c r="AD492" s="37">
        <v>136788.71</v>
      </c>
      <c r="AE492" s="37">
        <v>145519.9</v>
      </c>
      <c r="AF492" s="37">
        <v>161221.5</v>
      </c>
      <c r="AG492" s="37">
        <v>165892.69</v>
      </c>
      <c r="AH492" s="37">
        <v>145519.9</v>
      </c>
      <c r="AI492" s="37">
        <v>196451.87</v>
      </c>
      <c r="AJ492" s="51">
        <v>189175.87</v>
      </c>
    </row>
    <row r="493" spans="1:36" ht="36">
      <c r="A493" s="82" t="s">
        <v>1050</v>
      </c>
      <c r="B493" s="84" t="s">
        <v>1051</v>
      </c>
      <c r="C493" s="76" t="s">
        <v>35</v>
      </c>
      <c r="D493" s="37">
        <v>175661.63</v>
      </c>
      <c r="E493" s="37">
        <v>167309.99</v>
      </c>
      <c r="F493" s="37">
        <v>173270.5</v>
      </c>
      <c r="G493" s="37">
        <v>192364.91</v>
      </c>
      <c r="H493" s="37">
        <v>170428.86</v>
      </c>
      <c r="I493" s="37">
        <v>207924.6</v>
      </c>
      <c r="J493" s="37">
        <v>173270.5</v>
      </c>
      <c r="K493" s="37">
        <v>175297.76</v>
      </c>
      <c r="L493" s="37">
        <v>233915.18</v>
      </c>
      <c r="M493" s="37">
        <v>163965.87</v>
      </c>
      <c r="N493" s="37">
        <v>189713.87</v>
      </c>
      <c r="O493" s="37">
        <v>184585.06</v>
      </c>
      <c r="P493" s="37">
        <v>185797.96</v>
      </c>
      <c r="Q493" s="37">
        <v>311886.90000000002</v>
      </c>
      <c r="R493" s="37">
        <v>183320.19</v>
      </c>
      <c r="S493" s="37">
        <v>163965.87</v>
      </c>
      <c r="T493" s="37">
        <v>181934.03</v>
      </c>
      <c r="U493" s="37">
        <v>216588.13</v>
      </c>
      <c r="V493" s="37">
        <v>199261.08</v>
      </c>
      <c r="W493" s="37">
        <v>160743.04000000001</v>
      </c>
      <c r="X493" s="37">
        <v>175297.76</v>
      </c>
      <c r="Y493" s="37">
        <v>194062.96</v>
      </c>
      <c r="Z493" s="37">
        <v>178468.62</v>
      </c>
      <c r="AA493" s="37">
        <v>176735.91</v>
      </c>
      <c r="AB493" s="37">
        <v>199261.08</v>
      </c>
      <c r="AC493" s="37">
        <v>204459.19</v>
      </c>
      <c r="AD493" s="37">
        <v>162874.26999999999</v>
      </c>
      <c r="AE493" s="37">
        <v>173270.5</v>
      </c>
      <c r="AF493" s="37">
        <v>191966.39</v>
      </c>
      <c r="AG493" s="37">
        <v>197528.37</v>
      </c>
      <c r="AH493" s="37">
        <v>173270.5</v>
      </c>
      <c r="AI493" s="37">
        <v>233915.18</v>
      </c>
      <c r="AJ493" s="51">
        <v>225251.65</v>
      </c>
    </row>
    <row r="494" spans="1:36" ht="36">
      <c r="A494" s="82" t="s">
        <v>1052</v>
      </c>
      <c r="B494" s="84" t="s">
        <v>1053</v>
      </c>
      <c r="C494" s="76" t="s">
        <v>35</v>
      </c>
      <c r="D494" s="37">
        <v>198903.89</v>
      </c>
      <c r="E494" s="37">
        <v>189447.22</v>
      </c>
      <c r="F494" s="37">
        <v>196196.38</v>
      </c>
      <c r="G494" s="37">
        <v>217817.22</v>
      </c>
      <c r="H494" s="37">
        <v>192978.76</v>
      </c>
      <c r="I494" s="37">
        <v>235435.66</v>
      </c>
      <c r="J494" s="37">
        <v>196196.38</v>
      </c>
      <c r="K494" s="37">
        <v>198491.88</v>
      </c>
      <c r="L494" s="37">
        <v>264865.11</v>
      </c>
      <c r="M494" s="37">
        <v>185660.63</v>
      </c>
      <c r="N494" s="37">
        <v>214815.42</v>
      </c>
      <c r="O494" s="37">
        <v>209008</v>
      </c>
      <c r="P494" s="37">
        <v>210381.38</v>
      </c>
      <c r="Q494" s="37">
        <v>353153.48</v>
      </c>
      <c r="R494" s="37">
        <v>207575.77</v>
      </c>
      <c r="S494" s="37">
        <v>185660.63</v>
      </c>
      <c r="T494" s="37">
        <v>206006.2</v>
      </c>
      <c r="U494" s="37">
        <v>245245.48</v>
      </c>
      <c r="V494" s="37">
        <v>225625.84</v>
      </c>
      <c r="W494" s="37">
        <v>182011.38</v>
      </c>
      <c r="X494" s="37">
        <v>198491.88</v>
      </c>
      <c r="Y494" s="37">
        <v>219739.95</v>
      </c>
      <c r="Z494" s="37">
        <v>202082.27</v>
      </c>
      <c r="AA494" s="37">
        <v>200120.31</v>
      </c>
      <c r="AB494" s="37">
        <v>225625.84</v>
      </c>
      <c r="AC494" s="37">
        <v>231511.73</v>
      </c>
      <c r="AD494" s="37">
        <v>184424.6</v>
      </c>
      <c r="AE494" s="37">
        <v>196196.38</v>
      </c>
      <c r="AF494" s="37">
        <v>217365.97</v>
      </c>
      <c r="AG494" s="37">
        <v>223663.87</v>
      </c>
      <c r="AH494" s="37">
        <v>196196.38</v>
      </c>
      <c r="AI494" s="37">
        <v>264865.11</v>
      </c>
      <c r="AJ494" s="51">
        <v>255055.29</v>
      </c>
    </row>
    <row r="495" spans="1:36" ht="24">
      <c r="A495" s="82" t="s">
        <v>1054</v>
      </c>
      <c r="B495" s="84" t="s">
        <v>1055</v>
      </c>
      <c r="C495" s="76" t="s">
        <v>35</v>
      </c>
      <c r="D495" s="37">
        <v>177724.02</v>
      </c>
      <c r="E495" s="37">
        <v>169274.32</v>
      </c>
      <c r="F495" s="37">
        <v>175304.81</v>
      </c>
      <c r="G495" s="37">
        <v>194623.4</v>
      </c>
      <c r="H495" s="37">
        <v>172429.81</v>
      </c>
      <c r="I495" s="37">
        <v>210365.77</v>
      </c>
      <c r="J495" s="37">
        <v>175304.81</v>
      </c>
      <c r="K495" s="37">
        <v>177355.88</v>
      </c>
      <c r="L495" s="37">
        <v>236661.49</v>
      </c>
      <c r="M495" s="37">
        <v>165890.94</v>
      </c>
      <c r="N495" s="37">
        <v>191941.24</v>
      </c>
      <c r="O495" s="37">
        <v>186752.21</v>
      </c>
      <c r="P495" s="37">
        <v>187979.35</v>
      </c>
      <c r="Q495" s="37">
        <v>315548.65999999997</v>
      </c>
      <c r="R495" s="37">
        <v>185472.49</v>
      </c>
      <c r="S495" s="37">
        <v>165890.94</v>
      </c>
      <c r="T495" s="37">
        <v>184070.05</v>
      </c>
      <c r="U495" s="37">
        <v>219131.01</v>
      </c>
      <c r="V495" s="37">
        <v>201600.53</v>
      </c>
      <c r="W495" s="37">
        <v>162630.26999999999</v>
      </c>
      <c r="X495" s="37">
        <v>177355.88</v>
      </c>
      <c r="Y495" s="37">
        <v>196341.39</v>
      </c>
      <c r="Z495" s="37">
        <v>180563.95</v>
      </c>
      <c r="AA495" s="37">
        <v>178810.91</v>
      </c>
      <c r="AB495" s="37">
        <v>201600.53</v>
      </c>
      <c r="AC495" s="37">
        <v>206859.68</v>
      </c>
      <c r="AD495" s="37">
        <v>164786.51999999999</v>
      </c>
      <c r="AE495" s="37">
        <v>175304.81</v>
      </c>
      <c r="AF495" s="37">
        <v>194220.2</v>
      </c>
      <c r="AG495" s="37">
        <v>199847.48</v>
      </c>
      <c r="AH495" s="37">
        <v>175304.81</v>
      </c>
      <c r="AI495" s="37">
        <v>236661.49</v>
      </c>
      <c r="AJ495" s="51">
        <v>227896.25</v>
      </c>
    </row>
    <row r="496" spans="1:36">
      <c r="A496" s="85" t="s">
        <v>1056</v>
      </c>
      <c r="B496" s="109" t="s">
        <v>1057</v>
      </c>
      <c r="C496" s="16"/>
      <c r="D496" s="37"/>
      <c r="E496" s="37"/>
      <c r="F496" s="37"/>
      <c r="G496" s="37"/>
      <c r="H496" s="37"/>
      <c r="I496" s="37"/>
      <c r="J496" s="37"/>
      <c r="K496" s="37"/>
      <c r="L496" s="37"/>
      <c r="M496" s="37"/>
      <c r="N496" s="37"/>
      <c r="O496" s="37"/>
      <c r="P496" s="37"/>
      <c r="Q496" s="37"/>
      <c r="R496" s="37"/>
      <c r="S496" s="37"/>
      <c r="T496" s="37"/>
      <c r="U496" s="37"/>
      <c r="V496" s="37"/>
      <c r="W496" s="37"/>
      <c r="X496" s="37"/>
      <c r="Y496" s="37"/>
      <c r="Z496" s="37"/>
      <c r="AA496" s="37"/>
      <c r="AB496" s="37"/>
      <c r="AC496" s="37"/>
      <c r="AD496" s="37"/>
      <c r="AE496" s="37"/>
      <c r="AF496" s="37"/>
      <c r="AG496" s="37"/>
      <c r="AH496" s="37"/>
      <c r="AI496" s="37"/>
      <c r="AJ496" s="51"/>
    </row>
    <row r="497" spans="1:36">
      <c r="A497" s="82" t="s">
        <v>1058</v>
      </c>
      <c r="B497" s="84" t="s">
        <v>1059</v>
      </c>
      <c r="C497" s="76" t="s">
        <v>195</v>
      </c>
      <c r="D497" s="37">
        <v>169506.95</v>
      </c>
      <c r="E497" s="37">
        <v>161447.93</v>
      </c>
      <c r="F497" s="37">
        <v>167199.6</v>
      </c>
      <c r="G497" s="37">
        <v>185625</v>
      </c>
      <c r="H497" s="37">
        <v>164457.53</v>
      </c>
      <c r="I497" s="37">
        <v>200639.52</v>
      </c>
      <c r="J497" s="37">
        <v>167199.6</v>
      </c>
      <c r="K497" s="37">
        <v>169155.84</v>
      </c>
      <c r="L497" s="37">
        <v>225719.46</v>
      </c>
      <c r="M497" s="37">
        <v>158220.98000000001</v>
      </c>
      <c r="N497" s="37">
        <v>183066.84</v>
      </c>
      <c r="O497" s="37">
        <v>178117.73</v>
      </c>
      <c r="P497" s="37">
        <v>179288.13</v>
      </c>
      <c r="Q497" s="37">
        <v>300959.28000000003</v>
      </c>
      <c r="R497" s="37">
        <v>176897.18</v>
      </c>
      <c r="S497" s="37">
        <v>158220.98000000001</v>
      </c>
      <c r="T497" s="37">
        <v>175559.58</v>
      </c>
      <c r="U497" s="37">
        <v>208999.5</v>
      </c>
      <c r="V497" s="37">
        <v>192279.54</v>
      </c>
      <c r="W497" s="37">
        <v>155111.07</v>
      </c>
      <c r="X497" s="37">
        <v>169155.84</v>
      </c>
      <c r="Y497" s="37">
        <v>187263.55</v>
      </c>
      <c r="Z497" s="37">
        <v>172215.59</v>
      </c>
      <c r="AA497" s="37">
        <v>170543.59</v>
      </c>
      <c r="AB497" s="37">
        <v>192279.54</v>
      </c>
      <c r="AC497" s="37">
        <v>197295.53</v>
      </c>
      <c r="AD497" s="37">
        <v>157167.62</v>
      </c>
      <c r="AE497" s="37">
        <v>167199.6</v>
      </c>
      <c r="AF497" s="37">
        <v>185240.44</v>
      </c>
      <c r="AG497" s="37">
        <v>190607.54</v>
      </c>
      <c r="AH497" s="37">
        <v>167199.6</v>
      </c>
      <c r="AI497" s="37">
        <v>225719.46</v>
      </c>
      <c r="AJ497" s="51">
        <v>217359.48</v>
      </c>
    </row>
    <row r="498" spans="1:36" ht="24">
      <c r="A498" s="82" t="s">
        <v>1060</v>
      </c>
      <c r="B498" s="84" t="s">
        <v>1061</v>
      </c>
      <c r="C498" s="76" t="s">
        <v>195</v>
      </c>
      <c r="D498" s="37">
        <v>125514.82</v>
      </c>
      <c r="E498" s="37">
        <v>119547.35</v>
      </c>
      <c r="F498" s="37">
        <v>123806.29</v>
      </c>
      <c r="G498" s="37">
        <v>137449.74</v>
      </c>
      <c r="H498" s="37">
        <v>121775.87</v>
      </c>
      <c r="I498" s="37">
        <v>148567.54999999999</v>
      </c>
      <c r="J498" s="37">
        <v>123806.29</v>
      </c>
      <c r="K498" s="37">
        <v>125254.82</v>
      </c>
      <c r="L498" s="37">
        <v>167138.49</v>
      </c>
      <c r="M498" s="37">
        <v>117157.89</v>
      </c>
      <c r="N498" s="37">
        <v>135555.51</v>
      </c>
      <c r="O498" s="37">
        <v>131890.84</v>
      </c>
      <c r="P498" s="37">
        <v>132757.48000000001</v>
      </c>
      <c r="Q498" s="37">
        <v>222851.32</v>
      </c>
      <c r="R498" s="37">
        <v>130987.05</v>
      </c>
      <c r="S498" s="37">
        <v>117157.89</v>
      </c>
      <c r="T498" s="37">
        <v>129996.6</v>
      </c>
      <c r="U498" s="37">
        <v>154757.85999999999</v>
      </c>
      <c r="V498" s="37">
        <v>142377.23000000001</v>
      </c>
      <c r="W498" s="37">
        <v>114855.1</v>
      </c>
      <c r="X498" s="37">
        <v>125254.82</v>
      </c>
      <c r="Y498" s="37">
        <v>138663.04000000001</v>
      </c>
      <c r="Z498" s="37">
        <v>127520.48</v>
      </c>
      <c r="AA498" s="37">
        <v>126282.42</v>
      </c>
      <c r="AB498" s="37">
        <v>142377.23000000001</v>
      </c>
      <c r="AC498" s="37">
        <v>146091.42000000001</v>
      </c>
      <c r="AD498" s="37">
        <v>116377.91</v>
      </c>
      <c r="AE498" s="37">
        <v>123806.29</v>
      </c>
      <c r="AF498" s="37">
        <v>137164.99</v>
      </c>
      <c r="AG498" s="37">
        <v>141139.17000000001</v>
      </c>
      <c r="AH498" s="37">
        <v>123806.29</v>
      </c>
      <c r="AI498" s="37">
        <v>167138.49</v>
      </c>
      <c r="AJ498" s="51">
        <v>160948.18</v>
      </c>
    </row>
    <row r="499" spans="1:36">
      <c r="A499" s="82" t="s">
        <v>1062</v>
      </c>
      <c r="B499" s="84" t="s">
        <v>1063</v>
      </c>
      <c r="C499" s="76" t="s">
        <v>195</v>
      </c>
      <c r="D499" s="37">
        <v>140360.4</v>
      </c>
      <c r="E499" s="37">
        <v>133687.12</v>
      </c>
      <c r="F499" s="37">
        <v>138449.79</v>
      </c>
      <c r="G499" s="37">
        <v>153706.96</v>
      </c>
      <c r="H499" s="37">
        <v>136179.21</v>
      </c>
      <c r="I499" s="37">
        <v>166139.75</v>
      </c>
      <c r="J499" s="37">
        <v>138449.79</v>
      </c>
      <c r="K499" s="37">
        <v>140069.65</v>
      </c>
      <c r="L499" s="37">
        <v>186907.22</v>
      </c>
      <c r="M499" s="37">
        <v>131015.03999999999</v>
      </c>
      <c r="N499" s="37">
        <v>151588.68</v>
      </c>
      <c r="O499" s="37">
        <v>147490.56</v>
      </c>
      <c r="P499" s="37">
        <v>148459.71</v>
      </c>
      <c r="Q499" s="37">
        <v>249209.62</v>
      </c>
      <c r="R499" s="37">
        <v>146479.88</v>
      </c>
      <c r="S499" s="37">
        <v>131015.03999999999</v>
      </c>
      <c r="T499" s="37">
        <v>145372.28</v>
      </c>
      <c r="U499" s="37">
        <v>173062.24</v>
      </c>
      <c r="V499" s="37">
        <v>159217.26</v>
      </c>
      <c r="W499" s="37">
        <v>128439.87</v>
      </c>
      <c r="X499" s="37">
        <v>140069.65</v>
      </c>
      <c r="Y499" s="37">
        <v>155063.76</v>
      </c>
      <c r="Z499" s="37">
        <v>142603.28</v>
      </c>
      <c r="AA499" s="37">
        <v>141218.79</v>
      </c>
      <c r="AB499" s="37">
        <v>159217.26</v>
      </c>
      <c r="AC499" s="37">
        <v>163370.75</v>
      </c>
      <c r="AD499" s="37">
        <v>130142.8</v>
      </c>
      <c r="AE499" s="37">
        <v>138449.79</v>
      </c>
      <c r="AF499" s="37">
        <v>153388.51999999999</v>
      </c>
      <c r="AG499" s="37">
        <v>157832.76</v>
      </c>
      <c r="AH499" s="37">
        <v>138449.79</v>
      </c>
      <c r="AI499" s="37">
        <v>186907.22</v>
      </c>
      <c r="AJ499" s="51">
        <v>179984.73</v>
      </c>
    </row>
    <row r="500" spans="1:36" ht="36">
      <c r="A500" s="82" t="s">
        <v>1064</v>
      </c>
      <c r="B500" s="103" t="s">
        <v>1065</v>
      </c>
      <c r="C500" s="104" t="s">
        <v>195</v>
      </c>
      <c r="D500" s="37">
        <v>105925.63</v>
      </c>
      <c r="E500" s="37">
        <v>100889.51</v>
      </c>
      <c r="F500" s="37">
        <v>104483.75</v>
      </c>
      <c r="G500" s="37">
        <v>115997.86</v>
      </c>
      <c r="H500" s="37">
        <v>102770.22</v>
      </c>
      <c r="I500" s="37">
        <v>125380.5</v>
      </c>
      <c r="J500" s="37">
        <v>104483.75</v>
      </c>
      <c r="K500" s="37">
        <v>105706.21</v>
      </c>
      <c r="L500" s="37">
        <v>141053.06</v>
      </c>
      <c r="M500" s="37">
        <v>98872.97</v>
      </c>
      <c r="N500" s="37">
        <v>114399.26</v>
      </c>
      <c r="O500" s="37">
        <v>111306.54</v>
      </c>
      <c r="P500" s="37">
        <v>112037.93</v>
      </c>
      <c r="Q500" s="37">
        <v>188070.75</v>
      </c>
      <c r="R500" s="37">
        <v>110543.81</v>
      </c>
      <c r="S500" s="37">
        <v>98872.97</v>
      </c>
      <c r="T500" s="37">
        <v>109707.94</v>
      </c>
      <c r="U500" s="37">
        <v>130604.69</v>
      </c>
      <c r="V500" s="37">
        <v>120156.31</v>
      </c>
      <c r="W500" s="37">
        <v>96929.57</v>
      </c>
      <c r="X500" s="37">
        <v>105706.21</v>
      </c>
      <c r="Y500" s="37">
        <v>117021.8</v>
      </c>
      <c r="Z500" s="37">
        <v>107618.26</v>
      </c>
      <c r="AA500" s="37">
        <v>106573.43</v>
      </c>
      <c r="AB500" s="37">
        <v>120156.31</v>
      </c>
      <c r="AC500" s="37">
        <v>123290.83</v>
      </c>
      <c r="AD500" s="37">
        <v>98214.73</v>
      </c>
      <c r="AE500" s="37">
        <v>104483.75</v>
      </c>
      <c r="AF500" s="37">
        <v>115757.55</v>
      </c>
      <c r="AG500" s="37">
        <v>119111.48</v>
      </c>
      <c r="AH500" s="37">
        <v>104483.75</v>
      </c>
      <c r="AI500" s="37">
        <v>141053.06</v>
      </c>
      <c r="AJ500" s="51">
        <v>135828.88</v>
      </c>
    </row>
    <row r="501" spans="1:36" ht="36">
      <c r="A501" s="82" t="s">
        <v>1066</v>
      </c>
      <c r="B501" s="103" t="s">
        <v>1067</v>
      </c>
      <c r="C501" s="104" t="s">
        <v>195</v>
      </c>
      <c r="D501" s="37">
        <v>135184.18</v>
      </c>
      <c r="E501" s="37">
        <v>128757</v>
      </c>
      <c r="F501" s="37">
        <v>133344.03</v>
      </c>
      <c r="G501" s="37">
        <v>148038.54</v>
      </c>
      <c r="H501" s="37">
        <v>131157.19</v>
      </c>
      <c r="I501" s="37">
        <v>160012.84</v>
      </c>
      <c r="J501" s="37">
        <v>133344.03</v>
      </c>
      <c r="K501" s="37">
        <v>134904.16</v>
      </c>
      <c r="L501" s="37">
        <v>180014.44</v>
      </c>
      <c r="M501" s="37">
        <v>126183.46</v>
      </c>
      <c r="N501" s="37">
        <v>145998.38</v>
      </c>
      <c r="O501" s="37">
        <v>142051.4</v>
      </c>
      <c r="P501" s="37">
        <v>142984.79999999999</v>
      </c>
      <c r="Q501" s="37">
        <v>240019.25</v>
      </c>
      <c r="R501" s="37">
        <v>141077.98000000001</v>
      </c>
      <c r="S501" s="37">
        <v>126183.46</v>
      </c>
      <c r="T501" s="37">
        <v>140011.23000000001</v>
      </c>
      <c r="U501" s="37">
        <v>166680.04</v>
      </c>
      <c r="V501" s="37">
        <v>153345.63</v>
      </c>
      <c r="W501" s="37">
        <v>123703.26</v>
      </c>
      <c r="X501" s="37">
        <v>134904.16</v>
      </c>
      <c r="Y501" s="37">
        <v>149345.31</v>
      </c>
      <c r="Z501" s="37">
        <v>137344.35</v>
      </c>
      <c r="AA501" s="37">
        <v>136010.91</v>
      </c>
      <c r="AB501" s="37">
        <v>153345.63</v>
      </c>
      <c r="AC501" s="37">
        <v>157345.96</v>
      </c>
      <c r="AD501" s="37">
        <v>125343.39</v>
      </c>
      <c r="AE501" s="37">
        <v>133344.03</v>
      </c>
      <c r="AF501" s="37">
        <v>147731.85</v>
      </c>
      <c r="AG501" s="37">
        <v>152012.19</v>
      </c>
      <c r="AH501" s="37">
        <v>133344.03</v>
      </c>
      <c r="AI501" s="37">
        <v>180014.44</v>
      </c>
      <c r="AJ501" s="51">
        <v>173347.24</v>
      </c>
    </row>
    <row r="502" spans="1:36" ht="36">
      <c r="A502" s="82" t="s">
        <v>1068</v>
      </c>
      <c r="B502" s="103" t="s">
        <v>1069</v>
      </c>
      <c r="C502" s="25" t="s">
        <v>1070</v>
      </c>
      <c r="D502" s="37">
        <v>173035.76</v>
      </c>
      <c r="E502" s="37">
        <v>164808.97</v>
      </c>
      <c r="F502" s="37">
        <v>170680.37</v>
      </c>
      <c r="G502" s="37">
        <v>189489.35</v>
      </c>
      <c r="H502" s="37">
        <v>167881.21</v>
      </c>
      <c r="I502" s="37">
        <v>204816.44</v>
      </c>
      <c r="J502" s="37">
        <v>170680.37</v>
      </c>
      <c r="K502" s="37">
        <v>172677.33</v>
      </c>
      <c r="L502" s="37">
        <v>230418.5</v>
      </c>
      <c r="M502" s="37">
        <v>161514.82999999999</v>
      </c>
      <c r="N502" s="37">
        <v>186877.94</v>
      </c>
      <c r="O502" s="37">
        <v>181825.8</v>
      </c>
      <c r="P502" s="37">
        <v>183020.56</v>
      </c>
      <c r="Q502" s="37">
        <v>307224.67</v>
      </c>
      <c r="R502" s="37">
        <v>180579.83</v>
      </c>
      <c r="S502" s="37">
        <v>161514.82999999999</v>
      </c>
      <c r="T502" s="37">
        <v>179214.39</v>
      </c>
      <c r="U502" s="37">
        <v>213350.46</v>
      </c>
      <c r="V502" s="37">
        <v>196282.43</v>
      </c>
      <c r="W502" s="37">
        <v>158340.18</v>
      </c>
      <c r="X502" s="37">
        <v>172677.33</v>
      </c>
      <c r="Y502" s="37">
        <v>191162.01</v>
      </c>
      <c r="Z502" s="37">
        <v>175800.78</v>
      </c>
      <c r="AA502" s="37">
        <v>174093.98</v>
      </c>
      <c r="AB502" s="37">
        <v>196282.43</v>
      </c>
      <c r="AC502" s="37">
        <v>201402.84</v>
      </c>
      <c r="AD502" s="37">
        <v>160439.54999999999</v>
      </c>
      <c r="AE502" s="37">
        <v>170680.37</v>
      </c>
      <c r="AF502" s="37">
        <v>189096.78</v>
      </c>
      <c r="AG502" s="37">
        <v>194575.62</v>
      </c>
      <c r="AH502" s="37">
        <v>170680.37</v>
      </c>
      <c r="AI502" s="37">
        <v>230418.5</v>
      </c>
      <c r="AJ502" s="51">
        <v>221884.48</v>
      </c>
    </row>
    <row r="503" spans="1:36" ht="36">
      <c r="A503" s="82" t="s">
        <v>1071</v>
      </c>
      <c r="B503" s="103" t="s">
        <v>1072</v>
      </c>
      <c r="C503" s="104" t="s">
        <v>195</v>
      </c>
      <c r="D503" s="37">
        <v>81481.259999999995</v>
      </c>
      <c r="E503" s="37">
        <v>77607.320000000007</v>
      </c>
      <c r="F503" s="37">
        <v>80372.12</v>
      </c>
      <c r="G503" s="37">
        <v>89229.13</v>
      </c>
      <c r="H503" s="37">
        <v>79054.02</v>
      </c>
      <c r="I503" s="37">
        <v>96446.54</v>
      </c>
      <c r="J503" s="37">
        <v>80372.12</v>
      </c>
      <c r="K503" s="37">
        <v>81312.47</v>
      </c>
      <c r="L503" s="37">
        <v>108502.36</v>
      </c>
      <c r="M503" s="37">
        <v>76056.14</v>
      </c>
      <c r="N503" s="37">
        <v>87999.43</v>
      </c>
      <c r="O503" s="37">
        <v>85620.42</v>
      </c>
      <c r="P503" s="37">
        <v>86183.02</v>
      </c>
      <c r="Q503" s="37">
        <v>144669.82</v>
      </c>
      <c r="R503" s="37">
        <v>85033.7</v>
      </c>
      <c r="S503" s="37">
        <v>76056.14</v>
      </c>
      <c r="T503" s="37">
        <v>84390.73</v>
      </c>
      <c r="U503" s="37">
        <v>100465.15</v>
      </c>
      <c r="V503" s="37">
        <v>92427.94</v>
      </c>
      <c r="W503" s="37">
        <v>74561.22</v>
      </c>
      <c r="X503" s="37">
        <v>81312.47</v>
      </c>
      <c r="Y503" s="37">
        <v>90016.77</v>
      </c>
      <c r="Z503" s="37">
        <v>82783.28</v>
      </c>
      <c r="AA503" s="37">
        <v>81979.56</v>
      </c>
      <c r="AB503" s="37">
        <v>92427.94</v>
      </c>
      <c r="AC503" s="37">
        <v>94839.1</v>
      </c>
      <c r="AD503" s="37">
        <v>75549.789999999994</v>
      </c>
      <c r="AE503" s="37">
        <v>80372.12</v>
      </c>
      <c r="AF503" s="37">
        <v>89044.27</v>
      </c>
      <c r="AG503" s="37">
        <v>91624.22</v>
      </c>
      <c r="AH503" s="37">
        <v>80372.12</v>
      </c>
      <c r="AI503" s="37">
        <v>108502.36</v>
      </c>
      <c r="AJ503" s="51">
        <v>104483.76</v>
      </c>
    </row>
    <row r="504" spans="1:36" ht="36">
      <c r="A504" s="82" t="s">
        <v>1073</v>
      </c>
      <c r="B504" s="103" t="s">
        <v>1074</v>
      </c>
      <c r="C504" s="104" t="s">
        <v>195</v>
      </c>
      <c r="D504" s="37">
        <v>103987.83</v>
      </c>
      <c r="E504" s="37">
        <v>99043.839999999997</v>
      </c>
      <c r="F504" s="37">
        <v>102572.33</v>
      </c>
      <c r="G504" s="37">
        <v>113875.8</v>
      </c>
      <c r="H504" s="37">
        <v>100890.14</v>
      </c>
      <c r="I504" s="37">
        <v>123086.8</v>
      </c>
      <c r="J504" s="37">
        <v>102572.33</v>
      </c>
      <c r="K504" s="37">
        <v>103772.43</v>
      </c>
      <c r="L504" s="37">
        <v>138472.65</v>
      </c>
      <c r="M504" s="37">
        <v>97064.2</v>
      </c>
      <c r="N504" s="37">
        <v>112306.44</v>
      </c>
      <c r="O504" s="37">
        <v>109270.3</v>
      </c>
      <c r="P504" s="37">
        <v>109988.31</v>
      </c>
      <c r="Q504" s="37">
        <v>184630.19</v>
      </c>
      <c r="R504" s="37">
        <v>108521.53</v>
      </c>
      <c r="S504" s="37">
        <v>97064.2</v>
      </c>
      <c r="T504" s="37">
        <v>107700.95</v>
      </c>
      <c r="U504" s="37">
        <v>128215.41</v>
      </c>
      <c r="V504" s="37">
        <v>117958.18</v>
      </c>
      <c r="W504" s="37">
        <v>95156.35</v>
      </c>
      <c r="X504" s="37">
        <v>103772.43</v>
      </c>
      <c r="Y504" s="37">
        <v>114881.01</v>
      </c>
      <c r="Z504" s="37">
        <v>105649.5</v>
      </c>
      <c r="AA504" s="37">
        <v>104623.78</v>
      </c>
      <c r="AB504" s="37">
        <v>117958.18</v>
      </c>
      <c r="AC504" s="37">
        <v>121035.35</v>
      </c>
      <c r="AD504" s="37">
        <v>96417.99</v>
      </c>
      <c r="AE504" s="37">
        <v>102572.33</v>
      </c>
      <c r="AF504" s="37">
        <v>113639.88</v>
      </c>
      <c r="AG504" s="37">
        <v>116932.46</v>
      </c>
      <c r="AH504" s="37">
        <v>102572.33</v>
      </c>
      <c r="AI504" s="37">
        <v>138472.65</v>
      </c>
      <c r="AJ504" s="51">
        <v>133344.03</v>
      </c>
    </row>
    <row r="505" spans="1:36" ht="36">
      <c r="A505" s="82" t="s">
        <v>1075</v>
      </c>
      <c r="B505" s="103" t="s">
        <v>1076</v>
      </c>
      <c r="C505" s="25" t="s">
        <v>1070</v>
      </c>
      <c r="D505" s="37">
        <v>133104.43</v>
      </c>
      <c r="E505" s="37">
        <v>126776.12</v>
      </c>
      <c r="F505" s="37">
        <v>131292.59</v>
      </c>
      <c r="G505" s="37">
        <v>145761.03</v>
      </c>
      <c r="H505" s="37">
        <v>129139.39</v>
      </c>
      <c r="I505" s="37">
        <v>157551.10999999999</v>
      </c>
      <c r="J505" s="37">
        <v>131292.59</v>
      </c>
      <c r="K505" s="37">
        <v>132828.71</v>
      </c>
      <c r="L505" s="37">
        <v>177245</v>
      </c>
      <c r="M505" s="37">
        <v>124242.18</v>
      </c>
      <c r="N505" s="37">
        <v>143752.26</v>
      </c>
      <c r="O505" s="37">
        <v>139866</v>
      </c>
      <c r="P505" s="37">
        <v>140785.04</v>
      </c>
      <c r="Q505" s="37">
        <v>236326.66</v>
      </c>
      <c r="R505" s="37">
        <v>138907.56</v>
      </c>
      <c r="S505" s="37">
        <v>124242.18</v>
      </c>
      <c r="T505" s="37">
        <v>137857.22</v>
      </c>
      <c r="U505" s="37">
        <v>164115.74</v>
      </c>
      <c r="V505" s="37">
        <v>150986.48000000001</v>
      </c>
      <c r="W505" s="37">
        <v>121800.14</v>
      </c>
      <c r="X505" s="37">
        <v>132828.71</v>
      </c>
      <c r="Y505" s="37">
        <v>147047.70000000001</v>
      </c>
      <c r="Z505" s="37">
        <v>135231.37</v>
      </c>
      <c r="AA505" s="37">
        <v>133918.44</v>
      </c>
      <c r="AB505" s="37">
        <v>150986.48000000001</v>
      </c>
      <c r="AC505" s="37">
        <v>154925.26</v>
      </c>
      <c r="AD505" s="37">
        <v>123415.03</v>
      </c>
      <c r="AE505" s="37">
        <v>131292.59</v>
      </c>
      <c r="AF505" s="37">
        <v>145459.06</v>
      </c>
      <c r="AG505" s="37">
        <v>149673.54999999999</v>
      </c>
      <c r="AH505" s="37">
        <v>131292.59</v>
      </c>
      <c r="AI505" s="37">
        <v>177245</v>
      </c>
      <c r="AJ505" s="51">
        <v>170680.37</v>
      </c>
    </row>
    <row r="506" spans="1:36">
      <c r="A506" s="85" t="s">
        <v>1077</v>
      </c>
      <c r="B506" s="109" t="s">
        <v>1078</v>
      </c>
      <c r="C506" s="16"/>
      <c r="D506" s="37"/>
      <c r="E506" s="37"/>
      <c r="F506" s="37"/>
      <c r="G506" s="37"/>
      <c r="H506" s="37"/>
      <c r="I506" s="37"/>
      <c r="J506" s="37"/>
      <c r="K506" s="37"/>
      <c r="L506" s="37"/>
      <c r="M506" s="37"/>
      <c r="N506" s="37"/>
      <c r="O506" s="37"/>
      <c r="P506" s="37"/>
      <c r="Q506" s="37"/>
      <c r="R506" s="37"/>
      <c r="S506" s="37"/>
      <c r="T506" s="37"/>
      <c r="U506" s="37"/>
      <c r="V506" s="37"/>
      <c r="W506" s="37"/>
      <c r="X506" s="37"/>
      <c r="Y506" s="37"/>
      <c r="Z506" s="37"/>
      <c r="AA506" s="37"/>
      <c r="AB506" s="37"/>
      <c r="AC506" s="37"/>
      <c r="AD506" s="37"/>
      <c r="AE506" s="37"/>
      <c r="AF506" s="37"/>
      <c r="AG506" s="37"/>
      <c r="AH506" s="37"/>
      <c r="AI506" s="37"/>
      <c r="AJ506" s="51"/>
    </row>
    <row r="507" spans="1:36">
      <c r="A507" s="82" t="s">
        <v>1079</v>
      </c>
      <c r="B507" s="84" t="s">
        <v>1080</v>
      </c>
      <c r="C507" s="76" t="s">
        <v>195</v>
      </c>
      <c r="D507" s="37">
        <v>7676.7</v>
      </c>
      <c r="E507" s="37">
        <v>7311.72</v>
      </c>
      <c r="F507" s="37">
        <v>7572.2</v>
      </c>
      <c r="G507" s="37">
        <v>8406.66</v>
      </c>
      <c r="H507" s="37">
        <v>7448.02</v>
      </c>
      <c r="I507" s="37">
        <v>9086.64</v>
      </c>
      <c r="J507" s="37">
        <v>7572.2</v>
      </c>
      <c r="K507" s="37">
        <v>7660.79</v>
      </c>
      <c r="L507" s="37">
        <v>10222.469999999999</v>
      </c>
      <c r="M507" s="37">
        <v>7165.57</v>
      </c>
      <c r="N507" s="37">
        <v>8290.7999999999993</v>
      </c>
      <c r="O507" s="37">
        <v>8066.66</v>
      </c>
      <c r="P507" s="37">
        <v>8119.67</v>
      </c>
      <c r="Q507" s="37">
        <v>13629.96</v>
      </c>
      <c r="R507" s="37">
        <v>8011.39</v>
      </c>
      <c r="S507" s="37">
        <v>7165.57</v>
      </c>
      <c r="T507" s="37">
        <v>7950.81</v>
      </c>
      <c r="U507" s="37">
        <v>9465.25</v>
      </c>
      <c r="V507" s="37">
        <v>8708.0300000000007</v>
      </c>
      <c r="W507" s="37">
        <v>7024.73</v>
      </c>
      <c r="X507" s="37">
        <v>7660.79</v>
      </c>
      <c r="Y507" s="37">
        <v>8480.86</v>
      </c>
      <c r="Z507" s="37">
        <v>7799.37</v>
      </c>
      <c r="AA507" s="37">
        <v>7723.64</v>
      </c>
      <c r="AB507" s="37">
        <v>8708.0300000000007</v>
      </c>
      <c r="AC507" s="37">
        <v>8935.2000000000007</v>
      </c>
      <c r="AD507" s="37">
        <v>7117.87</v>
      </c>
      <c r="AE507" s="37">
        <v>7572.2</v>
      </c>
      <c r="AF507" s="37">
        <v>8389.24</v>
      </c>
      <c r="AG507" s="37">
        <v>8632.31</v>
      </c>
      <c r="AH507" s="37">
        <v>7572.2</v>
      </c>
      <c r="AI507" s="37">
        <v>10222.469999999999</v>
      </c>
      <c r="AJ507" s="51">
        <v>9843.86</v>
      </c>
    </row>
    <row r="508" spans="1:36">
      <c r="A508" s="82" t="s">
        <v>1081</v>
      </c>
      <c r="B508" s="84" t="s">
        <v>1082</v>
      </c>
      <c r="C508" s="76" t="s">
        <v>195</v>
      </c>
      <c r="D508" s="37">
        <v>9436.3799999999992</v>
      </c>
      <c r="E508" s="37">
        <v>8987.74</v>
      </c>
      <c r="F508" s="37">
        <v>9307.93</v>
      </c>
      <c r="G508" s="37">
        <v>10333.66</v>
      </c>
      <c r="H508" s="37">
        <v>9155.2800000000007</v>
      </c>
      <c r="I508" s="37">
        <v>11169.52</v>
      </c>
      <c r="J508" s="37">
        <v>9307.93</v>
      </c>
      <c r="K508" s="37">
        <v>9416.83</v>
      </c>
      <c r="L508" s="37">
        <v>12565.71</v>
      </c>
      <c r="M508" s="37">
        <v>8808.09</v>
      </c>
      <c r="N508" s="37">
        <v>10191.25</v>
      </c>
      <c r="O508" s="37">
        <v>9915.74</v>
      </c>
      <c r="P508" s="37">
        <v>9980.89</v>
      </c>
      <c r="Q508" s="37">
        <v>16754.27</v>
      </c>
      <c r="R508" s="37">
        <v>9847.7900000000009</v>
      </c>
      <c r="S508" s="37">
        <v>8808.09</v>
      </c>
      <c r="T508" s="37">
        <v>9773.33</v>
      </c>
      <c r="U508" s="37">
        <v>11634.91</v>
      </c>
      <c r="V508" s="37">
        <v>10704.12</v>
      </c>
      <c r="W508" s="37">
        <v>8634.9699999999993</v>
      </c>
      <c r="X508" s="37">
        <v>9416.83</v>
      </c>
      <c r="Y508" s="37">
        <v>10424.879999999999</v>
      </c>
      <c r="Z508" s="37">
        <v>9587.17</v>
      </c>
      <c r="AA508" s="37">
        <v>9494.09</v>
      </c>
      <c r="AB508" s="37">
        <v>10704.12</v>
      </c>
      <c r="AC508" s="37">
        <v>10983.36</v>
      </c>
      <c r="AD508" s="37">
        <v>8749.4500000000007</v>
      </c>
      <c r="AE508" s="37">
        <v>9307.93</v>
      </c>
      <c r="AF508" s="37">
        <v>10312.26</v>
      </c>
      <c r="AG508" s="37">
        <v>10611.04</v>
      </c>
      <c r="AH508" s="37">
        <v>9307.93</v>
      </c>
      <c r="AI508" s="37">
        <v>12565.71</v>
      </c>
      <c r="AJ508" s="51">
        <v>12100.31</v>
      </c>
    </row>
    <row r="509" spans="1:36">
      <c r="A509" s="82" t="s">
        <v>1083</v>
      </c>
      <c r="B509" s="84" t="s">
        <v>1084</v>
      </c>
      <c r="C509" s="76" t="s">
        <v>195</v>
      </c>
      <c r="D509" s="37">
        <v>11003.69</v>
      </c>
      <c r="E509" s="37">
        <v>10480.540000000001</v>
      </c>
      <c r="F509" s="37">
        <v>10853.91</v>
      </c>
      <c r="G509" s="37">
        <v>12050.01</v>
      </c>
      <c r="H509" s="37">
        <v>10675.91</v>
      </c>
      <c r="I509" s="37">
        <v>13024.69</v>
      </c>
      <c r="J509" s="37">
        <v>10853.91</v>
      </c>
      <c r="K509" s="37">
        <v>10980.9</v>
      </c>
      <c r="L509" s="37">
        <v>14652.78</v>
      </c>
      <c r="M509" s="37">
        <v>10271.06</v>
      </c>
      <c r="N509" s="37">
        <v>11883.95</v>
      </c>
      <c r="O509" s="37">
        <v>11562.67</v>
      </c>
      <c r="P509" s="37">
        <v>11638.65</v>
      </c>
      <c r="Q509" s="37">
        <v>19537.04</v>
      </c>
      <c r="R509" s="37">
        <v>11483.44</v>
      </c>
      <c r="S509" s="37">
        <v>10271.06</v>
      </c>
      <c r="T509" s="37">
        <v>11396.61</v>
      </c>
      <c r="U509" s="37">
        <v>13567.39</v>
      </c>
      <c r="V509" s="37">
        <v>12482</v>
      </c>
      <c r="W509" s="37">
        <v>10069.17</v>
      </c>
      <c r="X509" s="37">
        <v>10980.9</v>
      </c>
      <c r="Y509" s="37">
        <v>12156.38</v>
      </c>
      <c r="Z509" s="37">
        <v>11179.53</v>
      </c>
      <c r="AA509" s="37">
        <v>11070.99</v>
      </c>
      <c r="AB509" s="37">
        <v>12482</v>
      </c>
      <c r="AC509" s="37">
        <v>12807.61</v>
      </c>
      <c r="AD509" s="37">
        <v>10202.68</v>
      </c>
      <c r="AE509" s="37">
        <v>10853.91</v>
      </c>
      <c r="AF509" s="37">
        <v>12025.05</v>
      </c>
      <c r="AG509" s="37">
        <v>12373.46</v>
      </c>
      <c r="AH509" s="37">
        <v>10853.91</v>
      </c>
      <c r="AI509" s="37">
        <v>14652.78</v>
      </c>
      <c r="AJ509" s="51">
        <v>14110.08</v>
      </c>
    </row>
    <row r="510" spans="1:36">
      <c r="A510" s="82" t="s">
        <v>1085</v>
      </c>
      <c r="B510" s="84" t="s">
        <v>1086</v>
      </c>
      <c r="C510" s="76" t="s">
        <v>195</v>
      </c>
      <c r="D510" s="37">
        <v>12699.73</v>
      </c>
      <c r="E510" s="37">
        <v>12095.94</v>
      </c>
      <c r="F510" s="37">
        <v>12526.86</v>
      </c>
      <c r="G510" s="37">
        <v>13907.32</v>
      </c>
      <c r="H510" s="37">
        <v>12321.42</v>
      </c>
      <c r="I510" s="37">
        <v>15032.23</v>
      </c>
      <c r="J510" s="37">
        <v>12526.86</v>
      </c>
      <c r="K510" s="37">
        <v>12673.42</v>
      </c>
      <c r="L510" s="37">
        <v>16911.259999999998</v>
      </c>
      <c r="M510" s="37">
        <v>11854.17</v>
      </c>
      <c r="N510" s="37">
        <v>13715.66</v>
      </c>
      <c r="O510" s="37">
        <v>13344.86</v>
      </c>
      <c r="P510" s="37">
        <v>13432.55</v>
      </c>
      <c r="Q510" s="37">
        <v>22548.35</v>
      </c>
      <c r="R510" s="37">
        <v>13253.42</v>
      </c>
      <c r="S510" s="37">
        <v>11854.17</v>
      </c>
      <c r="T510" s="37">
        <v>13153.2</v>
      </c>
      <c r="U510" s="37">
        <v>15658.58</v>
      </c>
      <c r="V510" s="37">
        <v>14405.89</v>
      </c>
      <c r="W510" s="37">
        <v>11621.17</v>
      </c>
      <c r="X510" s="37">
        <v>12673.42</v>
      </c>
      <c r="Y510" s="37">
        <v>14030.08</v>
      </c>
      <c r="Z510" s="37">
        <v>12902.67</v>
      </c>
      <c r="AA510" s="37">
        <v>12777.4</v>
      </c>
      <c r="AB510" s="37">
        <v>14405.89</v>
      </c>
      <c r="AC510" s="37">
        <v>14781.69</v>
      </c>
      <c r="AD510" s="37">
        <v>11775.25</v>
      </c>
      <c r="AE510" s="37">
        <v>12526.86</v>
      </c>
      <c r="AF510" s="37">
        <v>13878.51</v>
      </c>
      <c r="AG510" s="37">
        <v>14280.62</v>
      </c>
      <c r="AH510" s="37">
        <v>12526.86</v>
      </c>
      <c r="AI510" s="37">
        <v>16911.259999999998</v>
      </c>
      <c r="AJ510" s="51">
        <v>16284.92</v>
      </c>
    </row>
    <row r="511" spans="1:36">
      <c r="A511" s="82" t="s">
        <v>1087</v>
      </c>
      <c r="B511" s="84" t="s">
        <v>1088</v>
      </c>
      <c r="C511" s="76" t="s">
        <v>195</v>
      </c>
      <c r="D511" s="37">
        <v>16021.06</v>
      </c>
      <c r="E511" s="37">
        <v>15259.36</v>
      </c>
      <c r="F511" s="37">
        <v>15802.98</v>
      </c>
      <c r="G511" s="37">
        <v>17544.47</v>
      </c>
      <c r="H511" s="37">
        <v>15543.81</v>
      </c>
      <c r="I511" s="37">
        <v>18963.580000000002</v>
      </c>
      <c r="J511" s="37">
        <v>15802.98</v>
      </c>
      <c r="K511" s="37">
        <v>15987.87</v>
      </c>
      <c r="L511" s="37">
        <v>21334.02</v>
      </c>
      <c r="M511" s="37">
        <v>14954.36</v>
      </c>
      <c r="N511" s="37">
        <v>17302.68</v>
      </c>
      <c r="O511" s="37">
        <v>16834.91</v>
      </c>
      <c r="P511" s="37">
        <v>16945.54</v>
      </c>
      <c r="Q511" s="37">
        <v>28445.360000000001</v>
      </c>
      <c r="R511" s="37">
        <v>16719.55</v>
      </c>
      <c r="S511" s="37">
        <v>14954.36</v>
      </c>
      <c r="T511" s="37">
        <v>16593.13</v>
      </c>
      <c r="U511" s="37">
        <v>19753.73</v>
      </c>
      <c r="V511" s="37">
        <v>18173.43</v>
      </c>
      <c r="W511" s="37">
        <v>14660.42</v>
      </c>
      <c r="X511" s="37">
        <v>15987.87</v>
      </c>
      <c r="Y511" s="37">
        <v>17699.34</v>
      </c>
      <c r="Z511" s="37">
        <v>16277.07</v>
      </c>
      <c r="AA511" s="37">
        <v>16119.04</v>
      </c>
      <c r="AB511" s="37">
        <v>18173.43</v>
      </c>
      <c r="AC511" s="37">
        <v>18647.52</v>
      </c>
      <c r="AD511" s="37">
        <v>14854.8</v>
      </c>
      <c r="AE511" s="37">
        <v>15802.98</v>
      </c>
      <c r="AF511" s="37">
        <v>17508.12</v>
      </c>
      <c r="AG511" s="37">
        <v>18015.400000000001</v>
      </c>
      <c r="AH511" s="37">
        <v>15802.98</v>
      </c>
      <c r="AI511" s="37">
        <v>21334.02</v>
      </c>
      <c r="AJ511" s="51">
        <v>20543.87</v>
      </c>
    </row>
    <row r="512" spans="1:36">
      <c r="A512" s="82" t="s">
        <v>1089</v>
      </c>
      <c r="B512" s="84" t="s">
        <v>1090</v>
      </c>
      <c r="C512" s="76" t="s">
        <v>195</v>
      </c>
      <c r="D512" s="37">
        <v>18507.82</v>
      </c>
      <c r="E512" s="37">
        <v>17627.89</v>
      </c>
      <c r="F512" s="37">
        <v>18255.89</v>
      </c>
      <c r="G512" s="37">
        <v>20267.689999999999</v>
      </c>
      <c r="H512" s="37">
        <v>17956.490000000002</v>
      </c>
      <c r="I512" s="37">
        <v>21907.07</v>
      </c>
      <c r="J512" s="37">
        <v>18255.89</v>
      </c>
      <c r="K512" s="37">
        <v>18469.48</v>
      </c>
      <c r="L512" s="37">
        <v>24645.45</v>
      </c>
      <c r="M512" s="37">
        <v>17275.55</v>
      </c>
      <c r="N512" s="37">
        <v>19988.37</v>
      </c>
      <c r="O512" s="37">
        <v>19448</v>
      </c>
      <c r="P512" s="37">
        <v>19575.79</v>
      </c>
      <c r="Q512" s="37">
        <v>32860.6</v>
      </c>
      <c r="R512" s="37">
        <v>19314.73</v>
      </c>
      <c r="S512" s="37">
        <v>17275.55</v>
      </c>
      <c r="T512" s="37">
        <v>19168.68</v>
      </c>
      <c r="U512" s="37">
        <v>22819.86</v>
      </c>
      <c r="V512" s="37">
        <v>20994.27</v>
      </c>
      <c r="W512" s="37">
        <v>16935.990000000002</v>
      </c>
      <c r="X512" s="37">
        <v>18469.48</v>
      </c>
      <c r="Y512" s="37">
        <v>20446.599999999999</v>
      </c>
      <c r="Z512" s="37">
        <v>18803.57</v>
      </c>
      <c r="AA512" s="37">
        <v>18621.009999999998</v>
      </c>
      <c r="AB512" s="37">
        <v>20994.27</v>
      </c>
      <c r="AC512" s="37">
        <v>21541.95</v>
      </c>
      <c r="AD512" s="37">
        <v>17160.54</v>
      </c>
      <c r="AE512" s="37">
        <v>18255.89</v>
      </c>
      <c r="AF512" s="37">
        <v>20225.7</v>
      </c>
      <c r="AG512" s="37">
        <v>20811.71</v>
      </c>
      <c r="AH512" s="37">
        <v>18255.89</v>
      </c>
      <c r="AI512" s="37">
        <v>24645.45</v>
      </c>
      <c r="AJ512" s="51">
        <v>23732.66</v>
      </c>
    </row>
    <row r="513" spans="1:36">
      <c r="A513" s="82" t="s">
        <v>1091</v>
      </c>
      <c r="B513" s="84" t="s">
        <v>1092</v>
      </c>
      <c r="C513" s="76" t="s">
        <v>195</v>
      </c>
      <c r="D513" s="37">
        <v>13568.25</v>
      </c>
      <c r="E513" s="37">
        <v>12923.17</v>
      </c>
      <c r="F513" s="37">
        <v>13383.56</v>
      </c>
      <c r="G513" s="37">
        <v>14858.43</v>
      </c>
      <c r="H513" s="37">
        <v>13164.07</v>
      </c>
      <c r="I513" s="37">
        <v>16060.27</v>
      </c>
      <c r="J513" s="37">
        <v>13383.56</v>
      </c>
      <c r="K513" s="37">
        <v>13540.15</v>
      </c>
      <c r="L513" s="37">
        <v>18067.810000000001</v>
      </c>
      <c r="M513" s="37">
        <v>12664.86</v>
      </c>
      <c r="N513" s="37">
        <v>14653.66</v>
      </c>
      <c r="O513" s="37">
        <v>14257.51</v>
      </c>
      <c r="P513" s="37">
        <v>14351.19</v>
      </c>
      <c r="Q513" s="37">
        <v>24090.41</v>
      </c>
      <c r="R513" s="37">
        <v>14159.81</v>
      </c>
      <c r="S513" s="37">
        <v>12664.86</v>
      </c>
      <c r="T513" s="37">
        <v>14052.74</v>
      </c>
      <c r="U513" s="37">
        <v>16729.45</v>
      </c>
      <c r="V513" s="37">
        <v>15391.09</v>
      </c>
      <c r="W513" s="37">
        <v>12415.93</v>
      </c>
      <c r="X513" s="37">
        <v>13540.15</v>
      </c>
      <c r="Y513" s="37">
        <v>14989.59</v>
      </c>
      <c r="Z513" s="37">
        <v>13785.07</v>
      </c>
      <c r="AA513" s="37">
        <v>13651.23</v>
      </c>
      <c r="AB513" s="37">
        <v>15391.09</v>
      </c>
      <c r="AC513" s="37">
        <v>15792.6</v>
      </c>
      <c r="AD513" s="37">
        <v>12580.55</v>
      </c>
      <c r="AE513" s="37">
        <v>13383.56</v>
      </c>
      <c r="AF513" s="37">
        <v>14827.65</v>
      </c>
      <c r="AG513" s="37">
        <v>15257.26</v>
      </c>
      <c r="AH513" s="37">
        <v>13383.56</v>
      </c>
      <c r="AI513" s="37">
        <v>18067.810000000001</v>
      </c>
      <c r="AJ513" s="51">
        <v>17398.63</v>
      </c>
    </row>
    <row r="514" spans="1:36">
      <c r="A514" s="82" t="s">
        <v>1093</v>
      </c>
      <c r="B514" s="84" t="s">
        <v>1094</v>
      </c>
      <c r="C514" s="76" t="s">
        <v>195</v>
      </c>
      <c r="D514" s="37">
        <v>17668.990000000002</v>
      </c>
      <c r="E514" s="37">
        <v>16828.939999999999</v>
      </c>
      <c r="F514" s="37">
        <v>17428.48</v>
      </c>
      <c r="G514" s="37">
        <v>19349.099999999999</v>
      </c>
      <c r="H514" s="37">
        <v>17142.650000000001</v>
      </c>
      <c r="I514" s="37">
        <v>20914.18</v>
      </c>
      <c r="J514" s="37">
        <v>17428.48</v>
      </c>
      <c r="K514" s="37">
        <v>17632.39</v>
      </c>
      <c r="L514" s="37">
        <v>23528.45</v>
      </c>
      <c r="M514" s="37">
        <v>16492.57</v>
      </c>
      <c r="N514" s="37">
        <v>19082.439999999999</v>
      </c>
      <c r="O514" s="37">
        <v>18566.560000000001</v>
      </c>
      <c r="P514" s="37">
        <v>18688.560000000001</v>
      </c>
      <c r="Q514" s="37">
        <v>31371.26</v>
      </c>
      <c r="R514" s="37">
        <v>18439.330000000002</v>
      </c>
      <c r="S514" s="37">
        <v>16492.57</v>
      </c>
      <c r="T514" s="37">
        <v>18299.900000000001</v>
      </c>
      <c r="U514" s="37">
        <v>21785.599999999999</v>
      </c>
      <c r="V514" s="37">
        <v>20042.75</v>
      </c>
      <c r="W514" s="37">
        <v>16168.4</v>
      </c>
      <c r="X514" s="37">
        <v>17632.39</v>
      </c>
      <c r="Y514" s="37">
        <v>19519.900000000001</v>
      </c>
      <c r="Z514" s="37">
        <v>17951.330000000002</v>
      </c>
      <c r="AA514" s="37">
        <v>17777.05</v>
      </c>
      <c r="AB514" s="37">
        <v>20042.75</v>
      </c>
      <c r="AC514" s="37">
        <v>20565.61</v>
      </c>
      <c r="AD514" s="37">
        <v>16382.77</v>
      </c>
      <c r="AE514" s="37">
        <v>17428.48</v>
      </c>
      <c r="AF514" s="37">
        <v>19309.009999999998</v>
      </c>
      <c r="AG514" s="37">
        <v>19868.47</v>
      </c>
      <c r="AH514" s="37">
        <v>17428.48</v>
      </c>
      <c r="AI514" s="37">
        <v>23528.45</v>
      </c>
      <c r="AJ514" s="51">
        <v>22657.02</v>
      </c>
    </row>
    <row r="515" spans="1:36">
      <c r="A515" s="82" t="s">
        <v>1095</v>
      </c>
      <c r="B515" s="84" t="s">
        <v>1096</v>
      </c>
      <c r="C515" s="76" t="s">
        <v>195</v>
      </c>
      <c r="D515" s="37">
        <v>22007.39</v>
      </c>
      <c r="E515" s="37">
        <v>20961.07</v>
      </c>
      <c r="F515" s="37">
        <v>21707.82</v>
      </c>
      <c r="G515" s="37">
        <v>24100.02</v>
      </c>
      <c r="H515" s="37">
        <v>21351.81</v>
      </c>
      <c r="I515" s="37">
        <v>26049.38</v>
      </c>
      <c r="J515" s="37">
        <v>21707.82</v>
      </c>
      <c r="K515" s="37">
        <v>21961.8</v>
      </c>
      <c r="L515" s="37">
        <v>29305.56</v>
      </c>
      <c r="M515" s="37">
        <v>20542.11</v>
      </c>
      <c r="N515" s="37">
        <v>23767.89</v>
      </c>
      <c r="O515" s="37">
        <v>23125.34</v>
      </c>
      <c r="P515" s="37">
        <v>23277.3</v>
      </c>
      <c r="Q515" s="37">
        <v>39074.080000000002</v>
      </c>
      <c r="R515" s="37">
        <v>22966.87</v>
      </c>
      <c r="S515" s="37">
        <v>20542.11</v>
      </c>
      <c r="T515" s="37">
        <v>22793.21</v>
      </c>
      <c r="U515" s="37">
        <v>27134.78</v>
      </c>
      <c r="V515" s="37">
        <v>24963.99</v>
      </c>
      <c r="W515" s="37">
        <v>20138.34</v>
      </c>
      <c r="X515" s="37">
        <v>21961.8</v>
      </c>
      <c r="Y515" s="37">
        <v>24312.76</v>
      </c>
      <c r="Z515" s="37">
        <v>22359.05</v>
      </c>
      <c r="AA515" s="37">
        <v>22141.98</v>
      </c>
      <c r="AB515" s="37">
        <v>24963.99</v>
      </c>
      <c r="AC515" s="37">
        <v>25615.23</v>
      </c>
      <c r="AD515" s="37">
        <v>20405.349999999999</v>
      </c>
      <c r="AE515" s="37">
        <v>21707.82</v>
      </c>
      <c r="AF515" s="37">
        <v>24050.09</v>
      </c>
      <c r="AG515" s="37">
        <v>24746.91</v>
      </c>
      <c r="AH515" s="37">
        <v>21707.82</v>
      </c>
      <c r="AI515" s="37">
        <v>29305.56</v>
      </c>
      <c r="AJ515" s="51">
        <v>28220.17</v>
      </c>
    </row>
    <row r="516" spans="1:36">
      <c r="A516" s="82" t="s">
        <v>1097</v>
      </c>
      <c r="B516" s="84" t="s">
        <v>1098</v>
      </c>
      <c r="C516" s="76" t="s">
        <v>195</v>
      </c>
      <c r="D516" s="37">
        <v>32982.79</v>
      </c>
      <c r="E516" s="37">
        <v>31414.66</v>
      </c>
      <c r="F516" s="37">
        <v>32533.82</v>
      </c>
      <c r="G516" s="37">
        <v>36119.050000000003</v>
      </c>
      <c r="H516" s="37">
        <v>32000.27</v>
      </c>
      <c r="I516" s="37">
        <v>39040.58</v>
      </c>
      <c r="J516" s="37">
        <v>32533.82</v>
      </c>
      <c r="K516" s="37">
        <v>32914.47</v>
      </c>
      <c r="L516" s="37">
        <v>43920.66</v>
      </c>
      <c r="M516" s="37">
        <v>30786.75</v>
      </c>
      <c r="N516" s="37">
        <v>35621.279999999999</v>
      </c>
      <c r="O516" s="37">
        <v>34658.28</v>
      </c>
      <c r="P516" s="37">
        <v>34886.019999999997</v>
      </c>
      <c r="Q516" s="37">
        <v>58560.88</v>
      </c>
      <c r="R516" s="37">
        <v>34420.78</v>
      </c>
      <c r="S516" s="37">
        <v>30786.75</v>
      </c>
      <c r="T516" s="37">
        <v>34160.51</v>
      </c>
      <c r="U516" s="37">
        <v>40667.279999999999</v>
      </c>
      <c r="V516" s="37">
        <v>37413.89</v>
      </c>
      <c r="W516" s="37">
        <v>30181.62</v>
      </c>
      <c r="X516" s="37">
        <v>32914.47</v>
      </c>
      <c r="Y516" s="37">
        <v>36437.879999999997</v>
      </c>
      <c r="Z516" s="37">
        <v>33509.83</v>
      </c>
      <c r="AA516" s="37">
        <v>33184.5</v>
      </c>
      <c r="AB516" s="37">
        <v>37413.89</v>
      </c>
      <c r="AC516" s="37">
        <v>38389.910000000003</v>
      </c>
      <c r="AD516" s="37">
        <v>30581.79</v>
      </c>
      <c r="AE516" s="37">
        <v>32533.82</v>
      </c>
      <c r="AF516" s="37">
        <v>36044.22</v>
      </c>
      <c r="AG516" s="37">
        <v>37088.550000000003</v>
      </c>
      <c r="AH516" s="37">
        <v>32533.82</v>
      </c>
      <c r="AI516" s="37">
        <v>43920.66</v>
      </c>
      <c r="AJ516" s="51">
        <v>42293.97</v>
      </c>
    </row>
    <row r="517" spans="1:36">
      <c r="A517" s="82" t="s">
        <v>1099</v>
      </c>
      <c r="B517" s="84" t="s">
        <v>1100</v>
      </c>
      <c r="C517" s="76" t="s">
        <v>195</v>
      </c>
      <c r="D517" s="37">
        <v>44645.66</v>
      </c>
      <c r="E517" s="37">
        <v>42523.03</v>
      </c>
      <c r="F517" s="37">
        <v>44037.94</v>
      </c>
      <c r="G517" s="37">
        <v>48890.92</v>
      </c>
      <c r="H517" s="37">
        <v>43315.72</v>
      </c>
      <c r="I517" s="37">
        <v>52845.53</v>
      </c>
      <c r="J517" s="37">
        <v>44037.94</v>
      </c>
      <c r="K517" s="37">
        <v>44553.18</v>
      </c>
      <c r="L517" s="37">
        <v>59451.22</v>
      </c>
      <c r="M517" s="37">
        <v>41673.1</v>
      </c>
      <c r="N517" s="37">
        <v>48217.14</v>
      </c>
      <c r="O517" s="37">
        <v>46913.62</v>
      </c>
      <c r="P517" s="37">
        <v>47221.88</v>
      </c>
      <c r="Q517" s="37">
        <v>79268.289999999994</v>
      </c>
      <c r="R517" s="37">
        <v>46592.14</v>
      </c>
      <c r="S517" s="37">
        <v>41673.1</v>
      </c>
      <c r="T517" s="37">
        <v>46239.839999999997</v>
      </c>
      <c r="U517" s="37">
        <v>55047.43</v>
      </c>
      <c r="V517" s="37">
        <v>50643.63</v>
      </c>
      <c r="W517" s="37">
        <v>40854</v>
      </c>
      <c r="X517" s="37">
        <v>44553.18</v>
      </c>
      <c r="Y517" s="37">
        <v>49322.49</v>
      </c>
      <c r="Z517" s="37">
        <v>45359.08</v>
      </c>
      <c r="AA517" s="37">
        <v>44918.7</v>
      </c>
      <c r="AB517" s="37">
        <v>50643.63</v>
      </c>
      <c r="AC517" s="37">
        <v>51964.77</v>
      </c>
      <c r="AD517" s="37">
        <v>41395.660000000003</v>
      </c>
      <c r="AE517" s="37">
        <v>44037.94</v>
      </c>
      <c r="AF517" s="37">
        <v>48789.63</v>
      </c>
      <c r="AG517" s="37">
        <v>50203.25</v>
      </c>
      <c r="AH517" s="37">
        <v>44037.94</v>
      </c>
      <c r="AI517" s="37">
        <v>59451.22</v>
      </c>
      <c r="AJ517" s="51">
        <v>57249.32</v>
      </c>
    </row>
    <row r="518" spans="1:36">
      <c r="A518" s="82" t="s">
        <v>1101</v>
      </c>
      <c r="B518" s="84" t="s">
        <v>1102</v>
      </c>
      <c r="C518" s="76" t="s">
        <v>195</v>
      </c>
      <c r="D518" s="37">
        <v>58215.33</v>
      </c>
      <c r="E518" s="37">
        <v>55447.54</v>
      </c>
      <c r="F518" s="37">
        <v>57422.89</v>
      </c>
      <c r="G518" s="37">
        <v>63750.89</v>
      </c>
      <c r="H518" s="37">
        <v>56481.15</v>
      </c>
      <c r="I518" s="37">
        <v>68907.47</v>
      </c>
      <c r="J518" s="37">
        <v>57422.89</v>
      </c>
      <c r="K518" s="37">
        <v>58094.74</v>
      </c>
      <c r="L518" s="37">
        <v>77520.899999999994</v>
      </c>
      <c r="M518" s="37">
        <v>54339.28</v>
      </c>
      <c r="N518" s="37">
        <v>62872.32</v>
      </c>
      <c r="O518" s="37">
        <v>61172.6</v>
      </c>
      <c r="P518" s="37">
        <v>61574.559999999998</v>
      </c>
      <c r="Q518" s="37">
        <v>103361.2</v>
      </c>
      <c r="R518" s="37">
        <v>60753.42</v>
      </c>
      <c r="S518" s="37">
        <v>54339.28</v>
      </c>
      <c r="T518" s="37">
        <v>60294.03</v>
      </c>
      <c r="U518" s="37">
        <v>71778.61</v>
      </c>
      <c r="V518" s="37">
        <v>66036.320000000007</v>
      </c>
      <c r="W518" s="37">
        <v>53271.22</v>
      </c>
      <c r="X518" s="37">
        <v>58094.74</v>
      </c>
      <c r="Y518" s="37">
        <v>64313.64</v>
      </c>
      <c r="Z518" s="37">
        <v>59145.58</v>
      </c>
      <c r="AA518" s="37">
        <v>58571.35</v>
      </c>
      <c r="AB518" s="37">
        <v>66036.320000000007</v>
      </c>
      <c r="AC518" s="37">
        <v>67759.009999999995</v>
      </c>
      <c r="AD518" s="37">
        <v>53977.52</v>
      </c>
      <c r="AE518" s="37">
        <v>57422.89</v>
      </c>
      <c r="AF518" s="37">
        <v>63618.82</v>
      </c>
      <c r="AG518" s="37">
        <v>65462.09</v>
      </c>
      <c r="AH518" s="37">
        <v>57422.89</v>
      </c>
      <c r="AI518" s="37">
        <v>77520.899999999994</v>
      </c>
      <c r="AJ518" s="51">
        <v>74649.759999999995</v>
      </c>
    </row>
    <row r="519" spans="1:36" ht="24">
      <c r="A519" s="82" t="s">
        <v>1103</v>
      </c>
      <c r="B519" s="84" t="s">
        <v>1104</v>
      </c>
      <c r="C519" s="76" t="s">
        <v>195</v>
      </c>
      <c r="D519" s="37">
        <v>45773.83</v>
      </c>
      <c r="E519" s="37">
        <v>43597.56</v>
      </c>
      <c r="F519" s="37">
        <v>45150.75</v>
      </c>
      <c r="G519" s="37">
        <v>50126.36</v>
      </c>
      <c r="H519" s="37">
        <v>44410.28</v>
      </c>
      <c r="I519" s="37">
        <v>54180.9</v>
      </c>
      <c r="J519" s="37">
        <v>45150.75</v>
      </c>
      <c r="K519" s="37">
        <v>45679.01</v>
      </c>
      <c r="L519" s="37">
        <v>60953.51</v>
      </c>
      <c r="M519" s="37">
        <v>42726.15</v>
      </c>
      <c r="N519" s="37">
        <v>49435.56</v>
      </c>
      <c r="O519" s="37">
        <v>48099.09</v>
      </c>
      <c r="P519" s="37">
        <v>48415.15</v>
      </c>
      <c r="Q519" s="37">
        <v>81271.350000000006</v>
      </c>
      <c r="R519" s="37">
        <v>47769.49</v>
      </c>
      <c r="S519" s="37">
        <v>42726.15</v>
      </c>
      <c r="T519" s="37">
        <v>47408.29</v>
      </c>
      <c r="U519" s="37">
        <v>56438.44</v>
      </c>
      <c r="V519" s="37">
        <v>51923.360000000001</v>
      </c>
      <c r="W519" s="37">
        <v>41886.35</v>
      </c>
      <c r="X519" s="37">
        <v>45679.01</v>
      </c>
      <c r="Y519" s="37">
        <v>50568.84</v>
      </c>
      <c r="Z519" s="37">
        <v>46505.27</v>
      </c>
      <c r="AA519" s="37">
        <v>46053.77</v>
      </c>
      <c r="AB519" s="37">
        <v>51923.360000000001</v>
      </c>
      <c r="AC519" s="37">
        <v>53277.89</v>
      </c>
      <c r="AD519" s="37">
        <v>42441.71</v>
      </c>
      <c r="AE519" s="37">
        <v>45150.75</v>
      </c>
      <c r="AF519" s="37">
        <v>50022.52</v>
      </c>
      <c r="AG519" s="37">
        <v>51471.86</v>
      </c>
      <c r="AH519" s="37">
        <v>45150.75</v>
      </c>
      <c r="AI519" s="37">
        <v>60953.51</v>
      </c>
      <c r="AJ519" s="51">
        <v>58695.98</v>
      </c>
    </row>
    <row r="520" spans="1:36" ht="24">
      <c r="A520" s="82" t="s">
        <v>1105</v>
      </c>
      <c r="B520" s="84" t="s">
        <v>1106</v>
      </c>
      <c r="C520" s="76" t="s">
        <v>195</v>
      </c>
      <c r="D520" s="37">
        <v>65844.34</v>
      </c>
      <c r="E520" s="37">
        <v>62713.85</v>
      </c>
      <c r="F520" s="37">
        <v>64948.06</v>
      </c>
      <c r="G520" s="37">
        <v>72105.34</v>
      </c>
      <c r="H520" s="37">
        <v>63882.91</v>
      </c>
      <c r="I520" s="37">
        <v>77937.67</v>
      </c>
      <c r="J520" s="37">
        <v>64948.06</v>
      </c>
      <c r="K520" s="37">
        <v>65707.95</v>
      </c>
      <c r="L520" s="37">
        <v>87679.88</v>
      </c>
      <c r="M520" s="37">
        <v>61460.35</v>
      </c>
      <c r="N520" s="37">
        <v>71111.63</v>
      </c>
      <c r="O520" s="37">
        <v>69189.17</v>
      </c>
      <c r="P520" s="37">
        <v>69643.8</v>
      </c>
      <c r="Q520" s="37">
        <v>116906.51</v>
      </c>
      <c r="R520" s="37">
        <v>68715.05</v>
      </c>
      <c r="S520" s="37">
        <v>61460.35</v>
      </c>
      <c r="T520" s="37">
        <v>68195.460000000006</v>
      </c>
      <c r="U520" s="37">
        <v>81185.08</v>
      </c>
      <c r="V520" s="37">
        <v>74690.27</v>
      </c>
      <c r="W520" s="37">
        <v>60252.32</v>
      </c>
      <c r="X520" s="37">
        <v>65707.95</v>
      </c>
      <c r="Y520" s="37">
        <v>72741.83</v>
      </c>
      <c r="Z520" s="37">
        <v>66896.5</v>
      </c>
      <c r="AA520" s="37">
        <v>66247.02</v>
      </c>
      <c r="AB520" s="37">
        <v>74690.27</v>
      </c>
      <c r="AC520" s="37">
        <v>76638.710000000006</v>
      </c>
      <c r="AD520" s="37">
        <v>61051.18</v>
      </c>
      <c r="AE520" s="37">
        <v>64948.06</v>
      </c>
      <c r="AF520" s="37">
        <v>71955.960000000006</v>
      </c>
      <c r="AG520" s="37">
        <v>74040.789999999994</v>
      </c>
      <c r="AH520" s="37">
        <v>64948.06</v>
      </c>
      <c r="AI520" s="37">
        <v>87679.88</v>
      </c>
      <c r="AJ520" s="51">
        <v>84432.48</v>
      </c>
    </row>
    <row r="521" spans="1:36" ht="24">
      <c r="A521" s="82" t="s">
        <v>1107</v>
      </c>
      <c r="B521" s="84" t="s">
        <v>1108</v>
      </c>
      <c r="C521" s="104" t="s">
        <v>195</v>
      </c>
      <c r="D521" s="37">
        <v>115481.69</v>
      </c>
      <c r="E521" s="37">
        <v>109991.24</v>
      </c>
      <c r="F521" s="37">
        <v>113909.74</v>
      </c>
      <c r="G521" s="37">
        <v>126462.59</v>
      </c>
      <c r="H521" s="37">
        <v>112041.62</v>
      </c>
      <c r="I521" s="37">
        <v>136691.69</v>
      </c>
      <c r="J521" s="37">
        <v>113909.74</v>
      </c>
      <c r="K521" s="37">
        <v>115242.48</v>
      </c>
      <c r="L521" s="37">
        <v>153778.15</v>
      </c>
      <c r="M521" s="37">
        <v>107792.79</v>
      </c>
      <c r="N521" s="37">
        <v>124719.77</v>
      </c>
      <c r="O521" s="37">
        <v>121348.05</v>
      </c>
      <c r="P521" s="37">
        <v>122145.41</v>
      </c>
      <c r="Q521" s="37">
        <v>205037.53</v>
      </c>
      <c r="R521" s="37">
        <v>120516.5</v>
      </c>
      <c r="S521" s="37">
        <v>107792.79</v>
      </c>
      <c r="T521" s="37">
        <v>119605.23</v>
      </c>
      <c r="U521" s="37">
        <v>142387.18</v>
      </c>
      <c r="V521" s="37">
        <v>130996.2</v>
      </c>
      <c r="W521" s="37">
        <v>105674.07</v>
      </c>
      <c r="X521" s="37">
        <v>115242.48</v>
      </c>
      <c r="Y521" s="37">
        <v>127578.91</v>
      </c>
      <c r="Z521" s="37">
        <v>117327.03</v>
      </c>
      <c r="AA521" s="37">
        <v>116187.93</v>
      </c>
      <c r="AB521" s="37">
        <v>130996.2</v>
      </c>
      <c r="AC521" s="37">
        <v>134413.49</v>
      </c>
      <c r="AD521" s="37">
        <v>107075.16</v>
      </c>
      <c r="AE521" s="37">
        <v>113909.74</v>
      </c>
      <c r="AF521" s="37">
        <v>126200.6</v>
      </c>
      <c r="AG521" s="37">
        <v>129857.1</v>
      </c>
      <c r="AH521" s="37">
        <v>113909.74</v>
      </c>
      <c r="AI521" s="37">
        <v>153778.15</v>
      </c>
      <c r="AJ521" s="51">
        <v>148082.66</v>
      </c>
    </row>
    <row r="522" spans="1:36" ht="24">
      <c r="A522" s="82" t="s">
        <v>1109</v>
      </c>
      <c r="B522" s="84" t="s">
        <v>1110</v>
      </c>
      <c r="C522" s="76" t="s">
        <v>195</v>
      </c>
      <c r="D522" s="37">
        <v>307711.88</v>
      </c>
      <c r="E522" s="37">
        <v>293082.06</v>
      </c>
      <c r="F522" s="37">
        <v>303523.26</v>
      </c>
      <c r="G522" s="37">
        <v>336971.52000000002</v>
      </c>
      <c r="H522" s="37">
        <v>298545.48</v>
      </c>
      <c r="I522" s="37">
        <v>364227.91</v>
      </c>
      <c r="J522" s="37">
        <v>303523.26</v>
      </c>
      <c r="K522" s="37">
        <v>307074.48</v>
      </c>
      <c r="L522" s="37">
        <v>409756.4</v>
      </c>
      <c r="M522" s="37">
        <v>287224.06</v>
      </c>
      <c r="N522" s="37">
        <v>332327.62</v>
      </c>
      <c r="O522" s="37">
        <v>323343.33</v>
      </c>
      <c r="P522" s="37">
        <v>325467.99</v>
      </c>
      <c r="Q522" s="37">
        <v>546341.87</v>
      </c>
      <c r="R522" s="37">
        <v>321127.61</v>
      </c>
      <c r="S522" s="37">
        <v>287224.06</v>
      </c>
      <c r="T522" s="37">
        <v>318699.42</v>
      </c>
      <c r="U522" s="37">
        <v>379404.08</v>
      </c>
      <c r="V522" s="37">
        <v>349051.75</v>
      </c>
      <c r="W522" s="37">
        <v>281578.53000000003</v>
      </c>
      <c r="X522" s="37">
        <v>307074.48</v>
      </c>
      <c r="Y522" s="37">
        <v>339946.05</v>
      </c>
      <c r="Z522" s="37">
        <v>312628.96000000002</v>
      </c>
      <c r="AA522" s="37">
        <v>309593.73</v>
      </c>
      <c r="AB522" s="37">
        <v>349051.75</v>
      </c>
      <c r="AC522" s="37">
        <v>358157.45</v>
      </c>
      <c r="AD522" s="37">
        <v>285311.86</v>
      </c>
      <c r="AE522" s="37">
        <v>303523.26</v>
      </c>
      <c r="AF522" s="37">
        <v>336273.42</v>
      </c>
      <c r="AG522" s="37">
        <v>346016.52</v>
      </c>
      <c r="AH522" s="37">
        <v>303523.26</v>
      </c>
      <c r="AI522" s="37">
        <v>409756.4</v>
      </c>
      <c r="AJ522" s="51">
        <v>394580.24</v>
      </c>
    </row>
    <row r="523" spans="1:36">
      <c r="A523" s="82" t="s">
        <v>1111</v>
      </c>
      <c r="B523" s="84" t="s">
        <v>1112</v>
      </c>
      <c r="C523" s="76" t="s">
        <v>195</v>
      </c>
      <c r="D523" s="37">
        <v>3765.51</v>
      </c>
      <c r="E523" s="37">
        <v>3586.48</v>
      </c>
      <c r="F523" s="37">
        <v>3714.25</v>
      </c>
      <c r="G523" s="37">
        <v>4123.5600000000004</v>
      </c>
      <c r="H523" s="37">
        <v>3653.34</v>
      </c>
      <c r="I523" s="37">
        <v>4457.1000000000004</v>
      </c>
      <c r="J523" s="37">
        <v>3714.25</v>
      </c>
      <c r="K523" s="37">
        <v>3757.71</v>
      </c>
      <c r="L523" s="37">
        <v>5014.24</v>
      </c>
      <c r="M523" s="37">
        <v>3514.79</v>
      </c>
      <c r="N523" s="37">
        <v>4066.73</v>
      </c>
      <c r="O523" s="37">
        <v>3956.79</v>
      </c>
      <c r="P523" s="37">
        <v>3982.79</v>
      </c>
      <c r="Q523" s="37">
        <v>6685.65</v>
      </c>
      <c r="R523" s="37">
        <v>3929.68</v>
      </c>
      <c r="S523" s="37">
        <v>3514.79</v>
      </c>
      <c r="T523" s="37">
        <v>3899.96</v>
      </c>
      <c r="U523" s="37">
        <v>4642.8100000000004</v>
      </c>
      <c r="V523" s="37">
        <v>4271.3900000000003</v>
      </c>
      <c r="W523" s="37">
        <v>3445.71</v>
      </c>
      <c r="X523" s="37">
        <v>3757.71</v>
      </c>
      <c r="Y523" s="37">
        <v>4159.96</v>
      </c>
      <c r="Z523" s="37">
        <v>3825.68</v>
      </c>
      <c r="AA523" s="37">
        <v>3788.54</v>
      </c>
      <c r="AB523" s="37">
        <v>4271.3900000000003</v>
      </c>
      <c r="AC523" s="37">
        <v>4382.82</v>
      </c>
      <c r="AD523" s="37">
        <v>3491.4</v>
      </c>
      <c r="AE523" s="37">
        <v>3714.25</v>
      </c>
      <c r="AF523" s="37">
        <v>4115.0200000000004</v>
      </c>
      <c r="AG523" s="37">
        <v>4234.25</v>
      </c>
      <c r="AH523" s="37">
        <v>3714.25</v>
      </c>
      <c r="AI523" s="37">
        <v>5014.24</v>
      </c>
      <c r="AJ523" s="51">
        <v>4828.53</v>
      </c>
    </row>
    <row r="524" spans="1:36">
      <c r="A524" s="82" t="s">
        <v>1113</v>
      </c>
      <c r="B524" s="84" t="s">
        <v>1114</v>
      </c>
      <c r="C524" s="76" t="s">
        <v>195</v>
      </c>
      <c r="D524" s="37">
        <v>4856.1099999999997</v>
      </c>
      <c r="E524" s="37">
        <v>4625.2299999999996</v>
      </c>
      <c r="F524" s="37">
        <v>4790.01</v>
      </c>
      <c r="G524" s="37">
        <v>5317.87</v>
      </c>
      <c r="H524" s="37">
        <v>4711.45</v>
      </c>
      <c r="I524" s="37">
        <v>5748.01</v>
      </c>
      <c r="J524" s="37">
        <v>4790.01</v>
      </c>
      <c r="K524" s="37">
        <v>4846.05</v>
      </c>
      <c r="L524" s="37">
        <v>6466.51</v>
      </c>
      <c r="M524" s="37">
        <v>4532.79</v>
      </c>
      <c r="N524" s="37">
        <v>5244.58</v>
      </c>
      <c r="O524" s="37">
        <v>5102.8</v>
      </c>
      <c r="P524" s="37">
        <v>5136.33</v>
      </c>
      <c r="Q524" s="37">
        <v>8622.02</v>
      </c>
      <c r="R524" s="37">
        <v>5067.83</v>
      </c>
      <c r="S524" s="37">
        <v>4532.79</v>
      </c>
      <c r="T524" s="37">
        <v>5029.51</v>
      </c>
      <c r="U524" s="37">
        <v>5987.51</v>
      </c>
      <c r="V524" s="37">
        <v>5508.51</v>
      </c>
      <c r="W524" s="37">
        <v>4443.6899999999996</v>
      </c>
      <c r="X524" s="37">
        <v>4846.05</v>
      </c>
      <c r="Y524" s="37">
        <v>5364.81</v>
      </c>
      <c r="Z524" s="37">
        <v>4933.71</v>
      </c>
      <c r="AA524" s="37">
        <v>4885.8100000000004</v>
      </c>
      <c r="AB524" s="37">
        <v>5508.51</v>
      </c>
      <c r="AC524" s="37">
        <v>5652.21</v>
      </c>
      <c r="AD524" s="37">
        <v>4502.6099999999997</v>
      </c>
      <c r="AE524" s="37">
        <v>4790.01</v>
      </c>
      <c r="AF524" s="37">
        <v>5306.85</v>
      </c>
      <c r="AG524" s="37">
        <v>5460.61</v>
      </c>
      <c r="AH524" s="37">
        <v>4790.01</v>
      </c>
      <c r="AI524" s="37">
        <v>6466.51</v>
      </c>
      <c r="AJ524" s="51">
        <v>6227.01</v>
      </c>
    </row>
    <row r="525" spans="1:36">
      <c r="A525" s="82" t="s">
        <v>1115</v>
      </c>
      <c r="B525" s="84" t="s">
        <v>1116</v>
      </c>
      <c r="C525" s="76" t="s">
        <v>195</v>
      </c>
      <c r="D525" s="37">
        <v>8995.0499999999993</v>
      </c>
      <c r="E525" s="37">
        <v>8567.39</v>
      </c>
      <c r="F525" s="37">
        <v>8872.61</v>
      </c>
      <c r="G525" s="37">
        <v>9850.3700000000008</v>
      </c>
      <c r="H525" s="37">
        <v>8727.1</v>
      </c>
      <c r="I525" s="37">
        <v>10647.13</v>
      </c>
      <c r="J525" s="37">
        <v>8872.61</v>
      </c>
      <c r="K525" s="37">
        <v>8976.42</v>
      </c>
      <c r="L525" s="37">
        <v>11978.02</v>
      </c>
      <c r="M525" s="37">
        <v>8396.15</v>
      </c>
      <c r="N525" s="37">
        <v>9714.6200000000008</v>
      </c>
      <c r="O525" s="37">
        <v>9451.99</v>
      </c>
      <c r="P525" s="37">
        <v>9514.1</v>
      </c>
      <c r="Q525" s="37">
        <v>15970.7</v>
      </c>
      <c r="R525" s="37">
        <v>9387.2199999999993</v>
      </c>
      <c r="S525" s="37">
        <v>8396.15</v>
      </c>
      <c r="T525" s="37">
        <v>9316.24</v>
      </c>
      <c r="U525" s="37">
        <v>11090.76</v>
      </c>
      <c r="V525" s="37">
        <v>10203.5</v>
      </c>
      <c r="W525" s="37">
        <v>8231.1200000000008</v>
      </c>
      <c r="X525" s="37">
        <v>8976.42</v>
      </c>
      <c r="Y525" s="37">
        <v>9937.32</v>
      </c>
      <c r="Z525" s="37">
        <v>9138.7900000000009</v>
      </c>
      <c r="AA525" s="37">
        <v>9050.06</v>
      </c>
      <c r="AB525" s="37">
        <v>10203.5</v>
      </c>
      <c r="AC525" s="37">
        <v>10469.68</v>
      </c>
      <c r="AD525" s="37">
        <v>8340.25</v>
      </c>
      <c r="AE525" s="37">
        <v>8872.61</v>
      </c>
      <c r="AF525" s="37">
        <v>9829.9599999999991</v>
      </c>
      <c r="AG525" s="37">
        <v>10114.780000000001</v>
      </c>
      <c r="AH525" s="37">
        <v>8872.61</v>
      </c>
      <c r="AI525" s="37">
        <v>11978.02</v>
      </c>
      <c r="AJ525" s="51">
        <v>11534.39</v>
      </c>
    </row>
    <row r="526" spans="1:36">
      <c r="A526" s="82" t="s">
        <v>1117</v>
      </c>
      <c r="B526" s="84" t="s">
        <v>1118</v>
      </c>
      <c r="C526" s="76" t="s">
        <v>195</v>
      </c>
      <c r="D526" s="37">
        <v>9167.6299999999992</v>
      </c>
      <c r="E526" s="37">
        <v>8731.77</v>
      </c>
      <c r="F526" s="37">
        <v>9042.84</v>
      </c>
      <c r="G526" s="37">
        <v>10039.36</v>
      </c>
      <c r="H526" s="37">
        <v>8894.5400000000009</v>
      </c>
      <c r="I526" s="37">
        <v>10851.41</v>
      </c>
      <c r="J526" s="37">
        <v>9042.84</v>
      </c>
      <c r="K526" s="37">
        <v>9148.64</v>
      </c>
      <c r="L526" s="37">
        <v>12207.83</v>
      </c>
      <c r="M526" s="37">
        <v>8557.24</v>
      </c>
      <c r="N526" s="37">
        <v>9901.01</v>
      </c>
      <c r="O526" s="37">
        <v>9633.34</v>
      </c>
      <c r="P526" s="37">
        <v>9696.64</v>
      </c>
      <c r="Q526" s="37">
        <v>16277.11</v>
      </c>
      <c r="R526" s="37">
        <v>9567.32</v>
      </c>
      <c r="S526" s="37">
        <v>8557.24</v>
      </c>
      <c r="T526" s="37">
        <v>9494.98</v>
      </c>
      <c r="U526" s="37">
        <v>11303.55</v>
      </c>
      <c r="V526" s="37">
        <v>10399.27</v>
      </c>
      <c r="W526" s="37">
        <v>8389.0400000000009</v>
      </c>
      <c r="X526" s="37">
        <v>9148.64</v>
      </c>
      <c r="Y526" s="37">
        <v>10127.98</v>
      </c>
      <c r="Z526" s="37">
        <v>9314.1299999999992</v>
      </c>
      <c r="AA526" s="37">
        <v>9223.7000000000007</v>
      </c>
      <c r="AB526" s="37">
        <v>10399.27</v>
      </c>
      <c r="AC526" s="37">
        <v>10670.55</v>
      </c>
      <c r="AD526" s="37">
        <v>8500.27</v>
      </c>
      <c r="AE526" s="37">
        <v>9042.84</v>
      </c>
      <c r="AF526" s="37">
        <v>10018.56</v>
      </c>
      <c r="AG526" s="37">
        <v>10308.84</v>
      </c>
      <c r="AH526" s="37">
        <v>9042.84</v>
      </c>
      <c r="AI526" s="37">
        <v>12207.83</v>
      </c>
      <c r="AJ526" s="51">
        <v>11755.69</v>
      </c>
    </row>
    <row r="527" spans="1:36">
      <c r="A527" s="82" t="s">
        <v>1119</v>
      </c>
      <c r="B527" s="84" t="s">
        <v>1120</v>
      </c>
      <c r="C527" s="76" t="s">
        <v>195</v>
      </c>
      <c r="D527" s="37">
        <v>13322.12</v>
      </c>
      <c r="E527" s="37">
        <v>12688.74</v>
      </c>
      <c r="F527" s="37">
        <v>13140.78</v>
      </c>
      <c r="G527" s="37">
        <v>14588.89</v>
      </c>
      <c r="H527" s="37">
        <v>12925.27</v>
      </c>
      <c r="I527" s="37">
        <v>15768.94</v>
      </c>
      <c r="J527" s="37">
        <v>13140.78</v>
      </c>
      <c r="K527" s="37">
        <v>13294.53</v>
      </c>
      <c r="L527" s="37">
        <v>17740.05</v>
      </c>
      <c r="M527" s="37">
        <v>12435.12</v>
      </c>
      <c r="N527" s="37">
        <v>14387.84</v>
      </c>
      <c r="O527" s="37">
        <v>13998.87</v>
      </c>
      <c r="P527" s="37">
        <v>14090.86</v>
      </c>
      <c r="Q527" s="37">
        <v>23653.4</v>
      </c>
      <c r="R527" s="37">
        <v>13902.95</v>
      </c>
      <c r="S527" s="37">
        <v>12435.12</v>
      </c>
      <c r="T527" s="37">
        <v>13797.82</v>
      </c>
      <c r="U527" s="37">
        <v>16425.98</v>
      </c>
      <c r="V527" s="37">
        <v>15111.9</v>
      </c>
      <c r="W527" s="37">
        <v>12190.7</v>
      </c>
      <c r="X527" s="37">
        <v>13294.53</v>
      </c>
      <c r="Y527" s="37">
        <v>14717.67</v>
      </c>
      <c r="Z527" s="37">
        <v>13535</v>
      </c>
      <c r="AA527" s="37">
        <v>13403.6</v>
      </c>
      <c r="AB527" s="37">
        <v>15111.9</v>
      </c>
      <c r="AC527" s="37">
        <v>15506.12</v>
      </c>
      <c r="AD527" s="37">
        <v>12352.33</v>
      </c>
      <c r="AE527" s="37">
        <v>13140.78</v>
      </c>
      <c r="AF527" s="37">
        <v>14558.67</v>
      </c>
      <c r="AG527" s="37">
        <v>14980.49</v>
      </c>
      <c r="AH527" s="37">
        <v>13140.78</v>
      </c>
      <c r="AI527" s="37">
        <v>17740.05</v>
      </c>
      <c r="AJ527" s="51">
        <v>17083.009999999998</v>
      </c>
    </row>
    <row r="528" spans="1:36">
      <c r="A528" s="82" t="s">
        <v>1121</v>
      </c>
      <c r="B528" s="84" t="s">
        <v>1122</v>
      </c>
      <c r="C528" s="76" t="s">
        <v>195</v>
      </c>
      <c r="D528" s="37">
        <v>13517.33</v>
      </c>
      <c r="E528" s="37">
        <v>12874.66</v>
      </c>
      <c r="F528" s="37">
        <v>13333.33</v>
      </c>
      <c r="G528" s="37">
        <v>14802.66</v>
      </c>
      <c r="H528" s="37">
        <v>13114.66</v>
      </c>
      <c r="I528" s="37">
        <v>16000</v>
      </c>
      <c r="J528" s="37">
        <v>13333.33</v>
      </c>
      <c r="K528" s="37">
        <v>13489.33</v>
      </c>
      <c r="L528" s="37">
        <v>18000</v>
      </c>
      <c r="M528" s="37">
        <v>12617.33</v>
      </c>
      <c r="N528" s="37">
        <v>14598.66</v>
      </c>
      <c r="O528" s="37">
        <v>14204</v>
      </c>
      <c r="P528" s="37">
        <v>14297.33</v>
      </c>
      <c r="Q528" s="37">
        <v>23999.99</v>
      </c>
      <c r="R528" s="37">
        <v>14106.66</v>
      </c>
      <c r="S528" s="37">
        <v>12617.33</v>
      </c>
      <c r="T528" s="37">
        <v>14000</v>
      </c>
      <c r="U528" s="37">
        <v>16666.66</v>
      </c>
      <c r="V528" s="37">
        <v>15333.33</v>
      </c>
      <c r="W528" s="37">
        <v>12369.33</v>
      </c>
      <c r="X528" s="37">
        <v>13489.33</v>
      </c>
      <c r="Y528" s="37">
        <v>14933.33</v>
      </c>
      <c r="Z528" s="37">
        <v>13733.33</v>
      </c>
      <c r="AA528" s="37">
        <v>13600</v>
      </c>
      <c r="AB528" s="37">
        <v>15333.33</v>
      </c>
      <c r="AC528" s="37">
        <v>15733.33</v>
      </c>
      <c r="AD528" s="37">
        <v>12533.33</v>
      </c>
      <c r="AE528" s="37">
        <v>13333.33</v>
      </c>
      <c r="AF528" s="37">
        <v>14772</v>
      </c>
      <c r="AG528" s="37">
        <v>15200</v>
      </c>
      <c r="AH528" s="37">
        <v>13333.33</v>
      </c>
      <c r="AI528" s="37">
        <v>18000</v>
      </c>
      <c r="AJ528" s="51">
        <v>17333.330000000002</v>
      </c>
    </row>
    <row r="529" spans="1:36">
      <c r="A529" s="82" t="s">
        <v>1123</v>
      </c>
      <c r="B529" s="84" t="s">
        <v>1124</v>
      </c>
      <c r="C529" s="76" t="s">
        <v>195</v>
      </c>
      <c r="D529" s="37">
        <v>19605.5</v>
      </c>
      <c r="E529" s="37">
        <v>18673.38</v>
      </c>
      <c r="F529" s="37">
        <v>19338.63</v>
      </c>
      <c r="G529" s="37">
        <v>21469.75</v>
      </c>
      <c r="H529" s="37">
        <v>19021.48</v>
      </c>
      <c r="I529" s="37">
        <v>23206.36</v>
      </c>
      <c r="J529" s="37">
        <v>19338.63</v>
      </c>
      <c r="K529" s="37">
        <v>19564.89</v>
      </c>
      <c r="L529" s="37">
        <v>26107.15</v>
      </c>
      <c r="M529" s="37">
        <v>18300.150000000001</v>
      </c>
      <c r="N529" s="37">
        <v>21173.87</v>
      </c>
      <c r="O529" s="37">
        <v>20601.439999999999</v>
      </c>
      <c r="P529" s="37">
        <v>20736.810000000001</v>
      </c>
      <c r="Q529" s="37">
        <v>34809.53</v>
      </c>
      <c r="R529" s="37">
        <v>20460.27</v>
      </c>
      <c r="S529" s="37">
        <v>18300.150000000001</v>
      </c>
      <c r="T529" s="37">
        <v>20305.560000000001</v>
      </c>
      <c r="U529" s="37">
        <v>24173.29</v>
      </c>
      <c r="V529" s="37">
        <v>22239.42</v>
      </c>
      <c r="W529" s="37">
        <v>17940.45</v>
      </c>
      <c r="X529" s="37">
        <v>19564.89</v>
      </c>
      <c r="Y529" s="37">
        <v>21659.27</v>
      </c>
      <c r="Z529" s="37">
        <v>19918.79</v>
      </c>
      <c r="AA529" s="37">
        <v>19725.400000000001</v>
      </c>
      <c r="AB529" s="37">
        <v>22239.42</v>
      </c>
      <c r="AC529" s="37">
        <v>22819.58</v>
      </c>
      <c r="AD529" s="37">
        <v>18178.310000000001</v>
      </c>
      <c r="AE529" s="37">
        <v>19338.63</v>
      </c>
      <c r="AF529" s="37">
        <v>21425.27</v>
      </c>
      <c r="AG529" s="37">
        <v>22046.04</v>
      </c>
      <c r="AH529" s="37">
        <v>19338.63</v>
      </c>
      <c r="AI529" s="37">
        <v>26107.15</v>
      </c>
      <c r="AJ529" s="51">
        <v>25140.22</v>
      </c>
    </row>
    <row r="530" spans="1:36">
      <c r="A530" s="82" t="s">
        <v>1125</v>
      </c>
      <c r="B530" s="84" t="s">
        <v>1126</v>
      </c>
      <c r="C530" s="76" t="s">
        <v>195</v>
      </c>
      <c r="D530" s="37">
        <v>17960.39</v>
      </c>
      <c r="E530" s="37">
        <v>17106.48</v>
      </c>
      <c r="F530" s="37">
        <v>17715.91</v>
      </c>
      <c r="G530" s="37">
        <v>19668.2</v>
      </c>
      <c r="H530" s="37">
        <v>17425.37</v>
      </c>
      <c r="I530" s="37">
        <v>21259.09</v>
      </c>
      <c r="J530" s="37">
        <v>17715.91</v>
      </c>
      <c r="K530" s="37">
        <v>17923.189999999999</v>
      </c>
      <c r="L530" s="37">
        <v>23916.48</v>
      </c>
      <c r="M530" s="37">
        <v>16764.57</v>
      </c>
      <c r="N530" s="37">
        <v>19397.150000000001</v>
      </c>
      <c r="O530" s="37">
        <v>18872.759999999998</v>
      </c>
      <c r="P530" s="37">
        <v>18996.77</v>
      </c>
      <c r="Q530" s="37">
        <v>31888.639999999999</v>
      </c>
      <c r="R530" s="37">
        <v>18743.43</v>
      </c>
      <c r="S530" s="37">
        <v>16764.57</v>
      </c>
      <c r="T530" s="37">
        <v>18601.71</v>
      </c>
      <c r="U530" s="37">
        <v>22144.89</v>
      </c>
      <c r="V530" s="37">
        <v>20373.3</v>
      </c>
      <c r="W530" s="37">
        <v>16435.05</v>
      </c>
      <c r="X530" s="37">
        <v>17923.189999999999</v>
      </c>
      <c r="Y530" s="37">
        <v>19841.82</v>
      </c>
      <c r="Z530" s="37">
        <v>18247.39</v>
      </c>
      <c r="AA530" s="37">
        <v>18070.23</v>
      </c>
      <c r="AB530" s="37">
        <v>20373.3</v>
      </c>
      <c r="AC530" s="37">
        <v>20904.77</v>
      </c>
      <c r="AD530" s="37">
        <v>16652.96</v>
      </c>
      <c r="AE530" s="37">
        <v>17715.91</v>
      </c>
      <c r="AF530" s="37">
        <v>19627.46</v>
      </c>
      <c r="AG530" s="37">
        <v>20196.14</v>
      </c>
      <c r="AH530" s="37">
        <v>17715.91</v>
      </c>
      <c r="AI530" s="37">
        <v>23916.48</v>
      </c>
      <c r="AJ530" s="51">
        <v>23030.68</v>
      </c>
    </row>
    <row r="531" spans="1:36">
      <c r="A531" s="82" t="s">
        <v>1127</v>
      </c>
      <c r="B531" s="84" t="s">
        <v>1128</v>
      </c>
      <c r="C531" s="76" t="s">
        <v>195</v>
      </c>
      <c r="D531" s="37">
        <v>18640.79</v>
      </c>
      <c r="E531" s="37">
        <v>17754.54</v>
      </c>
      <c r="F531" s="37">
        <v>18387.05</v>
      </c>
      <c r="G531" s="37">
        <v>20413.3</v>
      </c>
      <c r="H531" s="37">
        <v>18085.5</v>
      </c>
      <c r="I531" s="37">
        <v>22064.46</v>
      </c>
      <c r="J531" s="37">
        <v>18387.05</v>
      </c>
      <c r="K531" s="37">
        <v>18602.18</v>
      </c>
      <c r="L531" s="37">
        <v>24822.52</v>
      </c>
      <c r="M531" s="37">
        <v>17399.669999999998</v>
      </c>
      <c r="N531" s="37">
        <v>20131.98</v>
      </c>
      <c r="O531" s="37">
        <v>19587.72</v>
      </c>
      <c r="P531" s="37">
        <v>19716.43</v>
      </c>
      <c r="Q531" s="37">
        <v>33096.69</v>
      </c>
      <c r="R531" s="37">
        <v>19453.5</v>
      </c>
      <c r="S531" s="37">
        <v>17399.669999999998</v>
      </c>
      <c r="T531" s="37">
        <v>19306.400000000001</v>
      </c>
      <c r="U531" s="37">
        <v>22983.81</v>
      </c>
      <c r="V531" s="37">
        <v>21145.11</v>
      </c>
      <c r="W531" s="37">
        <v>17057.669999999998</v>
      </c>
      <c r="X531" s="37">
        <v>18602.18</v>
      </c>
      <c r="Y531" s="37">
        <v>20593.5</v>
      </c>
      <c r="Z531" s="37">
        <v>18938.66</v>
      </c>
      <c r="AA531" s="37">
        <v>18754.79</v>
      </c>
      <c r="AB531" s="37">
        <v>21145.11</v>
      </c>
      <c r="AC531" s="37">
        <v>21696.720000000001</v>
      </c>
      <c r="AD531" s="37">
        <v>17283.830000000002</v>
      </c>
      <c r="AE531" s="37">
        <v>18387.05</v>
      </c>
      <c r="AF531" s="37">
        <v>20371.009999999998</v>
      </c>
      <c r="AG531" s="37">
        <v>20961.240000000002</v>
      </c>
      <c r="AH531" s="37">
        <v>18387.05</v>
      </c>
      <c r="AI531" s="37">
        <v>24822.52</v>
      </c>
      <c r="AJ531" s="51">
        <v>23903.17</v>
      </c>
    </row>
    <row r="532" spans="1:36">
      <c r="A532" s="82" t="s">
        <v>1129</v>
      </c>
      <c r="B532" s="84" t="s">
        <v>1130</v>
      </c>
      <c r="C532" s="76" t="s">
        <v>195</v>
      </c>
      <c r="D532" s="37">
        <v>22810.84</v>
      </c>
      <c r="E532" s="37">
        <v>21726.33</v>
      </c>
      <c r="F532" s="37">
        <v>22500.34</v>
      </c>
      <c r="G532" s="37">
        <v>24979.88</v>
      </c>
      <c r="H532" s="37">
        <v>22131.33</v>
      </c>
      <c r="I532" s="37">
        <v>27000.41</v>
      </c>
      <c r="J532" s="37">
        <v>22500.34</v>
      </c>
      <c r="K532" s="37">
        <v>22763.59</v>
      </c>
      <c r="L532" s="37">
        <v>30375.46</v>
      </c>
      <c r="M532" s="37">
        <v>21292.07</v>
      </c>
      <c r="N532" s="37">
        <v>24635.62</v>
      </c>
      <c r="O532" s="37">
        <v>23969.61</v>
      </c>
      <c r="P532" s="37">
        <v>24127.11</v>
      </c>
      <c r="Q532" s="37">
        <v>40500.61</v>
      </c>
      <c r="R532" s="37">
        <v>23805.360000000001</v>
      </c>
      <c r="S532" s="37">
        <v>21292.07</v>
      </c>
      <c r="T532" s="37">
        <v>23625.360000000001</v>
      </c>
      <c r="U532" s="37">
        <v>28125.43</v>
      </c>
      <c r="V532" s="37">
        <v>25875.39</v>
      </c>
      <c r="W532" s="37">
        <v>20873.57</v>
      </c>
      <c r="X532" s="37">
        <v>22763.59</v>
      </c>
      <c r="Y532" s="37">
        <v>25200.38</v>
      </c>
      <c r="Z532" s="37">
        <v>23175.35</v>
      </c>
      <c r="AA532" s="37">
        <v>22950.35</v>
      </c>
      <c r="AB532" s="37">
        <v>25875.39</v>
      </c>
      <c r="AC532" s="37">
        <v>26550.400000000001</v>
      </c>
      <c r="AD532" s="37">
        <v>21150.32</v>
      </c>
      <c r="AE532" s="37">
        <v>22500.34</v>
      </c>
      <c r="AF532" s="37">
        <v>24928.13</v>
      </c>
      <c r="AG532" s="37">
        <v>25650.39</v>
      </c>
      <c r="AH532" s="37">
        <v>22500.34</v>
      </c>
      <c r="AI532" s="37">
        <v>30375.46</v>
      </c>
      <c r="AJ532" s="51">
        <v>29250.44</v>
      </c>
    </row>
    <row r="533" spans="1:36">
      <c r="A533" s="82" t="s">
        <v>1131</v>
      </c>
      <c r="B533" s="84" t="s">
        <v>1132</v>
      </c>
      <c r="C533" s="76" t="s">
        <v>195</v>
      </c>
      <c r="D533" s="37">
        <v>26703.65</v>
      </c>
      <c r="E533" s="37">
        <v>25434.06</v>
      </c>
      <c r="F533" s="37">
        <v>26340.16</v>
      </c>
      <c r="G533" s="37">
        <v>29242.85</v>
      </c>
      <c r="H533" s="37">
        <v>25908.18</v>
      </c>
      <c r="I533" s="37">
        <v>31608.19</v>
      </c>
      <c r="J533" s="37">
        <v>26340.16</v>
      </c>
      <c r="K533" s="37">
        <v>26648.34</v>
      </c>
      <c r="L533" s="37">
        <v>35559.22</v>
      </c>
      <c r="M533" s="37">
        <v>24925.69</v>
      </c>
      <c r="N533" s="37">
        <v>28839.84</v>
      </c>
      <c r="O533" s="37">
        <v>28060.17</v>
      </c>
      <c r="P533" s="37">
        <v>28244.55</v>
      </c>
      <c r="Q533" s="37">
        <v>47412.29</v>
      </c>
      <c r="R533" s="37">
        <v>27867.89</v>
      </c>
      <c r="S533" s="37">
        <v>24925.69</v>
      </c>
      <c r="T533" s="37">
        <v>27657.17</v>
      </c>
      <c r="U533" s="37">
        <v>32925.199999999997</v>
      </c>
      <c r="V533" s="37">
        <v>30291.18</v>
      </c>
      <c r="W533" s="37">
        <v>24435.77</v>
      </c>
      <c r="X533" s="37">
        <v>26648.34</v>
      </c>
      <c r="Y533" s="37">
        <v>29500.98</v>
      </c>
      <c r="Z533" s="37">
        <v>27130.36</v>
      </c>
      <c r="AA533" s="37">
        <v>26866.959999999999</v>
      </c>
      <c r="AB533" s="37">
        <v>30291.18</v>
      </c>
      <c r="AC533" s="37">
        <v>31081.39</v>
      </c>
      <c r="AD533" s="37">
        <v>24759.75</v>
      </c>
      <c r="AE533" s="37">
        <v>26340.16</v>
      </c>
      <c r="AF533" s="37">
        <v>29182.26</v>
      </c>
      <c r="AG533" s="37">
        <v>30027.78</v>
      </c>
      <c r="AH533" s="37">
        <v>26340.16</v>
      </c>
      <c r="AI533" s="37">
        <v>35559.22</v>
      </c>
      <c r="AJ533" s="51">
        <v>34242.21</v>
      </c>
    </row>
    <row r="534" spans="1:36">
      <c r="A534" s="82" t="s">
        <v>1133</v>
      </c>
      <c r="B534" s="84" t="s">
        <v>1134</v>
      </c>
      <c r="C534" s="76" t="s">
        <v>195</v>
      </c>
      <c r="D534" s="37">
        <v>29314.9</v>
      </c>
      <c r="E534" s="37">
        <v>27921.15</v>
      </c>
      <c r="F534" s="37">
        <v>28915.86</v>
      </c>
      <c r="G534" s="37">
        <v>32102.39</v>
      </c>
      <c r="H534" s="37">
        <v>28441.64</v>
      </c>
      <c r="I534" s="37">
        <v>34699.03</v>
      </c>
      <c r="J534" s="37">
        <v>28915.86</v>
      </c>
      <c r="K534" s="37">
        <v>29254.18</v>
      </c>
      <c r="L534" s="37">
        <v>39036.410000000003</v>
      </c>
      <c r="M534" s="37">
        <v>27363.08</v>
      </c>
      <c r="N534" s="37">
        <v>31659.98</v>
      </c>
      <c r="O534" s="37">
        <v>30804.07</v>
      </c>
      <c r="P534" s="37">
        <v>31006.48</v>
      </c>
      <c r="Q534" s="37">
        <v>52048.55</v>
      </c>
      <c r="R534" s="37">
        <v>30592.98</v>
      </c>
      <c r="S534" s="37">
        <v>27363.08</v>
      </c>
      <c r="T534" s="37">
        <v>30361.65</v>
      </c>
      <c r="U534" s="37">
        <v>36144.83</v>
      </c>
      <c r="V534" s="37">
        <v>33253.24</v>
      </c>
      <c r="W534" s="37">
        <v>26825.24</v>
      </c>
      <c r="X534" s="37">
        <v>29254.18</v>
      </c>
      <c r="Y534" s="37">
        <v>32385.759999999998</v>
      </c>
      <c r="Z534" s="37">
        <v>29783.34</v>
      </c>
      <c r="AA534" s="37">
        <v>29494.18</v>
      </c>
      <c r="AB534" s="37">
        <v>33253.24</v>
      </c>
      <c r="AC534" s="37">
        <v>34120.71</v>
      </c>
      <c r="AD534" s="37">
        <v>27180.91</v>
      </c>
      <c r="AE534" s="37">
        <v>28915.86</v>
      </c>
      <c r="AF534" s="37">
        <v>32035.88</v>
      </c>
      <c r="AG534" s="37">
        <v>32964.080000000002</v>
      </c>
      <c r="AH534" s="37">
        <v>28915.86</v>
      </c>
      <c r="AI534" s="37">
        <v>39036.410000000003</v>
      </c>
      <c r="AJ534" s="51">
        <v>37590.620000000003</v>
      </c>
    </row>
    <row r="535" spans="1:36">
      <c r="A535" s="82" t="s">
        <v>1135</v>
      </c>
      <c r="B535" s="84" t="s">
        <v>1136</v>
      </c>
      <c r="C535" s="76" t="s">
        <v>195</v>
      </c>
      <c r="D535" s="37">
        <v>27965.42</v>
      </c>
      <c r="E535" s="37">
        <v>26635.83</v>
      </c>
      <c r="F535" s="37">
        <v>27584.75</v>
      </c>
      <c r="G535" s="37">
        <v>30624.59</v>
      </c>
      <c r="H535" s="37">
        <v>27132.36</v>
      </c>
      <c r="I535" s="37">
        <v>33101.699999999997</v>
      </c>
      <c r="J535" s="37">
        <v>27584.75</v>
      </c>
      <c r="K535" s="37">
        <v>27907.49</v>
      </c>
      <c r="L535" s="37">
        <v>37239.410000000003</v>
      </c>
      <c r="M535" s="37">
        <v>26103.45</v>
      </c>
      <c r="N535" s="37">
        <v>30202.54</v>
      </c>
      <c r="O535" s="37">
        <v>29386.03</v>
      </c>
      <c r="P535" s="37">
        <v>29579.13</v>
      </c>
      <c r="Q535" s="37">
        <v>49652.55</v>
      </c>
      <c r="R535" s="37">
        <v>29184.67</v>
      </c>
      <c r="S535" s="37">
        <v>26103.45</v>
      </c>
      <c r="T535" s="37">
        <v>28963.99</v>
      </c>
      <c r="U535" s="37">
        <v>34480.94</v>
      </c>
      <c r="V535" s="37">
        <v>31722.46</v>
      </c>
      <c r="W535" s="37">
        <v>25590.37</v>
      </c>
      <c r="X535" s="37">
        <v>27907.49</v>
      </c>
      <c r="Y535" s="37">
        <v>30894.92</v>
      </c>
      <c r="Z535" s="37">
        <v>28412.29</v>
      </c>
      <c r="AA535" s="37">
        <v>28136.45</v>
      </c>
      <c r="AB535" s="37">
        <v>31722.46</v>
      </c>
      <c r="AC535" s="37">
        <v>32550.01</v>
      </c>
      <c r="AD535" s="37">
        <v>25929.67</v>
      </c>
      <c r="AE535" s="37">
        <v>27584.75</v>
      </c>
      <c r="AF535" s="37">
        <v>30561.14</v>
      </c>
      <c r="AG535" s="37">
        <v>31446.62</v>
      </c>
      <c r="AH535" s="37">
        <v>27584.75</v>
      </c>
      <c r="AI535" s="37">
        <v>37239.410000000003</v>
      </c>
      <c r="AJ535" s="51">
        <v>35860.18</v>
      </c>
    </row>
    <row r="536" spans="1:36">
      <c r="A536" s="82" t="s">
        <v>1137</v>
      </c>
      <c r="B536" s="84" t="s">
        <v>1138</v>
      </c>
      <c r="C536" s="76" t="s">
        <v>195</v>
      </c>
      <c r="D536" s="37">
        <v>17349.310000000001</v>
      </c>
      <c r="E536" s="37">
        <v>16524.46</v>
      </c>
      <c r="F536" s="37">
        <v>17113.150000000001</v>
      </c>
      <c r="G536" s="37">
        <v>18999.02</v>
      </c>
      <c r="H536" s="37">
        <v>16832.490000000002</v>
      </c>
      <c r="I536" s="37">
        <v>20535.78</v>
      </c>
      <c r="J536" s="37">
        <v>17113.150000000001</v>
      </c>
      <c r="K536" s="37">
        <v>17313.37</v>
      </c>
      <c r="L536" s="37">
        <v>23102.75</v>
      </c>
      <c r="M536" s="37">
        <v>16194.17</v>
      </c>
      <c r="N536" s="37">
        <v>18737.189999999999</v>
      </c>
      <c r="O536" s="37">
        <v>18230.64</v>
      </c>
      <c r="P536" s="37">
        <v>18350.43</v>
      </c>
      <c r="Q536" s="37">
        <v>30803.67</v>
      </c>
      <c r="R536" s="37">
        <v>18105.71</v>
      </c>
      <c r="S536" s="37">
        <v>16194.17</v>
      </c>
      <c r="T536" s="37">
        <v>17968.810000000001</v>
      </c>
      <c r="U536" s="37">
        <v>21391.439999999999</v>
      </c>
      <c r="V536" s="37">
        <v>19680.12</v>
      </c>
      <c r="W536" s="37">
        <v>15875.87</v>
      </c>
      <c r="X536" s="37">
        <v>17313.37</v>
      </c>
      <c r="Y536" s="37">
        <v>19166.73</v>
      </c>
      <c r="Z536" s="37">
        <v>17626.54</v>
      </c>
      <c r="AA536" s="37">
        <v>17455.41</v>
      </c>
      <c r="AB536" s="37">
        <v>19680.12</v>
      </c>
      <c r="AC536" s="37">
        <v>20193.52</v>
      </c>
      <c r="AD536" s="37">
        <v>16086.36</v>
      </c>
      <c r="AE536" s="37">
        <v>17113.150000000001</v>
      </c>
      <c r="AF536" s="37">
        <v>18959.66</v>
      </c>
      <c r="AG536" s="37">
        <v>19508.990000000002</v>
      </c>
      <c r="AH536" s="37">
        <v>17113.150000000001</v>
      </c>
      <c r="AI536" s="37">
        <v>23102.75</v>
      </c>
      <c r="AJ536" s="51">
        <v>22247.1</v>
      </c>
    </row>
    <row r="537" spans="1:36">
      <c r="A537" s="82" t="s">
        <v>1139</v>
      </c>
      <c r="B537" s="84" t="s">
        <v>1140</v>
      </c>
      <c r="C537" s="76" t="s">
        <v>195</v>
      </c>
      <c r="D537" s="37">
        <v>33879.599999999999</v>
      </c>
      <c r="E537" s="37">
        <v>32268.84</v>
      </c>
      <c r="F537" s="37">
        <v>33418.43</v>
      </c>
      <c r="G537" s="37">
        <v>37101.14</v>
      </c>
      <c r="H537" s="37">
        <v>32870.370000000003</v>
      </c>
      <c r="I537" s="37">
        <v>40102.120000000003</v>
      </c>
      <c r="J537" s="37">
        <v>33418.43</v>
      </c>
      <c r="K537" s="37">
        <v>33809.43</v>
      </c>
      <c r="L537" s="37">
        <v>45114.879999999997</v>
      </c>
      <c r="M537" s="37">
        <v>31623.86</v>
      </c>
      <c r="N537" s="37">
        <v>36589.839999999997</v>
      </c>
      <c r="O537" s="37">
        <v>35600.65</v>
      </c>
      <c r="P537" s="37">
        <v>35834.58</v>
      </c>
      <c r="Q537" s="37">
        <v>60153.17</v>
      </c>
      <c r="R537" s="37">
        <v>35356.699999999997</v>
      </c>
      <c r="S537" s="37">
        <v>31623.86</v>
      </c>
      <c r="T537" s="37">
        <v>35089.35</v>
      </c>
      <c r="U537" s="37">
        <v>41773.040000000001</v>
      </c>
      <c r="V537" s="37">
        <v>38431.19</v>
      </c>
      <c r="W537" s="37">
        <v>31002.28</v>
      </c>
      <c r="X537" s="37">
        <v>33809.43</v>
      </c>
      <c r="Y537" s="37">
        <v>37428.639999999999</v>
      </c>
      <c r="Z537" s="37">
        <v>34420.980000000003</v>
      </c>
      <c r="AA537" s="37">
        <v>34086.800000000003</v>
      </c>
      <c r="AB537" s="37">
        <v>38431.19</v>
      </c>
      <c r="AC537" s="37">
        <v>39433.75</v>
      </c>
      <c r="AD537" s="37">
        <v>31413.32</v>
      </c>
      <c r="AE537" s="37">
        <v>33418.43</v>
      </c>
      <c r="AF537" s="37">
        <v>37024.28</v>
      </c>
      <c r="AG537" s="37">
        <v>38097.01</v>
      </c>
      <c r="AH537" s="37">
        <v>33418.43</v>
      </c>
      <c r="AI537" s="37">
        <v>45114.879999999997</v>
      </c>
      <c r="AJ537" s="51">
        <v>43443.96</v>
      </c>
    </row>
    <row r="538" spans="1:36">
      <c r="A538" s="82" t="s">
        <v>1141</v>
      </c>
      <c r="B538" s="84" t="s">
        <v>1142</v>
      </c>
      <c r="C538" s="76" t="s">
        <v>195</v>
      </c>
      <c r="D538" s="37">
        <v>35380.43</v>
      </c>
      <c r="E538" s="37">
        <v>33698.31</v>
      </c>
      <c r="F538" s="37">
        <v>34898.83</v>
      </c>
      <c r="G538" s="37">
        <v>38744.68</v>
      </c>
      <c r="H538" s="37">
        <v>34326.49</v>
      </c>
      <c r="I538" s="37">
        <v>41878.6</v>
      </c>
      <c r="J538" s="37">
        <v>34898.83</v>
      </c>
      <c r="K538" s="37">
        <v>35307.15</v>
      </c>
      <c r="L538" s="37">
        <v>47113.42</v>
      </c>
      <c r="M538" s="37">
        <v>33024.76</v>
      </c>
      <c r="N538" s="37">
        <v>38210.730000000003</v>
      </c>
      <c r="O538" s="37">
        <v>37177.72</v>
      </c>
      <c r="P538" s="37">
        <v>37422.019999999997</v>
      </c>
      <c r="Q538" s="37">
        <v>62817.89</v>
      </c>
      <c r="R538" s="37">
        <v>36922.959999999999</v>
      </c>
      <c r="S538" s="37">
        <v>33024.76</v>
      </c>
      <c r="T538" s="37">
        <v>36643.769999999997</v>
      </c>
      <c r="U538" s="37">
        <v>43623.54</v>
      </c>
      <c r="V538" s="37">
        <v>40133.65</v>
      </c>
      <c r="W538" s="37">
        <v>32375.64</v>
      </c>
      <c r="X538" s="37">
        <v>35307.15</v>
      </c>
      <c r="Y538" s="37">
        <v>39086.69</v>
      </c>
      <c r="Z538" s="37">
        <v>35945.79</v>
      </c>
      <c r="AA538" s="37">
        <v>35596.81</v>
      </c>
      <c r="AB538" s="37">
        <v>40133.65</v>
      </c>
      <c r="AC538" s="37">
        <v>41180.620000000003</v>
      </c>
      <c r="AD538" s="37">
        <v>32804.9</v>
      </c>
      <c r="AE538" s="37">
        <v>34898.83</v>
      </c>
      <c r="AF538" s="37">
        <v>38664.410000000003</v>
      </c>
      <c r="AG538" s="37">
        <v>39784.67</v>
      </c>
      <c r="AH538" s="37">
        <v>34898.83</v>
      </c>
      <c r="AI538" s="37">
        <v>47113.42</v>
      </c>
      <c r="AJ538" s="51">
        <v>45368.480000000003</v>
      </c>
    </row>
    <row r="539" spans="1:36">
      <c r="A539" s="82" t="s">
        <v>1143</v>
      </c>
      <c r="B539" s="84" t="s">
        <v>1144</v>
      </c>
      <c r="C539" s="76" t="s">
        <v>195</v>
      </c>
      <c r="D539" s="37">
        <v>25249.51</v>
      </c>
      <c r="E539" s="37">
        <v>24049.05</v>
      </c>
      <c r="F539" s="37">
        <v>24905.81</v>
      </c>
      <c r="G539" s="37">
        <v>27650.43</v>
      </c>
      <c r="H539" s="37">
        <v>24497.35</v>
      </c>
      <c r="I539" s="37">
        <v>29886.97</v>
      </c>
      <c r="J539" s="37">
        <v>24905.81</v>
      </c>
      <c r="K539" s="37">
        <v>25197.21</v>
      </c>
      <c r="L539" s="37">
        <v>33622.839999999997</v>
      </c>
      <c r="M539" s="37">
        <v>23568.37</v>
      </c>
      <c r="N539" s="37">
        <v>27269.37</v>
      </c>
      <c r="O539" s="37">
        <v>26532.16</v>
      </c>
      <c r="P539" s="37">
        <v>26706.5</v>
      </c>
      <c r="Q539" s="37">
        <v>44830.46</v>
      </c>
      <c r="R539" s="37">
        <v>26350.35</v>
      </c>
      <c r="S539" s="37">
        <v>23568.37</v>
      </c>
      <c r="T539" s="37">
        <v>26151.1</v>
      </c>
      <c r="U539" s="37">
        <v>31132.26</v>
      </c>
      <c r="V539" s="37">
        <v>28641.68</v>
      </c>
      <c r="W539" s="37">
        <v>23105.119999999999</v>
      </c>
      <c r="X539" s="37">
        <v>25197.21</v>
      </c>
      <c r="Y539" s="37">
        <v>27894.51</v>
      </c>
      <c r="Z539" s="37">
        <v>25652.98</v>
      </c>
      <c r="AA539" s="37">
        <v>25403.93</v>
      </c>
      <c r="AB539" s="37">
        <v>28641.68</v>
      </c>
      <c r="AC539" s="37">
        <v>29388.86</v>
      </c>
      <c r="AD539" s="37">
        <v>23411.46</v>
      </c>
      <c r="AE539" s="37">
        <v>24905.81</v>
      </c>
      <c r="AF539" s="37">
        <v>27593.15</v>
      </c>
      <c r="AG539" s="37">
        <v>28392.62</v>
      </c>
      <c r="AH539" s="37">
        <v>24905.81</v>
      </c>
      <c r="AI539" s="37">
        <v>33622.839999999997</v>
      </c>
      <c r="AJ539" s="51">
        <v>32377.55</v>
      </c>
    </row>
    <row r="540" spans="1:36">
      <c r="A540" s="82" t="s">
        <v>1145</v>
      </c>
      <c r="B540" s="84" t="s">
        <v>1146</v>
      </c>
      <c r="C540" s="76" t="s">
        <v>195</v>
      </c>
      <c r="D540" s="37">
        <v>40888.639999999999</v>
      </c>
      <c r="E540" s="37">
        <v>38944.639999999999</v>
      </c>
      <c r="F540" s="37">
        <v>40332.06</v>
      </c>
      <c r="G540" s="37">
        <v>44776.65</v>
      </c>
      <c r="H540" s="37">
        <v>39670.61</v>
      </c>
      <c r="I540" s="37">
        <v>48398.47</v>
      </c>
      <c r="J540" s="37">
        <v>40332.06</v>
      </c>
      <c r="K540" s="37">
        <v>40803.949999999997</v>
      </c>
      <c r="L540" s="37">
        <v>54448.28</v>
      </c>
      <c r="M540" s="37">
        <v>38166.230000000003</v>
      </c>
      <c r="N540" s="37">
        <v>44159.57</v>
      </c>
      <c r="O540" s="37">
        <v>42965.74</v>
      </c>
      <c r="P540" s="37">
        <v>43248.07</v>
      </c>
      <c r="Q540" s="37">
        <v>72597.710000000006</v>
      </c>
      <c r="R540" s="37">
        <v>42671.32</v>
      </c>
      <c r="S540" s="37">
        <v>38166.230000000003</v>
      </c>
      <c r="T540" s="37">
        <v>42348.66</v>
      </c>
      <c r="U540" s="37">
        <v>50415.08</v>
      </c>
      <c r="V540" s="37">
        <v>46381.87</v>
      </c>
      <c r="W540" s="37">
        <v>37416.050000000003</v>
      </c>
      <c r="X540" s="37">
        <v>40803.949999999997</v>
      </c>
      <c r="Y540" s="37">
        <v>45171.91</v>
      </c>
      <c r="Z540" s="37">
        <v>41542.019999999997</v>
      </c>
      <c r="AA540" s="37">
        <v>41138.699999999997</v>
      </c>
      <c r="AB540" s="37">
        <v>46381.87</v>
      </c>
      <c r="AC540" s="37">
        <v>47591.83</v>
      </c>
      <c r="AD540" s="37">
        <v>37912.14</v>
      </c>
      <c r="AE540" s="37">
        <v>40332.06</v>
      </c>
      <c r="AF540" s="37">
        <v>44683.89</v>
      </c>
      <c r="AG540" s="37">
        <v>45978.55</v>
      </c>
      <c r="AH540" s="37">
        <v>40332.06</v>
      </c>
      <c r="AI540" s="37">
        <v>54448.28</v>
      </c>
      <c r="AJ540" s="51">
        <v>52431.68</v>
      </c>
    </row>
    <row r="541" spans="1:36">
      <c r="A541" s="82" t="s">
        <v>1147</v>
      </c>
      <c r="B541" s="84" t="s">
        <v>1148</v>
      </c>
      <c r="C541" s="76" t="s">
        <v>195</v>
      </c>
      <c r="D541" s="37">
        <v>24717.65</v>
      </c>
      <c r="E541" s="37">
        <v>23542.48</v>
      </c>
      <c r="F541" s="37">
        <v>24381.19</v>
      </c>
      <c r="G541" s="37">
        <v>27068</v>
      </c>
      <c r="H541" s="37">
        <v>23981.34</v>
      </c>
      <c r="I541" s="37">
        <v>29257.43</v>
      </c>
      <c r="J541" s="37">
        <v>24381.19</v>
      </c>
      <c r="K541" s="37">
        <v>24666.45</v>
      </c>
      <c r="L541" s="37">
        <v>32914.61</v>
      </c>
      <c r="M541" s="37">
        <v>23071.919999999998</v>
      </c>
      <c r="N541" s="37">
        <v>26694.959999999999</v>
      </c>
      <c r="O541" s="37">
        <v>25973.279999999999</v>
      </c>
      <c r="P541" s="37">
        <v>26143.95</v>
      </c>
      <c r="Q541" s="37">
        <v>43886.14</v>
      </c>
      <c r="R541" s="37">
        <v>25795.3</v>
      </c>
      <c r="S541" s="37">
        <v>23071.919999999998</v>
      </c>
      <c r="T541" s="37">
        <v>25600.25</v>
      </c>
      <c r="U541" s="37">
        <v>30476.49</v>
      </c>
      <c r="V541" s="37">
        <v>28038.37</v>
      </c>
      <c r="W541" s="37">
        <v>22618.43</v>
      </c>
      <c r="X541" s="37">
        <v>24666.45</v>
      </c>
      <c r="Y541" s="37">
        <v>27306.93</v>
      </c>
      <c r="Z541" s="37">
        <v>25112.63</v>
      </c>
      <c r="AA541" s="37">
        <v>24868.81</v>
      </c>
      <c r="AB541" s="37">
        <v>28038.37</v>
      </c>
      <c r="AC541" s="37">
        <v>28769.8</v>
      </c>
      <c r="AD541" s="37">
        <v>22918.32</v>
      </c>
      <c r="AE541" s="37">
        <v>24381.19</v>
      </c>
      <c r="AF541" s="37">
        <v>27011.919999999998</v>
      </c>
      <c r="AG541" s="37">
        <v>27794.560000000001</v>
      </c>
      <c r="AH541" s="37">
        <v>24381.19</v>
      </c>
      <c r="AI541" s="37">
        <v>32914.61</v>
      </c>
      <c r="AJ541" s="51">
        <v>31695.55</v>
      </c>
    </row>
    <row r="542" spans="1:36">
      <c r="A542" s="82" t="s">
        <v>1149</v>
      </c>
      <c r="B542" s="84" t="s">
        <v>1150</v>
      </c>
      <c r="C542" s="76" t="s">
        <v>195</v>
      </c>
      <c r="D542" s="37">
        <v>47828.37</v>
      </c>
      <c r="E542" s="37">
        <v>45554.42</v>
      </c>
      <c r="F542" s="37">
        <v>47177.32</v>
      </c>
      <c r="G542" s="37">
        <v>52376.26</v>
      </c>
      <c r="H542" s="37">
        <v>46403.61</v>
      </c>
      <c r="I542" s="37">
        <v>56612.78</v>
      </c>
      <c r="J542" s="37">
        <v>47177.32</v>
      </c>
      <c r="K542" s="37">
        <v>47729.29</v>
      </c>
      <c r="L542" s="37">
        <v>63689.38</v>
      </c>
      <c r="M542" s="37">
        <v>44643.9</v>
      </c>
      <c r="N542" s="37">
        <v>51654.45</v>
      </c>
      <c r="O542" s="37">
        <v>50258</v>
      </c>
      <c r="P542" s="37">
        <v>50588.24</v>
      </c>
      <c r="Q542" s="37">
        <v>84919.18</v>
      </c>
      <c r="R542" s="37">
        <v>49913.599999999999</v>
      </c>
      <c r="S542" s="37">
        <v>44643.9</v>
      </c>
      <c r="T542" s="37">
        <v>49536.19</v>
      </c>
      <c r="U542" s="37">
        <v>58971.65</v>
      </c>
      <c r="V542" s="37">
        <v>54253.919999999998</v>
      </c>
      <c r="W542" s="37">
        <v>43766.400000000001</v>
      </c>
      <c r="X542" s="37">
        <v>47729.29</v>
      </c>
      <c r="Y542" s="37">
        <v>52838.6</v>
      </c>
      <c r="Z542" s="37">
        <v>48592.639999999999</v>
      </c>
      <c r="AA542" s="37">
        <v>48120.87</v>
      </c>
      <c r="AB542" s="37">
        <v>54253.919999999998</v>
      </c>
      <c r="AC542" s="37">
        <v>55669.24</v>
      </c>
      <c r="AD542" s="37">
        <v>44346.68</v>
      </c>
      <c r="AE542" s="37">
        <v>47177.32</v>
      </c>
      <c r="AF542" s="37">
        <v>52267.75</v>
      </c>
      <c r="AG542" s="37">
        <v>53782.14</v>
      </c>
      <c r="AH542" s="37">
        <v>47177.32</v>
      </c>
      <c r="AI542" s="37">
        <v>63689.38</v>
      </c>
      <c r="AJ542" s="51">
        <v>61330.52</v>
      </c>
    </row>
    <row r="543" spans="1:36">
      <c r="A543" s="82" t="s">
        <v>1151</v>
      </c>
      <c r="B543" s="84" t="s">
        <v>1152</v>
      </c>
      <c r="C543" s="76" t="s">
        <v>195</v>
      </c>
      <c r="D543" s="37">
        <v>38048.25</v>
      </c>
      <c r="E543" s="37">
        <v>36239.29</v>
      </c>
      <c r="F543" s="37">
        <v>37530.33</v>
      </c>
      <c r="G543" s="37">
        <v>41666.17</v>
      </c>
      <c r="H543" s="37">
        <v>36914.83</v>
      </c>
      <c r="I543" s="37">
        <v>45036.4</v>
      </c>
      <c r="J543" s="37">
        <v>37530.33</v>
      </c>
      <c r="K543" s="37">
        <v>37969.43</v>
      </c>
      <c r="L543" s="37">
        <v>50665.95</v>
      </c>
      <c r="M543" s="37">
        <v>35514.949999999997</v>
      </c>
      <c r="N543" s="37">
        <v>41091.96</v>
      </c>
      <c r="O543" s="37">
        <v>39981.06</v>
      </c>
      <c r="P543" s="37">
        <v>40243.769999999997</v>
      </c>
      <c r="Q543" s="37">
        <v>67554.59</v>
      </c>
      <c r="R543" s="37">
        <v>39707.089999999997</v>
      </c>
      <c r="S543" s="37">
        <v>35514.949999999997</v>
      </c>
      <c r="T543" s="37">
        <v>39406.85</v>
      </c>
      <c r="U543" s="37">
        <v>46912.91</v>
      </c>
      <c r="V543" s="37">
        <v>43159.88</v>
      </c>
      <c r="W543" s="37">
        <v>34816.89</v>
      </c>
      <c r="X543" s="37">
        <v>37969.43</v>
      </c>
      <c r="Y543" s="37">
        <v>42033.97</v>
      </c>
      <c r="Z543" s="37">
        <v>38656.239999999998</v>
      </c>
      <c r="AA543" s="37">
        <v>38280.94</v>
      </c>
      <c r="AB543" s="37">
        <v>43159.88</v>
      </c>
      <c r="AC543" s="37">
        <v>44285.79</v>
      </c>
      <c r="AD543" s="37">
        <v>35278.51</v>
      </c>
      <c r="AE543" s="37">
        <v>37530.33</v>
      </c>
      <c r="AF543" s="37">
        <v>41579.85</v>
      </c>
      <c r="AG543" s="37">
        <v>42784.58</v>
      </c>
      <c r="AH543" s="37">
        <v>37530.33</v>
      </c>
      <c r="AI543" s="37">
        <v>50665.95</v>
      </c>
      <c r="AJ543" s="51">
        <v>48789.43</v>
      </c>
    </row>
    <row r="544" spans="1:36">
      <c r="A544" s="82" t="s">
        <v>1153</v>
      </c>
      <c r="B544" s="84" t="s">
        <v>1154</v>
      </c>
      <c r="C544" s="76" t="s">
        <v>195</v>
      </c>
      <c r="D544" s="37">
        <v>36889.74</v>
      </c>
      <c r="E544" s="37">
        <v>35135.86</v>
      </c>
      <c r="F544" s="37">
        <v>36387.589999999997</v>
      </c>
      <c r="G544" s="37">
        <v>40397.5</v>
      </c>
      <c r="H544" s="37">
        <v>35790.83</v>
      </c>
      <c r="I544" s="37">
        <v>43665.11</v>
      </c>
      <c r="J544" s="37">
        <v>36387.589999999997</v>
      </c>
      <c r="K544" s="37">
        <v>36813.32</v>
      </c>
      <c r="L544" s="37">
        <v>49123.25</v>
      </c>
      <c r="M544" s="37">
        <v>34433.58</v>
      </c>
      <c r="N544" s="37">
        <v>39840.769999999997</v>
      </c>
      <c r="O544" s="37">
        <v>38763.699999999997</v>
      </c>
      <c r="P544" s="37">
        <v>39018.410000000003</v>
      </c>
      <c r="Q544" s="37">
        <v>65497.66</v>
      </c>
      <c r="R544" s="37">
        <v>38498.07</v>
      </c>
      <c r="S544" s="37">
        <v>34433.58</v>
      </c>
      <c r="T544" s="37">
        <v>38206.97</v>
      </c>
      <c r="U544" s="37">
        <v>45484.49</v>
      </c>
      <c r="V544" s="37">
        <v>41845.730000000003</v>
      </c>
      <c r="W544" s="37">
        <v>33756.769999999997</v>
      </c>
      <c r="X544" s="37">
        <v>36813.32</v>
      </c>
      <c r="Y544" s="37">
        <v>40754.1</v>
      </c>
      <c r="Z544" s="37">
        <v>37479.22</v>
      </c>
      <c r="AA544" s="37">
        <v>37115.339999999997</v>
      </c>
      <c r="AB544" s="37">
        <v>41845.730000000003</v>
      </c>
      <c r="AC544" s="37">
        <v>42937.36</v>
      </c>
      <c r="AD544" s="37">
        <v>34204.33</v>
      </c>
      <c r="AE544" s="37">
        <v>36387.589999999997</v>
      </c>
      <c r="AF544" s="37">
        <v>40313.81</v>
      </c>
      <c r="AG544" s="37">
        <v>41481.85</v>
      </c>
      <c r="AH544" s="37">
        <v>36387.589999999997</v>
      </c>
      <c r="AI544" s="37">
        <v>49123.25</v>
      </c>
      <c r="AJ544" s="51">
        <v>47303.87</v>
      </c>
    </row>
    <row r="545" spans="1:36">
      <c r="A545" s="82" t="s">
        <v>1155</v>
      </c>
      <c r="B545" s="84" t="s">
        <v>1156</v>
      </c>
      <c r="C545" s="76" t="s">
        <v>195</v>
      </c>
      <c r="D545" s="37">
        <v>48460.67</v>
      </c>
      <c r="E545" s="37">
        <v>46156.66</v>
      </c>
      <c r="F545" s="37">
        <v>47801.02</v>
      </c>
      <c r="G545" s="37">
        <v>53068.69</v>
      </c>
      <c r="H545" s="37">
        <v>47017.08</v>
      </c>
      <c r="I545" s="37">
        <v>57361.22</v>
      </c>
      <c r="J545" s="37">
        <v>47801.02</v>
      </c>
      <c r="K545" s="37">
        <v>48360.29</v>
      </c>
      <c r="L545" s="37">
        <v>64531.38</v>
      </c>
      <c r="M545" s="37">
        <v>45234.11</v>
      </c>
      <c r="N545" s="37">
        <v>52337.34</v>
      </c>
      <c r="O545" s="37">
        <v>50922.43</v>
      </c>
      <c r="P545" s="37">
        <v>51257.03</v>
      </c>
      <c r="Q545" s="37">
        <v>86041.84</v>
      </c>
      <c r="R545" s="37">
        <v>50573.48</v>
      </c>
      <c r="S545" s="37">
        <v>45234.11</v>
      </c>
      <c r="T545" s="37">
        <v>50191.07</v>
      </c>
      <c r="U545" s="37">
        <v>59751.28</v>
      </c>
      <c r="V545" s="37">
        <v>54971.17</v>
      </c>
      <c r="W545" s="37">
        <v>44345.01</v>
      </c>
      <c r="X545" s="37">
        <v>48360.29</v>
      </c>
      <c r="Y545" s="37">
        <v>53537.14</v>
      </c>
      <c r="Z545" s="37">
        <v>49235.05</v>
      </c>
      <c r="AA545" s="37">
        <v>48757.04</v>
      </c>
      <c r="AB545" s="37">
        <v>54971.17</v>
      </c>
      <c r="AC545" s="37">
        <v>56405.2</v>
      </c>
      <c r="AD545" s="37">
        <v>44932.959999999999</v>
      </c>
      <c r="AE545" s="37">
        <v>47801.02</v>
      </c>
      <c r="AF545" s="37">
        <v>52958.75</v>
      </c>
      <c r="AG545" s="37">
        <v>54493.16</v>
      </c>
      <c r="AH545" s="37">
        <v>47801.02</v>
      </c>
      <c r="AI545" s="37">
        <v>64531.38</v>
      </c>
      <c r="AJ545" s="51">
        <v>62141.33</v>
      </c>
    </row>
    <row r="546" spans="1:36">
      <c r="A546" s="82" t="s">
        <v>1157</v>
      </c>
      <c r="B546" s="84" t="s">
        <v>1158</v>
      </c>
      <c r="C546" s="76" t="s">
        <v>195</v>
      </c>
      <c r="D546" s="37">
        <v>53968.88</v>
      </c>
      <c r="E546" s="37">
        <v>51402.99</v>
      </c>
      <c r="F546" s="37">
        <v>53234.25</v>
      </c>
      <c r="G546" s="37">
        <v>59100.66</v>
      </c>
      <c r="H546" s="37">
        <v>52361.21</v>
      </c>
      <c r="I546" s="37">
        <v>63881.1</v>
      </c>
      <c r="J546" s="37">
        <v>53234.25</v>
      </c>
      <c r="K546" s="37">
        <v>53857.09</v>
      </c>
      <c r="L546" s="37">
        <v>71866.240000000005</v>
      </c>
      <c r="M546" s="37">
        <v>50375.57</v>
      </c>
      <c r="N546" s="37">
        <v>58286.18</v>
      </c>
      <c r="O546" s="37">
        <v>56710.45</v>
      </c>
      <c r="P546" s="37">
        <v>57083.09</v>
      </c>
      <c r="Q546" s="37">
        <v>95821.65</v>
      </c>
      <c r="R546" s="37">
        <v>56321.84</v>
      </c>
      <c r="S546" s="37">
        <v>50375.57</v>
      </c>
      <c r="T546" s="37">
        <v>55895.96</v>
      </c>
      <c r="U546" s="37">
        <v>66542.81</v>
      </c>
      <c r="V546" s="37">
        <v>61219.39</v>
      </c>
      <c r="W546" s="37">
        <v>49385.41</v>
      </c>
      <c r="X546" s="37">
        <v>53857.09</v>
      </c>
      <c r="Y546" s="37">
        <v>59622.36</v>
      </c>
      <c r="Z546" s="37">
        <v>54831.28</v>
      </c>
      <c r="AA546" s="37">
        <v>54298.94</v>
      </c>
      <c r="AB546" s="37">
        <v>61219.39</v>
      </c>
      <c r="AC546" s="37">
        <v>62816.42</v>
      </c>
      <c r="AD546" s="37">
        <v>50040.2</v>
      </c>
      <c r="AE546" s="37">
        <v>53234.25</v>
      </c>
      <c r="AF546" s="37">
        <v>58978.23</v>
      </c>
      <c r="AG546" s="37">
        <v>60687.05</v>
      </c>
      <c r="AH546" s="37">
        <v>53234.25</v>
      </c>
      <c r="AI546" s="37">
        <v>71866.240000000005</v>
      </c>
      <c r="AJ546" s="51">
        <v>69204.53</v>
      </c>
    </row>
    <row r="547" spans="1:36">
      <c r="A547" s="82" t="s">
        <v>1159</v>
      </c>
      <c r="B547" s="84" t="s">
        <v>1160</v>
      </c>
      <c r="C547" s="76" t="s">
        <v>195</v>
      </c>
      <c r="D547" s="37">
        <v>38691.870000000003</v>
      </c>
      <c r="E547" s="37">
        <v>36852.31</v>
      </c>
      <c r="F547" s="37">
        <v>38165.19</v>
      </c>
      <c r="G547" s="37">
        <v>42370.99</v>
      </c>
      <c r="H547" s="37">
        <v>37539.279999999999</v>
      </c>
      <c r="I547" s="37">
        <v>45798.23</v>
      </c>
      <c r="J547" s="37">
        <v>38165.19</v>
      </c>
      <c r="K547" s="37">
        <v>38611.72</v>
      </c>
      <c r="L547" s="37">
        <v>51523.01</v>
      </c>
      <c r="M547" s="37">
        <v>36115.72</v>
      </c>
      <c r="N547" s="37">
        <v>41787.07</v>
      </c>
      <c r="O547" s="37">
        <v>40657.379999999997</v>
      </c>
      <c r="P547" s="37">
        <v>40924.53</v>
      </c>
      <c r="Q547" s="37">
        <v>68697.34</v>
      </c>
      <c r="R547" s="37">
        <v>40378.769999999997</v>
      </c>
      <c r="S547" s="37">
        <v>36115.72</v>
      </c>
      <c r="T547" s="37">
        <v>40073.449999999997</v>
      </c>
      <c r="U547" s="37">
        <v>47706.49</v>
      </c>
      <c r="V547" s="37">
        <v>43889.97</v>
      </c>
      <c r="W547" s="37">
        <v>35405.85</v>
      </c>
      <c r="X547" s="37">
        <v>38611.72</v>
      </c>
      <c r="Y547" s="37">
        <v>42745.01</v>
      </c>
      <c r="Z547" s="37">
        <v>39310.15</v>
      </c>
      <c r="AA547" s="37">
        <v>38928.49</v>
      </c>
      <c r="AB547" s="37">
        <v>43889.97</v>
      </c>
      <c r="AC547" s="37">
        <v>45034.92</v>
      </c>
      <c r="AD547" s="37">
        <v>35875.279999999999</v>
      </c>
      <c r="AE547" s="37">
        <v>38165.19</v>
      </c>
      <c r="AF547" s="37">
        <v>42283.21</v>
      </c>
      <c r="AG547" s="37">
        <v>43508.32</v>
      </c>
      <c r="AH547" s="37">
        <v>38165.19</v>
      </c>
      <c r="AI547" s="37">
        <v>51523.01</v>
      </c>
      <c r="AJ547" s="51">
        <v>49614.75</v>
      </c>
    </row>
    <row r="548" spans="1:36">
      <c r="A548" s="82" t="s">
        <v>1161</v>
      </c>
      <c r="B548" s="84" t="s">
        <v>1162</v>
      </c>
      <c r="C548" s="76" t="s">
        <v>195</v>
      </c>
      <c r="D548" s="37">
        <v>50025.15</v>
      </c>
      <c r="E548" s="37">
        <v>47646.76</v>
      </c>
      <c r="F548" s="37">
        <v>49344.2</v>
      </c>
      <c r="G548" s="37">
        <v>54781.93</v>
      </c>
      <c r="H548" s="37">
        <v>48534.96</v>
      </c>
      <c r="I548" s="37">
        <v>59213.04</v>
      </c>
      <c r="J548" s="37">
        <v>49344.2</v>
      </c>
      <c r="K548" s="37">
        <v>49921.53</v>
      </c>
      <c r="L548" s="37">
        <v>66614.67</v>
      </c>
      <c r="M548" s="37">
        <v>46694.42</v>
      </c>
      <c r="N548" s="37">
        <v>54026.96</v>
      </c>
      <c r="O548" s="37">
        <v>52566.38</v>
      </c>
      <c r="P548" s="37">
        <v>52911.79</v>
      </c>
      <c r="Q548" s="37">
        <v>88819.56</v>
      </c>
      <c r="R548" s="37">
        <v>52206.16</v>
      </c>
      <c r="S548" s="37">
        <v>46694.42</v>
      </c>
      <c r="T548" s="37">
        <v>51811.41</v>
      </c>
      <c r="U548" s="37">
        <v>61680.25</v>
      </c>
      <c r="V548" s="37">
        <v>56745.83</v>
      </c>
      <c r="W548" s="37">
        <v>45776.61</v>
      </c>
      <c r="X548" s="37">
        <v>49921.53</v>
      </c>
      <c r="Y548" s="37">
        <v>55265.5</v>
      </c>
      <c r="Z548" s="37">
        <v>50824.53</v>
      </c>
      <c r="AA548" s="37">
        <v>50331.08</v>
      </c>
      <c r="AB548" s="37">
        <v>56745.83</v>
      </c>
      <c r="AC548" s="37">
        <v>58226.16</v>
      </c>
      <c r="AD548" s="37">
        <v>46383.55</v>
      </c>
      <c r="AE548" s="37">
        <v>49344.2</v>
      </c>
      <c r="AF548" s="37">
        <v>54668.44</v>
      </c>
      <c r="AG548" s="37">
        <v>56252.39</v>
      </c>
      <c r="AH548" s="37">
        <v>49344.2</v>
      </c>
      <c r="AI548" s="37">
        <v>66614.67</v>
      </c>
      <c r="AJ548" s="51">
        <v>64147.46</v>
      </c>
    </row>
    <row r="549" spans="1:36">
      <c r="A549" s="82" t="s">
        <v>1163</v>
      </c>
      <c r="B549" s="84" t="s">
        <v>1164</v>
      </c>
      <c r="C549" s="76" t="s">
        <v>195</v>
      </c>
      <c r="D549" s="37">
        <v>58162.99</v>
      </c>
      <c r="E549" s="37">
        <v>55397.7</v>
      </c>
      <c r="F549" s="37">
        <v>57371.27</v>
      </c>
      <c r="G549" s="37">
        <v>63693.58</v>
      </c>
      <c r="H549" s="37">
        <v>56430.38</v>
      </c>
      <c r="I549" s="37">
        <v>68845.52</v>
      </c>
      <c r="J549" s="37">
        <v>57371.27</v>
      </c>
      <c r="K549" s="37">
        <v>58042.51</v>
      </c>
      <c r="L549" s="37">
        <v>77451.210000000006</v>
      </c>
      <c r="M549" s="37">
        <v>54290.43</v>
      </c>
      <c r="N549" s="37">
        <v>62815.8</v>
      </c>
      <c r="O549" s="37">
        <v>61117.61</v>
      </c>
      <c r="P549" s="37">
        <v>61519.21</v>
      </c>
      <c r="Q549" s="37">
        <v>103268.29</v>
      </c>
      <c r="R549" s="37">
        <v>60698.8</v>
      </c>
      <c r="S549" s="37">
        <v>54290.43</v>
      </c>
      <c r="T549" s="37">
        <v>60239.83</v>
      </c>
      <c r="U549" s="37">
        <v>71714.09</v>
      </c>
      <c r="V549" s="37">
        <v>65976.960000000006</v>
      </c>
      <c r="W549" s="37">
        <v>53223.33</v>
      </c>
      <c r="X549" s="37">
        <v>58042.51</v>
      </c>
      <c r="Y549" s="37">
        <v>64255.82</v>
      </c>
      <c r="Z549" s="37">
        <v>59092.41</v>
      </c>
      <c r="AA549" s="37">
        <v>58518.7</v>
      </c>
      <c r="AB549" s="37">
        <v>65976.960000000006</v>
      </c>
      <c r="AC549" s="37">
        <v>67698.100000000006</v>
      </c>
      <c r="AD549" s="37">
        <v>53928.99</v>
      </c>
      <c r="AE549" s="37">
        <v>57371.27</v>
      </c>
      <c r="AF549" s="37">
        <v>63561.63</v>
      </c>
      <c r="AG549" s="37">
        <v>65403.25</v>
      </c>
      <c r="AH549" s="37">
        <v>57371.27</v>
      </c>
      <c r="AI549" s="37">
        <v>77451.210000000006</v>
      </c>
      <c r="AJ549" s="51">
        <v>74582.649999999994</v>
      </c>
    </row>
    <row r="550" spans="1:36">
      <c r="A550" s="82" t="s">
        <v>1165</v>
      </c>
      <c r="B550" s="84" t="s">
        <v>1166</v>
      </c>
      <c r="C550" s="76" t="s">
        <v>195</v>
      </c>
      <c r="D550" s="37">
        <v>77349.789999999994</v>
      </c>
      <c r="E550" s="37">
        <v>73672.28</v>
      </c>
      <c r="F550" s="37">
        <v>76296.89</v>
      </c>
      <c r="G550" s="37">
        <v>84704.81</v>
      </c>
      <c r="H550" s="37">
        <v>75045.62</v>
      </c>
      <c r="I550" s="37">
        <v>91556.27</v>
      </c>
      <c r="J550" s="37">
        <v>76296.89</v>
      </c>
      <c r="K550" s="37">
        <v>77189.56</v>
      </c>
      <c r="L550" s="37">
        <v>103000.8</v>
      </c>
      <c r="M550" s="37">
        <v>72199.75</v>
      </c>
      <c r="N550" s="37">
        <v>83537.460000000006</v>
      </c>
      <c r="O550" s="37">
        <v>81279.08</v>
      </c>
      <c r="P550" s="37">
        <v>81813.16</v>
      </c>
      <c r="Q550" s="37">
        <v>137334.39999999999</v>
      </c>
      <c r="R550" s="37">
        <v>80722.11</v>
      </c>
      <c r="S550" s="37">
        <v>72199.75</v>
      </c>
      <c r="T550" s="37">
        <v>80111.73</v>
      </c>
      <c r="U550" s="37">
        <v>95371.11</v>
      </c>
      <c r="V550" s="37">
        <v>87741.42</v>
      </c>
      <c r="W550" s="37">
        <v>70780.62</v>
      </c>
      <c r="X550" s="37">
        <v>77189.56</v>
      </c>
      <c r="Y550" s="37">
        <v>85452.52</v>
      </c>
      <c r="Z550" s="37">
        <v>78585.8</v>
      </c>
      <c r="AA550" s="37">
        <v>77822.83</v>
      </c>
      <c r="AB550" s="37">
        <v>87741.42</v>
      </c>
      <c r="AC550" s="37">
        <v>90030.33</v>
      </c>
      <c r="AD550" s="37">
        <v>71719.08</v>
      </c>
      <c r="AE550" s="37">
        <v>76296.89</v>
      </c>
      <c r="AF550" s="37">
        <v>84529.32</v>
      </c>
      <c r="AG550" s="37">
        <v>86978.45</v>
      </c>
      <c r="AH550" s="37">
        <v>76296.89</v>
      </c>
      <c r="AI550" s="37">
        <v>103000.8</v>
      </c>
      <c r="AJ550" s="51">
        <v>99185.96</v>
      </c>
    </row>
    <row r="551" spans="1:36">
      <c r="A551" s="82" t="s">
        <v>1167</v>
      </c>
      <c r="B551" s="84" t="s">
        <v>1168</v>
      </c>
      <c r="C551" s="76" t="s">
        <v>195</v>
      </c>
      <c r="D551" s="37">
        <v>78651.16</v>
      </c>
      <c r="E551" s="37">
        <v>74911.78</v>
      </c>
      <c r="F551" s="37">
        <v>77580.55</v>
      </c>
      <c r="G551" s="37">
        <v>86129.93</v>
      </c>
      <c r="H551" s="37">
        <v>76308.23</v>
      </c>
      <c r="I551" s="37">
        <v>93096.66</v>
      </c>
      <c r="J551" s="37">
        <v>77580.55</v>
      </c>
      <c r="K551" s="37">
        <v>78488.240000000005</v>
      </c>
      <c r="L551" s="37">
        <v>104733.74</v>
      </c>
      <c r="M551" s="37">
        <v>73414.47</v>
      </c>
      <c r="N551" s="37">
        <v>84942.94</v>
      </c>
      <c r="O551" s="37">
        <v>82646.559999999998</v>
      </c>
      <c r="P551" s="37">
        <v>83189.62</v>
      </c>
      <c r="Q551" s="37">
        <v>139644.99</v>
      </c>
      <c r="R551" s="37">
        <v>82080.22</v>
      </c>
      <c r="S551" s="37">
        <v>73414.47</v>
      </c>
      <c r="T551" s="37">
        <v>81459.58</v>
      </c>
      <c r="U551" s="37">
        <v>96975.69</v>
      </c>
      <c r="V551" s="37">
        <v>89217.63</v>
      </c>
      <c r="W551" s="37">
        <v>71971.48</v>
      </c>
      <c r="X551" s="37">
        <v>78488.240000000005</v>
      </c>
      <c r="Y551" s="37">
        <v>86890.22</v>
      </c>
      <c r="Z551" s="37">
        <v>79907.97</v>
      </c>
      <c r="AA551" s="37">
        <v>79132.160000000003</v>
      </c>
      <c r="AB551" s="37">
        <v>89217.63</v>
      </c>
      <c r="AC551" s="37">
        <v>91545.05</v>
      </c>
      <c r="AD551" s="37">
        <v>72925.72</v>
      </c>
      <c r="AE551" s="37">
        <v>77580.55</v>
      </c>
      <c r="AF551" s="37">
        <v>85951.49</v>
      </c>
      <c r="AG551" s="37">
        <v>88441.83</v>
      </c>
      <c r="AH551" s="37">
        <v>77580.55</v>
      </c>
      <c r="AI551" s="37">
        <v>104733.74</v>
      </c>
      <c r="AJ551" s="51">
        <v>100854.72</v>
      </c>
    </row>
    <row r="552" spans="1:36">
      <c r="A552" s="82" t="s">
        <v>1169</v>
      </c>
      <c r="B552" s="84" t="s">
        <v>1170</v>
      </c>
      <c r="C552" s="76" t="s">
        <v>195</v>
      </c>
      <c r="D552" s="37">
        <v>81423.649999999994</v>
      </c>
      <c r="E552" s="37">
        <v>77552.45</v>
      </c>
      <c r="F552" s="37">
        <v>80315.3</v>
      </c>
      <c r="G552" s="37">
        <v>89166.05</v>
      </c>
      <c r="H552" s="37">
        <v>78998.13</v>
      </c>
      <c r="I552" s="37">
        <v>96378.36</v>
      </c>
      <c r="J552" s="37">
        <v>80315.3</v>
      </c>
      <c r="K552" s="37">
        <v>81254.990000000005</v>
      </c>
      <c r="L552" s="37">
        <v>108425.66</v>
      </c>
      <c r="M552" s="37">
        <v>76002.37</v>
      </c>
      <c r="N552" s="37">
        <v>87937.22</v>
      </c>
      <c r="O552" s="37">
        <v>85559.89</v>
      </c>
      <c r="P552" s="37">
        <v>86122.1</v>
      </c>
      <c r="Q552" s="37">
        <v>144567.54</v>
      </c>
      <c r="R552" s="37">
        <v>84973.59</v>
      </c>
      <c r="S552" s="37">
        <v>76002.37</v>
      </c>
      <c r="T552" s="37">
        <v>84331.07</v>
      </c>
      <c r="U552" s="37">
        <v>100394.13</v>
      </c>
      <c r="V552" s="37">
        <v>92362.6</v>
      </c>
      <c r="W552" s="37">
        <v>74508.5</v>
      </c>
      <c r="X552" s="37">
        <v>81254.990000000005</v>
      </c>
      <c r="Y552" s="37">
        <v>89953.14</v>
      </c>
      <c r="Z552" s="37">
        <v>82724.759999999995</v>
      </c>
      <c r="AA552" s="37">
        <v>81921.61</v>
      </c>
      <c r="AB552" s="37">
        <v>92362.6</v>
      </c>
      <c r="AC552" s="37">
        <v>94772.05</v>
      </c>
      <c r="AD552" s="37">
        <v>75496.38</v>
      </c>
      <c r="AE552" s="37">
        <v>80315.3</v>
      </c>
      <c r="AF552" s="37">
        <v>88981.32</v>
      </c>
      <c r="AG552" s="37">
        <v>91559.44</v>
      </c>
      <c r="AH552" s="37">
        <v>80315.3</v>
      </c>
      <c r="AI552" s="37">
        <v>108425.66</v>
      </c>
      <c r="AJ552" s="51">
        <v>104409.89</v>
      </c>
    </row>
    <row r="553" spans="1:36">
      <c r="A553" s="82" t="s">
        <v>1171</v>
      </c>
      <c r="B553" s="84" t="s">
        <v>1172</v>
      </c>
      <c r="C553" s="76" t="s">
        <v>195</v>
      </c>
      <c r="D553" s="37">
        <v>107420.04</v>
      </c>
      <c r="E553" s="37">
        <v>102312.87</v>
      </c>
      <c r="F553" s="37">
        <v>105957.82</v>
      </c>
      <c r="G553" s="37">
        <v>117634.37</v>
      </c>
      <c r="H553" s="37">
        <v>104220.11</v>
      </c>
      <c r="I553" s="37">
        <v>127149.38</v>
      </c>
      <c r="J553" s="37">
        <v>105957.82</v>
      </c>
      <c r="K553" s="37">
        <v>107197.53</v>
      </c>
      <c r="L553" s="37">
        <v>143043.06</v>
      </c>
      <c r="M553" s="37">
        <v>100267.89</v>
      </c>
      <c r="N553" s="37">
        <v>116013.22</v>
      </c>
      <c r="O553" s="37">
        <v>112876.87</v>
      </c>
      <c r="P553" s="37">
        <v>113618.57</v>
      </c>
      <c r="Q553" s="37">
        <v>190724.08</v>
      </c>
      <c r="R553" s="37">
        <v>112103.37</v>
      </c>
      <c r="S553" s="37">
        <v>100267.89</v>
      </c>
      <c r="T553" s="37">
        <v>111255.71</v>
      </c>
      <c r="U553" s="37">
        <v>132447.28</v>
      </c>
      <c r="V553" s="37">
        <v>121851.49</v>
      </c>
      <c r="W553" s="37">
        <v>98297.07</v>
      </c>
      <c r="X553" s="37">
        <v>107197.53</v>
      </c>
      <c r="Y553" s="37">
        <v>118672.76</v>
      </c>
      <c r="Z553" s="37">
        <v>109136.55</v>
      </c>
      <c r="AA553" s="37">
        <v>108076.98</v>
      </c>
      <c r="AB553" s="37">
        <v>121851.49</v>
      </c>
      <c r="AC553" s="37">
        <v>125030.23</v>
      </c>
      <c r="AD553" s="37">
        <v>99600.35</v>
      </c>
      <c r="AE553" s="37">
        <v>105957.82</v>
      </c>
      <c r="AF553" s="37">
        <v>117390.67</v>
      </c>
      <c r="AG553" s="37">
        <v>120791.91</v>
      </c>
      <c r="AH553" s="37">
        <v>105957.82</v>
      </c>
      <c r="AI553" s="37">
        <v>143043.06</v>
      </c>
      <c r="AJ553" s="51">
        <v>137745.17000000001</v>
      </c>
    </row>
    <row r="554" spans="1:36">
      <c r="A554" s="82" t="s">
        <v>1173</v>
      </c>
      <c r="B554" s="84" t="s">
        <v>1174</v>
      </c>
      <c r="C554" s="76" t="s">
        <v>195</v>
      </c>
      <c r="D554" s="37">
        <v>114777.06</v>
      </c>
      <c r="E554" s="37">
        <v>109320.11</v>
      </c>
      <c r="F554" s="37">
        <v>113214.7</v>
      </c>
      <c r="G554" s="37">
        <v>125690.96</v>
      </c>
      <c r="H554" s="37">
        <v>111357.98</v>
      </c>
      <c r="I554" s="37">
        <v>135857.64000000001</v>
      </c>
      <c r="J554" s="37">
        <v>113214.7</v>
      </c>
      <c r="K554" s="37">
        <v>114539.31</v>
      </c>
      <c r="L554" s="37">
        <v>152839.85</v>
      </c>
      <c r="M554" s="37">
        <v>107135.07</v>
      </c>
      <c r="N554" s="37">
        <v>123958.78</v>
      </c>
      <c r="O554" s="37">
        <v>120607.62</v>
      </c>
      <c r="P554" s="37">
        <v>121400.12</v>
      </c>
      <c r="Q554" s="37">
        <v>203786.46</v>
      </c>
      <c r="R554" s="37">
        <v>119781.15</v>
      </c>
      <c r="S554" s="37">
        <v>107135.07</v>
      </c>
      <c r="T554" s="37">
        <v>118875.44</v>
      </c>
      <c r="U554" s="37">
        <v>141518.38</v>
      </c>
      <c r="V554" s="37">
        <v>130196.91</v>
      </c>
      <c r="W554" s="37">
        <v>105029.28</v>
      </c>
      <c r="X554" s="37">
        <v>114539.31</v>
      </c>
      <c r="Y554" s="37">
        <v>126800.46</v>
      </c>
      <c r="Z554" s="37">
        <v>116611.14</v>
      </c>
      <c r="AA554" s="37">
        <v>115478.99</v>
      </c>
      <c r="AB554" s="37">
        <v>130196.91</v>
      </c>
      <c r="AC554" s="37">
        <v>133593.35</v>
      </c>
      <c r="AD554" s="37">
        <v>106421.82</v>
      </c>
      <c r="AE554" s="37">
        <v>113214.7</v>
      </c>
      <c r="AF554" s="37">
        <v>125430.57</v>
      </c>
      <c r="AG554" s="37">
        <v>129064.76</v>
      </c>
      <c r="AH554" s="37">
        <v>113214.7</v>
      </c>
      <c r="AI554" s="37">
        <v>152839.85</v>
      </c>
      <c r="AJ554" s="51">
        <v>147179.10999999999</v>
      </c>
    </row>
    <row r="555" spans="1:36">
      <c r="A555" s="82" t="s">
        <v>1175</v>
      </c>
      <c r="B555" s="84" t="s">
        <v>1176</v>
      </c>
      <c r="C555" s="76" t="s">
        <v>195</v>
      </c>
      <c r="D555" s="37">
        <v>126604.01</v>
      </c>
      <c r="E555" s="37">
        <v>120584.77</v>
      </c>
      <c r="F555" s="37">
        <v>124880.66</v>
      </c>
      <c r="G555" s="37">
        <v>138642.51</v>
      </c>
      <c r="H555" s="37">
        <v>122832.62</v>
      </c>
      <c r="I555" s="37">
        <v>149856.79</v>
      </c>
      <c r="J555" s="37">
        <v>124880.66</v>
      </c>
      <c r="K555" s="37">
        <v>126341.75999999999</v>
      </c>
      <c r="L555" s="37">
        <v>168588.89</v>
      </c>
      <c r="M555" s="37">
        <v>118174.57</v>
      </c>
      <c r="N555" s="37">
        <v>136731.82999999999</v>
      </c>
      <c r="O555" s="37">
        <v>133035.37</v>
      </c>
      <c r="P555" s="37">
        <v>133909.53</v>
      </c>
      <c r="Q555" s="37">
        <v>224785.19</v>
      </c>
      <c r="R555" s="37">
        <v>132123.74</v>
      </c>
      <c r="S555" s="37">
        <v>118174.57</v>
      </c>
      <c r="T555" s="37">
        <v>131124.69</v>
      </c>
      <c r="U555" s="37">
        <v>156100.82999999999</v>
      </c>
      <c r="V555" s="37">
        <v>143612.76</v>
      </c>
      <c r="W555" s="37">
        <v>115851.79</v>
      </c>
      <c r="X555" s="37">
        <v>126341.75999999999</v>
      </c>
      <c r="Y555" s="37">
        <v>139866.34</v>
      </c>
      <c r="Z555" s="37">
        <v>128627.08</v>
      </c>
      <c r="AA555" s="37">
        <v>127378.27</v>
      </c>
      <c r="AB555" s="37">
        <v>143612.76</v>
      </c>
      <c r="AC555" s="37">
        <v>147359.18</v>
      </c>
      <c r="AD555" s="37">
        <v>117387.82</v>
      </c>
      <c r="AE555" s="37">
        <v>124880.66</v>
      </c>
      <c r="AF555" s="37">
        <v>138355.28</v>
      </c>
      <c r="AG555" s="37">
        <v>142363.95000000001</v>
      </c>
      <c r="AH555" s="37">
        <v>124880.66</v>
      </c>
      <c r="AI555" s="37">
        <v>168588.89</v>
      </c>
      <c r="AJ555" s="51">
        <v>162344.85999999999</v>
      </c>
    </row>
    <row r="556" spans="1:36">
      <c r="A556" s="82" t="s">
        <v>1177</v>
      </c>
      <c r="B556" s="84" t="s">
        <v>1178</v>
      </c>
      <c r="C556" s="76" t="s">
        <v>195</v>
      </c>
      <c r="D556" s="37">
        <v>130680.72</v>
      </c>
      <c r="E556" s="37">
        <v>124467.65</v>
      </c>
      <c r="F556" s="37">
        <v>128901.87</v>
      </c>
      <c r="G556" s="37">
        <v>143106.85999999999</v>
      </c>
      <c r="H556" s="37">
        <v>126787.88</v>
      </c>
      <c r="I556" s="37">
        <v>154682.23999999999</v>
      </c>
      <c r="J556" s="37">
        <v>128901.87</v>
      </c>
      <c r="K556" s="37">
        <v>130410.02</v>
      </c>
      <c r="L556" s="37">
        <v>174017.52</v>
      </c>
      <c r="M556" s="37">
        <v>121979.84</v>
      </c>
      <c r="N556" s="37">
        <v>141134.66</v>
      </c>
      <c r="O556" s="37">
        <v>137319.16</v>
      </c>
      <c r="P556" s="37">
        <v>138221.48000000001</v>
      </c>
      <c r="Q556" s="37">
        <v>232023.37</v>
      </c>
      <c r="R556" s="37">
        <v>136378.18</v>
      </c>
      <c r="S556" s="37">
        <v>121979.84</v>
      </c>
      <c r="T556" s="37">
        <v>135346.96</v>
      </c>
      <c r="U556" s="37">
        <v>161127.34</v>
      </c>
      <c r="V556" s="37">
        <v>148237.15</v>
      </c>
      <c r="W556" s="37">
        <v>119582.26</v>
      </c>
      <c r="X556" s="37">
        <v>130410.02</v>
      </c>
      <c r="Y556" s="37">
        <v>144370.09</v>
      </c>
      <c r="Z556" s="37">
        <v>132768.93</v>
      </c>
      <c r="AA556" s="37">
        <v>131479.91</v>
      </c>
      <c r="AB556" s="37">
        <v>148237.15</v>
      </c>
      <c r="AC556" s="37">
        <v>152104.21</v>
      </c>
      <c r="AD556" s="37">
        <v>121167.76</v>
      </c>
      <c r="AE556" s="37">
        <v>128901.87</v>
      </c>
      <c r="AF556" s="37">
        <v>142810.38</v>
      </c>
      <c r="AG556" s="37">
        <v>146948.13</v>
      </c>
      <c r="AH556" s="37">
        <v>128901.87</v>
      </c>
      <c r="AI556" s="37">
        <v>174017.52</v>
      </c>
      <c r="AJ556" s="51">
        <v>167572.43</v>
      </c>
    </row>
    <row r="557" spans="1:36">
      <c r="A557" s="82" t="s">
        <v>1179</v>
      </c>
      <c r="B557" s="84" t="s">
        <v>1180</v>
      </c>
      <c r="C557" s="76" t="s">
        <v>195</v>
      </c>
      <c r="D557" s="37">
        <v>130359.6</v>
      </c>
      <c r="E557" s="37">
        <v>124161.8</v>
      </c>
      <c r="F557" s="37">
        <v>128585.13</v>
      </c>
      <c r="G557" s="37">
        <v>142755.21</v>
      </c>
      <c r="H557" s="37">
        <v>126476.33</v>
      </c>
      <c r="I557" s="37">
        <v>154302.16</v>
      </c>
      <c r="J557" s="37">
        <v>128585.13</v>
      </c>
      <c r="K557" s="37">
        <v>130089.58</v>
      </c>
      <c r="L557" s="37">
        <v>173589.93</v>
      </c>
      <c r="M557" s="37">
        <v>121680.11</v>
      </c>
      <c r="N557" s="37">
        <v>140787.85999999999</v>
      </c>
      <c r="O557" s="37">
        <v>136981.74</v>
      </c>
      <c r="P557" s="37">
        <v>137881.82999999999</v>
      </c>
      <c r="Q557" s="37">
        <v>231453.23</v>
      </c>
      <c r="R557" s="37">
        <v>136043.07</v>
      </c>
      <c r="S557" s="37">
        <v>121680.11</v>
      </c>
      <c r="T557" s="37">
        <v>135014.39000000001</v>
      </c>
      <c r="U557" s="37">
        <v>160731.41</v>
      </c>
      <c r="V557" s="37">
        <v>147872.9</v>
      </c>
      <c r="W557" s="37">
        <v>119288.43</v>
      </c>
      <c r="X557" s="37">
        <v>130089.58</v>
      </c>
      <c r="Y557" s="37">
        <v>144015.35</v>
      </c>
      <c r="Z557" s="37">
        <v>132442.68</v>
      </c>
      <c r="AA557" s="37">
        <v>131156.82999999999</v>
      </c>
      <c r="AB557" s="37">
        <v>147872.9</v>
      </c>
      <c r="AC557" s="37">
        <v>151730.45000000001</v>
      </c>
      <c r="AD557" s="37">
        <v>120870.02</v>
      </c>
      <c r="AE557" s="37">
        <v>128585.13</v>
      </c>
      <c r="AF557" s="37">
        <v>142459.47</v>
      </c>
      <c r="AG557" s="37">
        <v>146587.04999999999</v>
      </c>
      <c r="AH557" s="37">
        <v>128585.13</v>
      </c>
      <c r="AI557" s="37">
        <v>173589.93</v>
      </c>
      <c r="AJ557" s="51">
        <v>167160.67000000001</v>
      </c>
    </row>
    <row r="558" spans="1:36">
      <c r="A558" s="82" t="s">
        <v>1181</v>
      </c>
      <c r="B558" s="84" t="s">
        <v>1182</v>
      </c>
      <c r="C558" s="76" t="s">
        <v>195</v>
      </c>
      <c r="D558" s="37">
        <v>195197.8</v>
      </c>
      <c r="E558" s="37">
        <v>185917.34</v>
      </c>
      <c r="F558" s="37">
        <v>192540.74</v>
      </c>
      <c r="G558" s="37">
        <v>213758.73</v>
      </c>
      <c r="H558" s="37">
        <v>189383.07</v>
      </c>
      <c r="I558" s="37">
        <v>231048.89</v>
      </c>
      <c r="J558" s="37">
        <v>192540.74</v>
      </c>
      <c r="K558" s="37">
        <v>194793.47</v>
      </c>
      <c r="L558" s="37">
        <v>259930</v>
      </c>
      <c r="M558" s="37">
        <v>182201.3</v>
      </c>
      <c r="N558" s="37">
        <v>210812.86</v>
      </c>
      <c r="O558" s="37">
        <v>205113.65</v>
      </c>
      <c r="P558" s="37">
        <v>206461.44</v>
      </c>
      <c r="Q558" s="37">
        <v>346573.33</v>
      </c>
      <c r="R558" s="37">
        <v>203708.1</v>
      </c>
      <c r="S558" s="37">
        <v>182201.3</v>
      </c>
      <c r="T558" s="37">
        <v>202167.78</v>
      </c>
      <c r="U558" s="37">
        <v>240675.93</v>
      </c>
      <c r="V558" s="37">
        <v>221421.85</v>
      </c>
      <c r="W558" s="37">
        <v>178620.04</v>
      </c>
      <c r="X558" s="37">
        <v>194793.47</v>
      </c>
      <c r="Y558" s="37">
        <v>215645.63</v>
      </c>
      <c r="Z558" s="37">
        <v>198316.96</v>
      </c>
      <c r="AA558" s="37">
        <v>196391.55</v>
      </c>
      <c r="AB558" s="37">
        <v>221421.85</v>
      </c>
      <c r="AC558" s="37">
        <v>227198.07</v>
      </c>
      <c r="AD558" s="37">
        <v>180988.3</v>
      </c>
      <c r="AE558" s="37">
        <v>192540.74</v>
      </c>
      <c r="AF558" s="37">
        <v>213315.89</v>
      </c>
      <c r="AG558" s="37">
        <v>219496.44</v>
      </c>
      <c r="AH558" s="37">
        <v>192540.74</v>
      </c>
      <c r="AI558" s="37">
        <v>259930</v>
      </c>
      <c r="AJ558" s="51">
        <v>250302.96</v>
      </c>
    </row>
    <row r="559" spans="1:36">
      <c r="A559" s="82" t="s">
        <v>1183</v>
      </c>
      <c r="B559" s="84" t="s">
        <v>1184</v>
      </c>
      <c r="C559" s="76" t="s">
        <v>195</v>
      </c>
      <c r="D559" s="37">
        <v>176844.17</v>
      </c>
      <c r="E559" s="37">
        <v>168436.31</v>
      </c>
      <c r="F559" s="37">
        <v>174436.94</v>
      </c>
      <c r="G559" s="37">
        <v>193659.89</v>
      </c>
      <c r="H559" s="37">
        <v>171576.17</v>
      </c>
      <c r="I559" s="37">
        <v>209324.33</v>
      </c>
      <c r="J559" s="37">
        <v>174436.94</v>
      </c>
      <c r="K559" s="37">
        <v>176477.85</v>
      </c>
      <c r="L559" s="37">
        <v>235489.87</v>
      </c>
      <c r="M559" s="37">
        <v>165069.68</v>
      </c>
      <c r="N559" s="37">
        <v>190991.01</v>
      </c>
      <c r="O559" s="37">
        <v>185827.67</v>
      </c>
      <c r="P559" s="37">
        <v>187048.73</v>
      </c>
      <c r="Q559" s="37">
        <v>313986.49</v>
      </c>
      <c r="R559" s="37">
        <v>184554.28</v>
      </c>
      <c r="S559" s="37">
        <v>165069.68</v>
      </c>
      <c r="T559" s="37">
        <v>183158.79</v>
      </c>
      <c r="U559" s="37">
        <v>218046.18</v>
      </c>
      <c r="V559" s="37">
        <v>200602.48</v>
      </c>
      <c r="W559" s="37">
        <v>161825.15</v>
      </c>
      <c r="X559" s="37">
        <v>176477.85</v>
      </c>
      <c r="Y559" s="37">
        <v>195369.37</v>
      </c>
      <c r="Z559" s="37">
        <v>179670.05</v>
      </c>
      <c r="AA559" s="37">
        <v>177925.68</v>
      </c>
      <c r="AB559" s="37">
        <v>200602.48</v>
      </c>
      <c r="AC559" s="37">
        <v>205835.59</v>
      </c>
      <c r="AD559" s="37">
        <v>163970.72</v>
      </c>
      <c r="AE559" s="37">
        <v>174436.94</v>
      </c>
      <c r="AF559" s="37">
        <v>193258.69</v>
      </c>
      <c r="AG559" s="37">
        <v>198858.11</v>
      </c>
      <c r="AH559" s="37">
        <v>174436.94</v>
      </c>
      <c r="AI559" s="37">
        <v>235489.87</v>
      </c>
      <c r="AJ559" s="51">
        <v>226768.02</v>
      </c>
    </row>
    <row r="560" spans="1:36">
      <c r="A560" s="82" t="s">
        <v>1185</v>
      </c>
      <c r="B560" s="84" t="s">
        <v>1186</v>
      </c>
      <c r="C560" s="76" t="s">
        <v>195</v>
      </c>
      <c r="D560" s="37">
        <v>204240.95</v>
      </c>
      <c r="E560" s="37">
        <v>194530.54</v>
      </c>
      <c r="F560" s="37">
        <v>201460.79</v>
      </c>
      <c r="G560" s="37">
        <v>223661.77</v>
      </c>
      <c r="H560" s="37">
        <v>198156.83</v>
      </c>
      <c r="I560" s="37">
        <v>241752.95</v>
      </c>
      <c r="J560" s="37">
        <v>201460.79</v>
      </c>
      <c r="K560" s="37">
        <v>203817.88</v>
      </c>
      <c r="L560" s="37">
        <v>271972.07</v>
      </c>
      <c r="M560" s="37">
        <v>190642.35</v>
      </c>
      <c r="N560" s="37">
        <v>220579.42</v>
      </c>
      <c r="O560" s="37">
        <v>214616.18</v>
      </c>
      <c r="P560" s="37">
        <v>216026.41</v>
      </c>
      <c r="Q560" s="37">
        <v>362629.42</v>
      </c>
      <c r="R560" s="37">
        <v>213145.52</v>
      </c>
      <c r="S560" s="37">
        <v>190642.35</v>
      </c>
      <c r="T560" s="37">
        <v>211533.83</v>
      </c>
      <c r="U560" s="37">
        <v>251825.99</v>
      </c>
      <c r="V560" s="37">
        <v>231679.91</v>
      </c>
      <c r="W560" s="37">
        <v>186895.17</v>
      </c>
      <c r="X560" s="37">
        <v>203817.88</v>
      </c>
      <c r="Y560" s="37">
        <v>225636.08</v>
      </c>
      <c r="Z560" s="37">
        <v>207504.61</v>
      </c>
      <c r="AA560" s="37">
        <v>205490.01</v>
      </c>
      <c r="AB560" s="37">
        <v>231679.91</v>
      </c>
      <c r="AC560" s="37">
        <v>237723.73</v>
      </c>
      <c r="AD560" s="37">
        <v>189373.14</v>
      </c>
      <c r="AE560" s="37">
        <v>201460.79</v>
      </c>
      <c r="AF560" s="37">
        <v>223198.41</v>
      </c>
      <c r="AG560" s="37">
        <v>229665.3</v>
      </c>
      <c r="AH560" s="37">
        <v>201460.79</v>
      </c>
      <c r="AI560" s="37">
        <v>271972.07</v>
      </c>
      <c r="AJ560" s="51">
        <v>261899.03</v>
      </c>
    </row>
    <row r="561" spans="1:36">
      <c r="A561" s="82" t="s">
        <v>1187</v>
      </c>
      <c r="B561" s="84" t="s">
        <v>1188</v>
      </c>
      <c r="C561" s="76" t="s">
        <v>195</v>
      </c>
      <c r="D561" s="37">
        <v>211128.34</v>
      </c>
      <c r="E561" s="37">
        <v>201090.48</v>
      </c>
      <c r="F561" s="37">
        <v>208254.43</v>
      </c>
      <c r="G561" s="37">
        <v>231204.07</v>
      </c>
      <c r="H561" s="37">
        <v>204839.06</v>
      </c>
      <c r="I561" s="37">
        <v>249905.32</v>
      </c>
      <c r="J561" s="37">
        <v>208254.43</v>
      </c>
      <c r="K561" s="37">
        <v>210691.01</v>
      </c>
      <c r="L561" s="37">
        <v>281143.48</v>
      </c>
      <c r="M561" s="37">
        <v>197071.17</v>
      </c>
      <c r="N561" s="37">
        <v>228017.78</v>
      </c>
      <c r="O561" s="37">
        <v>221853.44</v>
      </c>
      <c r="P561" s="37">
        <v>223311.23</v>
      </c>
      <c r="Q561" s="37">
        <v>374857.97</v>
      </c>
      <c r="R561" s="37">
        <v>220333.19</v>
      </c>
      <c r="S561" s="37">
        <v>197071.17</v>
      </c>
      <c r="T561" s="37">
        <v>218667.15</v>
      </c>
      <c r="U561" s="37">
        <v>260318.04</v>
      </c>
      <c r="V561" s="37">
        <v>239492.59</v>
      </c>
      <c r="W561" s="37">
        <v>193197.63</v>
      </c>
      <c r="X561" s="37">
        <v>210691.01</v>
      </c>
      <c r="Y561" s="37">
        <v>233244.96</v>
      </c>
      <c r="Z561" s="37">
        <v>214502.06</v>
      </c>
      <c r="AA561" s="37">
        <v>212419.52</v>
      </c>
      <c r="AB561" s="37">
        <v>239492.59</v>
      </c>
      <c r="AC561" s="37">
        <v>245740.23</v>
      </c>
      <c r="AD561" s="37">
        <v>195759.16</v>
      </c>
      <c r="AE561" s="37">
        <v>208254.43</v>
      </c>
      <c r="AF561" s="37">
        <v>230725.08</v>
      </c>
      <c r="AG561" s="37">
        <v>237410.05</v>
      </c>
      <c r="AH561" s="37">
        <v>208254.43</v>
      </c>
      <c r="AI561" s="37">
        <v>281143.48</v>
      </c>
      <c r="AJ561" s="51">
        <v>270730.76</v>
      </c>
    </row>
    <row r="562" spans="1:36">
      <c r="A562" s="82" t="s">
        <v>1189</v>
      </c>
      <c r="B562" s="84" t="s">
        <v>1190</v>
      </c>
      <c r="C562" s="76" t="s">
        <v>195</v>
      </c>
      <c r="D562" s="37">
        <v>247844.09</v>
      </c>
      <c r="E562" s="37">
        <v>236060.62</v>
      </c>
      <c r="F562" s="37">
        <v>244470.39999999999</v>
      </c>
      <c r="G562" s="37">
        <v>271411.03999999998</v>
      </c>
      <c r="H562" s="37">
        <v>240461.09</v>
      </c>
      <c r="I562" s="37">
        <v>293364.47999999998</v>
      </c>
      <c r="J562" s="37">
        <v>244470.39999999999</v>
      </c>
      <c r="K562" s="37">
        <v>247330.7</v>
      </c>
      <c r="L562" s="37">
        <v>330035.03999999998</v>
      </c>
      <c r="M562" s="37">
        <v>231342.34</v>
      </c>
      <c r="N562" s="37">
        <v>267670.64</v>
      </c>
      <c r="O562" s="37">
        <v>260434.32</v>
      </c>
      <c r="P562" s="37">
        <v>262145.61</v>
      </c>
      <c r="Q562" s="37">
        <v>440046.72</v>
      </c>
      <c r="R562" s="37">
        <v>258649.68</v>
      </c>
      <c r="S562" s="37">
        <v>231342.34</v>
      </c>
      <c r="T562" s="37">
        <v>256693.92</v>
      </c>
      <c r="U562" s="37">
        <v>305588</v>
      </c>
      <c r="V562" s="37">
        <v>281140.96000000002</v>
      </c>
      <c r="W562" s="37">
        <v>226795.19</v>
      </c>
      <c r="X562" s="37">
        <v>247330.7</v>
      </c>
      <c r="Y562" s="37">
        <v>273806.84999999998</v>
      </c>
      <c r="Z562" s="37">
        <v>251804.51</v>
      </c>
      <c r="AA562" s="37">
        <v>249359.81</v>
      </c>
      <c r="AB562" s="37">
        <v>281140.96000000002</v>
      </c>
      <c r="AC562" s="37">
        <v>288475.07</v>
      </c>
      <c r="AD562" s="37">
        <v>229802.18</v>
      </c>
      <c r="AE562" s="37">
        <v>244470.39999999999</v>
      </c>
      <c r="AF562" s="37">
        <v>270848.76</v>
      </c>
      <c r="AG562" s="37">
        <v>278696.26</v>
      </c>
      <c r="AH562" s="37">
        <v>244470.39999999999</v>
      </c>
      <c r="AI562" s="37">
        <v>330035.03999999998</v>
      </c>
      <c r="AJ562" s="51">
        <v>317811.52</v>
      </c>
    </row>
    <row r="563" spans="1:36" ht="24">
      <c r="A563" s="82" t="s">
        <v>1191</v>
      </c>
      <c r="B563" s="103" t="s">
        <v>1192</v>
      </c>
      <c r="C563" s="104" t="s">
        <v>195</v>
      </c>
      <c r="D563" s="37">
        <v>85865.79</v>
      </c>
      <c r="E563" s="37">
        <v>81783.39</v>
      </c>
      <c r="F563" s="37">
        <v>84696.97</v>
      </c>
      <c r="G563" s="37">
        <v>94030.58</v>
      </c>
      <c r="H563" s="37">
        <v>83307.94</v>
      </c>
      <c r="I563" s="37">
        <v>101636.36</v>
      </c>
      <c r="J563" s="37">
        <v>84696.97</v>
      </c>
      <c r="K563" s="37">
        <v>85687.92</v>
      </c>
      <c r="L563" s="37">
        <v>114340.91</v>
      </c>
      <c r="M563" s="37">
        <v>80148.740000000005</v>
      </c>
      <c r="N563" s="37">
        <v>92734.71</v>
      </c>
      <c r="O563" s="37">
        <v>90227.68</v>
      </c>
      <c r="P563" s="37">
        <v>90820.56</v>
      </c>
      <c r="Q563" s="37">
        <v>152454.54999999999</v>
      </c>
      <c r="R563" s="37">
        <v>89609.39</v>
      </c>
      <c r="S563" s="37">
        <v>80148.740000000005</v>
      </c>
      <c r="T563" s="37">
        <v>88931.82</v>
      </c>
      <c r="U563" s="37">
        <v>105871.21</v>
      </c>
      <c r="V563" s="37">
        <v>97401.52</v>
      </c>
      <c r="W563" s="37">
        <v>78573.38</v>
      </c>
      <c r="X563" s="37">
        <v>85687.92</v>
      </c>
      <c r="Y563" s="37">
        <v>94860.61</v>
      </c>
      <c r="Z563" s="37">
        <v>87237.88</v>
      </c>
      <c r="AA563" s="37">
        <v>86390.91</v>
      </c>
      <c r="AB563" s="37">
        <v>97401.52</v>
      </c>
      <c r="AC563" s="37">
        <v>99942.42</v>
      </c>
      <c r="AD563" s="37">
        <v>79615.149999999994</v>
      </c>
      <c r="AE563" s="37">
        <v>84696.97</v>
      </c>
      <c r="AF563" s="37">
        <v>93835.77</v>
      </c>
      <c r="AG563" s="37">
        <v>96554.55</v>
      </c>
      <c r="AH563" s="37">
        <v>84696.97</v>
      </c>
      <c r="AI563" s="37">
        <v>114340.91</v>
      </c>
      <c r="AJ563" s="51">
        <v>110106.06</v>
      </c>
    </row>
    <row r="564" spans="1:36" ht="24">
      <c r="A564" s="82" t="s">
        <v>1193</v>
      </c>
      <c r="B564" s="27" t="s">
        <v>1194</v>
      </c>
      <c r="C564" s="28" t="s">
        <v>195</v>
      </c>
      <c r="D564" s="37">
        <v>875051.66</v>
      </c>
      <c r="E564" s="37">
        <v>833448.29</v>
      </c>
      <c r="F564" s="37">
        <v>863140.32</v>
      </c>
      <c r="G564" s="37">
        <v>958258.38</v>
      </c>
      <c r="H564" s="37">
        <v>848984.82</v>
      </c>
      <c r="I564" s="37">
        <v>1035768.38</v>
      </c>
      <c r="J564" s="37">
        <v>863140.32</v>
      </c>
      <c r="K564" s="37">
        <v>873239.06</v>
      </c>
      <c r="L564" s="37">
        <v>1165239.43</v>
      </c>
      <c r="M564" s="37">
        <v>816789.68</v>
      </c>
      <c r="N564" s="37">
        <v>945052.34</v>
      </c>
      <c r="O564" s="37">
        <v>919503.38</v>
      </c>
      <c r="P564" s="37">
        <v>925545.37</v>
      </c>
      <c r="Q564" s="37">
        <v>1553652.58</v>
      </c>
      <c r="R564" s="37">
        <v>913202.46</v>
      </c>
      <c r="S564" s="37">
        <v>816789.68</v>
      </c>
      <c r="T564" s="37">
        <v>906297.34</v>
      </c>
      <c r="U564" s="37">
        <v>1078925.3999999999</v>
      </c>
      <c r="V564" s="37">
        <v>992611.37</v>
      </c>
      <c r="W564" s="37">
        <v>800735.27</v>
      </c>
      <c r="X564" s="37">
        <v>873239.06</v>
      </c>
      <c r="Y564" s="37">
        <v>966717.16</v>
      </c>
      <c r="Z564" s="37">
        <v>889034.53</v>
      </c>
      <c r="AA564" s="37">
        <v>880403.13</v>
      </c>
      <c r="AB564" s="37">
        <v>992611.37</v>
      </c>
      <c r="AC564" s="37">
        <v>1018505.58</v>
      </c>
      <c r="AD564" s="37">
        <v>811351.9</v>
      </c>
      <c r="AE564" s="37">
        <v>863140.32</v>
      </c>
      <c r="AF564" s="37">
        <v>956273.16</v>
      </c>
      <c r="AG564" s="37">
        <v>983979.96</v>
      </c>
      <c r="AH564" s="37">
        <v>863140.32</v>
      </c>
      <c r="AI564" s="37">
        <v>1165239.43</v>
      </c>
      <c r="AJ564" s="51">
        <v>1122082.42</v>
      </c>
    </row>
    <row r="565" spans="1:36">
      <c r="A565" s="85" t="s">
        <v>1195</v>
      </c>
      <c r="B565" s="109" t="s">
        <v>1196</v>
      </c>
      <c r="C565" s="16"/>
      <c r="D565" s="37"/>
      <c r="E565" s="37"/>
      <c r="F565" s="37"/>
      <c r="G565" s="37"/>
      <c r="H565" s="37"/>
      <c r="I565" s="37"/>
      <c r="J565" s="37"/>
      <c r="K565" s="37"/>
      <c r="L565" s="37"/>
      <c r="M565" s="37"/>
      <c r="N565" s="37"/>
      <c r="O565" s="37"/>
      <c r="P565" s="37"/>
      <c r="Q565" s="37"/>
      <c r="R565" s="37"/>
      <c r="S565" s="37"/>
      <c r="T565" s="37"/>
      <c r="U565" s="37"/>
      <c r="V565" s="37"/>
      <c r="W565" s="37"/>
      <c r="X565" s="37"/>
      <c r="Y565" s="37"/>
      <c r="Z565" s="37"/>
      <c r="AA565" s="37"/>
      <c r="AB565" s="37"/>
      <c r="AC565" s="37"/>
      <c r="AD565" s="37"/>
      <c r="AE565" s="37"/>
      <c r="AF565" s="37"/>
      <c r="AG565" s="37"/>
      <c r="AH565" s="37"/>
      <c r="AI565" s="37"/>
      <c r="AJ565" s="51"/>
    </row>
    <row r="566" spans="1:36" ht="24">
      <c r="A566" s="82" t="s">
        <v>1197</v>
      </c>
      <c r="B566" s="84" t="s">
        <v>1198</v>
      </c>
      <c r="C566" s="76" t="s">
        <v>35</v>
      </c>
      <c r="D566" s="37">
        <v>480442.28</v>
      </c>
      <c r="E566" s="37">
        <v>457600.19</v>
      </c>
      <c r="F566" s="37">
        <v>473902.43</v>
      </c>
      <c r="G566" s="37">
        <v>526126.48</v>
      </c>
      <c r="H566" s="37">
        <v>466130.43</v>
      </c>
      <c r="I566" s="37">
        <v>568682.92000000004</v>
      </c>
      <c r="J566" s="37">
        <v>473902.43</v>
      </c>
      <c r="K566" s="37">
        <v>479447.09</v>
      </c>
      <c r="L566" s="37">
        <v>639768.28</v>
      </c>
      <c r="M566" s="37">
        <v>448453.87</v>
      </c>
      <c r="N566" s="37">
        <v>518875.77</v>
      </c>
      <c r="O566" s="37">
        <v>504848.26</v>
      </c>
      <c r="P566" s="37">
        <v>508165.58</v>
      </c>
      <c r="Q566" s="37">
        <v>853024.37</v>
      </c>
      <c r="R566" s="37">
        <v>501388.77</v>
      </c>
      <c r="S566" s="37">
        <v>448453.87</v>
      </c>
      <c r="T566" s="37">
        <v>497597.55</v>
      </c>
      <c r="U566" s="37">
        <v>592378.04</v>
      </c>
      <c r="V566" s="37">
        <v>544987.79</v>
      </c>
      <c r="W566" s="37">
        <v>439639.28</v>
      </c>
      <c r="X566" s="37">
        <v>479447.09</v>
      </c>
      <c r="Y566" s="37">
        <v>530770.72</v>
      </c>
      <c r="Z566" s="37">
        <v>488119.5</v>
      </c>
      <c r="AA566" s="37">
        <v>483380.47999999998</v>
      </c>
      <c r="AB566" s="37">
        <v>544987.79</v>
      </c>
      <c r="AC566" s="37">
        <v>559204.87</v>
      </c>
      <c r="AD566" s="37">
        <v>445468.28</v>
      </c>
      <c r="AE566" s="37">
        <v>473902.43</v>
      </c>
      <c r="AF566" s="37">
        <v>525036.5</v>
      </c>
      <c r="AG566" s="37">
        <v>540248.77</v>
      </c>
      <c r="AH566" s="37">
        <v>473902.43</v>
      </c>
      <c r="AI566" s="37">
        <v>639768.28</v>
      </c>
      <c r="AJ566" s="51">
        <v>616073.16</v>
      </c>
    </row>
    <row r="567" spans="1:36" ht="24">
      <c r="A567" s="82" t="s">
        <v>1199</v>
      </c>
      <c r="B567" s="84" t="s">
        <v>1200</v>
      </c>
      <c r="C567" s="76" t="s">
        <v>35</v>
      </c>
      <c r="D567" s="37">
        <v>604099.81999999995</v>
      </c>
      <c r="E567" s="37">
        <v>575378.56000000006</v>
      </c>
      <c r="F567" s="37">
        <v>595876.72</v>
      </c>
      <c r="G567" s="37">
        <v>661542.32999999996</v>
      </c>
      <c r="H567" s="37">
        <v>586104.34</v>
      </c>
      <c r="I567" s="37">
        <v>715052.06</v>
      </c>
      <c r="J567" s="37">
        <v>595876.72</v>
      </c>
      <c r="K567" s="37">
        <v>602848.48</v>
      </c>
      <c r="L567" s="37">
        <v>804433.57</v>
      </c>
      <c r="M567" s="37">
        <v>563878.14</v>
      </c>
      <c r="N567" s="37">
        <v>652425.42000000004</v>
      </c>
      <c r="O567" s="37">
        <v>634787.47</v>
      </c>
      <c r="P567" s="37">
        <v>638958.61</v>
      </c>
      <c r="Q567" s="37">
        <v>1072578.1000000001</v>
      </c>
      <c r="R567" s="37">
        <v>630437.56999999995</v>
      </c>
      <c r="S567" s="37">
        <v>563878.14</v>
      </c>
      <c r="T567" s="37">
        <v>625670.56000000006</v>
      </c>
      <c r="U567" s="37">
        <v>744845.9</v>
      </c>
      <c r="V567" s="37">
        <v>685258.23</v>
      </c>
      <c r="W567" s="37">
        <v>552794.82999999996</v>
      </c>
      <c r="X567" s="37">
        <v>602848.48</v>
      </c>
      <c r="Y567" s="37">
        <v>667381.93000000005</v>
      </c>
      <c r="Z567" s="37">
        <v>613753.02</v>
      </c>
      <c r="AA567" s="37">
        <v>607794.25</v>
      </c>
      <c r="AB567" s="37">
        <v>685258.23</v>
      </c>
      <c r="AC567" s="37">
        <v>703134.53</v>
      </c>
      <c r="AD567" s="37">
        <v>560124.12</v>
      </c>
      <c r="AE567" s="37">
        <v>595876.72</v>
      </c>
      <c r="AF567" s="37">
        <v>660171.81999999995</v>
      </c>
      <c r="AG567" s="37">
        <v>679299.46</v>
      </c>
      <c r="AH567" s="37">
        <v>595876.72</v>
      </c>
      <c r="AI567" s="37">
        <v>804433.57</v>
      </c>
      <c r="AJ567" s="51">
        <v>774639.74</v>
      </c>
    </row>
    <row r="568" spans="1:36" ht="24">
      <c r="A568" s="82" t="s">
        <v>1201</v>
      </c>
      <c r="B568" s="84" t="s">
        <v>1202</v>
      </c>
      <c r="C568" s="76" t="s">
        <v>35</v>
      </c>
      <c r="D568" s="37">
        <v>700755.22</v>
      </c>
      <c r="E568" s="37">
        <v>667438.57999999996</v>
      </c>
      <c r="F568" s="37">
        <v>691216.43</v>
      </c>
      <c r="G568" s="37">
        <v>767388.48</v>
      </c>
      <c r="H568" s="37">
        <v>679880.48</v>
      </c>
      <c r="I568" s="37">
        <v>829459.72</v>
      </c>
      <c r="J568" s="37">
        <v>691216.43</v>
      </c>
      <c r="K568" s="37">
        <v>699303.66</v>
      </c>
      <c r="L568" s="37">
        <v>933142.18</v>
      </c>
      <c r="M568" s="37">
        <v>654098.11</v>
      </c>
      <c r="N568" s="37">
        <v>756812.87</v>
      </c>
      <c r="O568" s="37">
        <v>736352.86</v>
      </c>
      <c r="P568" s="37">
        <v>741191.38</v>
      </c>
      <c r="Q568" s="37">
        <v>1244189.57</v>
      </c>
      <c r="R568" s="37">
        <v>731306.98</v>
      </c>
      <c r="S568" s="37">
        <v>654098.11</v>
      </c>
      <c r="T568" s="37">
        <v>725777.25</v>
      </c>
      <c r="U568" s="37">
        <v>864020.54</v>
      </c>
      <c r="V568" s="37">
        <v>794898.89</v>
      </c>
      <c r="W568" s="37">
        <v>641241.48</v>
      </c>
      <c r="X568" s="37">
        <v>699303.66</v>
      </c>
      <c r="Y568" s="37">
        <v>774162.4</v>
      </c>
      <c r="Z568" s="37">
        <v>711952.92</v>
      </c>
      <c r="AA568" s="37">
        <v>705040.76</v>
      </c>
      <c r="AB568" s="37">
        <v>794898.89</v>
      </c>
      <c r="AC568" s="37">
        <v>815635.39</v>
      </c>
      <c r="AD568" s="37">
        <v>649743.43999999994</v>
      </c>
      <c r="AE568" s="37">
        <v>691216.43</v>
      </c>
      <c r="AF568" s="37">
        <v>765798.68</v>
      </c>
      <c r="AG568" s="37">
        <v>787986.73</v>
      </c>
      <c r="AH568" s="37">
        <v>691216.43</v>
      </c>
      <c r="AI568" s="37">
        <v>933142.18</v>
      </c>
      <c r="AJ568" s="51">
        <v>898581.36</v>
      </c>
    </row>
    <row r="569" spans="1:36" ht="24">
      <c r="A569" s="82" t="s">
        <v>1203</v>
      </c>
      <c r="B569" s="84" t="s">
        <v>1204</v>
      </c>
      <c r="C569" s="76" t="s">
        <v>35</v>
      </c>
      <c r="D569" s="37">
        <v>791939.19</v>
      </c>
      <c r="E569" s="37">
        <v>754287.31</v>
      </c>
      <c r="F569" s="37">
        <v>781159.19</v>
      </c>
      <c r="G569" s="37">
        <v>867242.93</v>
      </c>
      <c r="H569" s="37">
        <v>768348.18</v>
      </c>
      <c r="I569" s="37">
        <v>937391.03</v>
      </c>
      <c r="J569" s="37">
        <v>781159.19</v>
      </c>
      <c r="K569" s="37">
        <v>790298.75</v>
      </c>
      <c r="L569" s="37">
        <v>1054564.9099999999</v>
      </c>
      <c r="M569" s="37">
        <v>739210.94</v>
      </c>
      <c r="N569" s="37">
        <v>855291.2</v>
      </c>
      <c r="O569" s="37">
        <v>832168.89</v>
      </c>
      <c r="P569" s="37">
        <v>837637</v>
      </c>
      <c r="Q569" s="37">
        <v>1406086.54</v>
      </c>
      <c r="R569" s="37">
        <v>826466.42</v>
      </c>
      <c r="S569" s="37">
        <v>739210.94</v>
      </c>
      <c r="T569" s="37">
        <v>820217.15</v>
      </c>
      <c r="U569" s="37">
        <v>976448.99</v>
      </c>
      <c r="V569" s="37">
        <v>898333.07</v>
      </c>
      <c r="W569" s="37">
        <v>724681.38</v>
      </c>
      <c r="X569" s="37">
        <v>790298.75</v>
      </c>
      <c r="Y569" s="37">
        <v>874898.29</v>
      </c>
      <c r="Z569" s="37">
        <v>804593.97</v>
      </c>
      <c r="AA569" s="37">
        <v>796782.37</v>
      </c>
      <c r="AB569" s="37">
        <v>898333.07</v>
      </c>
      <c r="AC569" s="37">
        <v>921767.84</v>
      </c>
      <c r="AD569" s="37">
        <v>734289.64</v>
      </c>
      <c r="AE569" s="37">
        <v>781159.19</v>
      </c>
      <c r="AF569" s="37">
        <v>865446.27</v>
      </c>
      <c r="AG569" s="37">
        <v>890521.48</v>
      </c>
      <c r="AH569" s="37">
        <v>781159.19</v>
      </c>
      <c r="AI569" s="37">
        <v>1054564.9099999999</v>
      </c>
      <c r="AJ569" s="51">
        <v>1015506.95</v>
      </c>
    </row>
    <row r="570" spans="1:36" ht="24">
      <c r="A570" s="82" t="s">
        <v>1205</v>
      </c>
      <c r="B570" s="84" t="s">
        <v>1206</v>
      </c>
      <c r="C570" s="76" t="s">
        <v>35</v>
      </c>
      <c r="D570" s="37">
        <v>887014.55</v>
      </c>
      <c r="E570" s="37">
        <v>844842.42</v>
      </c>
      <c r="F570" s="37">
        <v>874940.37</v>
      </c>
      <c r="G570" s="37">
        <v>971358.8</v>
      </c>
      <c r="H570" s="37">
        <v>860591.35</v>
      </c>
      <c r="I570" s="37">
        <v>1049928.44</v>
      </c>
      <c r="J570" s="37">
        <v>874940.37</v>
      </c>
      <c r="K570" s="37">
        <v>885177.17</v>
      </c>
      <c r="L570" s="37">
        <v>1181169.5</v>
      </c>
      <c r="M570" s="37">
        <v>827956.07</v>
      </c>
      <c r="N570" s="37">
        <v>957972.21</v>
      </c>
      <c r="O570" s="37">
        <v>932073.98</v>
      </c>
      <c r="P570" s="37">
        <v>938198.56</v>
      </c>
      <c r="Q570" s="37">
        <v>1574892.67</v>
      </c>
      <c r="R570" s="37">
        <v>925686.91</v>
      </c>
      <c r="S570" s="37">
        <v>827956.07</v>
      </c>
      <c r="T570" s="37">
        <v>918687.39</v>
      </c>
      <c r="U570" s="37">
        <v>1093675.46</v>
      </c>
      <c r="V570" s="37">
        <v>1006181.43</v>
      </c>
      <c r="W570" s="37">
        <v>811682.18</v>
      </c>
      <c r="X570" s="37">
        <v>885177.17</v>
      </c>
      <c r="Y570" s="37">
        <v>979933.21</v>
      </c>
      <c r="Z570" s="37">
        <v>901188.58</v>
      </c>
      <c r="AA570" s="37">
        <v>892439.18</v>
      </c>
      <c r="AB570" s="37">
        <v>1006181.43</v>
      </c>
      <c r="AC570" s="37">
        <v>1032429.64</v>
      </c>
      <c r="AD570" s="37">
        <v>822443.95</v>
      </c>
      <c r="AE570" s="37">
        <v>874940.37</v>
      </c>
      <c r="AF570" s="37">
        <v>969346.44</v>
      </c>
      <c r="AG570" s="37">
        <v>997432.02</v>
      </c>
      <c r="AH570" s="37">
        <v>874940.37</v>
      </c>
      <c r="AI570" s="37">
        <v>1181169.5</v>
      </c>
      <c r="AJ570" s="51">
        <v>1137422.48</v>
      </c>
    </row>
    <row r="571" spans="1:36" ht="24">
      <c r="A571" s="82" t="s">
        <v>1207</v>
      </c>
      <c r="B571" s="84" t="s">
        <v>1208</v>
      </c>
      <c r="C571" s="76" t="s">
        <v>35</v>
      </c>
      <c r="D571" s="37">
        <v>929604.88</v>
      </c>
      <c r="E571" s="37">
        <v>885407.85</v>
      </c>
      <c r="F571" s="37">
        <v>916950.96</v>
      </c>
      <c r="G571" s="37">
        <v>1017998.96</v>
      </c>
      <c r="H571" s="37">
        <v>901912.96</v>
      </c>
      <c r="I571" s="37">
        <v>1100341.1499999999</v>
      </c>
      <c r="J571" s="37">
        <v>916950.96</v>
      </c>
      <c r="K571" s="37">
        <v>927679.29</v>
      </c>
      <c r="L571" s="37">
        <v>1237883.8</v>
      </c>
      <c r="M571" s="37">
        <v>867710.69</v>
      </c>
      <c r="N571" s="37">
        <v>1003969.61</v>
      </c>
      <c r="O571" s="37">
        <v>976827.86</v>
      </c>
      <c r="P571" s="37">
        <v>983246.51</v>
      </c>
      <c r="Q571" s="37">
        <v>1650511.73</v>
      </c>
      <c r="R571" s="37">
        <v>970134.12</v>
      </c>
      <c r="S571" s="37">
        <v>867710.69</v>
      </c>
      <c r="T571" s="37">
        <v>962798.51</v>
      </c>
      <c r="U571" s="37">
        <v>1146188.7</v>
      </c>
      <c r="V571" s="37">
        <v>1054493.6000000001</v>
      </c>
      <c r="W571" s="37">
        <v>850655.41</v>
      </c>
      <c r="X571" s="37">
        <v>927679.29</v>
      </c>
      <c r="Y571" s="37">
        <v>1026985.08</v>
      </c>
      <c r="Z571" s="37">
        <v>944459.49</v>
      </c>
      <c r="AA571" s="37">
        <v>935289.98</v>
      </c>
      <c r="AB571" s="37">
        <v>1054493.6000000001</v>
      </c>
      <c r="AC571" s="37">
        <v>1082002.1299999999</v>
      </c>
      <c r="AD571" s="37">
        <v>861933.9</v>
      </c>
      <c r="AE571" s="37">
        <v>916950.96</v>
      </c>
      <c r="AF571" s="37">
        <v>1015889.97</v>
      </c>
      <c r="AG571" s="37">
        <v>1045324.09</v>
      </c>
      <c r="AH571" s="37">
        <v>916950.96</v>
      </c>
      <c r="AI571" s="37">
        <v>1237883.8</v>
      </c>
      <c r="AJ571" s="51">
        <v>1192036.25</v>
      </c>
    </row>
    <row r="572" spans="1:36">
      <c r="A572" s="82" t="s">
        <v>1209</v>
      </c>
      <c r="B572" s="84" t="s">
        <v>1210</v>
      </c>
      <c r="C572" s="76" t="s">
        <v>35</v>
      </c>
      <c r="D572" s="37">
        <v>24637.02</v>
      </c>
      <c r="E572" s="37">
        <v>23465.68</v>
      </c>
      <c r="F572" s="37">
        <v>24301.66</v>
      </c>
      <c r="G572" s="37">
        <v>26979.7</v>
      </c>
      <c r="H572" s="37">
        <v>23903.11</v>
      </c>
      <c r="I572" s="37">
        <v>29161.99</v>
      </c>
      <c r="J572" s="37">
        <v>24301.66</v>
      </c>
      <c r="K572" s="37">
        <v>24585.99</v>
      </c>
      <c r="L572" s="37">
        <v>32807.24</v>
      </c>
      <c r="M572" s="37">
        <v>22996.66</v>
      </c>
      <c r="N572" s="37">
        <v>26607.89</v>
      </c>
      <c r="O572" s="37">
        <v>25888.560000000001</v>
      </c>
      <c r="P572" s="37">
        <v>26058.67</v>
      </c>
      <c r="Q572" s="37">
        <v>43742.99</v>
      </c>
      <c r="R572" s="37">
        <v>25711.16</v>
      </c>
      <c r="S572" s="37">
        <v>22996.66</v>
      </c>
      <c r="T572" s="37">
        <v>25516.74</v>
      </c>
      <c r="U572" s="37">
        <v>30377.08</v>
      </c>
      <c r="V572" s="37">
        <v>27946.91</v>
      </c>
      <c r="W572" s="37">
        <v>22544.65</v>
      </c>
      <c r="X572" s="37">
        <v>24585.99</v>
      </c>
      <c r="Y572" s="37">
        <v>27217.86</v>
      </c>
      <c r="Z572" s="37">
        <v>25030.71</v>
      </c>
      <c r="AA572" s="37">
        <v>24787.69</v>
      </c>
      <c r="AB572" s="37">
        <v>27946.91</v>
      </c>
      <c r="AC572" s="37">
        <v>28675.96</v>
      </c>
      <c r="AD572" s="37">
        <v>22843.56</v>
      </c>
      <c r="AE572" s="37">
        <v>24301.66</v>
      </c>
      <c r="AF572" s="37">
        <v>26923.81</v>
      </c>
      <c r="AG572" s="37">
        <v>27703.89</v>
      </c>
      <c r="AH572" s="37">
        <v>24301.66</v>
      </c>
      <c r="AI572" s="37">
        <v>32807.24</v>
      </c>
      <c r="AJ572" s="51">
        <v>31592.16</v>
      </c>
    </row>
    <row r="573" spans="1:36">
      <c r="A573" s="82" t="s">
        <v>1211</v>
      </c>
      <c r="B573" s="84" t="s">
        <v>1212</v>
      </c>
      <c r="C573" s="76" t="s">
        <v>35</v>
      </c>
      <c r="D573" s="37">
        <v>49930.37</v>
      </c>
      <c r="E573" s="37">
        <v>47556.49</v>
      </c>
      <c r="F573" s="37">
        <v>49250.71</v>
      </c>
      <c r="G573" s="37">
        <v>54678.14</v>
      </c>
      <c r="H573" s="37">
        <v>48443</v>
      </c>
      <c r="I573" s="37">
        <v>59100.85</v>
      </c>
      <c r="J573" s="37">
        <v>49250.71</v>
      </c>
      <c r="K573" s="37">
        <v>49826.94</v>
      </c>
      <c r="L573" s="37">
        <v>66488.460000000006</v>
      </c>
      <c r="M573" s="37">
        <v>46605.95</v>
      </c>
      <c r="N573" s="37">
        <v>53924.6</v>
      </c>
      <c r="O573" s="37">
        <v>52466.78</v>
      </c>
      <c r="P573" s="37">
        <v>52811.54</v>
      </c>
      <c r="Q573" s="37">
        <v>88651.28</v>
      </c>
      <c r="R573" s="37">
        <v>52107.25</v>
      </c>
      <c r="S573" s="37">
        <v>46605.95</v>
      </c>
      <c r="T573" s="37">
        <v>51713.25</v>
      </c>
      <c r="U573" s="37">
        <v>61563.39</v>
      </c>
      <c r="V573" s="37">
        <v>56638.32</v>
      </c>
      <c r="W573" s="37">
        <v>45689.88</v>
      </c>
      <c r="X573" s="37">
        <v>49826.94</v>
      </c>
      <c r="Y573" s="37">
        <v>55160.800000000003</v>
      </c>
      <c r="Z573" s="37">
        <v>50728.23</v>
      </c>
      <c r="AA573" s="37">
        <v>50235.72</v>
      </c>
      <c r="AB573" s="37">
        <v>56638.32</v>
      </c>
      <c r="AC573" s="37">
        <v>58115.839999999997</v>
      </c>
      <c r="AD573" s="37">
        <v>46295.67</v>
      </c>
      <c r="AE573" s="37">
        <v>49250.71</v>
      </c>
      <c r="AF573" s="37">
        <v>54564.86</v>
      </c>
      <c r="AG573" s="37">
        <v>56145.81</v>
      </c>
      <c r="AH573" s="37">
        <v>49250.71</v>
      </c>
      <c r="AI573" s="37">
        <v>66488.460000000006</v>
      </c>
      <c r="AJ573" s="51">
        <v>64025.919999999998</v>
      </c>
    </row>
    <row r="574" spans="1:36">
      <c r="A574" s="82" t="s">
        <v>1213</v>
      </c>
      <c r="B574" s="84" t="s">
        <v>1214</v>
      </c>
      <c r="C574" s="76" t="s">
        <v>35</v>
      </c>
      <c r="D574" s="37">
        <v>68844.17</v>
      </c>
      <c r="E574" s="37">
        <v>65571.05</v>
      </c>
      <c r="F574" s="37">
        <v>67907.05</v>
      </c>
      <c r="G574" s="37">
        <v>75390.41</v>
      </c>
      <c r="H574" s="37">
        <v>66793.37</v>
      </c>
      <c r="I574" s="37">
        <v>81488.460000000006</v>
      </c>
      <c r="J574" s="37">
        <v>67907.05</v>
      </c>
      <c r="K574" s="37">
        <v>68701.56</v>
      </c>
      <c r="L574" s="37">
        <v>91674.52</v>
      </c>
      <c r="M574" s="37">
        <v>64260.44</v>
      </c>
      <c r="N574" s="37">
        <v>74351.429999999993</v>
      </c>
      <c r="O574" s="37">
        <v>72341.38</v>
      </c>
      <c r="P574" s="37">
        <v>72816.73</v>
      </c>
      <c r="Q574" s="37">
        <v>122232.69</v>
      </c>
      <c r="R574" s="37">
        <v>71845.66</v>
      </c>
      <c r="S574" s="37">
        <v>64260.44</v>
      </c>
      <c r="T574" s="37">
        <v>71302.399999999994</v>
      </c>
      <c r="U574" s="37">
        <v>84883.81</v>
      </c>
      <c r="V574" s="37">
        <v>78093.11</v>
      </c>
      <c r="W574" s="37">
        <v>62997.37</v>
      </c>
      <c r="X574" s="37">
        <v>68701.56</v>
      </c>
      <c r="Y574" s="37">
        <v>76055.899999999994</v>
      </c>
      <c r="Z574" s="37">
        <v>69944.259999999995</v>
      </c>
      <c r="AA574" s="37">
        <v>69265.19</v>
      </c>
      <c r="AB574" s="37">
        <v>78093.11</v>
      </c>
      <c r="AC574" s="37">
        <v>80130.320000000007</v>
      </c>
      <c r="AD574" s="37">
        <v>63832.63</v>
      </c>
      <c r="AE574" s="37">
        <v>67907.05</v>
      </c>
      <c r="AF574" s="37">
        <v>75234.22</v>
      </c>
      <c r="AG574" s="37">
        <v>77414.039999999994</v>
      </c>
      <c r="AH574" s="37">
        <v>67907.05</v>
      </c>
      <c r="AI574" s="37">
        <v>91674.52</v>
      </c>
      <c r="AJ574" s="51">
        <v>88279.17</v>
      </c>
    </row>
    <row r="575" spans="1:36">
      <c r="A575" s="82" t="s">
        <v>1215</v>
      </c>
      <c r="B575" s="84" t="s">
        <v>1216</v>
      </c>
      <c r="C575" s="76" t="s">
        <v>35</v>
      </c>
      <c r="D575" s="37">
        <v>106468.06</v>
      </c>
      <c r="E575" s="37">
        <v>101406.15</v>
      </c>
      <c r="F575" s="37">
        <v>105018.8</v>
      </c>
      <c r="G575" s="37">
        <v>116591.87</v>
      </c>
      <c r="H575" s="37">
        <v>103296.49</v>
      </c>
      <c r="I575" s="37">
        <v>126022.56</v>
      </c>
      <c r="J575" s="37">
        <v>105018.8</v>
      </c>
      <c r="K575" s="37">
        <v>106247.52</v>
      </c>
      <c r="L575" s="37">
        <v>141775.38</v>
      </c>
      <c r="M575" s="37">
        <v>99379.29</v>
      </c>
      <c r="N575" s="37">
        <v>114985.08</v>
      </c>
      <c r="O575" s="37">
        <v>111876.53</v>
      </c>
      <c r="P575" s="37">
        <v>112611.66</v>
      </c>
      <c r="Q575" s="37">
        <v>189033.84</v>
      </c>
      <c r="R575" s="37">
        <v>111109.89</v>
      </c>
      <c r="S575" s="37">
        <v>99379.29</v>
      </c>
      <c r="T575" s="37">
        <v>110269.74</v>
      </c>
      <c r="U575" s="37">
        <v>131273.5</v>
      </c>
      <c r="V575" s="37">
        <v>120771.62</v>
      </c>
      <c r="W575" s="37">
        <v>97425.94</v>
      </c>
      <c r="X575" s="37">
        <v>106247.52</v>
      </c>
      <c r="Y575" s="37">
        <v>117621.06</v>
      </c>
      <c r="Z575" s="37">
        <v>108169.36</v>
      </c>
      <c r="AA575" s="37">
        <v>107119.18</v>
      </c>
      <c r="AB575" s="37">
        <v>120771.62</v>
      </c>
      <c r="AC575" s="37">
        <v>123922.18</v>
      </c>
      <c r="AD575" s="37">
        <v>98717.67</v>
      </c>
      <c r="AE575" s="37">
        <v>105018.8</v>
      </c>
      <c r="AF575" s="37">
        <v>116350.33</v>
      </c>
      <c r="AG575" s="37">
        <v>119721.43</v>
      </c>
      <c r="AH575" s="37">
        <v>105018.8</v>
      </c>
      <c r="AI575" s="37">
        <v>141775.38</v>
      </c>
      <c r="AJ575" s="51">
        <v>136524.44</v>
      </c>
    </row>
    <row r="576" spans="1:36">
      <c r="A576" s="82" t="s">
        <v>1217</v>
      </c>
      <c r="B576" s="84" t="s">
        <v>1218</v>
      </c>
      <c r="C576" s="76" t="s">
        <v>35</v>
      </c>
      <c r="D576" s="37">
        <v>123187.9</v>
      </c>
      <c r="E576" s="37">
        <v>117331.07</v>
      </c>
      <c r="F576" s="37">
        <v>121511.05</v>
      </c>
      <c r="G576" s="37">
        <v>134901.57</v>
      </c>
      <c r="H576" s="37">
        <v>119518.27</v>
      </c>
      <c r="I576" s="37">
        <v>145813.26</v>
      </c>
      <c r="J576" s="37">
        <v>121511.05</v>
      </c>
      <c r="K576" s="37">
        <v>122932.73</v>
      </c>
      <c r="L576" s="37">
        <v>164039.92000000001</v>
      </c>
      <c r="M576" s="37">
        <v>114985.91</v>
      </c>
      <c r="N576" s="37">
        <v>133042.45000000001</v>
      </c>
      <c r="O576" s="37">
        <v>129445.72</v>
      </c>
      <c r="P576" s="37">
        <v>130296.3</v>
      </c>
      <c r="Q576" s="37">
        <v>218719.89</v>
      </c>
      <c r="R576" s="37">
        <v>128558.69</v>
      </c>
      <c r="S576" s="37">
        <v>114985.91</v>
      </c>
      <c r="T576" s="37">
        <v>127586.6</v>
      </c>
      <c r="U576" s="37">
        <v>151888.81</v>
      </c>
      <c r="V576" s="37">
        <v>139737.71</v>
      </c>
      <c r="W576" s="37">
        <v>112725.8</v>
      </c>
      <c r="X576" s="37">
        <v>122932.73</v>
      </c>
      <c r="Y576" s="37">
        <v>136092.38</v>
      </c>
      <c r="Z576" s="37">
        <v>125156.38</v>
      </c>
      <c r="AA576" s="37">
        <v>123941.27</v>
      </c>
      <c r="AB576" s="37">
        <v>139737.71</v>
      </c>
      <c r="AC576" s="37">
        <v>143383.04000000001</v>
      </c>
      <c r="AD576" s="37">
        <v>114220.39</v>
      </c>
      <c r="AE576" s="37">
        <v>121511.05</v>
      </c>
      <c r="AF576" s="37">
        <v>134622.09</v>
      </c>
      <c r="AG576" s="37">
        <v>138522.6</v>
      </c>
      <c r="AH576" s="37">
        <v>121511.05</v>
      </c>
      <c r="AI576" s="37">
        <v>164039.92000000001</v>
      </c>
      <c r="AJ576" s="51">
        <v>157964.37</v>
      </c>
    </row>
    <row r="577" spans="1:36">
      <c r="A577" s="82" t="s">
        <v>1219</v>
      </c>
      <c r="B577" s="84" t="s">
        <v>1220</v>
      </c>
      <c r="C577" s="76" t="s">
        <v>35</v>
      </c>
      <c r="D577" s="37">
        <v>159658.94</v>
      </c>
      <c r="E577" s="37">
        <v>152068.13</v>
      </c>
      <c r="F577" s="37">
        <v>157485.64000000001</v>
      </c>
      <c r="G577" s="37">
        <v>174840.56</v>
      </c>
      <c r="H577" s="37">
        <v>154902.88</v>
      </c>
      <c r="I577" s="37">
        <v>188982.77</v>
      </c>
      <c r="J577" s="37">
        <v>157485.64000000001</v>
      </c>
      <c r="K577" s="37">
        <v>159328.22</v>
      </c>
      <c r="L577" s="37">
        <v>212605.61</v>
      </c>
      <c r="M577" s="37">
        <v>149028.66</v>
      </c>
      <c r="N577" s="37">
        <v>172431.03</v>
      </c>
      <c r="O577" s="37">
        <v>167769.45000000001</v>
      </c>
      <c r="P577" s="37">
        <v>168871.85</v>
      </c>
      <c r="Q577" s="37">
        <v>283474.15000000002</v>
      </c>
      <c r="R577" s="37">
        <v>166619.81</v>
      </c>
      <c r="S577" s="37">
        <v>149028.66</v>
      </c>
      <c r="T577" s="37">
        <v>165359.92000000001</v>
      </c>
      <c r="U577" s="37">
        <v>196857.05</v>
      </c>
      <c r="V577" s="37">
        <v>181108.49</v>
      </c>
      <c r="W577" s="37">
        <v>146099.43</v>
      </c>
      <c r="X577" s="37">
        <v>159328.22</v>
      </c>
      <c r="Y577" s="37">
        <v>176383.92</v>
      </c>
      <c r="Z577" s="37">
        <v>162210.21</v>
      </c>
      <c r="AA577" s="37">
        <v>160635.35</v>
      </c>
      <c r="AB577" s="37">
        <v>181108.49</v>
      </c>
      <c r="AC577" s="37">
        <v>185833.06</v>
      </c>
      <c r="AD577" s="37">
        <v>148036.5</v>
      </c>
      <c r="AE577" s="37">
        <v>157485.64000000001</v>
      </c>
      <c r="AF577" s="37">
        <v>174478.34</v>
      </c>
      <c r="AG577" s="37">
        <v>179533.63</v>
      </c>
      <c r="AH577" s="37">
        <v>157485.64000000001</v>
      </c>
      <c r="AI577" s="37">
        <v>212605.61</v>
      </c>
      <c r="AJ577" s="51">
        <v>204731.33</v>
      </c>
    </row>
    <row r="578" spans="1:36">
      <c r="A578" s="82" t="s">
        <v>1221</v>
      </c>
      <c r="B578" s="84" t="s">
        <v>1222</v>
      </c>
      <c r="C578" s="76" t="s">
        <v>35</v>
      </c>
      <c r="D578" s="37">
        <v>456713.4</v>
      </c>
      <c r="E578" s="37">
        <v>434999.47</v>
      </c>
      <c r="F578" s="37">
        <v>450496.55</v>
      </c>
      <c r="G578" s="37">
        <v>500141.27</v>
      </c>
      <c r="H578" s="37">
        <v>443108.41</v>
      </c>
      <c r="I578" s="37">
        <v>540595.86</v>
      </c>
      <c r="J578" s="37">
        <v>450496.55</v>
      </c>
      <c r="K578" s="37">
        <v>455767.36</v>
      </c>
      <c r="L578" s="37">
        <v>608170.34</v>
      </c>
      <c r="M578" s="37">
        <v>426304.89</v>
      </c>
      <c r="N578" s="37">
        <v>493248.67</v>
      </c>
      <c r="O578" s="37">
        <v>479913.97</v>
      </c>
      <c r="P578" s="37">
        <v>483067.45</v>
      </c>
      <c r="Q578" s="37">
        <v>810893.79</v>
      </c>
      <c r="R578" s="37">
        <v>476625.35</v>
      </c>
      <c r="S578" s="37">
        <v>426304.89</v>
      </c>
      <c r="T578" s="37">
        <v>473021.38</v>
      </c>
      <c r="U578" s="37">
        <v>563120.68999999994</v>
      </c>
      <c r="V578" s="37">
        <v>518071.03</v>
      </c>
      <c r="W578" s="37">
        <v>417925.65</v>
      </c>
      <c r="X578" s="37">
        <v>455767.36</v>
      </c>
      <c r="Y578" s="37">
        <v>504556.14</v>
      </c>
      <c r="Z578" s="37">
        <v>464011.45</v>
      </c>
      <c r="AA578" s="37">
        <v>459506.48</v>
      </c>
      <c r="AB578" s="37">
        <v>518071.03</v>
      </c>
      <c r="AC578" s="37">
        <v>531585.93000000005</v>
      </c>
      <c r="AD578" s="37">
        <v>423466.76</v>
      </c>
      <c r="AE578" s="37">
        <v>450496.55</v>
      </c>
      <c r="AF578" s="37">
        <v>499105.13</v>
      </c>
      <c r="AG578" s="37">
        <v>513566.07</v>
      </c>
      <c r="AH578" s="37">
        <v>450496.55</v>
      </c>
      <c r="AI578" s="37">
        <v>608170.34</v>
      </c>
      <c r="AJ578" s="51">
        <v>585645.52</v>
      </c>
    </row>
    <row r="579" spans="1:36">
      <c r="A579" s="82" t="s">
        <v>1223</v>
      </c>
      <c r="B579" s="84" t="s">
        <v>1224</v>
      </c>
      <c r="C579" s="76" t="s">
        <v>35</v>
      </c>
      <c r="D579" s="37">
        <v>341586.9</v>
      </c>
      <c r="E579" s="37">
        <v>325346.53000000003</v>
      </c>
      <c r="F579" s="37">
        <v>336937.17</v>
      </c>
      <c r="G579" s="37">
        <v>374067.65</v>
      </c>
      <c r="H579" s="37">
        <v>331411.40000000002</v>
      </c>
      <c r="I579" s="37">
        <v>404324.6</v>
      </c>
      <c r="J579" s="37">
        <v>336937.17</v>
      </c>
      <c r="K579" s="37">
        <v>340879.33</v>
      </c>
      <c r="L579" s="37">
        <v>454865.18</v>
      </c>
      <c r="M579" s="37">
        <v>318843.64</v>
      </c>
      <c r="N579" s="37">
        <v>368912.51</v>
      </c>
      <c r="O579" s="37">
        <v>358939.17</v>
      </c>
      <c r="P579" s="37">
        <v>361297.73</v>
      </c>
      <c r="Q579" s="37">
        <v>606486.91</v>
      </c>
      <c r="R579" s="37">
        <v>356479.53</v>
      </c>
      <c r="S579" s="37">
        <v>318843.64</v>
      </c>
      <c r="T579" s="37">
        <v>353784.03</v>
      </c>
      <c r="U579" s="37">
        <v>421171.46</v>
      </c>
      <c r="V579" s="37">
        <v>387477.75</v>
      </c>
      <c r="W579" s="37">
        <v>312576.61</v>
      </c>
      <c r="X579" s="37">
        <v>340879.33</v>
      </c>
      <c r="Y579" s="37">
        <v>377369.63</v>
      </c>
      <c r="Z579" s="37">
        <v>347045.29</v>
      </c>
      <c r="AA579" s="37">
        <v>343675.91</v>
      </c>
      <c r="AB579" s="37">
        <v>387477.75</v>
      </c>
      <c r="AC579" s="37">
        <v>397585.86</v>
      </c>
      <c r="AD579" s="37">
        <v>316720.94</v>
      </c>
      <c r="AE579" s="37">
        <v>336937.17</v>
      </c>
      <c r="AF579" s="37">
        <v>373292.69</v>
      </c>
      <c r="AG579" s="37">
        <v>384108.37</v>
      </c>
      <c r="AH579" s="37">
        <v>336937.17</v>
      </c>
      <c r="AI579" s="37">
        <v>454865.18</v>
      </c>
      <c r="AJ579" s="51">
        <v>438018.32</v>
      </c>
    </row>
    <row r="580" spans="1:36">
      <c r="A580" s="82" t="s">
        <v>1225</v>
      </c>
      <c r="B580" s="84" t="s">
        <v>1226</v>
      </c>
      <c r="C580" s="76" t="s">
        <v>35</v>
      </c>
      <c r="D580" s="37">
        <v>584225.81999999995</v>
      </c>
      <c r="E580" s="37">
        <v>556449.44999999995</v>
      </c>
      <c r="F580" s="37">
        <v>576273.25</v>
      </c>
      <c r="G580" s="37">
        <v>639778.56000000006</v>
      </c>
      <c r="H580" s="37">
        <v>566822.37</v>
      </c>
      <c r="I580" s="37">
        <v>691527.9</v>
      </c>
      <c r="J580" s="37">
        <v>576273.25</v>
      </c>
      <c r="K580" s="37">
        <v>583015.65</v>
      </c>
      <c r="L580" s="37">
        <v>777968.89</v>
      </c>
      <c r="M580" s="37">
        <v>545327.38</v>
      </c>
      <c r="N580" s="37">
        <v>630961.57999999996</v>
      </c>
      <c r="O580" s="37">
        <v>613903.89</v>
      </c>
      <c r="P580" s="37">
        <v>617937.81000000006</v>
      </c>
      <c r="Q580" s="37">
        <v>1037291.85</v>
      </c>
      <c r="R580" s="37">
        <v>609697.1</v>
      </c>
      <c r="S580" s="37">
        <v>545327.38</v>
      </c>
      <c r="T580" s="37">
        <v>605086.91</v>
      </c>
      <c r="U580" s="37">
        <v>720341.56</v>
      </c>
      <c r="V580" s="37">
        <v>662714.24</v>
      </c>
      <c r="W580" s="37">
        <v>534608.68999999994</v>
      </c>
      <c r="X580" s="37">
        <v>583015.65</v>
      </c>
      <c r="Y580" s="37">
        <v>645426.04</v>
      </c>
      <c r="Z580" s="37">
        <v>593561.44999999995</v>
      </c>
      <c r="AA580" s="37">
        <v>587798.72</v>
      </c>
      <c r="AB580" s="37">
        <v>662714.24</v>
      </c>
      <c r="AC580" s="37">
        <v>680002.44</v>
      </c>
      <c r="AD580" s="37">
        <v>541696.86</v>
      </c>
      <c r="AE580" s="37">
        <v>576273.25</v>
      </c>
      <c r="AF580" s="37">
        <v>638453.13</v>
      </c>
      <c r="AG580" s="37">
        <v>656951.51</v>
      </c>
      <c r="AH580" s="37">
        <v>576273.25</v>
      </c>
      <c r="AI580" s="37">
        <v>777968.89</v>
      </c>
      <c r="AJ580" s="51">
        <v>749155.23</v>
      </c>
    </row>
    <row r="581" spans="1:36">
      <c r="A581" s="82" t="s">
        <v>1227</v>
      </c>
      <c r="B581" s="84" t="s">
        <v>1228</v>
      </c>
      <c r="C581" s="76" t="s">
        <v>35</v>
      </c>
      <c r="D581" s="37">
        <v>1239180.8400000001</v>
      </c>
      <c r="E581" s="37">
        <v>1180265.3600000001</v>
      </c>
      <c r="F581" s="37">
        <v>1222312.92</v>
      </c>
      <c r="G581" s="37">
        <v>1357011.8</v>
      </c>
      <c r="H581" s="37">
        <v>1202266.99</v>
      </c>
      <c r="I581" s="37">
        <v>1466775.5</v>
      </c>
      <c r="J581" s="37">
        <v>1222312.92</v>
      </c>
      <c r="K581" s="37">
        <v>1236613.98</v>
      </c>
      <c r="L581" s="37">
        <v>1650122.44</v>
      </c>
      <c r="M581" s="37">
        <v>1156674.72</v>
      </c>
      <c r="N581" s="37">
        <v>1338310.42</v>
      </c>
      <c r="O581" s="37">
        <v>1302129.95</v>
      </c>
      <c r="P581" s="37">
        <v>1310686.1399999999</v>
      </c>
      <c r="Q581" s="37">
        <v>2200163.2599999998</v>
      </c>
      <c r="R581" s="37">
        <v>1293207.07</v>
      </c>
      <c r="S581" s="37">
        <v>1156674.72</v>
      </c>
      <c r="T581" s="37">
        <v>1283428.57</v>
      </c>
      <c r="U581" s="37">
        <v>1527891.15</v>
      </c>
      <c r="V581" s="37">
        <v>1405659.86</v>
      </c>
      <c r="W581" s="37">
        <v>1133939.7</v>
      </c>
      <c r="X581" s="37">
        <v>1236613.98</v>
      </c>
      <c r="Y581" s="37">
        <v>1368990.47</v>
      </c>
      <c r="Z581" s="37">
        <v>1258982.31</v>
      </c>
      <c r="AA581" s="37">
        <v>1246759.18</v>
      </c>
      <c r="AB581" s="37">
        <v>1405659.86</v>
      </c>
      <c r="AC581" s="37">
        <v>1442329.25</v>
      </c>
      <c r="AD581" s="37">
        <v>1148974.1399999999</v>
      </c>
      <c r="AE581" s="37">
        <v>1222312.92</v>
      </c>
      <c r="AF581" s="37">
        <v>1354200.48</v>
      </c>
      <c r="AG581" s="37">
        <v>1393436.73</v>
      </c>
      <c r="AH581" s="37">
        <v>1222312.92</v>
      </c>
      <c r="AI581" s="37">
        <v>1650122.44</v>
      </c>
      <c r="AJ581" s="51">
        <v>1589006.8</v>
      </c>
    </row>
    <row r="582" spans="1:36">
      <c r="A582" s="82" t="s">
        <v>1229</v>
      </c>
      <c r="B582" s="84" t="s">
        <v>1230</v>
      </c>
      <c r="C582" s="76" t="s">
        <v>35</v>
      </c>
      <c r="D582" s="37">
        <v>2311579.13</v>
      </c>
      <c r="E582" s="37">
        <v>2201677.65</v>
      </c>
      <c r="F582" s="37">
        <v>2280113.56</v>
      </c>
      <c r="G582" s="37">
        <v>2531382.0699999998</v>
      </c>
      <c r="H582" s="37">
        <v>2242719.7000000002</v>
      </c>
      <c r="I582" s="37">
        <v>2736136.27</v>
      </c>
      <c r="J582" s="37">
        <v>2280113.56</v>
      </c>
      <c r="K582" s="37">
        <v>2306790.89</v>
      </c>
      <c r="L582" s="37">
        <v>3078153.31</v>
      </c>
      <c r="M582" s="37">
        <v>2157671.46</v>
      </c>
      <c r="N582" s="37">
        <v>2496496.34</v>
      </c>
      <c r="O582" s="37">
        <v>2429004.98</v>
      </c>
      <c r="P582" s="37">
        <v>2444965.77</v>
      </c>
      <c r="Q582" s="37">
        <v>4104204.41</v>
      </c>
      <c r="R582" s="37">
        <v>2412360.15</v>
      </c>
      <c r="S582" s="37">
        <v>2157671.46</v>
      </c>
      <c r="T582" s="37">
        <v>2394119.2400000002</v>
      </c>
      <c r="U582" s="37">
        <v>2850141.95</v>
      </c>
      <c r="V582" s="37">
        <v>2622130.59</v>
      </c>
      <c r="W582" s="37">
        <v>2115261.35</v>
      </c>
      <c r="X582" s="37">
        <v>2306790.89</v>
      </c>
      <c r="Y582" s="37">
        <v>2553727.19</v>
      </c>
      <c r="Z582" s="37">
        <v>2348516.9700000002</v>
      </c>
      <c r="AA582" s="37">
        <v>2325715.83</v>
      </c>
      <c r="AB582" s="37">
        <v>2622130.59</v>
      </c>
      <c r="AC582" s="37">
        <v>2690534</v>
      </c>
      <c r="AD582" s="37">
        <v>2143306.75</v>
      </c>
      <c r="AE582" s="37">
        <v>2280113.56</v>
      </c>
      <c r="AF582" s="37">
        <v>2526137.81</v>
      </c>
      <c r="AG582" s="37">
        <v>2599329.46</v>
      </c>
      <c r="AH582" s="37">
        <v>2280113.56</v>
      </c>
      <c r="AI582" s="37">
        <v>3078153.31</v>
      </c>
      <c r="AJ582" s="51">
        <v>2964147.63</v>
      </c>
    </row>
    <row r="583" spans="1:36">
      <c r="A583" s="82" t="s">
        <v>1231</v>
      </c>
      <c r="B583" s="84" t="s">
        <v>1232</v>
      </c>
      <c r="C583" s="76" t="s">
        <v>35</v>
      </c>
      <c r="D583" s="37">
        <v>3044936.62</v>
      </c>
      <c r="E583" s="37">
        <v>2900168.48</v>
      </c>
      <c r="F583" s="37">
        <v>3003488.48</v>
      </c>
      <c r="G583" s="37">
        <v>3334472.91</v>
      </c>
      <c r="H583" s="37">
        <v>2954231.27</v>
      </c>
      <c r="I583" s="37">
        <v>3604186.18</v>
      </c>
      <c r="J583" s="37">
        <v>3003488.48</v>
      </c>
      <c r="K583" s="37">
        <v>3038629.3</v>
      </c>
      <c r="L583" s="37">
        <v>4054709.45</v>
      </c>
      <c r="M583" s="37">
        <v>2842201.15</v>
      </c>
      <c r="N583" s="37">
        <v>3288519.54</v>
      </c>
      <c r="O583" s="37">
        <v>3199616.28</v>
      </c>
      <c r="P583" s="37">
        <v>3220640.7</v>
      </c>
      <c r="Q583" s="37">
        <v>5406279.2599999998</v>
      </c>
      <c r="R583" s="37">
        <v>3177690.81</v>
      </c>
      <c r="S583" s="37">
        <v>2842201.15</v>
      </c>
      <c r="T583" s="37">
        <v>3153662.9</v>
      </c>
      <c r="U583" s="37">
        <v>3754360.6</v>
      </c>
      <c r="V583" s="37">
        <v>3454011.75</v>
      </c>
      <c r="W583" s="37">
        <v>2786336.26</v>
      </c>
      <c r="X583" s="37">
        <v>3038629.3</v>
      </c>
      <c r="Y583" s="37">
        <v>3363907.1</v>
      </c>
      <c r="Z583" s="37">
        <v>3093593.13</v>
      </c>
      <c r="AA583" s="37">
        <v>3063558.25</v>
      </c>
      <c r="AB583" s="37">
        <v>3454011.75</v>
      </c>
      <c r="AC583" s="37">
        <v>3544116.41</v>
      </c>
      <c r="AD583" s="37">
        <v>2823279.17</v>
      </c>
      <c r="AE583" s="37">
        <v>3003488.48</v>
      </c>
      <c r="AF583" s="37">
        <v>3327564.89</v>
      </c>
      <c r="AG583" s="37">
        <v>3423976.87</v>
      </c>
      <c r="AH583" s="37">
        <v>3003488.48</v>
      </c>
      <c r="AI583" s="37">
        <v>4054709.45</v>
      </c>
      <c r="AJ583" s="51">
        <v>3904535.02</v>
      </c>
    </row>
    <row r="584" spans="1:36">
      <c r="A584" s="82" t="s">
        <v>1233</v>
      </c>
      <c r="B584" s="84" t="s">
        <v>1234</v>
      </c>
      <c r="C584" s="76" t="s">
        <v>35</v>
      </c>
      <c r="D584" s="37">
        <v>29602.04</v>
      </c>
      <c r="E584" s="37">
        <v>28194.639999999999</v>
      </c>
      <c r="F584" s="37">
        <v>29199.09</v>
      </c>
      <c r="G584" s="37">
        <v>32416.83</v>
      </c>
      <c r="H584" s="37">
        <v>28720.22</v>
      </c>
      <c r="I584" s="37">
        <v>35038.910000000003</v>
      </c>
      <c r="J584" s="37">
        <v>29199.09</v>
      </c>
      <c r="K584" s="37">
        <v>29540.720000000001</v>
      </c>
      <c r="L584" s="37">
        <v>39418.769999999997</v>
      </c>
      <c r="M584" s="37">
        <v>27631.1</v>
      </c>
      <c r="N584" s="37">
        <v>31970.080000000002</v>
      </c>
      <c r="O584" s="37">
        <v>31105.79</v>
      </c>
      <c r="P584" s="37">
        <v>31310.18</v>
      </c>
      <c r="Q584" s="37">
        <v>52558.36</v>
      </c>
      <c r="R584" s="37">
        <v>30892.639999999999</v>
      </c>
      <c r="S584" s="37">
        <v>27631.1</v>
      </c>
      <c r="T584" s="37">
        <v>30659.040000000001</v>
      </c>
      <c r="U584" s="37">
        <v>36498.86</v>
      </c>
      <c r="V584" s="37">
        <v>33578.949999999997</v>
      </c>
      <c r="W584" s="37">
        <v>27088</v>
      </c>
      <c r="X584" s="37">
        <v>29540.720000000001</v>
      </c>
      <c r="Y584" s="37">
        <v>32702.98</v>
      </c>
      <c r="Z584" s="37">
        <v>30075.06</v>
      </c>
      <c r="AA584" s="37">
        <v>29783.07</v>
      </c>
      <c r="AB584" s="37">
        <v>33578.949999999997</v>
      </c>
      <c r="AC584" s="37">
        <v>34454.93</v>
      </c>
      <c r="AD584" s="37">
        <v>27447.14</v>
      </c>
      <c r="AE584" s="37">
        <v>29199.09</v>
      </c>
      <c r="AF584" s="37">
        <v>32349.67</v>
      </c>
      <c r="AG584" s="37">
        <v>33286.959999999999</v>
      </c>
      <c r="AH584" s="37">
        <v>29199.09</v>
      </c>
      <c r="AI584" s="37">
        <v>39418.769999999997</v>
      </c>
      <c r="AJ584" s="51">
        <v>37958.82</v>
      </c>
    </row>
    <row r="585" spans="1:36">
      <c r="A585" s="82" t="s">
        <v>1235</v>
      </c>
      <c r="B585" s="84" t="s">
        <v>1236</v>
      </c>
      <c r="C585" s="76" t="s">
        <v>35</v>
      </c>
      <c r="D585" s="37">
        <v>53984.44</v>
      </c>
      <c r="E585" s="37">
        <v>51417.81</v>
      </c>
      <c r="F585" s="37">
        <v>53249.599999999999</v>
      </c>
      <c r="G585" s="37">
        <v>59117.71</v>
      </c>
      <c r="H585" s="37">
        <v>52376.31</v>
      </c>
      <c r="I585" s="37">
        <v>63899.519999999997</v>
      </c>
      <c r="J585" s="37">
        <v>53249.599999999999</v>
      </c>
      <c r="K585" s="37">
        <v>53872.62</v>
      </c>
      <c r="L585" s="37">
        <v>71886.960000000006</v>
      </c>
      <c r="M585" s="37">
        <v>50390.1</v>
      </c>
      <c r="N585" s="37">
        <v>58302.99</v>
      </c>
      <c r="O585" s="37">
        <v>56726.8</v>
      </c>
      <c r="P585" s="37">
        <v>57099.55</v>
      </c>
      <c r="Q585" s="37">
        <v>95849.279999999999</v>
      </c>
      <c r="R585" s="37">
        <v>56338.080000000002</v>
      </c>
      <c r="S585" s="37">
        <v>50390.1</v>
      </c>
      <c r="T585" s="37">
        <v>55912.08</v>
      </c>
      <c r="U585" s="37">
        <v>66562</v>
      </c>
      <c r="V585" s="37">
        <v>61237.04</v>
      </c>
      <c r="W585" s="37">
        <v>49399.65</v>
      </c>
      <c r="X585" s="37">
        <v>53872.62</v>
      </c>
      <c r="Y585" s="37">
        <v>59639.55</v>
      </c>
      <c r="Z585" s="37">
        <v>54847.09</v>
      </c>
      <c r="AA585" s="37">
        <v>54314.59</v>
      </c>
      <c r="AB585" s="37">
        <v>61237.04</v>
      </c>
      <c r="AC585" s="37">
        <v>62834.53</v>
      </c>
      <c r="AD585" s="37">
        <v>50054.62</v>
      </c>
      <c r="AE585" s="37">
        <v>53249.599999999999</v>
      </c>
      <c r="AF585" s="37">
        <v>58995.23</v>
      </c>
      <c r="AG585" s="37">
        <v>60704.54</v>
      </c>
      <c r="AH585" s="37">
        <v>53249.599999999999</v>
      </c>
      <c r="AI585" s="37">
        <v>71886.960000000006</v>
      </c>
      <c r="AJ585" s="51">
        <v>69224.479999999996</v>
      </c>
    </row>
    <row r="586" spans="1:36">
      <c r="A586" s="82" t="s">
        <v>1237</v>
      </c>
      <c r="B586" s="84" t="s">
        <v>1238</v>
      </c>
      <c r="C586" s="76" t="s">
        <v>35</v>
      </c>
      <c r="D586" s="37">
        <v>92523.53</v>
      </c>
      <c r="E586" s="37">
        <v>88124.61</v>
      </c>
      <c r="F586" s="37">
        <v>91264.09</v>
      </c>
      <c r="G586" s="37">
        <v>101321.39</v>
      </c>
      <c r="H586" s="37">
        <v>89767.360000000001</v>
      </c>
      <c r="I586" s="37">
        <v>109516.91</v>
      </c>
      <c r="J586" s="37">
        <v>91264.09</v>
      </c>
      <c r="K586" s="37">
        <v>92331.88</v>
      </c>
      <c r="L586" s="37">
        <v>123206.52</v>
      </c>
      <c r="M586" s="37">
        <v>86363.21</v>
      </c>
      <c r="N586" s="37">
        <v>99925.05</v>
      </c>
      <c r="O586" s="37">
        <v>97223.64</v>
      </c>
      <c r="P586" s="37">
        <v>97862.48</v>
      </c>
      <c r="Q586" s="37">
        <v>164275.35999999999</v>
      </c>
      <c r="R586" s="37">
        <v>96557.41</v>
      </c>
      <c r="S586" s="37">
        <v>86363.21</v>
      </c>
      <c r="T586" s="37">
        <v>95827.29</v>
      </c>
      <c r="U586" s="37">
        <v>114080.11</v>
      </c>
      <c r="V586" s="37">
        <v>104953.7</v>
      </c>
      <c r="W586" s="37">
        <v>84665.7</v>
      </c>
      <c r="X586" s="37">
        <v>92331.88</v>
      </c>
      <c r="Y586" s="37">
        <v>102215.78</v>
      </c>
      <c r="Z586" s="37">
        <v>94002.01</v>
      </c>
      <c r="AA586" s="37">
        <v>93089.37</v>
      </c>
      <c r="AB586" s="37">
        <v>104953.7</v>
      </c>
      <c r="AC586" s="37">
        <v>107691.63</v>
      </c>
      <c r="AD586" s="37">
        <v>85788.24</v>
      </c>
      <c r="AE586" s="37">
        <v>91264.09</v>
      </c>
      <c r="AF586" s="37">
        <v>101111.49</v>
      </c>
      <c r="AG586" s="37">
        <v>104041.06</v>
      </c>
      <c r="AH586" s="37">
        <v>91264.09</v>
      </c>
      <c r="AI586" s="37">
        <v>123206.52</v>
      </c>
      <c r="AJ586" s="51">
        <v>118643.32</v>
      </c>
    </row>
    <row r="587" spans="1:36">
      <c r="A587" s="85" t="s">
        <v>1239</v>
      </c>
      <c r="B587" s="109" t="s">
        <v>1240</v>
      </c>
      <c r="C587" s="16"/>
      <c r="D587" s="37"/>
      <c r="E587" s="37"/>
      <c r="F587" s="37"/>
      <c r="G587" s="37"/>
      <c r="H587" s="37"/>
      <c r="I587" s="37"/>
      <c r="J587" s="37"/>
      <c r="K587" s="37"/>
      <c r="L587" s="37"/>
      <c r="M587" s="37"/>
      <c r="N587" s="37"/>
      <c r="O587" s="37"/>
      <c r="P587" s="37"/>
      <c r="Q587" s="37"/>
      <c r="R587" s="37"/>
      <c r="S587" s="37"/>
      <c r="T587" s="37"/>
      <c r="U587" s="37"/>
      <c r="V587" s="37"/>
      <c r="W587" s="37"/>
      <c r="X587" s="37"/>
      <c r="Y587" s="37"/>
      <c r="Z587" s="37"/>
      <c r="AA587" s="37"/>
      <c r="AB587" s="37"/>
      <c r="AC587" s="37"/>
      <c r="AD587" s="37"/>
      <c r="AE587" s="37"/>
      <c r="AF587" s="37"/>
      <c r="AG587" s="37"/>
      <c r="AH587" s="37"/>
      <c r="AI587" s="37"/>
      <c r="AJ587" s="51"/>
    </row>
    <row r="588" spans="1:36">
      <c r="A588" s="82" t="s">
        <v>1241</v>
      </c>
      <c r="B588" s="84" t="s">
        <v>1242</v>
      </c>
      <c r="C588" s="76" t="s">
        <v>35</v>
      </c>
      <c r="D588" s="37">
        <v>719527.55</v>
      </c>
      <c r="E588" s="37">
        <v>685318.41</v>
      </c>
      <c r="F588" s="37">
        <v>709733.23</v>
      </c>
      <c r="G588" s="37">
        <v>787945.83</v>
      </c>
      <c r="H588" s="37">
        <v>698093.61</v>
      </c>
      <c r="I588" s="37">
        <v>851679.88</v>
      </c>
      <c r="J588" s="37">
        <v>709733.23</v>
      </c>
      <c r="K588" s="37">
        <v>718037.11</v>
      </c>
      <c r="L588" s="37">
        <v>958139.86</v>
      </c>
      <c r="M588" s="37">
        <v>671620.56</v>
      </c>
      <c r="N588" s="37">
        <v>777086.91</v>
      </c>
      <c r="O588" s="37">
        <v>756078.81</v>
      </c>
      <c r="P588" s="37">
        <v>761046.94</v>
      </c>
      <c r="Q588" s="37">
        <v>1277519.81</v>
      </c>
      <c r="R588" s="37">
        <v>750897.76</v>
      </c>
      <c r="S588" s="37">
        <v>671620.56</v>
      </c>
      <c r="T588" s="37">
        <v>745219.89</v>
      </c>
      <c r="U588" s="37">
        <v>887166.54</v>
      </c>
      <c r="V588" s="37">
        <v>816193.21</v>
      </c>
      <c r="W588" s="37">
        <v>658419.52</v>
      </c>
      <c r="X588" s="37">
        <v>718037.11</v>
      </c>
      <c r="Y588" s="37">
        <v>794901.22</v>
      </c>
      <c r="Z588" s="37">
        <v>731025.23</v>
      </c>
      <c r="AA588" s="37">
        <v>723927.89</v>
      </c>
      <c r="AB588" s="37">
        <v>816193.21</v>
      </c>
      <c r="AC588" s="37">
        <v>837485.21</v>
      </c>
      <c r="AD588" s="37">
        <v>667149.24</v>
      </c>
      <c r="AE588" s="37">
        <v>709733.23</v>
      </c>
      <c r="AF588" s="37">
        <v>786313.45</v>
      </c>
      <c r="AG588" s="37">
        <v>809095.88</v>
      </c>
      <c r="AH588" s="37">
        <v>709733.23</v>
      </c>
      <c r="AI588" s="37">
        <v>958139.86</v>
      </c>
      <c r="AJ588" s="51">
        <v>922653.2</v>
      </c>
    </row>
    <row r="589" spans="1:36">
      <c r="A589" s="82" t="s">
        <v>1243</v>
      </c>
      <c r="B589" s="84" t="s">
        <v>1244</v>
      </c>
      <c r="C589" s="76" t="s">
        <v>35</v>
      </c>
      <c r="D589" s="37">
        <v>15630.65</v>
      </c>
      <c r="E589" s="37">
        <v>14887.5</v>
      </c>
      <c r="F589" s="37">
        <v>15417.88</v>
      </c>
      <c r="G589" s="37">
        <v>17116.93</v>
      </c>
      <c r="H589" s="37">
        <v>15165.03</v>
      </c>
      <c r="I589" s="37">
        <v>18501.46</v>
      </c>
      <c r="J589" s="37">
        <v>15417.88</v>
      </c>
      <c r="K589" s="37">
        <v>15598.27</v>
      </c>
      <c r="L589" s="37">
        <v>20814.14</v>
      </c>
      <c r="M589" s="37">
        <v>14589.94</v>
      </c>
      <c r="N589" s="37">
        <v>16881.04</v>
      </c>
      <c r="O589" s="37">
        <v>16424.669999999998</v>
      </c>
      <c r="P589" s="37">
        <v>16532.59</v>
      </c>
      <c r="Q589" s="37">
        <v>27752.18</v>
      </c>
      <c r="R589" s="37">
        <v>16312.12</v>
      </c>
      <c r="S589" s="37">
        <v>14589.94</v>
      </c>
      <c r="T589" s="37">
        <v>16188.77</v>
      </c>
      <c r="U589" s="37">
        <v>19272.349999999999</v>
      </c>
      <c r="V589" s="37">
        <v>17730.560000000001</v>
      </c>
      <c r="W589" s="37">
        <v>14303.17</v>
      </c>
      <c r="X589" s="37">
        <v>15598.27</v>
      </c>
      <c r="Y589" s="37">
        <v>17268.03</v>
      </c>
      <c r="Z589" s="37">
        <v>15880.42</v>
      </c>
      <c r="AA589" s="37">
        <v>15726.24</v>
      </c>
      <c r="AB589" s="37">
        <v>17730.560000000001</v>
      </c>
      <c r="AC589" s="37">
        <v>18193.099999999999</v>
      </c>
      <c r="AD589" s="37">
        <v>14492.81</v>
      </c>
      <c r="AE589" s="37">
        <v>15417.88</v>
      </c>
      <c r="AF589" s="37">
        <v>17081.47</v>
      </c>
      <c r="AG589" s="37">
        <v>17576.38</v>
      </c>
      <c r="AH589" s="37">
        <v>15417.88</v>
      </c>
      <c r="AI589" s="37">
        <v>20814.14</v>
      </c>
      <c r="AJ589" s="51">
        <v>20043.240000000002</v>
      </c>
    </row>
    <row r="590" spans="1:36">
      <c r="A590" s="82" t="s">
        <v>1245</v>
      </c>
      <c r="B590" s="84" t="s">
        <v>1246</v>
      </c>
      <c r="C590" s="76" t="s">
        <v>195</v>
      </c>
      <c r="D590" s="37">
        <v>2841.8</v>
      </c>
      <c r="E590" s="37">
        <v>2706.69</v>
      </c>
      <c r="F590" s="37">
        <v>2803.12</v>
      </c>
      <c r="G590" s="37">
        <v>3112.02</v>
      </c>
      <c r="H590" s="37">
        <v>2757.15</v>
      </c>
      <c r="I590" s="37">
        <v>3363.74</v>
      </c>
      <c r="J590" s="37">
        <v>2803.12</v>
      </c>
      <c r="K590" s="37">
        <v>2835.92</v>
      </c>
      <c r="L590" s="37">
        <v>3784.21</v>
      </c>
      <c r="M590" s="37">
        <v>2652.59</v>
      </c>
      <c r="N590" s="37">
        <v>3069.14</v>
      </c>
      <c r="O590" s="37">
        <v>2986.16</v>
      </c>
      <c r="P590" s="37">
        <v>3005.79</v>
      </c>
      <c r="Q590" s="37">
        <v>5045.62</v>
      </c>
      <c r="R590" s="37">
        <v>2965.7</v>
      </c>
      <c r="S590" s="37">
        <v>2652.59</v>
      </c>
      <c r="T590" s="37">
        <v>2943.28</v>
      </c>
      <c r="U590" s="37">
        <v>3503.9</v>
      </c>
      <c r="V590" s="37">
        <v>3223.59</v>
      </c>
      <c r="W590" s="37">
        <v>2600.4499999999998</v>
      </c>
      <c r="X590" s="37">
        <v>2835.92</v>
      </c>
      <c r="Y590" s="37">
        <v>3139.49</v>
      </c>
      <c r="Z590" s="37">
        <v>2887.21</v>
      </c>
      <c r="AA590" s="37">
        <v>2859.18</v>
      </c>
      <c r="AB590" s="37">
        <v>3223.59</v>
      </c>
      <c r="AC590" s="37">
        <v>3307.68</v>
      </c>
      <c r="AD590" s="37">
        <v>2634.93</v>
      </c>
      <c r="AE590" s="37">
        <v>2803.12</v>
      </c>
      <c r="AF590" s="37">
        <v>3105.58</v>
      </c>
      <c r="AG590" s="37">
        <v>3195.56</v>
      </c>
      <c r="AH590" s="37">
        <v>2803.12</v>
      </c>
      <c r="AI590" s="37">
        <v>3784.21</v>
      </c>
      <c r="AJ590" s="51">
        <v>3644.06</v>
      </c>
    </row>
    <row r="591" spans="1:36">
      <c r="A591" s="82" t="s">
        <v>1247</v>
      </c>
      <c r="B591" s="84" t="s">
        <v>1248</v>
      </c>
      <c r="C591" s="76" t="s">
        <v>35</v>
      </c>
      <c r="D591" s="37">
        <v>106864.13</v>
      </c>
      <c r="E591" s="37">
        <v>101783.39</v>
      </c>
      <c r="F591" s="37">
        <v>105409.48</v>
      </c>
      <c r="G591" s="37">
        <v>117025.60000000001</v>
      </c>
      <c r="H591" s="37">
        <v>103680.76</v>
      </c>
      <c r="I591" s="37">
        <v>126491.38</v>
      </c>
      <c r="J591" s="37">
        <v>105409.48</v>
      </c>
      <c r="K591" s="37">
        <v>106642.77</v>
      </c>
      <c r="L591" s="37">
        <v>142302.79999999999</v>
      </c>
      <c r="M591" s="37">
        <v>99748.99</v>
      </c>
      <c r="N591" s="37">
        <v>115412.84</v>
      </c>
      <c r="O591" s="37">
        <v>112292.72</v>
      </c>
      <c r="P591" s="37">
        <v>113030.59</v>
      </c>
      <c r="Q591" s="37">
        <v>189737.06</v>
      </c>
      <c r="R591" s="37">
        <v>111523.23</v>
      </c>
      <c r="S591" s="37">
        <v>99748.99</v>
      </c>
      <c r="T591" s="37">
        <v>110679.95</v>
      </c>
      <c r="U591" s="37">
        <v>131761.85</v>
      </c>
      <c r="V591" s="37">
        <v>121220.9</v>
      </c>
      <c r="W591" s="37">
        <v>97788.37</v>
      </c>
      <c r="X591" s="37">
        <v>106642.77</v>
      </c>
      <c r="Y591" s="37">
        <v>118058.62</v>
      </c>
      <c r="Z591" s="37">
        <v>108571.76</v>
      </c>
      <c r="AA591" s="37">
        <v>107517.67</v>
      </c>
      <c r="AB591" s="37">
        <v>121220.9</v>
      </c>
      <c r="AC591" s="37">
        <v>124383.19</v>
      </c>
      <c r="AD591" s="37">
        <v>99084.91</v>
      </c>
      <c r="AE591" s="37">
        <v>105409.48</v>
      </c>
      <c r="AF591" s="37">
        <v>116783.16</v>
      </c>
      <c r="AG591" s="37">
        <v>120166.81</v>
      </c>
      <c r="AH591" s="37">
        <v>105409.48</v>
      </c>
      <c r="AI591" s="37">
        <v>142302.79999999999</v>
      </c>
      <c r="AJ591" s="51">
        <v>137032.32000000001</v>
      </c>
    </row>
    <row r="592" spans="1:36">
      <c r="A592" s="82" t="s">
        <v>1249</v>
      </c>
      <c r="B592" s="84" t="s">
        <v>1250</v>
      </c>
      <c r="C592" s="76" t="s">
        <v>35</v>
      </c>
      <c r="D592" s="37">
        <v>175418.31</v>
      </c>
      <c r="E592" s="37">
        <v>167078.24</v>
      </c>
      <c r="F592" s="37">
        <v>173030.49</v>
      </c>
      <c r="G592" s="37">
        <v>192098.45</v>
      </c>
      <c r="H592" s="37">
        <v>170192.79</v>
      </c>
      <c r="I592" s="37">
        <v>207636.59</v>
      </c>
      <c r="J592" s="37">
        <v>173030.49</v>
      </c>
      <c r="K592" s="37">
        <v>175054.95</v>
      </c>
      <c r="L592" s="37">
        <v>233591.16</v>
      </c>
      <c r="M592" s="37">
        <v>163738.75</v>
      </c>
      <c r="N592" s="37">
        <v>189451.08</v>
      </c>
      <c r="O592" s="37">
        <v>184329.38</v>
      </c>
      <c r="P592" s="37">
        <v>185540.59</v>
      </c>
      <c r="Q592" s="37">
        <v>311454.88</v>
      </c>
      <c r="R592" s="37">
        <v>183066.26</v>
      </c>
      <c r="S592" s="37">
        <v>163738.75</v>
      </c>
      <c r="T592" s="37">
        <v>181682.01</v>
      </c>
      <c r="U592" s="37">
        <v>216288.11</v>
      </c>
      <c r="V592" s="37">
        <v>198985.06</v>
      </c>
      <c r="W592" s="37">
        <v>160520.39000000001</v>
      </c>
      <c r="X592" s="37">
        <v>175054.95</v>
      </c>
      <c r="Y592" s="37">
        <v>193794.15</v>
      </c>
      <c r="Z592" s="37">
        <v>178221.4</v>
      </c>
      <c r="AA592" s="37">
        <v>176491.1</v>
      </c>
      <c r="AB592" s="37">
        <v>198985.06</v>
      </c>
      <c r="AC592" s="37">
        <v>204175.98</v>
      </c>
      <c r="AD592" s="37">
        <v>162648.66</v>
      </c>
      <c r="AE592" s="37">
        <v>173030.49</v>
      </c>
      <c r="AF592" s="37">
        <v>191700.48000000001</v>
      </c>
      <c r="AG592" s="37">
        <v>197254.76</v>
      </c>
      <c r="AH592" s="37">
        <v>173030.49</v>
      </c>
      <c r="AI592" s="37">
        <v>233591.16</v>
      </c>
      <c r="AJ592" s="51">
        <v>224939.64</v>
      </c>
    </row>
    <row r="593" spans="1:36">
      <c r="A593" s="85" t="s">
        <v>1251</v>
      </c>
      <c r="B593" s="109" t="s">
        <v>1252</v>
      </c>
      <c r="C593" s="16"/>
      <c r="D593" s="37"/>
      <c r="E593" s="37"/>
      <c r="F593" s="37"/>
      <c r="G593" s="37"/>
      <c r="H593" s="37"/>
      <c r="I593" s="37"/>
      <c r="J593" s="37"/>
      <c r="K593" s="37"/>
      <c r="L593" s="37"/>
      <c r="M593" s="37"/>
      <c r="N593" s="37"/>
      <c r="O593" s="37"/>
      <c r="P593" s="37"/>
      <c r="Q593" s="37"/>
      <c r="R593" s="37"/>
      <c r="S593" s="37"/>
      <c r="T593" s="37"/>
      <c r="U593" s="37"/>
      <c r="V593" s="37"/>
      <c r="W593" s="37"/>
      <c r="X593" s="37"/>
      <c r="Y593" s="37"/>
      <c r="Z593" s="37"/>
      <c r="AA593" s="37"/>
      <c r="AB593" s="37"/>
      <c r="AC593" s="37"/>
      <c r="AD593" s="37"/>
      <c r="AE593" s="37"/>
      <c r="AF593" s="37"/>
      <c r="AG593" s="37"/>
      <c r="AH593" s="37"/>
      <c r="AI593" s="37"/>
      <c r="AJ593" s="51"/>
    </row>
    <row r="594" spans="1:36">
      <c r="A594" s="82" t="s">
        <v>1253</v>
      </c>
      <c r="B594" s="84" t="s">
        <v>1254</v>
      </c>
      <c r="C594" s="76" t="s">
        <v>195</v>
      </c>
      <c r="D594" s="37">
        <v>5222.16</v>
      </c>
      <c r="E594" s="37">
        <v>4973.88</v>
      </c>
      <c r="F594" s="37">
        <v>5151.08</v>
      </c>
      <c r="G594" s="37">
        <v>5718.73</v>
      </c>
      <c r="H594" s="37">
        <v>5066.6000000000004</v>
      </c>
      <c r="I594" s="37">
        <v>6181.3</v>
      </c>
      <c r="J594" s="37">
        <v>5151.08</v>
      </c>
      <c r="K594" s="37">
        <v>5211.3500000000004</v>
      </c>
      <c r="L594" s="37">
        <v>6953.96</v>
      </c>
      <c r="M594" s="37">
        <v>4874.47</v>
      </c>
      <c r="N594" s="37">
        <v>5639.92</v>
      </c>
      <c r="O594" s="37">
        <v>5487.45</v>
      </c>
      <c r="P594" s="37">
        <v>5523.5</v>
      </c>
      <c r="Q594" s="37">
        <v>9271.94</v>
      </c>
      <c r="R594" s="37">
        <v>5449.84</v>
      </c>
      <c r="S594" s="37">
        <v>4874.47</v>
      </c>
      <c r="T594" s="37">
        <v>5408.63</v>
      </c>
      <c r="U594" s="37">
        <v>6438.85</v>
      </c>
      <c r="V594" s="37">
        <v>5923.74</v>
      </c>
      <c r="W594" s="37">
        <v>4778.66</v>
      </c>
      <c r="X594" s="37">
        <v>5211.3500000000004</v>
      </c>
      <c r="Y594" s="37">
        <v>5769.21</v>
      </c>
      <c r="Z594" s="37">
        <v>5305.61</v>
      </c>
      <c r="AA594" s="37">
        <v>5254.1</v>
      </c>
      <c r="AB594" s="37">
        <v>5923.74</v>
      </c>
      <c r="AC594" s="37">
        <v>6078.27</v>
      </c>
      <c r="AD594" s="37">
        <v>4842.0200000000004</v>
      </c>
      <c r="AE594" s="37">
        <v>5151.08</v>
      </c>
      <c r="AF594" s="37">
        <v>5706.88</v>
      </c>
      <c r="AG594" s="37">
        <v>5872.23</v>
      </c>
      <c r="AH594" s="37">
        <v>5151.08</v>
      </c>
      <c r="AI594" s="37">
        <v>6953.96</v>
      </c>
      <c r="AJ594" s="51">
        <v>6696.4</v>
      </c>
    </row>
    <row r="595" spans="1:36" ht="24">
      <c r="A595" s="82" t="s">
        <v>1255</v>
      </c>
      <c r="B595" s="103" t="s">
        <v>1256</v>
      </c>
      <c r="C595" s="104" t="s">
        <v>195</v>
      </c>
      <c r="D595" s="37">
        <v>8652.64</v>
      </c>
      <c r="E595" s="37">
        <v>8241.26</v>
      </c>
      <c r="F595" s="37">
        <v>8534.86</v>
      </c>
      <c r="G595" s="37">
        <v>9475.4</v>
      </c>
      <c r="H595" s="37">
        <v>8394.89</v>
      </c>
      <c r="I595" s="37">
        <v>10241.83</v>
      </c>
      <c r="J595" s="37">
        <v>8534.86</v>
      </c>
      <c r="K595" s="37">
        <v>8634.7199999999993</v>
      </c>
      <c r="L595" s="37">
        <v>11522.06</v>
      </c>
      <c r="M595" s="37">
        <v>8076.54</v>
      </c>
      <c r="N595" s="37">
        <v>9344.82</v>
      </c>
      <c r="O595" s="37">
        <v>9092.19</v>
      </c>
      <c r="P595" s="37">
        <v>9151.93</v>
      </c>
      <c r="Q595" s="37">
        <v>15362.75</v>
      </c>
      <c r="R595" s="37">
        <v>9029.8799999999992</v>
      </c>
      <c r="S595" s="37">
        <v>8076.54</v>
      </c>
      <c r="T595" s="37">
        <v>8961.6</v>
      </c>
      <c r="U595" s="37">
        <v>10668.58</v>
      </c>
      <c r="V595" s="37">
        <v>9815.09</v>
      </c>
      <c r="W595" s="37">
        <v>7917.79</v>
      </c>
      <c r="X595" s="37">
        <v>8634.7199999999993</v>
      </c>
      <c r="Y595" s="37">
        <v>9559.0400000000009</v>
      </c>
      <c r="Z595" s="37">
        <v>8790.91</v>
      </c>
      <c r="AA595" s="37">
        <v>8705.56</v>
      </c>
      <c r="AB595" s="37">
        <v>9815.09</v>
      </c>
      <c r="AC595" s="37">
        <v>10071.129999999999</v>
      </c>
      <c r="AD595" s="37">
        <v>8022.77</v>
      </c>
      <c r="AE595" s="37">
        <v>8534.86</v>
      </c>
      <c r="AF595" s="37">
        <v>9455.77</v>
      </c>
      <c r="AG595" s="37">
        <v>9729.74</v>
      </c>
      <c r="AH595" s="37">
        <v>8534.86</v>
      </c>
      <c r="AI595" s="37">
        <v>11522.06</v>
      </c>
      <c r="AJ595" s="51">
        <v>11095.32</v>
      </c>
    </row>
    <row r="596" spans="1:36">
      <c r="A596" s="82" t="s">
        <v>1257</v>
      </c>
      <c r="B596" s="29" t="s">
        <v>1258</v>
      </c>
      <c r="C596" s="30" t="s">
        <v>195</v>
      </c>
      <c r="D596" s="37">
        <v>42260.74</v>
      </c>
      <c r="E596" s="37">
        <v>40251.5</v>
      </c>
      <c r="F596" s="37">
        <v>41685.480000000003</v>
      </c>
      <c r="G596" s="37">
        <v>46279.22</v>
      </c>
      <c r="H596" s="37">
        <v>41001.839999999997</v>
      </c>
      <c r="I596" s="37">
        <v>50022.58</v>
      </c>
      <c r="J596" s="37">
        <v>41685.480000000003</v>
      </c>
      <c r="K596" s="37">
        <v>42173.2</v>
      </c>
      <c r="L596" s="37">
        <v>56275.4</v>
      </c>
      <c r="M596" s="37">
        <v>39446.97</v>
      </c>
      <c r="N596" s="37">
        <v>45641.43</v>
      </c>
      <c r="O596" s="37">
        <v>44407.54</v>
      </c>
      <c r="P596" s="37">
        <v>44699.34</v>
      </c>
      <c r="Q596" s="37">
        <v>75033.86</v>
      </c>
      <c r="R596" s="37">
        <v>44103.24</v>
      </c>
      <c r="S596" s="37">
        <v>39446.97</v>
      </c>
      <c r="T596" s="37">
        <v>43769.75</v>
      </c>
      <c r="U596" s="37">
        <v>52106.85</v>
      </c>
      <c r="V596" s="37">
        <v>47938.3</v>
      </c>
      <c r="W596" s="37">
        <v>38671.620000000003</v>
      </c>
      <c r="X596" s="37">
        <v>42173.2</v>
      </c>
      <c r="Y596" s="37">
        <v>46687.74</v>
      </c>
      <c r="Z596" s="37">
        <v>42936.04</v>
      </c>
      <c r="AA596" s="37">
        <v>42519.19</v>
      </c>
      <c r="AB596" s="37">
        <v>47938.3</v>
      </c>
      <c r="AC596" s="37">
        <v>49188.87</v>
      </c>
      <c r="AD596" s="37">
        <v>39184.35</v>
      </c>
      <c r="AE596" s="37">
        <v>41685.480000000003</v>
      </c>
      <c r="AF596" s="37">
        <v>46183.34</v>
      </c>
      <c r="AG596" s="37">
        <v>47521.45</v>
      </c>
      <c r="AH596" s="37">
        <v>41685.480000000003</v>
      </c>
      <c r="AI596" s="37">
        <v>56275.4</v>
      </c>
      <c r="AJ596" s="51">
        <v>54191.12</v>
      </c>
    </row>
    <row r="597" spans="1:36">
      <c r="A597" s="82" t="s">
        <v>1259</v>
      </c>
      <c r="B597" s="84" t="s">
        <v>1260</v>
      </c>
      <c r="C597" s="76" t="s">
        <v>35</v>
      </c>
      <c r="D597" s="37">
        <v>18878.599999999999</v>
      </c>
      <c r="E597" s="37">
        <v>17981.04</v>
      </c>
      <c r="F597" s="37">
        <v>18621.62</v>
      </c>
      <c r="G597" s="37">
        <v>20673.72</v>
      </c>
      <c r="H597" s="37">
        <v>18316.23</v>
      </c>
      <c r="I597" s="37">
        <v>22345.94</v>
      </c>
      <c r="J597" s="37">
        <v>18621.62</v>
      </c>
      <c r="K597" s="37">
        <v>18839.490000000002</v>
      </c>
      <c r="L597" s="37">
        <v>25139.19</v>
      </c>
      <c r="M597" s="37">
        <v>17621.64</v>
      </c>
      <c r="N597" s="37">
        <v>20388.810000000001</v>
      </c>
      <c r="O597" s="37">
        <v>19837.61</v>
      </c>
      <c r="P597" s="37">
        <v>19967.96</v>
      </c>
      <c r="Q597" s="37">
        <v>33518.92</v>
      </c>
      <c r="R597" s="37">
        <v>19701.669999999998</v>
      </c>
      <c r="S597" s="37">
        <v>17621.64</v>
      </c>
      <c r="T597" s="37">
        <v>19552.7</v>
      </c>
      <c r="U597" s="37">
        <v>23277.03</v>
      </c>
      <c r="V597" s="37">
        <v>21414.86</v>
      </c>
      <c r="W597" s="37">
        <v>17275.28</v>
      </c>
      <c r="X597" s="37">
        <v>18839.490000000002</v>
      </c>
      <c r="Y597" s="37">
        <v>20856.21</v>
      </c>
      <c r="Z597" s="37">
        <v>19180.27</v>
      </c>
      <c r="AA597" s="37">
        <v>18994.05</v>
      </c>
      <c r="AB597" s="37">
        <v>21414.86</v>
      </c>
      <c r="AC597" s="37">
        <v>21973.51</v>
      </c>
      <c r="AD597" s="37">
        <v>17504.32</v>
      </c>
      <c r="AE597" s="37">
        <v>18621.62</v>
      </c>
      <c r="AF597" s="37">
        <v>20630.89</v>
      </c>
      <c r="AG597" s="37">
        <v>21228.65</v>
      </c>
      <c r="AH597" s="37">
        <v>18621.62</v>
      </c>
      <c r="AI597" s="37">
        <v>25139.19</v>
      </c>
      <c r="AJ597" s="51">
        <v>24208.11</v>
      </c>
    </row>
    <row r="598" spans="1:36">
      <c r="A598" s="82" t="s">
        <v>1261</v>
      </c>
      <c r="B598" s="84" t="s">
        <v>1262</v>
      </c>
      <c r="C598" s="76" t="s">
        <v>35</v>
      </c>
      <c r="D598" s="37">
        <v>29925.73</v>
      </c>
      <c r="E598" s="37">
        <v>28502.95</v>
      </c>
      <c r="F598" s="37">
        <v>29518.38</v>
      </c>
      <c r="G598" s="37">
        <v>32771.31</v>
      </c>
      <c r="H598" s="37">
        <v>29034.28</v>
      </c>
      <c r="I598" s="37">
        <v>35422.06</v>
      </c>
      <c r="J598" s="37">
        <v>29518.38</v>
      </c>
      <c r="K598" s="37">
        <v>29863.75</v>
      </c>
      <c r="L598" s="37">
        <v>39849.81</v>
      </c>
      <c r="M598" s="37">
        <v>27933.24</v>
      </c>
      <c r="N598" s="37">
        <v>32319.67</v>
      </c>
      <c r="O598" s="37">
        <v>31445.93</v>
      </c>
      <c r="P598" s="37">
        <v>31652.560000000001</v>
      </c>
      <c r="Q598" s="37">
        <v>53133.08</v>
      </c>
      <c r="R598" s="37">
        <v>31230.45</v>
      </c>
      <c r="S598" s="37">
        <v>27933.24</v>
      </c>
      <c r="T598" s="37">
        <v>30994.3</v>
      </c>
      <c r="U598" s="37">
        <v>36897.980000000003</v>
      </c>
      <c r="V598" s="37">
        <v>33946.14</v>
      </c>
      <c r="W598" s="37">
        <v>27384.2</v>
      </c>
      <c r="X598" s="37">
        <v>29863.75</v>
      </c>
      <c r="Y598" s="37">
        <v>33060.589999999997</v>
      </c>
      <c r="Z598" s="37">
        <v>30403.93</v>
      </c>
      <c r="AA598" s="37">
        <v>30108.75</v>
      </c>
      <c r="AB598" s="37">
        <v>33946.14</v>
      </c>
      <c r="AC598" s="37">
        <v>34831.69</v>
      </c>
      <c r="AD598" s="37">
        <v>27747.279999999999</v>
      </c>
      <c r="AE598" s="37">
        <v>29518.38</v>
      </c>
      <c r="AF598" s="37">
        <v>32703.41</v>
      </c>
      <c r="AG598" s="37">
        <v>33650.949999999997</v>
      </c>
      <c r="AH598" s="37">
        <v>29518.38</v>
      </c>
      <c r="AI598" s="37">
        <v>39849.81</v>
      </c>
      <c r="AJ598" s="51">
        <v>38373.89</v>
      </c>
    </row>
    <row r="599" spans="1:36" ht="36">
      <c r="A599" s="82" t="s">
        <v>1263</v>
      </c>
      <c r="B599" s="84" t="s">
        <v>1264</v>
      </c>
      <c r="C599" s="76" t="s">
        <v>35</v>
      </c>
      <c r="D599" s="37">
        <v>93029.61</v>
      </c>
      <c r="E599" s="37">
        <v>88606.62</v>
      </c>
      <c r="F599" s="37">
        <v>91763.28</v>
      </c>
      <c r="G599" s="37">
        <v>101875.59</v>
      </c>
      <c r="H599" s="37">
        <v>90258.36</v>
      </c>
      <c r="I599" s="37">
        <v>110115.94</v>
      </c>
      <c r="J599" s="37">
        <v>91763.28</v>
      </c>
      <c r="K599" s="37">
        <v>92836.91</v>
      </c>
      <c r="L599" s="37">
        <v>123880.43</v>
      </c>
      <c r="M599" s="37">
        <v>86835.59</v>
      </c>
      <c r="N599" s="37">
        <v>100471.62</v>
      </c>
      <c r="O599" s="37">
        <v>97755.42</v>
      </c>
      <c r="P599" s="37">
        <v>98397.77</v>
      </c>
      <c r="Q599" s="37">
        <v>165173.9</v>
      </c>
      <c r="R599" s="37">
        <v>97085.55</v>
      </c>
      <c r="S599" s="37">
        <v>86835.59</v>
      </c>
      <c r="T599" s="37">
        <v>96351.44</v>
      </c>
      <c r="U599" s="37">
        <v>114704.1</v>
      </c>
      <c r="V599" s="37">
        <v>105527.77</v>
      </c>
      <c r="W599" s="37">
        <v>85128.79</v>
      </c>
      <c r="X599" s="37">
        <v>92836.91</v>
      </c>
      <c r="Y599" s="37">
        <v>102774.87</v>
      </c>
      <c r="Z599" s="37">
        <v>94516.18</v>
      </c>
      <c r="AA599" s="37">
        <v>93598.55</v>
      </c>
      <c r="AB599" s="37">
        <v>105527.77</v>
      </c>
      <c r="AC599" s="37">
        <v>108280.67</v>
      </c>
      <c r="AD599" s="37">
        <v>86257.48</v>
      </c>
      <c r="AE599" s="37">
        <v>91763.28</v>
      </c>
      <c r="AF599" s="37">
        <v>101664.54</v>
      </c>
      <c r="AG599" s="37">
        <v>104610.14</v>
      </c>
      <c r="AH599" s="37">
        <v>91763.28</v>
      </c>
      <c r="AI599" s="37">
        <v>123880.43</v>
      </c>
      <c r="AJ599" s="51">
        <v>119292.26</v>
      </c>
    </row>
    <row r="600" spans="1:36" ht="24">
      <c r="A600" s="82" t="s">
        <v>1265</v>
      </c>
      <c r="B600" s="103" t="s">
        <v>1266</v>
      </c>
      <c r="C600" s="104" t="s">
        <v>35</v>
      </c>
      <c r="D600" s="37">
        <v>129204.36</v>
      </c>
      <c r="E600" s="37">
        <v>123061.48</v>
      </c>
      <c r="F600" s="37">
        <v>127445.61</v>
      </c>
      <c r="G600" s="37">
        <v>141490.12</v>
      </c>
      <c r="H600" s="37">
        <v>125355.5</v>
      </c>
      <c r="I600" s="37">
        <v>152934.73000000001</v>
      </c>
      <c r="J600" s="37">
        <v>127445.61</v>
      </c>
      <c r="K600" s="37">
        <v>128936.72</v>
      </c>
      <c r="L600" s="37">
        <v>172051.57</v>
      </c>
      <c r="M600" s="37">
        <v>120601.78</v>
      </c>
      <c r="N600" s="37">
        <v>139540.20000000001</v>
      </c>
      <c r="O600" s="37">
        <v>135767.81</v>
      </c>
      <c r="P600" s="37">
        <v>136659.93</v>
      </c>
      <c r="Q600" s="37">
        <v>229402.1</v>
      </c>
      <c r="R600" s="37">
        <v>134837.46</v>
      </c>
      <c r="S600" s="37">
        <v>120601.78</v>
      </c>
      <c r="T600" s="37">
        <v>133817.89000000001</v>
      </c>
      <c r="U600" s="37">
        <v>159307.01</v>
      </c>
      <c r="V600" s="37">
        <v>146562.45000000001</v>
      </c>
      <c r="W600" s="37">
        <v>118231.29</v>
      </c>
      <c r="X600" s="37">
        <v>128936.72</v>
      </c>
      <c r="Y600" s="37">
        <v>142739.07999999999</v>
      </c>
      <c r="Z600" s="37">
        <v>131268.98000000001</v>
      </c>
      <c r="AA600" s="37">
        <v>129994.52</v>
      </c>
      <c r="AB600" s="37">
        <v>146562.45000000001</v>
      </c>
      <c r="AC600" s="37">
        <v>150385.82</v>
      </c>
      <c r="AD600" s="37">
        <v>119798.87</v>
      </c>
      <c r="AE600" s="37">
        <v>127445.61</v>
      </c>
      <c r="AF600" s="37">
        <v>141196.99</v>
      </c>
      <c r="AG600" s="37">
        <v>145288</v>
      </c>
      <c r="AH600" s="37">
        <v>127445.61</v>
      </c>
      <c r="AI600" s="37">
        <v>172051.57</v>
      </c>
      <c r="AJ600" s="51">
        <v>165679.29</v>
      </c>
    </row>
    <row r="601" spans="1:36" ht="24">
      <c r="A601" s="82" t="s">
        <v>1267</v>
      </c>
      <c r="B601" s="103" t="s">
        <v>1268</v>
      </c>
      <c r="C601" s="104" t="s">
        <v>35</v>
      </c>
      <c r="D601" s="37">
        <v>162145.93</v>
      </c>
      <c r="E601" s="37">
        <v>154436.88</v>
      </c>
      <c r="F601" s="37">
        <v>159938.76999999999</v>
      </c>
      <c r="G601" s="37">
        <v>177564.02</v>
      </c>
      <c r="H601" s="37">
        <v>157315.76999999999</v>
      </c>
      <c r="I601" s="37">
        <v>191926.52</v>
      </c>
      <c r="J601" s="37">
        <v>159938.76999999999</v>
      </c>
      <c r="K601" s="37">
        <v>161810.04999999999</v>
      </c>
      <c r="L601" s="37">
        <v>215917.34</v>
      </c>
      <c r="M601" s="37">
        <v>151350.06</v>
      </c>
      <c r="N601" s="37">
        <v>175116.96</v>
      </c>
      <c r="O601" s="37">
        <v>170382.77</v>
      </c>
      <c r="P601" s="37">
        <v>171502.34</v>
      </c>
      <c r="Q601" s="37">
        <v>287889.78999999998</v>
      </c>
      <c r="R601" s="37">
        <v>169215.22</v>
      </c>
      <c r="S601" s="37">
        <v>151350.06</v>
      </c>
      <c r="T601" s="37">
        <v>167935.71</v>
      </c>
      <c r="U601" s="37">
        <v>199923.46</v>
      </c>
      <c r="V601" s="37">
        <v>183929.59</v>
      </c>
      <c r="W601" s="37">
        <v>148375.20000000001</v>
      </c>
      <c r="X601" s="37">
        <v>161810.04999999999</v>
      </c>
      <c r="Y601" s="37">
        <v>179131.42</v>
      </c>
      <c r="Z601" s="37">
        <v>164736.93</v>
      </c>
      <c r="AA601" s="37">
        <v>163137.54999999999</v>
      </c>
      <c r="AB601" s="37">
        <v>183929.59</v>
      </c>
      <c r="AC601" s="37">
        <v>188727.75</v>
      </c>
      <c r="AD601" s="37">
        <v>150342.44</v>
      </c>
      <c r="AE601" s="37">
        <v>159938.76999999999</v>
      </c>
      <c r="AF601" s="37">
        <v>177196.16</v>
      </c>
      <c r="AG601" s="37">
        <v>182330.2</v>
      </c>
      <c r="AH601" s="37">
        <v>159938.76999999999</v>
      </c>
      <c r="AI601" s="37">
        <v>215917.34</v>
      </c>
      <c r="AJ601" s="51">
        <v>207920.4</v>
      </c>
    </row>
    <row r="602" spans="1:36">
      <c r="A602" s="82" t="s">
        <v>1269</v>
      </c>
      <c r="B602" s="84" t="s">
        <v>1270</v>
      </c>
      <c r="C602" s="76" t="s">
        <v>35</v>
      </c>
      <c r="D602" s="37">
        <v>523795.13</v>
      </c>
      <c r="E602" s="37">
        <v>498891.87</v>
      </c>
      <c r="F602" s="37">
        <v>516665.15</v>
      </c>
      <c r="G602" s="37">
        <v>573601.65</v>
      </c>
      <c r="H602" s="37">
        <v>508191.84</v>
      </c>
      <c r="I602" s="37">
        <v>619998.18000000005</v>
      </c>
      <c r="J602" s="37">
        <v>516665.15</v>
      </c>
      <c r="K602" s="37">
        <v>522710.13</v>
      </c>
      <c r="L602" s="37">
        <v>697497.95</v>
      </c>
      <c r="M602" s="37">
        <v>488920.23</v>
      </c>
      <c r="N602" s="37">
        <v>565696.67000000004</v>
      </c>
      <c r="O602" s="37">
        <v>550403.38</v>
      </c>
      <c r="P602" s="37">
        <v>554020.04</v>
      </c>
      <c r="Q602" s="37">
        <v>929997.27</v>
      </c>
      <c r="R602" s="37">
        <v>546631.73</v>
      </c>
      <c r="S602" s="37">
        <v>488920.23</v>
      </c>
      <c r="T602" s="37">
        <v>542498.41</v>
      </c>
      <c r="U602" s="37">
        <v>645831.43999999994</v>
      </c>
      <c r="V602" s="37">
        <v>594164.92000000004</v>
      </c>
      <c r="W602" s="37">
        <v>479310.26</v>
      </c>
      <c r="X602" s="37">
        <v>522710.13</v>
      </c>
      <c r="Y602" s="37">
        <v>578664.97</v>
      </c>
      <c r="Z602" s="37">
        <v>532165.1</v>
      </c>
      <c r="AA602" s="37">
        <v>526998.44999999995</v>
      </c>
      <c r="AB602" s="37">
        <v>594164.92000000004</v>
      </c>
      <c r="AC602" s="37">
        <v>609664.88</v>
      </c>
      <c r="AD602" s="37">
        <v>485665.24</v>
      </c>
      <c r="AE602" s="37">
        <v>516665.15</v>
      </c>
      <c r="AF602" s="37">
        <v>572413.31999999995</v>
      </c>
      <c r="AG602" s="37">
        <v>588998.27</v>
      </c>
      <c r="AH602" s="37">
        <v>516665.15</v>
      </c>
      <c r="AI602" s="37">
        <v>697497.95</v>
      </c>
      <c r="AJ602" s="51">
        <v>671664.7</v>
      </c>
    </row>
    <row r="603" spans="1:36">
      <c r="A603" s="82" t="s">
        <v>1271</v>
      </c>
      <c r="B603" s="84" t="s">
        <v>1272</v>
      </c>
      <c r="C603" s="76" t="s">
        <v>35</v>
      </c>
      <c r="D603" s="37">
        <v>975182.35</v>
      </c>
      <c r="E603" s="37">
        <v>928818.38</v>
      </c>
      <c r="F603" s="37">
        <v>961908.02</v>
      </c>
      <c r="G603" s="37">
        <v>1067910.28</v>
      </c>
      <c r="H603" s="37">
        <v>946132.73</v>
      </c>
      <c r="I603" s="37">
        <v>1154289.6200000001</v>
      </c>
      <c r="J603" s="37">
        <v>961908.02</v>
      </c>
      <c r="K603" s="37">
        <v>973162.34</v>
      </c>
      <c r="L603" s="37">
        <v>1298575.83</v>
      </c>
      <c r="M603" s="37">
        <v>910253.56</v>
      </c>
      <c r="N603" s="37">
        <v>1053193.0900000001</v>
      </c>
      <c r="O603" s="37">
        <v>1024720.61</v>
      </c>
      <c r="P603" s="37">
        <v>1031453.97</v>
      </c>
      <c r="Q603" s="37">
        <v>1731434.44</v>
      </c>
      <c r="R603" s="37">
        <v>1017698.69</v>
      </c>
      <c r="S603" s="37">
        <v>910253.56</v>
      </c>
      <c r="T603" s="37">
        <v>1010003.42</v>
      </c>
      <c r="U603" s="37">
        <v>1202385.03</v>
      </c>
      <c r="V603" s="37">
        <v>1106194.22</v>
      </c>
      <c r="W603" s="37">
        <v>892362.07</v>
      </c>
      <c r="X603" s="37">
        <v>973162.34</v>
      </c>
      <c r="Y603" s="37">
        <v>1077336.98</v>
      </c>
      <c r="Z603" s="37">
        <v>990765.26</v>
      </c>
      <c r="AA603" s="37">
        <v>981146.18</v>
      </c>
      <c r="AB603" s="37">
        <v>1106194.22</v>
      </c>
      <c r="AC603" s="37">
        <v>1135051.46</v>
      </c>
      <c r="AD603" s="37">
        <v>904193.54</v>
      </c>
      <c r="AE603" s="37">
        <v>961908.02</v>
      </c>
      <c r="AF603" s="37">
        <v>1065697.8999999999</v>
      </c>
      <c r="AG603" s="37">
        <v>1096575.1399999999</v>
      </c>
      <c r="AH603" s="37">
        <v>961908.02</v>
      </c>
      <c r="AI603" s="37">
        <v>1298575.83</v>
      </c>
      <c r="AJ603" s="51">
        <v>1250480.43</v>
      </c>
    </row>
    <row r="604" spans="1:36" ht="24">
      <c r="A604" s="82" t="s">
        <v>1273</v>
      </c>
      <c r="B604" s="84" t="s">
        <v>1274</v>
      </c>
      <c r="C604" s="76" t="s">
        <v>35</v>
      </c>
      <c r="D604" s="37">
        <v>2566267.4700000002</v>
      </c>
      <c r="E604" s="37">
        <v>2444257.12</v>
      </c>
      <c r="F604" s="37">
        <v>2531335.0499999998</v>
      </c>
      <c r="G604" s="37">
        <v>2810288.17</v>
      </c>
      <c r="H604" s="37">
        <v>2489821.16</v>
      </c>
      <c r="I604" s="37">
        <v>3037602.06</v>
      </c>
      <c r="J604" s="37">
        <v>2531335.0499999998</v>
      </c>
      <c r="K604" s="37">
        <v>2560951.67</v>
      </c>
      <c r="L604" s="37">
        <v>3417302.32</v>
      </c>
      <c r="M604" s="37">
        <v>2395402.36</v>
      </c>
      <c r="N604" s="37">
        <v>2771558.75</v>
      </c>
      <c r="O604" s="37">
        <v>2696631.23</v>
      </c>
      <c r="P604" s="37">
        <v>2714350.57</v>
      </c>
      <c r="Q604" s="37">
        <v>4556403.09</v>
      </c>
      <c r="R604" s="37">
        <v>2678152.48</v>
      </c>
      <c r="S604" s="37">
        <v>2395402.36</v>
      </c>
      <c r="T604" s="37">
        <v>2657901.7999999998</v>
      </c>
      <c r="U604" s="37">
        <v>3164168.81</v>
      </c>
      <c r="V604" s="37">
        <v>2911035.31</v>
      </c>
      <c r="W604" s="37">
        <v>2348319.5299999998</v>
      </c>
      <c r="X604" s="37">
        <v>2560951.67</v>
      </c>
      <c r="Y604" s="37">
        <v>2835095.26</v>
      </c>
      <c r="Z604" s="37">
        <v>2607275.1</v>
      </c>
      <c r="AA604" s="37">
        <v>2581961.75</v>
      </c>
      <c r="AB604" s="37">
        <v>2911035.31</v>
      </c>
      <c r="AC604" s="37">
        <v>2986975.36</v>
      </c>
      <c r="AD604" s="37">
        <v>2379454.9500000002</v>
      </c>
      <c r="AE604" s="37">
        <v>2531335.0499999998</v>
      </c>
      <c r="AF604" s="37">
        <v>2804466.1</v>
      </c>
      <c r="AG604" s="37">
        <v>2885721.96</v>
      </c>
      <c r="AH604" s="37">
        <v>2531335.0499999998</v>
      </c>
      <c r="AI604" s="37">
        <v>3417302.32</v>
      </c>
      <c r="AJ604" s="51">
        <v>3290735.57</v>
      </c>
    </row>
    <row r="605" spans="1:36" ht="36">
      <c r="A605" s="82" t="s">
        <v>1275</v>
      </c>
      <c r="B605" s="84" t="s">
        <v>1276</v>
      </c>
      <c r="C605" s="76" t="s">
        <v>35</v>
      </c>
      <c r="D605" s="37">
        <v>59824.17</v>
      </c>
      <c r="E605" s="37">
        <v>56979.89</v>
      </c>
      <c r="F605" s="37">
        <v>59009.83</v>
      </c>
      <c r="G605" s="37">
        <v>65512.71</v>
      </c>
      <c r="H605" s="37">
        <v>58042.07</v>
      </c>
      <c r="I605" s="37">
        <v>70811.8</v>
      </c>
      <c r="J605" s="37">
        <v>59009.83</v>
      </c>
      <c r="K605" s="37">
        <v>59700.25</v>
      </c>
      <c r="L605" s="37">
        <v>79663.27</v>
      </c>
      <c r="M605" s="37">
        <v>55841</v>
      </c>
      <c r="N605" s="37">
        <v>64609.86</v>
      </c>
      <c r="O605" s="37">
        <v>62863.17</v>
      </c>
      <c r="P605" s="37">
        <v>63276.24</v>
      </c>
      <c r="Q605" s="37">
        <v>106217.69</v>
      </c>
      <c r="R605" s="37">
        <v>62432.4</v>
      </c>
      <c r="S605" s="37">
        <v>55841</v>
      </c>
      <c r="T605" s="37">
        <v>61960.32</v>
      </c>
      <c r="U605" s="37">
        <v>73762.289999999994</v>
      </c>
      <c r="V605" s="37">
        <v>67861.3</v>
      </c>
      <c r="W605" s="37">
        <v>54743.42</v>
      </c>
      <c r="X605" s="37">
        <v>59700.25</v>
      </c>
      <c r="Y605" s="37">
        <v>66091.009999999995</v>
      </c>
      <c r="Z605" s="37">
        <v>60780.12</v>
      </c>
      <c r="AA605" s="37">
        <v>60190.03</v>
      </c>
      <c r="AB605" s="37">
        <v>67861.3</v>
      </c>
      <c r="AC605" s="37">
        <v>69631.600000000006</v>
      </c>
      <c r="AD605" s="37">
        <v>55469.24</v>
      </c>
      <c r="AE605" s="37">
        <v>59009.83</v>
      </c>
      <c r="AF605" s="37">
        <v>65376.99</v>
      </c>
      <c r="AG605" s="37">
        <v>67271.210000000006</v>
      </c>
      <c r="AH605" s="37">
        <v>59009.83</v>
      </c>
      <c r="AI605" s="37">
        <v>79663.27</v>
      </c>
      <c r="AJ605" s="51">
        <v>76712.78</v>
      </c>
    </row>
    <row r="606" spans="1:36" ht="36">
      <c r="A606" s="82" t="s">
        <v>1277</v>
      </c>
      <c r="B606" s="84" t="s">
        <v>1278</v>
      </c>
      <c r="C606" s="76" t="s">
        <v>35</v>
      </c>
      <c r="D606" s="37">
        <v>95596.2</v>
      </c>
      <c r="E606" s="37">
        <v>91051.18</v>
      </c>
      <c r="F606" s="37">
        <v>94294.93</v>
      </c>
      <c r="G606" s="37">
        <v>104686.23</v>
      </c>
      <c r="H606" s="37">
        <v>92748.49</v>
      </c>
      <c r="I606" s="37">
        <v>113153.92</v>
      </c>
      <c r="J606" s="37">
        <v>94294.93</v>
      </c>
      <c r="K606" s="37">
        <v>95398.18</v>
      </c>
      <c r="L606" s="37">
        <v>127298.16</v>
      </c>
      <c r="M606" s="37">
        <v>89231.29</v>
      </c>
      <c r="N606" s="37">
        <v>103243.52</v>
      </c>
      <c r="O606" s="37">
        <v>100452.39</v>
      </c>
      <c r="P606" s="37">
        <v>101112.45</v>
      </c>
      <c r="Q606" s="37">
        <v>169730.87</v>
      </c>
      <c r="R606" s="37">
        <v>99764.04</v>
      </c>
      <c r="S606" s="37">
        <v>89231.29</v>
      </c>
      <c r="T606" s="37">
        <v>99009.68</v>
      </c>
      <c r="U606" s="37">
        <v>117868.66</v>
      </c>
      <c r="V606" s="37">
        <v>108439.17</v>
      </c>
      <c r="W606" s="37">
        <v>87477.41</v>
      </c>
      <c r="X606" s="37">
        <v>95398.18</v>
      </c>
      <c r="Y606" s="37">
        <v>105610.32</v>
      </c>
      <c r="Z606" s="37">
        <v>97123.78</v>
      </c>
      <c r="AA606" s="37">
        <v>96180.83</v>
      </c>
      <c r="AB606" s="37">
        <v>108439.17</v>
      </c>
      <c r="AC606" s="37">
        <v>111268.02</v>
      </c>
      <c r="AD606" s="37">
        <v>88637.23</v>
      </c>
      <c r="AE606" s="37">
        <v>94294.93</v>
      </c>
      <c r="AF606" s="37">
        <v>104469.35</v>
      </c>
      <c r="AG606" s="37">
        <v>107496.22</v>
      </c>
      <c r="AH606" s="37">
        <v>94294.93</v>
      </c>
      <c r="AI606" s="37">
        <v>127298.16</v>
      </c>
      <c r="AJ606" s="51">
        <v>122583.41</v>
      </c>
    </row>
    <row r="607" spans="1:36">
      <c r="A607" s="82" t="s">
        <v>1279</v>
      </c>
      <c r="B607" s="84" t="s">
        <v>1280</v>
      </c>
      <c r="C607" s="76" t="s">
        <v>35</v>
      </c>
      <c r="D607" s="37">
        <v>721316.79</v>
      </c>
      <c r="E607" s="37">
        <v>687022.58</v>
      </c>
      <c r="F607" s="37">
        <v>711498.12</v>
      </c>
      <c r="G607" s="37">
        <v>789905.21</v>
      </c>
      <c r="H607" s="37">
        <v>699829.55</v>
      </c>
      <c r="I607" s="37">
        <v>853797.74</v>
      </c>
      <c r="J607" s="37">
        <v>711498.12</v>
      </c>
      <c r="K607" s="37">
        <v>719822.65</v>
      </c>
      <c r="L607" s="37">
        <v>960522.46</v>
      </c>
      <c r="M607" s="37">
        <v>673290.67</v>
      </c>
      <c r="N607" s="37">
        <v>779019.29</v>
      </c>
      <c r="O607" s="37">
        <v>757958.95</v>
      </c>
      <c r="P607" s="37">
        <v>762939.43</v>
      </c>
      <c r="Q607" s="37">
        <v>1280696.6200000001</v>
      </c>
      <c r="R607" s="37">
        <v>752765.01</v>
      </c>
      <c r="S607" s="37">
        <v>673290.67</v>
      </c>
      <c r="T607" s="37">
        <v>747073.03</v>
      </c>
      <c r="U607" s="37">
        <v>889372.65</v>
      </c>
      <c r="V607" s="37">
        <v>818222.84</v>
      </c>
      <c r="W607" s="37">
        <v>660056.81000000006</v>
      </c>
      <c r="X607" s="37">
        <v>719822.65</v>
      </c>
      <c r="Y607" s="37">
        <v>796877.89</v>
      </c>
      <c r="Z607" s="37">
        <v>732843.06</v>
      </c>
      <c r="AA607" s="37">
        <v>725728.08</v>
      </c>
      <c r="AB607" s="37">
        <v>818222.84</v>
      </c>
      <c r="AC607" s="37">
        <v>839567.78</v>
      </c>
      <c r="AD607" s="37">
        <v>668808.23</v>
      </c>
      <c r="AE607" s="37">
        <v>711498.12</v>
      </c>
      <c r="AF607" s="37">
        <v>788268.77</v>
      </c>
      <c r="AG607" s="37">
        <v>811107.86</v>
      </c>
      <c r="AH607" s="37">
        <v>711498.12</v>
      </c>
      <c r="AI607" s="37">
        <v>960522.46</v>
      </c>
      <c r="AJ607" s="51">
        <v>924947.56</v>
      </c>
    </row>
    <row r="608" spans="1:36">
      <c r="A608" s="82" t="s">
        <v>1281</v>
      </c>
      <c r="B608" s="84" t="s">
        <v>1282</v>
      </c>
      <c r="C608" s="76" t="s">
        <v>35</v>
      </c>
      <c r="D608" s="37">
        <v>1244562.53</v>
      </c>
      <c r="E608" s="37">
        <v>1185391.19</v>
      </c>
      <c r="F608" s="37">
        <v>1227621.3600000001</v>
      </c>
      <c r="G608" s="37">
        <v>1362905.23</v>
      </c>
      <c r="H608" s="37">
        <v>1207488.3700000001</v>
      </c>
      <c r="I608" s="37">
        <v>1473145.63</v>
      </c>
      <c r="J608" s="37">
        <v>1227621.3600000001</v>
      </c>
      <c r="K608" s="37">
        <v>1241984.53</v>
      </c>
      <c r="L608" s="37">
        <v>1657288.84</v>
      </c>
      <c r="M608" s="37">
        <v>1161698.0900000001</v>
      </c>
      <c r="N608" s="37">
        <v>1344122.63</v>
      </c>
      <c r="O608" s="37">
        <v>1307785.03</v>
      </c>
      <c r="P608" s="37">
        <v>1316378.3799999999</v>
      </c>
      <c r="Q608" s="37">
        <v>2209718.4500000002</v>
      </c>
      <c r="R608" s="37">
        <v>1298823.3999999999</v>
      </c>
      <c r="S608" s="37">
        <v>1161698.0900000001</v>
      </c>
      <c r="T608" s="37">
        <v>1289002.43</v>
      </c>
      <c r="U608" s="37">
        <v>1534526.7</v>
      </c>
      <c r="V608" s="37">
        <v>1411764.56</v>
      </c>
      <c r="W608" s="37">
        <v>1138864.3400000001</v>
      </c>
      <c r="X608" s="37">
        <v>1241984.53</v>
      </c>
      <c r="Y608" s="37">
        <v>1374935.92</v>
      </c>
      <c r="Z608" s="37">
        <v>1264450</v>
      </c>
      <c r="AA608" s="37">
        <v>1252173.79</v>
      </c>
      <c r="AB608" s="37">
        <v>1411764.56</v>
      </c>
      <c r="AC608" s="37">
        <v>1448593.2</v>
      </c>
      <c r="AD608" s="37">
        <v>1153964.08</v>
      </c>
      <c r="AE608" s="37">
        <v>1227621.3600000001</v>
      </c>
      <c r="AF608" s="37">
        <v>1360081.7</v>
      </c>
      <c r="AG608" s="37">
        <v>1399488.35</v>
      </c>
      <c r="AH608" s="37">
        <v>1227621.3600000001</v>
      </c>
      <c r="AI608" s="37">
        <v>1657288.84</v>
      </c>
      <c r="AJ608" s="51">
        <v>1595907.77</v>
      </c>
    </row>
    <row r="609" spans="1:36" ht="24">
      <c r="A609" s="82" t="s">
        <v>1283</v>
      </c>
      <c r="B609" s="103" t="s">
        <v>1284</v>
      </c>
      <c r="C609" s="104" t="s">
        <v>35</v>
      </c>
      <c r="D609" s="37">
        <v>1032644.9</v>
      </c>
      <c r="E609" s="37">
        <v>983548.94</v>
      </c>
      <c r="F609" s="37">
        <v>1018588.38</v>
      </c>
      <c r="G609" s="37">
        <v>1130836.82</v>
      </c>
      <c r="H609" s="37">
        <v>1001883.53</v>
      </c>
      <c r="I609" s="37">
        <v>1222306.06</v>
      </c>
      <c r="J609" s="37">
        <v>1018588.38</v>
      </c>
      <c r="K609" s="37">
        <v>1030505.86</v>
      </c>
      <c r="L609" s="37">
        <v>1375094.31</v>
      </c>
      <c r="M609" s="37">
        <v>963890.18</v>
      </c>
      <c r="N609" s="37">
        <v>1115252.42</v>
      </c>
      <c r="O609" s="37">
        <v>1085102.2</v>
      </c>
      <c r="P609" s="37">
        <v>1092232.32</v>
      </c>
      <c r="Q609" s="37">
        <v>1833459.08</v>
      </c>
      <c r="R609" s="37">
        <v>1077666.51</v>
      </c>
      <c r="S609" s="37">
        <v>963890.18</v>
      </c>
      <c r="T609" s="37">
        <v>1069517.8</v>
      </c>
      <c r="U609" s="37">
        <v>1273235.48</v>
      </c>
      <c r="V609" s="37">
        <v>1171376.6399999999</v>
      </c>
      <c r="W609" s="37">
        <v>944944.44</v>
      </c>
      <c r="X609" s="37">
        <v>1030505.86</v>
      </c>
      <c r="Y609" s="37">
        <v>1140818.99</v>
      </c>
      <c r="Z609" s="37">
        <v>1049146.03</v>
      </c>
      <c r="AA609" s="37">
        <v>1038960.15</v>
      </c>
      <c r="AB609" s="37">
        <v>1171376.6399999999</v>
      </c>
      <c r="AC609" s="37">
        <v>1201934.29</v>
      </c>
      <c r="AD609" s="37">
        <v>957473.08</v>
      </c>
      <c r="AE609" s="37">
        <v>1018588.38</v>
      </c>
      <c r="AF609" s="37">
        <v>1128494.07</v>
      </c>
      <c r="AG609" s="37">
        <v>1161190.75</v>
      </c>
      <c r="AH609" s="37">
        <v>1018588.38</v>
      </c>
      <c r="AI609" s="37">
        <v>1375094.31</v>
      </c>
      <c r="AJ609" s="51">
        <v>1324164.8899999999</v>
      </c>
    </row>
    <row r="610" spans="1:36" ht="24">
      <c r="A610" s="82" t="s">
        <v>1285</v>
      </c>
      <c r="B610" s="103" t="s">
        <v>1286</v>
      </c>
      <c r="C610" s="104" t="s">
        <v>35</v>
      </c>
      <c r="D610" s="37">
        <v>1093598.47</v>
      </c>
      <c r="E610" s="37">
        <v>1041604.54</v>
      </c>
      <c r="F610" s="37">
        <v>1078712.24</v>
      </c>
      <c r="G610" s="37">
        <v>1197586.33</v>
      </c>
      <c r="H610" s="37">
        <v>1061021.3600000001</v>
      </c>
      <c r="I610" s="37">
        <v>1294454.69</v>
      </c>
      <c r="J610" s="37">
        <v>1078712.24</v>
      </c>
      <c r="K610" s="37">
        <v>1091333.17</v>
      </c>
      <c r="L610" s="37">
        <v>1456261.52</v>
      </c>
      <c r="M610" s="37">
        <v>1020785.39</v>
      </c>
      <c r="N610" s="37">
        <v>1181082.03</v>
      </c>
      <c r="O610" s="37">
        <v>1149152.1499999999</v>
      </c>
      <c r="P610" s="37">
        <v>1156703.1299999999</v>
      </c>
      <c r="Q610" s="37">
        <v>1941682.03</v>
      </c>
      <c r="R610" s="37">
        <v>1141277.55</v>
      </c>
      <c r="S610" s="37">
        <v>1020785.39</v>
      </c>
      <c r="T610" s="37">
        <v>1132647.8500000001</v>
      </c>
      <c r="U610" s="37">
        <v>1348390.3</v>
      </c>
      <c r="V610" s="37">
        <v>1240519.08</v>
      </c>
      <c r="W610" s="37">
        <v>1000721.35</v>
      </c>
      <c r="X610" s="37">
        <v>1091333.17</v>
      </c>
      <c r="Y610" s="37">
        <v>1208157.71</v>
      </c>
      <c r="Z610" s="37">
        <v>1111073.6100000001</v>
      </c>
      <c r="AA610" s="37">
        <v>1100286.48</v>
      </c>
      <c r="AB610" s="37">
        <v>1240519.08</v>
      </c>
      <c r="AC610" s="37">
        <v>1272880.44</v>
      </c>
      <c r="AD610" s="37">
        <v>1013989.51</v>
      </c>
      <c r="AE610" s="37">
        <v>1078712.24</v>
      </c>
      <c r="AF610" s="37">
        <v>1195105.29</v>
      </c>
      <c r="AG610" s="37">
        <v>1229731.95</v>
      </c>
      <c r="AH610" s="37">
        <v>1078712.24</v>
      </c>
      <c r="AI610" s="37">
        <v>1456261.52</v>
      </c>
      <c r="AJ610" s="51">
        <v>1402325.91</v>
      </c>
    </row>
    <row r="611" spans="1:36">
      <c r="A611" s="82" t="s">
        <v>1287</v>
      </c>
      <c r="B611" s="84" t="s">
        <v>1288</v>
      </c>
      <c r="C611" s="76" t="s">
        <v>35</v>
      </c>
      <c r="D611" s="37">
        <v>2980821.84</v>
      </c>
      <c r="E611" s="37">
        <v>2839101.96</v>
      </c>
      <c r="F611" s="37">
        <v>2940246.44</v>
      </c>
      <c r="G611" s="37">
        <v>3264261.6</v>
      </c>
      <c r="H611" s="37">
        <v>2892026.4</v>
      </c>
      <c r="I611" s="37">
        <v>3528295.73</v>
      </c>
      <c r="J611" s="37">
        <v>2940246.44</v>
      </c>
      <c r="K611" s="37">
        <v>2974647.32</v>
      </c>
      <c r="L611" s="37">
        <v>3969332.69</v>
      </c>
      <c r="M611" s="37">
        <v>2782355.21</v>
      </c>
      <c r="N611" s="37">
        <v>3219275.83</v>
      </c>
      <c r="O611" s="37">
        <v>3132244.53</v>
      </c>
      <c r="P611" s="37">
        <v>3152826.26</v>
      </c>
      <c r="Q611" s="37">
        <v>5292443.59</v>
      </c>
      <c r="R611" s="37">
        <v>3110780.73</v>
      </c>
      <c r="S611" s="37">
        <v>2782355.21</v>
      </c>
      <c r="T611" s="37">
        <v>3087258.76</v>
      </c>
      <c r="U611" s="37">
        <v>3675308.05</v>
      </c>
      <c r="V611" s="37">
        <v>3381283.41</v>
      </c>
      <c r="W611" s="37">
        <v>2727666.62</v>
      </c>
      <c r="X611" s="37">
        <v>2974647.32</v>
      </c>
      <c r="Y611" s="37">
        <v>3293076.01</v>
      </c>
      <c r="Z611" s="37">
        <v>3028453.83</v>
      </c>
      <c r="AA611" s="37">
        <v>2999051.37</v>
      </c>
      <c r="AB611" s="37">
        <v>3381283.41</v>
      </c>
      <c r="AC611" s="37">
        <v>3469490.8</v>
      </c>
      <c r="AD611" s="37">
        <v>2763831.65</v>
      </c>
      <c r="AE611" s="37">
        <v>2940246.44</v>
      </c>
      <c r="AF611" s="37">
        <v>3257499.03</v>
      </c>
      <c r="AG611" s="37">
        <v>3351880.94</v>
      </c>
      <c r="AH611" s="37">
        <v>2940246.44</v>
      </c>
      <c r="AI611" s="37">
        <v>3969332.69</v>
      </c>
      <c r="AJ611" s="51">
        <v>3822320.37</v>
      </c>
    </row>
    <row r="612" spans="1:36">
      <c r="A612" s="82" t="s">
        <v>1289</v>
      </c>
      <c r="B612" s="84" t="s">
        <v>1290</v>
      </c>
      <c r="C612" s="76" t="s">
        <v>35</v>
      </c>
      <c r="D612" s="37">
        <v>5266770</v>
      </c>
      <c r="E612" s="37">
        <v>5016367.24</v>
      </c>
      <c r="F612" s="37">
        <v>5195077.92</v>
      </c>
      <c r="G612" s="37">
        <v>5767575.5099999998</v>
      </c>
      <c r="H612" s="37">
        <v>5109878.6399999997</v>
      </c>
      <c r="I612" s="37">
        <v>6234093.5</v>
      </c>
      <c r="J612" s="37">
        <v>5195077.92</v>
      </c>
      <c r="K612" s="37">
        <v>5255860.33</v>
      </c>
      <c r="L612" s="37">
        <v>7013355.1900000004</v>
      </c>
      <c r="M612" s="37">
        <v>4916102.24</v>
      </c>
      <c r="N612" s="37">
        <v>5688090.8099999996</v>
      </c>
      <c r="O612" s="37">
        <v>5534316.5099999998</v>
      </c>
      <c r="P612" s="37">
        <v>5570682.0499999998</v>
      </c>
      <c r="Q612" s="37">
        <v>9351140.2599999998</v>
      </c>
      <c r="R612" s="37">
        <v>5496392.4400000004</v>
      </c>
      <c r="S612" s="37">
        <v>4916102.24</v>
      </c>
      <c r="T612" s="37">
        <v>5454831.8200000003</v>
      </c>
      <c r="U612" s="37">
        <v>6493847.4000000004</v>
      </c>
      <c r="V612" s="37">
        <v>5974339.6100000003</v>
      </c>
      <c r="W612" s="37">
        <v>4819473.79</v>
      </c>
      <c r="X612" s="37">
        <v>5255860.33</v>
      </c>
      <c r="Y612" s="37">
        <v>5818487.2699999996</v>
      </c>
      <c r="Z612" s="37">
        <v>5350930.26</v>
      </c>
      <c r="AA612" s="37">
        <v>5298979.4800000004</v>
      </c>
      <c r="AB612" s="37">
        <v>5974339.6100000003</v>
      </c>
      <c r="AC612" s="37">
        <v>6130191.9500000002</v>
      </c>
      <c r="AD612" s="37">
        <v>4883373.24</v>
      </c>
      <c r="AE612" s="37">
        <v>5195077.92</v>
      </c>
      <c r="AF612" s="37">
        <v>5755626.8300000001</v>
      </c>
      <c r="AG612" s="37">
        <v>5922388.8300000001</v>
      </c>
      <c r="AH612" s="37">
        <v>5195077.92</v>
      </c>
      <c r="AI612" s="37">
        <v>7013355.1900000004</v>
      </c>
      <c r="AJ612" s="51">
        <v>6753601.2999999998</v>
      </c>
    </row>
    <row r="613" spans="1:36">
      <c r="A613" s="82" t="s">
        <v>1291</v>
      </c>
      <c r="B613" s="84" t="s">
        <v>1292</v>
      </c>
      <c r="C613" s="76" t="s">
        <v>35</v>
      </c>
      <c r="D613" s="37">
        <v>7083471.5899999999</v>
      </c>
      <c r="E613" s="37">
        <v>6746695.7699999996</v>
      </c>
      <c r="F613" s="37">
        <v>6987050.2999999998</v>
      </c>
      <c r="G613" s="37">
        <v>7757023.2400000002</v>
      </c>
      <c r="H613" s="37">
        <v>6872462.6799999997</v>
      </c>
      <c r="I613" s="37">
        <v>8384460.3600000003</v>
      </c>
      <c r="J613" s="37">
        <v>6987050.2999999998</v>
      </c>
      <c r="K613" s="37">
        <v>7068798.79</v>
      </c>
      <c r="L613" s="37">
        <v>9432517.9100000001</v>
      </c>
      <c r="M613" s="37">
        <v>6611845.7000000002</v>
      </c>
      <c r="N613" s="37">
        <v>7650121.3700000001</v>
      </c>
      <c r="O613" s="37">
        <v>7443304.6799999997</v>
      </c>
      <c r="P613" s="37">
        <v>7492214.04</v>
      </c>
      <c r="Q613" s="37">
        <v>12576690.539999999</v>
      </c>
      <c r="R613" s="37">
        <v>7392299.2199999997</v>
      </c>
      <c r="S613" s="37">
        <v>6611845.7000000002</v>
      </c>
      <c r="T613" s="37">
        <v>7336402.8200000003</v>
      </c>
      <c r="U613" s="37">
        <v>8733812.8800000008</v>
      </c>
      <c r="V613" s="37">
        <v>8035107.8499999996</v>
      </c>
      <c r="W613" s="37">
        <v>6481886.5599999996</v>
      </c>
      <c r="X613" s="37">
        <v>7068798.79</v>
      </c>
      <c r="Y613" s="37">
        <v>7825496.3399999999</v>
      </c>
      <c r="Z613" s="37">
        <v>7196661.8099999996</v>
      </c>
      <c r="AA613" s="37">
        <v>7126791.3099999996</v>
      </c>
      <c r="AB613" s="37">
        <v>8035107.8499999996</v>
      </c>
      <c r="AC613" s="37">
        <v>8244719.3499999996</v>
      </c>
      <c r="AD613" s="37">
        <v>6567827.2800000003</v>
      </c>
      <c r="AE613" s="37">
        <v>6987050.2999999998</v>
      </c>
      <c r="AF613" s="37">
        <v>7740953.0300000003</v>
      </c>
      <c r="AG613" s="37">
        <v>7965237.3399999999</v>
      </c>
      <c r="AH613" s="37">
        <v>6987050.2999999998</v>
      </c>
      <c r="AI613" s="37">
        <v>9432517.9100000001</v>
      </c>
      <c r="AJ613" s="51">
        <v>9083165.3900000006</v>
      </c>
    </row>
    <row r="614" spans="1:36">
      <c r="A614" s="82" t="s">
        <v>1293</v>
      </c>
      <c r="B614" s="84" t="s">
        <v>1294</v>
      </c>
      <c r="C614" s="76" t="s">
        <v>35</v>
      </c>
      <c r="D614" s="37">
        <v>8761138.4199999999</v>
      </c>
      <c r="E614" s="37">
        <v>8344599.7800000003</v>
      </c>
      <c r="F614" s="37">
        <v>8641880.4700000007</v>
      </c>
      <c r="G614" s="37">
        <v>9594215.6999999993</v>
      </c>
      <c r="H614" s="37">
        <v>8500153.6300000008</v>
      </c>
      <c r="I614" s="37">
        <v>10370256.560000001</v>
      </c>
      <c r="J614" s="37">
        <v>8641880.4700000007</v>
      </c>
      <c r="K614" s="37">
        <v>8742990.4700000007</v>
      </c>
      <c r="L614" s="37">
        <v>11666538.630000001</v>
      </c>
      <c r="M614" s="37">
        <v>8177811.4900000002</v>
      </c>
      <c r="N614" s="37">
        <v>9461994.9299999997</v>
      </c>
      <c r="O614" s="37">
        <v>9206195.2599999998</v>
      </c>
      <c r="P614" s="37">
        <v>9266688.4299999997</v>
      </c>
      <c r="Q614" s="37">
        <v>15555384.85</v>
      </c>
      <c r="R614" s="37">
        <v>9143109.5399999991</v>
      </c>
      <c r="S614" s="37">
        <v>8177811.4900000002</v>
      </c>
      <c r="T614" s="37">
        <v>9073974.4900000002</v>
      </c>
      <c r="U614" s="37">
        <v>10802350.59</v>
      </c>
      <c r="V614" s="37">
        <v>9938162.5399999991</v>
      </c>
      <c r="W614" s="37">
        <v>8017072.5099999998</v>
      </c>
      <c r="X614" s="37">
        <v>8742990.4700000007</v>
      </c>
      <c r="Y614" s="37">
        <v>9678906.1300000008</v>
      </c>
      <c r="Z614" s="37">
        <v>8901136.8800000008</v>
      </c>
      <c r="AA614" s="37">
        <v>8814718.0800000001</v>
      </c>
      <c r="AB614" s="37">
        <v>9938162.5399999991</v>
      </c>
      <c r="AC614" s="37">
        <v>10197418.949999999</v>
      </c>
      <c r="AD614" s="37">
        <v>8123367.6399999997</v>
      </c>
      <c r="AE614" s="37">
        <v>8641880.4700000007</v>
      </c>
      <c r="AF614" s="37">
        <v>9574339.3699999992</v>
      </c>
      <c r="AG614" s="37">
        <v>9851743.7400000002</v>
      </c>
      <c r="AH614" s="37">
        <v>8641880.4700000007</v>
      </c>
      <c r="AI614" s="37">
        <v>11666538.630000001</v>
      </c>
      <c r="AJ614" s="51">
        <v>11234444.609999999</v>
      </c>
    </row>
    <row r="615" spans="1:36">
      <c r="A615" s="82" t="s">
        <v>1295</v>
      </c>
      <c r="B615" s="84" t="s">
        <v>1296</v>
      </c>
      <c r="C615" s="76" t="s">
        <v>35</v>
      </c>
      <c r="D615" s="37">
        <v>13171819.060000001</v>
      </c>
      <c r="E615" s="37">
        <v>12545579.48</v>
      </c>
      <c r="F615" s="37">
        <v>12992522.25</v>
      </c>
      <c r="G615" s="37">
        <v>14424298.199999999</v>
      </c>
      <c r="H615" s="37">
        <v>12779444.890000001</v>
      </c>
      <c r="I615" s="37">
        <v>15591026.699999999</v>
      </c>
      <c r="J615" s="37">
        <v>12992522.25</v>
      </c>
      <c r="K615" s="37">
        <v>13144534.76</v>
      </c>
      <c r="L615" s="37">
        <v>17539905.039999999</v>
      </c>
      <c r="M615" s="37">
        <v>12294823.810000001</v>
      </c>
      <c r="N615" s="37">
        <v>14225512.609999999</v>
      </c>
      <c r="O615" s="37">
        <v>13840933.949999999</v>
      </c>
      <c r="P615" s="37">
        <v>13931881.609999999</v>
      </c>
      <c r="Q615" s="37">
        <v>23386540.050000001</v>
      </c>
      <c r="R615" s="37">
        <v>13746088.539999999</v>
      </c>
      <c r="S615" s="37">
        <v>12294823.810000001</v>
      </c>
      <c r="T615" s="37">
        <v>13642148.359999999</v>
      </c>
      <c r="U615" s="37">
        <v>16240652.810000001</v>
      </c>
      <c r="V615" s="37">
        <v>14941400.59</v>
      </c>
      <c r="W615" s="37">
        <v>12053162.890000001</v>
      </c>
      <c r="X615" s="37">
        <v>13144534.76</v>
      </c>
      <c r="Y615" s="37">
        <v>14551624.92</v>
      </c>
      <c r="Z615" s="37">
        <v>13382297.92</v>
      </c>
      <c r="AA615" s="37">
        <v>13252372.699999999</v>
      </c>
      <c r="AB615" s="37">
        <v>14941400.59</v>
      </c>
      <c r="AC615" s="37">
        <v>15331176.26</v>
      </c>
      <c r="AD615" s="37">
        <v>12212970.92</v>
      </c>
      <c r="AE615" s="37">
        <v>12992522.25</v>
      </c>
      <c r="AF615" s="37">
        <v>14394415.4</v>
      </c>
      <c r="AG615" s="37">
        <v>14811475.369999999</v>
      </c>
      <c r="AH615" s="37">
        <v>12992522.25</v>
      </c>
      <c r="AI615" s="37">
        <v>17539905.039999999</v>
      </c>
      <c r="AJ615" s="51">
        <v>16890278.93</v>
      </c>
    </row>
    <row r="616" spans="1:36" ht="24">
      <c r="A616" s="82" t="s">
        <v>1297</v>
      </c>
      <c r="B616" s="103" t="s">
        <v>1298</v>
      </c>
      <c r="C616" s="104" t="s">
        <v>35</v>
      </c>
      <c r="D616" s="37">
        <v>9929.9599999999991</v>
      </c>
      <c r="E616" s="37">
        <v>9457.85</v>
      </c>
      <c r="F616" s="37">
        <v>9794.7900000000009</v>
      </c>
      <c r="G616" s="37">
        <v>10874.18</v>
      </c>
      <c r="H616" s="37">
        <v>9634.16</v>
      </c>
      <c r="I616" s="37">
        <v>11753.75</v>
      </c>
      <c r="J616" s="37">
        <v>9794.7900000000009</v>
      </c>
      <c r="K616" s="37">
        <v>9909.39</v>
      </c>
      <c r="L616" s="37">
        <v>13222.97</v>
      </c>
      <c r="M616" s="37">
        <v>9268.81</v>
      </c>
      <c r="N616" s="37">
        <v>10724.32</v>
      </c>
      <c r="O616" s="37">
        <v>10434.39</v>
      </c>
      <c r="P616" s="37">
        <v>10502.95</v>
      </c>
      <c r="Q616" s="37">
        <v>17630.62</v>
      </c>
      <c r="R616" s="37">
        <v>10362.89</v>
      </c>
      <c r="S616" s="37">
        <v>9268.81</v>
      </c>
      <c r="T616" s="37">
        <v>10284.530000000001</v>
      </c>
      <c r="U616" s="37">
        <v>12243.49</v>
      </c>
      <c r="V616" s="37">
        <v>11264.01</v>
      </c>
      <c r="W616" s="37">
        <v>9086.6299999999992</v>
      </c>
      <c r="X616" s="37">
        <v>9909.39</v>
      </c>
      <c r="Y616" s="37">
        <v>10970.16</v>
      </c>
      <c r="Z616" s="37">
        <v>10088.629999999999</v>
      </c>
      <c r="AA616" s="37">
        <v>9990.69</v>
      </c>
      <c r="AB616" s="37">
        <v>11264.01</v>
      </c>
      <c r="AC616" s="37">
        <v>11557.85</v>
      </c>
      <c r="AD616" s="37">
        <v>9207.1</v>
      </c>
      <c r="AE616" s="37">
        <v>9794.7900000000009</v>
      </c>
      <c r="AF616" s="37">
        <v>10851.65</v>
      </c>
      <c r="AG616" s="37">
        <v>11166.06</v>
      </c>
      <c r="AH616" s="37">
        <v>9794.7900000000009</v>
      </c>
      <c r="AI616" s="37">
        <v>13222.97</v>
      </c>
      <c r="AJ616" s="51">
        <v>12733.23</v>
      </c>
    </row>
    <row r="617" spans="1:36">
      <c r="A617" s="85" t="s">
        <v>1299</v>
      </c>
      <c r="B617" s="109" t="s">
        <v>1300</v>
      </c>
      <c r="C617" s="76"/>
      <c r="D617" s="37"/>
      <c r="E617" s="37"/>
      <c r="F617" s="37"/>
      <c r="G617" s="37"/>
      <c r="H617" s="37"/>
      <c r="I617" s="37"/>
      <c r="J617" s="37"/>
      <c r="K617" s="37"/>
      <c r="L617" s="37"/>
      <c r="M617" s="37"/>
      <c r="N617" s="37"/>
      <c r="O617" s="37"/>
      <c r="P617" s="37"/>
      <c r="Q617" s="37"/>
      <c r="R617" s="37"/>
      <c r="S617" s="37"/>
      <c r="T617" s="37"/>
      <c r="U617" s="37"/>
      <c r="V617" s="37"/>
      <c r="W617" s="37"/>
      <c r="X617" s="37"/>
      <c r="Y617" s="37"/>
      <c r="Z617" s="37"/>
      <c r="AA617" s="37"/>
      <c r="AB617" s="37"/>
      <c r="AC617" s="37"/>
      <c r="AD617" s="37"/>
      <c r="AE617" s="37"/>
      <c r="AF617" s="37"/>
      <c r="AG617" s="37"/>
      <c r="AH617" s="37"/>
      <c r="AI617" s="37"/>
      <c r="AJ617" s="51"/>
    </row>
    <row r="618" spans="1:36">
      <c r="A618" s="82" t="s">
        <v>1301</v>
      </c>
      <c r="B618" s="84" t="s">
        <v>1302</v>
      </c>
      <c r="C618" s="76" t="s">
        <v>35</v>
      </c>
      <c r="D618" s="37">
        <v>2722956.91</v>
      </c>
      <c r="E618" s="37">
        <v>2593496.94</v>
      </c>
      <c r="F618" s="37">
        <v>2685891.61</v>
      </c>
      <c r="G618" s="37">
        <v>2981876.87</v>
      </c>
      <c r="H618" s="37">
        <v>2641842.9900000002</v>
      </c>
      <c r="I618" s="37">
        <v>3223069.93</v>
      </c>
      <c r="J618" s="37">
        <v>2685891.61</v>
      </c>
      <c r="K618" s="37">
        <v>2717316.54</v>
      </c>
      <c r="L618" s="37">
        <v>3625953.67</v>
      </c>
      <c r="M618" s="37">
        <v>2541659.23</v>
      </c>
      <c r="N618" s="37">
        <v>2940782.72</v>
      </c>
      <c r="O618" s="37">
        <v>2861280.33</v>
      </c>
      <c r="P618" s="37">
        <v>2880081.57</v>
      </c>
      <c r="Q618" s="37">
        <v>4834604.9000000004</v>
      </c>
      <c r="R618" s="37">
        <v>2841673.32</v>
      </c>
      <c r="S618" s="37">
        <v>2541659.23</v>
      </c>
      <c r="T618" s="37">
        <v>2820186.19</v>
      </c>
      <c r="U618" s="37">
        <v>3357364.51</v>
      </c>
      <c r="V618" s="37">
        <v>3088775.35</v>
      </c>
      <c r="W618" s="37">
        <v>2491701.65</v>
      </c>
      <c r="X618" s="37">
        <v>2717316.54</v>
      </c>
      <c r="Y618" s="37">
        <v>3008198.6</v>
      </c>
      <c r="Z618" s="37">
        <v>2766468.36</v>
      </c>
      <c r="AA618" s="37">
        <v>2739609.44</v>
      </c>
      <c r="AB618" s="37">
        <v>3088775.35</v>
      </c>
      <c r="AC618" s="37">
        <v>3169352.1</v>
      </c>
      <c r="AD618" s="37">
        <v>2524738.11</v>
      </c>
      <c r="AE618" s="37">
        <v>2685891.61</v>
      </c>
      <c r="AF618" s="37">
        <v>2975699.31</v>
      </c>
      <c r="AG618" s="37">
        <v>3061916.44</v>
      </c>
      <c r="AH618" s="37">
        <v>2685891.61</v>
      </c>
      <c r="AI618" s="37">
        <v>3625953.67</v>
      </c>
      <c r="AJ618" s="51">
        <v>3491659.09</v>
      </c>
    </row>
    <row r="619" spans="1:36">
      <c r="A619" s="82" t="s">
        <v>1303</v>
      </c>
      <c r="B619" s="84" t="s">
        <v>1304</v>
      </c>
      <c r="C619" s="76" t="s">
        <v>35</v>
      </c>
      <c r="D619" s="37">
        <v>8028474.46</v>
      </c>
      <c r="E619" s="37">
        <v>7646769.5199999996</v>
      </c>
      <c r="F619" s="37">
        <v>7919189.6399999997</v>
      </c>
      <c r="G619" s="37">
        <v>8791884.3399999999</v>
      </c>
      <c r="H619" s="37">
        <v>7789314.9299999997</v>
      </c>
      <c r="I619" s="37">
        <v>9503027.5700000003</v>
      </c>
      <c r="J619" s="37">
        <v>7919189.6399999997</v>
      </c>
      <c r="K619" s="37">
        <v>8011844.1600000001</v>
      </c>
      <c r="L619" s="37">
        <v>10690906.01</v>
      </c>
      <c r="M619" s="37">
        <v>7493929.1600000001</v>
      </c>
      <c r="N619" s="37">
        <v>8670720.7400000002</v>
      </c>
      <c r="O619" s="37">
        <v>8436312.7200000007</v>
      </c>
      <c r="P619" s="37">
        <v>8491747.0500000007</v>
      </c>
      <c r="Q619" s="37">
        <v>14254541.35</v>
      </c>
      <c r="R619" s="37">
        <v>8378502.6399999997</v>
      </c>
      <c r="S619" s="37">
        <v>7493929.1600000001</v>
      </c>
      <c r="T619" s="37">
        <v>8315149.1200000001</v>
      </c>
      <c r="U619" s="37">
        <v>9898987.0500000007</v>
      </c>
      <c r="V619" s="37">
        <v>9107068.0899999999</v>
      </c>
      <c r="W619" s="37">
        <v>7346632.2300000004</v>
      </c>
      <c r="X619" s="37">
        <v>8011844.1600000001</v>
      </c>
      <c r="Y619" s="37">
        <v>8869492.4000000004</v>
      </c>
      <c r="Z619" s="37">
        <v>8156765.3300000001</v>
      </c>
      <c r="AA619" s="37">
        <v>8077573.4299999997</v>
      </c>
      <c r="AB619" s="37">
        <v>9107068.0899999999</v>
      </c>
      <c r="AC619" s="37">
        <v>9344643.7799999993</v>
      </c>
      <c r="AD619" s="37">
        <v>7444038.2599999998</v>
      </c>
      <c r="AE619" s="37">
        <v>7919189.6399999997</v>
      </c>
      <c r="AF619" s="37">
        <v>8773670.1999999993</v>
      </c>
      <c r="AG619" s="37">
        <v>9027876.1899999995</v>
      </c>
      <c r="AH619" s="37">
        <v>7919189.6399999997</v>
      </c>
      <c r="AI619" s="37">
        <v>10690906.01</v>
      </c>
      <c r="AJ619" s="51">
        <v>10294946.529999999</v>
      </c>
    </row>
    <row r="620" spans="1:36">
      <c r="A620" s="82" t="s">
        <v>1305</v>
      </c>
      <c r="B620" s="84" t="s">
        <v>1306</v>
      </c>
      <c r="C620" s="76" t="s">
        <v>35</v>
      </c>
      <c r="D620" s="37">
        <v>9275433.6199999992</v>
      </c>
      <c r="E620" s="37">
        <v>8834443.3800000008</v>
      </c>
      <c r="F620" s="37">
        <v>9149175</v>
      </c>
      <c r="G620" s="37">
        <v>10157414.09</v>
      </c>
      <c r="H620" s="37">
        <v>8999128.5299999993</v>
      </c>
      <c r="I620" s="37">
        <v>10979010</v>
      </c>
      <c r="J620" s="37">
        <v>9149175</v>
      </c>
      <c r="K620" s="37">
        <v>9256220.3499999996</v>
      </c>
      <c r="L620" s="37">
        <v>12351386.25</v>
      </c>
      <c r="M620" s="37">
        <v>8657864.3000000007</v>
      </c>
      <c r="N620" s="37">
        <v>10017431.710000001</v>
      </c>
      <c r="O620" s="37">
        <v>9746616.1300000008</v>
      </c>
      <c r="P620" s="37">
        <v>9810660.3499999996</v>
      </c>
      <c r="Q620" s="37">
        <v>16468515</v>
      </c>
      <c r="R620" s="37">
        <v>9679827.1500000004</v>
      </c>
      <c r="S620" s="37">
        <v>8657864.3000000007</v>
      </c>
      <c r="T620" s="37">
        <v>9606633.75</v>
      </c>
      <c r="U620" s="37">
        <v>11436468.75</v>
      </c>
      <c r="V620" s="37">
        <v>10521551.25</v>
      </c>
      <c r="W620" s="37">
        <v>8487689.6500000004</v>
      </c>
      <c r="X620" s="37">
        <v>9256220.3499999996</v>
      </c>
      <c r="Y620" s="37">
        <v>10247076</v>
      </c>
      <c r="Z620" s="37">
        <v>9423650.25</v>
      </c>
      <c r="AA620" s="37">
        <v>9332158.5</v>
      </c>
      <c r="AB620" s="37">
        <v>10521551.25</v>
      </c>
      <c r="AC620" s="37">
        <v>10796026.5</v>
      </c>
      <c r="AD620" s="37">
        <v>8600224.5</v>
      </c>
      <c r="AE620" s="37">
        <v>9149175</v>
      </c>
      <c r="AF620" s="37">
        <v>10136370.98</v>
      </c>
      <c r="AG620" s="37">
        <v>10430059.5</v>
      </c>
      <c r="AH620" s="37">
        <v>9149175</v>
      </c>
      <c r="AI620" s="37">
        <v>12351386.25</v>
      </c>
      <c r="AJ620" s="51">
        <v>11893927.5</v>
      </c>
    </row>
    <row r="621" spans="1:36">
      <c r="A621" s="82" t="s">
        <v>1307</v>
      </c>
      <c r="B621" s="84" t="s">
        <v>1308</v>
      </c>
      <c r="C621" s="76" t="s">
        <v>35</v>
      </c>
      <c r="D621" s="37">
        <v>21082904.48</v>
      </c>
      <c r="E621" s="37">
        <v>20080541.100000001</v>
      </c>
      <c r="F621" s="37">
        <v>20795920.77</v>
      </c>
      <c r="G621" s="37">
        <v>23087631.239999998</v>
      </c>
      <c r="H621" s="37">
        <v>20454867.670000002</v>
      </c>
      <c r="I621" s="37">
        <v>24955104.920000002</v>
      </c>
      <c r="J621" s="37">
        <v>20795920.77</v>
      </c>
      <c r="K621" s="37">
        <v>21039233.039999999</v>
      </c>
      <c r="L621" s="37">
        <v>28074493.039999999</v>
      </c>
      <c r="M621" s="37">
        <v>19679179.82</v>
      </c>
      <c r="N621" s="37">
        <v>22769453.649999999</v>
      </c>
      <c r="O621" s="37">
        <v>22153894.399999999</v>
      </c>
      <c r="P621" s="37">
        <v>22299465.84</v>
      </c>
      <c r="Q621" s="37">
        <v>37432657.390000001</v>
      </c>
      <c r="R621" s="37">
        <v>22002084.170000002</v>
      </c>
      <c r="S621" s="37">
        <v>19679179.82</v>
      </c>
      <c r="T621" s="37">
        <v>21835716.809999999</v>
      </c>
      <c r="U621" s="37">
        <v>25994900.960000001</v>
      </c>
      <c r="V621" s="37">
        <v>23915308.890000001</v>
      </c>
      <c r="W621" s="37">
        <v>19292375.699999999</v>
      </c>
      <c r="X621" s="37">
        <v>21039233.039999999</v>
      </c>
      <c r="Y621" s="37">
        <v>23291431.260000002</v>
      </c>
      <c r="Z621" s="37">
        <v>21419798.390000001</v>
      </c>
      <c r="AA621" s="37">
        <v>21211839.190000001</v>
      </c>
      <c r="AB621" s="37">
        <v>23915308.890000001</v>
      </c>
      <c r="AC621" s="37">
        <v>24539186.510000002</v>
      </c>
      <c r="AD621" s="37">
        <v>19548165.52</v>
      </c>
      <c r="AE621" s="37">
        <v>20795920.77</v>
      </c>
      <c r="AF621" s="37">
        <v>23039800.620000001</v>
      </c>
      <c r="AG621" s="37">
        <v>23707349.68</v>
      </c>
      <c r="AH621" s="37">
        <v>20795920.77</v>
      </c>
      <c r="AI621" s="37">
        <v>28074493.039999999</v>
      </c>
      <c r="AJ621" s="51">
        <v>27034697</v>
      </c>
    </row>
    <row r="622" spans="1:36">
      <c r="A622" s="82" t="s">
        <v>1309</v>
      </c>
      <c r="B622" s="90" t="s">
        <v>1310</v>
      </c>
      <c r="C622" s="91" t="s">
        <v>35</v>
      </c>
      <c r="D622" s="37">
        <v>877573.87</v>
      </c>
      <c r="E622" s="37">
        <v>835850.59</v>
      </c>
      <c r="F622" s="37">
        <v>865628.2</v>
      </c>
      <c r="G622" s="37">
        <v>961020.43</v>
      </c>
      <c r="H622" s="37">
        <v>851431.9</v>
      </c>
      <c r="I622" s="37">
        <v>1038753.84</v>
      </c>
      <c r="J622" s="37">
        <v>865628.2</v>
      </c>
      <c r="K622" s="37">
        <v>875756.05</v>
      </c>
      <c r="L622" s="37">
        <v>1168598.07</v>
      </c>
      <c r="M622" s="37">
        <v>819143.97</v>
      </c>
      <c r="N622" s="37">
        <v>947776.32</v>
      </c>
      <c r="O622" s="37">
        <v>922153.72</v>
      </c>
      <c r="P622" s="37">
        <v>928213.12</v>
      </c>
      <c r="Q622" s="37">
        <v>1558130.76</v>
      </c>
      <c r="R622" s="37">
        <v>915834.64</v>
      </c>
      <c r="S622" s="37">
        <v>819143.97</v>
      </c>
      <c r="T622" s="37">
        <v>908909.61</v>
      </c>
      <c r="U622" s="37">
        <v>1082035.25</v>
      </c>
      <c r="V622" s="37">
        <v>995472.43</v>
      </c>
      <c r="W622" s="37">
        <v>803043.28</v>
      </c>
      <c r="X622" s="37">
        <v>875756.05</v>
      </c>
      <c r="Y622" s="37">
        <v>969503.58</v>
      </c>
      <c r="Z622" s="37">
        <v>891597.05</v>
      </c>
      <c r="AA622" s="37">
        <v>882940.76</v>
      </c>
      <c r="AB622" s="37">
        <v>995472.43</v>
      </c>
      <c r="AC622" s="37">
        <v>1021441.28</v>
      </c>
      <c r="AD622" s="37">
        <v>813690.51</v>
      </c>
      <c r="AE622" s="37">
        <v>865628.2</v>
      </c>
      <c r="AF622" s="37">
        <v>959029.48</v>
      </c>
      <c r="AG622" s="37">
        <v>986816.15</v>
      </c>
      <c r="AH622" s="37">
        <v>865628.2</v>
      </c>
      <c r="AI622" s="37">
        <v>1168598.07</v>
      </c>
      <c r="AJ622" s="51">
        <v>1125316.6599999999</v>
      </c>
    </row>
    <row r="623" spans="1:36">
      <c r="A623" s="85" t="s">
        <v>1311</v>
      </c>
      <c r="B623" s="109" t="s">
        <v>1312</v>
      </c>
      <c r="C623" s="16"/>
      <c r="D623" s="37"/>
      <c r="E623" s="37"/>
      <c r="F623" s="37"/>
      <c r="G623" s="37"/>
      <c r="H623" s="37"/>
      <c r="I623" s="37"/>
      <c r="J623" s="37"/>
      <c r="K623" s="37"/>
      <c r="L623" s="37"/>
      <c r="M623" s="37"/>
      <c r="N623" s="37"/>
      <c r="O623" s="37"/>
      <c r="P623" s="37"/>
      <c r="Q623" s="37"/>
      <c r="R623" s="37"/>
      <c r="S623" s="37"/>
      <c r="T623" s="37"/>
      <c r="U623" s="37"/>
      <c r="V623" s="37"/>
      <c r="W623" s="37"/>
      <c r="X623" s="37"/>
      <c r="Y623" s="37"/>
      <c r="Z623" s="37"/>
      <c r="AA623" s="37"/>
      <c r="AB623" s="37"/>
      <c r="AC623" s="37"/>
      <c r="AD623" s="37"/>
      <c r="AE623" s="37"/>
      <c r="AF623" s="37"/>
      <c r="AG623" s="37"/>
      <c r="AH623" s="37"/>
      <c r="AI623" s="37"/>
      <c r="AJ623" s="51"/>
    </row>
    <row r="624" spans="1:36" ht="36">
      <c r="A624" s="82" t="s">
        <v>1313</v>
      </c>
      <c r="B624" s="84" t="s">
        <v>1314</v>
      </c>
      <c r="C624" s="76" t="s">
        <v>35</v>
      </c>
      <c r="D624" s="37">
        <v>192176.34</v>
      </c>
      <c r="E624" s="37">
        <v>183039.53</v>
      </c>
      <c r="F624" s="37">
        <v>189560.41</v>
      </c>
      <c r="G624" s="37">
        <v>210449.97</v>
      </c>
      <c r="H624" s="37">
        <v>186451.62</v>
      </c>
      <c r="I624" s="37">
        <v>227472.49</v>
      </c>
      <c r="J624" s="37">
        <v>189560.41</v>
      </c>
      <c r="K624" s="37">
        <v>191778.27</v>
      </c>
      <c r="L624" s="37">
        <v>255906.55</v>
      </c>
      <c r="M624" s="37">
        <v>179381.02</v>
      </c>
      <c r="N624" s="37">
        <v>207549.69</v>
      </c>
      <c r="O624" s="37">
        <v>201938.7</v>
      </c>
      <c r="P624" s="37">
        <v>203265.63</v>
      </c>
      <c r="Q624" s="37">
        <v>341208.74</v>
      </c>
      <c r="R624" s="37">
        <v>200554.91</v>
      </c>
      <c r="S624" s="37">
        <v>179381.02</v>
      </c>
      <c r="T624" s="37">
        <v>199038.43</v>
      </c>
      <c r="U624" s="37">
        <v>236950.51</v>
      </c>
      <c r="V624" s="37">
        <v>217994.47</v>
      </c>
      <c r="W624" s="37">
        <v>175855.19</v>
      </c>
      <c r="X624" s="37">
        <v>191778.27</v>
      </c>
      <c r="Y624" s="37">
        <v>212307.66</v>
      </c>
      <c r="Z624" s="37">
        <v>195247.22</v>
      </c>
      <c r="AA624" s="37">
        <v>193351.62</v>
      </c>
      <c r="AB624" s="37">
        <v>217994.47</v>
      </c>
      <c r="AC624" s="37">
        <v>223681.28</v>
      </c>
      <c r="AD624" s="37">
        <v>178186.79</v>
      </c>
      <c r="AE624" s="37">
        <v>189560.41</v>
      </c>
      <c r="AF624" s="37">
        <v>210013.98</v>
      </c>
      <c r="AG624" s="37">
        <v>216098.87</v>
      </c>
      <c r="AH624" s="37">
        <v>189560.41</v>
      </c>
      <c r="AI624" s="37">
        <v>255906.55</v>
      </c>
      <c r="AJ624" s="51">
        <v>246428.53</v>
      </c>
    </row>
    <row r="625" spans="1:36" ht="36">
      <c r="A625" s="82" t="s">
        <v>1315</v>
      </c>
      <c r="B625" s="84" t="s">
        <v>1316</v>
      </c>
      <c r="C625" s="76" t="s">
        <v>35</v>
      </c>
      <c r="D625" s="37">
        <v>217256.11</v>
      </c>
      <c r="E625" s="37">
        <v>206926.91</v>
      </c>
      <c r="F625" s="37">
        <v>214298.79</v>
      </c>
      <c r="G625" s="37">
        <v>237914.52</v>
      </c>
      <c r="H625" s="37">
        <v>210784.29</v>
      </c>
      <c r="I625" s="37">
        <v>257158.55</v>
      </c>
      <c r="J625" s="37">
        <v>214298.79</v>
      </c>
      <c r="K625" s="37">
        <v>216806.09</v>
      </c>
      <c r="L625" s="37">
        <v>289303.37</v>
      </c>
      <c r="M625" s="37">
        <v>202790.94</v>
      </c>
      <c r="N625" s="37">
        <v>234635.75</v>
      </c>
      <c r="O625" s="37">
        <v>228292.5</v>
      </c>
      <c r="P625" s="37">
        <v>229792.59</v>
      </c>
      <c r="Q625" s="37">
        <v>385737.82</v>
      </c>
      <c r="R625" s="37">
        <v>226728.12</v>
      </c>
      <c r="S625" s="37">
        <v>202790.94</v>
      </c>
      <c r="T625" s="37">
        <v>225013.73</v>
      </c>
      <c r="U625" s="37">
        <v>267873.49</v>
      </c>
      <c r="V625" s="37">
        <v>246443.61</v>
      </c>
      <c r="W625" s="37">
        <v>198804.99</v>
      </c>
      <c r="X625" s="37">
        <v>216806.09</v>
      </c>
      <c r="Y625" s="37">
        <v>240014.64</v>
      </c>
      <c r="Z625" s="37">
        <v>220727.75</v>
      </c>
      <c r="AA625" s="37">
        <v>218584.77</v>
      </c>
      <c r="AB625" s="37">
        <v>246443.61</v>
      </c>
      <c r="AC625" s="37">
        <v>252872.57</v>
      </c>
      <c r="AD625" s="37">
        <v>201440.86</v>
      </c>
      <c r="AE625" s="37">
        <v>214298.79</v>
      </c>
      <c r="AF625" s="37">
        <v>237421.63</v>
      </c>
      <c r="AG625" s="37">
        <v>244300.62</v>
      </c>
      <c r="AH625" s="37">
        <v>214298.79</v>
      </c>
      <c r="AI625" s="37">
        <v>289303.37</v>
      </c>
      <c r="AJ625" s="51">
        <v>278588.43</v>
      </c>
    </row>
    <row r="626" spans="1:36" ht="36">
      <c r="A626" s="82" t="s">
        <v>1317</v>
      </c>
      <c r="B626" s="84" t="s">
        <v>1318</v>
      </c>
      <c r="C626" s="76" t="s">
        <v>35</v>
      </c>
      <c r="D626" s="37">
        <v>242338.7</v>
      </c>
      <c r="E626" s="37">
        <v>230816.98</v>
      </c>
      <c r="F626" s="37">
        <v>239039.95</v>
      </c>
      <c r="G626" s="37">
        <v>265382.15000000002</v>
      </c>
      <c r="H626" s="37">
        <v>235119.69</v>
      </c>
      <c r="I626" s="37">
        <v>286847.94</v>
      </c>
      <c r="J626" s="37">
        <v>239039.95</v>
      </c>
      <c r="K626" s="37">
        <v>241836.72</v>
      </c>
      <c r="L626" s="37">
        <v>322703.93</v>
      </c>
      <c r="M626" s="37">
        <v>226203.5</v>
      </c>
      <c r="N626" s="37">
        <v>261724.84</v>
      </c>
      <c r="O626" s="37">
        <v>254649.26</v>
      </c>
      <c r="P626" s="37">
        <v>256322.54</v>
      </c>
      <c r="Q626" s="37">
        <v>430271.91</v>
      </c>
      <c r="R626" s="37">
        <v>252904.27</v>
      </c>
      <c r="S626" s="37">
        <v>226203.5</v>
      </c>
      <c r="T626" s="37">
        <v>250991.95</v>
      </c>
      <c r="U626" s="37">
        <v>298799.94</v>
      </c>
      <c r="V626" s="37">
        <v>274895.94</v>
      </c>
      <c r="W626" s="37">
        <v>221757.36</v>
      </c>
      <c r="X626" s="37">
        <v>241836.72</v>
      </c>
      <c r="Y626" s="37">
        <v>267724.74</v>
      </c>
      <c r="Z626" s="37">
        <v>246211.15</v>
      </c>
      <c r="AA626" s="37">
        <v>243820.75</v>
      </c>
      <c r="AB626" s="37">
        <v>274895.94</v>
      </c>
      <c r="AC626" s="37">
        <v>282067.14</v>
      </c>
      <c r="AD626" s="37">
        <v>224697.55</v>
      </c>
      <c r="AE626" s="37">
        <v>239039.95</v>
      </c>
      <c r="AF626" s="37">
        <v>264832.36</v>
      </c>
      <c r="AG626" s="37">
        <v>272505.53999999998</v>
      </c>
      <c r="AH626" s="37">
        <v>239039.95</v>
      </c>
      <c r="AI626" s="37">
        <v>322703.93</v>
      </c>
      <c r="AJ626" s="51">
        <v>310751.94</v>
      </c>
    </row>
    <row r="627" spans="1:36" ht="24">
      <c r="A627" s="82" t="s">
        <v>1319</v>
      </c>
      <c r="B627" s="103" t="s">
        <v>1320</v>
      </c>
      <c r="C627" s="104" t="s">
        <v>195</v>
      </c>
      <c r="D627" s="37">
        <v>15062.09</v>
      </c>
      <c r="E627" s="37">
        <v>14345.98</v>
      </c>
      <c r="F627" s="37">
        <v>14857.06</v>
      </c>
      <c r="G627" s="37">
        <v>16494.310000000001</v>
      </c>
      <c r="H627" s="37">
        <v>14613.4</v>
      </c>
      <c r="I627" s="37">
        <v>17828.47</v>
      </c>
      <c r="J627" s="37">
        <v>14857.06</v>
      </c>
      <c r="K627" s="37">
        <v>15030.89</v>
      </c>
      <c r="L627" s="37">
        <v>20057.03</v>
      </c>
      <c r="M627" s="37">
        <v>14059.24</v>
      </c>
      <c r="N627" s="37">
        <v>16266.99</v>
      </c>
      <c r="O627" s="37">
        <v>15827.23</v>
      </c>
      <c r="P627" s="37">
        <v>15931.23</v>
      </c>
      <c r="Q627" s="37">
        <v>26742.71</v>
      </c>
      <c r="R627" s="37">
        <v>15718.77</v>
      </c>
      <c r="S627" s="37">
        <v>14059.24</v>
      </c>
      <c r="T627" s="37">
        <v>15599.91</v>
      </c>
      <c r="U627" s="37">
        <v>18571.330000000002</v>
      </c>
      <c r="V627" s="37">
        <v>17085.62</v>
      </c>
      <c r="W627" s="37">
        <v>13782.89</v>
      </c>
      <c r="X627" s="37">
        <v>15030.89</v>
      </c>
      <c r="Y627" s="37">
        <v>16639.91</v>
      </c>
      <c r="Z627" s="37">
        <v>15302.77</v>
      </c>
      <c r="AA627" s="37">
        <v>15154.2</v>
      </c>
      <c r="AB627" s="37">
        <v>17085.62</v>
      </c>
      <c r="AC627" s="37">
        <v>17531.330000000002</v>
      </c>
      <c r="AD627" s="37">
        <v>13965.64</v>
      </c>
      <c r="AE627" s="37">
        <v>14857.06</v>
      </c>
      <c r="AF627" s="37">
        <v>16460.14</v>
      </c>
      <c r="AG627" s="37">
        <v>16937.05</v>
      </c>
      <c r="AH627" s="37">
        <v>14857.06</v>
      </c>
      <c r="AI627" s="37">
        <v>20057.03</v>
      </c>
      <c r="AJ627" s="51">
        <v>19314.18</v>
      </c>
    </row>
    <row r="628" spans="1:36" ht="24">
      <c r="A628" s="82" t="s">
        <v>1321</v>
      </c>
      <c r="B628" s="84" t="s">
        <v>1322</v>
      </c>
      <c r="C628" s="76" t="s">
        <v>195</v>
      </c>
      <c r="D628" s="37">
        <v>32380.19</v>
      </c>
      <c r="E628" s="37">
        <v>30840.71</v>
      </c>
      <c r="F628" s="37">
        <v>31939.43</v>
      </c>
      <c r="G628" s="37">
        <v>35459.160000000003</v>
      </c>
      <c r="H628" s="37">
        <v>31415.62</v>
      </c>
      <c r="I628" s="37">
        <v>38327.32</v>
      </c>
      <c r="J628" s="37">
        <v>31939.43</v>
      </c>
      <c r="K628" s="37">
        <v>32313.119999999999</v>
      </c>
      <c r="L628" s="37">
        <v>43118.23</v>
      </c>
      <c r="M628" s="37">
        <v>30224.28</v>
      </c>
      <c r="N628" s="37">
        <v>34970.480000000003</v>
      </c>
      <c r="O628" s="37">
        <v>34025.07</v>
      </c>
      <c r="P628" s="37">
        <v>34248.65</v>
      </c>
      <c r="Q628" s="37">
        <v>57490.97</v>
      </c>
      <c r="R628" s="37">
        <v>33791.919999999998</v>
      </c>
      <c r="S628" s="37">
        <v>30224.28</v>
      </c>
      <c r="T628" s="37">
        <v>33536.400000000001</v>
      </c>
      <c r="U628" s="37">
        <v>39924.29</v>
      </c>
      <c r="V628" s="37">
        <v>36730.339999999997</v>
      </c>
      <c r="W628" s="37">
        <v>29630.21</v>
      </c>
      <c r="X628" s="37">
        <v>32313.119999999999</v>
      </c>
      <c r="Y628" s="37">
        <v>35772.160000000003</v>
      </c>
      <c r="Z628" s="37">
        <v>32897.61</v>
      </c>
      <c r="AA628" s="37">
        <v>32578.22</v>
      </c>
      <c r="AB628" s="37">
        <v>36730.339999999997</v>
      </c>
      <c r="AC628" s="37">
        <v>37688.53</v>
      </c>
      <c r="AD628" s="37">
        <v>30023.06</v>
      </c>
      <c r="AE628" s="37">
        <v>31939.43</v>
      </c>
      <c r="AF628" s="37">
        <v>35385.69</v>
      </c>
      <c r="AG628" s="37">
        <v>36410.949999999997</v>
      </c>
      <c r="AH628" s="37">
        <v>31939.43</v>
      </c>
      <c r="AI628" s="37">
        <v>43118.23</v>
      </c>
      <c r="AJ628" s="51">
        <v>41521.26</v>
      </c>
    </row>
    <row r="629" spans="1:36">
      <c r="A629" s="82" t="s">
        <v>1323</v>
      </c>
      <c r="B629" s="84" t="s">
        <v>1324</v>
      </c>
      <c r="C629" s="76" t="s">
        <v>35</v>
      </c>
      <c r="D629" s="37">
        <v>137221.19</v>
      </c>
      <c r="E629" s="37">
        <v>130697.16</v>
      </c>
      <c r="F629" s="37">
        <v>135353.31</v>
      </c>
      <c r="G629" s="37">
        <v>150269.24</v>
      </c>
      <c r="H629" s="37">
        <v>133133.51999999999</v>
      </c>
      <c r="I629" s="37">
        <v>162423.97</v>
      </c>
      <c r="J629" s="37">
        <v>135353.31</v>
      </c>
      <c r="K629" s="37">
        <v>136936.94</v>
      </c>
      <c r="L629" s="37">
        <v>182726.97</v>
      </c>
      <c r="M629" s="37">
        <v>128084.84</v>
      </c>
      <c r="N629" s="37">
        <v>148198.34</v>
      </c>
      <c r="O629" s="37">
        <v>144191.88</v>
      </c>
      <c r="P629" s="37">
        <v>145139.35</v>
      </c>
      <c r="Q629" s="37">
        <v>243635.96</v>
      </c>
      <c r="R629" s="37">
        <v>143203.79999999999</v>
      </c>
      <c r="S629" s="37">
        <v>128084.84</v>
      </c>
      <c r="T629" s="37">
        <v>142120.98000000001</v>
      </c>
      <c r="U629" s="37">
        <v>169191.64</v>
      </c>
      <c r="V629" s="37">
        <v>155656.31</v>
      </c>
      <c r="W629" s="37">
        <v>125567.27</v>
      </c>
      <c r="X629" s="37">
        <v>136936.94</v>
      </c>
      <c r="Y629" s="37">
        <v>151595.71</v>
      </c>
      <c r="Z629" s="37">
        <v>139413.91</v>
      </c>
      <c r="AA629" s="37">
        <v>138060.38</v>
      </c>
      <c r="AB629" s="37">
        <v>155656.31</v>
      </c>
      <c r="AC629" s="37">
        <v>159716.91</v>
      </c>
      <c r="AD629" s="37">
        <v>127232.11</v>
      </c>
      <c r="AE629" s="37">
        <v>135353.31</v>
      </c>
      <c r="AF629" s="37">
        <v>149957.93</v>
      </c>
      <c r="AG629" s="37">
        <v>154302.76999999999</v>
      </c>
      <c r="AH629" s="37">
        <v>135353.31</v>
      </c>
      <c r="AI629" s="37">
        <v>182726.97</v>
      </c>
      <c r="AJ629" s="51">
        <v>175959.3</v>
      </c>
    </row>
    <row r="630" spans="1:36" ht="24">
      <c r="A630" s="82" t="s">
        <v>1325</v>
      </c>
      <c r="B630" s="84" t="s">
        <v>1326</v>
      </c>
      <c r="C630" s="76" t="s">
        <v>195</v>
      </c>
      <c r="D630" s="37">
        <v>54106.09</v>
      </c>
      <c r="E630" s="37">
        <v>51533.68</v>
      </c>
      <c r="F630" s="37">
        <v>53369.59</v>
      </c>
      <c r="G630" s="37">
        <v>59250.92</v>
      </c>
      <c r="H630" s="37">
        <v>52494.33</v>
      </c>
      <c r="I630" s="37">
        <v>64043.51</v>
      </c>
      <c r="J630" s="37">
        <v>53369.59</v>
      </c>
      <c r="K630" s="37">
        <v>53994.01</v>
      </c>
      <c r="L630" s="37">
        <v>72048.95</v>
      </c>
      <c r="M630" s="37">
        <v>50503.64</v>
      </c>
      <c r="N630" s="37">
        <v>58434.36</v>
      </c>
      <c r="O630" s="37">
        <v>56854.62</v>
      </c>
      <c r="P630" s="37">
        <v>57228.21</v>
      </c>
      <c r="Q630" s="37">
        <v>96065.26</v>
      </c>
      <c r="R630" s="37">
        <v>56465.03</v>
      </c>
      <c r="S630" s="37">
        <v>50503.64</v>
      </c>
      <c r="T630" s="37">
        <v>56038.07</v>
      </c>
      <c r="U630" s="37">
        <v>66711.990000000005</v>
      </c>
      <c r="V630" s="37">
        <v>61375.03</v>
      </c>
      <c r="W630" s="37">
        <v>49510.97</v>
      </c>
      <c r="X630" s="37">
        <v>53994.01</v>
      </c>
      <c r="Y630" s="37">
        <v>59773.94</v>
      </c>
      <c r="Z630" s="37">
        <v>54970.68</v>
      </c>
      <c r="AA630" s="37">
        <v>54436.98</v>
      </c>
      <c r="AB630" s="37">
        <v>61375.03</v>
      </c>
      <c r="AC630" s="37">
        <v>62976.12</v>
      </c>
      <c r="AD630" s="37">
        <v>50167.41</v>
      </c>
      <c r="AE630" s="37">
        <v>53369.59</v>
      </c>
      <c r="AF630" s="37">
        <v>59128.17</v>
      </c>
      <c r="AG630" s="37">
        <v>60841.33</v>
      </c>
      <c r="AH630" s="37">
        <v>53369.59</v>
      </c>
      <c r="AI630" s="37">
        <v>72048.95</v>
      </c>
      <c r="AJ630" s="51">
        <v>69380.47</v>
      </c>
    </row>
    <row r="631" spans="1:36" ht="24">
      <c r="A631" s="82" t="s">
        <v>1327</v>
      </c>
      <c r="B631" s="84" t="s">
        <v>1328</v>
      </c>
      <c r="C631" s="76" t="s">
        <v>35</v>
      </c>
      <c r="D631" s="37">
        <v>57720.24</v>
      </c>
      <c r="E631" s="37">
        <v>54975.99</v>
      </c>
      <c r="F631" s="37">
        <v>56934.54</v>
      </c>
      <c r="G631" s="37">
        <v>63208.73</v>
      </c>
      <c r="H631" s="37">
        <v>56000.81</v>
      </c>
      <c r="I631" s="37">
        <v>68321.45</v>
      </c>
      <c r="J631" s="37">
        <v>56934.54</v>
      </c>
      <c r="K631" s="37">
        <v>57600.67</v>
      </c>
      <c r="L631" s="37">
        <v>76861.63</v>
      </c>
      <c r="M631" s="37">
        <v>53877.16</v>
      </c>
      <c r="N631" s="37">
        <v>62337.63</v>
      </c>
      <c r="O631" s="37">
        <v>60652.37</v>
      </c>
      <c r="P631" s="37">
        <v>61050.91</v>
      </c>
      <c r="Q631" s="37">
        <v>102482.17</v>
      </c>
      <c r="R631" s="37">
        <v>60236.74</v>
      </c>
      <c r="S631" s="37">
        <v>53877.16</v>
      </c>
      <c r="T631" s="37">
        <v>59781.27</v>
      </c>
      <c r="U631" s="37">
        <v>71168.179999999993</v>
      </c>
      <c r="V631" s="37">
        <v>65474.720000000001</v>
      </c>
      <c r="W631" s="37">
        <v>52818.17</v>
      </c>
      <c r="X631" s="37">
        <v>57600.67</v>
      </c>
      <c r="Y631" s="37">
        <v>63766.68</v>
      </c>
      <c r="Z631" s="37">
        <v>58642.58</v>
      </c>
      <c r="AA631" s="37">
        <v>58073.23</v>
      </c>
      <c r="AB631" s="37">
        <v>65474.720000000001</v>
      </c>
      <c r="AC631" s="37">
        <v>67182.759999999995</v>
      </c>
      <c r="AD631" s="37">
        <v>53518.47</v>
      </c>
      <c r="AE631" s="37">
        <v>56934.54</v>
      </c>
      <c r="AF631" s="37">
        <v>63077.78</v>
      </c>
      <c r="AG631" s="37">
        <v>64905.38</v>
      </c>
      <c r="AH631" s="37">
        <v>56934.54</v>
      </c>
      <c r="AI631" s="37">
        <v>76861.63</v>
      </c>
      <c r="AJ631" s="51">
        <v>74014.899999999994</v>
      </c>
    </row>
    <row r="632" spans="1:36">
      <c r="A632" s="82" t="s">
        <v>1329</v>
      </c>
      <c r="B632" s="84" t="s">
        <v>1330</v>
      </c>
      <c r="C632" s="76" t="s">
        <v>35</v>
      </c>
      <c r="D632" s="37">
        <v>96895.87</v>
      </c>
      <c r="E632" s="37">
        <v>92289.06</v>
      </c>
      <c r="F632" s="37">
        <v>95576.91</v>
      </c>
      <c r="G632" s="37">
        <v>106109.49</v>
      </c>
      <c r="H632" s="37">
        <v>94009.45</v>
      </c>
      <c r="I632" s="37">
        <v>114692.29</v>
      </c>
      <c r="J632" s="37">
        <v>95576.91</v>
      </c>
      <c r="K632" s="37">
        <v>96695.16</v>
      </c>
      <c r="L632" s="37">
        <v>129028.83</v>
      </c>
      <c r="M632" s="37">
        <v>90444.43</v>
      </c>
      <c r="N632" s="37">
        <v>104647.16</v>
      </c>
      <c r="O632" s="37">
        <v>101818.08</v>
      </c>
      <c r="P632" s="37">
        <v>102487.12</v>
      </c>
      <c r="Q632" s="37">
        <v>172038.44</v>
      </c>
      <c r="R632" s="37">
        <v>101120.37</v>
      </c>
      <c r="S632" s="37">
        <v>90444.43</v>
      </c>
      <c r="T632" s="37">
        <v>100355.76</v>
      </c>
      <c r="U632" s="37">
        <v>119471.14</v>
      </c>
      <c r="V632" s="37">
        <v>109913.45</v>
      </c>
      <c r="W632" s="37">
        <v>88666.7</v>
      </c>
      <c r="X632" s="37">
        <v>96695.16</v>
      </c>
      <c r="Y632" s="37">
        <v>107046.14</v>
      </c>
      <c r="Z632" s="37">
        <v>98444.22</v>
      </c>
      <c r="AA632" s="37">
        <v>97488.45</v>
      </c>
      <c r="AB632" s="37">
        <v>109913.45</v>
      </c>
      <c r="AC632" s="37">
        <v>112780.75</v>
      </c>
      <c r="AD632" s="37">
        <v>89842.3</v>
      </c>
      <c r="AE632" s="37">
        <v>95576.91</v>
      </c>
      <c r="AF632" s="37">
        <v>105889.66</v>
      </c>
      <c r="AG632" s="37">
        <v>108957.68</v>
      </c>
      <c r="AH632" s="37">
        <v>95576.91</v>
      </c>
      <c r="AI632" s="37">
        <v>129028.83</v>
      </c>
      <c r="AJ632" s="51">
        <v>124249.98</v>
      </c>
    </row>
    <row r="633" spans="1:36" ht="36">
      <c r="A633" s="82" t="s">
        <v>1331</v>
      </c>
      <c r="B633" s="103" t="s">
        <v>1332</v>
      </c>
      <c r="C633" s="104" t="s">
        <v>35</v>
      </c>
      <c r="D633" s="37">
        <v>1732727.2</v>
      </c>
      <c r="E633" s="37">
        <v>1650346.6</v>
      </c>
      <c r="F633" s="37">
        <v>1709141.05</v>
      </c>
      <c r="G633" s="37">
        <v>1897488.39</v>
      </c>
      <c r="H633" s="37">
        <v>1681111.14</v>
      </c>
      <c r="I633" s="37">
        <v>2050969.26</v>
      </c>
      <c r="J633" s="37">
        <v>1709141.05</v>
      </c>
      <c r="K633" s="37">
        <v>1729138</v>
      </c>
      <c r="L633" s="37">
        <v>2307340.42</v>
      </c>
      <c r="M633" s="37">
        <v>1617360.18</v>
      </c>
      <c r="N633" s="37">
        <v>1871338.54</v>
      </c>
      <c r="O633" s="37">
        <v>1820747.96</v>
      </c>
      <c r="P633" s="37">
        <v>1832711.95</v>
      </c>
      <c r="Q633" s="37">
        <v>3076453.89</v>
      </c>
      <c r="R633" s="37">
        <v>1808271.23</v>
      </c>
      <c r="S633" s="37">
        <v>1617360.18</v>
      </c>
      <c r="T633" s="37">
        <v>1794598.1</v>
      </c>
      <c r="U633" s="37">
        <v>2136426.31</v>
      </c>
      <c r="V633" s="37">
        <v>1965512.21</v>
      </c>
      <c r="W633" s="37">
        <v>1585570.15</v>
      </c>
      <c r="X633" s="37">
        <v>1729138</v>
      </c>
      <c r="Y633" s="37">
        <v>1914237.98</v>
      </c>
      <c r="Z633" s="37">
        <v>1760415.28</v>
      </c>
      <c r="AA633" s="37">
        <v>1743323.87</v>
      </c>
      <c r="AB633" s="37">
        <v>1965512.21</v>
      </c>
      <c r="AC633" s="37">
        <v>2016786.44</v>
      </c>
      <c r="AD633" s="37">
        <v>1606592.59</v>
      </c>
      <c r="AE633" s="37">
        <v>1709141.05</v>
      </c>
      <c r="AF633" s="37">
        <v>1893557.37</v>
      </c>
      <c r="AG633" s="37">
        <v>1948420.8</v>
      </c>
      <c r="AH633" s="37">
        <v>1709141.05</v>
      </c>
      <c r="AI633" s="37">
        <v>2307340.42</v>
      </c>
      <c r="AJ633" s="51">
        <v>2221883.37</v>
      </c>
    </row>
    <row r="634" spans="1:36">
      <c r="A634" s="85" t="s">
        <v>1333</v>
      </c>
      <c r="B634" s="109" t="s">
        <v>1334</v>
      </c>
      <c r="C634" s="76"/>
      <c r="D634" s="37"/>
      <c r="E634" s="37"/>
      <c r="F634" s="37"/>
      <c r="G634" s="37"/>
      <c r="H634" s="37"/>
      <c r="I634" s="37"/>
      <c r="J634" s="37"/>
      <c r="K634" s="37"/>
      <c r="L634" s="37"/>
      <c r="M634" s="37"/>
      <c r="N634" s="37"/>
      <c r="O634" s="37"/>
      <c r="P634" s="37"/>
      <c r="Q634" s="37"/>
      <c r="R634" s="37"/>
      <c r="S634" s="37"/>
      <c r="T634" s="37"/>
      <c r="U634" s="37"/>
      <c r="V634" s="37"/>
      <c r="W634" s="37"/>
      <c r="X634" s="37"/>
      <c r="Y634" s="37"/>
      <c r="Z634" s="37"/>
      <c r="AA634" s="37"/>
      <c r="AB634" s="37"/>
      <c r="AC634" s="37"/>
      <c r="AD634" s="37"/>
      <c r="AE634" s="37"/>
      <c r="AF634" s="37"/>
      <c r="AG634" s="37"/>
      <c r="AH634" s="37"/>
      <c r="AI634" s="37"/>
      <c r="AJ634" s="51"/>
    </row>
    <row r="635" spans="1:36" ht="24">
      <c r="A635" s="82" t="s">
        <v>1335</v>
      </c>
      <c r="B635" s="84" t="s">
        <v>1336</v>
      </c>
      <c r="C635" s="76" t="s">
        <v>35</v>
      </c>
      <c r="D635" s="37">
        <v>26963.93</v>
      </c>
      <c r="E635" s="37">
        <v>25681.96</v>
      </c>
      <c r="F635" s="37">
        <v>26596.89</v>
      </c>
      <c r="G635" s="37">
        <v>29527.87</v>
      </c>
      <c r="H635" s="37">
        <v>26160.7</v>
      </c>
      <c r="I635" s="37">
        <v>31916.27</v>
      </c>
      <c r="J635" s="37">
        <v>26596.89</v>
      </c>
      <c r="K635" s="37">
        <v>26908.07</v>
      </c>
      <c r="L635" s="37">
        <v>35905.800000000003</v>
      </c>
      <c r="M635" s="37">
        <v>25168.639999999999</v>
      </c>
      <c r="N635" s="37">
        <v>29120.93</v>
      </c>
      <c r="O635" s="37">
        <v>28333.67</v>
      </c>
      <c r="P635" s="37">
        <v>28519.85</v>
      </c>
      <c r="Q635" s="37">
        <v>47874.400000000001</v>
      </c>
      <c r="R635" s="37">
        <v>28139.51</v>
      </c>
      <c r="S635" s="37">
        <v>25168.639999999999</v>
      </c>
      <c r="T635" s="37">
        <v>27926.73</v>
      </c>
      <c r="U635" s="37">
        <v>33246.11</v>
      </c>
      <c r="V635" s="37">
        <v>30586.42</v>
      </c>
      <c r="W635" s="37">
        <v>24673.93</v>
      </c>
      <c r="X635" s="37">
        <v>26908.07</v>
      </c>
      <c r="Y635" s="37">
        <v>29788.52</v>
      </c>
      <c r="Z635" s="37">
        <v>27394.799999999999</v>
      </c>
      <c r="AA635" s="37">
        <v>27128.83</v>
      </c>
      <c r="AB635" s="37">
        <v>30586.42</v>
      </c>
      <c r="AC635" s="37">
        <v>31384.33</v>
      </c>
      <c r="AD635" s="37">
        <v>25001.08</v>
      </c>
      <c r="AE635" s="37">
        <v>26596.89</v>
      </c>
      <c r="AF635" s="37">
        <v>29466.69</v>
      </c>
      <c r="AG635" s="37">
        <v>30320.45</v>
      </c>
      <c r="AH635" s="37">
        <v>26596.89</v>
      </c>
      <c r="AI635" s="37">
        <v>35905.800000000003</v>
      </c>
      <c r="AJ635" s="51">
        <v>34575.96</v>
      </c>
    </row>
    <row r="636" spans="1:36" ht="24">
      <c r="A636" s="82" t="s">
        <v>1337</v>
      </c>
      <c r="B636" s="84" t="s">
        <v>1338</v>
      </c>
      <c r="C636" s="76" t="s">
        <v>35</v>
      </c>
      <c r="D636" s="37">
        <v>36049.51</v>
      </c>
      <c r="E636" s="37">
        <v>34335.58</v>
      </c>
      <c r="F636" s="37">
        <v>35558.800000000003</v>
      </c>
      <c r="G636" s="37">
        <v>39477.379999999997</v>
      </c>
      <c r="H636" s="37">
        <v>34975.64</v>
      </c>
      <c r="I636" s="37">
        <v>42670.559999999998</v>
      </c>
      <c r="J636" s="37">
        <v>35558.800000000003</v>
      </c>
      <c r="K636" s="37">
        <v>35974.839999999997</v>
      </c>
      <c r="L636" s="37">
        <v>48004.38</v>
      </c>
      <c r="M636" s="37">
        <v>33649.29</v>
      </c>
      <c r="N636" s="37">
        <v>38933.33</v>
      </c>
      <c r="O636" s="37">
        <v>37880.79</v>
      </c>
      <c r="P636" s="37">
        <v>38129.699999999997</v>
      </c>
      <c r="Q636" s="37">
        <v>64005.84</v>
      </c>
      <c r="R636" s="37">
        <v>37621.21</v>
      </c>
      <c r="S636" s="37">
        <v>33649.29</v>
      </c>
      <c r="T636" s="37">
        <v>37336.74</v>
      </c>
      <c r="U636" s="37">
        <v>44448.5</v>
      </c>
      <c r="V636" s="37">
        <v>40892.620000000003</v>
      </c>
      <c r="W636" s="37">
        <v>32987.9</v>
      </c>
      <c r="X636" s="37">
        <v>35974.839999999997</v>
      </c>
      <c r="Y636" s="37">
        <v>39825.86</v>
      </c>
      <c r="Z636" s="37">
        <v>36625.56</v>
      </c>
      <c r="AA636" s="37">
        <v>36269.980000000003</v>
      </c>
      <c r="AB636" s="37">
        <v>40892.620000000003</v>
      </c>
      <c r="AC636" s="37">
        <v>41959.38</v>
      </c>
      <c r="AD636" s="37">
        <v>33425.269999999997</v>
      </c>
      <c r="AE636" s="37">
        <v>35558.800000000003</v>
      </c>
      <c r="AF636" s="37">
        <v>39395.589999999997</v>
      </c>
      <c r="AG636" s="37">
        <v>40537.03</v>
      </c>
      <c r="AH636" s="37">
        <v>35558.800000000003</v>
      </c>
      <c r="AI636" s="37">
        <v>48004.38</v>
      </c>
      <c r="AJ636" s="51">
        <v>46226.44</v>
      </c>
    </row>
    <row r="637" spans="1:36" ht="24">
      <c r="A637" s="82" t="s">
        <v>1339</v>
      </c>
      <c r="B637" s="84" t="s">
        <v>1340</v>
      </c>
      <c r="C637" s="76" t="s">
        <v>35</v>
      </c>
      <c r="D637" s="37">
        <v>36049.51</v>
      </c>
      <c r="E637" s="37">
        <v>34335.58</v>
      </c>
      <c r="F637" s="37">
        <v>35558.800000000003</v>
      </c>
      <c r="G637" s="37">
        <v>39477.379999999997</v>
      </c>
      <c r="H637" s="37">
        <v>34975.64</v>
      </c>
      <c r="I637" s="37">
        <v>42670.559999999998</v>
      </c>
      <c r="J637" s="37">
        <v>35558.800000000003</v>
      </c>
      <c r="K637" s="37">
        <v>35974.839999999997</v>
      </c>
      <c r="L637" s="37">
        <v>48004.38</v>
      </c>
      <c r="M637" s="37">
        <v>33649.29</v>
      </c>
      <c r="N637" s="37">
        <v>38933.33</v>
      </c>
      <c r="O637" s="37">
        <v>37880.79</v>
      </c>
      <c r="P637" s="37">
        <v>38129.699999999997</v>
      </c>
      <c r="Q637" s="37">
        <v>64005.84</v>
      </c>
      <c r="R637" s="37">
        <v>37621.21</v>
      </c>
      <c r="S637" s="37">
        <v>33649.29</v>
      </c>
      <c r="T637" s="37">
        <v>37336.74</v>
      </c>
      <c r="U637" s="37">
        <v>44448.5</v>
      </c>
      <c r="V637" s="37">
        <v>40892.620000000003</v>
      </c>
      <c r="W637" s="37">
        <v>32987.9</v>
      </c>
      <c r="X637" s="37">
        <v>35974.839999999997</v>
      </c>
      <c r="Y637" s="37">
        <v>39825.86</v>
      </c>
      <c r="Z637" s="37">
        <v>36625.56</v>
      </c>
      <c r="AA637" s="37">
        <v>36269.980000000003</v>
      </c>
      <c r="AB637" s="37">
        <v>40892.620000000003</v>
      </c>
      <c r="AC637" s="37">
        <v>41959.38</v>
      </c>
      <c r="AD637" s="37">
        <v>33425.269999999997</v>
      </c>
      <c r="AE637" s="37">
        <v>35558.800000000003</v>
      </c>
      <c r="AF637" s="37">
        <v>39395.589999999997</v>
      </c>
      <c r="AG637" s="37">
        <v>40537.03</v>
      </c>
      <c r="AH637" s="37">
        <v>35558.800000000003</v>
      </c>
      <c r="AI637" s="37">
        <v>48004.38</v>
      </c>
      <c r="AJ637" s="51">
        <v>46226.44</v>
      </c>
    </row>
    <row r="638" spans="1:36">
      <c r="A638" s="82" t="s">
        <v>1341</v>
      </c>
      <c r="B638" s="84" t="s">
        <v>1342</v>
      </c>
      <c r="C638" s="76" t="s">
        <v>35</v>
      </c>
      <c r="D638" s="37">
        <v>413328.11</v>
      </c>
      <c r="E638" s="37">
        <v>393676.88</v>
      </c>
      <c r="F638" s="37">
        <v>407701.82</v>
      </c>
      <c r="G638" s="37">
        <v>452630.56</v>
      </c>
      <c r="H638" s="37">
        <v>401015.51</v>
      </c>
      <c r="I638" s="37">
        <v>489242.18</v>
      </c>
      <c r="J638" s="37">
        <v>407701.82</v>
      </c>
      <c r="K638" s="37">
        <v>412471.93</v>
      </c>
      <c r="L638" s="37">
        <v>550397.46</v>
      </c>
      <c r="M638" s="37">
        <v>385808.23</v>
      </c>
      <c r="N638" s="37">
        <v>446392.72</v>
      </c>
      <c r="O638" s="37">
        <v>434324.75</v>
      </c>
      <c r="P638" s="37">
        <v>437178.66</v>
      </c>
      <c r="Q638" s="37">
        <v>733863.28</v>
      </c>
      <c r="R638" s="37">
        <v>431348.53</v>
      </c>
      <c r="S638" s="37">
        <v>385808.23</v>
      </c>
      <c r="T638" s="37">
        <v>428086.91</v>
      </c>
      <c r="U638" s="37">
        <v>509627.28</v>
      </c>
      <c r="V638" s="37">
        <v>468857.09</v>
      </c>
      <c r="W638" s="37">
        <v>378224.98</v>
      </c>
      <c r="X638" s="37">
        <v>412471.93</v>
      </c>
      <c r="Y638" s="37">
        <v>456626.04</v>
      </c>
      <c r="Z638" s="37">
        <v>419932.87</v>
      </c>
      <c r="AA638" s="37">
        <v>415855.86</v>
      </c>
      <c r="AB638" s="37">
        <v>468857.09</v>
      </c>
      <c r="AC638" s="37">
        <v>481088.15</v>
      </c>
      <c r="AD638" s="37">
        <v>383239.71</v>
      </c>
      <c r="AE638" s="37">
        <v>407701.82</v>
      </c>
      <c r="AF638" s="37">
        <v>451692.85</v>
      </c>
      <c r="AG638" s="37">
        <v>464780.07</v>
      </c>
      <c r="AH638" s="37">
        <v>407701.82</v>
      </c>
      <c r="AI638" s="37">
        <v>550397.46</v>
      </c>
      <c r="AJ638" s="51">
        <v>530012.37</v>
      </c>
    </row>
    <row r="639" spans="1:36">
      <c r="A639" s="82" t="s">
        <v>1343</v>
      </c>
      <c r="B639" s="84" t="s">
        <v>1344</v>
      </c>
      <c r="C639" s="76" t="s">
        <v>35</v>
      </c>
      <c r="D639" s="37">
        <v>475119.38</v>
      </c>
      <c r="E639" s="37">
        <v>452530.35</v>
      </c>
      <c r="F639" s="37">
        <v>468651.98</v>
      </c>
      <c r="G639" s="37">
        <v>520297.43</v>
      </c>
      <c r="H639" s="37">
        <v>460966.09</v>
      </c>
      <c r="I639" s="37">
        <v>562382.38</v>
      </c>
      <c r="J639" s="37">
        <v>468651.98</v>
      </c>
      <c r="K639" s="37">
        <v>474135.21</v>
      </c>
      <c r="L639" s="37">
        <v>632680.17000000004</v>
      </c>
      <c r="M639" s="37">
        <v>443485.37</v>
      </c>
      <c r="N639" s="37">
        <v>513127.05</v>
      </c>
      <c r="O639" s="37">
        <v>499254.95</v>
      </c>
      <c r="P639" s="37">
        <v>502535.52</v>
      </c>
      <c r="Q639" s="37">
        <v>843573.56</v>
      </c>
      <c r="R639" s="37">
        <v>495833.79</v>
      </c>
      <c r="S639" s="37">
        <v>443485.37</v>
      </c>
      <c r="T639" s="37">
        <v>492084.58</v>
      </c>
      <c r="U639" s="37">
        <v>585814.98</v>
      </c>
      <c r="V639" s="37">
        <v>538949.78</v>
      </c>
      <c r="W639" s="37">
        <v>434768.44</v>
      </c>
      <c r="X639" s="37">
        <v>474135.21</v>
      </c>
      <c r="Y639" s="37">
        <v>524890.22</v>
      </c>
      <c r="Z639" s="37">
        <v>482711.54</v>
      </c>
      <c r="AA639" s="37">
        <v>478025.02</v>
      </c>
      <c r="AB639" s="37">
        <v>538949.78</v>
      </c>
      <c r="AC639" s="37">
        <v>553009.34</v>
      </c>
      <c r="AD639" s="37">
        <v>440532.86</v>
      </c>
      <c r="AE639" s="37">
        <v>468651.98</v>
      </c>
      <c r="AF639" s="37">
        <v>519219.53</v>
      </c>
      <c r="AG639" s="37">
        <v>534263.26</v>
      </c>
      <c r="AH639" s="37">
        <v>468651.98</v>
      </c>
      <c r="AI639" s="37">
        <v>632680.17000000004</v>
      </c>
      <c r="AJ639" s="51">
        <v>609247.56999999995</v>
      </c>
    </row>
    <row r="640" spans="1:36">
      <c r="A640" s="82" t="s">
        <v>1345</v>
      </c>
      <c r="B640" s="84" t="s">
        <v>1346</v>
      </c>
      <c r="C640" s="76" t="s">
        <v>35</v>
      </c>
      <c r="D640" s="37">
        <v>1407663.66</v>
      </c>
      <c r="E640" s="37">
        <v>1340737.8500000001</v>
      </c>
      <c r="F640" s="37">
        <v>1388502.33</v>
      </c>
      <c r="G640" s="37">
        <v>1541515.29</v>
      </c>
      <c r="H640" s="37">
        <v>1365730.89</v>
      </c>
      <c r="I640" s="37">
        <v>1666202.8</v>
      </c>
      <c r="J640" s="37">
        <v>1388502.33</v>
      </c>
      <c r="K640" s="37">
        <v>1404747.81</v>
      </c>
      <c r="L640" s="37">
        <v>1874478.15</v>
      </c>
      <c r="M640" s="37">
        <v>1313939.75</v>
      </c>
      <c r="N640" s="37">
        <v>1520271.2</v>
      </c>
      <c r="O640" s="37">
        <v>1479171.53</v>
      </c>
      <c r="P640" s="37">
        <v>1488891.05</v>
      </c>
      <c r="Q640" s="37">
        <v>2499304.19</v>
      </c>
      <c r="R640" s="37">
        <v>1469035.47</v>
      </c>
      <c r="S640" s="37">
        <v>1313939.75</v>
      </c>
      <c r="T640" s="37">
        <v>1457927.45</v>
      </c>
      <c r="U640" s="37">
        <v>1735627.91</v>
      </c>
      <c r="V640" s="37">
        <v>1596777.68</v>
      </c>
      <c r="W640" s="37">
        <v>1288113.6100000001</v>
      </c>
      <c r="X640" s="37">
        <v>1404747.81</v>
      </c>
      <c r="Y640" s="37">
        <v>1555122.61</v>
      </c>
      <c r="Z640" s="37">
        <v>1430157.4</v>
      </c>
      <c r="AA640" s="37">
        <v>1416272.38</v>
      </c>
      <c r="AB640" s="37">
        <v>1596777.68</v>
      </c>
      <c r="AC640" s="37">
        <v>1638432.75</v>
      </c>
      <c r="AD640" s="37">
        <v>1305192.19</v>
      </c>
      <c r="AE640" s="37">
        <v>1388502.33</v>
      </c>
      <c r="AF640" s="37">
        <v>1538321.73</v>
      </c>
      <c r="AG640" s="37">
        <v>1582892.66</v>
      </c>
      <c r="AH640" s="37">
        <v>1388502.33</v>
      </c>
      <c r="AI640" s="37">
        <v>1874478.15</v>
      </c>
      <c r="AJ640" s="51">
        <v>1805053.03</v>
      </c>
    </row>
    <row r="641" spans="1:36">
      <c r="A641" s="82" t="s">
        <v>1347</v>
      </c>
      <c r="B641" s="84" t="s">
        <v>1348</v>
      </c>
      <c r="C641" s="76" t="s">
        <v>35</v>
      </c>
      <c r="D641" s="37">
        <v>870294.71</v>
      </c>
      <c r="E641" s="37">
        <v>828917.51</v>
      </c>
      <c r="F641" s="37">
        <v>858448.13</v>
      </c>
      <c r="G641" s="37">
        <v>953049.11</v>
      </c>
      <c r="H641" s="37">
        <v>844369.58</v>
      </c>
      <c r="I641" s="37">
        <v>1030137.76</v>
      </c>
      <c r="J641" s="37">
        <v>858448.13</v>
      </c>
      <c r="K641" s="37">
        <v>868491.97</v>
      </c>
      <c r="L641" s="37">
        <v>1158904.98</v>
      </c>
      <c r="M641" s="37">
        <v>812349.47</v>
      </c>
      <c r="N641" s="37">
        <v>939914.86</v>
      </c>
      <c r="O641" s="37">
        <v>914504.79</v>
      </c>
      <c r="P641" s="37">
        <v>920513.93</v>
      </c>
      <c r="Q641" s="37">
        <v>1545206.63</v>
      </c>
      <c r="R641" s="37">
        <v>908238.12</v>
      </c>
      <c r="S641" s="37">
        <v>812349.47</v>
      </c>
      <c r="T641" s="37">
        <v>901370.54</v>
      </c>
      <c r="U641" s="37">
        <v>1073060.1599999999</v>
      </c>
      <c r="V641" s="37">
        <v>987215.35</v>
      </c>
      <c r="W641" s="37">
        <v>796382.33</v>
      </c>
      <c r="X641" s="37">
        <v>868491.97</v>
      </c>
      <c r="Y641" s="37">
        <v>961461.91</v>
      </c>
      <c r="Z641" s="37">
        <v>884201.57</v>
      </c>
      <c r="AA641" s="37">
        <v>875617.09</v>
      </c>
      <c r="AB641" s="37">
        <v>987215.35</v>
      </c>
      <c r="AC641" s="37">
        <v>1012968.79</v>
      </c>
      <c r="AD641" s="37">
        <v>806941.24</v>
      </c>
      <c r="AE641" s="37">
        <v>858448.13</v>
      </c>
      <c r="AF641" s="37">
        <v>951074.68</v>
      </c>
      <c r="AG641" s="37">
        <v>978630.87</v>
      </c>
      <c r="AH641" s="37">
        <v>858448.13</v>
      </c>
      <c r="AI641" s="37">
        <v>1158904.98</v>
      </c>
      <c r="AJ641" s="51">
        <v>1115982.57</v>
      </c>
    </row>
    <row r="642" spans="1:36">
      <c r="A642" s="85" t="s">
        <v>1349</v>
      </c>
      <c r="B642" s="109" t="s">
        <v>1350</v>
      </c>
      <c r="C642" s="16"/>
      <c r="D642" s="37"/>
      <c r="E642" s="37"/>
      <c r="F642" s="37"/>
      <c r="G642" s="37"/>
      <c r="H642" s="37"/>
      <c r="I642" s="37"/>
      <c r="J642" s="37"/>
      <c r="K642" s="37"/>
      <c r="L642" s="37"/>
      <c r="M642" s="37"/>
      <c r="N642" s="37"/>
      <c r="O642" s="37"/>
      <c r="P642" s="37"/>
      <c r="Q642" s="37"/>
      <c r="R642" s="37"/>
      <c r="S642" s="37"/>
      <c r="T642" s="37"/>
      <c r="U642" s="37"/>
      <c r="V642" s="37"/>
      <c r="W642" s="37"/>
      <c r="X642" s="37"/>
      <c r="Y642" s="37"/>
      <c r="Z642" s="37"/>
      <c r="AA642" s="37"/>
      <c r="AB642" s="37"/>
      <c r="AC642" s="37"/>
      <c r="AD642" s="37"/>
      <c r="AE642" s="37"/>
      <c r="AF642" s="37"/>
      <c r="AG642" s="37"/>
      <c r="AH642" s="37"/>
      <c r="AI642" s="37"/>
      <c r="AJ642" s="51"/>
    </row>
    <row r="643" spans="1:36" ht="24">
      <c r="A643" s="82" t="s">
        <v>1351</v>
      </c>
      <c r="B643" s="84" t="s">
        <v>1352</v>
      </c>
      <c r="C643" s="31" t="s">
        <v>195</v>
      </c>
      <c r="D643" s="37">
        <v>18465.3</v>
      </c>
      <c r="E643" s="37">
        <v>17587.39</v>
      </c>
      <c r="F643" s="37">
        <v>18213.95</v>
      </c>
      <c r="G643" s="37">
        <v>20221.13</v>
      </c>
      <c r="H643" s="37">
        <v>17915.240000000002</v>
      </c>
      <c r="I643" s="37">
        <v>21856.74</v>
      </c>
      <c r="J643" s="37">
        <v>18213.95</v>
      </c>
      <c r="K643" s="37">
        <v>18427.05</v>
      </c>
      <c r="L643" s="37">
        <v>24588.83</v>
      </c>
      <c r="M643" s="37">
        <v>17235.86</v>
      </c>
      <c r="N643" s="37">
        <v>19942.45</v>
      </c>
      <c r="O643" s="37">
        <v>19403.32</v>
      </c>
      <c r="P643" s="37">
        <v>19530.82</v>
      </c>
      <c r="Q643" s="37">
        <v>32785.11</v>
      </c>
      <c r="R643" s="37">
        <v>19270.36</v>
      </c>
      <c r="S643" s="37">
        <v>17235.86</v>
      </c>
      <c r="T643" s="37">
        <v>19124.650000000001</v>
      </c>
      <c r="U643" s="37">
        <v>22767.439999999999</v>
      </c>
      <c r="V643" s="37">
        <v>20946.04</v>
      </c>
      <c r="W643" s="37">
        <v>16897.080000000002</v>
      </c>
      <c r="X643" s="37">
        <v>18427.05</v>
      </c>
      <c r="Y643" s="37">
        <v>20399.62</v>
      </c>
      <c r="Z643" s="37">
        <v>18760.37</v>
      </c>
      <c r="AA643" s="37">
        <v>18578.23</v>
      </c>
      <c r="AB643" s="37">
        <v>20946.04</v>
      </c>
      <c r="AC643" s="37">
        <v>21492.46</v>
      </c>
      <c r="AD643" s="37">
        <v>17121.11</v>
      </c>
      <c r="AE643" s="37">
        <v>18213.95</v>
      </c>
      <c r="AF643" s="37">
        <v>20179.240000000002</v>
      </c>
      <c r="AG643" s="37">
        <v>20763.900000000001</v>
      </c>
      <c r="AH643" s="37">
        <v>18213.95</v>
      </c>
      <c r="AI643" s="37">
        <v>24588.83</v>
      </c>
      <c r="AJ643" s="51">
        <v>23678.14</v>
      </c>
    </row>
    <row r="644" spans="1:36" ht="24">
      <c r="A644" s="82" t="s">
        <v>1353</v>
      </c>
      <c r="B644" s="84" t="s">
        <v>1354</v>
      </c>
      <c r="C644" s="76" t="s">
        <v>195</v>
      </c>
      <c r="D644" s="37">
        <v>26576.35</v>
      </c>
      <c r="E644" s="37">
        <v>25312.81</v>
      </c>
      <c r="F644" s="37">
        <v>26214.59</v>
      </c>
      <c r="G644" s="37">
        <v>29103.439999999999</v>
      </c>
      <c r="H644" s="37">
        <v>25784.67</v>
      </c>
      <c r="I644" s="37">
        <v>31457.51</v>
      </c>
      <c r="J644" s="37">
        <v>26214.59</v>
      </c>
      <c r="K644" s="37">
        <v>26521.3</v>
      </c>
      <c r="L644" s="37">
        <v>35389.699999999997</v>
      </c>
      <c r="M644" s="37">
        <v>24806.87</v>
      </c>
      <c r="N644" s="37">
        <v>28702.35</v>
      </c>
      <c r="O644" s="37">
        <v>27926.400000000001</v>
      </c>
      <c r="P644" s="37">
        <v>28109.9</v>
      </c>
      <c r="Q644" s="37">
        <v>47186.26</v>
      </c>
      <c r="R644" s="37">
        <v>27735.040000000001</v>
      </c>
      <c r="S644" s="37">
        <v>24806.87</v>
      </c>
      <c r="T644" s="37">
        <v>27525.32</v>
      </c>
      <c r="U644" s="37">
        <v>32768.239999999998</v>
      </c>
      <c r="V644" s="37">
        <v>30146.78</v>
      </c>
      <c r="W644" s="37">
        <v>24319.279999999999</v>
      </c>
      <c r="X644" s="37">
        <v>26521.3</v>
      </c>
      <c r="Y644" s="37">
        <v>29360.34</v>
      </c>
      <c r="Z644" s="37">
        <v>27001.03</v>
      </c>
      <c r="AA644" s="37">
        <v>26738.880000000001</v>
      </c>
      <c r="AB644" s="37">
        <v>30146.78</v>
      </c>
      <c r="AC644" s="37">
        <v>30933.22</v>
      </c>
      <c r="AD644" s="37">
        <v>24641.71</v>
      </c>
      <c r="AE644" s="37">
        <v>26214.59</v>
      </c>
      <c r="AF644" s="37">
        <v>29043.14</v>
      </c>
      <c r="AG644" s="37">
        <v>29884.63</v>
      </c>
      <c r="AH644" s="37">
        <v>26214.59</v>
      </c>
      <c r="AI644" s="37">
        <v>35389.699999999997</v>
      </c>
      <c r="AJ644" s="51">
        <v>34078.97</v>
      </c>
    </row>
    <row r="645" spans="1:36" ht="24">
      <c r="A645" s="82" t="s">
        <v>1355</v>
      </c>
      <c r="B645" s="103" t="s">
        <v>1356</v>
      </c>
      <c r="C645" s="104" t="s">
        <v>195</v>
      </c>
      <c r="D645" s="37">
        <v>26837.45</v>
      </c>
      <c r="E645" s="37">
        <v>25561.49</v>
      </c>
      <c r="F645" s="37">
        <v>26472.13</v>
      </c>
      <c r="G645" s="37">
        <v>29389.360000000001</v>
      </c>
      <c r="H645" s="37">
        <v>26037.99</v>
      </c>
      <c r="I645" s="37">
        <v>31766.560000000001</v>
      </c>
      <c r="J645" s="37">
        <v>26472.13</v>
      </c>
      <c r="K645" s="37">
        <v>26781.85</v>
      </c>
      <c r="L645" s="37">
        <v>35737.379999999997</v>
      </c>
      <c r="M645" s="37">
        <v>25050.58</v>
      </c>
      <c r="N645" s="37">
        <v>28984.34</v>
      </c>
      <c r="O645" s="37">
        <v>28200.76</v>
      </c>
      <c r="P645" s="37">
        <v>28386.06</v>
      </c>
      <c r="Q645" s="37">
        <v>47649.83</v>
      </c>
      <c r="R645" s="37">
        <v>28007.51</v>
      </c>
      <c r="S645" s="37">
        <v>25050.58</v>
      </c>
      <c r="T645" s="37">
        <v>27795.74</v>
      </c>
      <c r="U645" s="37">
        <v>33090.160000000003</v>
      </c>
      <c r="V645" s="37">
        <v>30442.95</v>
      </c>
      <c r="W645" s="37">
        <v>24558.2</v>
      </c>
      <c r="X645" s="37">
        <v>26781.85</v>
      </c>
      <c r="Y645" s="37">
        <v>29648.79</v>
      </c>
      <c r="Z645" s="37">
        <v>27266.29</v>
      </c>
      <c r="AA645" s="37">
        <v>27001.57</v>
      </c>
      <c r="AB645" s="37">
        <v>30442.95</v>
      </c>
      <c r="AC645" s="37">
        <v>31237.11</v>
      </c>
      <c r="AD645" s="37">
        <v>24883.8</v>
      </c>
      <c r="AE645" s="37">
        <v>26472.13</v>
      </c>
      <c r="AF645" s="37">
        <v>29328.47</v>
      </c>
      <c r="AG645" s="37">
        <v>30178.23</v>
      </c>
      <c r="AH645" s="37">
        <v>26472.13</v>
      </c>
      <c r="AI645" s="37">
        <v>35737.379999999997</v>
      </c>
      <c r="AJ645" s="51">
        <v>34413.769999999997</v>
      </c>
    </row>
    <row r="646" spans="1:36" ht="24">
      <c r="A646" s="82" t="s">
        <v>1357</v>
      </c>
      <c r="B646" s="84" t="s">
        <v>1358</v>
      </c>
      <c r="C646" s="76" t="s">
        <v>195</v>
      </c>
      <c r="D646" s="37">
        <v>38410.379999999997</v>
      </c>
      <c r="E646" s="37">
        <v>36584.199999999997</v>
      </c>
      <c r="F646" s="37">
        <v>37887.53</v>
      </c>
      <c r="G646" s="37">
        <v>42062.74</v>
      </c>
      <c r="H646" s="37">
        <v>37266.17</v>
      </c>
      <c r="I646" s="37">
        <v>45465.04</v>
      </c>
      <c r="J646" s="37">
        <v>37887.53</v>
      </c>
      <c r="K646" s="37">
        <v>38330.81</v>
      </c>
      <c r="L646" s="37">
        <v>51148.17</v>
      </c>
      <c r="M646" s="37">
        <v>35852.97</v>
      </c>
      <c r="N646" s="37">
        <v>41483.06</v>
      </c>
      <c r="O646" s="37">
        <v>40361.589999999997</v>
      </c>
      <c r="P646" s="37">
        <v>40626.800000000003</v>
      </c>
      <c r="Q646" s="37">
        <v>68197.55</v>
      </c>
      <c r="R646" s="37">
        <v>40085.01</v>
      </c>
      <c r="S646" s="37">
        <v>35852.97</v>
      </c>
      <c r="T646" s="37">
        <v>39781.910000000003</v>
      </c>
      <c r="U646" s="37">
        <v>47359.41</v>
      </c>
      <c r="V646" s="37">
        <v>43570.66</v>
      </c>
      <c r="W646" s="37">
        <v>35148.26</v>
      </c>
      <c r="X646" s="37">
        <v>38330.81</v>
      </c>
      <c r="Y646" s="37">
        <v>42434.03</v>
      </c>
      <c r="Z646" s="37">
        <v>39024.160000000003</v>
      </c>
      <c r="AA646" s="37">
        <v>38645.279999999999</v>
      </c>
      <c r="AB646" s="37">
        <v>43570.66</v>
      </c>
      <c r="AC646" s="37">
        <v>44707.29</v>
      </c>
      <c r="AD646" s="37">
        <v>35614.28</v>
      </c>
      <c r="AE646" s="37">
        <v>37887.53</v>
      </c>
      <c r="AF646" s="37">
        <v>41975.59</v>
      </c>
      <c r="AG646" s="37">
        <v>43191.78</v>
      </c>
      <c r="AH646" s="37">
        <v>37887.53</v>
      </c>
      <c r="AI646" s="37">
        <v>51148.17</v>
      </c>
      <c r="AJ646" s="51">
        <v>49253.79</v>
      </c>
    </row>
    <row r="647" spans="1:36" ht="24">
      <c r="A647" s="82" t="s">
        <v>1359</v>
      </c>
      <c r="B647" s="84" t="s">
        <v>1360</v>
      </c>
      <c r="C647" s="76" t="s">
        <v>195</v>
      </c>
      <c r="D647" s="37">
        <v>63559.45</v>
      </c>
      <c r="E647" s="37">
        <v>60537.59</v>
      </c>
      <c r="F647" s="37">
        <v>62694.27</v>
      </c>
      <c r="G647" s="37">
        <v>69603.179999999993</v>
      </c>
      <c r="H647" s="37">
        <v>61666.080000000002</v>
      </c>
      <c r="I647" s="37">
        <v>75233.119999999995</v>
      </c>
      <c r="J647" s="37">
        <v>62694.27</v>
      </c>
      <c r="K647" s="37">
        <v>63427.79</v>
      </c>
      <c r="L647" s="37">
        <v>84637.26</v>
      </c>
      <c r="M647" s="37">
        <v>59327.59</v>
      </c>
      <c r="N647" s="37">
        <v>68643.960000000006</v>
      </c>
      <c r="O647" s="37">
        <v>66788.210000000006</v>
      </c>
      <c r="P647" s="37">
        <v>67227.070000000007</v>
      </c>
      <c r="Q647" s="37">
        <v>112849.69</v>
      </c>
      <c r="R647" s="37">
        <v>66330.539999999994</v>
      </c>
      <c r="S647" s="37">
        <v>59327.59</v>
      </c>
      <c r="T647" s="37">
        <v>65828.98</v>
      </c>
      <c r="U647" s="37">
        <v>78367.839999999997</v>
      </c>
      <c r="V647" s="37">
        <v>72098.41</v>
      </c>
      <c r="W647" s="37">
        <v>58161.47</v>
      </c>
      <c r="X647" s="37">
        <v>63427.79</v>
      </c>
      <c r="Y647" s="37">
        <v>70217.58</v>
      </c>
      <c r="Z647" s="37">
        <v>64575.1</v>
      </c>
      <c r="AA647" s="37">
        <v>63948.160000000003</v>
      </c>
      <c r="AB647" s="37">
        <v>72098.41</v>
      </c>
      <c r="AC647" s="37">
        <v>73979.240000000005</v>
      </c>
      <c r="AD647" s="37">
        <v>58932.61</v>
      </c>
      <c r="AE647" s="37">
        <v>62694.27</v>
      </c>
      <c r="AF647" s="37">
        <v>69458.98</v>
      </c>
      <c r="AG647" s="37">
        <v>71471.47</v>
      </c>
      <c r="AH647" s="37">
        <v>62694.27</v>
      </c>
      <c r="AI647" s="37">
        <v>84637.26</v>
      </c>
      <c r="AJ647" s="51">
        <v>81502.55</v>
      </c>
    </row>
    <row r="648" spans="1:36" ht="24">
      <c r="A648" s="82" t="s">
        <v>1361</v>
      </c>
      <c r="B648" s="84" t="s">
        <v>1362</v>
      </c>
      <c r="C648" s="76" t="s">
        <v>195</v>
      </c>
      <c r="D648" s="37">
        <v>134013.37</v>
      </c>
      <c r="E648" s="37">
        <v>127641.85</v>
      </c>
      <c r="F648" s="37">
        <v>132189.16</v>
      </c>
      <c r="G648" s="37">
        <v>146756.41</v>
      </c>
      <c r="H648" s="37">
        <v>130021.26</v>
      </c>
      <c r="I648" s="37">
        <v>158626.99</v>
      </c>
      <c r="J648" s="37">
        <v>132189.16</v>
      </c>
      <c r="K648" s="37">
        <v>133735.76999999999</v>
      </c>
      <c r="L648" s="37">
        <v>178455.37</v>
      </c>
      <c r="M648" s="37">
        <v>125090.6</v>
      </c>
      <c r="N648" s="37">
        <v>144733.91</v>
      </c>
      <c r="O648" s="37">
        <v>140821.10999999999</v>
      </c>
      <c r="P648" s="37">
        <v>141746.44</v>
      </c>
      <c r="Q648" s="37">
        <v>237940.49</v>
      </c>
      <c r="R648" s="37">
        <v>139856.13</v>
      </c>
      <c r="S648" s="37">
        <v>125090.6</v>
      </c>
      <c r="T648" s="37">
        <v>138798.62</v>
      </c>
      <c r="U648" s="37">
        <v>165236.45000000001</v>
      </c>
      <c r="V648" s="37">
        <v>152017.53</v>
      </c>
      <c r="W648" s="37">
        <v>122631.88</v>
      </c>
      <c r="X648" s="37">
        <v>133735.76999999999</v>
      </c>
      <c r="Y648" s="37">
        <v>148051.85999999999</v>
      </c>
      <c r="Z648" s="37">
        <v>136154.82999999999</v>
      </c>
      <c r="AA648" s="37">
        <v>134832.94</v>
      </c>
      <c r="AB648" s="37">
        <v>152017.53</v>
      </c>
      <c r="AC648" s="37">
        <v>155983.21</v>
      </c>
      <c r="AD648" s="37">
        <v>124257.81</v>
      </c>
      <c r="AE648" s="37">
        <v>132189.16</v>
      </c>
      <c r="AF648" s="37">
        <v>146452.37</v>
      </c>
      <c r="AG648" s="37">
        <v>150695.64000000001</v>
      </c>
      <c r="AH648" s="37">
        <v>132189.16</v>
      </c>
      <c r="AI648" s="37">
        <v>178455.37</v>
      </c>
      <c r="AJ648" s="51">
        <v>171845.91</v>
      </c>
    </row>
    <row r="649" spans="1:36" ht="24">
      <c r="A649" s="82" t="s">
        <v>1363</v>
      </c>
      <c r="B649" s="84" t="s">
        <v>1364</v>
      </c>
      <c r="C649" s="76" t="s">
        <v>195</v>
      </c>
      <c r="D649" s="37">
        <v>225536.82</v>
      </c>
      <c r="E649" s="37">
        <v>214813.92</v>
      </c>
      <c r="F649" s="37">
        <v>222466.78</v>
      </c>
      <c r="G649" s="37">
        <v>246982.62</v>
      </c>
      <c r="H649" s="37">
        <v>218818.32</v>
      </c>
      <c r="I649" s="37">
        <v>266960.14</v>
      </c>
      <c r="J649" s="37">
        <v>222466.78</v>
      </c>
      <c r="K649" s="37">
        <v>225069.64</v>
      </c>
      <c r="L649" s="37">
        <v>300330.15000000002</v>
      </c>
      <c r="M649" s="37">
        <v>210520.31</v>
      </c>
      <c r="N649" s="37">
        <v>243578.88</v>
      </c>
      <c r="O649" s="37">
        <v>236993.86</v>
      </c>
      <c r="P649" s="37">
        <v>238551.13</v>
      </c>
      <c r="Q649" s="37">
        <v>400440.2</v>
      </c>
      <c r="R649" s="37">
        <v>235369.85</v>
      </c>
      <c r="S649" s="37">
        <v>210520.31</v>
      </c>
      <c r="T649" s="37">
        <v>233590.12</v>
      </c>
      <c r="U649" s="37">
        <v>278083.48</v>
      </c>
      <c r="V649" s="37">
        <v>255836.79999999999</v>
      </c>
      <c r="W649" s="37">
        <v>206382.43</v>
      </c>
      <c r="X649" s="37">
        <v>225069.64</v>
      </c>
      <c r="Y649" s="37">
        <v>249162.79</v>
      </c>
      <c r="Z649" s="37">
        <v>229140.78</v>
      </c>
      <c r="AA649" s="37">
        <v>226916.12</v>
      </c>
      <c r="AB649" s="37">
        <v>255836.79999999999</v>
      </c>
      <c r="AC649" s="37">
        <v>262510.8</v>
      </c>
      <c r="AD649" s="37">
        <v>209118.77</v>
      </c>
      <c r="AE649" s="37">
        <v>222466.78</v>
      </c>
      <c r="AF649" s="37">
        <v>246470.95</v>
      </c>
      <c r="AG649" s="37">
        <v>253612.13</v>
      </c>
      <c r="AH649" s="37">
        <v>222466.78</v>
      </c>
      <c r="AI649" s="37">
        <v>300330.15000000002</v>
      </c>
      <c r="AJ649" s="51">
        <v>289206.81</v>
      </c>
    </row>
    <row r="650" spans="1:36">
      <c r="A650" s="85" t="s">
        <v>1365</v>
      </c>
      <c r="B650" s="109" t="s">
        <v>1366</v>
      </c>
      <c r="C650" s="16"/>
      <c r="D650" s="37"/>
      <c r="E650" s="37"/>
      <c r="F650" s="37"/>
      <c r="G650" s="37"/>
      <c r="H650" s="37"/>
      <c r="I650" s="37"/>
      <c r="J650" s="37"/>
      <c r="K650" s="37"/>
      <c r="L650" s="37"/>
      <c r="M650" s="37"/>
      <c r="N650" s="37"/>
      <c r="O650" s="37"/>
      <c r="P650" s="37"/>
      <c r="Q650" s="37"/>
      <c r="R650" s="37"/>
      <c r="S650" s="37"/>
      <c r="T650" s="37"/>
      <c r="U650" s="37"/>
      <c r="V650" s="37"/>
      <c r="W650" s="37"/>
      <c r="X650" s="37"/>
      <c r="Y650" s="37"/>
      <c r="Z650" s="37"/>
      <c r="AA650" s="37"/>
      <c r="AB650" s="37"/>
      <c r="AC650" s="37"/>
      <c r="AD650" s="37"/>
      <c r="AE650" s="37"/>
      <c r="AF650" s="37"/>
      <c r="AG650" s="37"/>
      <c r="AH650" s="37"/>
      <c r="AI650" s="37"/>
      <c r="AJ650" s="51"/>
    </row>
    <row r="651" spans="1:36">
      <c r="A651" s="82" t="s">
        <v>1367</v>
      </c>
      <c r="B651" s="84" t="s">
        <v>1368</v>
      </c>
      <c r="C651" s="76" t="s">
        <v>35</v>
      </c>
      <c r="D651" s="37">
        <v>699540.35</v>
      </c>
      <c r="E651" s="37">
        <v>666281.48</v>
      </c>
      <c r="F651" s="37">
        <v>690018.1</v>
      </c>
      <c r="G651" s="37">
        <v>766058.09</v>
      </c>
      <c r="H651" s="37">
        <v>678701.8</v>
      </c>
      <c r="I651" s="37">
        <v>828021.72</v>
      </c>
      <c r="J651" s="37">
        <v>690018.1</v>
      </c>
      <c r="K651" s="37">
        <v>698091.31</v>
      </c>
      <c r="L651" s="37">
        <v>931524.44</v>
      </c>
      <c r="M651" s="37">
        <v>652964.13</v>
      </c>
      <c r="N651" s="37">
        <v>755500.82</v>
      </c>
      <c r="O651" s="37">
        <v>735076.28</v>
      </c>
      <c r="P651" s="37">
        <v>739906.41</v>
      </c>
      <c r="Q651" s="37">
        <v>1242032.58</v>
      </c>
      <c r="R651" s="37">
        <v>730039.15</v>
      </c>
      <c r="S651" s="37">
        <v>652964.13</v>
      </c>
      <c r="T651" s="37">
        <v>724519.01</v>
      </c>
      <c r="U651" s="37">
        <v>862522.63</v>
      </c>
      <c r="V651" s="37">
        <v>793520.82</v>
      </c>
      <c r="W651" s="37">
        <v>640129.79</v>
      </c>
      <c r="X651" s="37">
        <v>698091.31</v>
      </c>
      <c r="Y651" s="37">
        <v>772820.27</v>
      </c>
      <c r="Z651" s="37">
        <v>710718.64</v>
      </c>
      <c r="AA651" s="37">
        <v>703818.46</v>
      </c>
      <c r="AB651" s="37">
        <v>793520.82</v>
      </c>
      <c r="AC651" s="37">
        <v>814221.36</v>
      </c>
      <c r="AD651" s="37">
        <v>648617.01</v>
      </c>
      <c r="AE651" s="37">
        <v>690018.1</v>
      </c>
      <c r="AF651" s="37">
        <v>764471.05</v>
      </c>
      <c r="AG651" s="37">
        <v>786620.63</v>
      </c>
      <c r="AH651" s="37">
        <v>690018.1</v>
      </c>
      <c r="AI651" s="37">
        <v>931524.44</v>
      </c>
      <c r="AJ651" s="51">
        <v>897023.53</v>
      </c>
    </row>
    <row r="652" spans="1:36">
      <c r="A652" s="82" t="s">
        <v>1369</v>
      </c>
      <c r="B652" s="84" t="s">
        <v>1370</v>
      </c>
      <c r="C652" s="76" t="s">
        <v>35</v>
      </c>
      <c r="D652" s="37">
        <v>1121004.19</v>
      </c>
      <c r="E652" s="37">
        <v>1067707.29</v>
      </c>
      <c r="F652" s="37">
        <v>1105744.9099999999</v>
      </c>
      <c r="G652" s="37">
        <v>1227598</v>
      </c>
      <c r="H652" s="37">
        <v>1087610.69</v>
      </c>
      <c r="I652" s="37">
        <v>1326893.8899999999</v>
      </c>
      <c r="J652" s="37">
        <v>1105744.9099999999</v>
      </c>
      <c r="K652" s="37">
        <v>1118682.1299999999</v>
      </c>
      <c r="L652" s="37">
        <v>1492755.63</v>
      </c>
      <c r="M652" s="37">
        <v>1046366.41</v>
      </c>
      <c r="N652" s="37">
        <v>1210680.1000000001</v>
      </c>
      <c r="O652" s="37">
        <v>1177950.05</v>
      </c>
      <c r="P652" s="37">
        <v>1185690.27</v>
      </c>
      <c r="Q652" s="37">
        <v>1990340.84</v>
      </c>
      <c r="R652" s="37">
        <v>1169878.1100000001</v>
      </c>
      <c r="S652" s="37">
        <v>1046366.41</v>
      </c>
      <c r="T652" s="37">
        <v>1161032.1599999999</v>
      </c>
      <c r="U652" s="37">
        <v>1382181.14</v>
      </c>
      <c r="V652" s="37">
        <v>1271606.6499999999</v>
      </c>
      <c r="W652" s="37">
        <v>1025799.55</v>
      </c>
      <c r="X652" s="37">
        <v>1118682.1299999999</v>
      </c>
      <c r="Y652" s="37">
        <v>1238434.3</v>
      </c>
      <c r="Z652" s="37">
        <v>1138917.26</v>
      </c>
      <c r="AA652" s="37">
        <v>1127859.81</v>
      </c>
      <c r="AB652" s="37">
        <v>1271606.6499999999</v>
      </c>
      <c r="AC652" s="37">
        <v>1304778.99</v>
      </c>
      <c r="AD652" s="37">
        <v>1039400.22</v>
      </c>
      <c r="AE652" s="37">
        <v>1105744.9099999999</v>
      </c>
      <c r="AF652" s="37">
        <v>1225054.79</v>
      </c>
      <c r="AG652" s="37">
        <v>1260549.2</v>
      </c>
      <c r="AH652" s="37">
        <v>1105744.9099999999</v>
      </c>
      <c r="AI652" s="37">
        <v>1492755.63</v>
      </c>
      <c r="AJ652" s="51">
        <v>1437468.38</v>
      </c>
    </row>
    <row r="653" spans="1:36">
      <c r="A653" s="82" t="s">
        <v>1371</v>
      </c>
      <c r="B653" s="84" t="s">
        <v>1372</v>
      </c>
      <c r="C653" s="76" t="s">
        <v>35</v>
      </c>
      <c r="D653" s="37">
        <v>1573663.94</v>
      </c>
      <c r="E653" s="37">
        <v>1498845.83</v>
      </c>
      <c r="F653" s="37">
        <v>1552242.99</v>
      </c>
      <c r="G653" s="37">
        <v>1723300.17</v>
      </c>
      <c r="H653" s="37">
        <v>1526786.2</v>
      </c>
      <c r="I653" s="37">
        <v>1862691.59</v>
      </c>
      <c r="J653" s="37">
        <v>1552242.99</v>
      </c>
      <c r="K653" s="37">
        <v>1570404.23</v>
      </c>
      <c r="L653" s="37">
        <v>2095528.04</v>
      </c>
      <c r="M653" s="37">
        <v>1468887.54</v>
      </c>
      <c r="N653" s="37">
        <v>1699550.85</v>
      </c>
      <c r="O653" s="37">
        <v>1653604.46</v>
      </c>
      <c r="P653" s="37">
        <v>1664470.16</v>
      </c>
      <c r="Q653" s="37">
        <v>2794037.38</v>
      </c>
      <c r="R653" s="37">
        <v>1642273.08</v>
      </c>
      <c r="S653" s="37">
        <v>1468887.54</v>
      </c>
      <c r="T653" s="37">
        <v>1629855.14</v>
      </c>
      <c r="U653" s="37">
        <v>1940303.74</v>
      </c>
      <c r="V653" s="37">
        <v>1785079.44</v>
      </c>
      <c r="W653" s="37">
        <v>1440015.82</v>
      </c>
      <c r="X653" s="37">
        <v>1570404.23</v>
      </c>
      <c r="Y653" s="37">
        <v>1738512.15</v>
      </c>
      <c r="Z653" s="37">
        <v>1598810.28</v>
      </c>
      <c r="AA653" s="37">
        <v>1583287.85</v>
      </c>
      <c r="AB653" s="37">
        <v>1785079.44</v>
      </c>
      <c r="AC653" s="37">
        <v>1831646.73</v>
      </c>
      <c r="AD653" s="37">
        <v>1459108.41</v>
      </c>
      <c r="AE653" s="37">
        <v>1552242.99</v>
      </c>
      <c r="AF653" s="37">
        <v>1719730.01</v>
      </c>
      <c r="AG653" s="37">
        <v>1769557.01</v>
      </c>
      <c r="AH653" s="37">
        <v>1552242.99</v>
      </c>
      <c r="AI653" s="37">
        <v>2095528.04</v>
      </c>
      <c r="AJ653" s="51">
        <v>2017915.89</v>
      </c>
    </row>
    <row r="654" spans="1:36">
      <c r="A654" s="85" t="s">
        <v>1373</v>
      </c>
      <c r="B654" s="109" t="s">
        <v>1374</v>
      </c>
      <c r="C654" s="16"/>
      <c r="D654" s="37"/>
      <c r="E654" s="37"/>
      <c r="F654" s="37"/>
      <c r="G654" s="37"/>
      <c r="H654" s="37"/>
      <c r="I654" s="37"/>
      <c r="J654" s="37"/>
      <c r="K654" s="37"/>
      <c r="L654" s="37"/>
      <c r="M654" s="37"/>
      <c r="N654" s="37"/>
      <c r="O654" s="37"/>
      <c r="P654" s="37"/>
      <c r="Q654" s="37"/>
      <c r="R654" s="37"/>
      <c r="S654" s="37"/>
      <c r="T654" s="37"/>
      <c r="U654" s="37"/>
      <c r="V654" s="37"/>
      <c r="W654" s="37"/>
      <c r="X654" s="37"/>
      <c r="Y654" s="37"/>
      <c r="Z654" s="37"/>
      <c r="AA654" s="37"/>
      <c r="AB654" s="37"/>
      <c r="AC654" s="37"/>
      <c r="AD654" s="37"/>
      <c r="AE654" s="37"/>
      <c r="AF654" s="37"/>
      <c r="AG654" s="37"/>
      <c r="AH654" s="37"/>
      <c r="AI654" s="37"/>
      <c r="AJ654" s="51"/>
    </row>
    <row r="655" spans="1:36">
      <c r="A655" s="82" t="s">
        <v>1375</v>
      </c>
      <c r="B655" s="84" t="s">
        <v>1376</v>
      </c>
      <c r="C655" s="76" t="s">
        <v>35</v>
      </c>
      <c r="D655" s="37">
        <v>845414.39</v>
      </c>
      <c r="E655" s="37">
        <v>805220.1</v>
      </c>
      <c r="F655" s="37">
        <v>833906.48</v>
      </c>
      <c r="G655" s="37">
        <v>925802.97</v>
      </c>
      <c r="H655" s="37">
        <v>820230.41</v>
      </c>
      <c r="I655" s="37">
        <v>1000687.78</v>
      </c>
      <c r="J655" s="37">
        <v>833906.48</v>
      </c>
      <c r="K655" s="37">
        <v>843663.19</v>
      </c>
      <c r="L655" s="37">
        <v>1125773.75</v>
      </c>
      <c r="M655" s="37">
        <v>789125.7</v>
      </c>
      <c r="N655" s="37">
        <v>913044.2</v>
      </c>
      <c r="O655" s="37">
        <v>888360.57</v>
      </c>
      <c r="P655" s="37">
        <v>894197.92</v>
      </c>
      <c r="Q655" s="37">
        <v>1501031.66</v>
      </c>
      <c r="R655" s="37">
        <v>882273.06</v>
      </c>
      <c r="S655" s="37">
        <v>789125.7</v>
      </c>
      <c r="T655" s="37">
        <v>875601.8</v>
      </c>
      <c r="U655" s="37">
        <v>1042383.1</v>
      </c>
      <c r="V655" s="37">
        <v>958992.45</v>
      </c>
      <c r="W655" s="37">
        <v>773615.04</v>
      </c>
      <c r="X655" s="37">
        <v>843663.19</v>
      </c>
      <c r="Y655" s="37">
        <v>933975.26</v>
      </c>
      <c r="Z655" s="37">
        <v>858923.67</v>
      </c>
      <c r="AA655" s="37">
        <v>850584.61</v>
      </c>
      <c r="AB655" s="37">
        <v>958992.45</v>
      </c>
      <c r="AC655" s="37">
        <v>984009.65</v>
      </c>
      <c r="AD655" s="37">
        <v>783872.09</v>
      </c>
      <c r="AE655" s="37">
        <v>833906.48</v>
      </c>
      <c r="AF655" s="37">
        <v>923884.99</v>
      </c>
      <c r="AG655" s="37">
        <v>950653.39</v>
      </c>
      <c r="AH655" s="37">
        <v>833906.48</v>
      </c>
      <c r="AI655" s="37">
        <v>1125773.75</v>
      </c>
      <c r="AJ655" s="51">
        <v>1084078.42</v>
      </c>
    </row>
    <row r="656" spans="1:36">
      <c r="A656" s="82" t="s">
        <v>1377</v>
      </c>
      <c r="B656" s="84" t="s">
        <v>1378</v>
      </c>
      <c r="C656" s="76" t="s">
        <v>35</v>
      </c>
      <c r="D656" s="37">
        <v>1089638.68</v>
      </c>
      <c r="E656" s="37">
        <v>1037833.01</v>
      </c>
      <c r="F656" s="37">
        <v>1074806.3500000001</v>
      </c>
      <c r="G656" s="37">
        <v>1193250.01</v>
      </c>
      <c r="H656" s="37">
        <v>1057179.53</v>
      </c>
      <c r="I656" s="37">
        <v>1289767.6200000001</v>
      </c>
      <c r="J656" s="37">
        <v>1074806.3500000001</v>
      </c>
      <c r="K656" s="37">
        <v>1087381.58</v>
      </c>
      <c r="L656" s="37">
        <v>1450988.57</v>
      </c>
      <c r="M656" s="37">
        <v>1017089.25</v>
      </c>
      <c r="N656" s="37">
        <v>1176805.47</v>
      </c>
      <c r="O656" s="37">
        <v>1144991.2</v>
      </c>
      <c r="P656" s="37">
        <v>1152514.8500000001</v>
      </c>
      <c r="Q656" s="37">
        <v>1934651.43</v>
      </c>
      <c r="R656" s="37">
        <v>1137145.1200000001</v>
      </c>
      <c r="S656" s="37">
        <v>1017089.25</v>
      </c>
      <c r="T656" s="37">
        <v>1128546.67</v>
      </c>
      <c r="U656" s="37">
        <v>1343507.94</v>
      </c>
      <c r="V656" s="37">
        <v>1236027.3</v>
      </c>
      <c r="W656" s="37">
        <v>997097.85</v>
      </c>
      <c r="X656" s="37">
        <v>1087381.58</v>
      </c>
      <c r="Y656" s="37">
        <v>1203783.1100000001</v>
      </c>
      <c r="Z656" s="37">
        <v>1107050.54</v>
      </c>
      <c r="AA656" s="37">
        <v>1096302.48</v>
      </c>
      <c r="AB656" s="37">
        <v>1236027.3</v>
      </c>
      <c r="AC656" s="37">
        <v>1268271.49</v>
      </c>
      <c r="AD656" s="37">
        <v>1010317.97</v>
      </c>
      <c r="AE656" s="37">
        <v>1074806.3500000001</v>
      </c>
      <c r="AF656" s="37">
        <v>1190777.96</v>
      </c>
      <c r="AG656" s="37">
        <v>1225279.24</v>
      </c>
      <c r="AH656" s="37">
        <v>1074806.3500000001</v>
      </c>
      <c r="AI656" s="37">
        <v>1450988.57</v>
      </c>
      <c r="AJ656" s="51">
        <v>1397248.26</v>
      </c>
    </row>
    <row r="657" spans="1:36">
      <c r="A657" s="82" t="s">
        <v>1379</v>
      </c>
      <c r="B657" s="84" t="s">
        <v>1380</v>
      </c>
      <c r="C657" s="76" t="s">
        <v>35</v>
      </c>
      <c r="D657" s="37">
        <v>1176113.6499999999</v>
      </c>
      <c r="E657" s="37">
        <v>1120196.6299999999</v>
      </c>
      <c r="F657" s="37">
        <v>1160104.21</v>
      </c>
      <c r="G657" s="37">
        <v>1287947.69</v>
      </c>
      <c r="H657" s="37">
        <v>1141078.5</v>
      </c>
      <c r="I657" s="37">
        <v>1392125.05</v>
      </c>
      <c r="J657" s="37">
        <v>1160104.21</v>
      </c>
      <c r="K657" s="37">
        <v>1173677.43</v>
      </c>
      <c r="L657" s="37">
        <v>1566140.68</v>
      </c>
      <c r="M657" s="37">
        <v>1097806.6100000001</v>
      </c>
      <c r="N657" s="37">
        <v>1270198.1000000001</v>
      </c>
      <c r="O657" s="37">
        <v>1235859.01</v>
      </c>
      <c r="P657" s="37">
        <v>1243979.74</v>
      </c>
      <c r="Q657" s="37">
        <v>2088187.58</v>
      </c>
      <c r="R657" s="37">
        <v>1227390.25</v>
      </c>
      <c r="S657" s="37">
        <v>1097806.6100000001</v>
      </c>
      <c r="T657" s="37">
        <v>1218109.42</v>
      </c>
      <c r="U657" s="37">
        <v>1450130.26</v>
      </c>
      <c r="V657" s="37">
        <v>1334119.8400000001</v>
      </c>
      <c r="W657" s="37">
        <v>1076228.68</v>
      </c>
      <c r="X657" s="37">
        <v>1173677.43</v>
      </c>
      <c r="Y657" s="37">
        <v>1299316.72</v>
      </c>
      <c r="Z657" s="37">
        <v>1194907.3400000001</v>
      </c>
      <c r="AA657" s="37">
        <v>1183306.29</v>
      </c>
      <c r="AB657" s="37">
        <v>1334119.8400000001</v>
      </c>
      <c r="AC657" s="37">
        <v>1368922.97</v>
      </c>
      <c r="AD657" s="37">
        <v>1090497.96</v>
      </c>
      <c r="AE657" s="37">
        <v>1160104.21</v>
      </c>
      <c r="AF657" s="37">
        <v>1285279.45</v>
      </c>
      <c r="AG657" s="37">
        <v>1322518.8</v>
      </c>
      <c r="AH657" s="37">
        <v>1160104.21</v>
      </c>
      <c r="AI657" s="37">
        <v>1566140.68</v>
      </c>
      <c r="AJ657" s="51">
        <v>1508135.47</v>
      </c>
    </row>
    <row r="658" spans="1:36">
      <c r="A658" s="82" t="s">
        <v>1381</v>
      </c>
      <c r="B658" s="84" t="s">
        <v>1382</v>
      </c>
      <c r="C658" s="76" t="s">
        <v>35</v>
      </c>
      <c r="D658" s="37">
        <v>1088648.5</v>
      </c>
      <c r="E658" s="37">
        <v>1036889.91</v>
      </c>
      <c r="F658" s="37">
        <v>1073829.6499999999</v>
      </c>
      <c r="G658" s="37">
        <v>1192165.68</v>
      </c>
      <c r="H658" s="37">
        <v>1056218.8400000001</v>
      </c>
      <c r="I658" s="37">
        <v>1288595.58</v>
      </c>
      <c r="J658" s="37">
        <v>1073829.6499999999</v>
      </c>
      <c r="K658" s="37">
        <v>1086393.46</v>
      </c>
      <c r="L658" s="37">
        <v>1449670.03</v>
      </c>
      <c r="M658" s="37">
        <v>1016165</v>
      </c>
      <c r="N658" s="37">
        <v>1175736.08</v>
      </c>
      <c r="O658" s="37">
        <v>1143950.73</v>
      </c>
      <c r="P658" s="37">
        <v>1151467.53</v>
      </c>
      <c r="Q658" s="37">
        <v>1932893.37</v>
      </c>
      <c r="R658" s="37">
        <v>1136111.77</v>
      </c>
      <c r="S658" s="37">
        <v>1016165</v>
      </c>
      <c r="T658" s="37">
        <v>1127521.1299999999</v>
      </c>
      <c r="U658" s="37">
        <v>1342287.06</v>
      </c>
      <c r="V658" s="37">
        <v>1234904.1000000001</v>
      </c>
      <c r="W658" s="37">
        <v>996191.77</v>
      </c>
      <c r="X658" s="37">
        <v>1086393.46</v>
      </c>
      <c r="Y658" s="37">
        <v>1202689.21</v>
      </c>
      <c r="Z658" s="37">
        <v>1106044.54</v>
      </c>
      <c r="AA658" s="37">
        <v>1095306.24</v>
      </c>
      <c r="AB658" s="37">
        <v>1234904.1000000001</v>
      </c>
      <c r="AC658" s="37">
        <v>1267118.99</v>
      </c>
      <c r="AD658" s="37">
        <v>1009399.87</v>
      </c>
      <c r="AE658" s="37">
        <v>1073829.6499999999</v>
      </c>
      <c r="AF658" s="37">
        <v>1189695.8700000001</v>
      </c>
      <c r="AG658" s="37">
        <v>1224165.8</v>
      </c>
      <c r="AH658" s="37">
        <v>1073829.6499999999</v>
      </c>
      <c r="AI658" s="37">
        <v>1449670.03</v>
      </c>
      <c r="AJ658" s="51">
        <v>1395978.55</v>
      </c>
    </row>
    <row r="659" spans="1:36">
      <c r="A659" s="82" t="s">
        <v>1383</v>
      </c>
      <c r="B659" s="84" t="s">
        <v>1384</v>
      </c>
      <c r="C659" s="76" t="s">
        <v>35</v>
      </c>
      <c r="D659" s="37">
        <v>1268017.6100000001</v>
      </c>
      <c r="E659" s="37">
        <v>1207731.1100000001</v>
      </c>
      <c r="F659" s="37">
        <v>1250757.1599999999</v>
      </c>
      <c r="G659" s="37">
        <v>1388590.6</v>
      </c>
      <c r="H659" s="37">
        <v>1230244.74</v>
      </c>
      <c r="I659" s="37">
        <v>1500908.59</v>
      </c>
      <c r="J659" s="37">
        <v>1250757.1599999999</v>
      </c>
      <c r="K659" s="37">
        <v>1265391.02</v>
      </c>
      <c r="L659" s="37">
        <v>1688522.17</v>
      </c>
      <c r="M659" s="37">
        <v>1183591.5</v>
      </c>
      <c r="N659" s="37">
        <v>1369454.01</v>
      </c>
      <c r="O659" s="37">
        <v>1332431.6000000001</v>
      </c>
      <c r="P659" s="37">
        <v>1341186.8999999999</v>
      </c>
      <c r="Q659" s="37">
        <v>2251362.89</v>
      </c>
      <c r="R659" s="37">
        <v>1323301.08</v>
      </c>
      <c r="S659" s="37">
        <v>1183591.5</v>
      </c>
      <c r="T659" s="37">
        <v>1313295.02</v>
      </c>
      <c r="U659" s="37">
        <v>1563446.45</v>
      </c>
      <c r="V659" s="37">
        <v>1438370.73</v>
      </c>
      <c r="W659" s="37">
        <v>1160327.42</v>
      </c>
      <c r="X659" s="37">
        <v>1265391.02</v>
      </c>
      <c r="Y659" s="37">
        <v>1400848.02</v>
      </c>
      <c r="Z659" s="37">
        <v>1288279.8700000001</v>
      </c>
      <c r="AA659" s="37">
        <v>1275772.3</v>
      </c>
      <c r="AB659" s="37">
        <v>1438370.73</v>
      </c>
      <c r="AC659" s="37">
        <v>1475893.45</v>
      </c>
      <c r="AD659" s="37">
        <v>1175711.73</v>
      </c>
      <c r="AE659" s="37">
        <v>1250757.1599999999</v>
      </c>
      <c r="AF659" s="37">
        <v>1385713.86</v>
      </c>
      <c r="AG659" s="37">
        <v>1425863.16</v>
      </c>
      <c r="AH659" s="37">
        <v>1250757.1599999999</v>
      </c>
      <c r="AI659" s="37">
        <v>1688522.17</v>
      </c>
      <c r="AJ659" s="51">
        <v>1625984.31</v>
      </c>
    </row>
    <row r="660" spans="1:36" ht="24">
      <c r="A660" s="82" t="s">
        <v>1385</v>
      </c>
      <c r="B660" s="84" t="s">
        <v>1386</v>
      </c>
      <c r="C660" s="76" t="s">
        <v>35</v>
      </c>
      <c r="D660" s="37">
        <v>1377474.6</v>
      </c>
      <c r="E660" s="37">
        <v>1311984.1000000001</v>
      </c>
      <c r="F660" s="37">
        <v>1358724.21</v>
      </c>
      <c r="G660" s="37">
        <v>1508455.62</v>
      </c>
      <c r="H660" s="37">
        <v>1336441.1299999999</v>
      </c>
      <c r="I660" s="37">
        <v>1630469.05</v>
      </c>
      <c r="J660" s="37">
        <v>1358724.21</v>
      </c>
      <c r="K660" s="37">
        <v>1374621.28</v>
      </c>
      <c r="L660" s="37">
        <v>1834277.68</v>
      </c>
      <c r="M660" s="37">
        <v>1285760.72</v>
      </c>
      <c r="N660" s="37">
        <v>1487667.14</v>
      </c>
      <c r="O660" s="37">
        <v>1447448.9</v>
      </c>
      <c r="P660" s="37">
        <v>1456959.97</v>
      </c>
      <c r="Q660" s="37">
        <v>2445703.58</v>
      </c>
      <c r="R660" s="37">
        <v>1437530.21</v>
      </c>
      <c r="S660" s="37">
        <v>1285760.72</v>
      </c>
      <c r="T660" s="37">
        <v>1426660.42</v>
      </c>
      <c r="U660" s="37">
        <v>1698405.26</v>
      </c>
      <c r="V660" s="37">
        <v>1562532.84</v>
      </c>
      <c r="W660" s="37">
        <v>1260488.45</v>
      </c>
      <c r="X660" s="37">
        <v>1374621.28</v>
      </c>
      <c r="Y660" s="37">
        <v>1521771.12</v>
      </c>
      <c r="Z660" s="37">
        <v>1399485.94</v>
      </c>
      <c r="AA660" s="37">
        <v>1385898.69</v>
      </c>
      <c r="AB660" s="37">
        <v>1562532.84</v>
      </c>
      <c r="AC660" s="37">
        <v>1603294.57</v>
      </c>
      <c r="AD660" s="37">
        <v>1277200.76</v>
      </c>
      <c r="AE660" s="37">
        <v>1358724.21</v>
      </c>
      <c r="AF660" s="37">
        <v>1505330.55</v>
      </c>
      <c r="AG660" s="37">
        <v>1548945.6</v>
      </c>
      <c r="AH660" s="37">
        <v>1358724.21</v>
      </c>
      <c r="AI660" s="37">
        <v>1834277.68</v>
      </c>
      <c r="AJ660" s="51">
        <v>1766341.47</v>
      </c>
    </row>
    <row r="661" spans="1:36">
      <c r="A661" s="82" t="s">
        <v>1387</v>
      </c>
      <c r="B661" s="84" t="s">
        <v>1388</v>
      </c>
      <c r="C661" s="76" t="s">
        <v>35</v>
      </c>
      <c r="D661" s="37">
        <v>1441493.77</v>
      </c>
      <c r="E661" s="37">
        <v>1372959.55</v>
      </c>
      <c r="F661" s="37">
        <v>1421871.94</v>
      </c>
      <c r="G661" s="37">
        <v>1578562.23</v>
      </c>
      <c r="H661" s="37">
        <v>1398553.24</v>
      </c>
      <c r="I661" s="37">
        <v>1706246.33</v>
      </c>
      <c r="J661" s="37">
        <v>1421871.94</v>
      </c>
      <c r="K661" s="37">
        <v>1438507.84</v>
      </c>
      <c r="L661" s="37">
        <v>1919527.12</v>
      </c>
      <c r="M661" s="37">
        <v>1345517.42</v>
      </c>
      <c r="N661" s="37">
        <v>1556807.59</v>
      </c>
      <c r="O661" s="37">
        <v>1514720.18</v>
      </c>
      <c r="P661" s="37">
        <v>1524673.28</v>
      </c>
      <c r="Q661" s="37">
        <v>2559369.4900000002</v>
      </c>
      <c r="R661" s="37">
        <v>1504340.51</v>
      </c>
      <c r="S661" s="37">
        <v>1345517.42</v>
      </c>
      <c r="T661" s="37">
        <v>1492965.54</v>
      </c>
      <c r="U661" s="37">
        <v>1777339.93</v>
      </c>
      <c r="V661" s="37">
        <v>1635152.73</v>
      </c>
      <c r="W661" s="37">
        <v>1319070.6000000001</v>
      </c>
      <c r="X661" s="37">
        <v>1438507.84</v>
      </c>
      <c r="Y661" s="37">
        <v>1592496.57</v>
      </c>
      <c r="Z661" s="37">
        <v>1464528.1</v>
      </c>
      <c r="AA661" s="37">
        <v>1450309.38</v>
      </c>
      <c r="AB661" s="37">
        <v>1635152.73</v>
      </c>
      <c r="AC661" s="37">
        <v>1677808.89</v>
      </c>
      <c r="AD661" s="37">
        <v>1336559.6200000001</v>
      </c>
      <c r="AE661" s="37">
        <v>1421871.94</v>
      </c>
      <c r="AF661" s="37">
        <v>1575291.92</v>
      </c>
      <c r="AG661" s="37">
        <v>1620934.01</v>
      </c>
      <c r="AH661" s="37">
        <v>1421871.94</v>
      </c>
      <c r="AI661" s="37">
        <v>1919527.12</v>
      </c>
      <c r="AJ661" s="51">
        <v>1848433.52</v>
      </c>
    </row>
    <row r="662" spans="1:36">
      <c r="A662" s="82" t="s">
        <v>1389</v>
      </c>
      <c r="B662" s="84" t="s">
        <v>1390</v>
      </c>
      <c r="C662" s="76" t="s">
        <v>35</v>
      </c>
      <c r="D662" s="37">
        <v>1549574.4</v>
      </c>
      <c r="E662" s="37">
        <v>1475901.6</v>
      </c>
      <c r="F662" s="37">
        <v>1528481.36</v>
      </c>
      <c r="G662" s="37">
        <v>1696920.01</v>
      </c>
      <c r="H662" s="37">
        <v>1503414.27</v>
      </c>
      <c r="I662" s="37">
        <v>1834177.63</v>
      </c>
      <c r="J662" s="37">
        <v>1528481.36</v>
      </c>
      <c r="K662" s="37">
        <v>1546364.59</v>
      </c>
      <c r="L662" s="37">
        <v>2063449.84</v>
      </c>
      <c r="M662" s="37">
        <v>1446401.91</v>
      </c>
      <c r="N662" s="37">
        <v>1673534.24</v>
      </c>
      <c r="O662" s="37">
        <v>1628291.19</v>
      </c>
      <c r="P662" s="37">
        <v>1638990.56</v>
      </c>
      <c r="Q662" s="37">
        <v>2751266.45</v>
      </c>
      <c r="R662" s="37">
        <v>1617133.28</v>
      </c>
      <c r="S662" s="37">
        <v>1446401.91</v>
      </c>
      <c r="T662" s="37">
        <v>1604905.43</v>
      </c>
      <c r="U662" s="37">
        <v>1910601.7</v>
      </c>
      <c r="V662" s="37">
        <v>1757753.56</v>
      </c>
      <c r="W662" s="37">
        <v>1417972.16</v>
      </c>
      <c r="X662" s="37">
        <v>1546364.59</v>
      </c>
      <c r="Y662" s="37">
        <v>1711899.12</v>
      </c>
      <c r="Z662" s="37">
        <v>1574335.8</v>
      </c>
      <c r="AA662" s="37">
        <v>1559050.99</v>
      </c>
      <c r="AB662" s="37">
        <v>1757753.56</v>
      </c>
      <c r="AC662" s="37">
        <v>1803608</v>
      </c>
      <c r="AD662" s="37">
        <v>1436772.48</v>
      </c>
      <c r="AE662" s="37">
        <v>1528481.36</v>
      </c>
      <c r="AF662" s="37">
        <v>1693404.5</v>
      </c>
      <c r="AG662" s="37">
        <v>1742468.75</v>
      </c>
      <c r="AH662" s="37">
        <v>1528481.36</v>
      </c>
      <c r="AI662" s="37">
        <v>2063449.84</v>
      </c>
      <c r="AJ662" s="51">
        <v>1987025.77</v>
      </c>
    </row>
    <row r="663" spans="1:36" ht="24">
      <c r="A663" s="82" t="s">
        <v>1391</v>
      </c>
      <c r="B663" s="84" t="s">
        <v>1392</v>
      </c>
      <c r="C663" s="76" t="s">
        <v>35</v>
      </c>
      <c r="D663" s="37">
        <v>2227419.7599999998</v>
      </c>
      <c r="E663" s="37">
        <v>2121519.5499999998</v>
      </c>
      <c r="F663" s="37">
        <v>2197099.7799999998</v>
      </c>
      <c r="G663" s="37">
        <v>2439220.1800000002</v>
      </c>
      <c r="H663" s="37">
        <v>2161067.34</v>
      </c>
      <c r="I663" s="37">
        <v>2636519.7400000002</v>
      </c>
      <c r="J663" s="37">
        <v>2197099.7799999998</v>
      </c>
      <c r="K663" s="37">
        <v>2222805.85</v>
      </c>
      <c r="L663" s="37">
        <v>2966084.7</v>
      </c>
      <c r="M663" s="37">
        <v>2079115.52</v>
      </c>
      <c r="N663" s="37">
        <v>2405604.5499999998</v>
      </c>
      <c r="O663" s="37">
        <v>2340570.4</v>
      </c>
      <c r="P663" s="37">
        <v>2355950.09</v>
      </c>
      <c r="Q663" s="37">
        <v>3954779.6</v>
      </c>
      <c r="R663" s="37">
        <v>2324531.5699999998</v>
      </c>
      <c r="S663" s="37">
        <v>2079115.52</v>
      </c>
      <c r="T663" s="37">
        <v>2306954.77</v>
      </c>
      <c r="U663" s="37">
        <v>2746374.73</v>
      </c>
      <c r="V663" s="37">
        <v>2526664.75</v>
      </c>
      <c r="W663" s="37">
        <v>2038249.47</v>
      </c>
      <c r="X663" s="37">
        <v>2222805.85</v>
      </c>
      <c r="Y663" s="37">
        <v>2460751.75</v>
      </c>
      <c r="Z663" s="37">
        <v>2263012.77</v>
      </c>
      <c r="AA663" s="37">
        <v>2241041.7799999998</v>
      </c>
      <c r="AB663" s="37">
        <v>2526664.75</v>
      </c>
      <c r="AC663" s="37">
        <v>2592577.7400000002</v>
      </c>
      <c r="AD663" s="37">
        <v>2065273.79</v>
      </c>
      <c r="AE663" s="37">
        <v>2197099.7799999998</v>
      </c>
      <c r="AF663" s="37">
        <v>2434166.85</v>
      </c>
      <c r="AG663" s="37">
        <v>2504693.75</v>
      </c>
      <c r="AH663" s="37">
        <v>2197099.7799999998</v>
      </c>
      <c r="AI663" s="37">
        <v>2966084.7</v>
      </c>
      <c r="AJ663" s="51">
        <v>2856229.71</v>
      </c>
    </row>
    <row r="664" spans="1:36">
      <c r="A664" s="85" t="s">
        <v>1393</v>
      </c>
      <c r="B664" s="109" t="s">
        <v>1394</v>
      </c>
      <c r="C664" s="16"/>
      <c r="D664" s="37"/>
      <c r="E664" s="37"/>
      <c r="F664" s="37"/>
      <c r="G664" s="37"/>
      <c r="H664" s="37"/>
      <c r="I664" s="37"/>
      <c r="J664" s="37"/>
      <c r="K664" s="37"/>
      <c r="L664" s="37"/>
      <c r="M664" s="37"/>
      <c r="N664" s="37"/>
      <c r="O664" s="37"/>
      <c r="P664" s="37"/>
      <c r="Q664" s="37"/>
      <c r="R664" s="37"/>
      <c r="S664" s="37"/>
      <c r="T664" s="37"/>
      <c r="U664" s="37"/>
      <c r="V664" s="37"/>
      <c r="W664" s="37"/>
      <c r="X664" s="37"/>
      <c r="Y664" s="37"/>
      <c r="Z664" s="37"/>
      <c r="AA664" s="37"/>
      <c r="AB664" s="37"/>
      <c r="AC664" s="37"/>
      <c r="AD664" s="37"/>
      <c r="AE664" s="37"/>
      <c r="AF664" s="37"/>
      <c r="AG664" s="37"/>
      <c r="AH664" s="37"/>
      <c r="AI664" s="37"/>
      <c r="AJ664" s="51"/>
    </row>
    <row r="665" spans="1:36" ht="24">
      <c r="A665" s="82" t="s">
        <v>1395</v>
      </c>
      <c r="B665" s="84" t="s">
        <v>1396</v>
      </c>
      <c r="C665" s="76" t="s">
        <v>35</v>
      </c>
      <c r="D665" s="37">
        <v>15948919.640000001</v>
      </c>
      <c r="E665" s="37">
        <v>15190645.890000001</v>
      </c>
      <c r="F665" s="37">
        <v>15731820.52</v>
      </c>
      <c r="G665" s="37">
        <v>17465467.140000001</v>
      </c>
      <c r="H665" s="37">
        <v>15473818.66</v>
      </c>
      <c r="I665" s="37">
        <v>18878184.620000001</v>
      </c>
      <c r="J665" s="37">
        <v>15731820.52</v>
      </c>
      <c r="K665" s="37">
        <v>15915882.82</v>
      </c>
      <c r="L665" s="37">
        <v>21237957.699999999</v>
      </c>
      <c r="M665" s="37">
        <v>14887021.76</v>
      </c>
      <c r="N665" s="37">
        <v>17224770.289999999</v>
      </c>
      <c r="O665" s="37">
        <v>16759108.4</v>
      </c>
      <c r="P665" s="37">
        <v>16869231.140000001</v>
      </c>
      <c r="Q665" s="37">
        <v>28317276.940000001</v>
      </c>
      <c r="R665" s="37">
        <v>16644266.109999999</v>
      </c>
      <c r="S665" s="37">
        <v>14887021.76</v>
      </c>
      <c r="T665" s="37">
        <v>16518411.550000001</v>
      </c>
      <c r="U665" s="37">
        <v>19664775.649999999</v>
      </c>
      <c r="V665" s="37">
        <v>18091593.600000001</v>
      </c>
      <c r="W665" s="37">
        <v>14594409.9</v>
      </c>
      <c r="X665" s="37">
        <v>15915882.82</v>
      </c>
      <c r="Y665" s="37">
        <v>17619638.98</v>
      </c>
      <c r="Z665" s="37">
        <v>16203775.140000001</v>
      </c>
      <c r="AA665" s="37">
        <v>16046456.93</v>
      </c>
      <c r="AB665" s="37">
        <v>18091593.600000001</v>
      </c>
      <c r="AC665" s="37">
        <v>18563548.210000001</v>
      </c>
      <c r="AD665" s="37">
        <v>14787911.289999999</v>
      </c>
      <c r="AE665" s="37">
        <v>15731820.52</v>
      </c>
      <c r="AF665" s="37">
        <v>17429283.949999999</v>
      </c>
      <c r="AG665" s="37">
        <v>17934275.390000001</v>
      </c>
      <c r="AH665" s="37">
        <v>15731820.52</v>
      </c>
      <c r="AI665" s="37">
        <v>21237957.699999999</v>
      </c>
      <c r="AJ665" s="51">
        <v>20451366.68</v>
      </c>
    </row>
    <row r="666" spans="1:36" ht="24">
      <c r="A666" s="82" t="s">
        <v>1397</v>
      </c>
      <c r="B666" s="84" t="s">
        <v>1398</v>
      </c>
      <c r="C666" s="76" t="s">
        <v>35</v>
      </c>
      <c r="D666" s="37">
        <v>25284872.609999999</v>
      </c>
      <c r="E666" s="37">
        <v>24082731.300000001</v>
      </c>
      <c r="F666" s="37">
        <v>24940691.07</v>
      </c>
      <c r="G666" s="37">
        <v>27689155.23</v>
      </c>
      <c r="H666" s="37">
        <v>24531663.739999998</v>
      </c>
      <c r="I666" s="37">
        <v>29928829.280000001</v>
      </c>
      <c r="J666" s="37">
        <v>24940691.07</v>
      </c>
      <c r="K666" s="37">
        <v>25232497.16</v>
      </c>
      <c r="L666" s="37">
        <v>33669932.939999998</v>
      </c>
      <c r="M666" s="37">
        <v>23601375.960000001</v>
      </c>
      <c r="N666" s="37">
        <v>27307562.649999999</v>
      </c>
      <c r="O666" s="37">
        <v>26569318.199999999</v>
      </c>
      <c r="P666" s="37">
        <v>26743903.030000001</v>
      </c>
      <c r="Q666" s="37">
        <v>44893243.93</v>
      </c>
      <c r="R666" s="37">
        <v>26387251.149999999</v>
      </c>
      <c r="S666" s="37">
        <v>23601375.960000001</v>
      </c>
      <c r="T666" s="37">
        <v>26187725.620000001</v>
      </c>
      <c r="U666" s="37">
        <v>31175863.84</v>
      </c>
      <c r="V666" s="37">
        <v>28681794.73</v>
      </c>
      <c r="W666" s="37">
        <v>23137479.109999999</v>
      </c>
      <c r="X666" s="37">
        <v>25232497.16</v>
      </c>
      <c r="Y666" s="37">
        <v>27933574</v>
      </c>
      <c r="Z666" s="37">
        <v>25688911.800000001</v>
      </c>
      <c r="AA666" s="37">
        <v>25439504.890000001</v>
      </c>
      <c r="AB666" s="37">
        <v>28681794.73</v>
      </c>
      <c r="AC666" s="37">
        <v>29430015.460000001</v>
      </c>
      <c r="AD666" s="37">
        <v>23444249.609999999</v>
      </c>
      <c r="AE666" s="37">
        <v>24940691.07</v>
      </c>
      <c r="AF666" s="37">
        <v>27631791.640000001</v>
      </c>
      <c r="AG666" s="37">
        <v>28432387.82</v>
      </c>
      <c r="AH666" s="37">
        <v>24940691.07</v>
      </c>
      <c r="AI666" s="37">
        <v>33669932.939999998</v>
      </c>
      <c r="AJ666" s="51">
        <v>32422898.390000001</v>
      </c>
    </row>
    <row r="667" spans="1:36" ht="24">
      <c r="A667" s="82" t="s">
        <v>1399</v>
      </c>
      <c r="B667" s="84" t="s">
        <v>1400</v>
      </c>
      <c r="C667" s="76" t="s">
        <v>35</v>
      </c>
      <c r="D667" s="37">
        <v>31508841.260000002</v>
      </c>
      <c r="E667" s="37">
        <v>30010788.239999998</v>
      </c>
      <c r="F667" s="37">
        <v>31079938.109999999</v>
      </c>
      <c r="G667" s="37">
        <v>34504947.289999999</v>
      </c>
      <c r="H667" s="37">
        <v>30570227.120000001</v>
      </c>
      <c r="I667" s="37">
        <v>37295925.729999997</v>
      </c>
      <c r="J667" s="37">
        <v>31079938.109999999</v>
      </c>
      <c r="K667" s="37">
        <v>31443573.390000001</v>
      </c>
      <c r="L667" s="37">
        <v>41957916.450000003</v>
      </c>
      <c r="M667" s="37">
        <v>29410945.43</v>
      </c>
      <c r="N667" s="37">
        <v>34029424.240000002</v>
      </c>
      <c r="O667" s="37">
        <v>33109458.07</v>
      </c>
      <c r="P667" s="37">
        <v>33327017.640000001</v>
      </c>
      <c r="Q667" s="37">
        <v>55943888.600000001</v>
      </c>
      <c r="R667" s="37">
        <v>32882574.52</v>
      </c>
      <c r="S667" s="37">
        <v>29410945.43</v>
      </c>
      <c r="T667" s="37">
        <v>32633935.02</v>
      </c>
      <c r="U667" s="37">
        <v>38849922.640000001</v>
      </c>
      <c r="V667" s="37">
        <v>35741928.829999998</v>
      </c>
      <c r="W667" s="37">
        <v>28832858.579999998</v>
      </c>
      <c r="X667" s="37">
        <v>31443573.390000001</v>
      </c>
      <c r="Y667" s="37">
        <v>34809530.68</v>
      </c>
      <c r="Z667" s="37">
        <v>32012336.25</v>
      </c>
      <c r="AA667" s="37">
        <v>31701536.870000001</v>
      </c>
      <c r="AB667" s="37">
        <v>35741928.829999998</v>
      </c>
      <c r="AC667" s="37">
        <v>36674326.969999999</v>
      </c>
      <c r="AD667" s="37">
        <v>29215141.82</v>
      </c>
      <c r="AE667" s="37">
        <v>31079938.109999999</v>
      </c>
      <c r="AF667" s="37">
        <v>34433463.43</v>
      </c>
      <c r="AG667" s="37">
        <v>35431129.450000003</v>
      </c>
      <c r="AH667" s="37">
        <v>31079938.109999999</v>
      </c>
      <c r="AI667" s="37">
        <v>41957916.450000003</v>
      </c>
      <c r="AJ667" s="51">
        <v>40403919.539999999</v>
      </c>
    </row>
    <row r="668" spans="1:36" ht="36">
      <c r="A668" s="82" t="s">
        <v>1401</v>
      </c>
      <c r="B668" s="84" t="s">
        <v>1402</v>
      </c>
      <c r="C668" s="76" t="s">
        <v>35</v>
      </c>
      <c r="D668" s="37" t="s">
        <v>1403</v>
      </c>
      <c r="E668" s="37" t="s">
        <v>1403</v>
      </c>
      <c r="F668" s="37" t="s">
        <v>1403</v>
      </c>
      <c r="G668" s="37" t="s">
        <v>1403</v>
      </c>
      <c r="H668" s="37" t="s">
        <v>1403</v>
      </c>
      <c r="I668" s="37" t="s">
        <v>1403</v>
      </c>
      <c r="J668" s="37" t="s">
        <v>1403</v>
      </c>
      <c r="K668" s="37" t="s">
        <v>1403</v>
      </c>
      <c r="L668" s="37" t="s">
        <v>1403</v>
      </c>
      <c r="M668" s="37" t="s">
        <v>1403</v>
      </c>
      <c r="N668" s="37" t="s">
        <v>1403</v>
      </c>
      <c r="O668" s="37" t="s">
        <v>1403</v>
      </c>
      <c r="P668" s="37" t="s">
        <v>1403</v>
      </c>
      <c r="Q668" s="37" t="s">
        <v>1403</v>
      </c>
      <c r="R668" s="37" t="s">
        <v>1403</v>
      </c>
      <c r="S668" s="37" t="s">
        <v>1403</v>
      </c>
      <c r="T668" s="37" t="s">
        <v>1403</v>
      </c>
      <c r="U668" s="37" t="s">
        <v>1403</v>
      </c>
      <c r="V668" s="37" t="s">
        <v>1403</v>
      </c>
      <c r="W668" s="37" t="s">
        <v>1403</v>
      </c>
      <c r="X668" s="37" t="s">
        <v>1403</v>
      </c>
      <c r="Y668" s="37" t="s">
        <v>1403</v>
      </c>
      <c r="Z668" s="37" t="s">
        <v>1403</v>
      </c>
      <c r="AA668" s="37" t="s">
        <v>1403</v>
      </c>
      <c r="AB668" s="37" t="s">
        <v>1403</v>
      </c>
      <c r="AC668" s="37" t="s">
        <v>1403</v>
      </c>
      <c r="AD668" s="37" t="s">
        <v>1403</v>
      </c>
      <c r="AE668" s="37" t="s">
        <v>1403</v>
      </c>
      <c r="AF668" s="37" t="s">
        <v>1403</v>
      </c>
      <c r="AG668" s="37" t="s">
        <v>1403</v>
      </c>
      <c r="AH668" s="37" t="s">
        <v>1403</v>
      </c>
      <c r="AI668" s="37" t="s">
        <v>1403</v>
      </c>
      <c r="AJ668" s="51" t="s">
        <v>1403</v>
      </c>
    </row>
    <row r="669" spans="1:36" ht="36">
      <c r="A669" s="82" t="s">
        <v>1404</v>
      </c>
      <c r="B669" s="84" t="s">
        <v>1405</v>
      </c>
      <c r="C669" s="76" t="s">
        <v>35</v>
      </c>
      <c r="D669" s="37" t="s">
        <v>1403</v>
      </c>
      <c r="E669" s="37" t="s">
        <v>1403</v>
      </c>
      <c r="F669" s="37" t="s">
        <v>1403</v>
      </c>
      <c r="G669" s="37" t="s">
        <v>1403</v>
      </c>
      <c r="H669" s="37" t="s">
        <v>1403</v>
      </c>
      <c r="I669" s="37" t="s">
        <v>1403</v>
      </c>
      <c r="J669" s="37" t="s">
        <v>1403</v>
      </c>
      <c r="K669" s="37" t="s">
        <v>1403</v>
      </c>
      <c r="L669" s="37" t="s">
        <v>1403</v>
      </c>
      <c r="M669" s="37" t="s">
        <v>1403</v>
      </c>
      <c r="N669" s="37" t="s">
        <v>1403</v>
      </c>
      <c r="O669" s="37" t="s">
        <v>1403</v>
      </c>
      <c r="P669" s="37" t="s">
        <v>1403</v>
      </c>
      <c r="Q669" s="37" t="s">
        <v>1403</v>
      </c>
      <c r="R669" s="37" t="s">
        <v>1403</v>
      </c>
      <c r="S669" s="37" t="s">
        <v>1403</v>
      </c>
      <c r="T669" s="37" t="s">
        <v>1403</v>
      </c>
      <c r="U669" s="37" t="s">
        <v>1403</v>
      </c>
      <c r="V669" s="37" t="s">
        <v>1403</v>
      </c>
      <c r="W669" s="37" t="s">
        <v>1403</v>
      </c>
      <c r="X669" s="37" t="s">
        <v>1403</v>
      </c>
      <c r="Y669" s="37" t="s">
        <v>1403</v>
      </c>
      <c r="Z669" s="37" t="s">
        <v>1403</v>
      </c>
      <c r="AA669" s="37" t="s">
        <v>1403</v>
      </c>
      <c r="AB669" s="37" t="s">
        <v>1403</v>
      </c>
      <c r="AC669" s="37" t="s">
        <v>1403</v>
      </c>
      <c r="AD669" s="37" t="s">
        <v>1403</v>
      </c>
      <c r="AE669" s="37" t="s">
        <v>1403</v>
      </c>
      <c r="AF669" s="37" t="s">
        <v>1403</v>
      </c>
      <c r="AG669" s="37" t="s">
        <v>1403</v>
      </c>
      <c r="AH669" s="37" t="s">
        <v>1403</v>
      </c>
      <c r="AI669" s="37" t="s">
        <v>1403</v>
      </c>
      <c r="AJ669" s="51" t="s">
        <v>1403</v>
      </c>
    </row>
    <row r="670" spans="1:36" ht="36">
      <c r="A670" s="82" t="s">
        <v>1406</v>
      </c>
      <c r="B670" s="84" t="s">
        <v>1407</v>
      </c>
      <c r="C670" s="76" t="s">
        <v>35</v>
      </c>
      <c r="D670" s="37" t="s">
        <v>1403</v>
      </c>
      <c r="E670" s="37" t="s">
        <v>1403</v>
      </c>
      <c r="F670" s="37" t="s">
        <v>1403</v>
      </c>
      <c r="G670" s="37" t="s">
        <v>1403</v>
      </c>
      <c r="H670" s="37" t="s">
        <v>1403</v>
      </c>
      <c r="I670" s="37" t="s">
        <v>1403</v>
      </c>
      <c r="J670" s="37" t="s">
        <v>1403</v>
      </c>
      <c r="K670" s="37" t="s">
        <v>1403</v>
      </c>
      <c r="L670" s="37" t="s">
        <v>1403</v>
      </c>
      <c r="M670" s="37" t="s">
        <v>1403</v>
      </c>
      <c r="N670" s="37" t="s">
        <v>1403</v>
      </c>
      <c r="O670" s="37" t="s">
        <v>1403</v>
      </c>
      <c r="P670" s="37" t="s">
        <v>1403</v>
      </c>
      <c r="Q670" s="37" t="s">
        <v>1403</v>
      </c>
      <c r="R670" s="37" t="s">
        <v>1403</v>
      </c>
      <c r="S670" s="37" t="s">
        <v>1403</v>
      </c>
      <c r="T670" s="37" t="s">
        <v>1403</v>
      </c>
      <c r="U670" s="37" t="s">
        <v>1403</v>
      </c>
      <c r="V670" s="37" t="s">
        <v>1403</v>
      </c>
      <c r="W670" s="37" t="s">
        <v>1403</v>
      </c>
      <c r="X670" s="37" t="s">
        <v>1403</v>
      </c>
      <c r="Y670" s="37" t="s">
        <v>1403</v>
      </c>
      <c r="Z670" s="37" t="s">
        <v>1403</v>
      </c>
      <c r="AA670" s="37" t="s">
        <v>1403</v>
      </c>
      <c r="AB670" s="37" t="s">
        <v>1403</v>
      </c>
      <c r="AC670" s="37" t="s">
        <v>1403</v>
      </c>
      <c r="AD670" s="37" t="s">
        <v>1403</v>
      </c>
      <c r="AE670" s="37" t="s">
        <v>1403</v>
      </c>
      <c r="AF670" s="37" t="s">
        <v>1403</v>
      </c>
      <c r="AG670" s="37" t="s">
        <v>1403</v>
      </c>
      <c r="AH670" s="37" t="s">
        <v>1403</v>
      </c>
      <c r="AI670" s="37" t="s">
        <v>1403</v>
      </c>
      <c r="AJ670" s="51" t="s">
        <v>1403</v>
      </c>
    </row>
    <row r="671" spans="1:36">
      <c r="A671" s="85" t="s">
        <v>1408</v>
      </c>
      <c r="B671" s="109" t="s">
        <v>1409</v>
      </c>
      <c r="C671" s="16"/>
      <c r="D671" s="37"/>
      <c r="E671" s="37"/>
      <c r="F671" s="37"/>
      <c r="G671" s="37"/>
      <c r="H671" s="37"/>
      <c r="I671" s="37"/>
      <c r="J671" s="37"/>
      <c r="K671" s="37"/>
      <c r="L671" s="37"/>
      <c r="M671" s="37"/>
      <c r="N671" s="37"/>
      <c r="O671" s="37"/>
      <c r="P671" s="37"/>
      <c r="Q671" s="37"/>
      <c r="R671" s="37"/>
      <c r="S671" s="37"/>
      <c r="T671" s="37"/>
      <c r="U671" s="37"/>
      <c r="V671" s="37"/>
      <c r="W671" s="37"/>
      <c r="X671" s="37"/>
      <c r="Y671" s="37"/>
      <c r="Z671" s="37"/>
      <c r="AA671" s="37"/>
      <c r="AB671" s="37"/>
      <c r="AC671" s="37"/>
      <c r="AD671" s="37"/>
      <c r="AE671" s="37"/>
      <c r="AF671" s="37"/>
      <c r="AG671" s="37"/>
      <c r="AH671" s="37"/>
      <c r="AI671" s="37"/>
      <c r="AJ671" s="51"/>
    </row>
    <row r="672" spans="1:36">
      <c r="A672" s="82" t="s">
        <v>1410</v>
      </c>
      <c r="B672" s="84" t="s">
        <v>1411</v>
      </c>
      <c r="C672" s="76" t="s">
        <v>35</v>
      </c>
      <c r="D672" s="37">
        <v>21707.51</v>
      </c>
      <c r="E672" s="37">
        <v>20675.45</v>
      </c>
      <c r="F672" s="37">
        <v>21412.02</v>
      </c>
      <c r="G672" s="37">
        <v>23771.62</v>
      </c>
      <c r="H672" s="37">
        <v>21060.86</v>
      </c>
      <c r="I672" s="37">
        <v>25694.42</v>
      </c>
      <c r="J672" s="37">
        <v>21412.02</v>
      </c>
      <c r="K672" s="37">
        <v>21662.54</v>
      </c>
      <c r="L672" s="37">
        <v>28906.23</v>
      </c>
      <c r="M672" s="37">
        <v>20262.189999999999</v>
      </c>
      <c r="N672" s="37">
        <v>23444.02</v>
      </c>
      <c r="O672" s="37">
        <v>22810.22</v>
      </c>
      <c r="P672" s="37">
        <v>22960.11</v>
      </c>
      <c r="Q672" s="37">
        <v>38541.64</v>
      </c>
      <c r="R672" s="37">
        <v>22653.919999999998</v>
      </c>
      <c r="S672" s="37">
        <v>20262.189999999999</v>
      </c>
      <c r="T672" s="37">
        <v>22482.62</v>
      </c>
      <c r="U672" s="37">
        <v>26765.03</v>
      </c>
      <c r="V672" s="37">
        <v>24623.82</v>
      </c>
      <c r="W672" s="37">
        <v>19863.93</v>
      </c>
      <c r="X672" s="37">
        <v>21662.54</v>
      </c>
      <c r="Y672" s="37">
        <v>23981.46</v>
      </c>
      <c r="Z672" s="37">
        <v>22054.38</v>
      </c>
      <c r="AA672" s="37">
        <v>21840.26</v>
      </c>
      <c r="AB672" s="37">
        <v>24623.82</v>
      </c>
      <c r="AC672" s="37">
        <v>25266.18</v>
      </c>
      <c r="AD672" s="37">
        <v>20127.3</v>
      </c>
      <c r="AE672" s="37">
        <v>21412.02</v>
      </c>
      <c r="AF672" s="37">
        <v>23722.38</v>
      </c>
      <c r="AG672" s="37">
        <v>24409.7</v>
      </c>
      <c r="AH672" s="37">
        <v>21412.02</v>
      </c>
      <c r="AI672" s="37">
        <v>28906.23</v>
      </c>
      <c r="AJ672" s="51">
        <v>27835.63</v>
      </c>
    </row>
    <row r="673" spans="1:36">
      <c r="A673" s="85" t="s">
        <v>1412</v>
      </c>
      <c r="B673" s="109" t="s">
        <v>1413</v>
      </c>
      <c r="C673" s="16"/>
      <c r="D673" s="37"/>
      <c r="E673" s="37"/>
      <c r="F673" s="37"/>
      <c r="G673" s="37"/>
      <c r="H673" s="37"/>
      <c r="I673" s="37"/>
      <c r="J673" s="37"/>
      <c r="K673" s="37"/>
      <c r="L673" s="37"/>
      <c r="M673" s="37"/>
      <c r="N673" s="37"/>
      <c r="O673" s="37"/>
      <c r="P673" s="37"/>
      <c r="Q673" s="37"/>
      <c r="R673" s="37"/>
      <c r="S673" s="37"/>
      <c r="T673" s="37"/>
      <c r="U673" s="37"/>
      <c r="V673" s="37"/>
      <c r="W673" s="37"/>
      <c r="X673" s="37"/>
      <c r="Y673" s="37"/>
      <c r="Z673" s="37"/>
      <c r="AA673" s="37"/>
      <c r="AB673" s="37"/>
      <c r="AC673" s="37"/>
      <c r="AD673" s="37"/>
      <c r="AE673" s="37"/>
      <c r="AF673" s="37"/>
      <c r="AG673" s="37"/>
      <c r="AH673" s="37"/>
      <c r="AI673" s="37"/>
      <c r="AJ673" s="51"/>
    </row>
    <row r="674" spans="1:36">
      <c r="A674" s="82" t="s">
        <v>1414</v>
      </c>
      <c r="B674" s="84" t="s">
        <v>1415</v>
      </c>
      <c r="C674" s="76" t="s">
        <v>35</v>
      </c>
      <c r="D674" s="37">
        <v>8699410.7100000009</v>
      </c>
      <c r="E674" s="37">
        <v>8285806.8499999996</v>
      </c>
      <c r="F674" s="37">
        <v>8580993.0099999998</v>
      </c>
      <c r="G674" s="37">
        <v>9526618.4399999995</v>
      </c>
      <c r="H674" s="37">
        <v>8440264.7200000007</v>
      </c>
      <c r="I674" s="37">
        <v>10297191.609999999</v>
      </c>
      <c r="J674" s="37">
        <v>8580993.0099999998</v>
      </c>
      <c r="K674" s="37">
        <v>8681390.6300000008</v>
      </c>
      <c r="L674" s="37">
        <v>11584340.560000001</v>
      </c>
      <c r="M674" s="37">
        <v>8120193.6900000004</v>
      </c>
      <c r="N674" s="37">
        <v>9395329.25</v>
      </c>
      <c r="O674" s="37">
        <v>9141331.8499999996</v>
      </c>
      <c r="P674" s="37">
        <v>9201398.8000000007</v>
      </c>
      <c r="Q674" s="37">
        <v>15445787.42</v>
      </c>
      <c r="R674" s="37">
        <v>9078690.5999999996</v>
      </c>
      <c r="S674" s="37">
        <v>8120193.6900000004</v>
      </c>
      <c r="T674" s="37">
        <v>9010042.6600000001</v>
      </c>
      <c r="U674" s="37">
        <v>10726241.26</v>
      </c>
      <c r="V674" s="37">
        <v>9868141.9600000009</v>
      </c>
      <c r="W674" s="37">
        <v>7960587.2199999997</v>
      </c>
      <c r="X674" s="37">
        <v>8681390.6300000008</v>
      </c>
      <c r="Y674" s="37">
        <v>9610712.1699999999</v>
      </c>
      <c r="Z674" s="37">
        <v>8838422.8000000007</v>
      </c>
      <c r="AA674" s="37">
        <v>8752612.8699999992</v>
      </c>
      <c r="AB674" s="37">
        <v>9868141.9600000009</v>
      </c>
      <c r="AC674" s="37">
        <v>10125571.75</v>
      </c>
      <c r="AD674" s="37">
        <v>8066133.4299999997</v>
      </c>
      <c r="AE674" s="37">
        <v>8580993.0099999998</v>
      </c>
      <c r="AF674" s="37">
        <v>9506882.1600000001</v>
      </c>
      <c r="AG674" s="37">
        <v>9782332.0299999993</v>
      </c>
      <c r="AH674" s="37">
        <v>8580993.0099999998</v>
      </c>
      <c r="AI674" s="37">
        <v>11584340.560000001</v>
      </c>
      <c r="AJ674" s="51">
        <v>11155290.91</v>
      </c>
    </row>
    <row r="675" spans="1:36" ht="24">
      <c r="A675" s="85" t="s">
        <v>1416</v>
      </c>
      <c r="B675" s="109" t="s">
        <v>1417</v>
      </c>
      <c r="C675" s="16"/>
      <c r="D675" s="37"/>
      <c r="E675" s="37"/>
      <c r="F675" s="37"/>
      <c r="G675" s="37"/>
      <c r="H675" s="37"/>
      <c r="I675" s="37"/>
      <c r="J675" s="37"/>
      <c r="K675" s="37"/>
      <c r="L675" s="37"/>
      <c r="M675" s="37"/>
      <c r="N675" s="37"/>
      <c r="O675" s="37"/>
      <c r="P675" s="37"/>
      <c r="Q675" s="37"/>
      <c r="R675" s="37"/>
      <c r="S675" s="37"/>
      <c r="T675" s="37"/>
      <c r="U675" s="37"/>
      <c r="V675" s="37"/>
      <c r="W675" s="37"/>
      <c r="X675" s="37"/>
      <c r="Y675" s="37"/>
      <c r="Z675" s="37"/>
      <c r="AA675" s="37"/>
      <c r="AB675" s="37"/>
      <c r="AC675" s="37"/>
      <c r="AD675" s="37"/>
      <c r="AE675" s="37"/>
      <c r="AF675" s="37"/>
      <c r="AG675" s="37"/>
      <c r="AH675" s="37"/>
      <c r="AI675" s="37"/>
      <c r="AJ675" s="51"/>
    </row>
    <row r="676" spans="1:36">
      <c r="A676" s="82" t="s">
        <v>1418</v>
      </c>
      <c r="B676" s="84" t="s">
        <v>1419</v>
      </c>
      <c r="C676" s="76" t="s">
        <v>35</v>
      </c>
      <c r="D676" s="37">
        <v>13323.8</v>
      </c>
      <c r="E676" s="37">
        <v>12690.33</v>
      </c>
      <c r="F676" s="37">
        <v>13142.43</v>
      </c>
      <c r="G676" s="37">
        <v>14590.73</v>
      </c>
      <c r="H676" s="37">
        <v>12926.89</v>
      </c>
      <c r="I676" s="37">
        <v>15770.92</v>
      </c>
      <c r="J676" s="37">
        <v>13142.43</v>
      </c>
      <c r="K676" s="37">
        <v>13296.2</v>
      </c>
      <c r="L676" s="37">
        <v>17742.28</v>
      </c>
      <c r="M676" s="37">
        <v>12436.68</v>
      </c>
      <c r="N676" s="37">
        <v>14389.65</v>
      </c>
      <c r="O676" s="37">
        <v>14000.63</v>
      </c>
      <c r="P676" s="37">
        <v>14092.63</v>
      </c>
      <c r="Q676" s="37">
        <v>23656.37</v>
      </c>
      <c r="R676" s="37">
        <v>13904.69</v>
      </c>
      <c r="S676" s="37">
        <v>12436.68</v>
      </c>
      <c r="T676" s="37">
        <v>13799.55</v>
      </c>
      <c r="U676" s="37">
        <v>16428.04</v>
      </c>
      <c r="V676" s="37">
        <v>15113.79</v>
      </c>
      <c r="W676" s="37">
        <v>12192.23</v>
      </c>
      <c r="X676" s="37">
        <v>13296.2</v>
      </c>
      <c r="Y676" s="37">
        <v>14719.52</v>
      </c>
      <c r="Z676" s="37">
        <v>13536.7</v>
      </c>
      <c r="AA676" s="37">
        <v>13405.28</v>
      </c>
      <c r="AB676" s="37">
        <v>15113.79</v>
      </c>
      <c r="AC676" s="37">
        <v>15508.07</v>
      </c>
      <c r="AD676" s="37">
        <v>12353.88</v>
      </c>
      <c r="AE676" s="37">
        <v>13142.43</v>
      </c>
      <c r="AF676" s="37">
        <v>14560.5</v>
      </c>
      <c r="AG676" s="37">
        <v>14982.37</v>
      </c>
      <c r="AH676" s="37">
        <v>13142.43</v>
      </c>
      <c r="AI676" s="37">
        <v>17742.28</v>
      </c>
      <c r="AJ676" s="51">
        <v>17085.16</v>
      </c>
    </row>
    <row r="677" spans="1:36">
      <c r="A677" s="82" t="s">
        <v>1420</v>
      </c>
      <c r="B677" s="84" t="s">
        <v>1421</v>
      </c>
      <c r="C677" s="76" t="s">
        <v>35</v>
      </c>
      <c r="D677" s="37">
        <v>33210.480000000003</v>
      </c>
      <c r="E677" s="37">
        <v>31631.52</v>
      </c>
      <c r="F677" s="37">
        <v>32758.41</v>
      </c>
      <c r="G677" s="37">
        <v>36368.39</v>
      </c>
      <c r="H677" s="37">
        <v>32221.17</v>
      </c>
      <c r="I677" s="37">
        <v>39310.089999999997</v>
      </c>
      <c r="J677" s="37">
        <v>32758.41</v>
      </c>
      <c r="K677" s="37">
        <v>33141.68</v>
      </c>
      <c r="L677" s="37">
        <v>44223.85</v>
      </c>
      <c r="M677" s="37">
        <v>30999.279999999999</v>
      </c>
      <c r="N677" s="37">
        <v>35867.18</v>
      </c>
      <c r="O677" s="37">
        <v>34897.53</v>
      </c>
      <c r="P677" s="37">
        <v>35126.839999999997</v>
      </c>
      <c r="Q677" s="37">
        <v>58965.14</v>
      </c>
      <c r="R677" s="37">
        <v>34658.400000000001</v>
      </c>
      <c r="S677" s="37">
        <v>30999.279999999999</v>
      </c>
      <c r="T677" s="37">
        <v>34396.33</v>
      </c>
      <c r="U677" s="37">
        <v>40948.01</v>
      </c>
      <c r="V677" s="37">
        <v>37672.17</v>
      </c>
      <c r="W677" s="37">
        <v>30389.98</v>
      </c>
      <c r="X677" s="37">
        <v>33141.68</v>
      </c>
      <c r="Y677" s="37">
        <v>36689.42</v>
      </c>
      <c r="Z677" s="37">
        <v>33741.160000000003</v>
      </c>
      <c r="AA677" s="37">
        <v>33413.58</v>
      </c>
      <c r="AB677" s="37">
        <v>37672.17</v>
      </c>
      <c r="AC677" s="37">
        <v>38654.92</v>
      </c>
      <c r="AD677" s="37">
        <v>30792.91</v>
      </c>
      <c r="AE677" s="37">
        <v>32758.41</v>
      </c>
      <c r="AF677" s="37">
        <v>36293.040000000001</v>
      </c>
      <c r="AG677" s="37">
        <v>37344.589999999997</v>
      </c>
      <c r="AH677" s="37">
        <v>32758.41</v>
      </c>
      <c r="AI677" s="37">
        <v>44223.85</v>
      </c>
      <c r="AJ677" s="51">
        <v>42585.93</v>
      </c>
    </row>
    <row r="678" spans="1:36">
      <c r="A678" s="82" t="s">
        <v>1422</v>
      </c>
      <c r="B678" s="84" t="s">
        <v>1423</v>
      </c>
      <c r="C678" s="76" t="s">
        <v>35</v>
      </c>
      <c r="D678" s="37">
        <v>24173.68</v>
      </c>
      <c r="E678" s="37">
        <v>23024.37</v>
      </c>
      <c r="F678" s="37">
        <v>23844.62</v>
      </c>
      <c r="G678" s="37">
        <v>26472.3</v>
      </c>
      <c r="H678" s="37">
        <v>23453.57</v>
      </c>
      <c r="I678" s="37">
        <v>28613.54</v>
      </c>
      <c r="J678" s="37">
        <v>23844.62</v>
      </c>
      <c r="K678" s="37">
        <v>24123.599999999999</v>
      </c>
      <c r="L678" s="37">
        <v>32190.240000000002</v>
      </c>
      <c r="M678" s="37">
        <v>22564.16</v>
      </c>
      <c r="N678" s="37">
        <v>26107.47</v>
      </c>
      <c r="O678" s="37">
        <v>25401.67</v>
      </c>
      <c r="P678" s="37">
        <v>25568.59</v>
      </c>
      <c r="Q678" s="37">
        <v>42920.32</v>
      </c>
      <c r="R678" s="37">
        <v>25227.61</v>
      </c>
      <c r="S678" s="37">
        <v>22564.16</v>
      </c>
      <c r="T678" s="37">
        <v>25036.85</v>
      </c>
      <c r="U678" s="37">
        <v>29805.78</v>
      </c>
      <c r="V678" s="37">
        <v>27421.31</v>
      </c>
      <c r="W678" s="37">
        <v>22120.65</v>
      </c>
      <c r="X678" s="37">
        <v>24123.599999999999</v>
      </c>
      <c r="Y678" s="37">
        <v>26705.97</v>
      </c>
      <c r="Z678" s="37">
        <v>24559.96</v>
      </c>
      <c r="AA678" s="37">
        <v>24321.51</v>
      </c>
      <c r="AB678" s="37">
        <v>27421.31</v>
      </c>
      <c r="AC678" s="37">
        <v>28136.65</v>
      </c>
      <c r="AD678" s="37">
        <v>22413.94</v>
      </c>
      <c r="AE678" s="37">
        <v>23844.62</v>
      </c>
      <c r="AF678" s="37">
        <v>26417.45</v>
      </c>
      <c r="AG678" s="37">
        <v>27182.87</v>
      </c>
      <c r="AH678" s="37">
        <v>23844.62</v>
      </c>
      <c r="AI678" s="37">
        <v>32190.240000000002</v>
      </c>
      <c r="AJ678" s="51">
        <v>30998.01</v>
      </c>
    </row>
    <row r="679" spans="1:36">
      <c r="A679" s="82" t="s">
        <v>1424</v>
      </c>
      <c r="B679" s="84" t="s">
        <v>1425</v>
      </c>
      <c r="C679" s="76" t="s">
        <v>35</v>
      </c>
      <c r="D679" s="37">
        <v>40942.33</v>
      </c>
      <c r="E679" s="37">
        <v>38995.78</v>
      </c>
      <c r="F679" s="37">
        <v>40385.019999999997</v>
      </c>
      <c r="G679" s="37">
        <v>44835.45</v>
      </c>
      <c r="H679" s="37">
        <v>39722.71</v>
      </c>
      <c r="I679" s="37">
        <v>48462.02</v>
      </c>
      <c r="J679" s="37">
        <v>40385.019999999997</v>
      </c>
      <c r="K679" s="37">
        <v>40857.519999999997</v>
      </c>
      <c r="L679" s="37">
        <v>54519.78</v>
      </c>
      <c r="M679" s="37">
        <v>38216.339999999997</v>
      </c>
      <c r="N679" s="37">
        <v>44217.56</v>
      </c>
      <c r="O679" s="37">
        <v>43022.16</v>
      </c>
      <c r="P679" s="37">
        <v>43304.86</v>
      </c>
      <c r="Q679" s="37">
        <v>72693.039999999994</v>
      </c>
      <c r="R679" s="37">
        <v>42727.35</v>
      </c>
      <c r="S679" s="37">
        <v>38216.339999999997</v>
      </c>
      <c r="T679" s="37">
        <v>42404.27</v>
      </c>
      <c r="U679" s="37">
        <v>50481.279999999999</v>
      </c>
      <c r="V679" s="37">
        <v>46442.77</v>
      </c>
      <c r="W679" s="37">
        <v>37465.18</v>
      </c>
      <c r="X679" s="37">
        <v>40857.519999999997</v>
      </c>
      <c r="Y679" s="37">
        <v>45231.22</v>
      </c>
      <c r="Z679" s="37">
        <v>41596.57</v>
      </c>
      <c r="AA679" s="37">
        <v>41192.720000000001</v>
      </c>
      <c r="AB679" s="37">
        <v>46442.77</v>
      </c>
      <c r="AC679" s="37">
        <v>47654.32</v>
      </c>
      <c r="AD679" s="37">
        <v>37961.919999999998</v>
      </c>
      <c r="AE679" s="37">
        <v>40385.019999999997</v>
      </c>
      <c r="AF679" s="37">
        <v>44742.559999999998</v>
      </c>
      <c r="AG679" s="37">
        <v>46038.92</v>
      </c>
      <c r="AH679" s="37">
        <v>40385.019999999997</v>
      </c>
      <c r="AI679" s="37">
        <v>54519.78</v>
      </c>
      <c r="AJ679" s="51">
        <v>52500.53</v>
      </c>
    </row>
    <row r="680" spans="1:36">
      <c r="A680" s="82" t="s">
        <v>1426</v>
      </c>
      <c r="B680" s="84" t="s">
        <v>1427</v>
      </c>
      <c r="C680" s="76" t="s">
        <v>35</v>
      </c>
      <c r="D680" s="38">
        <v>40942.33</v>
      </c>
      <c r="E680" s="38">
        <v>38995.78</v>
      </c>
      <c r="F680" s="38">
        <v>40385.019999999997</v>
      </c>
      <c r="G680" s="38">
        <v>44835.45</v>
      </c>
      <c r="H680" s="38">
        <v>39722.71</v>
      </c>
      <c r="I680" s="38">
        <v>48462.02</v>
      </c>
      <c r="J680" s="38">
        <v>40385.019999999997</v>
      </c>
      <c r="K680" s="38">
        <v>40857.519999999997</v>
      </c>
      <c r="L680" s="38">
        <v>54519.78</v>
      </c>
      <c r="M680" s="38">
        <v>38216.339999999997</v>
      </c>
      <c r="N680" s="38">
        <v>44217.56</v>
      </c>
      <c r="O680" s="38">
        <v>43022.16</v>
      </c>
      <c r="P680" s="38">
        <v>43304.86</v>
      </c>
      <c r="Q680" s="38">
        <v>72693.039999999994</v>
      </c>
      <c r="R680" s="38">
        <v>42727.35</v>
      </c>
      <c r="S680" s="38">
        <v>38216.339999999997</v>
      </c>
      <c r="T680" s="38">
        <v>42404.27</v>
      </c>
      <c r="U680" s="38">
        <v>50481.279999999999</v>
      </c>
      <c r="V680" s="38">
        <v>46442.77</v>
      </c>
      <c r="W680" s="38">
        <v>37465.18</v>
      </c>
      <c r="X680" s="38">
        <v>40857.519999999997</v>
      </c>
      <c r="Y680" s="38">
        <v>45231.22</v>
      </c>
      <c r="Z680" s="38">
        <v>41596.57</v>
      </c>
      <c r="AA680" s="38">
        <v>41192.720000000001</v>
      </c>
      <c r="AB680" s="38">
        <v>46442.77</v>
      </c>
      <c r="AC680" s="38">
        <v>47654.32</v>
      </c>
      <c r="AD680" s="38">
        <v>37961.919999999998</v>
      </c>
      <c r="AE680" s="38">
        <v>40385.019999999997</v>
      </c>
      <c r="AF680" s="38">
        <v>44742.559999999998</v>
      </c>
      <c r="AG680" s="38">
        <v>46038.92</v>
      </c>
      <c r="AH680" s="38">
        <v>40385.019999999997</v>
      </c>
      <c r="AI680" s="38">
        <v>54519.78</v>
      </c>
      <c r="AJ680" s="56">
        <v>52500.53</v>
      </c>
    </row>
    <row r="681" spans="1:36">
      <c r="A681" s="82" t="s">
        <v>1428</v>
      </c>
      <c r="B681" s="84" t="s">
        <v>1429</v>
      </c>
      <c r="C681" s="76" t="s">
        <v>35</v>
      </c>
      <c r="D681" s="38">
        <v>52959.98</v>
      </c>
      <c r="E681" s="38">
        <v>50442.06</v>
      </c>
      <c r="F681" s="38">
        <v>52239.08</v>
      </c>
      <c r="G681" s="38">
        <v>57995.83</v>
      </c>
      <c r="H681" s="38">
        <v>51382.36</v>
      </c>
      <c r="I681" s="38">
        <v>62686.9</v>
      </c>
      <c r="J681" s="38">
        <v>52239.08</v>
      </c>
      <c r="K681" s="38">
        <v>52850.28</v>
      </c>
      <c r="L681" s="38">
        <v>70522.759999999995</v>
      </c>
      <c r="M681" s="38">
        <v>49433.84</v>
      </c>
      <c r="N681" s="38">
        <v>57196.57</v>
      </c>
      <c r="O681" s="38">
        <v>55650.29</v>
      </c>
      <c r="P681" s="38">
        <v>56015.97</v>
      </c>
      <c r="Q681" s="38">
        <v>94030.34</v>
      </c>
      <c r="R681" s="38">
        <v>55268.95</v>
      </c>
      <c r="S681" s="38">
        <v>49433.84</v>
      </c>
      <c r="T681" s="38">
        <v>54851.03</v>
      </c>
      <c r="U681" s="38">
        <v>65298.85</v>
      </c>
      <c r="V681" s="38">
        <v>60074.94</v>
      </c>
      <c r="W681" s="38">
        <v>48462.19</v>
      </c>
      <c r="X681" s="38">
        <v>52850.28</v>
      </c>
      <c r="Y681" s="38">
        <v>58507.77</v>
      </c>
      <c r="Z681" s="38">
        <v>53806.25</v>
      </c>
      <c r="AA681" s="38">
        <v>53283.86</v>
      </c>
      <c r="AB681" s="38">
        <v>60074.94</v>
      </c>
      <c r="AC681" s="38">
        <v>61642.11</v>
      </c>
      <c r="AD681" s="38">
        <v>49104.74</v>
      </c>
      <c r="AE681" s="38">
        <v>52239.08</v>
      </c>
      <c r="AF681" s="38">
        <v>57875.68</v>
      </c>
      <c r="AG681" s="38">
        <v>59552.55</v>
      </c>
      <c r="AH681" s="38">
        <v>52239.08</v>
      </c>
      <c r="AI681" s="38">
        <v>70522.759999999995</v>
      </c>
      <c r="AJ681" s="56">
        <v>67910.8</v>
      </c>
    </row>
    <row r="682" spans="1:36">
      <c r="A682" s="82" t="s">
        <v>1430</v>
      </c>
      <c r="B682" s="84" t="s">
        <v>1431</v>
      </c>
      <c r="C682" s="76" t="s">
        <v>35</v>
      </c>
      <c r="D682" s="38">
        <v>24046.05</v>
      </c>
      <c r="E682" s="38">
        <v>22902.81</v>
      </c>
      <c r="F682" s="38">
        <v>23718.73</v>
      </c>
      <c r="G682" s="38">
        <v>26332.53</v>
      </c>
      <c r="H682" s="38">
        <v>23329.74</v>
      </c>
      <c r="I682" s="38">
        <v>28462.48</v>
      </c>
      <c r="J682" s="38">
        <v>23718.73</v>
      </c>
      <c r="K682" s="38">
        <v>23996.240000000002</v>
      </c>
      <c r="L682" s="38">
        <v>32020.29</v>
      </c>
      <c r="M682" s="38">
        <v>22445.03</v>
      </c>
      <c r="N682" s="38">
        <v>25969.64</v>
      </c>
      <c r="O682" s="38">
        <v>25267.56</v>
      </c>
      <c r="P682" s="38">
        <v>25433.59</v>
      </c>
      <c r="Q682" s="38">
        <v>42693.71</v>
      </c>
      <c r="R682" s="38">
        <v>25094.42</v>
      </c>
      <c r="S682" s="38">
        <v>22445.03</v>
      </c>
      <c r="T682" s="38">
        <v>24904.67</v>
      </c>
      <c r="U682" s="38">
        <v>29648.41</v>
      </c>
      <c r="V682" s="38">
        <v>27276.54</v>
      </c>
      <c r="W682" s="38">
        <v>22003.87</v>
      </c>
      <c r="X682" s="38">
        <v>23996.240000000002</v>
      </c>
      <c r="Y682" s="38">
        <v>26564.98</v>
      </c>
      <c r="Z682" s="38">
        <v>24430.29</v>
      </c>
      <c r="AA682" s="38">
        <v>24193.1</v>
      </c>
      <c r="AB682" s="38">
        <v>27276.54</v>
      </c>
      <c r="AC682" s="38">
        <v>27988.1</v>
      </c>
      <c r="AD682" s="38">
        <v>22295.61</v>
      </c>
      <c r="AE682" s="38">
        <v>23718.73</v>
      </c>
      <c r="AF682" s="38">
        <v>26277.98</v>
      </c>
      <c r="AG682" s="38">
        <v>27039.35</v>
      </c>
      <c r="AH682" s="38">
        <v>23718.73</v>
      </c>
      <c r="AI682" s="38">
        <v>32020.29</v>
      </c>
      <c r="AJ682" s="56">
        <v>30834.35</v>
      </c>
    </row>
    <row r="683" spans="1:36">
      <c r="A683" s="82" t="s">
        <v>1432</v>
      </c>
      <c r="B683" s="84" t="s">
        <v>1433</v>
      </c>
      <c r="C683" s="76" t="s">
        <v>35</v>
      </c>
      <c r="D683" s="37">
        <v>42568.14</v>
      </c>
      <c r="E683" s="37">
        <v>40544.29</v>
      </c>
      <c r="F683" s="37">
        <v>41988.7</v>
      </c>
      <c r="G683" s="37">
        <v>46615.85</v>
      </c>
      <c r="H683" s="37">
        <v>41300.089999999997</v>
      </c>
      <c r="I683" s="37">
        <v>50386.44</v>
      </c>
      <c r="J683" s="37">
        <v>41988.7</v>
      </c>
      <c r="K683" s="37">
        <v>42479.97</v>
      </c>
      <c r="L683" s="37">
        <v>56684.75</v>
      </c>
      <c r="M683" s="37">
        <v>39733.910000000003</v>
      </c>
      <c r="N683" s="37">
        <v>45973.43</v>
      </c>
      <c r="O683" s="37">
        <v>44730.559999999998</v>
      </c>
      <c r="P683" s="37">
        <v>45024.480000000003</v>
      </c>
      <c r="Q683" s="37">
        <v>75579.66</v>
      </c>
      <c r="R683" s="37">
        <v>44424.04</v>
      </c>
      <c r="S683" s="37">
        <v>39733.910000000003</v>
      </c>
      <c r="T683" s="37">
        <v>44088.14</v>
      </c>
      <c r="U683" s="37">
        <v>52485.88</v>
      </c>
      <c r="V683" s="37">
        <v>48287.01</v>
      </c>
      <c r="W683" s="37">
        <v>38952.92</v>
      </c>
      <c r="X683" s="37">
        <v>42479.97</v>
      </c>
      <c r="Y683" s="37">
        <v>47027.34</v>
      </c>
      <c r="Z683" s="37">
        <v>43248.36</v>
      </c>
      <c r="AA683" s="37">
        <v>42828.47</v>
      </c>
      <c r="AB683" s="37">
        <v>48287.01</v>
      </c>
      <c r="AC683" s="37">
        <v>49546.67</v>
      </c>
      <c r="AD683" s="37">
        <v>39469.379999999997</v>
      </c>
      <c r="AE683" s="37">
        <v>41988.7</v>
      </c>
      <c r="AF683" s="37">
        <v>46519.28</v>
      </c>
      <c r="AG683" s="37">
        <v>47867.12</v>
      </c>
      <c r="AH683" s="37">
        <v>41988.7</v>
      </c>
      <c r="AI683" s="37">
        <v>56684.75</v>
      </c>
      <c r="AJ683" s="51">
        <v>54585.31</v>
      </c>
    </row>
    <row r="684" spans="1:36">
      <c r="A684" s="82" t="s">
        <v>1434</v>
      </c>
      <c r="B684" s="84" t="s">
        <v>1435</v>
      </c>
      <c r="C684" s="76" t="s">
        <v>35</v>
      </c>
      <c r="D684" s="37">
        <v>35857.35</v>
      </c>
      <c r="E684" s="37">
        <v>34152.550000000003</v>
      </c>
      <c r="F684" s="37">
        <v>35369.25</v>
      </c>
      <c r="G684" s="37">
        <v>39266.94</v>
      </c>
      <c r="H684" s="37">
        <v>34789.19</v>
      </c>
      <c r="I684" s="37">
        <v>42443.1</v>
      </c>
      <c r="J684" s="37">
        <v>35369.25</v>
      </c>
      <c r="K684" s="37">
        <v>35783.07</v>
      </c>
      <c r="L684" s="37">
        <v>47748.49</v>
      </c>
      <c r="M684" s="37">
        <v>33469.919999999998</v>
      </c>
      <c r="N684" s="37">
        <v>38725.79</v>
      </c>
      <c r="O684" s="37">
        <v>37678.86</v>
      </c>
      <c r="P684" s="37">
        <v>37926.449999999997</v>
      </c>
      <c r="Q684" s="37">
        <v>63664.65</v>
      </c>
      <c r="R684" s="37">
        <v>37420.67</v>
      </c>
      <c r="S684" s="37">
        <v>33469.919999999998</v>
      </c>
      <c r="T684" s="37">
        <v>37137.71</v>
      </c>
      <c r="U684" s="37">
        <v>44211.56</v>
      </c>
      <c r="V684" s="37">
        <v>40674.639999999999</v>
      </c>
      <c r="W684" s="37">
        <v>32812.050000000003</v>
      </c>
      <c r="X684" s="37">
        <v>35783.07</v>
      </c>
      <c r="Y684" s="37">
        <v>39613.56</v>
      </c>
      <c r="Z684" s="37">
        <v>36430.33</v>
      </c>
      <c r="AA684" s="37">
        <v>36076.639999999999</v>
      </c>
      <c r="AB684" s="37">
        <v>40674.639999999999</v>
      </c>
      <c r="AC684" s="37">
        <v>41735.72</v>
      </c>
      <c r="AD684" s="37">
        <v>33247.1</v>
      </c>
      <c r="AE684" s="37">
        <v>35369.25</v>
      </c>
      <c r="AF684" s="37">
        <v>39185.589999999997</v>
      </c>
      <c r="AG684" s="37">
        <v>40320.949999999997</v>
      </c>
      <c r="AH684" s="37">
        <v>35369.25</v>
      </c>
      <c r="AI684" s="37">
        <v>47748.49</v>
      </c>
      <c r="AJ684" s="51">
        <v>45980.03</v>
      </c>
    </row>
    <row r="685" spans="1:36">
      <c r="A685" s="82" t="s">
        <v>1436</v>
      </c>
      <c r="B685" s="84" t="s">
        <v>1437</v>
      </c>
      <c r="C685" s="76" t="s">
        <v>35</v>
      </c>
      <c r="D685" s="37">
        <v>8479.76</v>
      </c>
      <c r="E685" s="37">
        <v>8076.6</v>
      </c>
      <c r="F685" s="37">
        <v>8364.33</v>
      </c>
      <c r="G685" s="37">
        <v>9286.08</v>
      </c>
      <c r="H685" s="37">
        <v>8227.15</v>
      </c>
      <c r="I685" s="37">
        <v>10037.200000000001</v>
      </c>
      <c r="J685" s="37">
        <v>8364.33</v>
      </c>
      <c r="K685" s="37">
        <v>8462.19</v>
      </c>
      <c r="L685" s="37">
        <v>11291.85</v>
      </c>
      <c r="M685" s="37">
        <v>7915.17</v>
      </c>
      <c r="N685" s="37">
        <v>9158.1</v>
      </c>
      <c r="O685" s="37">
        <v>8910.52</v>
      </c>
      <c r="P685" s="37">
        <v>8969.07</v>
      </c>
      <c r="Q685" s="37">
        <v>15055.79</v>
      </c>
      <c r="R685" s="37">
        <v>8849.4599999999991</v>
      </c>
      <c r="S685" s="37">
        <v>7915.17</v>
      </c>
      <c r="T685" s="37">
        <v>8782.5499999999993</v>
      </c>
      <c r="U685" s="37">
        <v>10455.41</v>
      </c>
      <c r="V685" s="37">
        <v>9618.98</v>
      </c>
      <c r="W685" s="37">
        <v>7759.59</v>
      </c>
      <c r="X685" s="37">
        <v>8462.19</v>
      </c>
      <c r="Y685" s="37">
        <v>9368.0499999999993</v>
      </c>
      <c r="Z685" s="37">
        <v>8615.26</v>
      </c>
      <c r="AA685" s="37">
        <v>8531.6200000000008</v>
      </c>
      <c r="AB685" s="37">
        <v>9618.98</v>
      </c>
      <c r="AC685" s="37">
        <v>9869.91</v>
      </c>
      <c r="AD685" s="37">
        <v>7862.47</v>
      </c>
      <c r="AE685" s="37">
        <v>8364.33</v>
      </c>
      <c r="AF685" s="37">
        <v>9266.84</v>
      </c>
      <c r="AG685" s="37">
        <v>9535.34</v>
      </c>
      <c r="AH685" s="37">
        <v>8364.33</v>
      </c>
      <c r="AI685" s="37">
        <v>11291.85</v>
      </c>
      <c r="AJ685" s="51">
        <v>10873.63</v>
      </c>
    </row>
    <row r="686" spans="1:36">
      <c r="A686" s="82" t="s">
        <v>1438</v>
      </c>
      <c r="B686" s="84" t="s">
        <v>1439</v>
      </c>
      <c r="C686" s="76" t="s">
        <v>35</v>
      </c>
      <c r="D686" s="37">
        <v>17188.52</v>
      </c>
      <c r="E686" s="37">
        <v>16371.31</v>
      </c>
      <c r="F686" s="37">
        <v>16954.55</v>
      </c>
      <c r="G686" s="37">
        <v>18822.939999999999</v>
      </c>
      <c r="H686" s="37">
        <v>16676.5</v>
      </c>
      <c r="I686" s="37">
        <v>20345.46</v>
      </c>
      <c r="J686" s="37">
        <v>16954.55</v>
      </c>
      <c r="K686" s="37">
        <v>17152.919999999998</v>
      </c>
      <c r="L686" s="37">
        <v>22888.639999999999</v>
      </c>
      <c r="M686" s="37">
        <v>16044.09</v>
      </c>
      <c r="N686" s="37">
        <v>18563.54</v>
      </c>
      <c r="O686" s="37">
        <v>18061.68</v>
      </c>
      <c r="P686" s="37">
        <v>18180.36</v>
      </c>
      <c r="Q686" s="37">
        <v>30518.19</v>
      </c>
      <c r="R686" s="37">
        <v>17937.91</v>
      </c>
      <c r="S686" s="37">
        <v>16044.09</v>
      </c>
      <c r="T686" s="37">
        <v>17802.28</v>
      </c>
      <c r="U686" s="37">
        <v>21193.19</v>
      </c>
      <c r="V686" s="37">
        <v>19497.73</v>
      </c>
      <c r="W686" s="37">
        <v>15728.74</v>
      </c>
      <c r="X686" s="37">
        <v>17152.919999999998</v>
      </c>
      <c r="Y686" s="37">
        <v>18989.099999999999</v>
      </c>
      <c r="Z686" s="37">
        <v>17463.189999999999</v>
      </c>
      <c r="AA686" s="37">
        <v>17293.64</v>
      </c>
      <c r="AB686" s="37">
        <v>19497.73</v>
      </c>
      <c r="AC686" s="37">
        <v>20006.37</v>
      </c>
      <c r="AD686" s="37">
        <v>15937.28</v>
      </c>
      <c r="AE686" s="37">
        <v>16954.55</v>
      </c>
      <c r="AF686" s="37">
        <v>18783.95</v>
      </c>
      <c r="AG686" s="37">
        <v>19328.189999999999</v>
      </c>
      <c r="AH686" s="37">
        <v>16954.55</v>
      </c>
      <c r="AI686" s="37">
        <v>22888.639999999999</v>
      </c>
      <c r="AJ686" s="51">
        <v>22040.92</v>
      </c>
    </row>
    <row r="687" spans="1:36">
      <c r="A687" s="82" t="s">
        <v>1440</v>
      </c>
      <c r="B687" s="84" t="s">
        <v>1441</v>
      </c>
      <c r="C687" s="76" t="s">
        <v>35</v>
      </c>
      <c r="D687" s="37">
        <v>35158.35</v>
      </c>
      <c r="E687" s="37">
        <v>33486.79</v>
      </c>
      <c r="F687" s="37">
        <v>34679.769999999997</v>
      </c>
      <c r="G687" s="37">
        <v>38501.480000000003</v>
      </c>
      <c r="H687" s="37">
        <v>34111.019999999997</v>
      </c>
      <c r="I687" s="37">
        <v>41615.72</v>
      </c>
      <c r="J687" s="37">
        <v>34679.769999999997</v>
      </c>
      <c r="K687" s="37">
        <v>35085.519999999997</v>
      </c>
      <c r="L687" s="37">
        <v>46817.69</v>
      </c>
      <c r="M687" s="37">
        <v>32817.47</v>
      </c>
      <c r="N687" s="37">
        <v>37970.879999999997</v>
      </c>
      <c r="O687" s="37">
        <v>36944.36</v>
      </c>
      <c r="P687" s="37">
        <v>37187.120000000003</v>
      </c>
      <c r="Q687" s="37">
        <v>62423.59</v>
      </c>
      <c r="R687" s="37">
        <v>36691.199999999997</v>
      </c>
      <c r="S687" s="37">
        <v>32817.47</v>
      </c>
      <c r="T687" s="37">
        <v>36413.760000000002</v>
      </c>
      <c r="U687" s="37">
        <v>43349.71</v>
      </c>
      <c r="V687" s="37">
        <v>39881.74</v>
      </c>
      <c r="W687" s="37">
        <v>32172.42</v>
      </c>
      <c r="X687" s="37">
        <v>35085.519999999997</v>
      </c>
      <c r="Y687" s="37">
        <v>38841.339999999997</v>
      </c>
      <c r="Z687" s="37">
        <v>35720.160000000003</v>
      </c>
      <c r="AA687" s="37">
        <v>35373.370000000003</v>
      </c>
      <c r="AB687" s="37">
        <v>39881.74</v>
      </c>
      <c r="AC687" s="37">
        <v>40922.129999999997</v>
      </c>
      <c r="AD687" s="37">
        <v>32598.98</v>
      </c>
      <c r="AE687" s="37">
        <v>34679.769999999997</v>
      </c>
      <c r="AF687" s="37">
        <v>38421.72</v>
      </c>
      <c r="AG687" s="37">
        <v>39534.94</v>
      </c>
      <c r="AH687" s="37">
        <v>34679.769999999997</v>
      </c>
      <c r="AI687" s="37">
        <v>46817.69</v>
      </c>
      <c r="AJ687" s="51">
        <v>45083.7</v>
      </c>
    </row>
    <row r="688" spans="1:36">
      <c r="A688" s="82" t="s">
        <v>1442</v>
      </c>
      <c r="B688" s="84" t="s">
        <v>1443</v>
      </c>
      <c r="C688" s="76" t="s">
        <v>35</v>
      </c>
      <c r="D688" s="37">
        <v>20925.63</v>
      </c>
      <c r="E688" s="37">
        <v>19930.75</v>
      </c>
      <c r="F688" s="37">
        <v>20640.79</v>
      </c>
      <c r="G688" s="37">
        <v>22915.41</v>
      </c>
      <c r="H688" s="37">
        <v>20302.28</v>
      </c>
      <c r="I688" s="37">
        <v>24768.95</v>
      </c>
      <c r="J688" s="37">
        <v>20640.79</v>
      </c>
      <c r="K688" s="37">
        <v>20882.29</v>
      </c>
      <c r="L688" s="37">
        <v>27865.07</v>
      </c>
      <c r="M688" s="37">
        <v>19532.38</v>
      </c>
      <c r="N688" s="37">
        <v>22599.599999999999</v>
      </c>
      <c r="O688" s="37">
        <v>21988.63</v>
      </c>
      <c r="P688" s="37">
        <v>22133.119999999999</v>
      </c>
      <c r="Q688" s="37">
        <v>37153.42</v>
      </c>
      <c r="R688" s="37">
        <v>21837.96</v>
      </c>
      <c r="S688" s="37">
        <v>19532.38</v>
      </c>
      <c r="T688" s="37">
        <v>21672.83</v>
      </c>
      <c r="U688" s="37">
        <v>25800.99</v>
      </c>
      <c r="V688" s="37">
        <v>23736.91</v>
      </c>
      <c r="W688" s="37">
        <v>19148.46</v>
      </c>
      <c r="X688" s="37">
        <v>20882.29</v>
      </c>
      <c r="Y688" s="37">
        <v>23117.68</v>
      </c>
      <c r="Z688" s="37">
        <v>21260.01</v>
      </c>
      <c r="AA688" s="37">
        <v>21053.61</v>
      </c>
      <c r="AB688" s="37">
        <v>23736.91</v>
      </c>
      <c r="AC688" s="37">
        <v>24356.13</v>
      </c>
      <c r="AD688" s="37">
        <v>19402.34</v>
      </c>
      <c r="AE688" s="37">
        <v>20640.79</v>
      </c>
      <c r="AF688" s="37">
        <v>22867.93</v>
      </c>
      <c r="AG688" s="37">
        <v>23530.5</v>
      </c>
      <c r="AH688" s="37">
        <v>20640.79</v>
      </c>
      <c r="AI688" s="37">
        <v>27865.07</v>
      </c>
      <c r="AJ688" s="51">
        <v>26833.03</v>
      </c>
    </row>
    <row r="689" spans="1:36">
      <c r="A689" s="82" t="s">
        <v>1444</v>
      </c>
      <c r="B689" s="84" t="s">
        <v>1445</v>
      </c>
      <c r="C689" s="76" t="s">
        <v>35</v>
      </c>
      <c r="D689" s="37">
        <v>24139.08</v>
      </c>
      <c r="E689" s="37">
        <v>22991.42</v>
      </c>
      <c r="F689" s="37">
        <v>23810.5</v>
      </c>
      <c r="G689" s="37">
        <v>26434.42</v>
      </c>
      <c r="H689" s="37">
        <v>23420.01</v>
      </c>
      <c r="I689" s="37">
        <v>28572.6</v>
      </c>
      <c r="J689" s="37">
        <v>23810.5</v>
      </c>
      <c r="K689" s="37">
        <v>24089.08</v>
      </c>
      <c r="L689" s="37">
        <v>32144.18</v>
      </c>
      <c r="M689" s="37">
        <v>22531.88</v>
      </c>
      <c r="N689" s="37">
        <v>26070.12</v>
      </c>
      <c r="O689" s="37">
        <v>25365.33</v>
      </c>
      <c r="P689" s="37">
        <v>25532</v>
      </c>
      <c r="Q689" s="37">
        <v>42858.9</v>
      </c>
      <c r="R689" s="37">
        <v>25191.51</v>
      </c>
      <c r="S689" s="37">
        <v>22531.88</v>
      </c>
      <c r="T689" s="37">
        <v>25001.03</v>
      </c>
      <c r="U689" s="37">
        <v>29763.13</v>
      </c>
      <c r="V689" s="37">
        <v>27382.080000000002</v>
      </c>
      <c r="W689" s="37">
        <v>22089</v>
      </c>
      <c r="X689" s="37">
        <v>24089.08</v>
      </c>
      <c r="Y689" s="37">
        <v>26667.759999999998</v>
      </c>
      <c r="Z689" s="37">
        <v>24524.82</v>
      </c>
      <c r="AA689" s="37">
        <v>24286.71</v>
      </c>
      <c r="AB689" s="37">
        <v>27382.080000000002</v>
      </c>
      <c r="AC689" s="37">
        <v>28096.39</v>
      </c>
      <c r="AD689" s="37">
        <v>22381.87</v>
      </c>
      <c r="AE689" s="37">
        <v>23810.5</v>
      </c>
      <c r="AF689" s="37">
        <v>26379.65</v>
      </c>
      <c r="AG689" s="37">
        <v>27143.97</v>
      </c>
      <c r="AH689" s="37">
        <v>23810.5</v>
      </c>
      <c r="AI689" s="37">
        <v>32144.18</v>
      </c>
      <c r="AJ689" s="51">
        <v>30953.65</v>
      </c>
    </row>
    <row r="690" spans="1:36">
      <c r="A690" s="82" t="s">
        <v>1446</v>
      </c>
      <c r="B690" s="84" t="s">
        <v>1447</v>
      </c>
      <c r="C690" s="76" t="s">
        <v>35</v>
      </c>
      <c r="D690" s="37">
        <v>48708.78</v>
      </c>
      <c r="E690" s="37">
        <v>46392.98</v>
      </c>
      <c r="F690" s="37">
        <v>48045.75</v>
      </c>
      <c r="G690" s="37">
        <v>53340.39</v>
      </c>
      <c r="H690" s="37">
        <v>47257.8</v>
      </c>
      <c r="I690" s="37">
        <v>57654.9</v>
      </c>
      <c r="J690" s="37">
        <v>48045.75</v>
      </c>
      <c r="K690" s="37">
        <v>48607.89</v>
      </c>
      <c r="L690" s="37">
        <v>64861.760000000002</v>
      </c>
      <c r="M690" s="37">
        <v>45465.69</v>
      </c>
      <c r="N690" s="37">
        <v>52605.29</v>
      </c>
      <c r="O690" s="37">
        <v>51183.14</v>
      </c>
      <c r="P690" s="37">
        <v>51519.46</v>
      </c>
      <c r="Q690" s="37">
        <v>86482.35</v>
      </c>
      <c r="R690" s="37">
        <v>50832.4</v>
      </c>
      <c r="S690" s="37">
        <v>45465.69</v>
      </c>
      <c r="T690" s="37">
        <v>50448.04</v>
      </c>
      <c r="U690" s="37">
        <v>60057.19</v>
      </c>
      <c r="V690" s="37">
        <v>55252.61</v>
      </c>
      <c r="W690" s="37">
        <v>44572.04</v>
      </c>
      <c r="X690" s="37">
        <v>48607.89</v>
      </c>
      <c r="Y690" s="37">
        <v>53811.24</v>
      </c>
      <c r="Z690" s="37">
        <v>49487.12</v>
      </c>
      <c r="AA690" s="37">
        <v>49006.67</v>
      </c>
      <c r="AB690" s="37">
        <v>55252.61</v>
      </c>
      <c r="AC690" s="37">
        <v>56693.99</v>
      </c>
      <c r="AD690" s="37">
        <v>45163.01</v>
      </c>
      <c r="AE690" s="37">
        <v>48045.75</v>
      </c>
      <c r="AF690" s="37">
        <v>53229.89</v>
      </c>
      <c r="AG690" s="37">
        <v>54772.160000000003</v>
      </c>
      <c r="AH690" s="37">
        <v>48045.75</v>
      </c>
      <c r="AI690" s="37">
        <v>64861.760000000002</v>
      </c>
      <c r="AJ690" s="51">
        <v>62459.48</v>
      </c>
    </row>
    <row r="691" spans="1:36">
      <c r="A691" s="82" t="s">
        <v>1448</v>
      </c>
      <c r="B691" s="84" t="s">
        <v>1449</v>
      </c>
      <c r="C691" s="76" t="s">
        <v>35</v>
      </c>
      <c r="D691" s="37">
        <v>12736.93</v>
      </c>
      <c r="E691" s="37">
        <v>12131.36</v>
      </c>
      <c r="F691" s="37">
        <v>12563.55</v>
      </c>
      <c r="G691" s="37">
        <v>13948.05</v>
      </c>
      <c r="H691" s="37">
        <v>12357.51</v>
      </c>
      <c r="I691" s="37">
        <v>15076.26</v>
      </c>
      <c r="J691" s="37">
        <v>12563.55</v>
      </c>
      <c r="K691" s="37">
        <v>12710.54</v>
      </c>
      <c r="L691" s="37">
        <v>16960.79</v>
      </c>
      <c r="M691" s="37">
        <v>11888.89</v>
      </c>
      <c r="N691" s="37">
        <v>13755.83</v>
      </c>
      <c r="O691" s="37">
        <v>13383.95</v>
      </c>
      <c r="P691" s="37">
        <v>13471.89</v>
      </c>
      <c r="Q691" s="37">
        <v>22614.39</v>
      </c>
      <c r="R691" s="37">
        <v>13292.24</v>
      </c>
      <c r="S691" s="37">
        <v>11888.89</v>
      </c>
      <c r="T691" s="37">
        <v>13191.73</v>
      </c>
      <c r="U691" s="37">
        <v>15704.44</v>
      </c>
      <c r="V691" s="37">
        <v>14448.08</v>
      </c>
      <c r="W691" s="37">
        <v>11655.21</v>
      </c>
      <c r="X691" s="37">
        <v>12710.54</v>
      </c>
      <c r="Y691" s="37">
        <v>14071.18</v>
      </c>
      <c r="Z691" s="37">
        <v>12940.46</v>
      </c>
      <c r="AA691" s="37">
        <v>12814.82</v>
      </c>
      <c r="AB691" s="37">
        <v>14448.08</v>
      </c>
      <c r="AC691" s="37">
        <v>14824.99</v>
      </c>
      <c r="AD691" s="37">
        <v>11809.74</v>
      </c>
      <c r="AE691" s="37">
        <v>12563.55</v>
      </c>
      <c r="AF691" s="37">
        <v>13919.16</v>
      </c>
      <c r="AG691" s="37">
        <v>14322.45</v>
      </c>
      <c r="AH691" s="37">
        <v>12563.55</v>
      </c>
      <c r="AI691" s="37">
        <v>16960.79</v>
      </c>
      <c r="AJ691" s="51">
        <v>16332.62</v>
      </c>
    </row>
    <row r="692" spans="1:36">
      <c r="A692" s="82" t="s">
        <v>1450</v>
      </c>
      <c r="B692" s="84" t="s">
        <v>1451</v>
      </c>
      <c r="C692" s="76" t="s">
        <v>35</v>
      </c>
      <c r="D692" s="37">
        <v>21772.53</v>
      </c>
      <c r="E692" s="37">
        <v>20737.38</v>
      </c>
      <c r="F692" s="37">
        <v>21476.16</v>
      </c>
      <c r="G692" s="37">
        <v>23842.83</v>
      </c>
      <c r="H692" s="37">
        <v>21123.95</v>
      </c>
      <c r="I692" s="37">
        <v>25771.39</v>
      </c>
      <c r="J692" s="37">
        <v>21476.16</v>
      </c>
      <c r="K692" s="37">
        <v>21727.43</v>
      </c>
      <c r="L692" s="37">
        <v>28992.82</v>
      </c>
      <c r="M692" s="37">
        <v>20322.89</v>
      </c>
      <c r="N692" s="37">
        <v>23514.25</v>
      </c>
      <c r="O692" s="37">
        <v>22878.55</v>
      </c>
      <c r="P692" s="37">
        <v>23028.89</v>
      </c>
      <c r="Q692" s="37">
        <v>38657.089999999997</v>
      </c>
      <c r="R692" s="37">
        <v>22721.78</v>
      </c>
      <c r="S692" s="37">
        <v>20322.89</v>
      </c>
      <c r="T692" s="37">
        <v>22549.97</v>
      </c>
      <c r="U692" s="37">
        <v>26845.200000000001</v>
      </c>
      <c r="V692" s="37">
        <v>24697.58</v>
      </c>
      <c r="W692" s="37">
        <v>19923.43</v>
      </c>
      <c r="X692" s="37">
        <v>21727.43</v>
      </c>
      <c r="Y692" s="37">
        <v>24053.3</v>
      </c>
      <c r="Z692" s="37">
        <v>22120.44</v>
      </c>
      <c r="AA692" s="37">
        <v>21905.68</v>
      </c>
      <c r="AB692" s="37">
        <v>24697.58</v>
      </c>
      <c r="AC692" s="37">
        <v>25341.87</v>
      </c>
      <c r="AD692" s="37">
        <v>20187.59</v>
      </c>
      <c r="AE692" s="37">
        <v>21476.16</v>
      </c>
      <c r="AF692" s="37">
        <v>23793.439999999999</v>
      </c>
      <c r="AG692" s="37">
        <v>24482.82</v>
      </c>
      <c r="AH692" s="37">
        <v>21476.16</v>
      </c>
      <c r="AI692" s="37">
        <v>28992.82</v>
      </c>
      <c r="AJ692" s="51">
        <v>27919.01</v>
      </c>
    </row>
    <row r="693" spans="1:36">
      <c r="A693" s="82" t="s">
        <v>1452</v>
      </c>
      <c r="B693" s="84" t="s">
        <v>1453</v>
      </c>
      <c r="C693" s="76" t="s">
        <v>35</v>
      </c>
      <c r="D693" s="37">
        <v>16506.240000000002</v>
      </c>
      <c r="E693" s="37">
        <v>15721.46</v>
      </c>
      <c r="F693" s="37">
        <v>16281.55</v>
      </c>
      <c r="G693" s="37">
        <v>18075.78</v>
      </c>
      <c r="H693" s="37">
        <v>16014.53</v>
      </c>
      <c r="I693" s="37">
        <v>19537.86</v>
      </c>
      <c r="J693" s="37">
        <v>16281.55</v>
      </c>
      <c r="K693" s="37">
        <v>16472.04</v>
      </c>
      <c r="L693" s="37">
        <v>21980.09</v>
      </c>
      <c r="M693" s="37">
        <v>15407.23</v>
      </c>
      <c r="N693" s="37">
        <v>17826.669999999998</v>
      </c>
      <c r="O693" s="37">
        <v>17344.740000000002</v>
      </c>
      <c r="P693" s="37">
        <v>17458.71</v>
      </c>
      <c r="Q693" s="37">
        <v>29306.79</v>
      </c>
      <c r="R693" s="37">
        <v>17225.88</v>
      </c>
      <c r="S693" s="37">
        <v>15407.23</v>
      </c>
      <c r="T693" s="37">
        <v>17095.63</v>
      </c>
      <c r="U693" s="37">
        <v>20351.939999999999</v>
      </c>
      <c r="V693" s="37">
        <v>18723.78</v>
      </c>
      <c r="W693" s="37">
        <v>15104.39</v>
      </c>
      <c r="X693" s="37">
        <v>16472.04</v>
      </c>
      <c r="Y693" s="37">
        <v>18235.34</v>
      </c>
      <c r="Z693" s="37">
        <v>16770</v>
      </c>
      <c r="AA693" s="37">
        <v>16607.18</v>
      </c>
      <c r="AB693" s="37">
        <v>18723.78</v>
      </c>
      <c r="AC693" s="37">
        <v>19212.23</v>
      </c>
      <c r="AD693" s="37">
        <v>15304.66</v>
      </c>
      <c r="AE693" s="37">
        <v>16281.55</v>
      </c>
      <c r="AF693" s="37">
        <v>18038.330000000002</v>
      </c>
      <c r="AG693" s="37">
        <v>18560.97</v>
      </c>
      <c r="AH693" s="37">
        <v>16281.55</v>
      </c>
      <c r="AI693" s="37">
        <v>21980.09</v>
      </c>
      <c r="AJ693" s="51">
        <v>21166.02</v>
      </c>
    </row>
    <row r="694" spans="1:36">
      <c r="A694" s="82" t="s">
        <v>1454</v>
      </c>
      <c r="B694" s="84" t="s">
        <v>1455</v>
      </c>
      <c r="C694" s="76" t="s">
        <v>35</v>
      </c>
      <c r="D694" s="37">
        <v>16210.42</v>
      </c>
      <c r="E694" s="37">
        <v>15439.71</v>
      </c>
      <c r="F694" s="37">
        <v>15989.76</v>
      </c>
      <c r="G694" s="37">
        <v>17751.830000000002</v>
      </c>
      <c r="H694" s="37">
        <v>15727.53</v>
      </c>
      <c r="I694" s="37">
        <v>19187.71</v>
      </c>
      <c r="J694" s="37">
        <v>15989.76</v>
      </c>
      <c r="K694" s="37">
        <v>16176.84</v>
      </c>
      <c r="L694" s="37">
        <v>21586.18</v>
      </c>
      <c r="M694" s="37">
        <v>15131.11</v>
      </c>
      <c r="N694" s="37">
        <v>17507.189999999999</v>
      </c>
      <c r="O694" s="37">
        <v>17033.89</v>
      </c>
      <c r="P694" s="37">
        <v>17145.82</v>
      </c>
      <c r="Q694" s="37">
        <v>28781.57</v>
      </c>
      <c r="R694" s="37">
        <v>16917.169999999998</v>
      </c>
      <c r="S694" s="37">
        <v>15131.11</v>
      </c>
      <c r="T694" s="37">
        <v>16789.25</v>
      </c>
      <c r="U694" s="37">
        <v>19987.2</v>
      </c>
      <c r="V694" s="37">
        <v>18388.22</v>
      </c>
      <c r="W694" s="37">
        <v>14833.7</v>
      </c>
      <c r="X694" s="37">
        <v>16176.84</v>
      </c>
      <c r="Y694" s="37">
        <v>17908.53</v>
      </c>
      <c r="Z694" s="37">
        <v>16469.45</v>
      </c>
      <c r="AA694" s="37">
        <v>16309.56</v>
      </c>
      <c r="AB694" s="37">
        <v>18388.22</v>
      </c>
      <c r="AC694" s="37">
        <v>18867.919999999998</v>
      </c>
      <c r="AD694" s="37">
        <v>15030.37</v>
      </c>
      <c r="AE694" s="37">
        <v>15989.76</v>
      </c>
      <c r="AF694" s="37">
        <v>17715.060000000001</v>
      </c>
      <c r="AG694" s="37">
        <v>18228.330000000002</v>
      </c>
      <c r="AH694" s="37">
        <v>15989.76</v>
      </c>
      <c r="AI694" s="37">
        <v>21586.18</v>
      </c>
      <c r="AJ694" s="51">
        <v>20786.689999999999</v>
      </c>
    </row>
    <row r="695" spans="1:36">
      <c r="A695" s="82" t="s">
        <v>1456</v>
      </c>
      <c r="B695" s="84" t="s">
        <v>1457</v>
      </c>
      <c r="C695" s="76" t="s">
        <v>35</v>
      </c>
      <c r="D695" s="37">
        <v>14002.5</v>
      </c>
      <c r="E695" s="37">
        <v>13336.77</v>
      </c>
      <c r="F695" s="37">
        <v>13811.9</v>
      </c>
      <c r="G695" s="37">
        <v>15333.97</v>
      </c>
      <c r="H695" s="37">
        <v>13585.38</v>
      </c>
      <c r="I695" s="37">
        <v>16574.28</v>
      </c>
      <c r="J695" s="37">
        <v>13811.9</v>
      </c>
      <c r="K695" s="37">
        <v>13973.5</v>
      </c>
      <c r="L695" s="37">
        <v>18646.07</v>
      </c>
      <c r="M695" s="37">
        <v>13070.2</v>
      </c>
      <c r="N695" s="37">
        <v>15122.65</v>
      </c>
      <c r="O695" s="37">
        <v>14713.82</v>
      </c>
      <c r="P695" s="37">
        <v>14810.5</v>
      </c>
      <c r="Q695" s="37">
        <v>24861.42</v>
      </c>
      <c r="R695" s="37">
        <v>14612.99</v>
      </c>
      <c r="S695" s="37">
        <v>13070.2</v>
      </c>
      <c r="T695" s="37">
        <v>14502.5</v>
      </c>
      <c r="U695" s="37">
        <v>17264.88</v>
      </c>
      <c r="V695" s="37">
        <v>15883.69</v>
      </c>
      <c r="W695" s="37">
        <v>12813.3</v>
      </c>
      <c r="X695" s="37">
        <v>13973.5</v>
      </c>
      <c r="Y695" s="37">
        <v>15469.33</v>
      </c>
      <c r="Z695" s="37">
        <v>14226.26</v>
      </c>
      <c r="AA695" s="37">
        <v>14088.14</v>
      </c>
      <c r="AB695" s="37">
        <v>15883.69</v>
      </c>
      <c r="AC695" s="37">
        <v>16298.04</v>
      </c>
      <c r="AD695" s="37">
        <v>12983.19</v>
      </c>
      <c r="AE695" s="37">
        <v>13811.9</v>
      </c>
      <c r="AF695" s="37">
        <v>15302.2</v>
      </c>
      <c r="AG695" s="37">
        <v>15745.57</v>
      </c>
      <c r="AH695" s="37">
        <v>13811.9</v>
      </c>
      <c r="AI695" s="37">
        <v>18646.07</v>
      </c>
      <c r="AJ695" s="51">
        <v>17955.47</v>
      </c>
    </row>
    <row r="696" spans="1:36">
      <c r="A696" s="82" t="s">
        <v>1458</v>
      </c>
      <c r="B696" s="84" t="s">
        <v>1459</v>
      </c>
      <c r="C696" s="76" t="s">
        <v>35</v>
      </c>
      <c r="D696" s="37">
        <v>12089.22</v>
      </c>
      <c r="E696" s="37">
        <v>11514.45</v>
      </c>
      <c r="F696" s="37">
        <v>11924.66</v>
      </c>
      <c r="G696" s="37">
        <v>13238.76</v>
      </c>
      <c r="H696" s="37">
        <v>11729.1</v>
      </c>
      <c r="I696" s="37">
        <v>14309.59</v>
      </c>
      <c r="J696" s="37">
        <v>11924.66</v>
      </c>
      <c r="K696" s="37">
        <v>12064.18</v>
      </c>
      <c r="L696" s="37">
        <v>16098.29</v>
      </c>
      <c r="M696" s="37">
        <v>11284.31</v>
      </c>
      <c r="N696" s="37">
        <v>13056.31</v>
      </c>
      <c r="O696" s="37">
        <v>12703.34</v>
      </c>
      <c r="P696" s="37">
        <v>12786.81</v>
      </c>
      <c r="Q696" s="37">
        <v>21464.39</v>
      </c>
      <c r="R696" s="37">
        <v>12616.29</v>
      </c>
      <c r="S696" s="37">
        <v>11284.31</v>
      </c>
      <c r="T696" s="37">
        <v>12520.89</v>
      </c>
      <c r="U696" s="37">
        <v>14905.83</v>
      </c>
      <c r="V696" s="37">
        <v>13713.36</v>
      </c>
      <c r="W696" s="37">
        <v>11062.51</v>
      </c>
      <c r="X696" s="37">
        <v>12064.18</v>
      </c>
      <c r="Y696" s="37">
        <v>13355.62</v>
      </c>
      <c r="Z696" s="37">
        <v>12282.4</v>
      </c>
      <c r="AA696" s="37">
        <v>12163.15</v>
      </c>
      <c r="AB696" s="37">
        <v>13713.36</v>
      </c>
      <c r="AC696" s="37">
        <v>14071.1</v>
      </c>
      <c r="AD696" s="37">
        <v>11209.18</v>
      </c>
      <c r="AE696" s="37">
        <v>11924.66</v>
      </c>
      <c r="AF696" s="37">
        <v>13211.33</v>
      </c>
      <c r="AG696" s="37">
        <v>13594.11</v>
      </c>
      <c r="AH696" s="37">
        <v>11924.66</v>
      </c>
      <c r="AI696" s="37">
        <v>16098.29</v>
      </c>
      <c r="AJ696" s="51">
        <v>15502.06</v>
      </c>
    </row>
    <row r="697" spans="1:36" ht="24">
      <c r="A697" s="82" t="s">
        <v>1460</v>
      </c>
      <c r="B697" s="103" t="s">
        <v>1461</v>
      </c>
      <c r="C697" s="104" t="s">
        <v>35</v>
      </c>
      <c r="D697" s="37">
        <v>20450.419999999998</v>
      </c>
      <c r="E697" s="37">
        <v>19478.13</v>
      </c>
      <c r="F697" s="37">
        <v>20172.05</v>
      </c>
      <c r="G697" s="37">
        <v>22395.01</v>
      </c>
      <c r="H697" s="37">
        <v>19841.23</v>
      </c>
      <c r="I697" s="37">
        <v>24206.46</v>
      </c>
      <c r="J697" s="37">
        <v>20172.05</v>
      </c>
      <c r="K697" s="37">
        <v>20408.060000000001</v>
      </c>
      <c r="L697" s="37">
        <v>27232.27</v>
      </c>
      <c r="M697" s="37">
        <v>19088.810000000001</v>
      </c>
      <c r="N697" s="37">
        <v>22086.38</v>
      </c>
      <c r="O697" s="37">
        <v>21489.279999999999</v>
      </c>
      <c r="P697" s="37">
        <v>21630.49</v>
      </c>
      <c r="Q697" s="37">
        <v>36309.69</v>
      </c>
      <c r="R697" s="37">
        <v>21342.03</v>
      </c>
      <c r="S697" s="37">
        <v>19088.810000000001</v>
      </c>
      <c r="T697" s="37">
        <v>21180.65</v>
      </c>
      <c r="U697" s="37">
        <v>25215.06</v>
      </c>
      <c r="V697" s="37">
        <v>23197.86</v>
      </c>
      <c r="W697" s="37">
        <v>18713.61</v>
      </c>
      <c r="X697" s="37">
        <v>20408.060000000001</v>
      </c>
      <c r="Y697" s="37">
        <v>22592.7</v>
      </c>
      <c r="Z697" s="37">
        <v>20777.21</v>
      </c>
      <c r="AA697" s="37">
        <v>20575.490000000002</v>
      </c>
      <c r="AB697" s="37">
        <v>23197.86</v>
      </c>
      <c r="AC697" s="37">
        <v>23803.02</v>
      </c>
      <c r="AD697" s="37">
        <v>18961.73</v>
      </c>
      <c r="AE697" s="37">
        <v>20172.05</v>
      </c>
      <c r="AF697" s="37">
        <v>22348.61</v>
      </c>
      <c r="AG697" s="37">
        <v>22996.14</v>
      </c>
      <c r="AH697" s="37">
        <v>20172.05</v>
      </c>
      <c r="AI697" s="37">
        <v>27232.27</v>
      </c>
      <c r="AJ697" s="51">
        <v>26223.67</v>
      </c>
    </row>
    <row r="698" spans="1:36" ht="24">
      <c r="A698" s="82" t="s">
        <v>1462</v>
      </c>
      <c r="B698" s="26" t="s">
        <v>1463</v>
      </c>
      <c r="C698" s="22" t="s">
        <v>35</v>
      </c>
      <c r="D698" s="37">
        <v>172119.25</v>
      </c>
      <c r="E698" s="37">
        <v>163936.03</v>
      </c>
      <c r="F698" s="37">
        <v>169776.34</v>
      </c>
      <c r="G698" s="37">
        <v>188485.69</v>
      </c>
      <c r="H698" s="37">
        <v>166992.01</v>
      </c>
      <c r="I698" s="37">
        <v>203731.61</v>
      </c>
      <c r="J698" s="37">
        <v>169776.34</v>
      </c>
      <c r="K698" s="37">
        <v>171762.72</v>
      </c>
      <c r="L698" s="37">
        <v>229198.06</v>
      </c>
      <c r="M698" s="37">
        <v>160659.35</v>
      </c>
      <c r="N698" s="37">
        <v>185888.11</v>
      </c>
      <c r="O698" s="37">
        <v>180862.74</v>
      </c>
      <c r="P698" s="37">
        <v>182051.17</v>
      </c>
      <c r="Q698" s="37">
        <v>305597.40999999997</v>
      </c>
      <c r="R698" s="37">
        <v>179623.37</v>
      </c>
      <c r="S698" s="37">
        <v>160659.35</v>
      </c>
      <c r="T698" s="37">
        <v>178265.16</v>
      </c>
      <c r="U698" s="37">
        <v>212220.43</v>
      </c>
      <c r="V698" s="37">
        <v>195242.79</v>
      </c>
      <c r="W698" s="37">
        <v>157501.51</v>
      </c>
      <c r="X698" s="37">
        <v>171762.72</v>
      </c>
      <c r="Y698" s="37">
        <v>190149.5</v>
      </c>
      <c r="Z698" s="37">
        <v>174869.63</v>
      </c>
      <c r="AA698" s="37">
        <v>173171.87</v>
      </c>
      <c r="AB698" s="37">
        <v>195242.79</v>
      </c>
      <c r="AC698" s="37">
        <v>200336.08</v>
      </c>
      <c r="AD698" s="37">
        <v>159589.76000000001</v>
      </c>
      <c r="AE698" s="37">
        <v>169776.34</v>
      </c>
      <c r="AF698" s="37">
        <v>188095.21</v>
      </c>
      <c r="AG698" s="37">
        <v>193545.03</v>
      </c>
      <c r="AH698" s="37">
        <v>169776.34</v>
      </c>
      <c r="AI698" s="37">
        <v>229198.06</v>
      </c>
      <c r="AJ698" s="51">
        <v>220709.24</v>
      </c>
    </row>
    <row r="699" spans="1:36">
      <c r="A699" s="82" t="s">
        <v>1464</v>
      </c>
      <c r="B699" s="103" t="s">
        <v>1465</v>
      </c>
      <c r="C699" s="104" t="s">
        <v>35</v>
      </c>
      <c r="D699" s="37">
        <v>130810.64</v>
      </c>
      <c r="E699" s="37">
        <v>124591.4</v>
      </c>
      <c r="F699" s="37">
        <v>129030.03</v>
      </c>
      <c r="G699" s="37">
        <v>143249.14000000001</v>
      </c>
      <c r="H699" s="37">
        <v>126913.94</v>
      </c>
      <c r="I699" s="37">
        <v>154836.04</v>
      </c>
      <c r="J699" s="37">
        <v>129030.03</v>
      </c>
      <c r="K699" s="37">
        <v>130539.68</v>
      </c>
      <c r="L699" s="37">
        <v>174190.54</v>
      </c>
      <c r="M699" s="37">
        <v>122101.12</v>
      </c>
      <c r="N699" s="37">
        <v>141274.98000000001</v>
      </c>
      <c r="O699" s="37">
        <v>137455.69</v>
      </c>
      <c r="P699" s="37">
        <v>138358.9</v>
      </c>
      <c r="Q699" s="37">
        <v>232254.05</v>
      </c>
      <c r="R699" s="37">
        <v>136513.76999999999</v>
      </c>
      <c r="S699" s="37">
        <v>122101.12</v>
      </c>
      <c r="T699" s="37">
        <v>135481.53</v>
      </c>
      <c r="U699" s="37">
        <v>161287.54</v>
      </c>
      <c r="V699" s="37">
        <v>148384.53</v>
      </c>
      <c r="W699" s="37">
        <v>119701.16</v>
      </c>
      <c r="X699" s="37">
        <v>130539.68</v>
      </c>
      <c r="Y699" s="37">
        <v>144513.63</v>
      </c>
      <c r="Z699" s="37">
        <v>132900.93</v>
      </c>
      <c r="AA699" s="37">
        <v>131610.63</v>
      </c>
      <c r="AB699" s="37">
        <v>148384.53</v>
      </c>
      <c r="AC699" s="37">
        <v>152255.44</v>
      </c>
      <c r="AD699" s="37">
        <v>121288.23</v>
      </c>
      <c r="AE699" s="37">
        <v>129030.03</v>
      </c>
      <c r="AF699" s="37">
        <v>142952.37</v>
      </c>
      <c r="AG699" s="37">
        <v>147094.23000000001</v>
      </c>
      <c r="AH699" s="37">
        <v>129030.03</v>
      </c>
      <c r="AI699" s="37">
        <v>174190.54</v>
      </c>
      <c r="AJ699" s="51">
        <v>167739.04</v>
      </c>
    </row>
    <row r="700" spans="1:36">
      <c r="A700" s="85" t="s">
        <v>1466</v>
      </c>
      <c r="B700" s="119" t="s">
        <v>1467</v>
      </c>
      <c r="C700" s="104"/>
      <c r="D700" s="37"/>
      <c r="E700" s="37"/>
      <c r="F700" s="37"/>
      <c r="G700" s="37"/>
      <c r="H700" s="37"/>
      <c r="I700" s="37"/>
      <c r="J700" s="37"/>
      <c r="K700" s="37"/>
      <c r="L700" s="37"/>
      <c r="M700" s="37"/>
      <c r="N700" s="37"/>
      <c r="O700" s="37"/>
      <c r="P700" s="37"/>
      <c r="Q700" s="37"/>
      <c r="R700" s="37"/>
      <c r="S700" s="37"/>
      <c r="T700" s="37"/>
      <c r="U700" s="37"/>
      <c r="V700" s="37"/>
      <c r="W700" s="37"/>
      <c r="X700" s="37"/>
      <c r="Y700" s="37"/>
      <c r="Z700" s="37"/>
      <c r="AA700" s="37"/>
      <c r="AB700" s="37"/>
      <c r="AC700" s="37"/>
      <c r="AD700" s="37"/>
      <c r="AE700" s="37"/>
      <c r="AF700" s="37"/>
      <c r="AG700" s="37"/>
      <c r="AH700" s="37"/>
      <c r="AI700" s="37"/>
      <c r="AJ700" s="51"/>
    </row>
    <row r="701" spans="1:36" ht="24">
      <c r="A701" s="82" t="s">
        <v>1468</v>
      </c>
      <c r="B701" s="103" t="s">
        <v>1469</v>
      </c>
      <c r="C701" s="104" t="s">
        <v>35</v>
      </c>
      <c r="D701" s="37">
        <v>50701</v>
      </c>
      <c r="E701" s="37">
        <v>48290.48</v>
      </c>
      <c r="F701" s="37">
        <v>50010.85</v>
      </c>
      <c r="G701" s="37">
        <v>55522.05</v>
      </c>
      <c r="H701" s="37">
        <v>49190.67</v>
      </c>
      <c r="I701" s="37">
        <v>60013.02</v>
      </c>
      <c r="J701" s="37">
        <v>50010.85</v>
      </c>
      <c r="K701" s="37">
        <v>50595.98</v>
      </c>
      <c r="L701" s="37">
        <v>67514.649999999994</v>
      </c>
      <c r="M701" s="37">
        <v>47325.27</v>
      </c>
      <c r="N701" s="37">
        <v>54756.88</v>
      </c>
      <c r="O701" s="37">
        <v>53276.56</v>
      </c>
      <c r="P701" s="37">
        <v>53626.63</v>
      </c>
      <c r="Q701" s="37">
        <v>90019.53</v>
      </c>
      <c r="R701" s="37">
        <v>52911.48</v>
      </c>
      <c r="S701" s="37">
        <v>47325.27</v>
      </c>
      <c r="T701" s="37">
        <v>52511.39</v>
      </c>
      <c r="U701" s="37">
        <v>62513.56</v>
      </c>
      <c r="V701" s="37">
        <v>57512.480000000003</v>
      </c>
      <c r="W701" s="37">
        <v>46395.07</v>
      </c>
      <c r="X701" s="37">
        <v>50595.98</v>
      </c>
      <c r="Y701" s="37">
        <v>56012.15</v>
      </c>
      <c r="Z701" s="37">
        <v>51511.18</v>
      </c>
      <c r="AA701" s="37">
        <v>51011.07</v>
      </c>
      <c r="AB701" s="37">
        <v>57512.480000000003</v>
      </c>
      <c r="AC701" s="37">
        <v>59012.800000000003</v>
      </c>
      <c r="AD701" s="37">
        <v>47010.2</v>
      </c>
      <c r="AE701" s="37">
        <v>50010.85</v>
      </c>
      <c r="AF701" s="37">
        <v>55407.02</v>
      </c>
      <c r="AG701" s="37">
        <v>57012.37</v>
      </c>
      <c r="AH701" s="37">
        <v>50010.85</v>
      </c>
      <c r="AI701" s="37">
        <v>67514.649999999994</v>
      </c>
      <c r="AJ701" s="51">
        <v>65014.11</v>
      </c>
    </row>
    <row r="702" spans="1:36">
      <c r="A702" s="120" t="s">
        <v>1470</v>
      </c>
      <c r="B702" s="121" t="s">
        <v>1471</v>
      </c>
      <c r="C702" s="122"/>
      <c r="D702" s="37"/>
      <c r="E702" s="37"/>
      <c r="F702" s="37"/>
      <c r="G702" s="37"/>
      <c r="H702" s="37"/>
      <c r="I702" s="37"/>
      <c r="J702" s="37"/>
      <c r="K702" s="37"/>
      <c r="L702" s="37"/>
      <c r="M702" s="37"/>
      <c r="N702" s="37"/>
      <c r="O702" s="37"/>
      <c r="P702" s="37"/>
      <c r="Q702" s="37"/>
      <c r="R702" s="37"/>
      <c r="S702" s="37"/>
      <c r="T702" s="37"/>
      <c r="U702" s="37"/>
      <c r="V702" s="37"/>
      <c r="W702" s="37"/>
      <c r="X702" s="37"/>
      <c r="Y702" s="37"/>
      <c r="Z702" s="37"/>
      <c r="AA702" s="37"/>
      <c r="AB702" s="37"/>
      <c r="AC702" s="37"/>
      <c r="AD702" s="37"/>
      <c r="AE702" s="37"/>
      <c r="AF702" s="37"/>
      <c r="AG702" s="37"/>
      <c r="AH702" s="37"/>
      <c r="AI702" s="37"/>
      <c r="AJ702" s="51"/>
    </row>
    <row r="703" spans="1:36" ht="36">
      <c r="A703" s="123" t="s">
        <v>1472</v>
      </c>
      <c r="B703" s="124" t="s">
        <v>1473</v>
      </c>
      <c r="C703" s="122" t="s">
        <v>35</v>
      </c>
      <c r="D703" s="37">
        <v>4304243.21</v>
      </c>
      <c r="E703" s="37">
        <v>4099602.73</v>
      </c>
      <c r="F703" s="37">
        <v>4245653.2</v>
      </c>
      <c r="G703" s="37">
        <v>4713524.18</v>
      </c>
      <c r="H703" s="37">
        <v>4176024.49</v>
      </c>
      <c r="I703" s="37">
        <v>5094783.84</v>
      </c>
      <c r="J703" s="37">
        <v>4245653.2</v>
      </c>
      <c r="K703" s="37">
        <v>4295327.34</v>
      </c>
      <c r="L703" s="37">
        <v>5731631.8200000003</v>
      </c>
      <c r="M703" s="37">
        <v>4017661.62</v>
      </c>
      <c r="N703" s="37">
        <v>4648565.6900000004</v>
      </c>
      <c r="O703" s="37">
        <v>4522894.3499999996</v>
      </c>
      <c r="P703" s="37">
        <v>4552613.93</v>
      </c>
      <c r="Q703" s="37">
        <v>7642175.7599999998</v>
      </c>
      <c r="R703" s="37">
        <v>4491901.09</v>
      </c>
      <c r="S703" s="37">
        <v>4017661.62</v>
      </c>
      <c r="T703" s="37">
        <v>4457935.8600000003</v>
      </c>
      <c r="U703" s="37">
        <v>5307066.5</v>
      </c>
      <c r="V703" s="37">
        <v>4882501.18</v>
      </c>
      <c r="W703" s="37">
        <v>3938692.47</v>
      </c>
      <c r="X703" s="37">
        <v>4295327.34</v>
      </c>
      <c r="Y703" s="37">
        <v>4755131.58</v>
      </c>
      <c r="Z703" s="37">
        <v>4373022.8</v>
      </c>
      <c r="AA703" s="37">
        <v>4330566.26</v>
      </c>
      <c r="AB703" s="37">
        <v>4882501.18</v>
      </c>
      <c r="AC703" s="37">
        <v>5009870.78</v>
      </c>
      <c r="AD703" s="37">
        <v>3990914.01</v>
      </c>
      <c r="AE703" s="37">
        <v>4245653.2</v>
      </c>
      <c r="AF703" s="37">
        <v>4703759.18</v>
      </c>
      <c r="AG703" s="37">
        <v>4840044.6500000004</v>
      </c>
      <c r="AH703" s="37">
        <v>4245653.2</v>
      </c>
      <c r="AI703" s="37">
        <v>5731631.8200000003</v>
      </c>
      <c r="AJ703" s="51">
        <v>5519349.1600000001</v>
      </c>
    </row>
    <row r="704" spans="1:36">
      <c r="A704" s="123" t="s">
        <v>1474</v>
      </c>
      <c r="B704" s="124" t="s">
        <v>1475</v>
      </c>
      <c r="C704" s="122" t="s">
        <v>35</v>
      </c>
      <c r="D704" s="37">
        <v>165006.76</v>
      </c>
      <c r="E704" s="37">
        <v>157161.69</v>
      </c>
      <c r="F704" s="37">
        <v>162760.66</v>
      </c>
      <c r="G704" s="37">
        <v>180696.88</v>
      </c>
      <c r="H704" s="37">
        <v>160091.39000000001</v>
      </c>
      <c r="I704" s="37">
        <v>195312.79</v>
      </c>
      <c r="J704" s="37">
        <v>162760.66</v>
      </c>
      <c r="K704" s="37">
        <v>164664.95999999999</v>
      </c>
      <c r="L704" s="37">
        <v>219726.89</v>
      </c>
      <c r="M704" s="37">
        <v>154020.41</v>
      </c>
      <c r="N704" s="37">
        <v>178206.65</v>
      </c>
      <c r="O704" s="37">
        <v>173388.93</v>
      </c>
      <c r="P704" s="37">
        <v>174528.26</v>
      </c>
      <c r="Q704" s="37">
        <v>292969.19</v>
      </c>
      <c r="R704" s="37">
        <v>172200.78</v>
      </c>
      <c r="S704" s="37">
        <v>154020.41</v>
      </c>
      <c r="T704" s="37">
        <v>170898.69</v>
      </c>
      <c r="U704" s="37">
        <v>203450.83</v>
      </c>
      <c r="V704" s="37">
        <v>187174.76</v>
      </c>
      <c r="W704" s="37">
        <v>150993.06</v>
      </c>
      <c r="X704" s="37">
        <v>164664.95999999999</v>
      </c>
      <c r="Y704" s="37">
        <v>182291.94</v>
      </c>
      <c r="Z704" s="37">
        <v>167643.48000000001</v>
      </c>
      <c r="AA704" s="37">
        <v>166015.87</v>
      </c>
      <c r="AB704" s="37">
        <v>187174.76</v>
      </c>
      <c r="AC704" s="37">
        <v>192057.58</v>
      </c>
      <c r="AD704" s="37">
        <v>152995.01999999999</v>
      </c>
      <c r="AE704" s="37">
        <v>162760.66</v>
      </c>
      <c r="AF704" s="37">
        <v>180322.54</v>
      </c>
      <c r="AG704" s="37">
        <v>185547.15</v>
      </c>
      <c r="AH704" s="37">
        <v>162760.66</v>
      </c>
      <c r="AI704" s="37">
        <v>219726.89</v>
      </c>
      <c r="AJ704" s="51">
        <v>211588.86</v>
      </c>
    </row>
    <row r="705" spans="1:36">
      <c r="A705" s="123" t="s">
        <v>1476</v>
      </c>
      <c r="B705" s="125" t="s">
        <v>1477</v>
      </c>
      <c r="C705" s="126" t="s">
        <v>35</v>
      </c>
      <c r="D705" s="37">
        <v>250556.66</v>
      </c>
      <c r="E705" s="37">
        <v>238644.22</v>
      </c>
      <c r="F705" s="37">
        <v>247146.04</v>
      </c>
      <c r="G705" s="37">
        <v>274381.53000000003</v>
      </c>
      <c r="H705" s="37">
        <v>243092.84</v>
      </c>
      <c r="I705" s="37">
        <v>296575.25</v>
      </c>
      <c r="J705" s="37">
        <v>247146.04</v>
      </c>
      <c r="K705" s="37">
        <v>250037.65</v>
      </c>
      <c r="L705" s="37">
        <v>333647.15000000002</v>
      </c>
      <c r="M705" s="37">
        <v>233874.3</v>
      </c>
      <c r="N705" s="37">
        <v>270600.2</v>
      </c>
      <c r="O705" s="37">
        <v>263284.68</v>
      </c>
      <c r="P705" s="37">
        <v>265014.7</v>
      </c>
      <c r="Q705" s="37">
        <v>444862.87</v>
      </c>
      <c r="R705" s="37">
        <v>261480.51</v>
      </c>
      <c r="S705" s="37">
        <v>233874.3</v>
      </c>
      <c r="T705" s="37">
        <v>259503.34</v>
      </c>
      <c r="U705" s="37">
        <v>308932.55</v>
      </c>
      <c r="V705" s="37">
        <v>284217.95</v>
      </c>
      <c r="W705" s="37">
        <v>229277.38</v>
      </c>
      <c r="X705" s="37">
        <v>250037.65</v>
      </c>
      <c r="Y705" s="37">
        <v>276803.56</v>
      </c>
      <c r="Z705" s="37">
        <v>254560.42</v>
      </c>
      <c r="AA705" s="37">
        <v>252088.95999999999</v>
      </c>
      <c r="AB705" s="37">
        <v>284217.95</v>
      </c>
      <c r="AC705" s="37">
        <v>291632.33</v>
      </c>
      <c r="AD705" s="37">
        <v>232317.28</v>
      </c>
      <c r="AE705" s="37">
        <v>247146.04</v>
      </c>
      <c r="AF705" s="37">
        <v>273813.09999999998</v>
      </c>
      <c r="AG705" s="37">
        <v>281746.49</v>
      </c>
      <c r="AH705" s="37">
        <v>247146.04</v>
      </c>
      <c r="AI705" s="37">
        <v>333647.15000000002</v>
      </c>
      <c r="AJ705" s="51">
        <v>321289.84999999998</v>
      </c>
    </row>
    <row r="706" spans="1:36">
      <c r="A706" s="123" t="s">
        <v>1478</v>
      </c>
      <c r="B706" s="124" t="s">
        <v>1479</v>
      </c>
      <c r="C706" s="122" t="s">
        <v>35</v>
      </c>
      <c r="D706" s="37">
        <v>389798.49</v>
      </c>
      <c r="E706" s="37">
        <v>371265.95</v>
      </c>
      <c r="F706" s="37">
        <v>384492.49</v>
      </c>
      <c r="G706" s="37">
        <v>426863.56</v>
      </c>
      <c r="H706" s="37">
        <v>378186.81</v>
      </c>
      <c r="I706" s="37">
        <v>461390.99</v>
      </c>
      <c r="J706" s="37">
        <v>384492.49</v>
      </c>
      <c r="K706" s="37">
        <v>388991.05</v>
      </c>
      <c r="L706" s="37">
        <v>519064.86</v>
      </c>
      <c r="M706" s="37">
        <v>363845.24</v>
      </c>
      <c r="N706" s="37">
        <v>420980.83</v>
      </c>
      <c r="O706" s="37">
        <v>409599.85</v>
      </c>
      <c r="P706" s="37">
        <v>412291.3</v>
      </c>
      <c r="Q706" s="37">
        <v>692086.48</v>
      </c>
      <c r="R706" s="37">
        <v>406793.05</v>
      </c>
      <c r="S706" s="37">
        <v>363845.24</v>
      </c>
      <c r="T706" s="37">
        <v>403717.11</v>
      </c>
      <c r="U706" s="37">
        <v>480615.61</v>
      </c>
      <c r="V706" s="37">
        <v>442166.36</v>
      </c>
      <c r="W706" s="37">
        <v>356693.68</v>
      </c>
      <c r="X706" s="37">
        <v>388991.05</v>
      </c>
      <c r="Y706" s="37">
        <v>430631.59</v>
      </c>
      <c r="Z706" s="37">
        <v>396027.26</v>
      </c>
      <c r="AA706" s="37">
        <v>392182.34</v>
      </c>
      <c r="AB706" s="37">
        <v>442166.36</v>
      </c>
      <c r="AC706" s="37">
        <v>453701.14</v>
      </c>
      <c r="AD706" s="37">
        <v>361422.94</v>
      </c>
      <c r="AE706" s="37">
        <v>384492.49</v>
      </c>
      <c r="AF706" s="37">
        <v>425979.23</v>
      </c>
      <c r="AG706" s="37">
        <v>438321.44</v>
      </c>
      <c r="AH706" s="37">
        <v>384492.49</v>
      </c>
      <c r="AI706" s="37">
        <v>519064.86</v>
      </c>
      <c r="AJ706" s="51">
        <v>499840.24</v>
      </c>
    </row>
    <row r="707" spans="1:36" ht="24">
      <c r="A707" s="123" t="s">
        <v>1480</v>
      </c>
      <c r="B707" s="124" t="s">
        <v>1481</v>
      </c>
      <c r="C707" s="122" t="s">
        <v>35</v>
      </c>
      <c r="D707" s="37">
        <v>346682.61</v>
      </c>
      <c r="E707" s="37">
        <v>330199.96999999997</v>
      </c>
      <c r="F707" s="37">
        <v>341963.51</v>
      </c>
      <c r="G707" s="37">
        <v>379647.89</v>
      </c>
      <c r="H707" s="37">
        <v>336355.31</v>
      </c>
      <c r="I707" s="37">
        <v>410356.21</v>
      </c>
      <c r="J707" s="37">
        <v>341963.51</v>
      </c>
      <c r="K707" s="37">
        <v>345964.48</v>
      </c>
      <c r="L707" s="37">
        <v>461650.74</v>
      </c>
      <c r="M707" s="37">
        <v>323600.07</v>
      </c>
      <c r="N707" s="37">
        <v>374415.85</v>
      </c>
      <c r="O707" s="37">
        <v>364293.73</v>
      </c>
      <c r="P707" s="37">
        <v>366687.47</v>
      </c>
      <c r="Q707" s="37">
        <v>615534.31999999995</v>
      </c>
      <c r="R707" s="37">
        <v>361797.39</v>
      </c>
      <c r="S707" s="37">
        <v>323600.07</v>
      </c>
      <c r="T707" s="37">
        <v>359061.69</v>
      </c>
      <c r="U707" s="37">
        <v>427454.39</v>
      </c>
      <c r="V707" s="37">
        <v>393258.04</v>
      </c>
      <c r="W707" s="37">
        <v>317239.55</v>
      </c>
      <c r="X707" s="37">
        <v>345964.48</v>
      </c>
      <c r="Y707" s="37">
        <v>382999.13</v>
      </c>
      <c r="Z707" s="37">
        <v>352222.42</v>
      </c>
      <c r="AA707" s="37">
        <v>348802.78</v>
      </c>
      <c r="AB707" s="37">
        <v>393258.04</v>
      </c>
      <c r="AC707" s="37">
        <v>403516.94</v>
      </c>
      <c r="AD707" s="37">
        <v>321445.7</v>
      </c>
      <c r="AE707" s="37">
        <v>341963.51</v>
      </c>
      <c r="AF707" s="37">
        <v>378861.37</v>
      </c>
      <c r="AG707" s="37">
        <v>389838.4</v>
      </c>
      <c r="AH707" s="37">
        <v>341963.51</v>
      </c>
      <c r="AI707" s="37">
        <v>461650.74</v>
      </c>
      <c r="AJ707" s="51">
        <v>444552.56</v>
      </c>
    </row>
    <row r="708" spans="1:36">
      <c r="A708" s="123" t="s">
        <v>1482</v>
      </c>
      <c r="B708" s="124" t="s">
        <v>1483</v>
      </c>
      <c r="C708" s="122" t="s">
        <v>35</v>
      </c>
      <c r="D708" s="37">
        <v>223682.22</v>
      </c>
      <c r="E708" s="37">
        <v>213047.49</v>
      </c>
      <c r="F708" s="37">
        <v>220637.42</v>
      </c>
      <c r="G708" s="37">
        <v>244951.66</v>
      </c>
      <c r="H708" s="37">
        <v>217018.97</v>
      </c>
      <c r="I708" s="37">
        <v>264764.90000000002</v>
      </c>
      <c r="J708" s="37">
        <v>220637.42</v>
      </c>
      <c r="K708" s="37">
        <v>223218.88</v>
      </c>
      <c r="L708" s="37">
        <v>297860.52</v>
      </c>
      <c r="M708" s="37">
        <v>208789.19</v>
      </c>
      <c r="N708" s="37">
        <v>241575.91</v>
      </c>
      <c r="O708" s="37">
        <v>235045.04</v>
      </c>
      <c r="P708" s="37">
        <v>236589.51</v>
      </c>
      <c r="Q708" s="37">
        <v>397147.36</v>
      </c>
      <c r="R708" s="37">
        <v>233434.39</v>
      </c>
      <c r="S708" s="37">
        <v>208789.19</v>
      </c>
      <c r="T708" s="37">
        <v>231669.29</v>
      </c>
      <c r="U708" s="37">
        <v>275796.78000000003</v>
      </c>
      <c r="V708" s="37">
        <v>253733.03</v>
      </c>
      <c r="W708" s="37">
        <v>204685.33</v>
      </c>
      <c r="X708" s="37">
        <v>223218.88</v>
      </c>
      <c r="Y708" s="37">
        <v>247113.91</v>
      </c>
      <c r="Z708" s="37">
        <v>227256.54</v>
      </c>
      <c r="AA708" s="37">
        <v>225050.17</v>
      </c>
      <c r="AB708" s="37">
        <v>253733.03</v>
      </c>
      <c r="AC708" s="37">
        <v>260352.16</v>
      </c>
      <c r="AD708" s="37">
        <v>207399.17</v>
      </c>
      <c r="AE708" s="37">
        <v>220637.42</v>
      </c>
      <c r="AF708" s="37">
        <v>244444.2</v>
      </c>
      <c r="AG708" s="37">
        <v>251526.66</v>
      </c>
      <c r="AH708" s="37">
        <v>220637.42</v>
      </c>
      <c r="AI708" s="37">
        <v>297860.52</v>
      </c>
      <c r="AJ708" s="51">
        <v>286828.65000000002</v>
      </c>
    </row>
    <row r="709" spans="1:36">
      <c r="A709" s="123" t="s">
        <v>1484</v>
      </c>
      <c r="B709" s="125" t="s">
        <v>1485</v>
      </c>
      <c r="C709" s="126" t="s">
        <v>195</v>
      </c>
      <c r="D709" s="37">
        <v>4831.25</v>
      </c>
      <c r="E709" s="37">
        <v>4601.5600000000004</v>
      </c>
      <c r="F709" s="37">
        <v>4765.49</v>
      </c>
      <c r="G709" s="37">
        <v>5290.65</v>
      </c>
      <c r="H709" s="37">
        <v>4687.34</v>
      </c>
      <c r="I709" s="37">
        <v>5718.59</v>
      </c>
      <c r="J709" s="37">
        <v>4765.49</v>
      </c>
      <c r="K709" s="37">
        <v>4821.25</v>
      </c>
      <c r="L709" s="37">
        <v>6433.41</v>
      </c>
      <c r="M709" s="37">
        <v>4509.58</v>
      </c>
      <c r="N709" s="37">
        <v>5217.74</v>
      </c>
      <c r="O709" s="37">
        <v>5076.68</v>
      </c>
      <c r="P709" s="37">
        <v>5110.03</v>
      </c>
      <c r="Q709" s="37">
        <v>8577.8799999999992</v>
      </c>
      <c r="R709" s="37">
        <v>5041.8900000000003</v>
      </c>
      <c r="S709" s="37">
        <v>4509.58</v>
      </c>
      <c r="T709" s="37">
        <v>5003.76</v>
      </c>
      <c r="U709" s="37">
        <v>5956.86</v>
      </c>
      <c r="V709" s="37">
        <v>5480.31</v>
      </c>
      <c r="W709" s="37">
        <v>4420.95</v>
      </c>
      <c r="X709" s="37">
        <v>4821.25</v>
      </c>
      <c r="Y709" s="37">
        <v>5337.35</v>
      </c>
      <c r="Z709" s="37">
        <v>4908.45</v>
      </c>
      <c r="AA709" s="37">
        <v>4860.8</v>
      </c>
      <c r="AB709" s="37">
        <v>5480.31</v>
      </c>
      <c r="AC709" s="37">
        <v>5623.28</v>
      </c>
      <c r="AD709" s="37">
        <v>4479.5600000000004</v>
      </c>
      <c r="AE709" s="37">
        <v>4765.49</v>
      </c>
      <c r="AF709" s="37">
        <v>5279.69</v>
      </c>
      <c r="AG709" s="37">
        <v>5432.66</v>
      </c>
      <c r="AH709" s="37">
        <v>4765.49</v>
      </c>
      <c r="AI709" s="37">
        <v>6433.41</v>
      </c>
      <c r="AJ709" s="51">
        <v>6195.14</v>
      </c>
    </row>
    <row r="710" spans="1:36">
      <c r="A710" s="123" t="s">
        <v>1486</v>
      </c>
      <c r="B710" s="125" t="s">
        <v>1487</v>
      </c>
      <c r="C710" s="126" t="s">
        <v>195</v>
      </c>
      <c r="D710" s="37">
        <v>10643.59</v>
      </c>
      <c r="E710" s="37">
        <v>10137.549999999999</v>
      </c>
      <c r="F710" s="37">
        <v>10498.71</v>
      </c>
      <c r="G710" s="37">
        <v>11655.67</v>
      </c>
      <c r="H710" s="37">
        <v>10326.530000000001</v>
      </c>
      <c r="I710" s="37">
        <v>12598.45</v>
      </c>
      <c r="J710" s="37">
        <v>10498.71</v>
      </c>
      <c r="K710" s="37">
        <v>10621.54</v>
      </c>
      <c r="L710" s="37">
        <v>14173.26</v>
      </c>
      <c r="M710" s="37">
        <v>9934.93</v>
      </c>
      <c r="N710" s="37">
        <v>11495.04</v>
      </c>
      <c r="O710" s="37">
        <v>11184.28</v>
      </c>
      <c r="P710" s="37">
        <v>11257.77</v>
      </c>
      <c r="Q710" s="37">
        <v>18897.68</v>
      </c>
      <c r="R710" s="37">
        <v>11107.64</v>
      </c>
      <c r="S710" s="37">
        <v>9934.93</v>
      </c>
      <c r="T710" s="37">
        <v>11023.65</v>
      </c>
      <c r="U710" s="37">
        <v>13123.39</v>
      </c>
      <c r="V710" s="37">
        <v>12073.52</v>
      </c>
      <c r="W710" s="37">
        <v>9739.65</v>
      </c>
      <c r="X710" s="37">
        <v>10621.54</v>
      </c>
      <c r="Y710" s="37">
        <v>11758.56</v>
      </c>
      <c r="Z710" s="37">
        <v>10813.67</v>
      </c>
      <c r="AA710" s="37">
        <v>10708.68</v>
      </c>
      <c r="AB710" s="37">
        <v>12073.52</v>
      </c>
      <c r="AC710" s="37">
        <v>12388.48</v>
      </c>
      <c r="AD710" s="37">
        <v>9868.7900000000009</v>
      </c>
      <c r="AE710" s="37">
        <v>10498.71</v>
      </c>
      <c r="AF710" s="37">
        <v>11631.52</v>
      </c>
      <c r="AG710" s="37">
        <v>11968.53</v>
      </c>
      <c r="AH710" s="37">
        <v>10498.71</v>
      </c>
      <c r="AI710" s="37">
        <v>14173.26</v>
      </c>
      <c r="AJ710" s="51">
        <v>13648.32</v>
      </c>
    </row>
    <row r="711" spans="1:36">
      <c r="A711" s="123" t="s">
        <v>1488</v>
      </c>
      <c r="B711" s="103" t="s">
        <v>1489</v>
      </c>
      <c r="C711" s="104" t="s">
        <v>35</v>
      </c>
      <c r="D711" s="37">
        <v>197142.75</v>
      </c>
      <c r="E711" s="37">
        <v>187769.81</v>
      </c>
      <c r="F711" s="37">
        <v>194459.21</v>
      </c>
      <c r="G711" s="37">
        <v>215888.61</v>
      </c>
      <c r="H711" s="37">
        <v>191270.08</v>
      </c>
      <c r="I711" s="37">
        <v>233351.05</v>
      </c>
      <c r="J711" s="37">
        <v>194459.21</v>
      </c>
      <c r="K711" s="37">
        <v>196734.38</v>
      </c>
      <c r="L711" s="37">
        <v>262519.93</v>
      </c>
      <c r="M711" s="37">
        <v>184016.75</v>
      </c>
      <c r="N711" s="37">
        <v>212913.39</v>
      </c>
      <c r="O711" s="37">
        <v>207157.4</v>
      </c>
      <c r="P711" s="37">
        <v>208518.61</v>
      </c>
      <c r="Q711" s="37">
        <v>350026.58</v>
      </c>
      <c r="R711" s="37">
        <v>205737.84</v>
      </c>
      <c r="S711" s="37">
        <v>184016.75</v>
      </c>
      <c r="T711" s="37">
        <v>204182.17</v>
      </c>
      <c r="U711" s="37">
        <v>243074.01</v>
      </c>
      <c r="V711" s="37">
        <v>223628.09</v>
      </c>
      <c r="W711" s="37">
        <v>180399.81</v>
      </c>
      <c r="X711" s="37">
        <v>196734.38</v>
      </c>
      <c r="Y711" s="37">
        <v>217794.32</v>
      </c>
      <c r="Z711" s="37">
        <v>200292.99</v>
      </c>
      <c r="AA711" s="37">
        <v>198348.39</v>
      </c>
      <c r="AB711" s="37">
        <v>223628.09</v>
      </c>
      <c r="AC711" s="37">
        <v>229461.87</v>
      </c>
      <c r="AD711" s="37">
        <v>182791.66</v>
      </c>
      <c r="AE711" s="37">
        <v>194459.21</v>
      </c>
      <c r="AF711" s="37">
        <v>215441.36</v>
      </c>
      <c r="AG711" s="37">
        <v>221683.5</v>
      </c>
      <c r="AH711" s="37">
        <v>194459.21</v>
      </c>
      <c r="AI711" s="37">
        <v>262519.93</v>
      </c>
      <c r="AJ711" s="51">
        <v>252796.97</v>
      </c>
    </row>
    <row r="712" spans="1:36">
      <c r="A712" s="123" t="s">
        <v>1490</v>
      </c>
      <c r="B712" s="103" t="s">
        <v>1491</v>
      </c>
      <c r="C712" s="104" t="s">
        <v>35</v>
      </c>
      <c r="D712" s="37">
        <v>259660.72</v>
      </c>
      <c r="E712" s="37">
        <v>247315.44</v>
      </c>
      <c r="F712" s="37">
        <v>256126.18</v>
      </c>
      <c r="G712" s="37">
        <v>284351.28999999998</v>
      </c>
      <c r="H712" s="37">
        <v>251925.71</v>
      </c>
      <c r="I712" s="37">
        <v>307351.42</v>
      </c>
      <c r="J712" s="37">
        <v>256126.18</v>
      </c>
      <c r="K712" s="37">
        <v>259122.86</v>
      </c>
      <c r="L712" s="37">
        <v>345770.34</v>
      </c>
      <c r="M712" s="37">
        <v>242372.2</v>
      </c>
      <c r="N712" s="37">
        <v>280432.55</v>
      </c>
      <c r="O712" s="37">
        <v>272851.21999999997</v>
      </c>
      <c r="P712" s="37">
        <v>274644.09999999998</v>
      </c>
      <c r="Q712" s="37">
        <v>461027.12</v>
      </c>
      <c r="R712" s="37">
        <v>270981.5</v>
      </c>
      <c r="S712" s="37">
        <v>242372.2</v>
      </c>
      <c r="T712" s="37">
        <v>268932.49</v>
      </c>
      <c r="U712" s="37">
        <v>320157.73</v>
      </c>
      <c r="V712" s="37">
        <v>294545.11</v>
      </c>
      <c r="W712" s="37">
        <v>237608.26</v>
      </c>
      <c r="X712" s="37">
        <v>259122.86</v>
      </c>
      <c r="Y712" s="37">
        <v>286861.32</v>
      </c>
      <c r="Z712" s="37">
        <v>263809.96999999997</v>
      </c>
      <c r="AA712" s="37">
        <v>261248.7</v>
      </c>
      <c r="AB712" s="37">
        <v>294545.11</v>
      </c>
      <c r="AC712" s="37">
        <v>302228.89</v>
      </c>
      <c r="AD712" s="37">
        <v>240758.61</v>
      </c>
      <c r="AE712" s="37">
        <v>256126.18</v>
      </c>
      <c r="AF712" s="37">
        <v>283762.19</v>
      </c>
      <c r="AG712" s="37">
        <v>291983.84999999998</v>
      </c>
      <c r="AH712" s="37">
        <v>256126.18</v>
      </c>
      <c r="AI712" s="37">
        <v>345770.34</v>
      </c>
      <c r="AJ712" s="51">
        <v>332964.03000000003</v>
      </c>
    </row>
    <row r="713" spans="1:36">
      <c r="A713" s="10">
        <v>9</v>
      </c>
      <c r="B713" s="11" t="s">
        <v>1492</v>
      </c>
      <c r="C713" s="75"/>
      <c r="D713" s="42"/>
      <c r="E713" s="42"/>
      <c r="F713" s="42"/>
      <c r="G713" s="42"/>
      <c r="H713" s="42"/>
      <c r="I713" s="42"/>
      <c r="J713" s="42"/>
      <c r="K713" s="42"/>
      <c r="L713" s="42"/>
      <c r="M713" s="42"/>
      <c r="N713" s="42"/>
      <c r="O713" s="42"/>
      <c r="P713" s="42"/>
      <c r="Q713" s="42"/>
      <c r="R713" s="42"/>
      <c r="S713" s="42"/>
      <c r="T713" s="42"/>
      <c r="U713" s="42"/>
      <c r="V713" s="42"/>
      <c r="W713" s="42"/>
      <c r="X713" s="42"/>
      <c r="Y713" s="42"/>
      <c r="Z713" s="42"/>
      <c r="AA713" s="42"/>
      <c r="AB713" s="42"/>
      <c r="AC713" s="42"/>
      <c r="AD713" s="42"/>
      <c r="AE713" s="42"/>
      <c r="AF713" s="42"/>
      <c r="AG713" s="42"/>
      <c r="AH713" s="42"/>
      <c r="AI713" s="42"/>
      <c r="AJ713" s="54"/>
    </row>
    <row r="714" spans="1:36">
      <c r="A714" s="127" t="s">
        <v>1493</v>
      </c>
      <c r="B714" s="128" t="s">
        <v>1494</v>
      </c>
      <c r="C714" s="129"/>
      <c r="D714" s="37"/>
      <c r="E714" s="37"/>
      <c r="F714" s="37"/>
      <c r="G714" s="37"/>
      <c r="H714" s="37"/>
      <c r="I714" s="37"/>
      <c r="J714" s="37"/>
      <c r="K714" s="37"/>
      <c r="L714" s="37"/>
      <c r="M714" s="37"/>
      <c r="N714" s="37"/>
      <c r="O714" s="37"/>
      <c r="P714" s="37"/>
      <c r="Q714" s="37"/>
      <c r="R714" s="37"/>
      <c r="S714" s="37"/>
      <c r="T714" s="37"/>
      <c r="U714" s="37"/>
      <c r="V714" s="37"/>
      <c r="W714" s="37"/>
      <c r="X714" s="37"/>
      <c r="Y714" s="37"/>
      <c r="Z714" s="37"/>
      <c r="AA714" s="37"/>
      <c r="AB714" s="37"/>
      <c r="AC714" s="37"/>
      <c r="AD714" s="37"/>
      <c r="AE714" s="37"/>
      <c r="AF714" s="37"/>
      <c r="AG714" s="37"/>
      <c r="AH714" s="37"/>
      <c r="AI714" s="37"/>
      <c r="AJ714" s="51"/>
    </row>
    <row r="715" spans="1:36">
      <c r="A715" s="82" t="s">
        <v>1495</v>
      </c>
      <c r="B715" s="15" t="s">
        <v>1496</v>
      </c>
      <c r="C715" s="76" t="s">
        <v>195</v>
      </c>
      <c r="D715" s="37">
        <v>6232.6</v>
      </c>
      <c r="E715" s="37">
        <v>5936.28</v>
      </c>
      <c r="F715" s="37">
        <v>6147.76</v>
      </c>
      <c r="G715" s="37">
        <v>6825.24</v>
      </c>
      <c r="H715" s="37">
        <v>6046.94</v>
      </c>
      <c r="I715" s="37">
        <v>7377.31</v>
      </c>
      <c r="J715" s="37">
        <v>6147.76</v>
      </c>
      <c r="K715" s="37">
        <v>6219.69</v>
      </c>
      <c r="L715" s="37">
        <v>8299.48</v>
      </c>
      <c r="M715" s="37">
        <v>5817.63</v>
      </c>
      <c r="N715" s="37">
        <v>6731.18</v>
      </c>
      <c r="O715" s="37">
        <v>6549.21</v>
      </c>
      <c r="P715" s="37">
        <v>6592.24</v>
      </c>
      <c r="Q715" s="37">
        <v>11065.97</v>
      </c>
      <c r="R715" s="37">
        <v>6504.33</v>
      </c>
      <c r="S715" s="37">
        <v>5817.63</v>
      </c>
      <c r="T715" s="37">
        <v>6455.15</v>
      </c>
      <c r="U715" s="37">
        <v>7684.7</v>
      </c>
      <c r="V715" s="37">
        <v>7069.92</v>
      </c>
      <c r="W715" s="37">
        <v>5703.28</v>
      </c>
      <c r="X715" s="37">
        <v>6219.69</v>
      </c>
      <c r="Y715" s="37">
        <v>6885.49</v>
      </c>
      <c r="Z715" s="37">
        <v>6332.19</v>
      </c>
      <c r="AA715" s="37">
        <v>6270.72</v>
      </c>
      <c r="AB715" s="37">
        <v>7069.92</v>
      </c>
      <c r="AC715" s="37">
        <v>7254.36</v>
      </c>
      <c r="AD715" s="37">
        <v>5778.89</v>
      </c>
      <c r="AE715" s="37">
        <v>6147.76</v>
      </c>
      <c r="AF715" s="37">
        <v>6811.1</v>
      </c>
      <c r="AG715" s="37">
        <v>7008.45</v>
      </c>
      <c r="AH715" s="37">
        <v>6147.76</v>
      </c>
      <c r="AI715" s="37">
        <v>8299.48</v>
      </c>
      <c r="AJ715" s="51">
        <v>7992.09</v>
      </c>
    </row>
    <row r="716" spans="1:36">
      <c r="A716" s="82" t="s">
        <v>1497</v>
      </c>
      <c r="B716" s="15" t="s">
        <v>1498</v>
      </c>
      <c r="C716" s="76" t="s">
        <v>74</v>
      </c>
      <c r="D716" s="37">
        <v>21306.52</v>
      </c>
      <c r="E716" s="37">
        <v>20293.52</v>
      </c>
      <c r="F716" s="37">
        <v>21016.49</v>
      </c>
      <c r="G716" s="37">
        <v>23332.51</v>
      </c>
      <c r="H716" s="37">
        <v>20671.82</v>
      </c>
      <c r="I716" s="37">
        <v>25219.79</v>
      </c>
      <c r="J716" s="37">
        <v>21016.49</v>
      </c>
      <c r="K716" s="37">
        <v>21262.38</v>
      </c>
      <c r="L716" s="37">
        <v>28372.26</v>
      </c>
      <c r="M716" s="37">
        <v>19887.900000000001</v>
      </c>
      <c r="N716" s="37">
        <v>23010.95</v>
      </c>
      <c r="O716" s="37">
        <v>22388.87</v>
      </c>
      <c r="P716" s="37">
        <v>22535.98</v>
      </c>
      <c r="Q716" s="37">
        <v>37829.68</v>
      </c>
      <c r="R716" s="37">
        <v>22235.45</v>
      </c>
      <c r="S716" s="37">
        <v>19887.900000000001</v>
      </c>
      <c r="T716" s="37">
        <v>22067.31</v>
      </c>
      <c r="U716" s="37">
        <v>26270.61</v>
      </c>
      <c r="V716" s="37">
        <v>24168.959999999999</v>
      </c>
      <c r="W716" s="37">
        <v>19497</v>
      </c>
      <c r="X716" s="37">
        <v>21262.38</v>
      </c>
      <c r="Y716" s="37">
        <v>23538.47</v>
      </c>
      <c r="Z716" s="37">
        <v>21646.98</v>
      </c>
      <c r="AA716" s="37">
        <v>21436.82</v>
      </c>
      <c r="AB716" s="37">
        <v>24168.959999999999</v>
      </c>
      <c r="AC716" s="37">
        <v>24799.46</v>
      </c>
      <c r="AD716" s="37">
        <v>19755.5</v>
      </c>
      <c r="AE716" s="37">
        <v>21016.49</v>
      </c>
      <c r="AF716" s="37">
        <v>23284.17</v>
      </c>
      <c r="AG716" s="37">
        <v>23958.799999999999</v>
      </c>
      <c r="AH716" s="37">
        <v>21016.49</v>
      </c>
      <c r="AI716" s="37">
        <v>28372.26</v>
      </c>
      <c r="AJ716" s="51">
        <v>27321.439999999999</v>
      </c>
    </row>
    <row r="717" spans="1:36">
      <c r="A717" s="82" t="s">
        <v>1499</v>
      </c>
      <c r="B717" s="15" t="s">
        <v>1500</v>
      </c>
      <c r="C717" s="76" t="s">
        <v>74</v>
      </c>
      <c r="D717" s="37">
        <v>19200.439999999999</v>
      </c>
      <c r="E717" s="37">
        <v>18287.580000000002</v>
      </c>
      <c r="F717" s="37">
        <v>18939.080000000002</v>
      </c>
      <c r="G717" s="37">
        <v>21026.17</v>
      </c>
      <c r="H717" s="37">
        <v>18628.48</v>
      </c>
      <c r="I717" s="37">
        <v>22726.9</v>
      </c>
      <c r="J717" s="37">
        <v>18939.080000000002</v>
      </c>
      <c r="K717" s="37">
        <v>19160.669999999998</v>
      </c>
      <c r="L717" s="37">
        <v>25567.759999999998</v>
      </c>
      <c r="M717" s="37">
        <v>17922.05</v>
      </c>
      <c r="N717" s="37">
        <v>20736.400000000001</v>
      </c>
      <c r="O717" s="37">
        <v>20175.8</v>
      </c>
      <c r="P717" s="37">
        <v>20308.38</v>
      </c>
      <c r="Q717" s="37">
        <v>34090.339999999997</v>
      </c>
      <c r="R717" s="37">
        <v>20037.55</v>
      </c>
      <c r="S717" s="37">
        <v>17922.05</v>
      </c>
      <c r="T717" s="37">
        <v>19886.03</v>
      </c>
      <c r="U717" s="37">
        <v>23673.85</v>
      </c>
      <c r="V717" s="37">
        <v>21779.94</v>
      </c>
      <c r="W717" s="37">
        <v>17569.78</v>
      </c>
      <c r="X717" s="37">
        <v>19160.669999999998</v>
      </c>
      <c r="Y717" s="37">
        <v>21211.77</v>
      </c>
      <c r="Z717" s="37">
        <v>19507.25</v>
      </c>
      <c r="AA717" s="37">
        <v>19317.86</v>
      </c>
      <c r="AB717" s="37">
        <v>21779.94</v>
      </c>
      <c r="AC717" s="37">
        <v>22348.11</v>
      </c>
      <c r="AD717" s="37">
        <v>17802.740000000002</v>
      </c>
      <c r="AE717" s="37">
        <v>18939.080000000002</v>
      </c>
      <c r="AF717" s="37">
        <v>20982.61</v>
      </c>
      <c r="AG717" s="37">
        <v>21590.55</v>
      </c>
      <c r="AH717" s="37">
        <v>18939.080000000002</v>
      </c>
      <c r="AI717" s="37">
        <v>25567.759999999998</v>
      </c>
      <c r="AJ717" s="51">
        <v>24620.799999999999</v>
      </c>
    </row>
    <row r="718" spans="1:36">
      <c r="A718" s="82" t="s">
        <v>1501</v>
      </c>
      <c r="B718" s="15" t="s">
        <v>1502</v>
      </c>
      <c r="C718" s="76" t="s">
        <v>74</v>
      </c>
      <c r="D718" s="37">
        <v>25039.63</v>
      </c>
      <c r="E718" s="37">
        <v>23849.15</v>
      </c>
      <c r="F718" s="37">
        <v>24698.79</v>
      </c>
      <c r="G718" s="37">
        <v>27420.6</v>
      </c>
      <c r="H718" s="37">
        <v>24293.73</v>
      </c>
      <c r="I718" s="37">
        <v>29638.55</v>
      </c>
      <c r="J718" s="37">
        <v>24698.79</v>
      </c>
      <c r="K718" s="37">
        <v>24987.77</v>
      </c>
      <c r="L718" s="37">
        <v>33343.370000000003</v>
      </c>
      <c r="M718" s="37">
        <v>23372.46</v>
      </c>
      <c r="N718" s="37">
        <v>27042.71</v>
      </c>
      <c r="O718" s="37">
        <v>26311.62</v>
      </c>
      <c r="P718" s="37">
        <v>26484.51</v>
      </c>
      <c r="Q718" s="37">
        <v>44457.82</v>
      </c>
      <c r="R718" s="37">
        <v>26131.32</v>
      </c>
      <c r="S718" s="37">
        <v>23372.46</v>
      </c>
      <c r="T718" s="37">
        <v>25933.73</v>
      </c>
      <c r="U718" s="37">
        <v>30873.49</v>
      </c>
      <c r="V718" s="37">
        <v>28403.61</v>
      </c>
      <c r="W718" s="37">
        <v>22913.07</v>
      </c>
      <c r="X718" s="37">
        <v>24987.77</v>
      </c>
      <c r="Y718" s="37">
        <v>27662.639999999999</v>
      </c>
      <c r="Z718" s="37">
        <v>25439.75</v>
      </c>
      <c r="AA718" s="37">
        <v>25192.77</v>
      </c>
      <c r="AB718" s="37">
        <v>28403.61</v>
      </c>
      <c r="AC718" s="37">
        <v>29144.57</v>
      </c>
      <c r="AD718" s="37">
        <v>23216.86</v>
      </c>
      <c r="AE718" s="37">
        <v>24698.79</v>
      </c>
      <c r="AF718" s="37">
        <v>27363.79</v>
      </c>
      <c r="AG718" s="37">
        <v>28156.62</v>
      </c>
      <c r="AH718" s="37">
        <v>24698.79</v>
      </c>
      <c r="AI718" s="37">
        <v>33343.370000000003</v>
      </c>
      <c r="AJ718" s="51">
        <v>32108.43</v>
      </c>
    </row>
    <row r="719" spans="1:36">
      <c r="A719" s="82" t="s">
        <v>1503</v>
      </c>
      <c r="B719" s="15" t="s">
        <v>1504</v>
      </c>
      <c r="C719" s="76" t="s">
        <v>74</v>
      </c>
      <c r="D719" s="37">
        <v>22270.83</v>
      </c>
      <c r="E719" s="37">
        <v>21211.99</v>
      </c>
      <c r="F719" s="37">
        <v>21967.68</v>
      </c>
      <c r="G719" s="37">
        <v>24388.52</v>
      </c>
      <c r="H719" s="37">
        <v>21607.41</v>
      </c>
      <c r="I719" s="37">
        <v>26361.22</v>
      </c>
      <c r="J719" s="37">
        <v>21967.68</v>
      </c>
      <c r="K719" s="37">
        <v>22224.7</v>
      </c>
      <c r="L719" s="37">
        <v>29656.37</v>
      </c>
      <c r="M719" s="37">
        <v>20788.02</v>
      </c>
      <c r="N719" s="37">
        <v>24052.41</v>
      </c>
      <c r="O719" s="37">
        <v>23402.17</v>
      </c>
      <c r="P719" s="37">
        <v>23555.94</v>
      </c>
      <c r="Q719" s="37">
        <v>39541.82</v>
      </c>
      <c r="R719" s="37">
        <v>23241.81</v>
      </c>
      <c r="S719" s="37">
        <v>20788.02</v>
      </c>
      <c r="T719" s="37">
        <v>23066.06</v>
      </c>
      <c r="U719" s="37">
        <v>27459.599999999999</v>
      </c>
      <c r="V719" s="37">
        <v>25262.83</v>
      </c>
      <c r="W719" s="37">
        <v>20379.419999999998</v>
      </c>
      <c r="X719" s="37">
        <v>22224.7</v>
      </c>
      <c r="Y719" s="37">
        <v>24603.8</v>
      </c>
      <c r="Z719" s="37">
        <v>22626.71</v>
      </c>
      <c r="AA719" s="37">
        <v>22407.03</v>
      </c>
      <c r="AB719" s="37">
        <v>25262.83</v>
      </c>
      <c r="AC719" s="37">
        <v>25921.86</v>
      </c>
      <c r="AD719" s="37">
        <v>20649.62</v>
      </c>
      <c r="AE719" s="37">
        <v>21967.68</v>
      </c>
      <c r="AF719" s="37">
        <v>24337.99</v>
      </c>
      <c r="AG719" s="37">
        <v>25043.16</v>
      </c>
      <c r="AH719" s="37">
        <v>21967.68</v>
      </c>
      <c r="AI719" s="37">
        <v>29656.37</v>
      </c>
      <c r="AJ719" s="51">
        <v>28557.98</v>
      </c>
    </row>
    <row r="720" spans="1:36">
      <c r="A720" s="82" t="s">
        <v>1505</v>
      </c>
      <c r="B720" s="15" t="s">
        <v>1506</v>
      </c>
      <c r="C720" s="76" t="s">
        <v>74</v>
      </c>
      <c r="D720" s="37">
        <v>20611.53</v>
      </c>
      <c r="E720" s="37">
        <v>19631.57</v>
      </c>
      <c r="F720" s="37">
        <v>20330.96</v>
      </c>
      <c r="G720" s="37">
        <v>22571.43</v>
      </c>
      <c r="H720" s="37">
        <v>19997.53</v>
      </c>
      <c r="I720" s="37">
        <v>24397.15</v>
      </c>
      <c r="J720" s="37">
        <v>20330.96</v>
      </c>
      <c r="K720" s="37">
        <v>20568.830000000002</v>
      </c>
      <c r="L720" s="37">
        <v>27446.799999999999</v>
      </c>
      <c r="M720" s="37">
        <v>19239.189999999999</v>
      </c>
      <c r="N720" s="37">
        <v>22260.37</v>
      </c>
      <c r="O720" s="37">
        <v>21658.57</v>
      </c>
      <c r="P720" s="37">
        <v>21800.89</v>
      </c>
      <c r="Q720" s="37">
        <v>36595.730000000003</v>
      </c>
      <c r="R720" s="37">
        <v>21510.16</v>
      </c>
      <c r="S720" s="37">
        <v>19239.189999999999</v>
      </c>
      <c r="T720" s="37">
        <v>21347.51</v>
      </c>
      <c r="U720" s="37">
        <v>25413.7</v>
      </c>
      <c r="V720" s="37">
        <v>23380.6</v>
      </c>
      <c r="W720" s="37">
        <v>18861.03</v>
      </c>
      <c r="X720" s="37">
        <v>20568.830000000002</v>
      </c>
      <c r="Y720" s="37">
        <v>22770.68</v>
      </c>
      <c r="Z720" s="37">
        <v>20940.89</v>
      </c>
      <c r="AA720" s="37">
        <v>20737.580000000002</v>
      </c>
      <c r="AB720" s="37">
        <v>23380.6</v>
      </c>
      <c r="AC720" s="37">
        <v>23990.53</v>
      </c>
      <c r="AD720" s="37">
        <v>19111.099999999999</v>
      </c>
      <c r="AE720" s="37">
        <v>20330.96</v>
      </c>
      <c r="AF720" s="37">
        <v>22524.67</v>
      </c>
      <c r="AG720" s="37">
        <v>23177.29</v>
      </c>
      <c r="AH720" s="37">
        <v>20330.96</v>
      </c>
      <c r="AI720" s="37">
        <v>27446.799999999999</v>
      </c>
      <c r="AJ720" s="51">
        <v>26430.25</v>
      </c>
    </row>
    <row r="721" spans="1:36">
      <c r="A721" s="82" t="s">
        <v>1507</v>
      </c>
      <c r="B721" s="15" t="s">
        <v>1508</v>
      </c>
      <c r="C721" s="76" t="s">
        <v>74</v>
      </c>
      <c r="D721" s="37">
        <v>19997.189999999999</v>
      </c>
      <c r="E721" s="37">
        <v>19046.45</v>
      </c>
      <c r="F721" s="37">
        <v>19724.990000000002</v>
      </c>
      <c r="G721" s="37">
        <v>21898.68</v>
      </c>
      <c r="H721" s="37">
        <v>19401.5</v>
      </c>
      <c r="I721" s="37">
        <v>23669.99</v>
      </c>
      <c r="J721" s="37">
        <v>19724.990000000002</v>
      </c>
      <c r="K721" s="37">
        <v>19955.77</v>
      </c>
      <c r="L721" s="37">
        <v>26628.74</v>
      </c>
      <c r="M721" s="37">
        <v>18665.759999999998</v>
      </c>
      <c r="N721" s="37">
        <v>21596.89</v>
      </c>
      <c r="O721" s="37">
        <v>21013.03</v>
      </c>
      <c r="P721" s="37">
        <v>21151.11</v>
      </c>
      <c r="Q721" s="37">
        <v>35504.980000000003</v>
      </c>
      <c r="R721" s="37">
        <v>20869.04</v>
      </c>
      <c r="S721" s="37">
        <v>18665.759999999998</v>
      </c>
      <c r="T721" s="37">
        <v>20711.240000000002</v>
      </c>
      <c r="U721" s="37">
        <v>24656.240000000002</v>
      </c>
      <c r="V721" s="37">
        <v>22683.74</v>
      </c>
      <c r="W721" s="37">
        <v>18298.87</v>
      </c>
      <c r="X721" s="37">
        <v>19955.77</v>
      </c>
      <c r="Y721" s="37">
        <v>22091.99</v>
      </c>
      <c r="Z721" s="37">
        <v>20316.740000000002</v>
      </c>
      <c r="AA721" s="37">
        <v>20119.490000000002</v>
      </c>
      <c r="AB721" s="37">
        <v>22683.74</v>
      </c>
      <c r="AC721" s="37">
        <v>23275.49</v>
      </c>
      <c r="AD721" s="37">
        <v>18541.490000000002</v>
      </c>
      <c r="AE721" s="37">
        <v>19724.990000000002</v>
      </c>
      <c r="AF721" s="37">
        <v>21853.32</v>
      </c>
      <c r="AG721" s="37">
        <v>22486.49</v>
      </c>
      <c r="AH721" s="37">
        <v>19724.990000000002</v>
      </c>
      <c r="AI721" s="37">
        <v>26628.74</v>
      </c>
      <c r="AJ721" s="51">
        <v>25642.49</v>
      </c>
    </row>
    <row r="722" spans="1:36">
      <c r="A722" s="82" t="s">
        <v>1509</v>
      </c>
      <c r="B722" s="15" t="s">
        <v>1510</v>
      </c>
      <c r="C722" s="76" t="s">
        <v>74</v>
      </c>
      <c r="D722" s="37">
        <v>17579.62</v>
      </c>
      <c r="E722" s="37">
        <v>16743.810000000001</v>
      </c>
      <c r="F722" s="37">
        <v>17340.32</v>
      </c>
      <c r="G722" s="37">
        <v>19251.22</v>
      </c>
      <c r="H722" s="37">
        <v>17055.939999999999</v>
      </c>
      <c r="I722" s="37">
        <v>20808.38</v>
      </c>
      <c r="J722" s="37">
        <v>17340.32</v>
      </c>
      <c r="K722" s="37">
        <v>17543.2</v>
      </c>
      <c r="L722" s="37">
        <v>23409.43</v>
      </c>
      <c r="M722" s="37">
        <v>16409.14</v>
      </c>
      <c r="N722" s="37">
        <v>18985.919999999998</v>
      </c>
      <c r="O722" s="37">
        <v>18472.64</v>
      </c>
      <c r="P722" s="37">
        <v>18594.03</v>
      </c>
      <c r="Q722" s="37">
        <v>31212.58</v>
      </c>
      <c r="R722" s="37">
        <v>18346.060000000001</v>
      </c>
      <c r="S722" s="37">
        <v>16409.14</v>
      </c>
      <c r="T722" s="37">
        <v>18207.34</v>
      </c>
      <c r="U722" s="37">
        <v>21675.4</v>
      </c>
      <c r="V722" s="37">
        <v>19941.37</v>
      </c>
      <c r="W722" s="37">
        <v>16086.61</v>
      </c>
      <c r="X722" s="37">
        <v>17543.2</v>
      </c>
      <c r="Y722" s="37">
        <v>19421.16</v>
      </c>
      <c r="Z722" s="37">
        <v>17860.53</v>
      </c>
      <c r="AA722" s="37">
        <v>17687.13</v>
      </c>
      <c r="AB722" s="37">
        <v>19941.37</v>
      </c>
      <c r="AC722" s="37">
        <v>20461.580000000002</v>
      </c>
      <c r="AD722" s="37">
        <v>16299.9</v>
      </c>
      <c r="AE722" s="37">
        <v>17340.32</v>
      </c>
      <c r="AF722" s="37">
        <v>19211.34</v>
      </c>
      <c r="AG722" s="37">
        <v>19767.96</v>
      </c>
      <c r="AH722" s="37">
        <v>17340.32</v>
      </c>
      <c r="AI722" s="37">
        <v>23409.43</v>
      </c>
      <c r="AJ722" s="51">
        <v>22542.42</v>
      </c>
    </row>
    <row r="723" spans="1:36">
      <c r="A723" s="82" t="s">
        <v>1511</v>
      </c>
      <c r="B723" s="15" t="s">
        <v>1512</v>
      </c>
      <c r="C723" s="76" t="s">
        <v>74</v>
      </c>
      <c r="D723" s="37">
        <v>19515.669999999998</v>
      </c>
      <c r="E723" s="37">
        <v>18587.82</v>
      </c>
      <c r="F723" s="37">
        <v>19250.02</v>
      </c>
      <c r="G723" s="37">
        <v>21371.37</v>
      </c>
      <c r="H723" s="37">
        <v>18934.32</v>
      </c>
      <c r="I723" s="37">
        <v>23100.02</v>
      </c>
      <c r="J723" s="37">
        <v>19250.02</v>
      </c>
      <c r="K723" s="37">
        <v>19475.25</v>
      </c>
      <c r="L723" s="37">
        <v>25987.53</v>
      </c>
      <c r="M723" s="37">
        <v>18216.29</v>
      </c>
      <c r="N723" s="37">
        <v>21076.85</v>
      </c>
      <c r="O723" s="37">
        <v>20507.05</v>
      </c>
      <c r="P723" s="37">
        <v>20641.8</v>
      </c>
      <c r="Q723" s="37">
        <v>34650.04</v>
      </c>
      <c r="R723" s="37">
        <v>20366.52</v>
      </c>
      <c r="S723" s="37">
        <v>18216.29</v>
      </c>
      <c r="T723" s="37">
        <v>20212.52</v>
      </c>
      <c r="U723" s="37">
        <v>24062.53</v>
      </c>
      <c r="V723" s="37">
        <v>22137.52</v>
      </c>
      <c r="W723" s="37">
        <v>17858.240000000002</v>
      </c>
      <c r="X723" s="37">
        <v>19475.25</v>
      </c>
      <c r="Y723" s="37">
        <v>21560.02</v>
      </c>
      <c r="Z723" s="37">
        <v>19827.52</v>
      </c>
      <c r="AA723" s="37">
        <v>19635.02</v>
      </c>
      <c r="AB723" s="37">
        <v>22137.52</v>
      </c>
      <c r="AC723" s="37">
        <v>22715.02</v>
      </c>
      <c r="AD723" s="37">
        <v>18095.02</v>
      </c>
      <c r="AE723" s="37">
        <v>19250.02</v>
      </c>
      <c r="AF723" s="37">
        <v>21327.1</v>
      </c>
      <c r="AG723" s="37">
        <v>21945.02</v>
      </c>
      <c r="AH723" s="37">
        <v>19250.02</v>
      </c>
      <c r="AI723" s="37">
        <v>25987.53</v>
      </c>
      <c r="AJ723" s="51">
        <v>25025.03</v>
      </c>
    </row>
    <row r="724" spans="1:36">
      <c r="A724" s="82" t="s">
        <v>1513</v>
      </c>
      <c r="B724" s="15" t="s">
        <v>1514</v>
      </c>
      <c r="C724" s="76" t="s">
        <v>74</v>
      </c>
      <c r="D724" s="37">
        <v>10444.76</v>
      </c>
      <c r="E724" s="37">
        <v>9948.17</v>
      </c>
      <c r="F724" s="37">
        <v>10302.58</v>
      </c>
      <c r="G724" s="37">
        <v>11437.92</v>
      </c>
      <c r="H724" s="37">
        <v>10133.620000000001</v>
      </c>
      <c r="I724" s="37">
        <v>12363.1</v>
      </c>
      <c r="J724" s="37">
        <v>10302.58</v>
      </c>
      <c r="K724" s="37">
        <v>10423.120000000001</v>
      </c>
      <c r="L724" s="37">
        <v>13908.48</v>
      </c>
      <c r="M724" s="37">
        <v>9749.33</v>
      </c>
      <c r="N724" s="37">
        <v>11280.29</v>
      </c>
      <c r="O724" s="37">
        <v>10975.34</v>
      </c>
      <c r="P724" s="37">
        <v>11047.46</v>
      </c>
      <c r="Q724" s="37">
        <v>18544.64</v>
      </c>
      <c r="R724" s="37">
        <v>10900.13</v>
      </c>
      <c r="S724" s="37">
        <v>9749.33</v>
      </c>
      <c r="T724" s="37">
        <v>10817.71</v>
      </c>
      <c r="U724" s="37">
        <v>12878.23</v>
      </c>
      <c r="V724" s="37">
        <v>11847.97</v>
      </c>
      <c r="W724" s="37">
        <v>9557.7000000000007</v>
      </c>
      <c r="X724" s="37">
        <v>10423.120000000001</v>
      </c>
      <c r="Y724" s="37">
        <v>11538.89</v>
      </c>
      <c r="Z724" s="37">
        <v>10611.66</v>
      </c>
      <c r="AA724" s="37">
        <v>10508.63</v>
      </c>
      <c r="AB724" s="37">
        <v>11847.97</v>
      </c>
      <c r="AC724" s="37">
        <v>12157.04</v>
      </c>
      <c r="AD724" s="37">
        <v>9684.43</v>
      </c>
      <c r="AE724" s="37">
        <v>10302.58</v>
      </c>
      <c r="AF724" s="37">
        <v>11414.23</v>
      </c>
      <c r="AG724" s="37">
        <v>11744.94</v>
      </c>
      <c r="AH724" s="37">
        <v>10302.58</v>
      </c>
      <c r="AI724" s="37">
        <v>13908.48</v>
      </c>
      <c r="AJ724" s="51">
        <v>13393.35</v>
      </c>
    </row>
    <row r="725" spans="1:36">
      <c r="A725" s="85" t="s">
        <v>1515</v>
      </c>
      <c r="B725" s="13" t="s">
        <v>1516</v>
      </c>
      <c r="C725" s="16"/>
      <c r="D725" s="37"/>
      <c r="E725" s="37"/>
      <c r="F725" s="37"/>
      <c r="G725" s="37"/>
      <c r="H725" s="37"/>
      <c r="I725" s="37"/>
      <c r="J725" s="37"/>
      <c r="K725" s="37"/>
      <c r="L725" s="37"/>
      <c r="M725" s="37"/>
      <c r="N725" s="37"/>
      <c r="O725" s="37"/>
      <c r="P725" s="37"/>
      <c r="Q725" s="37"/>
      <c r="R725" s="37"/>
      <c r="S725" s="37"/>
      <c r="T725" s="37"/>
      <c r="U725" s="37"/>
      <c r="V725" s="37"/>
      <c r="W725" s="37"/>
      <c r="X725" s="37"/>
      <c r="Y725" s="37"/>
      <c r="Z725" s="37"/>
      <c r="AA725" s="37"/>
      <c r="AB725" s="37"/>
      <c r="AC725" s="37"/>
      <c r="AD725" s="37"/>
      <c r="AE725" s="37"/>
      <c r="AF725" s="37"/>
      <c r="AG725" s="37"/>
      <c r="AH725" s="37"/>
      <c r="AI725" s="37"/>
      <c r="AJ725" s="51"/>
    </row>
    <row r="726" spans="1:36">
      <c r="A726" s="82" t="s">
        <v>1517</v>
      </c>
      <c r="B726" s="15" t="s">
        <v>1518</v>
      </c>
      <c r="C726" s="76" t="s">
        <v>74</v>
      </c>
      <c r="D726" s="37">
        <v>25239.439999999999</v>
      </c>
      <c r="E726" s="37">
        <v>24039.46</v>
      </c>
      <c r="F726" s="37">
        <v>24895.88</v>
      </c>
      <c r="G726" s="37">
        <v>27639.41</v>
      </c>
      <c r="H726" s="37">
        <v>24487.59</v>
      </c>
      <c r="I726" s="37">
        <v>29875.06</v>
      </c>
      <c r="J726" s="37">
        <v>24895.88</v>
      </c>
      <c r="K726" s="37">
        <v>25187.16</v>
      </c>
      <c r="L726" s="37">
        <v>33609.440000000002</v>
      </c>
      <c r="M726" s="37">
        <v>23558.97</v>
      </c>
      <c r="N726" s="37">
        <v>27258.5</v>
      </c>
      <c r="O726" s="37">
        <v>26521.58</v>
      </c>
      <c r="P726" s="37">
        <v>26695.85</v>
      </c>
      <c r="Q726" s="37">
        <v>44812.58</v>
      </c>
      <c r="R726" s="37">
        <v>26339.84</v>
      </c>
      <c r="S726" s="37">
        <v>23558.97</v>
      </c>
      <c r="T726" s="37">
        <v>26140.67</v>
      </c>
      <c r="U726" s="37">
        <v>31119.85</v>
      </c>
      <c r="V726" s="37">
        <v>28630.26</v>
      </c>
      <c r="W726" s="37">
        <v>23095.91</v>
      </c>
      <c r="X726" s="37">
        <v>25187.16</v>
      </c>
      <c r="Y726" s="37">
        <v>27883.39</v>
      </c>
      <c r="Z726" s="37">
        <v>25642.76</v>
      </c>
      <c r="AA726" s="37">
        <v>25393.8</v>
      </c>
      <c r="AB726" s="37">
        <v>28630.26</v>
      </c>
      <c r="AC726" s="37">
        <v>29377.14</v>
      </c>
      <c r="AD726" s="37">
        <v>23402.13</v>
      </c>
      <c r="AE726" s="37">
        <v>24895.88</v>
      </c>
      <c r="AF726" s="37">
        <v>27582.15</v>
      </c>
      <c r="AG726" s="37">
        <v>28381.3</v>
      </c>
      <c r="AH726" s="37">
        <v>24895.88</v>
      </c>
      <c r="AI726" s="37">
        <v>33609.440000000002</v>
      </c>
      <c r="AJ726" s="51">
        <v>32364.639999999999</v>
      </c>
    </row>
    <row r="727" spans="1:36">
      <c r="A727" s="82" t="s">
        <v>1519</v>
      </c>
      <c r="B727" s="15" t="s">
        <v>1520</v>
      </c>
      <c r="C727" s="76" t="s">
        <v>74</v>
      </c>
      <c r="D727" s="37">
        <v>24851</v>
      </c>
      <c r="E727" s="37">
        <v>23669.48</v>
      </c>
      <c r="F727" s="37">
        <v>24512.720000000001</v>
      </c>
      <c r="G727" s="37">
        <v>27214.02</v>
      </c>
      <c r="H727" s="37">
        <v>24110.71</v>
      </c>
      <c r="I727" s="37">
        <v>29415.26</v>
      </c>
      <c r="J727" s="37">
        <v>24512.720000000001</v>
      </c>
      <c r="K727" s="37">
        <v>24799.52</v>
      </c>
      <c r="L727" s="37">
        <v>33092.17</v>
      </c>
      <c r="M727" s="37">
        <v>23196.39</v>
      </c>
      <c r="N727" s="37">
        <v>26838.98</v>
      </c>
      <c r="O727" s="37">
        <v>26113.4</v>
      </c>
      <c r="P727" s="37">
        <v>26284.99</v>
      </c>
      <c r="Q727" s="37">
        <v>44122.9</v>
      </c>
      <c r="R727" s="37">
        <v>25934.46</v>
      </c>
      <c r="S727" s="37">
        <v>23196.39</v>
      </c>
      <c r="T727" s="37">
        <v>25738.36</v>
      </c>
      <c r="U727" s="37">
        <v>30640.9</v>
      </c>
      <c r="V727" s="37">
        <v>28189.63</v>
      </c>
      <c r="W727" s="37">
        <v>22740.45</v>
      </c>
      <c r="X727" s="37">
        <v>24799.52</v>
      </c>
      <c r="Y727" s="37">
        <v>27454.25</v>
      </c>
      <c r="Z727" s="37">
        <v>25248.1</v>
      </c>
      <c r="AA727" s="37">
        <v>25002.97</v>
      </c>
      <c r="AB727" s="37">
        <v>28189.63</v>
      </c>
      <c r="AC727" s="37">
        <v>28925.01</v>
      </c>
      <c r="AD727" s="37">
        <v>23041.96</v>
      </c>
      <c r="AE727" s="37">
        <v>24512.720000000001</v>
      </c>
      <c r="AF727" s="37">
        <v>27157.64</v>
      </c>
      <c r="AG727" s="37">
        <v>27944.5</v>
      </c>
      <c r="AH727" s="37">
        <v>24512.720000000001</v>
      </c>
      <c r="AI727" s="37">
        <v>33092.17</v>
      </c>
      <c r="AJ727" s="51">
        <v>31866.54</v>
      </c>
    </row>
    <row r="728" spans="1:36">
      <c r="A728" s="82" t="s">
        <v>1521</v>
      </c>
      <c r="B728" s="15" t="s">
        <v>1522</v>
      </c>
      <c r="C728" s="76" t="s">
        <v>74</v>
      </c>
      <c r="D728" s="37">
        <v>23704.25</v>
      </c>
      <c r="E728" s="37">
        <v>22577.25</v>
      </c>
      <c r="F728" s="37">
        <v>23381.58</v>
      </c>
      <c r="G728" s="37">
        <v>25958.23</v>
      </c>
      <c r="H728" s="37">
        <v>22998.12</v>
      </c>
      <c r="I728" s="37">
        <v>28057.9</v>
      </c>
      <c r="J728" s="37">
        <v>23381.58</v>
      </c>
      <c r="K728" s="37">
        <v>23655.14</v>
      </c>
      <c r="L728" s="37">
        <v>31565.13</v>
      </c>
      <c r="M728" s="37">
        <v>22125.99</v>
      </c>
      <c r="N728" s="37">
        <v>25600.49</v>
      </c>
      <c r="O728" s="37">
        <v>24908.400000000001</v>
      </c>
      <c r="P728" s="37">
        <v>25072.07</v>
      </c>
      <c r="Q728" s="37">
        <v>42086.84</v>
      </c>
      <c r="R728" s="37">
        <v>24737.71</v>
      </c>
      <c r="S728" s="37">
        <v>22125.99</v>
      </c>
      <c r="T728" s="37">
        <v>24550.66</v>
      </c>
      <c r="U728" s="37">
        <v>29226.98</v>
      </c>
      <c r="V728" s="37">
        <v>26888.82</v>
      </c>
      <c r="W728" s="37">
        <v>21691.09</v>
      </c>
      <c r="X728" s="37">
        <v>23655.14</v>
      </c>
      <c r="Y728" s="37">
        <v>26187.37</v>
      </c>
      <c r="Z728" s="37">
        <v>24083.03</v>
      </c>
      <c r="AA728" s="37">
        <v>23849.21</v>
      </c>
      <c r="AB728" s="37">
        <v>26888.82</v>
      </c>
      <c r="AC728" s="37">
        <v>27590.26</v>
      </c>
      <c r="AD728" s="37">
        <v>21978.69</v>
      </c>
      <c r="AE728" s="37">
        <v>23381.58</v>
      </c>
      <c r="AF728" s="37">
        <v>25904.45</v>
      </c>
      <c r="AG728" s="37">
        <v>26655</v>
      </c>
      <c r="AH728" s="37">
        <v>23381.58</v>
      </c>
      <c r="AI728" s="37">
        <v>31565.13</v>
      </c>
      <c r="AJ728" s="51">
        <v>30396.05</v>
      </c>
    </row>
    <row r="729" spans="1:36">
      <c r="A729" s="82" t="s">
        <v>1523</v>
      </c>
      <c r="B729" s="15" t="s">
        <v>1524</v>
      </c>
      <c r="C729" s="76" t="s">
        <v>74</v>
      </c>
      <c r="D729" s="37">
        <v>24016.99</v>
      </c>
      <c r="E729" s="37">
        <v>22875.13</v>
      </c>
      <c r="F729" s="37">
        <v>23690.07</v>
      </c>
      <c r="G729" s="37">
        <v>26300.720000000001</v>
      </c>
      <c r="H729" s="37">
        <v>23301.55</v>
      </c>
      <c r="I729" s="37">
        <v>28428.080000000002</v>
      </c>
      <c r="J729" s="37">
        <v>23690.07</v>
      </c>
      <c r="K729" s="37">
        <v>23967.24</v>
      </c>
      <c r="L729" s="37">
        <v>31981.59</v>
      </c>
      <c r="M729" s="37">
        <v>22417.91</v>
      </c>
      <c r="N729" s="37">
        <v>25938.26</v>
      </c>
      <c r="O729" s="37">
        <v>25237.03</v>
      </c>
      <c r="P729" s="37">
        <v>25402.86</v>
      </c>
      <c r="Q729" s="37">
        <v>42642.13</v>
      </c>
      <c r="R729" s="37">
        <v>25064.09</v>
      </c>
      <c r="S729" s="37">
        <v>22417.91</v>
      </c>
      <c r="T729" s="37">
        <v>24874.57</v>
      </c>
      <c r="U729" s="37">
        <v>29612.59</v>
      </c>
      <c r="V729" s="37">
        <v>27243.58</v>
      </c>
      <c r="W729" s="37">
        <v>21977.279999999999</v>
      </c>
      <c r="X729" s="37">
        <v>23967.24</v>
      </c>
      <c r="Y729" s="37">
        <v>26532.880000000001</v>
      </c>
      <c r="Z729" s="37">
        <v>24400.77</v>
      </c>
      <c r="AA729" s="37">
        <v>24163.87</v>
      </c>
      <c r="AB729" s="37">
        <v>27243.58</v>
      </c>
      <c r="AC729" s="37">
        <v>27954.28</v>
      </c>
      <c r="AD729" s="37">
        <v>22268.67</v>
      </c>
      <c r="AE729" s="37">
        <v>23690.07</v>
      </c>
      <c r="AF729" s="37">
        <v>26246.23</v>
      </c>
      <c r="AG729" s="37">
        <v>27006.68</v>
      </c>
      <c r="AH729" s="37">
        <v>23690.07</v>
      </c>
      <c r="AI729" s="37">
        <v>31981.59</v>
      </c>
      <c r="AJ729" s="51">
        <v>30797.09</v>
      </c>
    </row>
    <row r="730" spans="1:36">
      <c r="A730" s="82" t="s">
        <v>1525</v>
      </c>
      <c r="B730" s="15" t="s">
        <v>1526</v>
      </c>
      <c r="C730" s="76" t="s">
        <v>74</v>
      </c>
      <c r="D730" s="37">
        <v>23171.83</v>
      </c>
      <c r="E730" s="37">
        <v>22070.15</v>
      </c>
      <c r="F730" s="37">
        <v>22856.41</v>
      </c>
      <c r="G730" s="37">
        <v>25375.19</v>
      </c>
      <c r="H730" s="37">
        <v>22481.56</v>
      </c>
      <c r="I730" s="37">
        <v>27427.69</v>
      </c>
      <c r="J730" s="37">
        <v>22856.41</v>
      </c>
      <c r="K730" s="37">
        <v>23123.83</v>
      </c>
      <c r="L730" s="37">
        <v>30856.15</v>
      </c>
      <c r="M730" s="37">
        <v>21629.02</v>
      </c>
      <c r="N730" s="37">
        <v>25025.48</v>
      </c>
      <c r="O730" s="37">
        <v>24348.93</v>
      </c>
      <c r="P730" s="37">
        <v>24508.93</v>
      </c>
      <c r="Q730" s="37">
        <v>41141.54</v>
      </c>
      <c r="R730" s="37">
        <v>24182.080000000002</v>
      </c>
      <c r="S730" s="37">
        <v>21629.02</v>
      </c>
      <c r="T730" s="37">
        <v>23999.23</v>
      </c>
      <c r="U730" s="37">
        <v>28570.51</v>
      </c>
      <c r="V730" s="37">
        <v>26284.87</v>
      </c>
      <c r="W730" s="37">
        <v>21203.89</v>
      </c>
      <c r="X730" s="37">
        <v>23123.83</v>
      </c>
      <c r="Y730" s="37">
        <v>25599.18</v>
      </c>
      <c r="Z730" s="37">
        <v>23542.1</v>
      </c>
      <c r="AA730" s="37">
        <v>23313.54</v>
      </c>
      <c r="AB730" s="37">
        <v>26284.87</v>
      </c>
      <c r="AC730" s="37">
        <v>26970.560000000001</v>
      </c>
      <c r="AD730" s="37">
        <v>21485.03</v>
      </c>
      <c r="AE730" s="37">
        <v>22856.41</v>
      </c>
      <c r="AF730" s="37">
        <v>25322.62</v>
      </c>
      <c r="AG730" s="37">
        <v>26056.31</v>
      </c>
      <c r="AH730" s="37">
        <v>22856.41</v>
      </c>
      <c r="AI730" s="37">
        <v>30856.15</v>
      </c>
      <c r="AJ730" s="51">
        <v>29713.33</v>
      </c>
    </row>
    <row r="731" spans="1:36">
      <c r="A731" s="82" t="s">
        <v>1527</v>
      </c>
      <c r="B731" s="15" t="s">
        <v>1528</v>
      </c>
      <c r="C731" s="76" t="s">
        <v>74</v>
      </c>
      <c r="D731" s="37">
        <v>25330.05</v>
      </c>
      <c r="E731" s="37">
        <v>24125.759999999998</v>
      </c>
      <c r="F731" s="37">
        <v>24985.25</v>
      </c>
      <c r="G731" s="37">
        <v>27738.62</v>
      </c>
      <c r="H731" s="37">
        <v>24575.49</v>
      </c>
      <c r="I731" s="37">
        <v>29982.3</v>
      </c>
      <c r="J731" s="37">
        <v>24985.25</v>
      </c>
      <c r="K731" s="37">
        <v>25277.58</v>
      </c>
      <c r="L731" s="37">
        <v>33730.089999999997</v>
      </c>
      <c r="M731" s="37">
        <v>23643.54</v>
      </c>
      <c r="N731" s="37">
        <v>27356.35</v>
      </c>
      <c r="O731" s="37">
        <v>26616.79</v>
      </c>
      <c r="P731" s="37">
        <v>26791.68</v>
      </c>
      <c r="Q731" s="37">
        <v>44973.45</v>
      </c>
      <c r="R731" s="37">
        <v>26434.39</v>
      </c>
      <c r="S731" s="37">
        <v>23643.54</v>
      </c>
      <c r="T731" s="37">
        <v>26234.51</v>
      </c>
      <c r="U731" s="37">
        <v>31231.56</v>
      </c>
      <c r="V731" s="37">
        <v>28733.040000000001</v>
      </c>
      <c r="W731" s="37">
        <v>23178.82</v>
      </c>
      <c r="X731" s="37">
        <v>25277.58</v>
      </c>
      <c r="Y731" s="37">
        <v>27983.48</v>
      </c>
      <c r="Z731" s="37">
        <v>25734.81</v>
      </c>
      <c r="AA731" s="37">
        <v>25484.959999999999</v>
      </c>
      <c r="AB731" s="37">
        <v>28733.040000000001</v>
      </c>
      <c r="AC731" s="37">
        <v>29482.6</v>
      </c>
      <c r="AD731" s="37">
        <v>23486.14</v>
      </c>
      <c r="AE731" s="37">
        <v>24985.25</v>
      </c>
      <c r="AF731" s="37">
        <v>27681.16</v>
      </c>
      <c r="AG731" s="37">
        <v>28483.19</v>
      </c>
      <c r="AH731" s="37">
        <v>24985.25</v>
      </c>
      <c r="AI731" s="37">
        <v>33730.089999999997</v>
      </c>
      <c r="AJ731" s="51">
        <v>32480.83</v>
      </c>
    </row>
    <row r="732" spans="1:36">
      <c r="A732" s="10">
        <v>10</v>
      </c>
      <c r="B732" s="18" t="s">
        <v>1529</v>
      </c>
      <c r="C732" s="81"/>
      <c r="D732" s="42"/>
      <c r="E732" s="42"/>
      <c r="F732" s="42"/>
      <c r="G732" s="42"/>
      <c r="H732" s="42"/>
      <c r="I732" s="42"/>
      <c r="J732" s="42"/>
      <c r="K732" s="42"/>
      <c r="L732" s="42"/>
      <c r="M732" s="42"/>
      <c r="N732" s="42"/>
      <c r="O732" s="42"/>
      <c r="P732" s="42"/>
      <c r="Q732" s="42"/>
      <c r="R732" s="42"/>
      <c r="S732" s="42"/>
      <c r="T732" s="42"/>
      <c r="U732" s="42"/>
      <c r="V732" s="42"/>
      <c r="W732" s="42"/>
      <c r="X732" s="42"/>
      <c r="Y732" s="42"/>
      <c r="Z732" s="42"/>
      <c r="AA732" s="42"/>
      <c r="AB732" s="42"/>
      <c r="AC732" s="42"/>
      <c r="AD732" s="42"/>
      <c r="AE732" s="42"/>
      <c r="AF732" s="42"/>
      <c r="AG732" s="42"/>
      <c r="AH732" s="42"/>
      <c r="AI732" s="42"/>
      <c r="AJ732" s="54"/>
    </row>
    <row r="733" spans="1:36">
      <c r="A733" s="127" t="s">
        <v>1530</v>
      </c>
      <c r="B733" s="128" t="s">
        <v>1531</v>
      </c>
      <c r="C733" s="129"/>
      <c r="D733" s="37"/>
      <c r="E733" s="37"/>
      <c r="F733" s="37"/>
      <c r="G733" s="37"/>
      <c r="H733" s="37"/>
      <c r="I733" s="37"/>
      <c r="J733" s="37"/>
      <c r="K733" s="37"/>
      <c r="L733" s="37"/>
      <c r="M733" s="37"/>
      <c r="N733" s="37"/>
      <c r="O733" s="37"/>
      <c r="P733" s="37"/>
      <c r="Q733" s="37"/>
      <c r="R733" s="37"/>
      <c r="S733" s="37"/>
      <c r="T733" s="37"/>
      <c r="U733" s="37"/>
      <c r="V733" s="37"/>
      <c r="W733" s="37"/>
      <c r="X733" s="37"/>
      <c r="Y733" s="37"/>
      <c r="Z733" s="37"/>
      <c r="AA733" s="37"/>
      <c r="AB733" s="37"/>
      <c r="AC733" s="37"/>
      <c r="AD733" s="37"/>
      <c r="AE733" s="37"/>
      <c r="AF733" s="37"/>
      <c r="AG733" s="37"/>
      <c r="AH733" s="37"/>
      <c r="AI733" s="37"/>
      <c r="AJ733" s="51"/>
    </row>
    <row r="734" spans="1:36">
      <c r="A734" s="82" t="s">
        <v>1532</v>
      </c>
      <c r="B734" s="15" t="s">
        <v>1533</v>
      </c>
      <c r="C734" s="76" t="s">
        <v>74</v>
      </c>
      <c r="D734" s="37">
        <v>36814.35</v>
      </c>
      <c r="E734" s="37">
        <v>35064.050000000003</v>
      </c>
      <c r="F734" s="37">
        <v>36313.230000000003</v>
      </c>
      <c r="G734" s="37">
        <v>40314.949999999997</v>
      </c>
      <c r="H734" s="37">
        <v>35717.69</v>
      </c>
      <c r="I734" s="37">
        <v>43575.88</v>
      </c>
      <c r="J734" s="37">
        <v>36313.230000000003</v>
      </c>
      <c r="K734" s="37">
        <v>36738.089999999997</v>
      </c>
      <c r="L734" s="37">
        <v>49022.86</v>
      </c>
      <c r="M734" s="37">
        <v>34363.21</v>
      </c>
      <c r="N734" s="37">
        <v>39759.360000000001</v>
      </c>
      <c r="O734" s="37">
        <v>38684.480000000003</v>
      </c>
      <c r="P734" s="37">
        <v>38938.68</v>
      </c>
      <c r="Q734" s="37">
        <v>65363.81</v>
      </c>
      <c r="R734" s="37">
        <v>38419.4</v>
      </c>
      <c r="S734" s="37">
        <v>34363.21</v>
      </c>
      <c r="T734" s="37">
        <v>38128.89</v>
      </c>
      <c r="U734" s="37">
        <v>45391.54</v>
      </c>
      <c r="V734" s="37">
        <v>41760.21</v>
      </c>
      <c r="W734" s="37">
        <v>33687.78</v>
      </c>
      <c r="X734" s="37">
        <v>36738.089999999997</v>
      </c>
      <c r="Y734" s="37">
        <v>40670.82</v>
      </c>
      <c r="Z734" s="37">
        <v>37402.629999999997</v>
      </c>
      <c r="AA734" s="37">
        <v>37039.49</v>
      </c>
      <c r="AB734" s="37">
        <v>41760.21</v>
      </c>
      <c r="AC734" s="37">
        <v>42849.61</v>
      </c>
      <c r="AD734" s="37">
        <v>34134.44</v>
      </c>
      <c r="AE734" s="37">
        <v>36313.230000000003</v>
      </c>
      <c r="AF734" s="37">
        <v>40231.43</v>
      </c>
      <c r="AG734" s="37">
        <v>41397.08</v>
      </c>
      <c r="AH734" s="37">
        <v>36313.230000000003</v>
      </c>
      <c r="AI734" s="37">
        <v>49022.86</v>
      </c>
      <c r="AJ734" s="51">
        <v>47207.199999999997</v>
      </c>
    </row>
    <row r="735" spans="1:36">
      <c r="A735" s="82" t="s">
        <v>1534</v>
      </c>
      <c r="B735" s="15" t="s">
        <v>1535</v>
      </c>
      <c r="C735" s="76" t="s">
        <v>74</v>
      </c>
      <c r="D735" s="37">
        <v>29769.72</v>
      </c>
      <c r="E735" s="37">
        <v>28354.35</v>
      </c>
      <c r="F735" s="37">
        <v>29364.49</v>
      </c>
      <c r="G735" s="37">
        <v>32600.46</v>
      </c>
      <c r="H735" s="37">
        <v>28882.91</v>
      </c>
      <c r="I735" s="37">
        <v>35237.39</v>
      </c>
      <c r="J735" s="37">
        <v>29364.49</v>
      </c>
      <c r="K735" s="37">
        <v>29708.05</v>
      </c>
      <c r="L735" s="37">
        <v>39642.06</v>
      </c>
      <c r="M735" s="37">
        <v>27787.62</v>
      </c>
      <c r="N735" s="37">
        <v>32151.18</v>
      </c>
      <c r="O735" s="37">
        <v>31281.99</v>
      </c>
      <c r="P735" s="37">
        <v>31487.54</v>
      </c>
      <c r="Q735" s="37">
        <v>52856.08</v>
      </c>
      <c r="R735" s="37">
        <v>31067.63</v>
      </c>
      <c r="S735" s="37">
        <v>27787.62</v>
      </c>
      <c r="T735" s="37">
        <v>30832.71</v>
      </c>
      <c r="U735" s="37">
        <v>36705.61</v>
      </c>
      <c r="V735" s="37">
        <v>33769.160000000003</v>
      </c>
      <c r="W735" s="37">
        <v>27241.439999999999</v>
      </c>
      <c r="X735" s="37">
        <v>29708.05</v>
      </c>
      <c r="Y735" s="37">
        <v>32888.230000000003</v>
      </c>
      <c r="Z735" s="37">
        <v>30245.42</v>
      </c>
      <c r="AA735" s="37">
        <v>29951.78</v>
      </c>
      <c r="AB735" s="37">
        <v>33769.160000000003</v>
      </c>
      <c r="AC735" s="37">
        <v>34650.1</v>
      </c>
      <c r="AD735" s="37">
        <v>27602.62</v>
      </c>
      <c r="AE735" s="37">
        <v>29364.49</v>
      </c>
      <c r="AF735" s="37">
        <v>32532.92</v>
      </c>
      <c r="AG735" s="37">
        <v>33475.519999999997</v>
      </c>
      <c r="AH735" s="37">
        <v>29364.49</v>
      </c>
      <c r="AI735" s="37">
        <v>39642.06</v>
      </c>
      <c r="AJ735" s="51">
        <v>38173.839999999997</v>
      </c>
    </row>
    <row r="736" spans="1:36">
      <c r="A736" s="82" t="s">
        <v>1536</v>
      </c>
      <c r="B736" s="15" t="s">
        <v>1537</v>
      </c>
      <c r="C736" s="76" t="s">
        <v>74</v>
      </c>
      <c r="D736" s="37">
        <v>27376.7</v>
      </c>
      <c r="E736" s="37">
        <v>26075.1</v>
      </c>
      <c r="F736" s="37">
        <v>27004.04</v>
      </c>
      <c r="G736" s="37">
        <v>29979.89</v>
      </c>
      <c r="H736" s="37">
        <v>26561.17</v>
      </c>
      <c r="I736" s="37">
        <v>32404.85</v>
      </c>
      <c r="J736" s="37">
        <v>27004.04</v>
      </c>
      <c r="K736" s="37">
        <v>27319.99</v>
      </c>
      <c r="L736" s="37">
        <v>36455.449999999997</v>
      </c>
      <c r="M736" s="37">
        <v>25553.919999999998</v>
      </c>
      <c r="N736" s="37">
        <v>29566.720000000001</v>
      </c>
      <c r="O736" s="37">
        <v>28767.4</v>
      </c>
      <c r="P736" s="37">
        <v>28956.43</v>
      </c>
      <c r="Q736" s="37">
        <v>48607.27</v>
      </c>
      <c r="R736" s="37">
        <v>28570.27</v>
      </c>
      <c r="S736" s="37">
        <v>25553.919999999998</v>
      </c>
      <c r="T736" s="37">
        <v>28354.240000000002</v>
      </c>
      <c r="U736" s="37">
        <v>33755.050000000003</v>
      </c>
      <c r="V736" s="37">
        <v>31054.65</v>
      </c>
      <c r="W736" s="37">
        <v>25051.65</v>
      </c>
      <c r="X736" s="37">
        <v>27319.99</v>
      </c>
      <c r="Y736" s="37">
        <v>30244.52</v>
      </c>
      <c r="Z736" s="37">
        <v>27814.16</v>
      </c>
      <c r="AA736" s="37">
        <v>27544.12</v>
      </c>
      <c r="AB736" s="37">
        <v>31054.65</v>
      </c>
      <c r="AC736" s="37">
        <v>31864.77</v>
      </c>
      <c r="AD736" s="37">
        <v>25383.8</v>
      </c>
      <c r="AE736" s="37">
        <v>27004.04</v>
      </c>
      <c r="AF736" s="37">
        <v>29917.78</v>
      </c>
      <c r="AG736" s="37">
        <v>30784.61</v>
      </c>
      <c r="AH736" s="37">
        <v>27004.04</v>
      </c>
      <c r="AI736" s="37">
        <v>36455.449999999997</v>
      </c>
      <c r="AJ736" s="51">
        <v>35105.25</v>
      </c>
    </row>
    <row r="737" spans="1:36">
      <c r="A737" s="82" t="s">
        <v>1538</v>
      </c>
      <c r="B737" s="15" t="s">
        <v>1539</v>
      </c>
      <c r="C737" s="76" t="s">
        <v>74</v>
      </c>
      <c r="D737" s="37">
        <v>49641.1</v>
      </c>
      <c r="E737" s="37">
        <v>47280.97</v>
      </c>
      <c r="F737" s="37">
        <v>48965.38</v>
      </c>
      <c r="G737" s="37">
        <v>54361.36</v>
      </c>
      <c r="H737" s="37">
        <v>48162.35</v>
      </c>
      <c r="I737" s="37">
        <v>58758.46</v>
      </c>
      <c r="J737" s="37">
        <v>48965.38</v>
      </c>
      <c r="K737" s="37">
        <v>49538.27</v>
      </c>
      <c r="L737" s="37">
        <v>66103.259999999995</v>
      </c>
      <c r="M737" s="37">
        <v>46335.94</v>
      </c>
      <c r="N737" s="37">
        <v>53612.19</v>
      </c>
      <c r="O737" s="37">
        <v>52162.82</v>
      </c>
      <c r="P737" s="37">
        <v>52505.58</v>
      </c>
      <c r="Q737" s="37">
        <v>88137.68</v>
      </c>
      <c r="R737" s="37">
        <v>51805.37</v>
      </c>
      <c r="S737" s="37">
        <v>46335.94</v>
      </c>
      <c r="T737" s="37">
        <v>51413.65</v>
      </c>
      <c r="U737" s="37">
        <v>61206.73</v>
      </c>
      <c r="V737" s="37">
        <v>56310.19</v>
      </c>
      <c r="W737" s="37">
        <v>45425.18</v>
      </c>
      <c r="X737" s="37">
        <v>49538.27</v>
      </c>
      <c r="Y737" s="37">
        <v>54841.23</v>
      </c>
      <c r="Z737" s="37">
        <v>50434.34</v>
      </c>
      <c r="AA737" s="37">
        <v>49944.69</v>
      </c>
      <c r="AB737" s="37">
        <v>56310.19</v>
      </c>
      <c r="AC737" s="37">
        <v>57779.15</v>
      </c>
      <c r="AD737" s="37">
        <v>46027.46</v>
      </c>
      <c r="AE737" s="37">
        <v>48965.38</v>
      </c>
      <c r="AF737" s="37">
        <v>54248.74</v>
      </c>
      <c r="AG737" s="37">
        <v>55820.53</v>
      </c>
      <c r="AH737" s="37">
        <v>48965.38</v>
      </c>
      <c r="AI737" s="37">
        <v>66103.259999999995</v>
      </c>
      <c r="AJ737" s="51">
        <v>63654.99</v>
      </c>
    </row>
    <row r="738" spans="1:36">
      <c r="A738" s="82" t="s">
        <v>1540</v>
      </c>
      <c r="B738" s="15" t="s">
        <v>1541</v>
      </c>
      <c r="C738" s="76" t="s">
        <v>74</v>
      </c>
      <c r="D738" s="37">
        <v>17819.5</v>
      </c>
      <c r="E738" s="37">
        <v>16972.29</v>
      </c>
      <c r="F738" s="37">
        <v>17576.939999999999</v>
      </c>
      <c r="G738" s="37">
        <v>19513.919999999998</v>
      </c>
      <c r="H738" s="37">
        <v>17288.68</v>
      </c>
      <c r="I738" s="37">
        <v>21092.33</v>
      </c>
      <c r="J738" s="37">
        <v>17576.939999999999</v>
      </c>
      <c r="K738" s="37">
        <v>17782.59</v>
      </c>
      <c r="L738" s="37">
        <v>23728.87</v>
      </c>
      <c r="M738" s="37">
        <v>16633.060000000001</v>
      </c>
      <c r="N738" s="37">
        <v>19244.990000000002</v>
      </c>
      <c r="O738" s="37">
        <v>18724.71</v>
      </c>
      <c r="P738" s="37">
        <v>18847.75</v>
      </c>
      <c r="Q738" s="37">
        <v>31638.49</v>
      </c>
      <c r="R738" s="37">
        <v>18596.400000000001</v>
      </c>
      <c r="S738" s="37">
        <v>16633.060000000001</v>
      </c>
      <c r="T738" s="37">
        <v>18455.79</v>
      </c>
      <c r="U738" s="37">
        <v>21971.18</v>
      </c>
      <c r="V738" s="37">
        <v>20213.48</v>
      </c>
      <c r="W738" s="37">
        <v>16306.13</v>
      </c>
      <c r="X738" s="37">
        <v>17782.59</v>
      </c>
      <c r="Y738" s="37">
        <v>19686.169999999998</v>
      </c>
      <c r="Z738" s="37">
        <v>18104.25</v>
      </c>
      <c r="AA738" s="37">
        <v>17928.48</v>
      </c>
      <c r="AB738" s="37">
        <v>20213.48</v>
      </c>
      <c r="AC738" s="37">
        <v>20740.79</v>
      </c>
      <c r="AD738" s="37">
        <v>16522.32</v>
      </c>
      <c r="AE738" s="37">
        <v>17576.939999999999</v>
      </c>
      <c r="AF738" s="37">
        <v>19473.490000000002</v>
      </c>
      <c r="AG738" s="37">
        <v>20037.71</v>
      </c>
      <c r="AH738" s="37">
        <v>17576.939999999999</v>
      </c>
      <c r="AI738" s="37">
        <v>23728.87</v>
      </c>
      <c r="AJ738" s="51">
        <v>22850.02</v>
      </c>
    </row>
    <row r="739" spans="1:36">
      <c r="A739" s="82" t="s">
        <v>1542</v>
      </c>
      <c r="B739" s="15" t="s">
        <v>1543</v>
      </c>
      <c r="C739" s="76" t="s">
        <v>74</v>
      </c>
      <c r="D739" s="37">
        <v>85867.78</v>
      </c>
      <c r="E739" s="37">
        <v>81785.289999999994</v>
      </c>
      <c r="F739" s="37">
        <v>84698.93</v>
      </c>
      <c r="G739" s="37">
        <v>94032.75</v>
      </c>
      <c r="H739" s="37">
        <v>83309.87</v>
      </c>
      <c r="I739" s="37">
        <v>101638.72</v>
      </c>
      <c r="J739" s="37">
        <v>84698.93</v>
      </c>
      <c r="K739" s="37">
        <v>85689.91</v>
      </c>
      <c r="L739" s="37">
        <v>114343.56</v>
      </c>
      <c r="M739" s="37">
        <v>80150.600000000006</v>
      </c>
      <c r="N739" s="37">
        <v>92736.86</v>
      </c>
      <c r="O739" s="37">
        <v>90229.77</v>
      </c>
      <c r="P739" s="37">
        <v>90822.66</v>
      </c>
      <c r="Q739" s="37">
        <v>152458.07</v>
      </c>
      <c r="R739" s="37">
        <v>89611.47</v>
      </c>
      <c r="S739" s="37">
        <v>80150.600000000006</v>
      </c>
      <c r="T739" s="37">
        <v>88933.88</v>
      </c>
      <c r="U739" s="37">
        <v>105873.66</v>
      </c>
      <c r="V739" s="37">
        <v>97403.77</v>
      </c>
      <c r="W739" s="37">
        <v>78575.199999999997</v>
      </c>
      <c r="X739" s="37">
        <v>85689.91</v>
      </c>
      <c r="Y739" s="37">
        <v>94862.8</v>
      </c>
      <c r="Z739" s="37">
        <v>87239.9</v>
      </c>
      <c r="AA739" s="37">
        <v>86392.91</v>
      </c>
      <c r="AB739" s="37">
        <v>97403.77</v>
      </c>
      <c r="AC739" s="37">
        <v>99944.74</v>
      </c>
      <c r="AD739" s="37">
        <v>79616.990000000005</v>
      </c>
      <c r="AE739" s="37">
        <v>84698.93</v>
      </c>
      <c r="AF739" s="37">
        <v>93837.94</v>
      </c>
      <c r="AG739" s="37">
        <v>96556.78</v>
      </c>
      <c r="AH739" s="37">
        <v>84698.93</v>
      </c>
      <c r="AI739" s="37">
        <v>114343.56</v>
      </c>
      <c r="AJ739" s="51">
        <v>110108.61</v>
      </c>
    </row>
    <row r="740" spans="1:36">
      <c r="A740" s="85" t="s">
        <v>1544</v>
      </c>
      <c r="B740" s="13" t="s">
        <v>1545</v>
      </c>
      <c r="C740" s="16"/>
      <c r="D740" s="37"/>
      <c r="E740" s="37"/>
      <c r="F740" s="37"/>
      <c r="G740" s="37"/>
      <c r="H740" s="37"/>
      <c r="I740" s="37"/>
      <c r="J740" s="37"/>
      <c r="K740" s="37"/>
      <c r="L740" s="37"/>
      <c r="M740" s="37"/>
      <c r="N740" s="37"/>
      <c r="O740" s="37"/>
      <c r="P740" s="37"/>
      <c r="Q740" s="37"/>
      <c r="R740" s="37"/>
      <c r="S740" s="37"/>
      <c r="T740" s="37"/>
      <c r="U740" s="37"/>
      <c r="V740" s="37"/>
      <c r="W740" s="37"/>
      <c r="X740" s="37"/>
      <c r="Y740" s="37"/>
      <c r="Z740" s="37"/>
      <c r="AA740" s="37"/>
      <c r="AB740" s="37"/>
      <c r="AC740" s="37"/>
      <c r="AD740" s="37"/>
      <c r="AE740" s="37"/>
      <c r="AF740" s="37"/>
      <c r="AG740" s="37"/>
      <c r="AH740" s="37"/>
      <c r="AI740" s="37"/>
      <c r="AJ740" s="51"/>
    </row>
    <row r="741" spans="1:36">
      <c r="A741" s="82" t="s">
        <v>1546</v>
      </c>
      <c r="B741" s="21" t="s">
        <v>1547</v>
      </c>
      <c r="C741" s="76" t="s">
        <v>74</v>
      </c>
      <c r="D741" s="37">
        <v>84343.47</v>
      </c>
      <c r="E741" s="37">
        <v>80333.45</v>
      </c>
      <c r="F741" s="37">
        <v>83195.37</v>
      </c>
      <c r="G741" s="37">
        <v>92363.5</v>
      </c>
      <c r="H741" s="37">
        <v>81830.97</v>
      </c>
      <c r="I741" s="37">
        <v>99834.44</v>
      </c>
      <c r="J741" s="37">
        <v>83195.37</v>
      </c>
      <c r="K741" s="37">
        <v>84168.76</v>
      </c>
      <c r="L741" s="37">
        <v>112313.75</v>
      </c>
      <c r="M741" s="37">
        <v>78727.78</v>
      </c>
      <c r="N741" s="37">
        <v>91090.61</v>
      </c>
      <c r="O741" s="37">
        <v>88628.03</v>
      </c>
      <c r="P741" s="37">
        <v>89210.4</v>
      </c>
      <c r="Q741" s="37">
        <v>149751.67000000001</v>
      </c>
      <c r="R741" s="37">
        <v>88020.7</v>
      </c>
      <c r="S741" s="37">
        <v>78727.78</v>
      </c>
      <c r="T741" s="37">
        <v>87355.14</v>
      </c>
      <c r="U741" s="37">
        <v>103994.21</v>
      </c>
      <c r="V741" s="37">
        <v>95674.68</v>
      </c>
      <c r="W741" s="37">
        <v>77180.34</v>
      </c>
      <c r="X741" s="37">
        <v>84168.76</v>
      </c>
      <c r="Y741" s="37">
        <v>93178.81</v>
      </c>
      <c r="Z741" s="37">
        <v>85691.23</v>
      </c>
      <c r="AA741" s="37">
        <v>84859.28</v>
      </c>
      <c r="AB741" s="37">
        <v>95674.68</v>
      </c>
      <c r="AC741" s="37">
        <v>98170.54</v>
      </c>
      <c r="AD741" s="37">
        <v>78203.649999999994</v>
      </c>
      <c r="AE741" s="37">
        <v>83195.37</v>
      </c>
      <c r="AF741" s="37">
        <v>92172.15</v>
      </c>
      <c r="AG741" s="37">
        <v>94842.72</v>
      </c>
      <c r="AH741" s="37">
        <v>83195.37</v>
      </c>
      <c r="AI741" s="37">
        <v>112313.75</v>
      </c>
      <c r="AJ741" s="51">
        <v>108153.98</v>
      </c>
    </row>
    <row r="742" spans="1:36">
      <c r="A742" s="82" t="s">
        <v>1548</v>
      </c>
      <c r="B742" s="21" t="s">
        <v>1549</v>
      </c>
      <c r="C742" s="76" t="s">
        <v>74</v>
      </c>
      <c r="D742" s="37">
        <v>76286.58</v>
      </c>
      <c r="E742" s="37">
        <v>72659.62</v>
      </c>
      <c r="F742" s="37">
        <v>75248.160000000003</v>
      </c>
      <c r="G742" s="37">
        <v>83540.509999999995</v>
      </c>
      <c r="H742" s="37">
        <v>74014.09</v>
      </c>
      <c r="I742" s="37">
        <v>90297.79</v>
      </c>
      <c r="J742" s="37">
        <v>75248.160000000003</v>
      </c>
      <c r="K742" s="37">
        <v>76128.56</v>
      </c>
      <c r="L742" s="37">
        <v>101585.02</v>
      </c>
      <c r="M742" s="37">
        <v>71207.33</v>
      </c>
      <c r="N742" s="37">
        <v>82389.210000000006</v>
      </c>
      <c r="O742" s="37">
        <v>80161.86</v>
      </c>
      <c r="P742" s="37">
        <v>80688.600000000006</v>
      </c>
      <c r="Q742" s="37">
        <v>135446.69</v>
      </c>
      <c r="R742" s="37">
        <v>79612.55</v>
      </c>
      <c r="S742" s="37">
        <v>71207.33</v>
      </c>
      <c r="T742" s="37">
        <v>79010.570000000007</v>
      </c>
      <c r="U742" s="37">
        <v>94060.2</v>
      </c>
      <c r="V742" s="37">
        <v>86535.38</v>
      </c>
      <c r="W742" s="37">
        <v>69807.72</v>
      </c>
      <c r="X742" s="37">
        <v>76128.56</v>
      </c>
      <c r="Y742" s="37">
        <v>84277.94</v>
      </c>
      <c r="Z742" s="37">
        <v>77505.600000000006</v>
      </c>
      <c r="AA742" s="37">
        <v>76753.119999999995</v>
      </c>
      <c r="AB742" s="37">
        <v>86535.38</v>
      </c>
      <c r="AC742" s="37">
        <v>88792.83</v>
      </c>
      <c r="AD742" s="37">
        <v>70733.27</v>
      </c>
      <c r="AE742" s="37">
        <v>75248.160000000003</v>
      </c>
      <c r="AF742" s="37">
        <v>83367.44</v>
      </c>
      <c r="AG742" s="37">
        <v>85782.9</v>
      </c>
      <c r="AH742" s="37">
        <v>75248.160000000003</v>
      </c>
      <c r="AI742" s="37">
        <v>101585.02</v>
      </c>
      <c r="AJ742" s="51">
        <v>97822.61</v>
      </c>
    </row>
    <row r="743" spans="1:36" ht="24">
      <c r="A743" s="82" t="s">
        <v>1550</v>
      </c>
      <c r="B743" s="15" t="s">
        <v>1551</v>
      </c>
      <c r="C743" s="76" t="s">
        <v>74</v>
      </c>
      <c r="D743" s="37">
        <v>82309.960000000006</v>
      </c>
      <c r="E743" s="37">
        <v>78396.62</v>
      </c>
      <c r="F743" s="37">
        <v>81189.539999999994</v>
      </c>
      <c r="G743" s="37">
        <v>90136.63</v>
      </c>
      <c r="H743" s="37">
        <v>79858.03</v>
      </c>
      <c r="I743" s="37">
        <v>97427.45</v>
      </c>
      <c r="J743" s="37">
        <v>81189.539999999994</v>
      </c>
      <c r="K743" s="37">
        <v>82139.460000000006</v>
      </c>
      <c r="L743" s="37">
        <v>109605.88</v>
      </c>
      <c r="M743" s="37">
        <v>76829.66</v>
      </c>
      <c r="N743" s="37">
        <v>88894.43</v>
      </c>
      <c r="O743" s="37">
        <v>86491.22</v>
      </c>
      <c r="P743" s="37">
        <v>87059.54</v>
      </c>
      <c r="Q743" s="37">
        <v>146141.17000000001</v>
      </c>
      <c r="R743" s="37">
        <v>85898.53</v>
      </c>
      <c r="S743" s="37">
        <v>76829.66</v>
      </c>
      <c r="T743" s="37">
        <v>85249.02</v>
      </c>
      <c r="U743" s="37">
        <v>101486.93</v>
      </c>
      <c r="V743" s="37">
        <v>93367.97</v>
      </c>
      <c r="W743" s="37">
        <v>75319.539999999994</v>
      </c>
      <c r="X743" s="37">
        <v>82139.460000000006</v>
      </c>
      <c r="Y743" s="37">
        <v>90932.28</v>
      </c>
      <c r="Z743" s="37">
        <v>83625.23</v>
      </c>
      <c r="AA743" s="37">
        <v>82813.33</v>
      </c>
      <c r="AB743" s="37">
        <v>93367.97</v>
      </c>
      <c r="AC743" s="37">
        <v>95803.66</v>
      </c>
      <c r="AD743" s="37">
        <v>76318.17</v>
      </c>
      <c r="AE743" s="37">
        <v>81189.539999999994</v>
      </c>
      <c r="AF743" s="37">
        <v>89949.89</v>
      </c>
      <c r="AG743" s="37">
        <v>92556.08</v>
      </c>
      <c r="AH743" s="37">
        <v>81189.539999999994</v>
      </c>
      <c r="AI743" s="37">
        <v>109605.88</v>
      </c>
      <c r="AJ743" s="51">
        <v>105546.4</v>
      </c>
    </row>
    <row r="744" spans="1:36" ht="24">
      <c r="A744" s="82" t="s">
        <v>1552</v>
      </c>
      <c r="B744" s="15" t="s">
        <v>1553</v>
      </c>
      <c r="C744" s="76" t="s">
        <v>74</v>
      </c>
      <c r="D744" s="37">
        <v>97384.15</v>
      </c>
      <c r="E744" s="37">
        <v>92754.13</v>
      </c>
      <c r="F744" s="37">
        <v>96058.54</v>
      </c>
      <c r="G744" s="37">
        <v>106644.19</v>
      </c>
      <c r="H744" s="37">
        <v>94483.18</v>
      </c>
      <c r="I744" s="37">
        <v>115270.25</v>
      </c>
      <c r="J744" s="37">
        <v>96058.54</v>
      </c>
      <c r="K744" s="37">
        <v>97182.42</v>
      </c>
      <c r="L744" s="37">
        <v>129679.03</v>
      </c>
      <c r="M744" s="37">
        <v>90900.2</v>
      </c>
      <c r="N744" s="37">
        <v>105174.5</v>
      </c>
      <c r="O744" s="37">
        <v>102331.16</v>
      </c>
      <c r="P744" s="37">
        <v>103003.57</v>
      </c>
      <c r="Q744" s="37">
        <v>172905.37</v>
      </c>
      <c r="R744" s="37">
        <v>101629.94</v>
      </c>
      <c r="S744" s="37">
        <v>90900.2</v>
      </c>
      <c r="T744" s="37">
        <v>100861.47</v>
      </c>
      <c r="U744" s="37">
        <v>120073.18</v>
      </c>
      <c r="V744" s="37">
        <v>110467.32</v>
      </c>
      <c r="W744" s="37">
        <v>89113.51</v>
      </c>
      <c r="X744" s="37">
        <v>97182.42</v>
      </c>
      <c r="Y744" s="37">
        <v>107585.56</v>
      </c>
      <c r="Z744" s="37">
        <v>98940.3</v>
      </c>
      <c r="AA744" s="37">
        <v>97979.71</v>
      </c>
      <c r="AB744" s="37">
        <v>110467.32</v>
      </c>
      <c r="AC744" s="37">
        <v>113349.08</v>
      </c>
      <c r="AD744" s="37">
        <v>90295.03</v>
      </c>
      <c r="AE744" s="37">
        <v>96058.54</v>
      </c>
      <c r="AF744" s="37">
        <v>106423.26</v>
      </c>
      <c r="AG744" s="37">
        <v>109506.74</v>
      </c>
      <c r="AH744" s="37">
        <v>96058.54</v>
      </c>
      <c r="AI744" s="37">
        <v>129679.03</v>
      </c>
      <c r="AJ744" s="51">
        <v>124876.1</v>
      </c>
    </row>
    <row r="745" spans="1:36">
      <c r="A745" s="82" t="s">
        <v>1554</v>
      </c>
      <c r="B745" s="15" t="s">
        <v>1555</v>
      </c>
      <c r="C745" s="76" t="s">
        <v>74</v>
      </c>
      <c r="D745" s="37">
        <v>68508.009999999995</v>
      </c>
      <c r="E745" s="37">
        <v>65250.87</v>
      </c>
      <c r="F745" s="37">
        <v>67575.47</v>
      </c>
      <c r="G745" s="37">
        <v>75022.289999999994</v>
      </c>
      <c r="H745" s="37">
        <v>66467.23</v>
      </c>
      <c r="I745" s="37">
        <v>81090.559999999998</v>
      </c>
      <c r="J745" s="37">
        <v>67575.47</v>
      </c>
      <c r="K745" s="37">
        <v>68366.100000000006</v>
      </c>
      <c r="L745" s="37">
        <v>91226.880000000005</v>
      </c>
      <c r="M745" s="37">
        <v>63946.67</v>
      </c>
      <c r="N745" s="37">
        <v>73988.38</v>
      </c>
      <c r="O745" s="37">
        <v>71988.149999999994</v>
      </c>
      <c r="P745" s="37">
        <v>72461.179999999993</v>
      </c>
      <c r="Q745" s="37">
        <v>121635.85</v>
      </c>
      <c r="R745" s="37">
        <v>71494.850000000006</v>
      </c>
      <c r="S745" s="37">
        <v>63946.67</v>
      </c>
      <c r="T745" s="37">
        <v>70954.240000000005</v>
      </c>
      <c r="U745" s="37">
        <v>84469.34</v>
      </c>
      <c r="V745" s="37">
        <v>77711.789999999994</v>
      </c>
      <c r="W745" s="37">
        <v>62689.760000000002</v>
      </c>
      <c r="X745" s="37">
        <v>68366.100000000006</v>
      </c>
      <c r="Y745" s="37">
        <v>75684.53</v>
      </c>
      <c r="Z745" s="37">
        <v>69602.73</v>
      </c>
      <c r="AA745" s="37">
        <v>68926.98</v>
      </c>
      <c r="AB745" s="37">
        <v>77711.789999999994</v>
      </c>
      <c r="AC745" s="37">
        <v>79739.05</v>
      </c>
      <c r="AD745" s="37">
        <v>63520.94</v>
      </c>
      <c r="AE745" s="37">
        <v>67575.47</v>
      </c>
      <c r="AF745" s="37">
        <v>74866.86</v>
      </c>
      <c r="AG745" s="37">
        <v>77036.039999999994</v>
      </c>
      <c r="AH745" s="37">
        <v>67575.47</v>
      </c>
      <c r="AI745" s="37">
        <v>91226.880000000005</v>
      </c>
      <c r="AJ745" s="51">
        <v>87848.11</v>
      </c>
    </row>
    <row r="746" spans="1:36">
      <c r="A746" s="82" t="s">
        <v>1556</v>
      </c>
      <c r="B746" s="15" t="s">
        <v>1557</v>
      </c>
      <c r="C746" s="76" t="s">
        <v>74</v>
      </c>
      <c r="D746" s="37">
        <v>65778.740000000005</v>
      </c>
      <c r="E746" s="37">
        <v>62651.360000000001</v>
      </c>
      <c r="F746" s="37">
        <v>64883.35</v>
      </c>
      <c r="G746" s="37">
        <v>72033.5</v>
      </c>
      <c r="H746" s="37">
        <v>63819.26</v>
      </c>
      <c r="I746" s="37">
        <v>77860.02</v>
      </c>
      <c r="J746" s="37">
        <v>64883.35</v>
      </c>
      <c r="K746" s="37">
        <v>65642.490000000005</v>
      </c>
      <c r="L746" s="37">
        <v>87592.52</v>
      </c>
      <c r="M746" s="37">
        <v>61399.11</v>
      </c>
      <c r="N746" s="37">
        <v>71040.78</v>
      </c>
      <c r="O746" s="37">
        <v>69120.23</v>
      </c>
      <c r="P746" s="37">
        <v>69574.42</v>
      </c>
      <c r="Q746" s="37">
        <v>116790.03</v>
      </c>
      <c r="R746" s="37">
        <v>68646.58</v>
      </c>
      <c r="S746" s="37">
        <v>61399.11</v>
      </c>
      <c r="T746" s="37">
        <v>68127.520000000004</v>
      </c>
      <c r="U746" s="37">
        <v>81104.19</v>
      </c>
      <c r="V746" s="37">
        <v>74615.850000000006</v>
      </c>
      <c r="W746" s="37">
        <v>60192.28</v>
      </c>
      <c r="X746" s="37">
        <v>65642.490000000005</v>
      </c>
      <c r="Y746" s="37">
        <v>72669.350000000006</v>
      </c>
      <c r="Z746" s="37">
        <v>66829.850000000006</v>
      </c>
      <c r="AA746" s="37">
        <v>66181.02</v>
      </c>
      <c r="AB746" s="37">
        <v>74615.850000000006</v>
      </c>
      <c r="AC746" s="37">
        <v>76562.350000000006</v>
      </c>
      <c r="AD746" s="37">
        <v>60990.35</v>
      </c>
      <c r="AE746" s="37">
        <v>64883.35</v>
      </c>
      <c r="AF746" s="37">
        <v>71884.259999999995</v>
      </c>
      <c r="AG746" s="37">
        <v>73967.02</v>
      </c>
      <c r="AH746" s="37">
        <v>64883.35</v>
      </c>
      <c r="AI746" s="37">
        <v>87592.52</v>
      </c>
      <c r="AJ746" s="51">
        <v>84348.36</v>
      </c>
    </row>
    <row r="747" spans="1:36" ht="24">
      <c r="A747" s="82" t="s">
        <v>1558</v>
      </c>
      <c r="B747" s="15" t="s">
        <v>1559</v>
      </c>
      <c r="C747" s="76" t="s">
        <v>74</v>
      </c>
      <c r="D747" s="37">
        <v>117174.1</v>
      </c>
      <c r="E747" s="37">
        <v>111603.19</v>
      </c>
      <c r="F747" s="37">
        <v>115579.11</v>
      </c>
      <c r="G747" s="37">
        <v>128315.93</v>
      </c>
      <c r="H747" s="37">
        <v>113683.61</v>
      </c>
      <c r="I747" s="37">
        <v>138694.93</v>
      </c>
      <c r="J747" s="37">
        <v>115579.11</v>
      </c>
      <c r="K747" s="37">
        <v>116931.39</v>
      </c>
      <c r="L747" s="37">
        <v>156031.79999999999</v>
      </c>
      <c r="M747" s="37">
        <v>109372.51</v>
      </c>
      <c r="N747" s="37">
        <v>126547.57</v>
      </c>
      <c r="O747" s="37">
        <v>123126.43</v>
      </c>
      <c r="P747" s="37">
        <v>123935.48</v>
      </c>
      <c r="Q747" s="37">
        <v>208042.4</v>
      </c>
      <c r="R747" s="37">
        <v>122282.7</v>
      </c>
      <c r="S747" s="37">
        <v>109372.51</v>
      </c>
      <c r="T747" s="37">
        <v>121358.07</v>
      </c>
      <c r="U747" s="37">
        <v>144473.89000000001</v>
      </c>
      <c r="V747" s="37">
        <v>132915.98000000001</v>
      </c>
      <c r="W747" s="37">
        <v>107222.74</v>
      </c>
      <c r="X747" s="37">
        <v>116931.39</v>
      </c>
      <c r="Y747" s="37">
        <v>129448.6</v>
      </c>
      <c r="Z747" s="37">
        <v>119046.48</v>
      </c>
      <c r="AA747" s="37">
        <v>117890.69</v>
      </c>
      <c r="AB747" s="37">
        <v>132915.98000000001</v>
      </c>
      <c r="AC747" s="37">
        <v>136383.35</v>
      </c>
      <c r="AD747" s="37">
        <v>108644.36</v>
      </c>
      <c r="AE747" s="37">
        <v>115579.11</v>
      </c>
      <c r="AF747" s="37">
        <v>128050.1</v>
      </c>
      <c r="AG747" s="37">
        <v>131760.19</v>
      </c>
      <c r="AH747" s="37">
        <v>115579.11</v>
      </c>
      <c r="AI747" s="37">
        <v>156031.79999999999</v>
      </c>
      <c r="AJ747" s="51">
        <v>150252.84</v>
      </c>
    </row>
    <row r="748" spans="1:36">
      <c r="A748" s="82" t="s">
        <v>1560</v>
      </c>
      <c r="B748" s="15" t="s">
        <v>1561</v>
      </c>
      <c r="C748" s="76" t="s">
        <v>74</v>
      </c>
      <c r="D748" s="37">
        <v>78420.66</v>
      </c>
      <c r="E748" s="37">
        <v>74692.240000000005</v>
      </c>
      <c r="F748" s="37">
        <v>77353.19</v>
      </c>
      <c r="G748" s="37">
        <v>85877.51</v>
      </c>
      <c r="H748" s="37">
        <v>76084.600000000006</v>
      </c>
      <c r="I748" s="37">
        <v>92823.83</v>
      </c>
      <c r="J748" s="37">
        <v>77353.19</v>
      </c>
      <c r="K748" s="37">
        <v>78258.22</v>
      </c>
      <c r="L748" s="37">
        <v>104426.81</v>
      </c>
      <c r="M748" s="37">
        <v>73199.320000000007</v>
      </c>
      <c r="N748" s="37">
        <v>84694.01</v>
      </c>
      <c r="O748" s="37">
        <v>82404.350000000006</v>
      </c>
      <c r="P748" s="37">
        <v>82945.83</v>
      </c>
      <c r="Q748" s="37">
        <v>139235.74</v>
      </c>
      <c r="R748" s="37">
        <v>81839.679999999993</v>
      </c>
      <c r="S748" s="37">
        <v>73199.320000000007</v>
      </c>
      <c r="T748" s="37">
        <v>81220.850000000006</v>
      </c>
      <c r="U748" s="37">
        <v>96691.49</v>
      </c>
      <c r="V748" s="37">
        <v>88956.17</v>
      </c>
      <c r="W748" s="37">
        <v>71760.55</v>
      </c>
      <c r="X748" s="37">
        <v>78258.22</v>
      </c>
      <c r="Y748" s="37">
        <v>86635.57</v>
      </c>
      <c r="Z748" s="37">
        <v>79673.789999999994</v>
      </c>
      <c r="AA748" s="37">
        <v>78900.25</v>
      </c>
      <c r="AB748" s="37">
        <v>88956.17</v>
      </c>
      <c r="AC748" s="37">
        <v>91276.76</v>
      </c>
      <c r="AD748" s="37">
        <v>72712</v>
      </c>
      <c r="AE748" s="37">
        <v>77353.19</v>
      </c>
      <c r="AF748" s="37">
        <v>85699.6</v>
      </c>
      <c r="AG748" s="37">
        <v>88182.64</v>
      </c>
      <c r="AH748" s="37">
        <v>77353.19</v>
      </c>
      <c r="AI748" s="37">
        <v>104426.81</v>
      </c>
      <c r="AJ748" s="51">
        <v>100559.15</v>
      </c>
    </row>
    <row r="749" spans="1:36" ht="24">
      <c r="A749" s="82" t="s">
        <v>1562</v>
      </c>
      <c r="B749" s="15" t="s">
        <v>1563</v>
      </c>
      <c r="C749" s="76" t="s">
        <v>74</v>
      </c>
      <c r="D749" s="37">
        <v>88326.29</v>
      </c>
      <c r="E749" s="37">
        <v>84126.92</v>
      </c>
      <c r="F749" s="37">
        <v>87123.98</v>
      </c>
      <c r="G749" s="37">
        <v>96725.04</v>
      </c>
      <c r="H749" s="37">
        <v>85695.15</v>
      </c>
      <c r="I749" s="37">
        <v>104548.78</v>
      </c>
      <c r="J749" s="37">
        <v>87123.98</v>
      </c>
      <c r="K749" s="37">
        <v>88143.33</v>
      </c>
      <c r="L749" s="37">
        <v>117617.37</v>
      </c>
      <c r="M749" s="37">
        <v>82445.42</v>
      </c>
      <c r="N749" s="37">
        <v>95392.05</v>
      </c>
      <c r="O749" s="37">
        <v>92813.18</v>
      </c>
      <c r="P749" s="37">
        <v>93423.039999999994</v>
      </c>
      <c r="Q749" s="37">
        <v>156823.16</v>
      </c>
      <c r="R749" s="37">
        <v>92177.17</v>
      </c>
      <c r="S749" s="37">
        <v>82445.42</v>
      </c>
      <c r="T749" s="37">
        <v>91480.18</v>
      </c>
      <c r="U749" s="37">
        <v>108904.98</v>
      </c>
      <c r="V749" s="37">
        <v>100192.58</v>
      </c>
      <c r="W749" s="37">
        <v>80824.92</v>
      </c>
      <c r="X749" s="37">
        <v>88143.33</v>
      </c>
      <c r="Y749" s="37">
        <v>97578.86</v>
      </c>
      <c r="Z749" s="37">
        <v>89737.7</v>
      </c>
      <c r="AA749" s="37">
        <v>88866.46</v>
      </c>
      <c r="AB749" s="37">
        <v>100192.58</v>
      </c>
      <c r="AC749" s="37">
        <v>102806.3</v>
      </c>
      <c r="AD749" s="37">
        <v>81896.539999999994</v>
      </c>
      <c r="AE749" s="37">
        <v>87123.98</v>
      </c>
      <c r="AF749" s="37">
        <v>96524.66</v>
      </c>
      <c r="AG749" s="37">
        <v>99321.34</v>
      </c>
      <c r="AH749" s="37">
        <v>87123.98</v>
      </c>
      <c r="AI749" s="37">
        <v>117617.37</v>
      </c>
      <c r="AJ749" s="51">
        <v>113261.17</v>
      </c>
    </row>
    <row r="750" spans="1:36">
      <c r="A750" s="82" t="s">
        <v>1564</v>
      </c>
      <c r="B750" s="15" t="s">
        <v>1565</v>
      </c>
      <c r="C750" s="76" t="s">
        <v>74</v>
      </c>
      <c r="D750" s="37">
        <v>51777.66</v>
      </c>
      <c r="E750" s="37">
        <v>49315.94</v>
      </c>
      <c r="F750" s="37">
        <v>51072.85</v>
      </c>
      <c r="G750" s="37">
        <v>56701.08</v>
      </c>
      <c r="H750" s="37">
        <v>50235.26</v>
      </c>
      <c r="I750" s="37">
        <v>61287.42</v>
      </c>
      <c r="J750" s="37">
        <v>51072.85</v>
      </c>
      <c r="K750" s="37">
        <v>51670.400000000001</v>
      </c>
      <c r="L750" s="37">
        <v>68948.350000000006</v>
      </c>
      <c r="M750" s="37">
        <v>48330.239999999998</v>
      </c>
      <c r="N750" s="37">
        <v>55919.66</v>
      </c>
      <c r="O750" s="37">
        <v>54407.91</v>
      </c>
      <c r="P750" s="37">
        <v>54765.42</v>
      </c>
      <c r="Q750" s="37">
        <v>91931.13</v>
      </c>
      <c r="R750" s="37">
        <v>54035.08</v>
      </c>
      <c r="S750" s="37">
        <v>48330.239999999998</v>
      </c>
      <c r="T750" s="37">
        <v>53626.49</v>
      </c>
      <c r="U750" s="37">
        <v>63841.06</v>
      </c>
      <c r="V750" s="37">
        <v>58733.78</v>
      </c>
      <c r="W750" s="37">
        <v>47380.28</v>
      </c>
      <c r="X750" s="37">
        <v>51670.400000000001</v>
      </c>
      <c r="Y750" s="37">
        <v>57201.59</v>
      </c>
      <c r="Z750" s="37">
        <v>52605.04</v>
      </c>
      <c r="AA750" s="37">
        <v>52094.31</v>
      </c>
      <c r="AB750" s="37">
        <v>58733.78</v>
      </c>
      <c r="AC750" s="37">
        <v>60265.96</v>
      </c>
      <c r="AD750" s="37">
        <v>48008.480000000003</v>
      </c>
      <c r="AE750" s="37">
        <v>51072.85</v>
      </c>
      <c r="AF750" s="37">
        <v>56583.61</v>
      </c>
      <c r="AG750" s="37">
        <v>58223.05</v>
      </c>
      <c r="AH750" s="37">
        <v>51072.85</v>
      </c>
      <c r="AI750" s="37">
        <v>68948.350000000006</v>
      </c>
      <c r="AJ750" s="51">
        <v>66394.710000000006</v>
      </c>
    </row>
    <row r="751" spans="1:36">
      <c r="A751" s="82" t="s">
        <v>1566</v>
      </c>
      <c r="B751" s="15" t="s">
        <v>1567</v>
      </c>
      <c r="C751" s="76" t="s">
        <v>74</v>
      </c>
      <c r="D751" s="37">
        <v>25233.919999999998</v>
      </c>
      <c r="E751" s="37">
        <v>24034.2</v>
      </c>
      <c r="F751" s="37">
        <v>24890.43</v>
      </c>
      <c r="G751" s="37">
        <v>27633.360000000001</v>
      </c>
      <c r="H751" s="37">
        <v>24482.23</v>
      </c>
      <c r="I751" s="37">
        <v>29868.52</v>
      </c>
      <c r="J751" s="37">
        <v>24890.43</v>
      </c>
      <c r="K751" s="37">
        <v>25181.65</v>
      </c>
      <c r="L751" s="37">
        <v>33602.080000000002</v>
      </c>
      <c r="M751" s="37">
        <v>23553.81</v>
      </c>
      <c r="N751" s="37">
        <v>27252.53</v>
      </c>
      <c r="O751" s="37">
        <v>26515.78</v>
      </c>
      <c r="P751" s="37">
        <v>26690.01</v>
      </c>
      <c r="Q751" s="37">
        <v>44802.77</v>
      </c>
      <c r="R751" s="37">
        <v>26334.07</v>
      </c>
      <c r="S751" s="37">
        <v>23553.81</v>
      </c>
      <c r="T751" s="37">
        <v>26134.95</v>
      </c>
      <c r="U751" s="37">
        <v>31113.040000000001</v>
      </c>
      <c r="V751" s="37">
        <v>28623.99</v>
      </c>
      <c r="W751" s="37">
        <v>23090.85</v>
      </c>
      <c r="X751" s="37">
        <v>25181.65</v>
      </c>
      <c r="Y751" s="37">
        <v>27877.279999999999</v>
      </c>
      <c r="Z751" s="37">
        <v>25637.14</v>
      </c>
      <c r="AA751" s="37">
        <v>25388.240000000002</v>
      </c>
      <c r="AB751" s="37">
        <v>28623.99</v>
      </c>
      <c r="AC751" s="37">
        <v>29370.71</v>
      </c>
      <c r="AD751" s="37">
        <v>23397</v>
      </c>
      <c r="AE751" s="37">
        <v>24890.43</v>
      </c>
      <c r="AF751" s="37">
        <v>27576.11</v>
      </c>
      <c r="AG751" s="37">
        <v>28375.09</v>
      </c>
      <c r="AH751" s="37">
        <v>24890.43</v>
      </c>
      <c r="AI751" s="37">
        <v>33602.080000000002</v>
      </c>
      <c r="AJ751" s="51">
        <v>32357.56</v>
      </c>
    </row>
    <row r="752" spans="1:36">
      <c r="A752" s="82" t="s">
        <v>1568</v>
      </c>
      <c r="B752" s="15" t="s">
        <v>1569</v>
      </c>
      <c r="C752" s="76" t="s">
        <v>74</v>
      </c>
      <c r="D752" s="37">
        <v>62175.26</v>
      </c>
      <c r="E752" s="37">
        <v>59219.21</v>
      </c>
      <c r="F752" s="37">
        <v>61328.92</v>
      </c>
      <c r="G752" s="37">
        <v>68087.37</v>
      </c>
      <c r="H752" s="37">
        <v>60323.13</v>
      </c>
      <c r="I752" s="37">
        <v>73594.7</v>
      </c>
      <c r="J752" s="37">
        <v>61328.92</v>
      </c>
      <c r="K752" s="37">
        <v>62046.47</v>
      </c>
      <c r="L752" s="37">
        <v>82794.039999999994</v>
      </c>
      <c r="M752" s="37">
        <v>58035.56</v>
      </c>
      <c r="N752" s="37">
        <v>67149.03</v>
      </c>
      <c r="O752" s="37">
        <v>65333.7</v>
      </c>
      <c r="P752" s="37">
        <v>65763</v>
      </c>
      <c r="Q752" s="37">
        <v>110392.06</v>
      </c>
      <c r="R752" s="37">
        <v>64886</v>
      </c>
      <c r="S752" s="37">
        <v>58035.56</v>
      </c>
      <c r="T752" s="37">
        <v>64395.37</v>
      </c>
      <c r="U752" s="37">
        <v>76661.149999999994</v>
      </c>
      <c r="V752" s="37">
        <v>70528.259999999995</v>
      </c>
      <c r="W752" s="37">
        <v>56894.84</v>
      </c>
      <c r="X752" s="37">
        <v>62046.47</v>
      </c>
      <c r="Y752" s="37">
        <v>68688.39</v>
      </c>
      <c r="Z752" s="37">
        <v>63168.79</v>
      </c>
      <c r="AA752" s="37">
        <v>62555.5</v>
      </c>
      <c r="AB752" s="37">
        <v>70528.259999999995</v>
      </c>
      <c r="AC752" s="37">
        <v>72368.13</v>
      </c>
      <c r="AD752" s="37">
        <v>57649.18</v>
      </c>
      <c r="AE752" s="37">
        <v>61328.92</v>
      </c>
      <c r="AF752" s="37">
        <v>67946.31</v>
      </c>
      <c r="AG752" s="37">
        <v>69914.97</v>
      </c>
      <c r="AH752" s="37">
        <v>61328.92</v>
      </c>
      <c r="AI752" s="37">
        <v>82794.039999999994</v>
      </c>
      <c r="AJ752" s="51">
        <v>79727.600000000006</v>
      </c>
    </row>
    <row r="753" spans="1:36">
      <c r="A753" s="82" t="s">
        <v>1570</v>
      </c>
      <c r="B753" s="15" t="s">
        <v>1571</v>
      </c>
      <c r="C753" s="76" t="s">
        <v>74</v>
      </c>
      <c r="D753" s="37">
        <v>84522.71</v>
      </c>
      <c r="E753" s="37">
        <v>80504.17</v>
      </c>
      <c r="F753" s="37">
        <v>83372.17</v>
      </c>
      <c r="G753" s="37">
        <v>92559.78</v>
      </c>
      <c r="H753" s="37">
        <v>82004.87</v>
      </c>
      <c r="I753" s="37">
        <v>100046.6</v>
      </c>
      <c r="J753" s="37">
        <v>83372.17</v>
      </c>
      <c r="K753" s="37">
        <v>84347.62</v>
      </c>
      <c r="L753" s="37">
        <v>112552.43</v>
      </c>
      <c r="M753" s="37">
        <v>78895.08</v>
      </c>
      <c r="N753" s="37">
        <v>91284.19</v>
      </c>
      <c r="O753" s="37">
        <v>88816.37</v>
      </c>
      <c r="P753" s="37">
        <v>89399.98</v>
      </c>
      <c r="Q753" s="37">
        <v>150069.91</v>
      </c>
      <c r="R753" s="37">
        <v>88207.76</v>
      </c>
      <c r="S753" s="37">
        <v>78895.08</v>
      </c>
      <c r="T753" s="37">
        <v>87540.78</v>
      </c>
      <c r="U753" s="37">
        <v>104215.21</v>
      </c>
      <c r="V753" s="37">
        <v>95878</v>
      </c>
      <c r="W753" s="37">
        <v>77344.36</v>
      </c>
      <c r="X753" s="37">
        <v>84347.62</v>
      </c>
      <c r="Y753" s="37">
        <v>93376.83</v>
      </c>
      <c r="Z753" s="37">
        <v>85873.34</v>
      </c>
      <c r="AA753" s="37">
        <v>85039.61</v>
      </c>
      <c r="AB753" s="37">
        <v>95878</v>
      </c>
      <c r="AC753" s="37">
        <v>98379.16</v>
      </c>
      <c r="AD753" s="37">
        <v>78369.84</v>
      </c>
      <c r="AE753" s="37">
        <v>83372.17</v>
      </c>
      <c r="AF753" s="37">
        <v>92368.03</v>
      </c>
      <c r="AG753" s="37">
        <v>95044.27</v>
      </c>
      <c r="AH753" s="37">
        <v>83372.17</v>
      </c>
      <c r="AI753" s="37">
        <v>112552.43</v>
      </c>
      <c r="AJ753" s="51">
        <v>108383.82</v>
      </c>
    </row>
    <row r="754" spans="1:36">
      <c r="A754" s="82" t="s">
        <v>1572</v>
      </c>
      <c r="B754" s="15" t="s">
        <v>1573</v>
      </c>
      <c r="C754" s="76" t="s">
        <v>74</v>
      </c>
      <c r="D754" s="37">
        <v>56927.28</v>
      </c>
      <c r="E754" s="37">
        <v>54220.74</v>
      </c>
      <c r="F754" s="37">
        <v>56152.38</v>
      </c>
      <c r="G754" s="37">
        <v>62340.37</v>
      </c>
      <c r="H754" s="37">
        <v>55231.48</v>
      </c>
      <c r="I754" s="37">
        <v>67382.86</v>
      </c>
      <c r="J754" s="37">
        <v>56152.38</v>
      </c>
      <c r="K754" s="37">
        <v>56809.36</v>
      </c>
      <c r="L754" s="37">
        <v>75805.710000000006</v>
      </c>
      <c r="M754" s="37">
        <v>53137</v>
      </c>
      <c r="N754" s="37">
        <v>61481.24</v>
      </c>
      <c r="O754" s="37">
        <v>59819.13</v>
      </c>
      <c r="P754" s="37">
        <v>60212.2</v>
      </c>
      <c r="Q754" s="37">
        <v>101074.28</v>
      </c>
      <c r="R754" s="37">
        <v>59409.22</v>
      </c>
      <c r="S754" s="37">
        <v>53137</v>
      </c>
      <c r="T754" s="37">
        <v>58960</v>
      </c>
      <c r="U754" s="37">
        <v>70190.48</v>
      </c>
      <c r="V754" s="37">
        <v>64575.24</v>
      </c>
      <c r="W754" s="37">
        <v>52092.56</v>
      </c>
      <c r="X754" s="37">
        <v>56809.36</v>
      </c>
      <c r="Y754" s="37">
        <v>62890.67</v>
      </c>
      <c r="Z754" s="37">
        <v>57836.95</v>
      </c>
      <c r="AA754" s="37">
        <v>57275.43</v>
      </c>
      <c r="AB754" s="37">
        <v>64575.24</v>
      </c>
      <c r="AC754" s="37">
        <v>66259.81</v>
      </c>
      <c r="AD754" s="37">
        <v>52783.24</v>
      </c>
      <c r="AE754" s="37">
        <v>56152.38</v>
      </c>
      <c r="AF754" s="37">
        <v>62211.22</v>
      </c>
      <c r="AG754" s="37">
        <v>64013.71</v>
      </c>
      <c r="AH754" s="37">
        <v>56152.38</v>
      </c>
      <c r="AI754" s="37">
        <v>75805.710000000006</v>
      </c>
      <c r="AJ754" s="51">
        <v>72998.09</v>
      </c>
    </row>
    <row r="755" spans="1:36" ht="24">
      <c r="A755" s="82" t="s">
        <v>1574</v>
      </c>
      <c r="B755" s="15" t="s">
        <v>1575</v>
      </c>
      <c r="C755" s="76" t="s">
        <v>74</v>
      </c>
      <c r="D755" s="37">
        <v>76943.759999999995</v>
      </c>
      <c r="E755" s="37">
        <v>73285.55</v>
      </c>
      <c r="F755" s="37">
        <v>75896.39</v>
      </c>
      <c r="G755" s="37">
        <v>84260.17</v>
      </c>
      <c r="H755" s="37">
        <v>74651.69</v>
      </c>
      <c r="I755" s="37">
        <v>91075.67</v>
      </c>
      <c r="J755" s="37">
        <v>75896.39</v>
      </c>
      <c r="K755" s="37">
        <v>76784.38</v>
      </c>
      <c r="L755" s="37">
        <v>102460.13</v>
      </c>
      <c r="M755" s="37">
        <v>71820.75</v>
      </c>
      <c r="N755" s="37">
        <v>83098.960000000006</v>
      </c>
      <c r="O755" s="37">
        <v>80852.42</v>
      </c>
      <c r="P755" s="37">
        <v>81383.7</v>
      </c>
      <c r="Q755" s="37">
        <v>136613.5</v>
      </c>
      <c r="R755" s="37">
        <v>80298.38</v>
      </c>
      <c r="S755" s="37">
        <v>71820.75</v>
      </c>
      <c r="T755" s="37">
        <v>79691.210000000006</v>
      </c>
      <c r="U755" s="37">
        <v>94870.49</v>
      </c>
      <c r="V755" s="37">
        <v>87280.85</v>
      </c>
      <c r="W755" s="37">
        <v>70409.08</v>
      </c>
      <c r="X755" s="37">
        <v>76784.38</v>
      </c>
      <c r="Y755" s="37">
        <v>85003.96</v>
      </c>
      <c r="Z755" s="37">
        <v>78173.279999999999</v>
      </c>
      <c r="AA755" s="37">
        <v>77414.320000000007</v>
      </c>
      <c r="AB755" s="37">
        <v>87280.85</v>
      </c>
      <c r="AC755" s="37">
        <v>89557.74</v>
      </c>
      <c r="AD755" s="37">
        <v>71342.61</v>
      </c>
      <c r="AE755" s="37">
        <v>75896.39</v>
      </c>
      <c r="AF755" s="37">
        <v>84085.61</v>
      </c>
      <c r="AG755" s="37">
        <v>86521.88</v>
      </c>
      <c r="AH755" s="37">
        <v>75896.39</v>
      </c>
      <c r="AI755" s="37">
        <v>102460.13</v>
      </c>
      <c r="AJ755" s="51">
        <v>98665.31</v>
      </c>
    </row>
    <row r="756" spans="1:36" ht="24">
      <c r="A756" s="82" t="s">
        <v>1576</v>
      </c>
      <c r="B756" s="15" t="s">
        <v>1577</v>
      </c>
      <c r="C756" s="76" t="s">
        <v>74</v>
      </c>
      <c r="D756" s="37">
        <v>106177.72</v>
      </c>
      <c r="E756" s="37">
        <v>101129.62</v>
      </c>
      <c r="F756" s="37">
        <v>104732.41</v>
      </c>
      <c r="G756" s="37">
        <v>116273.92</v>
      </c>
      <c r="H756" s="37">
        <v>103014.8</v>
      </c>
      <c r="I756" s="37">
        <v>125678.89</v>
      </c>
      <c r="J756" s="37">
        <v>104732.41</v>
      </c>
      <c r="K756" s="37">
        <v>105957.78</v>
      </c>
      <c r="L756" s="37">
        <v>141388.75</v>
      </c>
      <c r="M756" s="37">
        <v>99108.28</v>
      </c>
      <c r="N756" s="37">
        <v>114671.52</v>
      </c>
      <c r="O756" s="37">
        <v>111571.44</v>
      </c>
      <c r="P756" s="37">
        <v>112304.56</v>
      </c>
      <c r="Q756" s="37">
        <v>188518.34</v>
      </c>
      <c r="R756" s="37">
        <v>110806.89</v>
      </c>
      <c r="S756" s="37">
        <v>99108.28</v>
      </c>
      <c r="T756" s="37">
        <v>109969.03</v>
      </c>
      <c r="U756" s="37">
        <v>130915.51</v>
      </c>
      <c r="V756" s="37">
        <v>120442.27</v>
      </c>
      <c r="W756" s="37">
        <v>97160.26</v>
      </c>
      <c r="X756" s="37">
        <v>105957.78</v>
      </c>
      <c r="Y756" s="37">
        <v>117300.3</v>
      </c>
      <c r="Z756" s="37">
        <v>107874.38</v>
      </c>
      <c r="AA756" s="37">
        <v>106827.06</v>
      </c>
      <c r="AB756" s="37">
        <v>120442.27</v>
      </c>
      <c r="AC756" s="37">
        <v>123584.24</v>
      </c>
      <c r="AD756" s="37">
        <v>98448.47</v>
      </c>
      <c r="AE756" s="37">
        <v>104732.41</v>
      </c>
      <c r="AF756" s="37">
        <v>116033.04</v>
      </c>
      <c r="AG756" s="37">
        <v>119394.95</v>
      </c>
      <c r="AH756" s="37">
        <v>104732.41</v>
      </c>
      <c r="AI756" s="37">
        <v>141388.75</v>
      </c>
      <c r="AJ756" s="51">
        <v>136152.13</v>
      </c>
    </row>
    <row r="757" spans="1:36">
      <c r="A757" s="82" t="s">
        <v>1578</v>
      </c>
      <c r="B757" s="15" t="s">
        <v>1579</v>
      </c>
      <c r="C757" s="76" t="s">
        <v>74</v>
      </c>
      <c r="D757" s="37">
        <v>73342.559999999998</v>
      </c>
      <c r="E757" s="37">
        <v>69855.570000000007</v>
      </c>
      <c r="F757" s="37">
        <v>72344.210000000006</v>
      </c>
      <c r="G757" s="37">
        <v>80316.539999999994</v>
      </c>
      <c r="H757" s="37">
        <v>71157.759999999995</v>
      </c>
      <c r="I757" s="37">
        <v>86813.05</v>
      </c>
      <c r="J757" s="37">
        <v>72344.210000000006</v>
      </c>
      <c r="K757" s="37">
        <v>73190.64</v>
      </c>
      <c r="L757" s="37">
        <v>97664.68</v>
      </c>
      <c r="M757" s="37">
        <v>68459.33</v>
      </c>
      <c r="N757" s="37">
        <v>79209.679999999993</v>
      </c>
      <c r="O757" s="37">
        <v>77068.289999999994</v>
      </c>
      <c r="P757" s="37">
        <v>77574.7</v>
      </c>
      <c r="Q757" s="37">
        <v>130219.58</v>
      </c>
      <c r="R757" s="37">
        <v>76540.17</v>
      </c>
      <c r="S757" s="37">
        <v>68459.33</v>
      </c>
      <c r="T757" s="37">
        <v>75961.42</v>
      </c>
      <c r="U757" s="37">
        <v>90430.26</v>
      </c>
      <c r="V757" s="37">
        <v>83195.839999999997</v>
      </c>
      <c r="W757" s="37">
        <v>67113.72</v>
      </c>
      <c r="X757" s="37">
        <v>73190.64</v>
      </c>
      <c r="Y757" s="37">
        <v>81025.52</v>
      </c>
      <c r="Z757" s="37">
        <v>74514.539999999994</v>
      </c>
      <c r="AA757" s="37">
        <v>73791.09</v>
      </c>
      <c r="AB757" s="37">
        <v>83195.839999999997</v>
      </c>
      <c r="AC757" s="37">
        <v>85366.17</v>
      </c>
      <c r="AD757" s="37">
        <v>68003.56</v>
      </c>
      <c r="AE757" s="37">
        <v>72344.210000000006</v>
      </c>
      <c r="AF757" s="37">
        <v>80150.149999999994</v>
      </c>
      <c r="AG757" s="37">
        <v>82472.399999999994</v>
      </c>
      <c r="AH757" s="37">
        <v>72344.210000000006</v>
      </c>
      <c r="AI757" s="37">
        <v>97664.68</v>
      </c>
      <c r="AJ757" s="51">
        <v>94047.47</v>
      </c>
    </row>
    <row r="758" spans="1:36">
      <c r="A758" s="82" t="s">
        <v>1580</v>
      </c>
      <c r="B758" s="15" t="s">
        <v>1581</v>
      </c>
      <c r="C758" s="76" t="s">
        <v>74</v>
      </c>
      <c r="D758" s="37">
        <v>216895.64</v>
      </c>
      <c r="E758" s="37">
        <v>206583.57</v>
      </c>
      <c r="F758" s="37">
        <v>213943.22</v>
      </c>
      <c r="G758" s="37">
        <v>237519.76</v>
      </c>
      <c r="H758" s="37">
        <v>210434.55</v>
      </c>
      <c r="I758" s="37">
        <v>256731.86</v>
      </c>
      <c r="J758" s="37">
        <v>213943.22</v>
      </c>
      <c r="K758" s="37">
        <v>216446.36</v>
      </c>
      <c r="L758" s="37">
        <v>288823.34999999998</v>
      </c>
      <c r="M758" s="37">
        <v>202454.47</v>
      </c>
      <c r="N758" s="37">
        <v>234246.43</v>
      </c>
      <c r="O758" s="37">
        <v>227913.71</v>
      </c>
      <c r="P758" s="37">
        <v>229411.31</v>
      </c>
      <c r="Q758" s="37">
        <v>385097.8</v>
      </c>
      <c r="R758" s="37">
        <v>226351.93</v>
      </c>
      <c r="S758" s="37">
        <v>202454.47</v>
      </c>
      <c r="T758" s="37">
        <v>224640.38</v>
      </c>
      <c r="U758" s="37">
        <v>267429.03000000003</v>
      </c>
      <c r="V758" s="37">
        <v>246034.7</v>
      </c>
      <c r="W758" s="37">
        <v>198475.13</v>
      </c>
      <c r="X758" s="37">
        <v>216446.36</v>
      </c>
      <c r="Y758" s="37">
        <v>239616.41</v>
      </c>
      <c r="Z758" s="37">
        <v>220361.52</v>
      </c>
      <c r="AA758" s="37">
        <v>218222.07999999999</v>
      </c>
      <c r="AB758" s="37">
        <v>246034.7</v>
      </c>
      <c r="AC758" s="37">
        <v>252453</v>
      </c>
      <c r="AD758" s="37">
        <v>201106.63</v>
      </c>
      <c r="AE758" s="37">
        <v>213943.22</v>
      </c>
      <c r="AF758" s="37">
        <v>237027.69</v>
      </c>
      <c r="AG758" s="37">
        <v>243895.27</v>
      </c>
      <c r="AH758" s="37">
        <v>213943.22</v>
      </c>
      <c r="AI758" s="37">
        <v>288823.34999999998</v>
      </c>
      <c r="AJ758" s="51">
        <v>278126.19</v>
      </c>
    </row>
    <row r="759" spans="1:36">
      <c r="A759" s="82" t="s">
        <v>1582</v>
      </c>
      <c r="B759" s="15" t="s">
        <v>1583</v>
      </c>
      <c r="C759" s="76" t="s">
        <v>195</v>
      </c>
      <c r="D759" s="37">
        <v>13053.35</v>
      </c>
      <c r="E759" s="37">
        <v>12432.75</v>
      </c>
      <c r="F759" s="37">
        <v>12875.67</v>
      </c>
      <c r="G759" s="37">
        <v>14294.57</v>
      </c>
      <c r="H759" s="37">
        <v>12664.51</v>
      </c>
      <c r="I759" s="37">
        <v>15450.8</v>
      </c>
      <c r="J759" s="37">
        <v>12875.67</v>
      </c>
      <c r="K759" s="37">
        <v>13026.32</v>
      </c>
      <c r="L759" s="37">
        <v>17382.150000000001</v>
      </c>
      <c r="M759" s="37">
        <v>12184.25</v>
      </c>
      <c r="N759" s="37">
        <v>14097.57</v>
      </c>
      <c r="O759" s="37">
        <v>13716.45</v>
      </c>
      <c r="P759" s="37">
        <v>13806.58</v>
      </c>
      <c r="Q759" s="37">
        <v>23176.21</v>
      </c>
      <c r="R759" s="37">
        <v>13622.46</v>
      </c>
      <c r="S759" s="37">
        <v>12184.25</v>
      </c>
      <c r="T759" s="37">
        <v>13519.45</v>
      </c>
      <c r="U759" s="37">
        <v>16094.59</v>
      </c>
      <c r="V759" s="37">
        <v>14807.02</v>
      </c>
      <c r="W759" s="37">
        <v>11944.76</v>
      </c>
      <c r="X759" s="37">
        <v>13026.32</v>
      </c>
      <c r="Y759" s="37">
        <v>14420.75</v>
      </c>
      <c r="Z759" s="37">
        <v>13261.94</v>
      </c>
      <c r="AA759" s="37">
        <v>13133.18</v>
      </c>
      <c r="AB759" s="37">
        <v>14807.02</v>
      </c>
      <c r="AC759" s="37">
        <v>15193.29</v>
      </c>
      <c r="AD759" s="37">
        <v>12103.13</v>
      </c>
      <c r="AE759" s="37">
        <v>12875.67</v>
      </c>
      <c r="AF759" s="37">
        <v>14264.95</v>
      </c>
      <c r="AG759" s="37">
        <v>14678.26</v>
      </c>
      <c r="AH759" s="37">
        <v>12875.67</v>
      </c>
      <c r="AI759" s="37">
        <v>17382.150000000001</v>
      </c>
      <c r="AJ759" s="51">
        <v>16738.37</v>
      </c>
    </row>
    <row r="760" spans="1:36">
      <c r="A760" s="85" t="s">
        <v>1584</v>
      </c>
      <c r="B760" s="13" t="s">
        <v>1585</v>
      </c>
      <c r="C760" s="16"/>
      <c r="D760" s="37"/>
      <c r="E760" s="37"/>
      <c r="F760" s="37"/>
      <c r="G760" s="37"/>
      <c r="H760" s="37"/>
      <c r="I760" s="37"/>
      <c r="J760" s="37"/>
      <c r="K760" s="37"/>
      <c r="L760" s="37"/>
      <c r="M760" s="37"/>
      <c r="N760" s="37"/>
      <c r="O760" s="37"/>
      <c r="P760" s="37"/>
      <c r="Q760" s="37"/>
      <c r="R760" s="37"/>
      <c r="S760" s="37"/>
      <c r="T760" s="37"/>
      <c r="U760" s="37"/>
      <c r="V760" s="37"/>
      <c r="W760" s="37"/>
      <c r="X760" s="37"/>
      <c r="Y760" s="37"/>
      <c r="Z760" s="37"/>
      <c r="AA760" s="37"/>
      <c r="AB760" s="37"/>
      <c r="AC760" s="37"/>
      <c r="AD760" s="37"/>
      <c r="AE760" s="37"/>
      <c r="AF760" s="37"/>
      <c r="AG760" s="37"/>
      <c r="AH760" s="37"/>
      <c r="AI760" s="37"/>
      <c r="AJ760" s="51"/>
    </row>
    <row r="761" spans="1:36">
      <c r="A761" s="82" t="s">
        <v>1586</v>
      </c>
      <c r="B761" s="15" t="s">
        <v>1587</v>
      </c>
      <c r="C761" s="76" t="s">
        <v>195</v>
      </c>
      <c r="D761" s="37">
        <v>11754.75</v>
      </c>
      <c r="E761" s="37">
        <v>11195.88</v>
      </c>
      <c r="F761" s="37">
        <v>11594.74</v>
      </c>
      <c r="G761" s="37">
        <v>12872.48</v>
      </c>
      <c r="H761" s="37">
        <v>11404.59</v>
      </c>
      <c r="I761" s="37">
        <v>13913.69</v>
      </c>
      <c r="J761" s="37">
        <v>11594.74</v>
      </c>
      <c r="K761" s="37">
        <v>11730.4</v>
      </c>
      <c r="L761" s="37">
        <v>15652.9</v>
      </c>
      <c r="M761" s="37">
        <v>10972.1</v>
      </c>
      <c r="N761" s="37">
        <v>12695.08</v>
      </c>
      <c r="O761" s="37">
        <v>12351.88</v>
      </c>
      <c r="P761" s="37">
        <v>12433.04</v>
      </c>
      <c r="Q761" s="37">
        <v>20870.53</v>
      </c>
      <c r="R761" s="37">
        <v>12267.23</v>
      </c>
      <c r="S761" s="37">
        <v>10972.1</v>
      </c>
      <c r="T761" s="37">
        <v>12174.48</v>
      </c>
      <c r="U761" s="37">
        <v>14493.43</v>
      </c>
      <c r="V761" s="37">
        <v>13333.95</v>
      </c>
      <c r="W761" s="37">
        <v>10756.44</v>
      </c>
      <c r="X761" s="37">
        <v>11730.4</v>
      </c>
      <c r="Y761" s="37">
        <v>12986.11</v>
      </c>
      <c r="Z761" s="37">
        <v>11942.58</v>
      </c>
      <c r="AA761" s="37">
        <v>11826.63</v>
      </c>
      <c r="AB761" s="37">
        <v>13333.95</v>
      </c>
      <c r="AC761" s="37">
        <v>13681.79</v>
      </c>
      <c r="AD761" s="37">
        <v>10899.06</v>
      </c>
      <c r="AE761" s="37">
        <v>11594.74</v>
      </c>
      <c r="AF761" s="37">
        <v>12845.81</v>
      </c>
      <c r="AG761" s="37">
        <v>13218</v>
      </c>
      <c r="AH761" s="37">
        <v>11594.74</v>
      </c>
      <c r="AI761" s="37">
        <v>15652.9</v>
      </c>
      <c r="AJ761" s="51">
        <v>15073.16</v>
      </c>
    </row>
    <row r="762" spans="1:36">
      <c r="A762" s="82" t="s">
        <v>1588</v>
      </c>
      <c r="B762" s="15" t="s">
        <v>1589</v>
      </c>
      <c r="C762" s="76" t="s">
        <v>195</v>
      </c>
      <c r="D762" s="37">
        <v>38546.550000000003</v>
      </c>
      <c r="E762" s="37">
        <v>36713.9</v>
      </c>
      <c r="F762" s="37">
        <v>38021.85</v>
      </c>
      <c r="G762" s="37">
        <v>42211.86</v>
      </c>
      <c r="H762" s="37">
        <v>37398.29</v>
      </c>
      <c r="I762" s="37">
        <v>45626.22</v>
      </c>
      <c r="J762" s="37">
        <v>38021.85</v>
      </c>
      <c r="K762" s="37">
        <v>38466.71</v>
      </c>
      <c r="L762" s="37">
        <v>51329.5</v>
      </c>
      <c r="M762" s="37">
        <v>35980.080000000002</v>
      </c>
      <c r="N762" s="37">
        <v>41630.120000000003</v>
      </c>
      <c r="O762" s="37">
        <v>40504.68</v>
      </c>
      <c r="P762" s="37">
        <v>40770.83</v>
      </c>
      <c r="Q762" s="37">
        <v>68439.33</v>
      </c>
      <c r="R762" s="37">
        <v>40227.120000000003</v>
      </c>
      <c r="S762" s="37">
        <v>35980.080000000002</v>
      </c>
      <c r="T762" s="37">
        <v>39922.94</v>
      </c>
      <c r="U762" s="37">
        <v>47527.31</v>
      </c>
      <c r="V762" s="37">
        <v>43725.13</v>
      </c>
      <c r="W762" s="37">
        <v>35272.870000000003</v>
      </c>
      <c r="X762" s="37">
        <v>38466.71</v>
      </c>
      <c r="Y762" s="37">
        <v>42584.47</v>
      </c>
      <c r="Z762" s="37">
        <v>39162.51</v>
      </c>
      <c r="AA762" s="37">
        <v>38782.29</v>
      </c>
      <c r="AB762" s="37">
        <v>43725.13</v>
      </c>
      <c r="AC762" s="37">
        <v>44865.78</v>
      </c>
      <c r="AD762" s="37">
        <v>35740.54</v>
      </c>
      <c r="AE762" s="37">
        <v>38021.85</v>
      </c>
      <c r="AF762" s="37">
        <v>42124.41</v>
      </c>
      <c r="AG762" s="37">
        <v>43344.91</v>
      </c>
      <c r="AH762" s="37">
        <v>38021.85</v>
      </c>
      <c r="AI762" s="37">
        <v>51329.5</v>
      </c>
      <c r="AJ762" s="51">
        <v>49428.41</v>
      </c>
    </row>
    <row r="763" spans="1:36">
      <c r="A763" s="82" t="s">
        <v>1590</v>
      </c>
      <c r="B763" s="15" t="s">
        <v>1591</v>
      </c>
      <c r="C763" s="76" t="s">
        <v>195</v>
      </c>
      <c r="D763" s="37">
        <v>24872.240000000002</v>
      </c>
      <c r="E763" s="37">
        <v>23689.72</v>
      </c>
      <c r="F763" s="37">
        <v>24533.68</v>
      </c>
      <c r="G763" s="37">
        <v>27237.29</v>
      </c>
      <c r="H763" s="37">
        <v>24131.33</v>
      </c>
      <c r="I763" s="37">
        <v>29440.42</v>
      </c>
      <c r="J763" s="37">
        <v>24533.68</v>
      </c>
      <c r="K763" s="37">
        <v>24820.720000000001</v>
      </c>
      <c r="L763" s="37">
        <v>33120.47</v>
      </c>
      <c r="M763" s="37">
        <v>23216.22</v>
      </c>
      <c r="N763" s="37">
        <v>26861.93</v>
      </c>
      <c r="O763" s="37">
        <v>26135.73</v>
      </c>
      <c r="P763" s="37">
        <v>26307.47</v>
      </c>
      <c r="Q763" s="37">
        <v>44160.62</v>
      </c>
      <c r="R763" s="37">
        <v>25956.63</v>
      </c>
      <c r="S763" s="37">
        <v>23216.22</v>
      </c>
      <c r="T763" s="37">
        <v>25760.36</v>
      </c>
      <c r="U763" s="37">
        <v>30667.1</v>
      </c>
      <c r="V763" s="37">
        <v>28213.73</v>
      </c>
      <c r="W763" s="37">
        <v>22759.89</v>
      </c>
      <c r="X763" s="37">
        <v>24820.720000000001</v>
      </c>
      <c r="Y763" s="37">
        <v>27477.72</v>
      </c>
      <c r="Z763" s="37">
        <v>25269.69</v>
      </c>
      <c r="AA763" s="37">
        <v>25024.35</v>
      </c>
      <c r="AB763" s="37">
        <v>28213.73</v>
      </c>
      <c r="AC763" s="37">
        <v>28949.74</v>
      </c>
      <c r="AD763" s="37">
        <v>23061.66</v>
      </c>
      <c r="AE763" s="37">
        <v>24533.68</v>
      </c>
      <c r="AF763" s="37">
        <v>27180.86</v>
      </c>
      <c r="AG763" s="37">
        <v>27968.400000000001</v>
      </c>
      <c r="AH763" s="37">
        <v>24533.68</v>
      </c>
      <c r="AI763" s="37">
        <v>33120.47</v>
      </c>
      <c r="AJ763" s="51">
        <v>31893.78</v>
      </c>
    </row>
    <row r="764" spans="1:36">
      <c r="A764" s="82" t="s">
        <v>1592</v>
      </c>
      <c r="B764" s="15" t="s">
        <v>1593</v>
      </c>
      <c r="C764" s="76" t="s">
        <v>195</v>
      </c>
      <c r="D764" s="37">
        <v>9096.51</v>
      </c>
      <c r="E764" s="37">
        <v>8664.0300000000007</v>
      </c>
      <c r="F764" s="37">
        <v>8972.69</v>
      </c>
      <c r="G764" s="37">
        <v>9961.48</v>
      </c>
      <c r="H764" s="37">
        <v>8825.5400000000009</v>
      </c>
      <c r="I764" s="37">
        <v>10767.23</v>
      </c>
      <c r="J764" s="37">
        <v>8972.69</v>
      </c>
      <c r="K764" s="37">
        <v>9077.67</v>
      </c>
      <c r="L764" s="37">
        <v>12113.13</v>
      </c>
      <c r="M764" s="37">
        <v>8490.86</v>
      </c>
      <c r="N764" s="37">
        <v>9824.2000000000007</v>
      </c>
      <c r="O764" s="37">
        <v>9558.61</v>
      </c>
      <c r="P764" s="37">
        <v>9621.42</v>
      </c>
      <c r="Q764" s="37">
        <v>16150.84</v>
      </c>
      <c r="R764" s="37">
        <v>9493.11</v>
      </c>
      <c r="S764" s="37">
        <v>8490.86</v>
      </c>
      <c r="T764" s="37">
        <v>9421.32</v>
      </c>
      <c r="U764" s="37">
        <v>11215.86</v>
      </c>
      <c r="V764" s="37">
        <v>10318.59</v>
      </c>
      <c r="W764" s="37">
        <v>8323.9599999999991</v>
      </c>
      <c r="X764" s="37">
        <v>9077.67</v>
      </c>
      <c r="Y764" s="37">
        <v>10049.41</v>
      </c>
      <c r="Z764" s="37">
        <v>9241.8700000000008</v>
      </c>
      <c r="AA764" s="37">
        <v>9152.14</v>
      </c>
      <c r="AB764" s="37">
        <v>10318.59</v>
      </c>
      <c r="AC764" s="37">
        <v>10587.77</v>
      </c>
      <c r="AD764" s="37">
        <v>8434.33</v>
      </c>
      <c r="AE764" s="37">
        <v>8972.69</v>
      </c>
      <c r="AF764" s="37">
        <v>9940.84</v>
      </c>
      <c r="AG764" s="37">
        <v>10228.870000000001</v>
      </c>
      <c r="AH764" s="37">
        <v>8972.69</v>
      </c>
      <c r="AI764" s="37">
        <v>12113.13</v>
      </c>
      <c r="AJ764" s="51">
        <v>11664.5</v>
      </c>
    </row>
    <row r="765" spans="1:36">
      <c r="A765" s="82" t="s">
        <v>1594</v>
      </c>
      <c r="B765" s="15" t="s">
        <v>1595</v>
      </c>
      <c r="C765" s="76" t="s">
        <v>195</v>
      </c>
      <c r="D765" s="37">
        <v>8427.9</v>
      </c>
      <c r="E765" s="37">
        <v>8027.21</v>
      </c>
      <c r="F765" s="37">
        <v>8313.18</v>
      </c>
      <c r="G765" s="37">
        <v>9229.2900000000009</v>
      </c>
      <c r="H765" s="37">
        <v>8176.84</v>
      </c>
      <c r="I765" s="37">
        <v>9975.82</v>
      </c>
      <c r="J765" s="37">
        <v>8313.18</v>
      </c>
      <c r="K765" s="37">
        <v>8410.44</v>
      </c>
      <c r="L765" s="37">
        <v>11222.79</v>
      </c>
      <c r="M765" s="37">
        <v>7866.76</v>
      </c>
      <c r="N765" s="37">
        <v>9102.1</v>
      </c>
      <c r="O765" s="37">
        <v>8856.0300000000007</v>
      </c>
      <c r="P765" s="37">
        <v>8914.2199999999993</v>
      </c>
      <c r="Q765" s="37">
        <v>14963.72</v>
      </c>
      <c r="R765" s="37">
        <v>8795.34</v>
      </c>
      <c r="S765" s="37">
        <v>7866.76</v>
      </c>
      <c r="T765" s="37">
        <v>8728.84</v>
      </c>
      <c r="U765" s="37">
        <v>10391.48</v>
      </c>
      <c r="V765" s="37">
        <v>9560.16</v>
      </c>
      <c r="W765" s="37">
        <v>7712.14</v>
      </c>
      <c r="X765" s="37">
        <v>8410.44</v>
      </c>
      <c r="Y765" s="37">
        <v>9310.76</v>
      </c>
      <c r="Z765" s="37">
        <v>8562.58</v>
      </c>
      <c r="AA765" s="37">
        <v>8479.44</v>
      </c>
      <c r="AB765" s="37">
        <v>9560.16</v>
      </c>
      <c r="AC765" s="37">
        <v>9809.5499999999993</v>
      </c>
      <c r="AD765" s="37">
        <v>7814.39</v>
      </c>
      <c r="AE765" s="37">
        <v>8313.18</v>
      </c>
      <c r="AF765" s="37">
        <v>9210.17</v>
      </c>
      <c r="AG765" s="37">
        <v>9477.0300000000007</v>
      </c>
      <c r="AH765" s="37">
        <v>8313.18</v>
      </c>
      <c r="AI765" s="37">
        <v>11222.79</v>
      </c>
      <c r="AJ765" s="51">
        <v>10807.13</v>
      </c>
    </row>
    <row r="766" spans="1:36">
      <c r="A766" s="82" t="s">
        <v>1596</v>
      </c>
      <c r="B766" s="15" t="s">
        <v>1597</v>
      </c>
      <c r="C766" s="76" t="s">
        <v>195</v>
      </c>
      <c r="D766" s="37">
        <v>59960.27</v>
      </c>
      <c r="E766" s="37">
        <v>57109.52</v>
      </c>
      <c r="F766" s="37">
        <v>59144.08</v>
      </c>
      <c r="G766" s="37">
        <v>65661.759999999995</v>
      </c>
      <c r="H766" s="37">
        <v>58174.12</v>
      </c>
      <c r="I766" s="37">
        <v>70972.899999999994</v>
      </c>
      <c r="J766" s="37">
        <v>59144.08</v>
      </c>
      <c r="K766" s="37">
        <v>59836.07</v>
      </c>
      <c r="L766" s="37">
        <v>79844.509999999995</v>
      </c>
      <c r="M766" s="37">
        <v>55968.04</v>
      </c>
      <c r="N766" s="37">
        <v>64756.85</v>
      </c>
      <c r="O766" s="37">
        <v>63006.19</v>
      </c>
      <c r="P766" s="37">
        <v>63420.2</v>
      </c>
      <c r="Q766" s="37">
        <v>106459.34</v>
      </c>
      <c r="R766" s="37">
        <v>62574.44</v>
      </c>
      <c r="S766" s="37">
        <v>55968.04</v>
      </c>
      <c r="T766" s="37">
        <v>62101.279999999999</v>
      </c>
      <c r="U766" s="37">
        <v>73930.100000000006</v>
      </c>
      <c r="V766" s="37">
        <v>68015.69</v>
      </c>
      <c r="W766" s="37">
        <v>54867.96</v>
      </c>
      <c r="X766" s="37">
        <v>59836.07</v>
      </c>
      <c r="Y766" s="37">
        <v>66241.37</v>
      </c>
      <c r="Z766" s="37">
        <v>60918.400000000001</v>
      </c>
      <c r="AA766" s="37">
        <v>60326.96</v>
      </c>
      <c r="AB766" s="37">
        <v>68015.69</v>
      </c>
      <c r="AC766" s="37">
        <v>69790.009999999995</v>
      </c>
      <c r="AD766" s="37">
        <v>55595.44</v>
      </c>
      <c r="AE766" s="37">
        <v>59144.08</v>
      </c>
      <c r="AF766" s="37">
        <v>65525.73</v>
      </c>
      <c r="AG766" s="37">
        <v>67424.25</v>
      </c>
      <c r="AH766" s="37">
        <v>59144.08</v>
      </c>
      <c r="AI766" s="37">
        <v>79844.509999999995</v>
      </c>
      <c r="AJ766" s="51">
        <v>76887.3</v>
      </c>
    </row>
    <row r="767" spans="1:36">
      <c r="A767" s="82" t="s">
        <v>1598</v>
      </c>
      <c r="B767" s="15" t="s">
        <v>1599</v>
      </c>
      <c r="C767" s="76" t="s">
        <v>195</v>
      </c>
      <c r="D767" s="37">
        <v>25136.81</v>
      </c>
      <c r="E767" s="37">
        <v>23941.7</v>
      </c>
      <c r="F767" s="37">
        <v>24794.639999999999</v>
      </c>
      <c r="G767" s="37">
        <v>27527.01</v>
      </c>
      <c r="H767" s="37">
        <v>24388.01</v>
      </c>
      <c r="I767" s="37">
        <v>29753.57</v>
      </c>
      <c r="J767" s="37">
        <v>24794.639999999999</v>
      </c>
      <c r="K767" s="37">
        <v>25084.74</v>
      </c>
      <c r="L767" s="37">
        <v>33472.76</v>
      </c>
      <c r="M767" s="37">
        <v>23463.17</v>
      </c>
      <c r="N767" s="37">
        <v>27147.65</v>
      </c>
      <c r="O767" s="37">
        <v>26413.73</v>
      </c>
      <c r="P767" s="37">
        <v>26587.29</v>
      </c>
      <c r="Q767" s="37">
        <v>44630.35</v>
      </c>
      <c r="R767" s="37">
        <v>26232.73</v>
      </c>
      <c r="S767" s="37">
        <v>23463.17</v>
      </c>
      <c r="T767" s="37">
        <v>26034.37</v>
      </c>
      <c r="U767" s="37">
        <v>30993.3</v>
      </c>
      <c r="V767" s="37">
        <v>28513.84</v>
      </c>
      <c r="W767" s="37">
        <v>23001.99</v>
      </c>
      <c r="X767" s="37">
        <v>25084.74</v>
      </c>
      <c r="Y767" s="37">
        <v>27770</v>
      </c>
      <c r="Z767" s="37">
        <v>25538.48</v>
      </c>
      <c r="AA767" s="37">
        <v>25290.53</v>
      </c>
      <c r="AB767" s="37">
        <v>28513.84</v>
      </c>
      <c r="AC767" s="37">
        <v>29257.68</v>
      </c>
      <c r="AD767" s="37">
        <v>23306.959999999999</v>
      </c>
      <c r="AE767" s="37">
        <v>24794.639999999999</v>
      </c>
      <c r="AF767" s="37">
        <v>27469.98</v>
      </c>
      <c r="AG767" s="37">
        <v>28265.89</v>
      </c>
      <c r="AH767" s="37">
        <v>24794.639999999999</v>
      </c>
      <c r="AI767" s="37">
        <v>33472.76</v>
      </c>
      <c r="AJ767" s="51">
        <v>32233.03</v>
      </c>
    </row>
    <row r="768" spans="1:36">
      <c r="A768" s="82" t="s">
        <v>1600</v>
      </c>
      <c r="B768" s="15" t="s">
        <v>1601</v>
      </c>
      <c r="C768" s="76" t="s">
        <v>195</v>
      </c>
      <c r="D768" s="37">
        <v>23608.17</v>
      </c>
      <c r="E768" s="37">
        <v>22485.74</v>
      </c>
      <c r="F768" s="37">
        <v>23286.81</v>
      </c>
      <c r="G768" s="37">
        <v>25853.02</v>
      </c>
      <c r="H768" s="37">
        <v>22904.91</v>
      </c>
      <c r="I768" s="37">
        <v>27944.17</v>
      </c>
      <c r="J768" s="37">
        <v>23286.81</v>
      </c>
      <c r="K768" s="37">
        <v>23559.27</v>
      </c>
      <c r="L768" s="37">
        <v>31437.19</v>
      </c>
      <c r="M768" s="37">
        <v>22036.31</v>
      </c>
      <c r="N768" s="37">
        <v>25496.73</v>
      </c>
      <c r="O768" s="37">
        <v>24807.439999999999</v>
      </c>
      <c r="P768" s="37">
        <v>24970.45</v>
      </c>
      <c r="Q768" s="37">
        <v>41916.26</v>
      </c>
      <c r="R768" s="37">
        <v>24637.439999999999</v>
      </c>
      <c r="S768" s="37">
        <v>22036.31</v>
      </c>
      <c r="T768" s="37">
        <v>24451.15</v>
      </c>
      <c r="U768" s="37">
        <v>29108.51</v>
      </c>
      <c r="V768" s="37">
        <v>26779.83</v>
      </c>
      <c r="W768" s="37">
        <v>21603.17</v>
      </c>
      <c r="X768" s="37">
        <v>23559.27</v>
      </c>
      <c r="Y768" s="37">
        <v>26081.23</v>
      </c>
      <c r="Z768" s="37">
        <v>23985.41</v>
      </c>
      <c r="AA768" s="37">
        <v>23752.55</v>
      </c>
      <c r="AB768" s="37">
        <v>26779.83</v>
      </c>
      <c r="AC768" s="37">
        <v>27478.44</v>
      </c>
      <c r="AD768" s="37">
        <v>21889.599999999999</v>
      </c>
      <c r="AE768" s="37">
        <v>23286.81</v>
      </c>
      <c r="AF768" s="37">
        <v>25799.46</v>
      </c>
      <c r="AG768" s="37">
        <v>26546.959999999999</v>
      </c>
      <c r="AH768" s="37">
        <v>23286.81</v>
      </c>
      <c r="AI768" s="37">
        <v>31437.19</v>
      </c>
      <c r="AJ768" s="51">
        <v>30272.85</v>
      </c>
    </row>
    <row r="769" spans="1:36">
      <c r="A769" s="85" t="s">
        <v>1602</v>
      </c>
      <c r="B769" s="13" t="s">
        <v>1603</v>
      </c>
      <c r="C769" s="16"/>
      <c r="D769" s="37"/>
      <c r="E769" s="37"/>
      <c r="F769" s="37"/>
      <c r="G769" s="37"/>
      <c r="H769" s="37"/>
      <c r="I769" s="37"/>
      <c r="J769" s="37"/>
      <c r="K769" s="37"/>
      <c r="L769" s="37"/>
      <c r="M769" s="37"/>
      <c r="N769" s="37"/>
      <c r="O769" s="37"/>
      <c r="P769" s="37"/>
      <c r="Q769" s="37"/>
      <c r="R769" s="37"/>
      <c r="S769" s="37"/>
      <c r="T769" s="37"/>
      <c r="U769" s="37"/>
      <c r="V769" s="37"/>
      <c r="W769" s="37"/>
      <c r="X769" s="37"/>
      <c r="Y769" s="37"/>
      <c r="Z769" s="37"/>
      <c r="AA769" s="37"/>
      <c r="AB769" s="37"/>
      <c r="AC769" s="37"/>
      <c r="AD769" s="37"/>
      <c r="AE769" s="37"/>
      <c r="AF769" s="37"/>
      <c r="AG769" s="37"/>
      <c r="AH769" s="37"/>
      <c r="AI769" s="37"/>
      <c r="AJ769" s="51"/>
    </row>
    <row r="770" spans="1:36">
      <c r="A770" s="82" t="s">
        <v>1604</v>
      </c>
      <c r="B770" s="15" t="s">
        <v>1605</v>
      </c>
      <c r="C770" s="76" t="s">
        <v>195</v>
      </c>
      <c r="D770" s="37">
        <v>27974.55</v>
      </c>
      <c r="E770" s="37">
        <v>26644.53</v>
      </c>
      <c r="F770" s="37">
        <v>27593.759999999998</v>
      </c>
      <c r="G770" s="37">
        <v>30634.59</v>
      </c>
      <c r="H770" s="37">
        <v>27141.22</v>
      </c>
      <c r="I770" s="37">
        <v>33112.51</v>
      </c>
      <c r="J770" s="37">
        <v>27593.759999999998</v>
      </c>
      <c r="K770" s="37">
        <v>27916.61</v>
      </c>
      <c r="L770" s="37">
        <v>37251.58</v>
      </c>
      <c r="M770" s="37">
        <v>26111.98</v>
      </c>
      <c r="N770" s="37">
        <v>30212.41</v>
      </c>
      <c r="O770" s="37">
        <v>29395.63</v>
      </c>
      <c r="P770" s="37">
        <v>29588.79</v>
      </c>
      <c r="Q770" s="37">
        <v>49668.77</v>
      </c>
      <c r="R770" s="37">
        <v>29194.2</v>
      </c>
      <c r="S770" s="37">
        <v>26111.98</v>
      </c>
      <c r="T770" s="37">
        <v>28973.45</v>
      </c>
      <c r="U770" s="37">
        <v>34492.199999999997</v>
      </c>
      <c r="V770" s="37">
        <v>31732.82</v>
      </c>
      <c r="W770" s="37">
        <v>25598.73</v>
      </c>
      <c r="X770" s="37">
        <v>27916.61</v>
      </c>
      <c r="Y770" s="37">
        <v>30905.01</v>
      </c>
      <c r="Z770" s="37">
        <v>28421.57</v>
      </c>
      <c r="AA770" s="37">
        <v>28145.64</v>
      </c>
      <c r="AB770" s="37">
        <v>31732.82</v>
      </c>
      <c r="AC770" s="37">
        <v>32560.639999999999</v>
      </c>
      <c r="AD770" s="37">
        <v>25938.13</v>
      </c>
      <c r="AE770" s="37">
        <v>27593.759999999998</v>
      </c>
      <c r="AF770" s="37">
        <v>30571.13</v>
      </c>
      <c r="AG770" s="37">
        <v>31456.89</v>
      </c>
      <c r="AH770" s="37">
        <v>27593.759999999998</v>
      </c>
      <c r="AI770" s="37">
        <v>37251.58</v>
      </c>
      <c r="AJ770" s="51">
        <v>35871.89</v>
      </c>
    </row>
    <row r="771" spans="1:36">
      <c r="A771" s="82" t="s">
        <v>1606</v>
      </c>
      <c r="B771" s="15" t="s">
        <v>1607</v>
      </c>
      <c r="C771" s="76" t="s">
        <v>195</v>
      </c>
      <c r="D771" s="37">
        <v>35359.050000000003</v>
      </c>
      <c r="E771" s="37">
        <v>33677.949999999997</v>
      </c>
      <c r="F771" s="37">
        <v>34877.74</v>
      </c>
      <c r="G771" s="37">
        <v>38721.269999999997</v>
      </c>
      <c r="H771" s="37">
        <v>34305.75</v>
      </c>
      <c r="I771" s="37">
        <v>41853.29</v>
      </c>
      <c r="J771" s="37">
        <v>34877.74</v>
      </c>
      <c r="K771" s="37">
        <v>35285.81</v>
      </c>
      <c r="L771" s="37">
        <v>47084.95</v>
      </c>
      <c r="M771" s="37">
        <v>33004.81</v>
      </c>
      <c r="N771" s="37">
        <v>38187.64</v>
      </c>
      <c r="O771" s="37">
        <v>37155.26</v>
      </c>
      <c r="P771" s="37">
        <v>37399.4</v>
      </c>
      <c r="Q771" s="37">
        <v>62779.93</v>
      </c>
      <c r="R771" s="37">
        <v>36900.65</v>
      </c>
      <c r="S771" s="37">
        <v>33004.81</v>
      </c>
      <c r="T771" s="37">
        <v>36621.629999999997</v>
      </c>
      <c r="U771" s="37">
        <v>43597.18</v>
      </c>
      <c r="V771" s="37">
        <v>40109.4</v>
      </c>
      <c r="W771" s="37">
        <v>32356.080000000002</v>
      </c>
      <c r="X771" s="37">
        <v>35285.81</v>
      </c>
      <c r="Y771" s="37">
        <v>39063.07</v>
      </c>
      <c r="Z771" s="37">
        <v>35924.07</v>
      </c>
      <c r="AA771" s="37">
        <v>35575.29</v>
      </c>
      <c r="AB771" s="37">
        <v>40109.4</v>
      </c>
      <c r="AC771" s="37">
        <v>41155.730000000003</v>
      </c>
      <c r="AD771" s="37">
        <v>32785.08</v>
      </c>
      <c r="AE771" s="37">
        <v>34877.74</v>
      </c>
      <c r="AF771" s="37">
        <v>38641.050000000003</v>
      </c>
      <c r="AG771" s="37">
        <v>39760.620000000003</v>
      </c>
      <c r="AH771" s="37">
        <v>34877.74</v>
      </c>
      <c r="AI771" s="37">
        <v>47084.95</v>
      </c>
      <c r="AJ771" s="51">
        <v>45341.06</v>
      </c>
    </row>
    <row r="772" spans="1:36">
      <c r="A772" s="82" t="s">
        <v>1608</v>
      </c>
      <c r="B772" s="15" t="s">
        <v>1609</v>
      </c>
      <c r="C772" s="76" t="s">
        <v>195</v>
      </c>
      <c r="D772" s="37">
        <v>92155.4</v>
      </c>
      <c r="E772" s="37">
        <v>87773.98</v>
      </c>
      <c r="F772" s="37">
        <v>90900.97</v>
      </c>
      <c r="G772" s="37">
        <v>100918.26</v>
      </c>
      <c r="H772" s="37">
        <v>89410.19</v>
      </c>
      <c r="I772" s="37">
        <v>109081.16</v>
      </c>
      <c r="J772" s="37">
        <v>90900.97</v>
      </c>
      <c r="K772" s="37">
        <v>91964.51</v>
      </c>
      <c r="L772" s="37">
        <v>122716.31</v>
      </c>
      <c r="M772" s="37">
        <v>86019.59</v>
      </c>
      <c r="N772" s="37">
        <v>99527.47</v>
      </c>
      <c r="O772" s="37">
        <v>96836.800000000003</v>
      </c>
      <c r="P772" s="37">
        <v>97473.11</v>
      </c>
      <c r="Q772" s="37">
        <v>163621.75</v>
      </c>
      <c r="R772" s="37">
        <v>96173.23</v>
      </c>
      <c r="S772" s="37">
        <v>86019.59</v>
      </c>
      <c r="T772" s="37">
        <v>95446.02</v>
      </c>
      <c r="U772" s="37">
        <v>113626.21</v>
      </c>
      <c r="V772" s="37">
        <v>104536.12</v>
      </c>
      <c r="W772" s="37">
        <v>84328.83</v>
      </c>
      <c r="X772" s="37">
        <v>91964.51</v>
      </c>
      <c r="Y772" s="37">
        <v>101809.09</v>
      </c>
      <c r="Z772" s="37">
        <v>93628</v>
      </c>
      <c r="AA772" s="37">
        <v>92718.99</v>
      </c>
      <c r="AB772" s="37">
        <v>104536.12</v>
      </c>
      <c r="AC772" s="37">
        <v>107263.14</v>
      </c>
      <c r="AD772" s="37">
        <v>85446.91</v>
      </c>
      <c r="AE772" s="37">
        <v>90900.97</v>
      </c>
      <c r="AF772" s="37">
        <v>100709.18</v>
      </c>
      <c r="AG772" s="37">
        <v>103627.11</v>
      </c>
      <c r="AH772" s="37">
        <v>90900.97</v>
      </c>
      <c r="AI772" s="37">
        <v>122716.31</v>
      </c>
      <c r="AJ772" s="51">
        <v>118171.26</v>
      </c>
    </row>
    <row r="773" spans="1:36">
      <c r="A773" s="82" t="s">
        <v>1610</v>
      </c>
      <c r="B773" s="15" t="s">
        <v>1611</v>
      </c>
      <c r="C773" s="76" t="s">
        <v>195</v>
      </c>
      <c r="D773" s="37">
        <v>64618.1</v>
      </c>
      <c r="E773" s="37">
        <v>61545.91</v>
      </c>
      <c r="F773" s="37">
        <v>63738.51</v>
      </c>
      <c r="G773" s="37">
        <v>70762.490000000005</v>
      </c>
      <c r="H773" s="37">
        <v>62693.2</v>
      </c>
      <c r="I773" s="37">
        <v>76486.210000000006</v>
      </c>
      <c r="J773" s="37">
        <v>63738.51</v>
      </c>
      <c r="K773" s="37">
        <v>64484.25</v>
      </c>
      <c r="L773" s="37">
        <v>86046.99</v>
      </c>
      <c r="M773" s="37">
        <v>60315.75</v>
      </c>
      <c r="N773" s="37">
        <v>69787.289999999994</v>
      </c>
      <c r="O773" s="37">
        <v>67900.63</v>
      </c>
      <c r="P773" s="37">
        <v>68346.8</v>
      </c>
      <c r="Q773" s="37">
        <v>114729.32</v>
      </c>
      <c r="R773" s="37">
        <v>67435.34</v>
      </c>
      <c r="S773" s="37">
        <v>60315.75</v>
      </c>
      <c r="T773" s="37">
        <v>66925.440000000002</v>
      </c>
      <c r="U773" s="37">
        <v>79673.14</v>
      </c>
      <c r="V773" s="37">
        <v>73299.289999999994</v>
      </c>
      <c r="W773" s="37">
        <v>59130.22</v>
      </c>
      <c r="X773" s="37">
        <v>64484.25</v>
      </c>
      <c r="Y773" s="37">
        <v>71387.13</v>
      </c>
      <c r="Z773" s="37">
        <v>65650.67</v>
      </c>
      <c r="AA773" s="37">
        <v>65013.279999999999</v>
      </c>
      <c r="AB773" s="37">
        <v>73299.289999999994</v>
      </c>
      <c r="AC773" s="37">
        <v>75211.44</v>
      </c>
      <c r="AD773" s="37">
        <v>59914.2</v>
      </c>
      <c r="AE773" s="37">
        <v>63738.51</v>
      </c>
      <c r="AF773" s="37">
        <v>70615.899999999994</v>
      </c>
      <c r="AG773" s="37">
        <v>72661.899999999994</v>
      </c>
      <c r="AH773" s="37">
        <v>63738.51</v>
      </c>
      <c r="AI773" s="37">
        <v>86046.99</v>
      </c>
      <c r="AJ773" s="51">
        <v>82860.06</v>
      </c>
    </row>
    <row r="774" spans="1:36">
      <c r="A774" s="82" t="s">
        <v>1612</v>
      </c>
      <c r="B774" s="15" t="s">
        <v>1613</v>
      </c>
      <c r="C774" s="76" t="s">
        <v>195</v>
      </c>
      <c r="D774" s="37">
        <v>50834.33</v>
      </c>
      <c r="E774" s="37">
        <v>48417.47</v>
      </c>
      <c r="F774" s="37">
        <v>50142.37</v>
      </c>
      <c r="G774" s="37">
        <v>55668.06</v>
      </c>
      <c r="H774" s="37">
        <v>49320.04</v>
      </c>
      <c r="I774" s="37">
        <v>60170.84</v>
      </c>
      <c r="J774" s="37">
        <v>50142.37</v>
      </c>
      <c r="K774" s="37">
        <v>50729.04</v>
      </c>
      <c r="L774" s="37">
        <v>67692.2</v>
      </c>
      <c r="M774" s="37">
        <v>47449.72</v>
      </c>
      <c r="N774" s="37">
        <v>54900.88</v>
      </c>
      <c r="O774" s="37">
        <v>53416.67</v>
      </c>
      <c r="P774" s="37">
        <v>53767.66</v>
      </c>
      <c r="Q774" s="37">
        <v>90256.27</v>
      </c>
      <c r="R774" s="37">
        <v>53050.63</v>
      </c>
      <c r="S774" s="37">
        <v>47449.72</v>
      </c>
      <c r="T774" s="37">
        <v>52649.49</v>
      </c>
      <c r="U774" s="37">
        <v>62677.96</v>
      </c>
      <c r="V774" s="37">
        <v>57663.73</v>
      </c>
      <c r="W774" s="37">
        <v>46517.08</v>
      </c>
      <c r="X774" s="37">
        <v>50729.04</v>
      </c>
      <c r="Y774" s="37">
        <v>56159.45</v>
      </c>
      <c r="Z774" s="37">
        <v>51646.64</v>
      </c>
      <c r="AA774" s="37">
        <v>51145.22</v>
      </c>
      <c r="AB774" s="37">
        <v>57663.73</v>
      </c>
      <c r="AC774" s="37">
        <v>59168</v>
      </c>
      <c r="AD774" s="37">
        <v>47133.83</v>
      </c>
      <c r="AE774" s="37">
        <v>50142.37</v>
      </c>
      <c r="AF774" s="37">
        <v>55552.73</v>
      </c>
      <c r="AG774" s="37">
        <v>57162.3</v>
      </c>
      <c r="AH774" s="37">
        <v>50142.37</v>
      </c>
      <c r="AI774" s="37">
        <v>67692.2</v>
      </c>
      <c r="AJ774" s="51">
        <v>65185.08</v>
      </c>
    </row>
    <row r="775" spans="1:36">
      <c r="A775" s="82" t="s">
        <v>1614</v>
      </c>
      <c r="B775" s="15" t="s">
        <v>1615</v>
      </c>
      <c r="C775" s="76" t="s">
        <v>195</v>
      </c>
      <c r="D775" s="37">
        <v>48193.919999999998</v>
      </c>
      <c r="E775" s="37">
        <v>45902.6</v>
      </c>
      <c r="F775" s="37">
        <v>47537.9</v>
      </c>
      <c r="G775" s="37">
        <v>52776.58</v>
      </c>
      <c r="H775" s="37">
        <v>46758.28</v>
      </c>
      <c r="I775" s="37">
        <v>57045.48</v>
      </c>
      <c r="J775" s="37">
        <v>47537.9</v>
      </c>
      <c r="K775" s="37">
        <v>48094.09</v>
      </c>
      <c r="L775" s="37">
        <v>64176.17</v>
      </c>
      <c r="M775" s="37">
        <v>44985.11</v>
      </c>
      <c r="N775" s="37">
        <v>52049.25</v>
      </c>
      <c r="O775" s="37">
        <v>50642.12</v>
      </c>
      <c r="P775" s="37">
        <v>50974.89</v>
      </c>
      <c r="Q775" s="37">
        <v>85568.22</v>
      </c>
      <c r="R775" s="37">
        <v>50295.1</v>
      </c>
      <c r="S775" s="37">
        <v>44985.11</v>
      </c>
      <c r="T775" s="37">
        <v>49914.8</v>
      </c>
      <c r="U775" s="37">
        <v>59422.38</v>
      </c>
      <c r="V775" s="37">
        <v>54668.59</v>
      </c>
      <c r="W775" s="37">
        <v>44100.91</v>
      </c>
      <c r="X775" s="37">
        <v>48094.09</v>
      </c>
      <c r="Y775" s="37">
        <v>53242.45</v>
      </c>
      <c r="Z775" s="37">
        <v>48964.04</v>
      </c>
      <c r="AA775" s="37">
        <v>48488.66</v>
      </c>
      <c r="AB775" s="37">
        <v>54668.59</v>
      </c>
      <c r="AC775" s="37">
        <v>56094.720000000001</v>
      </c>
      <c r="AD775" s="37">
        <v>44685.63</v>
      </c>
      <c r="AE775" s="37">
        <v>47537.9</v>
      </c>
      <c r="AF775" s="37">
        <v>52667.24</v>
      </c>
      <c r="AG775" s="37">
        <v>54193.21</v>
      </c>
      <c r="AH775" s="37">
        <v>47537.9</v>
      </c>
      <c r="AI775" s="37">
        <v>64176.17</v>
      </c>
      <c r="AJ775" s="51">
        <v>61799.27</v>
      </c>
    </row>
    <row r="776" spans="1:36">
      <c r="A776" s="85" t="s">
        <v>1616</v>
      </c>
      <c r="B776" s="13" t="s">
        <v>1617</v>
      </c>
      <c r="C776" s="16"/>
      <c r="D776" s="37"/>
      <c r="E776" s="37"/>
      <c r="F776" s="37"/>
      <c r="G776" s="37"/>
      <c r="H776" s="37"/>
      <c r="I776" s="37"/>
      <c r="J776" s="37"/>
      <c r="K776" s="37"/>
      <c r="L776" s="37"/>
      <c r="M776" s="37"/>
      <c r="N776" s="37"/>
      <c r="O776" s="37"/>
      <c r="P776" s="37"/>
      <c r="Q776" s="37"/>
      <c r="R776" s="37"/>
      <c r="S776" s="37"/>
      <c r="T776" s="37"/>
      <c r="U776" s="37"/>
      <c r="V776" s="37"/>
      <c r="W776" s="37"/>
      <c r="X776" s="37"/>
      <c r="Y776" s="37"/>
      <c r="Z776" s="37"/>
      <c r="AA776" s="37"/>
      <c r="AB776" s="37"/>
      <c r="AC776" s="37"/>
      <c r="AD776" s="37"/>
      <c r="AE776" s="37"/>
      <c r="AF776" s="37"/>
      <c r="AG776" s="37"/>
      <c r="AH776" s="37"/>
      <c r="AI776" s="37"/>
      <c r="AJ776" s="51"/>
    </row>
    <row r="777" spans="1:36">
      <c r="A777" s="82" t="s">
        <v>1618</v>
      </c>
      <c r="B777" s="15" t="s">
        <v>1619</v>
      </c>
      <c r="C777" s="76" t="s">
        <v>195</v>
      </c>
      <c r="D777" s="37">
        <v>26943.4</v>
      </c>
      <c r="E777" s="37">
        <v>25662.400000000001</v>
      </c>
      <c r="F777" s="37">
        <v>26576.639999999999</v>
      </c>
      <c r="G777" s="37">
        <v>29505.39</v>
      </c>
      <c r="H777" s="37">
        <v>26140.78</v>
      </c>
      <c r="I777" s="37">
        <v>31891.97</v>
      </c>
      <c r="J777" s="37">
        <v>26576.639999999999</v>
      </c>
      <c r="K777" s="37">
        <v>26887.59</v>
      </c>
      <c r="L777" s="37">
        <v>35878.46</v>
      </c>
      <c r="M777" s="37">
        <v>25149.47</v>
      </c>
      <c r="N777" s="37">
        <v>29098.76</v>
      </c>
      <c r="O777" s="37">
        <v>28312.09</v>
      </c>
      <c r="P777" s="37">
        <v>28498.13</v>
      </c>
      <c r="Q777" s="37">
        <v>47837.95</v>
      </c>
      <c r="R777" s="37">
        <v>28118.09</v>
      </c>
      <c r="S777" s="37">
        <v>25149.47</v>
      </c>
      <c r="T777" s="37">
        <v>27905.47</v>
      </c>
      <c r="U777" s="37">
        <v>33220.800000000003</v>
      </c>
      <c r="V777" s="37">
        <v>30563.14</v>
      </c>
      <c r="W777" s="37">
        <v>24655.15</v>
      </c>
      <c r="X777" s="37">
        <v>26887.59</v>
      </c>
      <c r="Y777" s="37">
        <v>29765.84</v>
      </c>
      <c r="Z777" s="37">
        <v>27373.94</v>
      </c>
      <c r="AA777" s="37">
        <v>27108.17</v>
      </c>
      <c r="AB777" s="37">
        <v>30563.14</v>
      </c>
      <c r="AC777" s="37">
        <v>31360.44</v>
      </c>
      <c r="AD777" s="37">
        <v>24982.04</v>
      </c>
      <c r="AE777" s="37">
        <v>26576.639999999999</v>
      </c>
      <c r="AF777" s="37">
        <v>29444.26</v>
      </c>
      <c r="AG777" s="37">
        <v>30297.37</v>
      </c>
      <c r="AH777" s="37">
        <v>26576.639999999999</v>
      </c>
      <c r="AI777" s="37">
        <v>35878.46</v>
      </c>
      <c r="AJ777" s="51">
        <v>34549.629999999997</v>
      </c>
    </row>
    <row r="778" spans="1:36">
      <c r="A778" s="82" t="s">
        <v>1620</v>
      </c>
      <c r="B778" s="15" t="s">
        <v>1621</v>
      </c>
      <c r="C778" s="76" t="s">
        <v>195</v>
      </c>
      <c r="D778" s="37">
        <v>37774.300000000003</v>
      </c>
      <c r="E778" s="37">
        <v>35978.36</v>
      </c>
      <c r="F778" s="37">
        <v>37260.11</v>
      </c>
      <c r="G778" s="37">
        <v>41366.17</v>
      </c>
      <c r="H778" s="37">
        <v>36649.040000000001</v>
      </c>
      <c r="I778" s="37">
        <v>44712.13</v>
      </c>
      <c r="J778" s="37">
        <v>37260.11</v>
      </c>
      <c r="K778" s="37">
        <v>37696.050000000003</v>
      </c>
      <c r="L778" s="37">
        <v>50301.15</v>
      </c>
      <c r="M778" s="37">
        <v>35259.24</v>
      </c>
      <c r="N778" s="37">
        <v>40796.089999999997</v>
      </c>
      <c r="O778" s="37">
        <v>39693.199999999997</v>
      </c>
      <c r="P778" s="37">
        <v>39954.019999999997</v>
      </c>
      <c r="Q778" s="37">
        <v>67068.2</v>
      </c>
      <c r="R778" s="37">
        <v>39421.199999999997</v>
      </c>
      <c r="S778" s="37">
        <v>35259.24</v>
      </c>
      <c r="T778" s="37">
        <v>39123.120000000003</v>
      </c>
      <c r="U778" s="37">
        <v>46575.14</v>
      </c>
      <c r="V778" s="37">
        <v>42849.13</v>
      </c>
      <c r="W778" s="37">
        <v>34566.199999999997</v>
      </c>
      <c r="X778" s="37">
        <v>37696.050000000003</v>
      </c>
      <c r="Y778" s="37">
        <v>41731.32</v>
      </c>
      <c r="Z778" s="37">
        <v>38377.910000000003</v>
      </c>
      <c r="AA778" s="37">
        <v>38005.31</v>
      </c>
      <c r="AB778" s="37">
        <v>42849.13</v>
      </c>
      <c r="AC778" s="37">
        <v>43966.93</v>
      </c>
      <c r="AD778" s="37">
        <v>35024.5</v>
      </c>
      <c r="AE778" s="37">
        <v>37260.11</v>
      </c>
      <c r="AF778" s="37">
        <v>41280.480000000003</v>
      </c>
      <c r="AG778" s="37">
        <v>42476.53</v>
      </c>
      <c r="AH778" s="37">
        <v>37260.11</v>
      </c>
      <c r="AI778" s="37">
        <v>50301.15</v>
      </c>
      <c r="AJ778" s="51">
        <v>48438.14</v>
      </c>
    </row>
    <row r="779" spans="1:36">
      <c r="A779" s="82" t="s">
        <v>1622</v>
      </c>
      <c r="B779" s="15" t="s">
        <v>1623</v>
      </c>
      <c r="C779" s="76" t="s">
        <v>195</v>
      </c>
      <c r="D779" s="37">
        <v>23389.96</v>
      </c>
      <c r="E779" s="37">
        <v>22277.91</v>
      </c>
      <c r="F779" s="37">
        <v>23071.57</v>
      </c>
      <c r="G779" s="37">
        <v>25614.06</v>
      </c>
      <c r="H779" s="37">
        <v>22693.200000000001</v>
      </c>
      <c r="I779" s="37">
        <v>27685.88</v>
      </c>
      <c r="J779" s="37">
        <v>23071.57</v>
      </c>
      <c r="K779" s="37">
        <v>23341.51</v>
      </c>
      <c r="L779" s="37">
        <v>31146.62</v>
      </c>
      <c r="M779" s="37">
        <v>21832.63</v>
      </c>
      <c r="N779" s="37">
        <v>25261.06</v>
      </c>
      <c r="O779" s="37">
        <v>24578.14</v>
      </c>
      <c r="P779" s="37">
        <v>24739.64</v>
      </c>
      <c r="Q779" s="37">
        <v>41528.83</v>
      </c>
      <c r="R779" s="37">
        <v>24409.72</v>
      </c>
      <c r="S779" s="37">
        <v>21832.63</v>
      </c>
      <c r="T779" s="37">
        <v>24225.15</v>
      </c>
      <c r="U779" s="37">
        <v>28839.46</v>
      </c>
      <c r="V779" s="37">
        <v>26532.31</v>
      </c>
      <c r="W779" s="37">
        <v>21403.5</v>
      </c>
      <c r="X779" s="37">
        <v>23341.51</v>
      </c>
      <c r="Y779" s="37">
        <v>25840.16</v>
      </c>
      <c r="Z779" s="37">
        <v>23763.72</v>
      </c>
      <c r="AA779" s="37">
        <v>23533</v>
      </c>
      <c r="AB779" s="37">
        <v>26532.31</v>
      </c>
      <c r="AC779" s="37">
        <v>27224.45</v>
      </c>
      <c r="AD779" s="37">
        <v>21687.279999999999</v>
      </c>
      <c r="AE779" s="37">
        <v>23071.57</v>
      </c>
      <c r="AF779" s="37">
        <v>25560.99</v>
      </c>
      <c r="AG779" s="37">
        <v>26301.59</v>
      </c>
      <c r="AH779" s="37">
        <v>23071.57</v>
      </c>
      <c r="AI779" s="37">
        <v>31146.62</v>
      </c>
      <c r="AJ779" s="51">
        <v>29993.040000000001</v>
      </c>
    </row>
    <row r="780" spans="1:36">
      <c r="A780" s="82" t="s">
        <v>1624</v>
      </c>
      <c r="B780" s="15" t="s">
        <v>1625</v>
      </c>
      <c r="C780" s="76" t="s">
        <v>195</v>
      </c>
      <c r="D780" s="37">
        <v>12150.68</v>
      </c>
      <c r="E780" s="37">
        <v>11572.99</v>
      </c>
      <c r="F780" s="37">
        <v>11985.28</v>
      </c>
      <c r="G780" s="37">
        <v>13306.06</v>
      </c>
      <c r="H780" s="37">
        <v>11788.72</v>
      </c>
      <c r="I780" s="37">
        <v>14382.34</v>
      </c>
      <c r="J780" s="37">
        <v>11985.28</v>
      </c>
      <c r="K780" s="37">
        <v>12125.51</v>
      </c>
      <c r="L780" s="37">
        <v>16180.13</v>
      </c>
      <c r="M780" s="37">
        <v>11341.67</v>
      </c>
      <c r="N780" s="37">
        <v>13122.68</v>
      </c>
      <c r="O780" s="37">
        <v>12767.92</v>
      </c>
      <c r="P780" s="37">
        <v>12851.82</v>
      </c>
      <c r="Q780" s="37">
        <v>21573.5</v>
      </c>
      <c r="R780" s="37">
        <v>12680.43</v>
      </c>
      <c r="S780" s="37">
        <v>11341.67</v>
      </c>
      <c r="T780" s="37">
        <v>12584.54</v>
      </c>
      <c r="U780" s="37">
        <v>14981.6</v>
      </c>
      <c r="V780" s="37">
        <v>13783.07</v>
      </c>
      <c r="W780" s="37">
        <v>11118.74</v>
      </c>
      <c r="X780" s="37">
        <v>12125.51</v>
      </c>
      <c r="Y780" s="37">
        <v>13423.51</v>
      </c>
      <c r="Z780" s="37">
        <v>12344.84</v>
      </c>
      <c r="AA780" s="37">
        <v>12224.99</v>
      </c>
      <c r="AB780" s="37">
        <v>13783.07</v>
      </c>
      <c r="AC780" s="37">
        <v>14142.63</v>
      </c>
      <c r="AD780" s="37">
        <v>11266.16</v>
      </c>
      <c r="AE780" s="37">
        <v>11985.28</v>
      </c>
      <c r="AF780" s="37">
        <v>13278.49</v>
      </c>
      <c r="AG780" s="37">
        <v>13663.22</v>
      </c>
      <c r="AH780" s="37">
        <v>11985.28</v>
      </c>
      <c r="AI780" s="37">
        <v>16180.13</v>
      </c>
      <c r="AJ780" s="51">
        <v>15580.86</v>
      </c>
    </row>
    <row r="781" spans="1:36">
      <c r="A781" s="82" t="s">
        <v>1626</v>
      </c>
      <c r="B781" s="86" t="s">
        <v>1627</v>
      </c>
      <c r="C781" s="87" t="s">
        <v>195</v>
      </c>
      <c r="D781" s="37">
        <v>14888.74</v>
      </c>
      <c r="E781" s="37">
        <v>14180.87</v>
      </c>
      <c r="F781" s="37">
        <v>14686.07</v>
      </c>
      <c r="G781" s="37">
        <v>16304.47</v>
      </c>
      <c r="H781" s="37">
        <v>14445.22</v>
      </c>
      <c r="I781" s="37">
        <v>17623.28</v>
      </c>
      <c r="J781" s="37">
        <v>14686.07</v>
      </c>
      <c r="K781" s="37">
        <v>14857.9</v>
      </c>
      <c r="L781" s="37">
        <v>19826.189999999999</v>
      </c>
      <c r="M781" s="37">
        <v>13897.43</v>
      </c>
      <c r="N781" s="37">
        <v>16079.78</v>
      </c>
      <c r="O781" s="37">
        <v>15645.07</v>
      </c>
      <c r="P781" s="37">
        <v>15747.87</v>
      </c>
      <c r="Q781" s="37">
        <v>26434.93</v>
      </c>
      <c r="R781" s="37">
        <v>15537.86</v>
      </c>
      <c r="S781" s="37">
        <v>13897.43</v>
      </c>
      <c r="T781" s="37">
        <v>15420.37</v>
      </c>
      <c r="U781" s="37">
        <v>18357.59</v>
      </c>
      <c r="V781" s="37">
        <v>16888.98</v>
      </c>
      <c r="W781" s="37">
        <v>13624.27</v>
      </c>
      <c r="X781" s="37">
        <v>14857.9</v>
      </c>
      <c r="Y781" s="37">
        <v>16448.400000000001</v>
      </c>
      <c r="Z781" s="37">
        <v>15126.65</v>
      </c>
      <c r="AA781" s="37">
        <v>14979.79</v>
      </c>
      <c r="AB781" s="37">
        <v>16888.98</v>
      </c>
      <c r="AC781" s="37">
        <v>17329.560000000001</v>
      </c>
      <c r="AD781" s="37">
        <v>13804.91</v>
      </c>
      <c r="AE781" s="37">
        <v>14686.07</v>
      </c>
      <c r="AF781" s="37">
        <v>16270.7</v>
      </c>
      <c r="AG781" s="37">
        <v>16742.12</v>
      </c>
      <c r="AH781" s="37">
        <v>14686.07</v>
      </c>
      <c r="AI781" s="37">
        <v>19826.189999999999</v>
      </c>
      <c r="AJ781" s="51">
        <v>19091.89</v>
      </c>
    </row>
    <row r="782" spans="1:36" ht="24">
      <c r="A782" s="82" t="s">
        <v>1628</v>
      </c>
      <c r="B782" s="96" t="s">
        <v>1629</v>
      </c>
      <c r="C782" s="104" t="s">
        <v>195</v>
      </c>
      <c r="D782" s="37">
        <v>16205.75</v>
      </c>
      <c r="E782" s="37">
        <v>15435.26</v>
      </c>
      <c r="F782" s="37">
        <v>15985.15</v>
      </c>
      <c r="G782" s="37">
        <v>17746.71</v>
      </c>
      <c r="H782" s="37">
        <v>15722.99</v>
      </c>
      <c r="I782" s="37">
        <v>19182.18</v>
      </c>
      <c r="J782" s="37">
        <v>15985.15</v>
      </c>
      <c r="K782" s="37">
        <v>16172.18</v>
      </c>
      <c r="L782" s="37">
        <v>21579.95</v>
      </c>
      <c r="M782" s="37">
        <v>15126.75</v>
      </c>
      <c r="N782" s="37">
        <v>17502.14</v>
      </c>
      <c r="O782" s="37">
        <v>17028.98</v>
      </c>
      <c r="P782" s="37">
        <v>17140.88</v>
      </c>
      <c r="Q782" s="37">
        <v>28773.27</v>
      </c>
      <c r="R782" s="37">
        <v>16912.29</v>
      </c>
      <c r="S782" s="37">
        <v>15126.75</v>
      </c>
      <c r="T782" s="37">
        <v>16784.41</v>
      </c>
      <c r="U782" s="37">
        <v>19981.439999999999</v>
      </c>
      <c r="V782" s="37">
        <v>18382.919999999998</v>
      </c>
      <c r="W782" s="37">
        <v>14829.42</v>
      </c>
      <c r="X782" s="37">
        <v>16172.18</v>
      </c>
      <c r="Y782" s="37">
        <v>17903.37</v>
      </c>
      <c r="Z782" s="37">
        <v>16464.7</v>
      </c>
      <c r="AA782" s="37">
        <v>16304.85</v>
      </c>
      <c r="AB782" s="37">
        <v>18382.919999999998</v>
      </c>
      <c r="AC782" s="37">
        <v>18862.48</v>
      </c>
      <c r="AD782" s="37">
        <v>15026.04</v>
      </c>
      <c r="AE782" s="37">
        <v>15985.15</v>
      </c>
      <c r="AF782" s="37">
        <v>17709.95</v>
      </c>
      <c r="AG782" s="37">
        <v>18223.07</v>
      </c>
      <c r="AH782" s="37">
        <v>15985.15</v>
      </c>
      <c r="AI782" s="37">
        <v>21579.95</v>
      </c>
      <c r="AJ782" s="51">
        <v>20780.7</v>
      </c>
    </row>
    <row r="783" spans="1:36">
      <c r="A783" s="82" t="s">
        <v>1630</v>
      </c>
      <c r="B783" s="86" t="s">
        <v>1631</v>
      </c>
      <c r="C783" s="104" t="s">
        <v>195</v>
      </c>
      <c r="D783" s="37">
        <v>40474.720000000001</v>
      </c>
      <c r="E783" s="37">
        <v>38550.39</v>
      </c>
      <c r="F783" s="37">
        <v>39923.769999999997</v>
      </c>
      <c r="G783" s="37">
        <v>44323.37</v>
      </c>
      <c r="H783" s="37">
        <v>39269.019999999997</v>
      </c>
      <c r="I783" s="37">
        <v>47908.52</v>
      </c>
      <c r="J783" s="37">
        <v>39923.769999999997</v>
      </c>
      <c r="K783" s="37">
        <v>40390.879999999997</v>
      </c>
      <c r="L783" s="37">
        <v>53897.09</v>
      </c>
      <c r="M783" s="37">
        <v>37779.86</v>
      </c>
      <c r="N783" s="37">
        <v>43712.54</v>
      </c>
      <c r="O783" s="37">
        <v>42530.79</v>
      </c>
      <c r="P783" s="37">
        <v>42810.26</v>
      </c>
      <c r="Q783" s="37">
        <v>71862.789999999994</v>
      </c>
      <c r="R783" s="37">
        <v>42239.35</v>
      </c>
      <c r="S783" s="37">
        <v>37779.86</v>
      </c>
      <c r="T783" s="37">
        <v>41919.96</v>
      </c>
      <c r="U783" s="37">
        <v>49904.71</v>
      </c>
      <c r="V783" s="37">
        <v>45912.34</v>
      </c>
      <c r="W783" s="37">
        <v>37037.279999999999</v>
      </c>
      <c r="X783" s="37">
        <v>40390.879999999997</v>
      </c>
      <c r="Y783" s="37">
        <v>44714.62</v>
      </c>
      <c r="Z783" s="37">
        <v>41121.480000000003</v>
      </c>
      <c r="AA783" s="37">
        <v>40722.25</v>
      </c>
      <c r="AB783" s="37">
        <v>45912.34</v>
      </c>
      <c r="AC783" s="37">
        <v>47110.05</v>
      </c>
      <c r="AD783" s="37">
        <v>37528.339999999997</v>
      </c>
      <c r="AE783" s="37">
        <v>39923.769999999997</v>
      </c>
      <c r="AF783" s="37">
        <v>44231.54</v>
      </c>
      <c r="AG783" s="37">
        <v>45513.1</v>
      </c>
      <c r="AH783" s="37">
        <v>39923.769999999997</v>
      </c>
      <c r="AI783" s="37">
        <v>53897.09</v>
      </c>
      <c r="AJ783" s="51">
        <v>51900.9</v>
      </c>
    </row>
    <row r="784" spans="1:36">
      <c r="A784" s="82" t="s">
        <v>1632</v>
      </c>
      <c r="B784" s="96" t="s">
        <v>1633</v>
      </c>
      <c r="C784" s="87" t="s">
        <v>74</v>
      </c>
      <c r="D784" s="37">
        <v>98474.39</v>
      </c>
      <c r="E784" s="37">
        <v>93792.53</v>
      </c>
      <c r="F784" s="37">
        <v>97133.94</v>
      </c>
      <c r="G784" s="37">
        <v>107838.1</v>
      </c>
      <c r="H784" s="37">
        <v>95540.94</v>
      </c>
      <c r="I784" s="37">
        <v>116560.73</v>
      </c>
      <c r="J784" s="37">
        <v>97133.94</v>
      </c>
      <c r="K784" s="37">
        <v>98270.41</v>
      </c>
      <c r="L784" s="37">
        <v>131130.82</v>
      </c>
      <c r="M784" s="37">
        <v>91917.85</v>
      </c>
      <c r="N784" s="37">
        <v>106351.95</v>
      </c>
      <c r="O784" s="37">
        <v>103476.79</v>
      </c>
      <c r="P784" s="37">
        <v>104156.72</v>
      </c>
      <c r="Q784" s="37">
        <v>174841.09</v>
      </c>
      <c r="R784" s="37">
        <v>102767.71</v>
      </c>
      <c r="S784" s="37">
        <v>91917.85</v>
      </c>
      <c r="T784" s="37">
        <v>101990.64</v>
      </c>
      <c r="U784" s="37">
        <v>121417.43</v>
      </c>
      <c r="V784" s="37">
        <v>111704.03</v>
      </c>
      <c r="W784" s="37">
        <v>90111.16</v>
      </c>
      <c r="X784" s="37">
        <v>98270.41</v>
      </c>
      <c r="Y784" s="37">
        <v>108790.01</v>
      </c>
      <c r="Z784" s="37">
        <v>100047.96</v>
      </c>
      <c r="AA784" s="37">
        <v>99076.62</v>
      </c>
      <c r="AB784" s="37">
        <v>111704.03</v>
      </c>
      <c r="AC784" s="37">
        <v>114618.05</v>
      </c>
      <c r="AD784" s="37">
        <v>91305.9</v>
      </c>
      <c r="AE784" s="37">
        <v>97133.94</v>
      </c>
      <c r="AF784" s="37">
        <v>107614.69</v>
      </c>
      <c r="AG784" s="37">
        <v>110732.69</v>
      </c>
      <c r="AH784" s="37">
        <v>97133.94</v>
      </c>
      <c r="AI784" s="37">
        <v>131130.82</v>
      </c>
      <c r="AJ784" s="51">
        <v>126274.12</v>
      </c>
    </row>
    <row r="785" spans="1:36">
      <c r="A785" s="82" t="s">
        <v>1634</v>
      </c>
      <c r="B785" s="96" t="s">
        <v>1635</v>
      </c>
      <c r="C785" s="87" t="s">
        <v>74</v>
      </c>
      <c r="D785" s="37">
        <v>151499.06</v>
      </c>
      <c r="E785" s="37">
        <v>144296.20000000001</v>
      </c>
      <c r="F785" s="37">
        <v>149436.82999999999</v>
      </c>
      <c r="G785" s="37">
        <v>165904.76999999999</v>
      </c>
      <c r="H785" s="37">
        <v>146986.07</v>
      </c>
      <c r="I785" s="37">
        <v>179324.2</v>
      </c>
      <c r="J785" s="37">
        <v>149436.82999999999</v>
      </c>
      <c r="K785" s="37">
        <v>151185.24</v>
      </c>
      <c r="L785" s="37">
        <v>201739.72</v>
      </c>
      <c r="M785" s="37">
        <v>141412.07</v>
      </c>
      <c r="N785" s="37">
        <v>163618.39000000001</v>
      </c>
      <c r="O785" s="37">
        <v>159195.04999999999</v>
      </c>
      <c r="P785" s="37">
        <v>160241.10999999999</v>
      </c>
      <c r="Q785" s="37">
        <v>268986.28999999998</v>
      </c>
      <c r="R785" s="37">
        <v>158104.17000000001</v>
      </c>
      <c r="S785" s="37">
        <v>141412.07</v>
      </c>
      <c r="T785" s="37">
        <v>156908.67000000001</v>
      </c>
      <c r="U785" s="37">
        <v>186796.04</v>
      </c>
      <c r="V785" s="37">
        <v>171852.35</v>
      </c>
      <c r="W785" s="37">
        <v>138632.54999999999</v>
      </c>
      <c r="X785" s="37">
        <v>151185.24</v>
      </c>
      <c r="Y785" s="37">
        <v>167369.25</v>
      </c>
      <c r="Z785" s="37">
        <v>153919.93</v>
      </c>
      <c r="AA785" s="37">
        <v>152425.57</v>
      </c>
      <c r="AB785" s="37">
        <v>171852.35</v>
      </c>
      <c r="AC785" s="37">
        <v>176335.46</v>
      </c>
      <c r="AD785" s="37">
        <v>140470.62</v>
      </c>
      <c r="AE785" s="37">
        <v>149436.82999999999</v>
      </c>
      <c r="AF785" s="37">
        <v>165561.06</v>
      </c>
      <c r="AG785" s="37">
        <v>170357.99</v>
      </c>
      <c r="AH785" s="37">
        <v>149436.82999999999</v>
      </c>
      <c r="AI785" s="37">
        <v>201739.72</v>
      </c>
      <c r="AJ785" s="51">
        <v>194267.88</v>
      </c>
    </row>
    <row r="786" spans="1:36">
      <c r="A786" s="10">
        <v>11</v>
      </c>
      <c r="B786" s="18" t="s">
        <v>1636</v>
      </c>
      <c r="C786" s="81"/>
      <c r="D786" s="42"/>
      <c r="E786" s="42"/>
      <c r="F786" s="42"/>
      <c r="G786" s="42"/>
      <c r="H786" s="42"/>
      <c r="I786" s="42"/>
      <c r="J786" s="42"/>
      <c r="K786" s="42"/>
      <c r="L786" s="42"/>
      <c r="M786" s="42"/>
      <c r="N786" s="42"/>
      <c r="O786" s="42"/>
      <c r="P786" s="42"/>
      <c r="Q786" s="42"/>
      <c r="R786" s="42"/>
      <c r="S786" s="42"/>
      <c r="T786" s="42"/>
      <c r="U786" s="42"/>
      <c r="V786" s="42"/>
      <c r="W786" s="42"/>
      <c r="X786" s="42"/>
      <c r="Y786" s="42"/>
      <c r="Z786" s="42"/>
      <c r="AA786" s="42"/>
      <c r="AB786" s="42"/>
      <c r="AC786" s="42"/>
      <c r="AD786" s="42"/>
      <c r="AE786" s="42"/>
      <c r="AF786" s="42"/>
      <c r="AG786" s="42"/>
      <c r="AH786" s="42"/>
      <c r="AI786" s="42"/>
      <c r="AJ786" s="54"/>
    </row>
    <row r="787" spans="1:36">
      <c r="A787" s="127" t="s">
        <v>1637</v>
      </c>
      <c r="B787" s="128" t="s">
        <v>1638</v>
      </c>
      <c r="C787" s="129"/>
      <c r="D787" s="37"/>
      <c r="E787" s="37"/>
      <c r="F787" s="37"/>
      <c r="G787" s="37"/>
      <c r="H787" s="37"/>
      <c r="I787" s="37"/>
      <c r="J787" s="37"/>
      <c r="K787" s="37"/>
      <c r="L787" s="37"/>
      <c r="M787" s="37"/>
      <c r="N787" s="37"/>
      <c r="O787" s="37"/>
      <c r="P787" s="37"/>
      <c r="Q787" s="37"/>
      <c r="R787" s="37"/>
      <c r="S787" s="37"/>
      <c r="T787" s="37"/>
      <c r="U787" s="37"/>
      <c r="V787" s="37"/>
      <c r="W787" s="37"/>
      <c r="X787" s="37"/>
      <c r="Y787" s="37"/>
      <c r="Z787" s="37"/>
      <c r="AA787" s="37"/>
      <c r="AB787" s="37"/>
      <c r="AC787" s="37"/>
      <c r="AD787" s="37"/>
      <c r="AE787" s="37"/>
      <c r="AF787" s="37"/>
      <c r="AG787" s="37"/>
      <c r="AH787" s="37"/>
      <c r="AI787" s="37"/>
      <c r="AJ787" s="51"/>
    </row>
    <row r="788" spans="1:36">
      <c r="A788" s="82" t="s">
        <v>1639</v>
      </c>
      <c r="B788" s="15" t="s">
        <v>1640</v>
      </c>
      <c r="C788" s="76" t="s">
        <v>74</v>
      </c>
      <c r="D788" s="37">
        <v>38043.800000000003</v>
      </c>
      <c r="E788" s="37">
        <v>36235.050000000003</v>
      </c>
      <c r="F788" s="37">
        <v>37525.94</v>
      </c>
      <c r="G788" s="37">
        <v>41661.300000000003</v>
      </c>
      <c r="H788" s="37">
        <v>36910.51</v>
      </c>
      <c r="I788" s="37">
        <v>45031.13</v>
      </c>
      <c r="J788" s="37">
        <v>37525.94</v>
      </c>
      <c r="K788" s="37">
        <v>37964.99</v>
      </c>
      <c r="L788" s="37">
        <v>50660.02</v>
      </c>
      <c r="M788" s="37">
        <v>35510.800000000003</v>
      </c>
      <c r="N788" s="37">
        <v>41087.15</v>
      </c>
      <c r="O788" s="37">
        <v>39976.379999999997</v>
      </c>
      <c r="P788" s="37">
        <v>40239.07</v>
      </c>
      <c r="Q788" s="37">
        <v>67546.69</v>
      </c>
      <c r="R788" s="37">
        <v>39702.44</v>
      </c>
      <c r="S788" s="37">
        <v>35510.800000000003</v>
      </c>
      <c r="T788" s="37">
        <v>39402.239999999998</v>
      </c>
      <c r="U788" s="37">
        <v>46907.43</v>
      </c>
      <c r="V788" s="37">
        <v>43154.83</v>
      </c>
      <c r="W788" s="37">
        <v>34812.81</v>
      </c>
      <c r="X788" s="37">
        <v>37964.99</v>
      </c>
      <c r="Y788" s="37">
        <v>42029.05</v>
      </c>
      <c r="Z788" s="37">
        <v>38651.72</v>
      </c>
      <c r="AA788" s="37">
        <v>38276.46</v>
      </c>
      <c r="AB788" s="37">
        <v>43154.83</v>
      </c>
      <c r="AC788" s="37">
        <v>44280.61</v>
      </c>
      <c r="AD788" s="37">
        <v>35274.379999999997</v>
      </c>
      <c r="AE788" s="37">
        <v>37525.94</v>
      </c>
      <c r="AF788" s="37">
        <v>41574.99</v>
      </c>
      <c r="AG788" s="37">
        <v>42779.57</v>
      </c>
      <c r="AH788" s="37">
        <v>37525.94</v>
      </c>
      <c r="AI788" s="37">
        <v>50660.02</v>
      </c>
      <c r="AJ788" s="51">
        <v>48783.72</v>
      </c>
    </row>
    <row r="789" spans="1:36">
      <c r="A789" s="82" t="s">
        <v>1641</v>
      </c>
      <c r="B789" s="15" t="s">
        <v>1642</v>
      </c>
      <c r="C789" s="76" t="s">
        <v>74</v>
      </c>
      <c r="D789" s="37">
        <v>45514.95</v>
      </c>
      <c r="E789" s="37">
        <v>43350.99</v>
      </c>
      <c r="F789" s="37">
        <v>44895.39</v>
      </c>
      <c r="G789" s="37">
        <v>49842.86</v>
      </c>
      <c r="H789" s="37">
        <v>44159.11</v>
      </c>
      <c r="I789" s="37">
        <v>53874.47</v>
      </c>
      <c r="J789" s="37">
        <v>44895.39</v>
      </c>
      <c r="K789" s="37">
        <v>45420.67</v>
      </c>
      <c r="L789" s="37">
        <v>60608.78</v>
      </c>
      <c r="M789" s="37">
        <v>42484.51</v>
      </c>
      <c r="N789" s="37">
        <v>49155.96</v>
      </c>
      <c r="O789" s="37">
        <v>47827.06</v>
      </c>
      <c r="P789" s="37">
        <v>48141.33</v>
      </c>
      <c r="Q789" s="37">
        <v>80811.7</v>
      </c>
      <c r="R789" s="37">
        <v>47499.32</v>
      </c>
      <c r="S789" s="37">
        <v>42484.51</v>
      </c>
      <c r="T789" s="37">
        <v>47140.160000000003</v>
      </c>
      <c r="U789" s="37">
        <v>56119.24</v>
      </c>
      <c r="V789" s="37">
        <v>51629.7</v>
      </c>
      <c r="W789" s="37">
        <v>41649.449999999997</v>
      </c>
      <c r="X789" s="37">
        <v>45420.67</v>
      </c>
      <c r="Y789" s="37">
        <v>50282.84</v>
      </c>
      <c r="Z789" s="37">
        <v>46242.25</v>
      </c>
      <c r="AA789" s="37">
        <v>45793.3</v>
      </c>
      <c r="AB789" s="37">
        <v>51629.7</v>
      </c>
      <c r="AC789" s="37">
        <v>52976.56</v>
      </c>
      <c r="AD789" s="37">
        <v>42201.67</v>
      </c>
      <c r="AE789" s="37">
        <v>44895.39</v>
      </c>
      <c r="AF789" s="37">
        <v>49739.6</v>
      </c>
      <c r="AG789" s="37">
        <v>51180.74</v>
      </c>
      <c r="AH789" s="37">
        <v>44895.39</v>
      </c>
      <c r="AI789" s="37">
        <v>60608.78</v>
      </c>
      <c r="AJ789" s="51">
        <v>58364.01</v>
      </c>
    </row>
    <row r="790" spans="1:36">
      <c r="A790" s="82" t="s">
        <v>1643</v>
      </c>
      <c r="B790" s="15" t="s">
        <v>1644</v>
      </c>
      <c r="C790" s="76" t="s">
        <v>74</v>
      </c>
      <c r="D790" s="37">
        <v>62473.34</v>
      </c>
      <c r="E790" s="37">
        <v>59503.11</v>
      </c>
      <c r="F790" s="37">
        <v>61622.94</v>
      </c>
      <c r="G790" s="37">
        <v>68413.789999999994</v>
      </c>
      <c r="H790" s="37">
        <v>60612.32</v>
      </c>
      <c r="I790" s="37">
        <v>73947.53</v>
      </c>
      <c r="J790" s="37">
        <v>61622.94</v>
      </c>
      <c r="K790" s="37">
        <v>62343.93</v>
      </c>
      <c r="L790" s="37">
        <v>83190.97</v>
      </c>
      <c r="M790" s="37">
        <v>58313.79</v>
      </c>
      <c r="N790" s="37">
        <v>67470.960000000006</v>
      </c>
      <c r="O790" s="37">
        <v>65646.92</v>
      </c>
      <c r="P790" s="37">
        <v>66078.28</v>
      </c>
      <c r="Q790" s="37">
        <v>110921.29</v>
      </c>
      <c r="R790" s="37">
        <v>65197.07</v>
      </c>
      <c r="S790" s="37">
        <v>58313.79</v>
      </c>
      <c r="T790" s="37">
        <v>64704.09</v>
      </c>
      <c r="U790" s="37">
        <v>77028.679999999993</v>
      </c>
      <c r="V790" s="37">
        <v>70866.38</v>
      </c>
      <c r="W790" s="37">
        <v>57167.6</v>
      </c>
      <c r="X790" s="37">
        <v>62343.93</v>
      </c>
      <c r="Y790" s="37">
        <v>69017.69</v>
      </c>
      <c r="Z790" s="37">
        <v>63471.63</v>
      </c>
      <c r="AA790" s="37">
        <v>62855.4</v>
      </c>
      <c r="AB790" s="37">
        <v>70866.38</v>
      </c>
      <c r="AC790" s="37">
        <v>72715.070000000007</v>
      </c>
      <c r="AD790" s="37">
        <v>57925.56</v>
      </c>
      <c r="AE790" s="37">
        <v>61622.94</v>
      </c>
      <c r="AF790" s="37">
        <v>68272.06</v>
      </c>
      <c r="AG790" s="37">
        <v>70250.149999999994</v>
      </c>
      <c r="AH790" s="37">
        <v>61622.94</v>
      </c>
      <c r="AI790" s="37">
        <v>83190.97</v>
      </c>
      <c r="AJ790" s="51">
        <v>80109.820000000007</v>
      </c>
    </row>
    <row r="791" spans="1:36" ht="36">
      <c r="A791" s="82" t="s">
        <v>1645</v>
      </c>
      <c r="B791" s="15" t="s">
        <v>1646</v>
      </c>
      <c r="C791" s="76" t="s">
        <v>74</v>
      </c>
      <c r="D791" s="37">
        <v>109181.7</v>
      </c>
      <c r="E791" s="37">
        <v>103990.77</v>
      </c>
      <c r="F791" s="37">
        <v>107695.5</v>
      </c>
      <c r="G791" s="37">
        <v>119563.54</v>
      </c>
      <c r="H791" s="37">
        <v>105929.29</v>
      </c>
      <c r="I791" s="37">
        <v>129234.6</v>
      </c>
      <c r="J791" s="37">
        <v>107695.5</v>
      </c>
      <c r="K791" s="37">
        <v>108955.54</v>
      </c>
      <c r="L791" s="37">
        <v>145388.93</v>
      </c>
      <c r="M791" s="37">
        <v>101912.25</v>
      </c>
      <c r="N791" s="37">
        <v>117915.8</v>
      </c>
      <c r="O791" s="37">
        <v>114728.02</v>
      </c>
      <c r="P791" s="37">
        <v>115481.88</v>
      </c>
      <c r="Q791" s="37">
        <v>193851.9</v>
      </c>
      <c r="R791" s="37">
        <v>113941.84</v>
      </c>
      <c r="S791" s="37">
        <v>101912.25</v>
      </c>
      <c r="T791" s="37">
        <v>113080.28</v>
      </c>
      <c r="U791" s="37">
        <v>134619.38</v>
      </c>
      <c r="V791" s="37">
        <v>123849.83</v>
      </c>
      <c r="W791" s="37">
        <v>99909.119999999995</v>
      </c>
      <c r="X791" s="37">
        <v>108955.54</v>
      </c>
      <c r="Y791" s="37">
        <v>120618.96</v>
      </c>
      <c r="Z791" s="37">
        <v>110926.37</v>
      </c>
      <c r="AA791" s="37">
        <v>109849.41</v>
      </c>
      <c r="AB791" s="37">
        <v>123849.83</v>
      </c>
      <c r="AC791" s="37">
        <v>127080.69</v>
      </c>
      <c r="AD791" s="37">
        <v>101233.77</v>
      </c>
      <c r="AE791" s="37">
        <v>107695.5</v>
      </c>
      <c r="AF791" s="37">
        <v>119315.84</v>
      </c>
      <c r="AG791" s="37">
        <v>122772.87</v>
      </c>
      <c r="AH791" s="37">
        <v>107695.5</v>
      </c>
      <c r="AI791" s="37">
        <v>145388.93</v>
      </c>
      <c r="AJ791" s="51">
        <v>140004.15</v>
      </c>
    </row>
    <row r="792" spans="1:36">
      <c r="A792" s="82" t="s">
        <v>1647</v>
      </c>
      <c r="B792" s="15" t="s">
        <v>1648</v>
      </c>
      <c r="C792" s="76" t="s">
        <v>195</v>
      </c>
      <c r="D792" s="37">
        <v>12104.06</v>
      </c>
      <c r="E792" s="37">
        <v>11528.59</v>
      </c>
      <c r="F792" s="37">
        <v>11939.3</v>
      </c>
      <c r="G792" s="37">
        <v>13255.01</v>
      </c>
      <c r="H792" s="37">
        <v>11743.5</v>
      </c>
      <c r="I792" s="37">
        <v>14327.16</v>
      </c>
      <c r="J792" s="37">
        <v>11939.3</v>
      </c>
      <c r="K792" s="37">
        <v>12078.99</v>
      </c>
      <c r="L792" s="37">
        <v>16118.06</v>
      </c>
      <c r="M792" s="37">
        <v>11298.16</v>
      </c>
      <c r="N792" s="37">
        <v>13072.34</v>
      </c>
      <c r="O792" s="37">
        <v>12718.94</v>
      </c>
      <c r="P792" s="37">
        <v>12802.51</v>
      </c>
      <c r="Q792" s="37">
        <v>21490.74</v>
      </c>
      <c r="R792" s="37">
        <v>12631.78</v>
      </c>
      <c r="S792" s="37">
        <v>11298.16</v>
      </c>
      <c r="T792" s="37">
        <v>12536.27</v>
      </c>
      <c r="U792" s="37">
        <v>14924.13</v>
      </c>
      <c r="V792" s="37">
        <v>13730.2</v>
      </c>
      <c r="W792" s="37">
        <v>11076.09</v>
      </c>
      <c r="X792" s="37">
        <v>12078.99</v>
      </c>
      <c r="Y792" s="37">
        <v>13372.02</v>
      </c>
      <c r="Z792" s="37">
        <v>12297.48</v>
      </c>
      <c r="AA792" s="37">
        <v>12178.09</v>
      </c>
      <c r="AB792" s="37">
        <v>13730.2</v>
      </c>
      <c r="AC792" s="37">
        <v>14088.37</v>
      </c>
      <c r="AD792" s="37">
        <v>11222.94</v>
      </c>
      <c r="AE792" s="37">
        <v>11939.3</v>
      </c>
      <c r="AF792" s="37">
        <v>13227.55</v>
      </c>
      <c r="AG792" s="37">
        <v>13610.8</v>
      </c>
      <c r="AH792" s="37">
        <v>11939.3</v>
      </c>
      <c r="AI792" s="37">
        <v>16118.06</v>
      </c>
      <c r="AJ792" s="51">
        <v>15521.09</v>
      </c>
    </row>
    <row r="793" spans="1:36">
      <c r="A793" s="82" t="s">
        <v>1649</v>
      </c>
      <c r="B793" s="15" t="s">
        <v>1650</v>
      </c>
      <c r="C793" s="76" t="s">
        <v>74</v>
      </c>
      <c r="D793" s="37">
        <v>43124.91</v>
      </c>
      <c r="E793" s="37">
        <v>41074.589999999997</v>
      </c>
      <c r="F793" s="37">
        <v>42537.89</v>
      </c>
      <c r="G793" s="37">
        <v>47225.57</v>
      </c>
      <c r="H793" s="37">
        <v>41840.269999999997</v>
      </c>
      <c r="I793" s="37">
        <v>51045.47</v>
      </c>
      <c r="J793" s="37">
        <v>42537.89</v>
      </c>
      <c r="K793" s="37">
        <v>43035.58</v>
      </c>
      <c r="L793" s="37">
        <v>57426.15</v>
      </c>
      <c r="M793" s="37">
        <v>40253.61</v>
      </c>
      <c r="N793" s="37">
        <v>46574.74</v>
      </c>
      <c r="O793" s="37">
        <v>45315.61</v>
      </c>
      <c r="P793" s="37">
        <v>45613.38</v>
      </c>
      <c r="Q793" s="37">
        <v>76568.2</v>
      </c>
      <c r="R793" s="37">
        <v>45005.09</v>
      </c>
      <c r="S793" s="37">
        <v>40253.61</v>
      </c>
      <c r="T793" s="37">
        <v>44664.78</v>
      </c>
      <c r="U793" s="37">
        <v>53172.36</v>
      </c>
      <c r="V793" s="37">
        <v>48918.57</v>
      </c>
      <c r="W793" s="37">
        <v>39462.400000000001</v>
      </c>
      <c r="X793" s="37">
        <v>43035.58</v>
      </c>
      <c r="Y793" s="37">
        <v>47642.44</v>
      </c>
      <c r="Z793" s="37">
        <v>43814.03</v>
      </c>
      <c r="AA793" s="37">
        <v>43388.65</v>
      </c>
      <c r="AB793" s="37">
        <v>48918.57</v>
      </c>
      <c r="AC793" s="37">
        <v>50194.71</v>
      </c>
      <c r="AD793" s="37">
        <v>39985.620000000003</v>
      </c>
      <c r="AE793" s="37">
        <v>42537.89</v>
      </c>
      <c r="AF793" s="37">
        <v>47127.73</v>
      </c>
      <c r="AG793" s="37">
        <v>48493.19</v>
      </c>
      <c r="AH793" s="37">
        <v>42537.89</v>
      </c>
      <c r="AI793" s="37">
        <v>57426.15</v>
      </c>
      <c r="AJ793" s="51">
        <v>55299.26</v>
      </c>
    </row>
    <row r="794" spans="1:36" ht="24">
      <c r="A794" s="82" t="s">
        <v>1651</v>
      </c>
      <c r="B794" s="15" t="s">
        <v>1652</v>
      </c>
      <c r="C794" s="76" t="s">
        <v>74</v>
      </c>
      <c r="D794" s="37">
        <v>118189.87</v>
      </c>
      <c r="E794" s="37">
        <v>112570.66</v>
      </c>
      <c r="F794" s="37">
        <v>116581.05</v>
      </c>
      <c r="G794" s="37">
        <v>129428.28</v>
      </c>
      <c r="H794" s="37">
        <v>114669.12</v>
      </c>
      <c r="I794" s="37">
        <v>139897.26</v>
      </c>
      <c r="J794" s="37">
        <v>116581.05</v>
      </c>
      <c r="K794" s="37">
        <v>117945.05</v>
      </c>
      <c r="L794" s="37">
        <v>157384.42000000001</v>
      </c>
      <c r="M794" s="37">
        <v>110320.65</v>
      </c>
      <c r="N794" s="37">
        <v>127644.59</v>
      </c>
      <c r="O794" s="37">
        <v>124193.79</v>
      </c>
      <c r="P794" s="37">
        <v>125009.86</v>
      </c>
      <c r="Q794" s="37">
        <v>209845.89</v>
      </c>
      <c r="R794" s="37">
        <v>123342.75</v>
      </c>
      <c r="S794" s="37">
        <v>110320.65</v>
      </c>
      <c r="T794" s="37">
        <v>122410.1</v>
      </c>
      <c r="U794" s="37">
        <v>145726.31</v>
      </c>
      <c r="V794" s="37">
        <v>134068.21</v>
      </c>
      <c r="W794" s="37">
        <v>108152.24</v>
      </c>
      <c r="X794" s="37">
        <v>117945.05</v>
      </c>
      <c r="Y794" s="37">
        <v>130570.78</v>
      </c>
      <c r="Z794" s="37">
        <v>120078.48</v>
      </c>
      <c r="AA794" s="37">
        <v>118912.67</v>
      </c>
      <c r="AB794" s="37">
        <v>134068.21</v>
      </c>
      <c r="AC794" s="37">
        <v>137565.64000000001</v>
      </c>
      <c r="AD794" s="37">
        <v>109586.19</v>
      </c>
      <c r="AE794" s="37">
        <v>116581.05</v>
      </c>
      <c r="AF794" s="37">
        <v>129160.15</v>
      </c>
      <c r="AG794" s="37">
        <v>132902.39999999999</v>
      </c>
      <c r="AH794" s="37">
        <v>116581.05</v>
      </c>
      <c r="AI794" s="37">
        <v>157384.42000000001</v>
      </c>
      <c r="AJ794" s="51">
        <v>151555.37</v>
      </c>
    </row>
    <row r="795" spans="1:36">
      <c r="A795" s="85" t="s">
        <v>1653</v>
      </c>
      <c r="B795" s="13" t="s">
        <v>1654</v>
      </c>
      <c r="C795" s="16"/>
      <c r="D795" s="37"/>
      <c r="E795" s="37"/>
      <c r="F795" s="37"/>
      <c r="G795" s="37"/>
      <c r="H795" s="37"/>
      <c r="I795" s="37"/>
      <c r="J795" s="37"/>
      <c r="K795" s="37"/>
      <c r="L795" s="37"/>
      <c r="M795" s="37"/>
      <c r="N795" s="37"/>
      <c r="O795" s="37"/>
      <c r="P795" s="37"/>
      <c r="Q795" s="37"/>
      <c r="R795" s="37"/>
      <c r="S795" s="37"/>
      <c r="T795" s="37"/>
      <c r="U795" s="37"/>
      <c r="V795" s="37"/>
      <c r="W795" s="37"/>
      <c r="X795" s="37"/>
      <c r="Y795" s="37"/>
      <c r="Z795" s="37"/>
      <c r="AA795" s="37"/>
      <c r="AB795" s="37"/>
      <c r="AC795" s="37"/>
      <c r="AD795" s="37"/>
      <c r="AE795" s="37"/>
      <c r="AF795" s="37"/>
      <c r="AG795" s="37"/>
      <c r="AH795" s="37"/>
      <c r="AI795" s="37"/>
      <c r="AJ795" s="51"/>
    </row>
    <row r="796" spans="1:36">
      <c r="A796" s="82" t="s">
        <v>1655</v>
      </c>
      <c r="B796" s="15" t="s">
        <v>1656</v>
      </c>
      <c r="C796" s="76" t="s">
        <v>74</v>
      </c>
      <c r="D796" s="37">
        <v>46881.99</v>
      </c>
      <c r="E796" s="37">
        <v>44653.04</v>
      </c>
      <c r="F796" s="37">
        <v>46243.83</v>
      </c>
      <c r="G796" s="37">
        <v>51339.9</v>
      </c>
      <c r="H796" s="37">
        <v>45485.43</v>
      </c>
      <c r="I796" s="37">
        <v>55492.6</v>
      </c>
      <c r="J796" s="37">
        <v>46243.83</v>
      </c>
      <c r="K796" s="37">
        <v>46784.88</v>
      </c>
      <c r="L796" s="37">
        <v>62429.17</v>
      </c>
      <c r="M796" s="37">
        <v>43760.54</v>
      </c>
      <c r="N796" s="37">
        <v>50632.37</v>
      </c>
      <c r="O796" s="37">
        <v>49263.55</v>
      </c>
      <c r="P796" s="37">
        <v>49587.26</v>
      </c>
      <c r="Q796" s="37">
        <v>83238.89</v>
      </c>
      <c r="R796" s="37">
        <v>48925.97</v>
      </c>
      <c r="S796" s="37">
        <v>43760.54</v>
      </c>
      <c r="T796" s="37">
        <v>48556.02</v>
      </c>
      <c r="U796" s="37">
        <v>57804.79</v>
      </c>
      <c r="V796" s="37">
        <v>53180.4</v>
      </c>
      <c r="W796" s="37">
        <v>42900.4</v>
      </c>
      <c r="X796" s="37">
        <v>46784.88</v>
      </c>
      <c r="Y796" s="37">
        <v>51793.09</v>
      </c>
      <c r="Z796" s="37">
        <v>47631.14</v>
      </c>
      <c r="AA796" s="37">
        <v>47168.71</v>
      </c>
      <c r="AB796" s="37">
        <v>53180.4</v>
      </c>
      <c r="AC796" s="37">
        <v>54567.72</v>
      </c>
      <c r="AD796" s="37">
        <v>43469.2</v>
      </c>
      <c r="AE796" s="37">
        <v>46243.83</v>
      </c>
      <c r="AF796" s="37">
        <v>51233.54</v>
      </c>
      <c r="AG796" s="37">
        <v>52717.97</v>
      </c>
      <c r="AH796" s="37">
        <v>46243.83</v>
      </c>
      <c r="AI796" s="37">
        <v>62429.17</v>
      </c>
      <c r="AJ796" s="51">
        <v>60116.98</v>
      </c>
    </row>
    <row r="797" spans="1:36">
      <c r="A797" s="82" t="s">
        <v>1657</v>
      </c>
      <c r="B797" s="15" t="s">
        <v>1658</v>
      </c>
      <c r="C797" s="76" t="s">
        <v>74</v>
      </c>
      <c r="D797" s="37">
        <v>39480.43</v>
      </c>
      <c r="E797" s="37">
        <v>37603.379999999997</v>
      </c>
      <c r="F797" s="37">
        <v>38943.019999999997</v>
      </c>
      <c r="G797" s="37">
        <v>43234.54</v>
      </c>
      <c r="H797" s="37">
        <v>38304.35</v>
      </c>
      <c r="I797" s="37">
        <v>46731.62</v>
      </c>
      <c r="J797" s="37">
        <v>38943.019999999997</v>
      </c>
      <c r="K797" s="37">
        <v>39398.65</v>
      </c>
      <c r="L797" s="37">
        <v>52573.08</v>
      </c>
      <c r="M797" s="37">
        <v>36851.78</v>
      </c>
      <c r="N797" s="37">
        <v>42638.71</v>
      </c>
      <c r="O797" s="37">
        <v>41486</v>
      </c>
      <c r="P797" s="37">
        <v>41758.6</v>
      </c>
      <c r="Q797" s="37">
        <v>70097.440000000002</v>
      </c>
      <c r="R797" s="37">
        <v>41201.72</v>
      </c>
      <c r="S797" s="37">
        <v>36851.78</v>
      </c>
      <c r="T797" s="37">
        <v>40890.17</v>
      </c>
      <c r="U797" s="37">
        <v>48678.78</v>
      </c>
      <c r="V797" s="37">
        <v>44784.47</v>
      </c>
      <c r="W797" s="37">
        <v>36127.440000000002</v>
      </c>
      <c r="X797" s="37">
        <v>39398.65</v>
      </c>
      <c r="Y797" s="37">
        <v>43616.18</v>
      </c>
      <c r="Z797" s="37">
        <v>40111.31</v>
      </c>
      <c r="AA797" s="37">
        <v>39721.879999999997</v>
      </c>
      <c r="AB797" s="37">
        <v>44784.47</v>
      </c>
      <c r="AC797" s="37">
        <v>45952.76</v>
      </c>
      <c r="AD797" s="37">
        <v>36606.44</v>
      </c>
      <c r="AE797" s="37">
        <v>38943.019999999997</v>
      </c>
      <c r="AF797" s="37">
        <v>43144.97</v>
      </c>
      <c r="AG797" s="37">
        <v>44395.040000000001</v>
      </c>
      <c r="AH797" s="37">
        <v>38943.019999999997</v>
      </c>
      <c r="AI797" s="37">
        <v>52573.08</v>
      </c>
      <c r="AJ797" s="51">
        <v>50625.93</v>
      </c>
    </row>
    <row r="798" spans="1:36">
      <c r="A798" s="82" t="s">
        <v>1659</v>
      </c>
      <c r="B798" s="15" t="s">
        <v>1660</v>
      </c>
      <c r="C798" s="76" t="s">
        <v>74</v>
      </c>
      <c r="D798" s="37">
        <v>77425.440000000002</v>
      </c>
      <c r="E798" s="37">
        <v>73744.33</v>
      </c>
      <c r="F798" s="37">
        <v>76371.509999999995</v>
      </c>
      <c r="G798" s="37">
        <v>84787.65</v>
      </c>
      <c r="H798" s="37">
        <v>75119.02</v>
      </c>
      <c r="I798" s="37">
        <v>91645.81</v>
      </c>
      <c r="J798" s="37">
        <v>76371.509999999995</v>
      </c>
      <c r="K798" s="37">
        <v>77265.06</v>
      </c>
      <c r="L798" s="37">
        <v>103101.54</v>
      </c>
      <c r="M798" s="37">
        <v>72270.36</v>
      </c>
      <c r="N798" s="37">
        <v>83619.17</v>
      </c>
      <c r="O798" s="37">
        <v>81358.570000000007</v>
      </c>
      <c r="P798" s="37">
        <v>81893.17</v>
      </c>
      <c r="Q798" s="37">
        <v>137468.72</v>
      </c>
      <c r="R798" s="37">
        <v>80801.06</v>
      </c>
      <c r="S798" s="37">
        <v>72270.36</v>
      </c>
      <c r="T798" s="37">
        <v>80190.09</v>
      </c>
      <c r="U798" s="37">
        <v>95464.39</v>
      </c>
      <c r="V798" s="37">
        <v>87827.24</v>
      </c>
      <c r="W798" s="37">
        <v>70849.850000000006</v>
      </c>
      <c r="X798" s="37">
        <v>77265.06</v>
      </c>
      <c r="Y798" s="37">
        <v>85536.09</v>
      </c>
      <c r="Z798" s="37">
        <v>78662.66</v>
      </c>
      <c r="AA798" s="37">
        <v>77898.94</v>
      </c>
      <c r="AB798" s="37">
        <v>87827.24</v>
      </c>
      <c r="AC798" s="37">
        <v>90118.38</v>
      </c>
      <c r="AD798" s="37">
        <v>71789.22</v>
      </c>
      <c r="AE798" s="37">
        <v>76371.509999999995</v>
      </c>
      <c r="AF798" s="37">
        <v>84612</v>
      </c>
      <c r="AG798" s="37">
        <v>87063.52</v>
      </c>
      <c r="AH798" s="37">
        <v>76371.509999999995</v>
      </c>
      <c r="AI798" s="37">
        <v>103101.54</v>
      </c>
      <c r="AJ798" s="51">
        <v>99282.96</v>
      </c>
    </row>
    <row r="799" spans="1:36" ht="36">
      <c r="A799" s="82" t="s">
        <v>1661</v>
      </c>
      <c r="B799" s="15" t="s">
        <v>1662</v>
      </c>
      <c r="C799" s="76" t="s">
        <v>90</v>
      </c>
      <c r="D799" s="37">
        <v>16800.14</v>
      </c>
      <c r="E799" s="37">
        <v>16001.39</v>
      </c>
      <c r="F799" s="37">
        <v>16571.45</v>
      </c>
      <c r="G799" s="37">
        <v>18397.62</v>
      </c>
      <c r="H799" s="37">
        <v>16299.68</v>
      </c>
      <c r="I799" s="37">
        <v>19885.740000000002</v>
      </c>
      <c r="J799" s="37">
        <v>16571.45</v>
      </c>
      <c r="K799" s="37">
        <v>16765.34</v>
      </c>
      <c r="L799" s="37">
        <v>22371.46</v>
      </c>
      <c r="M799" s="37">
        <v>15681.56</v>
      </c>
      <c r="N799" s="37">
        <v>18144.080000000002</v>
      </c>
      <c r="O799" s="37">
        <v>17653.57</v>
      </c>
      <c r="P799" s="37">
        <v>17769.57</v>
      </c>
      <c r="Q799" s="37">
        <v>29828.61</v>
      </c>
      <c r="R799" s="37">
        <v>17532.59</v>
      </c>
      <c r="S799" s="37">
        <v>15681.56</v>
      </c>
      <c r="T799" s="37">
        <v>17400.02</v>
      </c>
      <c r="U799" s="37">
        <v>20714.310000000001</v>
      </c>
      <c r="V799" s="37">
        <v>19057.169999999998</v>
      </c>
      <c r="W799" s="37">
        <v>15373.33</v>
      </c>
      <c r="X799" s="37">
        <v>16765.34</v>
      </c>
      <c r="Y799" s="37">
        <v>18560.02</v>
      </c>
      <c r="Z799" s="37">
        <v>17068.59</v>
      </c>
      <c r="AA799" s="37">
        <v>16902.88</v>
      </c>
      <c r="AB799" s="37">
        <v>19057.169999999998</v>
      </c>
      <c r="AC799" s="37">
        <v>19554.310000000001</v>
      </c>
      <c r="AD799" s="37">
        <v>15577.16</v>
      </c>
      <c r="AE799" s="37">
        <v>16571.45</v>
      </c>
      <c r="AF799" s="37">
        <v>18359.509999999998</v>
      </c>
      <c r="AG799" s="37">
        <v>18891.45</v>
      </c>
      <c r="AH799" s="37">
        <v>16571.45</v>
      </c>
      <c r="AI799" s="37">
        <v>22371.46</v>
      </c>
      <c r="AJ799" s="51">
        <v>21542.89</v>
      </c>
    </row>
    <row r="800" spans="1:36" ht="24">
      <c r="A800" s="82" t="s">
        <v>1663</v>
      </c>
      <c r="B800" s="32" t="s">
        <v>1664</v>
      </c>
      <c r="C800" s="76" t="s">
        <v>74</v>
      </c>
      <c r="D800" s="37">
        <v>83872.179999999993</v>
      </c>
      <c r="E800" s="37">
        <v>79884.570000000007</v>
      </c>
      <c r="F800" s="37">
        <v>82730.5</v>
      </c>
      <c r="G800" s="37">
        <v>91847.4</v>
      </c>
      <c r="H800" s="37">
        <v>81373.72</v>
      </c>
      <c r="I800" s="37">
        <v>99276.6</v>
      </c>
      <c r="J800" s="37">
        <v>82730.5</v>
      </c>
      <c r="K800" s="37">
        <v>83698.45</v>
      </c>
      <c r="L800" s="37">
        <v>111686.18</v>
      </c>
      <c r="M800" s="37">
        <v>78287.87</v>
      </c>
      <c r="N800" s="37">
        <v>90581.62</v>
      </c>
      <c r="O800" s="37">
        <v>88132.800000000003</v>
      </c>
      <c r="P800" s="37">
        <v>88711.92</v>
      </c>
      <c r="Q800" s="37">
        <v>148914.9</v>
      </c>
      <c r="R800" s="37">
        <v>87528.87</v>
      </c>
      <c r="S800" s="37">
        <v>78287.87</v>
      </c>
      <c r="T800" s="37">
        <v>86867.03</v>
      </c>
      <c r="U800" s="37">
        <v>103413.13</v>
      </c>
      <c r="V800" s="37">
        <v>95140.08</v>
      </c>
      <c r="W800" s="37">
        <v>76749.08</v>
      </c>
      <c r="X800" s="37">
        <v>83698.45</v>
      </c>
      <c r="Y800" s="37">
        <v>92658.16</v>
      </c>
      <c r="Z800" s="37">
        <v>85212.42</v>
      </c>
      <c r="AA800" s="37">
        <v>84385.11</v>
      </c>
      <c r="AB800" s="37">
        <v>95140.08</v>
      </c>
      <c r="AC800" s="37">
        <v>97621.99</v>
      </c>
      <c r="AD800" s="37">
        <v>77766.67</v>
      </c>
      <c r="AE800" s="37">
        <v>82730.5</v>
      </c>
      <c r="AF800" s="37">
        <v>91657.12</v>
      </c>
      <c r="AG800" s="37">
        <v>94312.77</v>
      </c>
      <c r="AH800" s="37">
        <v>82730.5</v>
      </c>
      <c r="AI800" s="37">
        <v>111686.18</v>
      </c>
      <c r="AJ800" s="51">
        <v>107549.65</v>
      </c>
    </row>
    <row r="801" spans="1:36">
      <c r="A801" s="82" t="s">
        <v>1665</v>
      </c>
      <c r="B801" s="96" t="s">
        <v>1666</v>
      </c>
      <c r="C801" s="87" t="s">
        <v>195</v>
      </c>
      <c r="D801" s="37">
        <v>81384.490000000005</v>
      </c>
      <c r="E801" s="37">
        <v>77515.149999999994</v>
      </c>
      <c r="F801" s="37">
        <v>80276.67</v>
      </c>
      <c r="G801" s="37">
        <v>89123.16</v>
      </c>
      <c r="H801" s="37">
        <v>78960.13</v>
      </c>
      <c r="I801" s="37">
        <v>96332</v>
      </c>
      <c r="J801" s="37">
        <v>80276.67</v>
      </c>
      <c r="K801" s="37">
        <v>81215.91</v>
      </c>
      <c r="L801" s="37">
        <v>108373.5</v>
      </c>
      <c r="M801" s="37">
        <v>75965.81</v>
      </c>
      <c r="N801" s="37">
        <v>87894.93</v>
      </c>
      <c r="O801" s="37">
        <v>85518.74</v>
      </c>
      <c r="P801" s="37">
        <v>86080.67</v>
      </c>
      <c r="Q801" s="37">
        <v>144498.01</v>
      </c>
      <c r="R801" s="37">
        <v>84932.72</v>
      </c>
      <c r="S801" s="37">
        <v>75965.81</v>
      </c>
      <c r="T801" s="37">
        <v>84290.5</v>
      </c>
      <c r="U801" s="37">
        <v>100345.84</v>
      </c>
      <c r="V801" s="37">
        <v>92318.17</v>
      </c>
      <c r="W801" s="37">
        <v>74472.67</v>
      </c>
      <c r="X801" s="37">
        <v>81215.91</v>
      </c>
      <c r="Y801" s="37">
        <v>89909.87</v>
      </c>
      <c r="Z801" s="37">
        <v>82684.97</v>
      </c>
      <c r="AA801" s="37">
        <v>81882.2</v>
      </c>
      <c r="AB801" s="37">
        <v>92318.17</v>
      </c>
      <c r="AC801" s="37">
        <v>94726.47</v>
      </c>
      <c r="AD801" s="37">
        <v>75460.070000000007</v>
      </c>
      <c r="AE801" s="37">
        <v>80276.67</v>
      </c>
      <c r="AF801" s="37">
        <v>88938.52</v>
      </c>
      <c r="AG801" s="37">
        <v>91515.4</v>
      </c>
      <c r="AH801" s="37">
        <v>80276.67</v>
      </c>
      <c r="AI801" s="37">
        <v>108373.5</v>
      </c>
      <c r="AJ801" s="51">
        <v>104359.67</v>
      </c>
    </row>
    <row r="802" spans="1:36">
      <c r="A802" s="85" t="s">
        <v>1667</v>
      </c>
      <c r="B802" s="13" t="s">
        <v>1668</v>
      </c>
      <c r="C802" s="16"/>
      <c r="D802" s="37"/>
      <c r="E802" s="37"/>
      <c r="F802" s="37"/>
      <c r="G802" s="37"/>
      <c r="H802" s="37"/>
      <c r="I802" s="37"/>
      <c r="J802" s="37"/>
      <c r="K802" s="37"/>
      <c r="L802" s="37"/>
      <c r="M802" s="37"/>
      <c r="N802" s="37"/>
      <c r="O802" s="37"/>
      <c r="P802" s="37"/>
      <c r="Q802" s="37"/>
      <c r="R802" s="37"/>
      <c r="S802" s="37"/>
      <c r="T802" s="37"/>
      <c r="U802" s="37"/>
      <c r="V802" s="37"/>
      <c r="W802" s="37"/>
      <c r="X802" s="37"/>
      <c r="Y802" s="37"/>
      <c r="Z802" s="37"/>
      <c r="AA802" s="37"/>
      <c r="AB802" s="37"/>
      <c r="AC802" s="37"/>
      <c r="AD802" s="37"/>
      <c r="AE802" s="37"/>
      <c r="AF802" s="37"/>
      <c r="AG802" s="37"/>
      <c r="AH802" s="37"/>
      <c r="AI802" s="37"/>
      <c r="AJ802" s="51"/>
    </row>
    <row r="803" spans="1:36">
      <c r="A803" s="82" t="s">
        <v>1669</v>
      </c>
      <c r="B803" s="15" t="s">
        <v>1670</v>
      </c>
      <c r="C803" s="76" t="s">
        <v>195</v>
      </c>
      <c r="D803" s="37">
        <v>44201.72</v>
      </c>
      <c r="E803" s="37">
        <v>42100.2</v>
      </c>
      <c r="F803" s="37">
        <v>43600.04</v>
      </c>
      <c r="G803" s="37">
        <v>48404.76</v>
      </c>
      <c r="H803" s="37">
        <v>42885</v>
      </c>
      <c r="I803" s="37">
        <v>52320.05</v>
      </c>
      <c r="J803" s="37">
        <v>43600.04</v>
      </c>
      <c r="K803" s="37">
        <v>44110.16</v>
      </c>
      <c r="L803" s="37">
        <v>58860.05</v>
      </c>
      <c r="M803" s="37">
        <v>41258.720000000001</v>
      </c>
      <c r="N803" s="37">
        <v>47737.68</v>
      </c>
      <c r="O803" s="37">
        <v>46447.12</v>
      </c>
      <c r="P803" s="37">
        <v>46752.32</v>
      </c>
      <c r="Q803" s="37">
        <v>78480.070000000007</v>
      </c>
      <c r="R803" s="37">
        <v>46128.84</v>
      </c>
      <c r="S803" s="37">
        <v>41258.720000000001</v>
      </c>
      <c r="T803" s="37">
        <v>45780.04</v>
      </c>
      <c r="U803" s="37">
        <v>54500.05</v>
      </c>
      <c r="V803" s="37">
        <v>50140.05</v>
      </c>
      <c r="W803" s="37">
        <v>40447.760000000002</v>
      </c>
      <c r="X803" s="37">
        <v>44110.16</v>
      </c>
      <c r="Y803" s="37">
        <v>48832.04</v>
      </c>
      <c r="Z803" s="37">
        <v>44908.04</v>
      </c>
      <c r="AA803" s="37">
        <v>44472.04</v>
      </c>
      <c r="AB803" s="37">
        <v>50140.05</v>
      </c>
      <c r="AC803" s="37">
        <v>51448.05</v>
      </c>
      <c r="AD803" s="37">
        <v>40984.04</v>
      </c>
      <c r="AE803" s="37">
        <v>43600.04</v>
      </c>
      <c r="AF803" s="37">
        <v>48304.480000000003</v>
      </c>
      <c r="AG803" s="37">
        <v>49704.05</v>
      </c>
      <c r="AH803" s="37">
        <v>43600.04</v>
      </c>
      <c r="AI803" s="37">
        <v>58860.05</v>
      </c>
      <c r="AJ803" s="51">
        <v>56680.05</v>
      </c>
    </row>
    <row r="804" spans="1:36">
      <c r="A804" s="82" t="s">
        <v>1671</v>
      </c>
      <c r="B804" s="15" t="s">
        <v>1672</v>
      </c>
      <c r="C804" s="76" t="s">
        <v>195</v>
      </c>
      <c r="D804" s="37">
        <v>14871.15</v>
      </c>
      <c r="E804" s="37">
        <v>14164.12</v>
      </c>
      <c r="F804" s="37">
        <v>14668.72</v>
      </c>
      <c r="G804" s="37">
        <v>16285.21</v>
      </c>
      <c r="H804" s="37">
        <v>14428.15</v>
      </c>
      <c r="I804" s="37">
        <v>17602.46</v>
      </c>
      <c r="J804" s="37">
        <v>14668.72</v>
      </c>
      <c r="K804" s="37">
        <v>14840.34</v>
      </c>
      <c r="L804" s="37">
        <v>19802.77</v>
      </c>
      <c r="M804" s="37">
        <v>13881.01</v>
      </c>
      <c r="N804" s="37">
        <v>16060.78</v>
      </c>
      <c r="O804" s="37">
        <v>15626.59</v>
      </c>
      <c r="P804" s="37">
        <v>15729.27</v>
      </c>
      <c r="Q804" s="37">
        <v>26403.7</v>
      </c>
      <c r="R804" s="37">
        <v>15519.51</v>
      </c>
      <c r="S804" s="37">
        <v>13881.01</v>
      </c>
      <c r="T804" s="37">
        <v>15402.16</v>
      </c>
      <c r="U804" s="37">
        <v>18335.900000000001</v>
      </c>
      <c r="V804" s="37">
        <v>16869.03</v>
      </c>
      <c r="W804" s="37">
        <v>13608.17</v>
      </c>
      <c r="X804" s="37">
        <v>14840.34</v>
      </c>
      <c r="Y804" s="37">
        <v>16428.97</v>
      </c>
      <c r="Z804" s="37">
        <v>15108.78</v>
      </c>
      <c r="AA804" s="37">
        <v>14962.09</v>
      </c>
      <c r="AB804" s="37">
        <v>16869.03</v>
      </c>
      <c r="AC804" s="37">
        <v>17309.09</v>
      </c>
      <c r="AD804" s="37">
        <v>13788.6</v>
      </c>
      <c r="AE804" s="37">
        <v>14668.72</v>
      </c>
      <c r="AF804" s="37">
        <v>16251.47</v>
      </c>
      <c r="AG804" s="37">
        <v>16722.34</v>
      </c>
      <c r="AH804" s="37">
        <v>14668.72</v>
      </c>
      <c r="AI804" s="37">
        <v>19802.77</v>
      </c>
      <c r="AJ804" s="51">
        <v>19069.34</v>
      </c>
    </row>
    <row r="805" spans="1:36">
      <c r="A805" s="82" t="s">
        <v>1673</v>
      </c>
      <c r="B805" s="15" t="s">
        <v>1674</v>
      </c>
      <c r="C805" s="76" t="s">
        <v>195</v>
      </c>
      <c r="D805" s="37">
        <v>16359.67</v>
      </c>
      <c r="E805" s="37">
        <v>15581.87</v>
      </c>
      <c r="F805" s="37">
        <v>16136.98</v>
      </c>
      <c r="G805" s="37">
        <v>17915.28</v>
      </c>
      <c r="H805" s="37">
        <v>15872.33</v>
      </c>
      <c r="I805" s="37">
        <v>19364.38</v>
      </c>
      <c r="J805" s="37">
        <v>16136.98</v>
      </c>
      <c r="K805" s="37">
        <v>16325.78</v>
      </c>
      <c r="L805" s="37">
        <v>21784.92</v>
      </c>
      <c r="M805" s="37">
        <v>15270.42</v>
      </c>
      <c r="N805" s="37">
        <v>17668.38</v>
      </c>
      <c r="O805" s="37">
        <v>17190.72</v>
      </c>
      <c r="P805" s="37">
        <v>17303.68</v>
      </c>
      <c r="Q805" s="37">
        <v>29046.560000000001</v>
      </c>
      <c r="R805" s="37">
        <v>17072.919999999998</v>
      </c>
      <c r="S805" s="37">
        <v>15270.42</v>
      </c>
      <c r="T805" s="37">
        <v>16943.830000000002</v>
      </c>
      <c r="U805" s="37">
        <v>20171.23</v>
      </c>
      <c r="V805" s="37">
        <v>18557.53</v>
      </c>
      <c r="W805" s="37">
        <v>14970.28</v>
      </c>
      <c r="X805" s="37">
        <v>16325.78</v>
      </c>
      <c r="Y805" s="37">
        <v>18073.419999999998</v>
      </c>
      <c r="Z805" s="37">
        <v>16621.09</v>
      </c>
      <c r="AA805" s="37">
        <v>16459.72</v>
      </c>
      <c r="AB805" s="37">
        <v>18557.53</v>
      </c>
      <c r="AC805" s="37">
        <v>19041.64</v>
      </c>
      <c r="AD805" s="37">
        <v>15168.76</v>
      </c>
      <c r="AE805" s="37">
        <v>16136.98</v>
      </c>
      <c r="AF805" s="37">
        <v>17878.16</v>
      </c>
      <c r="AG805" s="37">
        <v>18396.16</v>
      </c>
      <c r="AH805" s="37">
        <v>16136.98</v>
      </c>
      <c r="AI805" s="37">
        <v>21784.92</v>
      </c>
      <c r="AJ805" s="51">
        <v>20978.07</v>
      </c>
    </row>
    <row r="806" spans="1:36" ht="24">
      <c r="A806" s="82" t="s">
        <v>1675</v>
      </c>
      <c r="B806" s="15" t="s">
        <v>1676</v>
      </c>
      <c r="C806" s="76" t="s">
        <v>195</v>
      </c>
      <c r="D806" s="37">
        <v>48259.09</v>
      </c>
      <c r="E806" s="37">
        <v>45964.67</v>
      </c>
      <c r="F806" s="37">
        <v>47602.18</v>
      </c>
      <c r="G806" s="37">
        <v>52847.94</v>
      </c>
      <c r="H806" s="37">
        <v>46821.5</v>
      </c>
      <c r="I806" s="37">
        <v>57122.62</v>
      </c>
      <c r="J806" s="37">
        <v>47602.18</v>
      </c>
      <c r="K806" s="37">
        <v>48159.13</v>
      </c>
      <c r="L806" s="37">
        <v>64262.94</v>
      </c>
      <c r="M806" s="37">
        <v>45045.94</v>
      </c>
      <c r="N806" s="37">
        <v>52119.63</v>
      </c>
      <c r="O806" s="37">
        <v>50710.6</v>
      </c>
      <c r="P806" s="37">
        <v>51043.82</v>
      </c>
      <c r="Q806" s="37">
        <v>85683.92</v>
      </c>
      <c r="R806" s="37">
        <v>50363.11</v>
      </c>
      <c r="S806" s="37">
        <v>45045.94</v>
      </c>
      <c r="T806" s="37">
        <v>49982.29</v>
      </c>
      <c r="U806" s="37">
        <v>59502.73</v>
      </c>
      <c r="V806" s="37">
        <v>54742.51</v>
      </c>
      <c r="W806" s="37">
        <v>44160.54</v>
      </c>
      <c r="X806" s="37">
        <v>48159.13</v>
      </c>
      <c r="Y806" s="37">
        <v>53314.44</v>
      </c>
      <c r="Z806" s="37">
        <v>49030.25</v>
      </c>
      <c r="AA806" s="37">
        <v>48554.22</v>
      </c>
      <c r="AB806" s="37">
        <v>54742.51</v>
      </c>
      <c r="AC806" s="37">
        <v>56170.57</v>
      </c>
      <c r="AD806" s="37">
        <v>44746.05</v>
      </c>
      <c r="AE806" s="37">
        <v>47602.18</v>
      </c>
      <c r="AF806" s="37">
        <v>52738.46</v>
      </c>
      <c r="AG806" s="37">
        <v>54266.49</v>
      </c>
      <c r="AH806" s="37">
        <v>47602.18</v>
      </c>
      <c r="AI806" s="37">
        <v>64262.94</v>
      </c>
      <c r="AJ806" s="51">
        <v>61882.83</v>
      </c>
    </row>
    <row r="807" spans="1:36" ht="24">
      <c r="A807" s="82" t="s">
        <v>1677</v>
      </c>
      <c r="B807" s="15" t="s">
        <v>1678</v>
      </c>
      <c r="C807" s="76" t="s">
        <v>195</v>
      </c>
      <c r="D807" s="37">
        <v>71332.929999999993</v>
      </c>
      <c r="E807" s="37">
        <v>67941.490000000005</v>
      </c>
      <c r="F807" s="37">
        <v>70361.94</v>
      </c>
      <c r="G807" s="37">
        <v>78115.83</v>
      </c>
      <c r="H807" s="37">
        <v>69208</v>
      </c>
      <c r="I807" s="37">
        <v>84434.33</v>
      </c>
      <c r="J807" s="37">
        <v>70361.94</v>
      </c>
      <c r="K807" s="37">
        <v>71185.17</v>
      </c>
      <c r="L807" s="37">
        <v>94988.62</v>
      </c>
      <c r="M807" s="37">
        <v>66583.5</v>
      </c>
      <c r="N807" s="37">
        <v>77039.289999999994</v>
      </c>
      <c r="O807" s="37">
        <v>74956.570000000007</v>
      </c>
      <c r="P807" s="37">
        <v>75449.11</v>
      </c>
      <c r="Q807" s="37">
        <v>126651.49</v>
      </c>
      <c r="R807" s="37">
        <v>74442.929999999993</v>
      </c>
      <c r="S807" s="37">
        <v>66583.5</v>
      </c>
      <c r="T807" s="37">
        <v>73880.039999999994</v>
      </c>
      <c r="U807" s="37">
        <v>87952.43</v>
      </c>
      <c r="V807" s="37">
        <v>80916.23</v>
      </c>
      <c r="W807" s="37">
        <v>65274.77</v>
      </c>
      <c r="X807" s="37">
        <v>71185.17</v>
      </c>
      <c r="Y807" s="37">
        <v>78805.37</v>
      </c>
      <c r="Z807" s="37">
        <v>72472.800000000003</v>
      </c>
      <c r="AA807" s="37">
        <v>71769.179999999993</v>
      </c>
      <c r="AB807" s="37">
        <v>80916.23</v>
      </c>
      <c r="AC807" s="37">
        <v>83027.09</v>
      </c>
      <c r="AD807" s="37">
        <v>66140.22</v>
      </c>
      <c r="AE807" s="37">
        <v>70361.94</v>
      </c>
      <c r="AF807" s="37">
        <v>77953.990000000005</v>
      </c>
      <c r="AG807" s="37">
        <v>80212.61</v>
      </c>
      <c r="AH807" s="37">
        <v>70361.94</v>
      </c>
      <c r="AI807" s="37">
        <v>94988.62</v>
      </c>
      <c r="AJ807" s="51">
        <v>91470.52</v>
      </c>
    </row>
    <row r="808" spans="1:36" ht="24">
      <c r="A808" s="82" t="s">
        <v>1679</v>
      </c>
      <c r="B808" s="15" t="s">
        <v>1680</v>
      </c>
      <c r="C808" s="76" t="s">
        <v>195</v>
      </c>
      <c r="D808" s="37">
        <v>100690.49</v>
      </c>
      <c r="E808" s="37">
        <v>95903.28</v>
      </c>
      <c r="F808" s="37">
        <v>99319.88</v>
      </c>
      <c r="G808" s="37">
        <v>110264.93</v>
      </c>
      <c r="H808" s="37">
        <v>97691.03</v>
      </c>
      <c r="I808" s="37">
        <v>119183.86</v>
      </c>
      <c r="J808" s="37">
        <v>99319.88</v>
      </c>
      <c r="K808" s="37">
        <v>100481.92</v>
      </c>
      <c r="L808" s="37">
        <v>134081.84</v>
      </c>
      <c r="M808" s="37">
        <v>93986.4</v>
      </c>
      <c r="N808" s="37">
        <v>108745.34</v>
      </c>
      <c r="O808" s="37">
        <v>105805.47</v>
      </c>
      <c r="P808" s="37">
        <v>106500.71</v>
      </c>
      <c r="Q808" s="37">
        <v>178775.78</v>
      </c>
      <c r="R808" s="37">
        <v>105080.43</v>
      </c>
      <c r="S808" s="37">
        <v>93986.4</v>
      </c>
      <c r="T808" s="37">
        <v>104285.87</v>
      </c>
      <c r="U808" s="37">
        <v>124149.85</v>
      </c>
      <c r="V808" s="37">
        <v>114217.86</v>
      </c>
      <c r="W808" s="37">
        <v>92139.05</v>
      </c>
      <c r="X808" s="37">
        <v>100481.92</v>
      </c>
      <c r="Y808" s="37">
        <v>111238.27</v>
      </c>
      <c r="Z808" s="37">
        <v>102299.48</v>
      </c>
      <c r="AA808" s="37">
        <v>101306.28</v>
      </c>
      <c r="AB808" s="37">
        <v>114217.86</v>
      </c>
      <c r="AC808" s="37">
        <v>117197.46</v>
      </c>
      <c r="AD808" s="37">
        <v>93360.69</v>
      </c>
      <c r="AE808" s="37">
        <v>99319.88</v>
      </c>
      <c r="AF808" s="37">
        <v>110036.5</v>
      </c>
      <c r="AG808" s="37">
        <v>113224.66</v>
      </c>
      <c r="AH808" s="37">
        <v>99319.88</v>
      </c>
      <c r="AI808" s="37">
        <v>134081.84</v>
      </c>
      <c r="AJ808" s="51">
        <v>129115.84</v>
      </c>
    </row>
    <row r="809" spans="1:36">
      <c r="A809" s="82" t="s">
        <v>1681</v>
      </c>
      <c r="B809" s="15" t="s">
        <v>1682</v>
      </c>
      <c r="C809" s="76" t="s">
        <v>195</v>
      </c>
      <c r="D809" s="37">
        <v>26176.41</v>
      </c>
      <c r="E809" s="37">
        <v>24931.88</v>
      </c>
      <c r="F809" s="37">
        <v>25820.09</v>
      </c>
      <c r="G809" s="37">
        <v>28665.46</v>
      </c>
      <c r="H809" s="37">
        <v>25396.639999999999</v>
      </c>
      <c r="I809" s="37">
        <v>30984.11</v>
      </c>
      <c r="J809" s="37">
        <v>25820.09</v>
      </c>
      <c r="K809" s="37">
        <v>26122.19</v>
      </c>
      <c r="L809" s="37">
        <v>34857.120000000003</v>
      </c>
      <c r="M809" s="37">
        <v>24433.55</v>
      </c>
      <c r="N809" s="37">
        <v>28270.42</v>
      </c>
      <c r="O809" s="37">
        <v>27506.14</v>
      </c>
      <c r="P809" s="37">
        <v>27686.880000000001</v>
      </c>
      <c r="Q809" s="37">
        <v>46476.160000000003</v>
      </c>
      <c r="R809" s="37">
        <v>27317.66</v>
      </c>
      <c r="S809" s="37">
        <v>24433.55</v>
      </c>
      <c r="T809" s="37">
        <v>27111.09</v>
      </c>
      <c r="U809" s="37">
        <v>32275.11</v>
      </c>
      <c r="V809" s="37">
        <v>29693.1</v>
      </c>
      <c r="W809" s="37">
        <v>23953.3</v>
      </c>
      <c r="X809" s="37">
        <v>26122.19</v>
      </c>
      <c r="Y809" s="37">
        <v>28918.5</v>
      </c>
      <c r="Z809" s="37">
        <v>26594.69</v>
      </c>
      <c r="AA809" s="37">
        <v>26336.49</v>
      </c>
      <c r="AB809" s="37">
        <v>29693.1</v>
      </c>
      <c r="AC809" s="37">
        <v>30467.71</v>
      </c>
      <c r="AD809" s="37">
        <v>24270.880000000001</v>
      </c>
      <c r="AE809" s="37">
        <v>25820.09</v>
      </c>
      <c r="AF809" s="37">
        <v>28606.080000000002</v>
      </c>
      <c r="AG809" s="37">
        <v>29434.9</v>
      </c>
      <c r="AH809" s="37">
        <v>25820.09</v>
      </c>
      <c r="AI809" s="37">
        <v>34857.120000000003</v>
      </c>
      <c r="AJ809" s="51">
        <v>33566.120000000003</v>
      </c>
    </row>
    <row r="810" spans="1:36">
      <c r="A810" s="82" t="s">
        <v>1683</v>
      </c>
      <c r="B810" s="15" t="s">
        <v>1684</v>
      </c>
      <c r="C810" s="76" t="s">
        <v>195</v>
      </c>
      <c r="D810" s="37">
        <v>28322.97</v>
      </c>
      <c r="E810" s="37">
        <v>26976.38</v>
      </c>
      <c r="F810" s="37">
        <v>27937.43</v>
      </c>
      <c r="G810" s="37">
        <v>31016.13</v>
      </c>
      <c r="H810" s="37">
        <v>27479.26</v>
      </c>
      <c r="I810" s="37">
        <v>33524.92</v>
      </c>
      <c r="J810" s="37">
        <v>27937.43</v>
      </c>
      <c r="K810" s="37">
        <v>28264.3</v>
      </c>
      <c r="L810" s="37">
        <v>37715.53</v>
      </c>
      <c r="M810" s="37">
        <v>26437.19</v>
      </c>
      <c r="N810" s="37">
        <v>30588.69</v>
      </c>
      <c r="O810" s="37">
        <v>29761.74</v>
      </c>
      <c r="P810" s="37">
        <v>29957.31</v>
      </c>
      <c r="Q810" s="37">
        <v>50287.37</v>
      </c>
      <c r="R810" s="37">
        <v>29557.8</v>
      </c>
      <c r="S810" s="37">
        <v>26437.19</v>
      </c>
      <c r="T810" s="37">
        <v>29334.3</v>
      </c>
      <c r="U810" s="37">
        <v>34921.79</v>
      </c>
      <c r="V810" s="37">
        <v>32128.04</v>
      </c>
      <c r="W810" s="37">
        <v>25917.55</v>
      </c>
      <c r="X810" s="37">
        <v>28264.3</v>
      </c>
      <c r="Y810" s="37">
        <v>31289.919999999998</v>
      </c>
      <c r="Z810" s="37">
        <v>28775.55</v>
      </c>
      <c r="AA810" s="37">
        <v>28496.18</v>
      </c>
      <c r="AB810" s="37">
        <v>32128.04</v>
      </c>
      <c r="AC810" s="37">
        <v>32966.17</v>
      </c>
      <c r="AD810" s="37">
        <v>26261.18</v>
      </c>
      <c r="AE810" s="37">
        <v>27937.43</v>
      </c>
      <c r="AF810" s="37">
        <v>30951.88</v>
      </c>
      <c r="AG810" s="37">
        <v>31848.67</v>
      </c>
      <c r="AH810" s="37">
        <v>27937.43</v>
      </c>
      <c r="AI810" s="37">
        <v>37715.53</v>
      </c>
      <c r="AJ810" s="51">
        <v>36318.660000000003</v>
      </c>
    </row>
    <row r="811" spans="1:36">
      <c r="A811" s="82" t="s">
        <v>1685</v>
      </c>
      <c r="B811" s="15" t="s">
        <v>1686</v>
      </c>
      <c r="C811" s="76" t="s">
        <v>195</v>
      </c>
      <c r="D811" s="37">
        <v>48087.83</v>
      </c>
      <c r="E811" s="37">
        <v>45801.55</v>
      </c>
      <c r="F811" s="37">
        <v>47433.25</v>
      </c>
      <c r="G811" s="37">
        <v>52660.39</v>
      </c>
      <c r="H811" s="37">
        <v>46655.34</v>
      </c>
      <c r="I811" s="37">
        <v>56919.9</v>
      </c>
      <c r="J811" s="37">
        <v>47433.25</v>
      </c>
      <c r="K811" s="37">
        <v>47988.22</v>
      </c>
      <c r="L811" s="37">
        <v>64034.89</v>
      </c>
      <c r="M811" s="37">
        <v>44886.080000000002</v>
      </c>
      <c r="N811" s="37">
        <v>51934.67</v>
      </c>
      <c r="O811" s="37">
        <v>50530.64</v>
      </c>
      <c r="P811" s="37">
        <v>50862.67</v>
      </c>
      <c r="Q811" s="37">
        <v>85379.85</v>
      </c>
      <c r="R811" s="37">
        <v>50184.38</v>
      </c>
      <c r="S811" s="37">
        <v>44886.080000000002</v>
      </c>
      <c r="T811" s="37">
        <v>49804.91</v>
      </c>
      <c r="U811" s="37">
        <v>59291.56</v>
      </c>
      <c r="V811" s="37">
        <v>54548.24</v>
      </c>
      <c r="W811" s="37">
        <v>44003.83</v>
      </c>
      <c r="X811" s="37">
        <v>47988.22</v>
      </c>
      <c r="Y811" s="37">
        <v>53125.24</v>
      </c>
      <c r="Z811" s="37">
        <v>48856.25</v>
      </c>
      <c r="AA811" s="37">
        <v>48381.919999999998</v>
      </c>
      <c r="AB811" s="37">
        <v>54548.24</v>
      </c>
      <c r="AC811" s="37">
        <v>55971.24</v>
      </c>
      <c r="AD811" s="37">
        <v>44587.26</v>
      </c>
      <c r="AE811" s="37">
        <v>47433.25</v>
      </c>
      <c r="AF811" s="37">
        <v>52551.3</v>
      </c>
      <c r="AG811" s="37">
        <v>54073.91</v>
      </c>
      <c r="AH811" s="37">
        <v>47433.25</v>
      </c>
      <c r="AI811" s="37">
        <v>64034.89</v>
      </c>
      <c r="AJ811" s="51">
        <v>61663.23</v>
      </c>
    </row>
    <row r="812" spans="1:36">
      <c r="A812" s="82" t="s">
        <v>1687</v>
      </c>
      <c r="B812" s="15" t="s">
        <v>1688</v>
      </c>
      <c r="C812" s="76" t="s">
        <v>195</v>
      </c>
      <c r="D812" s="37">
        <v>71114.75</v>
      </c>
      <c r="E812" s="37">
        <v>67733.679999999993</v>
      </c>
      <c r="F812" s="37">
        <v>70146.73</v>
      </c>
      <c r="G812" s="37">
        <v>77876.899999999994</v>
      </c>
      <c r="H812" s="37">
        <v>68996.320000000007</v>
      </c>
      <c r="I812" s="37">
        <v>84176.08</v>
      </c>
      <c r="J812" s="37">
        <v>70146.73</v>
      </c>
      <c r="K812" s="37">
        <v>70967.45</v>
      </c>
      <c r="L812" s="37">
        <v>94698.09</v>
      </c>
      <c r="M812" s="37">
        <v>66379.850000000006</v>
      </c>
      <c r="N812" s="37">
        <v>76803.649999999994</v>
      </c>
      <c r="O812" s="37">
        <v>74727.31</v>
      </c>
      <c r="P812" s="37">
        <v>75218.34</v>
      </c>
      <c r="Q812" s="37">
        <v>126264.11</v>
      </c>
      <c r="R812" s="37">
        <v>74215.240000000005</v>
      </c>
      <c r="S812" s="37">
        <v>66379.850000000006</v>
      </c>
      <c r="T812" s="37">
        <v>73654.070000000007</v>
      </c>
      <c r="U812" s="37">
        <v>87683.41</v>
      </c>
      <c r="V812" s="37">
        <v>80668.740000000005</v>
      </c>
      <c r="W812" s="37">
        <v>65075.12</v>
      </c>
      <c r="X812" s="37">
        <v>70967.45</v>
      </c>
      <c r="Y812" s="37">
        <v>78564.34</v>
      </c>
      <c r="Z812" s="37">
        <v>72251.13</v>
      </c>
      <c r="AA812" s="37">
        <v>71549.66</v>
      </c>
      <c r="AB812" s="37">
        <v>80668.740000000005</v>
      </c>
      <c r="AC812" s="37">
        <v>82773.14</v>
      </c>
      <c r="AD812" s="37">
        <v>65937.929999999993</v>
      </c>
      <c r="AE812" s="37">
        <v>70146.73</v>
      </c>
      <c r="AF812" s="37">
        <v>77715.56</v>
      </c>
      <c r="AG812" s="37">
        <v>79967.27</v>
      </c>
      <c r="AH812" s="37">
        <v>70146.73</v>
      </c>
      <c r="AI812" s="37">
        <v>94698.09</v>
      </c>
      <c r="AJ812" s="51">
        <v>91190.75</v>
      </c>
    </row>
    <row r="813" spans="1:36">
      <c r="A813" s="82" t="s">
        <v>1689</v>
      </c>
      <c r="B813" s="15" t="s">
        <v>1690</v>
      </c>
      <c r="C813" s="76" t="s">
        <v>35</v>
      </c>
      <c r="D813" s="37">
        <v>15882.26</v>
      </c>
      <c r="E813" s="37">
        <v>15127.16</v>
      </c>
      <c r="F813" s="37">
        <v>15666.07</v>
      </c>
      <c r="G813" s="37">
        <v>17392.47</v>
      </c>
      <c r="H813" s="37">
        <v>15409.15</v>
      </c>
      <c r="I813" s="37">
        <v>18799.28</v>
      </c>
      <c r="J813" s="37">
        <v>15666.07</v>
      </c>
      <c r="K813" s="37">
        <v>15849.36</v>
      </c>
      <c r="L813" s="37">
        <v>21149.19</v>
      </c>
      <c r="M813" s="37">
        <v>14824.8</v>
      </c>
      <c r="N813" s="37">
        <v>17152.78</v>
      </c>
      <c r="O813" s="37">
        <v>16689.060000000001</v>
      </c>
      <c r="P813" s="37">
        <v>16798.73</v>
      </c>
      <c r="Q813" s="37">
        <v>28198.93</v>
      </c>
      <c r="R813" s="37">
        <v>16574.7</v>
      </c>
      <c r="S813" s="37">
        <v>14824.8</v>
      </c>
      <c r="T813" s="37">
        <v>16449.37</v>
      </c>
      <c r="U813" s="37">
        <v>19582.59</v>
      </c>
      <c r="V813" s="37">
        <v>18015.98</v>
      </c>
      <c r="W813" s="37">
        <v>14533.41</v>
      </c>
      <c r="X813" s="37">
        <v>15849.36</v>
      </c>
      <c r="Y813" s="37">
        <v>17546</v>
      </c>
      <c r="Z813" s="37">
        <v>16136.05</v>
      </c>
      <c r="AA813" s="37">
        <v>15979.39</v>
      </c>
      <c r="AB813" s="37">
        <v>18015.98</v>
      </c>
      <c r="AC813" s="37">
        <v>18485.96</v>
      </c>
      <c r="AD813" s="37">
        <v>14726.11</v>
      </c>
      <c r="AE813" s="37">
        <v>15666.07</v>
      </c>
      <c r="AF813" s="37">
        <v>17356.439999999999</v>
      </c>
      <c r="AG813" s="37">
        <v>17859.32</v>
      </c>
      <c r="AH813" s="37">
        <v>15666.07</v>
      </c>
      <c r="AI813" s="37">
        <v>21149.19</v>
      </c>
      <c r="AJ813" s="51">
        <v>20365.89</v>
      </c>
    </row>
    <row r="814" spans="1:36">
      <c r="A814" s="82" t="s">
        <v>1691</v>
      </c>
      <c r="B814" s="15" t="s">
        <v>1692</v>
      </c>
      <c r="C814" s="76" t="s">
        <v>35</v>
      </c>
      <c r="D814" s="37">
        <v>20412.34</v>
      </c>
      <c r="E814" s="37">
        <v>19441.849999999999</v>
      </c>
      <c r="F814" s="37">
        <v>20134.48</v>
      </c>
      <c r="G814" s="37">
        <v>22353.3</v>
      </c>
      <c r="H814" s="37">
        <v>19804.27</v>
      </c>
      <c r="I814" s="37">
        <v>24161.38</v>
      </c>
      <c r="J814" s="37">
        <v>20134.48</v>
      </c>
      <c r="K814" s="37">
        <v>20370.05</v>
      </c>
      <c r="L814" s="37">
        <v>27181.55</v>
      </c>
      <c r="M814" s="37">
        <v>19053.259999999998</v>
      </c>
      <c r="N814" s="37">
        <v>22045.24</v>
      </c>
      <c r="O814" s="37">
        <v>21449.26</v>
      </c>
      <c r="P814" s="37">
        <v>21590.2</v>
      </c>
      <c r="Q814" s="37">
        <v>36242.06</v>
      </c>
      <c r="R814" s="37">
        <v>21302.28</v>
      </c>
      <c r="S814" s="37">
        <v>19053.259999999998</v>
      </c>
      <c r="T814" s="37">
        <v>21141.200000000001</v>
      </c>
      <c r="U814" s="37">
        <v>25168.1</v>
      </c>
      <c r="V814" s="37">
        <v>23154.65</v>
      </c>
      <c r="W814" s="37">
        <v>18678.759999999998</v>
      </c>
      <c r="X814" s="37">
        <v>20370.05</v>
      </c>
      <c r="Y814" s="37">
        <v>22550.62</v>
      </c>
      <c r="Z814" s="37">
        <v>20738.509999999998</v>
      </c>
      <c r="AA814" s="37">
        <v>20537.169999999998</v>
      </c>
      <c r="AB814" s="37">
        <v>23154.65</v>
      </c>
      <c r="AC814" s="37">
        <v>23758.69</v>
      </c>
      <c r="AD814" s="37">
        <v>18926.41</v>
      </c>
      <c r="AE814" s="37">
        <v>20134.48</v>
      </c>
      <c r="AF814" s="37">
        <v>22306.99</v>
      </c>
      <c r="AG814" s="37">
        <v>22953.31</v>
      </c>
      <c r="AH814" s="37">
        <v>20134.48</v>
      </c>
      <c r="AI814" s="37">
        <v>27181.55</v>
      </c>
      <c r="AJ814" s="51">
        <v>26174.82</v>
      </c>
    </row>
    <row r="815" spans="1:36">
      <c r="A815" s="82" t="s">
        <v>1693</v>
      </c>
      <c r="B815" s="15" t="s">
        <v>1694</v>
      </c>
      <c r="C815" s="76" t="s">
        <v>35</v>
      </c>
      <c r="D815" s="37">
        <v>33045.43</v>
      </c>
      <c r="E815" s="37">
        <v>31474.32</v>
      </c>
      <c r="F815" s="37">
        <v>32595.61</v>
      </c>
      <c r="G815" s="37">
        <v>36187.65</v>
      </c>
      <c r="H815" s="37">
        <v>32061.040000000001</v>
      </c>
      <c r="I815" s="37">
        <v>39114.730000000003</v>
      </c>
      <c r="J815" s="37">
        <v>32595.61</v>
      </c>
      <c r="K815" s="37">
        <v>32976.980000000003</v>
      </c>
      <c r="L815" s="37">
        <v>44004.07</v>
      </c>
      <c r="M815" s="37">
        <v>30845.23</v>
      </c>
      <c r="N815" s="37">
        <v>35688.93</v>
      </c>
      <c r="O815" s="37">
        <v>34724.1</v>
      </c>
      <c r="P815" s="37">
        <v>34952.269999999997</v>
      </c>
      <c r="Q815" s="37">
        <v>58672.1</v>
      </c>
      <c r="R815" s="37">
        <v>34486.160000000003</v>
      </c>
      <c r="S815" s="37">
        <v>30845.23</v>
      </c>
      <c r="T815" s="37">
        <v>34225.39</v>
      </c>
      <c r="U815" s="37">
        <v>40744.51</v>
      </c>
      <c r="V815" s="37">
        <v>37484.949999999997</v>
      </c>
      <c r="W815" s="37">
        <v>30238.95</v>
      </c>
      <c r="X815" s="37">
        <v>32976.980000000003</v>
      </c>
      <c r="Y815" s="37">
        <v>36507.08</v>
      </c>
      <c r="Z815" s="37">
        <v>33573.480000000003</v>
      </c>
      <c r="AA815" s="37">
        <v>33247.519999999997</v>
      </c>
      <c r="AB815" s="37">
        <v>37484.949999999997</v>
      </c>
      <c r="AC815" s="37">
        <v>38462.82</v>
      </c>
      <c r="AD815" s="37">
        <v>30639.87</v>
      </c>
      <c r="AE815" s="37">
        <v>32595.61</v>
      </c>
      <c r="AF815" s="37">
        <v>36112.68</v>
      </c>
      <c r="AG815" s="37">
        <v>37159</v>
      </c>
      <c r="AH815" s="37">
        <v>32595.61</v>
      </c>
      <c r="AI815" s="37">
        <v>44004.07</v>
      </c>
      <c r="AJ815" s="51">
        <v>42374.29</v>
      </c>
    </row>
    <row r="816" spans="1:36" ht="24">
      <c r="A816" s="82" t="s">
        <v>1695</v>
      </c>
      <c r="B816" s="15" t="s">
        <v>1696</v>
      </c>
      <c r="C816" s="76" t="s">
        <v>195</v>
      </c>
      <c r="D816" s="37">
        <v>59031.81</v>
      </c>
      <c r="E816" s="37">
        <v>56225.21</v>
      </c>
      <c r="F816" s="37">
        <v>58228.26</v>
      </c>
      <c r="G816" s="37">
        <v>64645.01</v>
      </c>
      <c r="H816" s="37">
        <v>57273.32</v>
      </c>
      <c r="I816" s="37">
        <v>69873.91</v>
      </c>
      <c r="J816" s="37">
        <v>58228.26</v>
      </c>
      <c r="K816" s="37">
        <v>58909.53</v>
      </c>
      <c r="L816" s="37">
        <v>78608.149999999994</v>
      </c>
      <c r="M816" s="37">
        <v>55101.4</v>
      </c>
      <c r="N816" s="37">
        <v>63754.12</v>
      </c>
      <c r="O816" s="37">
        <v>62030.57</v>
      </c>
      <c r="P816" s="37">
        <v>62438.16</v>
      </c>
      <c r="Q816" s="37">
        <v>104810.87</v>
      </c>
      <c r="R816" s="37">
        <v>61605.5</v>
      </c>
      <c r="S816" s="37">
        <v>55101.4</v>
      </c>
      <c r="T816" s="37">
        <v>61139.67</v>
      </c>
      <c r="U816" s="37">
        <v>72785.33</v>
      </c>
      <c r="V816" s="37">
        <v>66962.5</v>
      </c>
      <c r="W816" s="37">
        <v>54018.36</v>
      </c>
      <c r="X816" s="37">
        <v>58909.53</v>
      </c>
      <c r="Y816" s="37">
        <v>65215.65</v>
      </c>
      <c r="Z816" s="37">
        <v>59975.11</v>
      </c>
      <c r="AA816" s="37">
        <v>59392.83</v>
      </c>
      <c r="AB816" s="37">
        <v>66962.5</v>
      </c>
      <c r="AC816" s="37">
        <v>68709.350000000006</v>
      </c>
      <c r="AD816" s="37">
        <v>54734.559999999998</v>
      </c>
      <c r="AE816" s="37">
        <v>58228.26</v>
      </c>
      <c r="AF816" s="37">
        <v>64511.09</v>
      </c>
      <c r="AG816" s="37">
        <v>66380.22</v>
      </c>
      <c r="AH816" s="37">
        <v>58228.26</v>
      </c>
      <c r="AI816" s="37">
        <v>78608.149999999994</v>
      </c>
      <c r="AJ816" s="51">
        <v>75696.740000000005</v>
      </c>
    </row>
    <row r="817" spans="1:36">
      <c r="A817" s="82" t="s">
        <v>1697</v>
      </c>
      <c r="B817" s="32" t="s">
        <v>1698</v>
      </c>
      <c r="C817" s="76" t="s">
        <v>195</v>
      </c>
      <c r="D817" s="37">
        <v>31837.24</v>
      </c>
      <c r="E817" s="37">
        <v>30323.58</v>
      </c>
      <c r="F817" s="37">
        <v>31403.87</v>
      </c>
      <c r="G817" s="37">
        <v>34864.58</v>
      </c>
      <c r="H817" s="37">
        <v>30888.85</v>
      </c>
      <c r="I817" s="37">
        <v>37684.639999999999</v>
      </c>
      <c r="J817" s="37">
        <v>31403.87</v>
      </c>
      <c r="K817" s="37">
        <v>31771.3</v>
      </c>
      <c r="L817" s="37">
        <v>42395.22</v>
      </c>
      <c r="M817" s="37">
        <v>29717.48</v>
      </c>
      <c r="N817" s="37">
        <v>34384.1</v>
      </c>
      <c r="O817" s="37">
        <v>33454.54</v>
      </c>
      <c r="P817" s="37">
        <v>33674.370000000003</v>
      </c>
      <c r="Q817" s="37">
        <v>56526.97</v>
      </c>
      <c r="R817" s="37">
        <v>33225.29</v>
      </c>
      <c r="S817" s="37">
        <v>29717.48</v>
      </c>
      <c r="T817" s="37">
        <v>32974.06</v>
      </c>
      <c r="U817" s="37">
        <v>39254.839999999997</v>
      </c>
      <c r="V817" s="37">
        <v>36114.449999999997</v>
      </c>
      <c r="W817" s="37">
        <v>29133.37</v>
      </c>
      <c r="X817" s="37">
        <v>31771.3</v>
      </c>
      <c r="Y817" s="37">
        <v>35172.33</v>
      </c>
      <c r="Z817" s="37">
        <v>32345.99</v>
      </c>
      <c r="AA817" s="37">
        <v>32031.95</v>
      </c>
      <c r="AB817" s="37">
        <v>36114.449999999997</v>
      </c>
      <c r="AC817" s="37">
        <v>37056.57</v>
      </c>
      <c r="AD817" s="37">
        <v>29519.64</v>
      </c>
      <c r="AE817" s="37">
        <v>31403.87</v>
      </c>
      <c r="AF817" s="37">
        <v>34792.35</v>
      </c>
      <c r="AG817" s="37">
        <v>35800.410000000003</v>
      </c>
      <c r="AH817" s="37">
        <v>31403.87</v>
      </c>
      <c r="AI817" s="37">
        <v>42395.22</v>
      </c>
      <c r="AJ817" s="51">
        <v>40825.03</v>
      </c>
    </row>
    <row r="818" spans="1:36">
      <c r="A818" s="82" t="s">
        <v>1699</v>
      </c>
      <c r="B818" s="96" t="s">
        <v>1700</v>
      </c>
      <c r="C818" s="87" t="s">
        <v>195</v>
      </c>
      <c r="D818" s="37">
        <v>56423.58</v>
      </c>
      <c r="E818" s="37">
        <v>53740.98</v>
      </c>
      <c r="F818" s="37">
        <v>55655.53</v>
      </c>
      <c r="G818" s="37">
        <v>61788.77</v>
      </c>
      <c r="H818" s="37">
        <v>54742.78</v>
      </c>
      <c r="I818" s="37">
        <v>66786.64</v>
      </c>
      <c r="J818" s="37">
        <v>55655.53</v>
      </c>
      <c r="K818" s="37">
        <v>56306.7</v>
      </c>
      <c r="L818" s="37">
        <v>75134.97</v>
      </c>
      <c r="M818" s="37">
        <v>52666.83</v>
      </c>
      <c r="N818" s="37">
        <v>60937.24</v>
      </c>
      <c r="O818" s="37">
        <v>59289.84</v>
      </c>
      <c r="P818" s="37">
        <v>59679.42</v>
      </c>
      <c r="Q818" s="37">
        <v>100179.95</v>
      </c>
      <c r="R818" s="37">
        <v>58883.55</v>
      </c>
      <c r="S818" s="37">
        <v>52666.83</v>
      </c>
      <c r="T818" s="37">
        <v>58438.31</v>
      </c>
      <c r="U818" s="37">
        <v>69569.41</v>
      </c>
      <c r="V818" s="37">
        <v>64003.86</v>
      </c>
      <c r="W818" s="37">
        <v>51631.64</v>
      </c>
      <c r="X818" s="37">
        <v>56306.7</v>
      </c>
      <c r="Y818" s="37">
        <v>62334.19</v>
      </c>
      <c r="Z818" s="37">
        <v>57325.2</v>
      </c>
      <c r="AA818" s="37">
        <v>56768.639999999999</v>
      </c>
      <c r="AB818" s="37">
        <v>64003.86</v>
      </c>
      <c r="AC818" s="37">
        <v>65673.53</v>
      </c>
      <c r="AD818" s="37">
        <v>52316.2</v>
      </c>
      <c r="AE818" s="37">
        <v>55655.53</v>
      </c>
      <c r="AF818" s="37">
        <v>61660.76</v>
      </c>
      <c r="AG818" s="37">
        <v>63447.3</v>
      </c>
      <c r="AH818" s="37">
        <v>55655.53</v>
      </c>
      <c r="AI818" s="37">
        <v>75134.97</v>
      </c>
      <c r="AJ818" s="51">
        <v>72352.19</v>
      </c>
    </row>
    <row r="819" spans="1:36" ht="36">
      <c r="A819" s="82" t="s">
        <v>1701</v>
      </c>
      <c r="B819" s="26" t="s">
        <v>1702</v>
      </c>
      <c r="C819" s="19" t="s">
        <v>74</v>
      </c>
      <c r="D819" s="37">
        <v>76439.8</v>
      </c>
      <c r="E819" s="37">
        <v>72805.55</v>
      </c>
      <c r="F819" s="37">
        <v>75399.289999999994</v>
      </c>
      <c r="G819" s="37">
        <v>83708.289999999994</v>
      </c>
      <c r="H819" s="37">
        <v>74162.740000000005</v>
      </c>
      <c r="I819" s="37">
        <v>90479.15</v>
      </c>
      <c r="J819" s="37">
        <v>75399.289999999994</v>
      </c>
      <c r="K819" s="37">
        <v>76281.460000000006</v>
      </c>
      <c r="L819" s="37">
        <v>101789.04</v>
      </c>
      <c r="M819" s="37">
        <v>71350.350000000006</v>
      </c>
      <c r="N819" s="37">
        <v>82554.679999999993</v>
      </c>
      <c r="O819" s="37">
        <v>80322.86</v>
      </c>
      <c r="P819" s="37">
        <v>80850.66</v>
      </c>
      <c r="Q819" s="37">
        <v>135718.72</v>
      </c>
      <c r="R819" s="37">
        <v>79772.45</v>
      </c>
      <c r="S819" s="37">
        <v>71350.350000000006</v>
      </c>
      <c r="T819" s="37">
        <v>79169.25</v>
      </c>
      <c r="U819" s="37">
        <v>94249.11</v>
      </c>
      <c r="V819" s="37">
        <v>86709.18</v>
      </c>
      <c r="W819" s="37">
        <v>69947.92</v>
      </c>
      <c r="X819" s="37">
        <v>76281.460000000006</v>
      </c>
      <c r="Y819" s="37">
        <v>84447.2</v>
      </c>
      <c r="Z819" s="37">
        <v>77661.27</v>
      </c>
      <c r="AA819" s="37">
        <v>76907.28</v>
      </c>
      <c r="AB819" s="37">
        <v>86709.18</v>
      </c>
      <c r="AC819" s="37">
        <v>88971.16</v>
      </c>
      <c r="AD819" s="37">
        <v>70875.33</v>
      </c>
      <c r="AE819" s="37">
        <v>75399.289999999994</v>
      </c>
      <c r="AF819" s="37">
        <v>83534.87</v>
      </c>
      <c r="AG819" s="37">
        <v>85955.19</v>
      </c>
      <c r="AH819" s="37">
        <v>75399.289999999994</v>
      </c>
      <c r="AI819" s="37">
        <v>101789.04</v>
      </c>
      <c r="AJ819" s="51">
        <v>98019.08</v>
      </c>
    </row>
    <row r="820" spans="1:36">
      <c r="A820" s="10">
        <v>12</v>
      </c>
      <c r="B820" s="11" t="s">
        <v>1703</v>
      </c>
      <c r="C820" s="75"/>
      <c r="D820" s="42"/>
      <c r="E820" s="42"/>
      <c r="F820" s="42"/>
      <c r="G820" s="42"/>
      <c r="H820" s="42"/>
      <c r="I820" s="42"/>
      <c r="J820" s="42"/>
      <c r="K820" s="42"/>
      <c r="L820" s="42"/>
      <c r="M820" s="42"/>
      <c r="N820" s="42"/>
      <c r="O820" s="42"/>
      <c r="P820" s="42"/>
      <c r="Q820" s="42"/>
      <c r="R820" s="42"/>
      <c r="S820" s="42"/>
      <c r="T820" s="42"/>
      <c r="U820" s="42"/>
      <c r="V820" s="42"/>
      <c r="W820" s="42"/>
      <c r="X820" s="42"/>
      <c r="Y820" s="42"/>
      <c r="Z820" s="42"/>
      <c r="AA820" s="42"/>
      <c r="AB820" s="42"/>
      <c r="AC820" s="42"/>
      <c r="AD820" s="42"/>
      <c r="AE820" s="42"/>
      <c r="AF820" s="42"/>
      <c r="AG820" s="42"/>
      <c r="AH820" s="42"/>
      <c r="AI820" s="42"/>
      <c r="AJ820" s="54"/>
    </row>
    <row r="821" spans="1:36">
      <c r="A821" s="127" t="s">
        <v>1704</v>
      </c>
      <c r="B821" s="128" t="s">
        <v>1705</v>
      </c>
      <c r="C821" s="129"/>
      <c r="D821" s="37"/>
      <c r="E821" s="37"/>
      <c r="F821" s="37"/>
      <c r="G821" s="37"/>
      <c r="H821" s="37"/>
      <c r="I821" s="37"/>
      <c r="J821" s="37"/>
      <c r="K821" s="37"/>
      <c r="L821" s="37"/>
      <c r="M821" s="37"/>
      <c r="N821" s="37"/>
      <c r="O821" s="37"/>
      <c r="P821" s="37"/>
      <c r="Q821" s="37"/>
      <c r="R821" s="37"/>
      <c r="S821" s="37"/>
      <c r="T821" s="37"/>
      <c r="U821" s="37"/>
      <c r="V821" s="37"/>
      <c r="W821" s="37"/>
      <c r="X821" s="37"/>
      <c r="Y821" s="37"/>
      <c r="Z821" s="37"/>
      <c r="AA821" s="37"/>
      <c r="AB821" s="37"/>
      <c r="AC821" s="37"/>
      <c r="AD821" s="37"/>
      <c r="AE821" s="37"/>
      <c r="AF821" s="37"/>
      <c r="AG821" s="37"/>
      <c r="AH821" s="37"/>
      <c r="AI821" s="37"/>
      <c r="AJ821" s="51"/>
    </row>
    <row r="822" spans="1:36" ht="36">
      <c r="A822" s="82" t="s">
        <v>1706</v>
      </c>
      <c r="B822" s="15" t="s">
        <v>1707</v>
      </c>
      <c r="C822" s="76" t="s">
        <v>74</v>
      </c>
      <c r="D822" s="37">
        <v>582460.32999999996</v>
      </c>
      <c r="E822" s="37">
        <v>554767.9</v>
      </c>
      <c r="F822" s="37">
        <v>574531.79</v>
      </c>
      <c r="G822" s="37">
        <v>637845.18999999994</v>
      </c>
      <c r="H822" s="37">
        <v>565109.47</v>
      </c>
      <c r="I822" s="37">
        <v>689438.15</v>
      </c>
      <c r="J822" s="37">
        <v>574531.79</v>
      </c>
      <c r="K822" s="37">
        <v>581253.81000000006</v>
      </c>
      <c r="L822" s="37">
        <v>775617.92</v>
      </c>
      <c r="M822" s="37">
        <v>543679.43000000005</v>
      </c>
      <c r="N822" s="37">
        <v>629054.86</v>
      </c>
      <c r="O822" s="37">
        <v>612048.72</v>
      </c>
      <c r="P822" s="37">
        <v>616070.43999999994</v>
      </c>
      <c r="Q822" s="37">
        <v>1034157.22</v>
      </c>
      <c r="R822" s="37">
        <v>607854.63</v>
      </c>
      <c r="S822" s="37">
        <v>543679.43000000005</v>
      </c>
      <c r="T822" s="37">
        <v>603258.38</v>
      </c>
      <c r="U822" s="37">
        <v>718164.74</v>
      </c>
      <c r="V822" s="37">
        <v>660711.56000000006</v>
      </c>
      <c r="W822" s="37">
        <v>532993.14</v>
      </c>
      <c r="X822" s="37">
        <v>581253.81000000006</v>
      </c>
      <c r="Y822" s="37">
        <v>643475.6</v>
      </c>
      <c r="Z822" s="37">
        <v>591767.74</v>
      </c>
      <c r="AA822" s="37">
        <v>586022.43000000005</v>
      </c>
      <c r="AB822" s="37">
        <v>660711.56000000006</v>
      </c>
      <c r="AC822" s="37">
        <v>677947.51</v>
      </c>
      <c r="AD822" s="37">
        <v>540059.88</v>
      </c>
      <c r="AE822" s="37">
        <v>574531.79</v>
      </c>
      <c r="AF822" s="37">
        <v>636523.77</v>
      </c>
      <c r="AG822" s="37">
        <v>654966.24</v>
      </c>
      <c r="AH822" s="37">
        <v>574531.79</v>
      </c>
      <c r="AI822" s="37">
        <v>775617.92</v>
      </c>
      <c r="AJ822" s="51">
        <v>746891.33</v>
      </c>
    </row>
    <row r="823" spans="1:36" ht="36">
      <c r="A823" s="82" t="s">
        <v>1708</v>
      </c>
      <c r="B823" s="15" t="s">
        <v>1709</v>
      </c>
      <c r="C823" s="76" t="s">
        <v>74</v>
      </c>
      <c r="D823" s="37">
        <v>604904.63</v>
      </c>
      <c r="E823" s="37">
        <v>576145.11</v>
      </c>
      <c r="F823" s="37">
        <v>596670.57999999996</v>
      </c>
      <c r="G823" s="37">
        <v>662423.68000000005</v>
      </c>
      <c r="H823" s="37">
        <v>586885.18000000005</v>
      </c>
      <c r="I823" s="37">
        <v>716004.7</v>
      </c>
      <c r="J823" s="37">
        <v>596670.57999999996</v>
      </c>
      <c r="K823" s="37">
        <v>603651.63</v>
      </c>
      <c r="L823" s="37">
        <v>805505.28</v>
      </c>
      <c r="M823" s="37">
        <v>564629.37</v>
      </c>
      <c r="N823" s="37">
        <v>653294.62</v>
      </c>
      <c r="O823" s="37">
        <v>635633.17000000004</v>
      </c>
      <c r="P823" s="37">
        <v>639809.86</v>
      </c>
      <c r="Q823" s="37">
        <v>1074007.04</v>
      </c>
      <c r="R823" s="37">
        <v>631277.47</v>
      </c>
      <c r="S823" s="37">
        <v>564629.37</v>
      </c>
      <c r="T823" s="37">
        <v>626504.11</v>
      </c>
      <c r="U823" s="37">
        <v>745838.23</v>
      </c>
      <c r="V823" s="37">
        <v>686171.17</v>
      </c>
      <c r="W823" s="37">
        <v>553531.30000000005</v>
      </c>
      <c r="X823" s="37">
        <v>603651.63</v>
      </c>
      <c r="Y823" s="37">
        <v>668271.05000000005</v>
      </c>
      <c r="Z823" s="37">
        <v>614570.69999999995</v>
      </c>
      <c r="AA823" s="37">
        <v>608603.99</v>
      </c>
      <c r="AB823" s="37">
        <v>686171.17</v>
      </c>
      <c r="AC823" s="37">
        <v>704071.28</v>
      </c>
      <c r="AD823" s="37">
        <v>560870.35</v>
      </c>
      <c r="AE823" s="37">
        <v>596670.57999999996</v>
      </c>
      <c r="AF823" s="37">
        <v>661051.34</v>
      </c>
      <c r="AG823" s="37">
        <v>680204.46</v>
      </c>
      <c r="AH823" s="37">
        <v>596670.57999999996</v>
      </c>
      <c r="AI823" s="37">
        <v>805505.28</v>
      </c>
      <c r="AJ823" s="51">
        <v>775671.75</v>
      </c>
    </row>
    <row r="824" spans="1:36" ht="36">
      <c r="A824" s="82" t="s">
        <v>1710</v>
      </c>
      <c r="B824" s="15" t="s">
        <v>1711</v>
      </c>
      <c r="C824" s="76" t="s">
        <v>74</v>
      </c>
      <c r="D824" s="37">
        <v>542392.02</v>
      </c>
      <c r="E824" s="37">
        <v>516604.59</v>
      </c>
      <c r="F824" s="37">
        <v>535008.9</v>
      </c>
      <c r="G824" s="37">
        <v>593966.88</v>
      </c>
      <c r="H824" s="37">
        <v>526234.75</v>
      </c>
      <c r="I824" s="37">
        <v>642010.68000000005</v>
      </c>
      <c r="J824" s="37">
        <v>535008.9</v>
      </c>
      <c r="K824" s="37">
        <v>541268.5</v>
      </c>
      <c r="L824" s="37">
        <v>722262.02</v>
      </c>
      <c r="M824" s="37">
        <v>506278.92</v>
      </c>
      <c r="N824" s="37">
        <v>585781.24</v>
      </c>
      <c r="O824" s="37">
        <v>569944.98</v>
      </c>
      <c r="P824" s="37">
        <v>573690.04</v>
      </c>
      <c r="Q824" s="37">
        <v>963016.02</v>
      </c>
      <c r="R824" s="37">
        <v>566039.42000000004</v>
      </c>
      <c r="S824" s="37">
        <v>506278.92</v>
      </c>
      <c r="T824" s="37">
        <v>561759.35</v>
      </c>
      <c r="U824" s="37">
        <v>668761.13</v>
      </c>
      <c r="V824" s="37">
        <v>615260.24</v>
      </c>
      <c r="W824" s="37">
        <v>496327.76</v>
      </c>
      <c r="X824" s="37">
        <v>541268.5</v>
      </c>
      <c r="Y824" s="37">
        <v>599209.97</v>
      </c>
      <c r="Z824" s="37">
        <v>551059.17000000004</v>
      </c>
      <c r="AA824" s="37">
        <v>545709.07999999996</v>
      </c>
      <c r="AB824" s="37">
        <v>615260.24</v>
      </c>
      <c r="AC824" s="37">
        <v>631310.5</v>
      </c>
      <c r="AD824" s="37">
        <v>502908.37</v>
      </c>
      <c r="AE824" s="37">
        <v>535008.9</v>
      </c>
      <c r="AF824" s="37">
        <v>592736.36</v>
      </c>
      <c r="AG824" s="37">
        <v>609910.15</v>
      </c>
      <c r="AH824" s="37">
        <v>535008.9</v>
      </c>
      <c r="AI824" s="37">
        <v>722262.02</v>
      </c>
      <c r="AJ824" s="51">
        <v>695511.57</v>
      </c>
    </row>
    <row r="825" spans="1:36" ht="24">
      <c r="A825" s="82" t="s">
        <v>1712</v>
      </c>
      <c r="B825" s="15" t="s">
        <v>1713</v>
      </c>
      <c r="C825" s="76" t="s">
        <v>74</v>
      </c>
      <c r="D825" s="37">
        <v>490063.49</v>
      </c>
      <c r="E825" s="37">
        <v>466763.96</v>
      </c>
      <c r="F825" s="37">
        <v>483392.67</v>
      </c>
      <c r="G825" s="37">
        <v>536662.54</v>
      </c>
      <c r="H825" s="37">
        <v>475465.03</v>
      </c>
      <c r="I825" s="37">
        <v>580071.19999999995</v>
      </c>
      <c r="J825" s="37">
        <v>483392.67</v>
      </c>
      <c r="K825" s="37">
        <v>489048.36</v>
      </c>
      <c r="L825" s="37">
        <v>652580.1</v>
      </c>
      <c r="M825" s="37">
        <v>457434.48</v>
      </c>
      <c r="N825" s="37">
        <v>529266.63</v>
      </c>
      <c r="O825" s="37">
        <v>514958.21</v>
      </c>
      <c r="P825" s="37">
        <v>518341.96</v>
      </c>
      <c r="Q825" s="37">
        <v>870106.81</v>
      </c>
      <c r="R825" s="37">
        <v>511429.44</v>
      </c>
      <c r="S825" s="37">
        <v>457434.48</v>
      </c>
      <c r="T825" s="37">
        <v>507562.3</v>
      </c>
      <c r="U825" s="37">
        <v>604240.84</v>
      </c>
      <c r="V825" s="37">
        <v>555901.56999999995</v>
      </c>
      <c r="W825" s="37">
        <v>448443.38</v>
      </c>
      <c r="X825" s="37">
        <v>489048.36</v>
      </c>
      <c r="Y825" s="37">
        <v>541399.79</v>
      </c>
      <c r="Z825" s="37">
        <v>497894.45</v>
      </c>
      <c r="AA825" s="37">
        <v>493060.52</v>
      </c>
      <c r="AB825" s="37">
        <v>555901.56999999995</v>
      </c>
      <c r="AC825" s="37">
        <v>570403.35</v>
      </c>
      <c r="AD825" s="37">
        <v>454389.11</v>
      </c>
      <c r="AE825" s="37">
        <v>483392.67</v>
      </c>
      <c r="AF825" s="37">
        <v>535550.74</v>
      </c>
      <c r="AG825" s="37">
        <v>551067.64</v>
      </c>
      <c r="AH825" s="37">
        <v>483392.67</v>
      </c>
      <c r="AI825" s="37">
        <v>652580.1</v>
      </c>
      <c r="AJ825" s="51">
        <v>628410.47</v>
      </c>
    </row>
    <row r="826" spans="1:36">
      <c r="A826" s="82" t="s">
        <v>1714</v>
      </c>
      <c r="B826" s="15" t="s">
        <v>1715</v>
      </c>
      <c r="C826" s="76" t="s">
        <v>74</v>
      </c>
      <c r="D826" s="37">
        <v>363542.36</v>
      </c>
      <c r="E826" s="37">
        <v>346258.14</v>
      </c>
      <c r="F826" s="37">
        <v>358593.77</v>
      </c>
      <c r="G826" s="37">
        <v>398110.8</v>
      </c>
      <c r="H826" s="37">
        <v>352712.83</v>
      </c>
      <c r="I826" s="37">
        <v>430312.52</v>
      </c>
      <c r="J826" s="37">
        <v>358593.77</v>
      </c>
      <c r="K826" s="37">
        <v>362789.32</v>
      </c>
      <c r="L826" s="37">
        <v>484101.59</v>
      </c>
      <c r="M826" s="37">
        <v>339337.28</v>
      </c>
      <c r="N826" s="37">
        <v>392624.32</v>
      </c>
      <c r="O826" s="37">
        <v>382009.94</v>
      </c>
      <c r="P826" s="37">
        <v>384520.1</v>
      </c>
      <c r="Q826" s="37">
        <v>645468.79</v>
      </c>
      <c r="R826" s="37">
        <v>379392.21</v>
      </c>
      <c r="S826" s="37">
        <v>339337.28</v>
      </c>
      <c r="T826" s="37">
        <v>376523.46</v>
      </c>
      <c r="U826" s="37">
        <v>448242.21</v>
      </c>
      <c r="V826" s="37">
        <v>412382.84</v>
      </c>
      <c r="W826" s="37">
        <v>332667.44</v>
      </c>
      <c r="X826" s="37">
        <v>362789.32</v>
      </c>
      <c r="Y826" s="37">
        <v>401625.02</v>
      </c>
      <c r="Z826" s="37">
        <v>369351.58</v>
      </c>
      <c r="AA826" s="37">
        <v>365765.65</v>
      </c>
      <c r="AB826" s="37">
        <v>412382.84</v>
      </c>
      <c r="AC826" s="37">
        <v>423140.65</v>
      </c>
      <c r="AD826" s="37">
        <v>337078.14</v>
      </c>
      <c r="AE826" s="37">
        <v>358593.77</v>
      </c>
      <c r="AF826" s="37">
        <v>397286.04</v>
      </c>
      <c r="AG826" s="37">
        <v>408796.9</v>
      </c>
      <c r="AH826" s="37">
        <v>358593.77</v>
      </c>
      <c r="AI826" s="37">
        <v>484101.59</v>
      </c>
      <c r="AJ826" s="51">
        <v>466171.9</v>
      </c>
    </row>
    <row r="827" spans="1:36">
      <c r="A827" s="82" t="s">
        <v>1716</v>
      </c>
      <c r="B827" s="15" t="s">
        <v>1717</v>
      </c>
      <c r="C827" s="76" t="s">
        <v>74</v>
      </c>
      <c r="D827" s="37">
        <v>349991.28</v>
      </c>
      <c r="E827" s="37">
        <v>333351.34000000003</v>
      </c>
      <c r="F827" s="37">
        <v>345227.15</v>
      </c>
      <c r="G827" s="37">
        <v>383271.18</v>
      </c>
      <c r="H827" s="37">
        <v>339565.42</v>
      </c>
      <c r="I827" s="37">
        <v>414272.58</v>
      </c>
      <c r="J827" s="37">
        <v>345227.15</v>
      </c>
      <c r="K827" s="37">
        <v>349266.31</v>
      </c>
      <c r="L827" s="37">
        <v>466056.65</v>
      </c>
      <c r="M827" s="37">
        <v>326688.45</v>
      </c>
      <c r="N827" s="37">
        <v>377989.21</v>
      </c>
      <c r="O827" s="37">
        <v>367770.48</v>
      </c>
      <c r="P827" s="37">
        <v>370187.07</v>
      </c>
      <c r="Q827" s="37">
        <v>621408.87</v>
      </c>
      <c r="R827" s="37">
        <v>365250.32</v>
      </c>
      <c r="S827" s="37">
        <v>326688.45</v>
      </c>
      <c r="T827" s="37">
        <v>362488.51</v>
      </c>
      <c r="U827" s="37">
        <v>431533.94</v>
      </c>
      <c r="V827" s="37">
        <v>397011.22</v>
      </c>
      <c r="W827" s="37">
        <v>320267.23</v>
      </c>
      <c r="X827" s="37">
        <v>349266.31</v>
      </c>
      <c r="Y827" s="37">
        <v>386654.41</v>
      </c>
      <c r="Z827" s="37">
        <v>355583.96</v>
      </c>
      <c r="AA827" s="37">
        <v>352131.69</v>
      </c>
      <c r="AB827" s="37">
        <v>397011.22</v>
      </c>
      <c r="AC827" s="37">
        <v>407368.04</v>
      </c>
      <c r="AD827" s="37">
        <v>324513.52</v>
      </c>
      <c r="AE827" s="37">
        <v>345227.15</v>
      </c>
      <c r="AF827" s="37">
        <v>382477.16</v>
      </c>
      <c r="AG827" s="37">
        <v>393558.95</v>
      </c>
      <c r="AH827" s="37">
        <v>345227.15</v>
      </c>
      <c r="AI827" s="37">
        <v>466056.65</v>
      </c>
      <c r="AJ827" s="51">
        <v>448795.3</v>
      </c>
    </row>
    <row r="828" spans="1:36">
      <c r="A828" s="82" t="s">
        <v>1718</v>
      </c>
      <c r="B828" s="130" t="s">
        <v>1719</v>
      </c>
      <c r="C828" s="76" t="s">
        <v>74</v>
      </c>
      <c r="D828" s="37">
        <v>410111.47</v>
      </c>
      <c r="E828" s="37">
        <v>390613.17</v>
      </c>
      <c r="F828" s="37">
        <v>404528.97</v>
      </c>
      <c r="G828" s="37">
        <v>449108.06</v>
      </c>
      <c r="H828" s="37">
        <v>397894.69</v>
      </c>
      <c r="I828" s="37">
        <v>485434.76</v>
      </c>
      <c r="J828" s="37">
        <v>404528.97</v>
      </c>
      <c r="K828" s="37">
        <v>409261.96</v>
      </c>
      <c r="L828" s="37">
        <v>546114.11</v>
      </c>
      <c r="M828" s="37">
        <v>382805.76000000001</v>
      </c>
      <c r="N828" s="37">
        <v>442918.77</v>
      </c>
      <c r="O828" s="37">
        <v>430944.71</v>
      </c>
      <c r="P828" s="37">
        <v>433776.41</v>
      </c>
      <c r="Q828" s="37">
        <v>728152.15</v>
      </c>
      <c r="R828" s="37">
        <v>427991.65</v>
      </c>
      <c r="S828" s="37">
        <v>382805.76000000001</v>
      </c>
      <c r="T828" s="37">
        <v>424755.42</v>
      </c>
      <c r="U828" s="37">
        <v>505661.21</v>
      </c>
      <c r="V828" s="37">
        <v>465208.32000000001</v>
      </c>
      <c r="W828" s="37">
        <v>375281.53</v>
      </c>
      <c r="X828" s="37">
        <v>409261.96</v>
      </c>
      <c r="Y828" s="37">
        <v>453072.45</v>
      </c>
      <c r="Z828" s="37">
        <v>416664.84</v>
      </c>
      <c r="AA828" s="37">
        <v>412619.55</v>
      </c>
      <c r="AB828" s="37">
        <v>465208.32000000001</v>
      </c>
      <c r="AC828" s="37">
        <v>477344.18</v>
      </c>
      <c r="AD828" s="37">
        <v>380257.23</v>
      </c>
      <c r="AE828" s="37">
        <v>404528.97</v>
      </c>
      <c r="AF828" s="37">
        <v>448177.65</v>
      </c>
      <c r="AG828" s="37">
        <v>461163.03</v>
      </c>
      <c r="AH828" s="37">
        <v>404528.97</v>
      </c>
      <c r="AI828" s="37">
        <v>546114.11</v>
      </c>
      <c r="AJ828" s="51">
        <v>525887.66</v>
      </c>
    </row>
    <row r="829" spans="1:36" ht="24">
      <c r="A829" s="82" t="s">
        <v>1720</v>
      </c>
      <c r="B829" s="15" t="s">
        <v>1721</v>
      </c>
      <c r="C829" s="76" t="s">
        <v>74</v>
      </c>
      <c r="D829" s="37">
        <v>637938.79</v>
      </c>
      <c r="E829" s="37">
        <v>607608.69999999995</v>
      </c>
      <c r="F829" s="37">
        <v>629255.06999999995</v>
      </c>
      <c r="G829" s="37">
        <v>698598.98</v>
      </c>
      <c r="H829" s="37">
        <v>618935.29</v>
      </c>
      <c r="I829" s="37">
        <v>755106.08</v>
      </c>
      <c r="J829" s="37">
        <v>629255.06999999995</v>
      </c>
      <c r="K829" s="37">
        <v>636617.35</v>
      </c>
      <c r="L829" s="37">
        <v>849494.34</v>
      </c>
      <c r="M829" s="37">
        <v>595464.06999999995</v>
      </c>
      <c r="N829" s="37">
        <v>688971.38</v>
      </c>
      <c r="O829" s="37">
        <v>670345.43000000005</v>
      </c>
      <c r="P829" s="37">
        <v>674750.21</v>
      </c>
      <c r="Q829" s="37">
        <v>1132659.1299999999</v>
      </c>
      <c r="R829" s="37">
        <v>665751.86</v>
      </c>
      <c r="S829" s="37">
        <v>595464.06999999995</v>
      </c>
      <c r="T829" s="37">
        <v>660717.81999999995</v>
      </c>
      <c r="U829" s="37">
        <v>786568.84</v>
      </c>
      <c r="V829" s="37">
        <v>723643.33</v>
      </c>
      <c r="W829" s="37">
        <v>583759.93000000005</v>
      </c>
      <c r="X829" s="37">
        <v>636617.35</v>
      </c>
      <c r="Y829" s="37">
        <v>704765.68</v>
      </c>
      <c r="Z829" s="37">
        <v>648132.72</v>
      </c>
      <c r="AA829" s="37">
        <v>641840.17000000004</v>
      </c>
      <c r="AB829" s="37">
        <v>723643.33</v>
      </c>
      <c r="AC829" s="37">
        <v>742520.98</v>
      </c>
      <c r="AD829" s="37">
        <v>591499.77</v>
      </c>
      <c r="AE829" s="37">
        <v>629255.06999999995</v>
      </c>
      <c r="AF829" s="37">
        <v>697151.69</v>
      </c>
      <c r="AG829" s="37">
        <v>717350.78</v>
      </c>
      <c r="AH829" s="37">
        <v>629255.06999999995</v>
      </c>
      <c r="AI829" s="37">
        <v>849494.34</v>
      </c>
      <c r="AJ829" s="51">
        <v>818031.59</v>
      </c>
    </row>
    <row r="830" spans="1:36">
      <c r="A830" s="85" t="s">
        <v>1722</v>
      </c>
      <c r="B830" s="13" t="s">
        <v>1723</v>
      </c>
      <c r="C830" s="16"/>
      <c r="D830" s="37"/>
      <c r="E830" s="37"/>
      <c r="F830" s="37"/>
      <c r="G830" s="37"/>
      <c r="H830" s="37"/>
      <c r="I830" s="37"/>
      <c r="J830" s="37"/>
      <c r="K830" s="37"/>
      <c r="L830" s="37"/>
      <c r="M830" s="37"/>
      <c r="N830" s="37"/>
      <c r="O830" s="37"/>
      <c r="P830" s="37"/>
      <c r="Q830" s="37"/>
      <c r="R830" s="37"/>
      <c r="S830" s="37"/>
      <c r="T830" s="37"/>
      <c r="U830" s="37"/>
      <c r="V830" s="37"/>
      <c r="W830" s="37"/>
      <c r="X830" s="37"/>
      <c r="Y830" s="37"/>
      <c r="Z830" s="37"/>
      <c r="AA830" s="37"/>
      <c r="AB830" s="37"/>
      <c r="AC830" s="37"/>
      <c r="AD830" s="37"/>
      <c r="AE830" s="37"/>
      <c r="AF830" s="37"/>
      <c r="AG830" s="37"/>
      <c r="AH830" s="37"/>
      <c r="AI830" s="37"/>
      <c r="AJ830" s="51"/>
    </row>
    <row r="831" spans="1:36">
      <c r="A831" s="82" t="s">
        <v>1724</v>
      </c>
      <c r="B831" s="15" t="s">
        <v>1725</v>
      </c>
      <c r="C831" s="76" t="s">
        <v>35</v>
      </c>
      <c r="D831" s="37">
        <v>94720.01</v>
      </c>
      <c r="E831" s="37">
        <v>90216.65</v>
      </c>
      <c r="F831" s="37">
        <v>93430.67</v>
      </c>
      <c r="G831" s="37">
        <v>103726.73</v>
      </c>
      <c r="H831" s="37">
        <v>91898.41</v>
      </c>
      <c r="I831" s="37">
        <v>112116.8</v>
      </c>
      <c r="J831" s="37">
        <v>93430.67</v>
      </c>
      <c r="K831" s="37">
        <v>94523.81</v>
      </c>
      <c r="L831" s="37">
        <v>126131.4</v>
      </c>
      <c r="M831" s="37">
        <v>88413.440000000002</v>
      </c>
      <c r="N831" s="37">
        <v>102297.24</v>
      </c>
      <c r="O831" s="37">
        <v>99531.69</v>
      </c>
      <c r="P831" s="37">
        <v>100185.71</v>
      </c>
      <c r="Q831" s="37">
        <v>168175.21</v>
      </c>
      <c r="R831" s="37">
        <v>98849.65</v>
      </c>
      <c r="S831" s="37">
        <v>88413.440000000002</v>
      </c>
      <c r="T831" s="37">
        <v>98102.2</v>
      </c>
      <c r="U831" s="37">
        <v>116788.34</v>
      </c>
      <c r="V831" s="37">
        <v>107445.27</v>
      </c>
      <c r="W831" s="37">
        <v>86675.63</v>
      </c>
      <c r="X831" s="37">
        <v>94523.81</v>
      </c>
      <c r="Y831" s="37">
        <v>104642.35</v>
      </c>
      <c r="Z831" s="37">
        <v>96233.59</v>
      </c>
      <c r="AA831" s="37">
        <v>95299.28</v>
      </c>
      <c r="AB831" s="37">
        <v>107445.27</v>
      </c>
      <c r="AC831" s="37">
        <v>110248.19</v>
      </c>
      <c r="AD831" s="37">
        <v>87824.83</v>
      </c>
      <c r="AE831" s="37">
        <v>93430.67</v>
      </c>
      <c r="AF831" s="37">
        <v>103511.84</v>
      </c>
      <c r="AG831" s="37">
        <v>106510.96</v>
      </c>
      <c r="AH831" s="37">
        <v>93430.67</v>
      </c>
      <c r="AI831" s="37">
        <v>126131.4</v>
      </c>
      <c r="AJ831" s="51">
        <v>121459.87</v>
      </c>
    </row>
    <row r="832" spans="1:36" ht="24">
      <c r="A832" s="82" t="s">
        <v>1726</v>
      </c>
      <c r="B832" s="15" t="s">
        <v>1727</v>
      </c>
      <c r="C832" s="76" t="s">
        <v>35</v>
      </c>
      <c r="D832" s="37">
        <v>396683.45</v>
      </c>
      <c r="E832" s="37">
        <v>377823.57</v>
      </c>
      <c r="F832" s="37">
        <v>391283.73</v>
      </c>
      <c r="G832" s="37">
        <v>434403.2</v>
      </c>
      <c r="H832" s="37">
        <v>384866.68</v>
      </c>
      <c r="I832" s="37">
        <v>469540.48</v>
      </c>
      <c r="J832" s="37">
        <v>391283.73</v>
      </c>
      <c r="K832" s="37">
        <v>395861.75</v>
      </c>
      <c r="L832" s="37">
        <v>528233.04</v>
      </c>
      <c r="M832" s="37">
        <v>370271.79</v>
      </c>
      <c r="N832" s="37">
        <v>428416.56</v>
      </c>
      <c r="O832" s="37">
        <v>416834.56</v>
      </c>
      <c r="P832" s="37">
        <v>419573.54</v>
      </c>
      <c r="Q832" s="37">
        <v>704310.71</v>
      </c>
      <c r="R832" s="37">
        <v>413978.19</v>
      </c>
      <c r="S832" s="37">
        <v>370271.79</v>
      </c>
      <c r="T832" s="37">
        <v>410847.92</v>
      </c>
      <c r="U832" s="37">
        <v>489104.66</v>
      </c>
      <c r="V832" s="37">
        <v>449976.29</v>
      </c>
      <c r="W832" s="37">
        <v>362993.91999999998</v>
      </c>
      <c r="X832" s="37">
        <v>395861.75</v>
      </c>
      <c r="Y832" s="37">
        <v>438237.78</v>
      </c>
      <c r="Z832" s="37">
        <v>403022.24</v>
      </c>
      <c r="AA832" s="37">
        <v>399109.4</v>
      </c>
      <c r="AB832" s="37">
        <v>449976.29</v>
      </c>
      <c r="AC832" s="37">
        <v>461714.8</v>
      </c>
      <c r="AD832" s="37">
        <v>367806.71</v>
      </c>
      <c r="AE832" s="37">
        <v>391283.73</v>
      </c>
      <c r="AF832" s="37">
        <v>433503.24</v>
      </c>
      <c r="AG832" s="37">
        <v>446063.45</v>
      </c>
      <c r="AH832" s="37">
        <v>391283.73</v>
      </c>
      <c r="AI832" s="37">
        <v>528233.04</v>
      </c>
      <c r="AJ832" s="51">
        <v>508668.85</v>
      </c>
    </row>
    <row r="833" spans="1:36" ht="48">
      <c r="A833" s="82" t="s">
        <v>1728</v>
      </c>
      <c r="B833" s="15" t="s">
        <v>1729</v>
      </c>
      <c r="C833" s="76" t="s">
        <v>35</v>
      </c>
      <c r="D833" s="37">
        <v>1726548.63</v>
      </c>
      <c r="E833" s="37">
        <v>1644461.79</v>
      </c>
      <c r="F833" s="37">
        <v>1703046.59</v>
      </c>
      <c r="G833" s="37">
        <v>1890722.32</v>
      </c>
      <c r="H833" s="37">
        <v>1675116.63</v>
      </c>
      <c r="I833" s="37">
        <v>2043655.91</v>
      </c>
      <c r="J833" s="37">
        <v>1703046.59</v>
      </c>
      <c r="K833" s="37">
        <v>1722972.24</v>
      </c>
      <c r="L833" s="37">
        <v>2299112.9</v>
      </c>
      <c r="M833" s="37">
        <v>1611592.99</v>
      </c>
      <c r="N833" s="37">
        <v>1864665.71</v>
      </c>
      <c r="O833" s="37">
        <v>1814255.53</v>
      </c>
      <c r="P833" s="37">
        <v>1826176.86</v>
      </c>
      <c r="Q833" s="37">
        <v>3065483.86</v>
      </c>
      <c r="R833" s="37">
        <v>1801823.29</v>
      </c>
      <c r="S833" s="37">
        <v>1611592.99</v>
      </c>
      <c r="T833" s="37">
        <v>1788198.92</v>
      </c>
      <c r="U833" s="37">
        <v>2128808.2400000002</v>
      </c>
      <c r="V833" s="37">
        <v>1958503.58</v>
      </c>
      <c r="W833" s="37">
        <v>1579916.32</v>
      </c>
      <c r="X833" s="37">
        <v>1722972.24</v>
      </c>
      <c r="Y833" s="37">
        <v>1907412.18</v>
      </c>
      <c r="Z833" s="37">
        <v>1754137.99</v>
      </c>
      <c r="AA833" s="37">
        <v>1737107.52</v>
      </c>
      <c r="AB833" s="37">
        <v>1958503.58</v>
      </c>
      <c r="AC833" s="37">
        <v>2009594.98</v>
      </c>
      <c r="AD833" s="37">
        <v>1600863.79</v>
      </c>
      <c r="AE833" s="37">
        <v>1703046.59</v>
      </c>
      <c r="AF833" s="37">
        <v>1886805.32</v>
      </c>
      <c r="AG833" s="37">
        <v>1941473.11</v>
      </c>
      <c r="AH833" s="37">
        <v>1703046.59</v>
      </c>
      <c r="AI833" s="37">
        <v>2299112.9</v>
      </c>
      <c r="AJ833" s="51">
        <v>2213960.5699999998</v>
      </c>
    </row>
    <row r="834" spans="1:36">
      <c r="A834" s="82" t="s">
        <v>1730</v>
      </c>
      <c r="B834" s="15" t="s">
        <v>1731</v>
      </c>
      <c r="C834" s="76" t="s">
        <v>74</v>
      </c>
      <c r="D834" s="37">
        <v>111227.65</v>
      </c>
      <c r="E834" s="37">
        <v>105939.45</v>
      </c>
      <c r="F834" s="37">
        <v>109713.60000000001</v>
      </c>
      <c r="G834" s="37">
        <v>121804.04</v>
      </c>
      <c r="H834" s="37">
        <v>107914.3</v>
      </c>
      <c r="I834" s="37">
        <v>131656.32000000001</v>
      </c>
      <c r="J834" s="37">
        <v>109713.60000000001</v>
      </c>
      <c r="K834" s="37">
        <v>110997.25</v>
      </c>
      <c r="L834" s="37">
        <v>148113.35999999999</v>
      </c>
      <c r="M834" s="37">
        <v>103821.98</v>
      </c>
      <c r="N834" s="37">
        <v>120125.42</v>
      </c>
      <c r="O834" s="37">
        <v>116877.9</v>
      </c>
      <c r="P834" s="37">
        <v>117645.89</v>
      </c>
      <c r="Q834" s="37">
        <v>197484.48</v>
      </c>
      <c r="R834" s="37">
        <v>116076.99</v>
      </c>
      <c r="S834" s="37">
        <v>103821.98</v>
      </c>
      <c r="T834" s="37">
        <v>115199.28</v>
      </c>
      <c r="U834" s="37">
        <v>137142</v>
      </c>
      <c r="V834" s="37">
        <v>126170.64</v>
      </c>
      <c r="W834" s="37">
        <v>101781.31</v>
      </c>
      <c r="X834" s="37">
        <v>110997.25</v>
      </c>
      <c r="Y834" s="37">
        <v>122879.23</v>
      </c>
      <c r="Z834" s="37">
        <v>113005.01</v>
      </c>
      <c r="AA834" s="37">
        <v>111907.87</v>
      </c>
      <c r="AB834" s="37">
        <v>126170.64</v>
      </c>
      <c r="AC834" s="37">
        <v>129462.05</v>
      </c>
      <c r="AD834" s="37">
        <v>103130.78</v>
      </c>
      <c r="AE834" s="37">
        <v>109713.60000000001</v>
      </c>
      <c r="AF834" s="37">
        <v>121551.7</v>
      </c>
      <c r="AG834" s="37">
        <v>125073.5</v>
      </c>
      <c r="AH834" s="37">
        <v>109713.60000000001</v>
      </c>
      <c r="AI834" s="37">
        <v>148113.35999999999</v>
      </c>
      <c r="AJ834" s="51">
        <v>142627.68</v>
      </c>
    </row>
    <row r="835" spans="1:36">
      <c r="A835" s="82" t="s">
        <v>1732</v>
      </c>
      <c r="B835" s="15" t="s">
        <v>1733</v>
      </c>
      <c r="C835" s="76" t="s">
        <v>195</v>
      </c>
      <c r="D835" s="37">
        <v>60633.45</v>
      </c>
      <c r="E835" s="37">
        <v>57750.7</v>
      </c>
      <c r="F835" s="37">
        <v>59808.1</v>
      </c>
      <c r="G835" s="37">
        <v>66398.95</v>
      </c>
      <c r="H835" s="37">
        <v>58827.25</v>
      </c>
      <c r="I835" s="37">
        <v>71769.72</v>
      </c>
      <c r="J835" s="37">
        <v>59808.1</v>
      </c>
      <c r="K835" s="37">
        <v>60507.85</v>
      </c>
      <c r="L835" s="37">
        <v>80740.94</v>
      </c>
      <c r="M835" s="37">
        <v>56596.41</v>
      </c>
      <c r="N835" s="37">
        <v>65483.89</v>
      </c>
      <c r="O835" s="37">
        <v>63713.57</v>
      </c>
      <c r="P835" s="37">
        <v>64132.23</v>
      </c>
      <c r="Q835" s="37">
        <v>107654.58</v>
      </c>
      <c r="R835" s="37">
        <v>63276.97</v>
      </c>
      <c r="S835" s="37">
        <v>56596.41</v>
      </c>
      <c r="T835" s="37">
        <v>62798.51</v>
      </c>
      <c r="U835" s="37">
        <v>74760.13</v>
      </c>
      <c r="V835" s="37">
        <v>68779.320000000007</v>
      </c>
      <c r="W835" s="37">
        <v>55483.97</v>
      </c>
      <c r="X835" s="37">
        <v>60507.85</v>
      </c>
      <c r="Y835" s="37">
        <v>66985.070000000007</v>
      </c>
      <c r="Z835" s="37">
        <v>61602.34</v>
      </c>
      <c r="AA835" s="37">
        <v>61004.26</v>
      </c>
      <c r="AB835" s="37">
        <v>68779.320000000007</v>
      </c>
      <c r="AC835" s="37">
        <v>70573.56</v>
      </c>
      <c r="AD835" s="37">
        <v>56219.61</v>
      </c>
      <c r="AE835" s="37">
        <v>59808.1</v>
      </c>
      <c r="AF835" s="37">
        <v>66261.39</v>
      </c>
      <c r="AG835" s="37">
        <v>68181.23</v>
      </c>
      <c r="AH835" s="37">
        <v>59808.1</v>
      </c>
      <c r="AI835" s="37">
        <v>80740.94</v>
      </c>
      <c r="AJ835" s="51">
        <v>77750.53</v>
      </c>
    </row>
    <row r="836" spans="1:36" ht="48">
      <c r="A836" s="82" t="s">
        <v>1734</v>
      </c>
      <c r="B836" s="15" t="s">
        <v>1735</v>
      </c>
      <c r="C836" s="76" t="s">
        <v>195</v>
      </c>
      <c r="D836" s="37">
        <v>572805.35</v>
      </c>
      <c r="E836" s="37">
        <v>545571.96</v>
      </c>
      <c r="F836" s="37">
        <v>565008.24</v>
      </c>
      <c r="G836" s="37">
        <v>627272.15</v>
      </c>
      <c r="H836" s="37">
        <v>555742.1</v>
      </c>
      <c r="I836" s="37">
        <v>678009.89</v>
      </c>
      <c r="J836" s="37">
        <v>565008.24</v>
      </c>
      <c r="K836" s="37">
        <v>571618.84</v>
      </c>
      <c r="L836" s="37">
        <v>762761.12</v>
      </c>
      <c r="M836" s="37">
        <v>534667.30000000005</v>
      </c>
      <c r="N836" s="37">
        <v>618627.52</v>
      </c>
      <c r="O836" s="37">
        <v>601903.28</v>
      </c>
      <c r="P836" s="37">
        <v>605858.34</v>
      </c>
      <c r="Q836" s="37">
        <v>1017014.83</v>
      </c>
      <c r="R836" s="37">
        <v>597778.72</v>
      </c>
      <c r="S836" s="37">
        <v>534667.30000000005</v>
      </c>
      <c r="T836" s="37">
        <v>593258.65</v>
      </c>
      <c r="U836" s="37">
        <v>706260.3</v>
      </c>
      <c r="V836" s="37">
        <v>649759.48</v>
      </c>
      <c r="W836" s="37">
        <v>524158.14</v>
      </c>
      <c r="X836" s="37">
        <v>571618.84</v>
      </c>
      <c r="Y836" s="37">
        <v>632809.23</v>
      </c>
      <c r="Z836" s="37">
        <v>581958.49</v>
      </c>
      <c r="AA836" s="37">
        <v>576308.4</v>
      </c>
      <c r="AB836" s="37">
        <v>649759.48</v>
      </c>
      <c r="AC836" s="37">
        <v>666709.72</v>
      </c>
      <c r="AD836" s="37">
        <v>531107.75</v>
      </c>
      <c r="AE836" s="37">
        <v>565008.24</v>
      </c>
      <c r="AF836" s="37">
        <v>625972.63</v>
      </c>
      <c r="AG836" s="37">
        <v>644109.39</v>
      </c>
      <c r="AH836" s="37">
        <v>565008.24</v>
      </c>
      <c r="AI836" s="37">
        <v>762761.12</v>
      </c>
      <c r="AJ836" s="51">
        <v>734510.71</v>
      </c>
    </row>
    <row r="837" spans="1:36">
      <c r="A837" s="82" t="s">
        <v>1736</v>
      </c>
      <c r="B837" s="125" t="s">
        <v>1737</v>
      </c>
      <c r="C837" s="131" t="s">
        <v>195</v>
      </c>
      <c r="D837" s="37">
        <v>167352.75</v>
      </c>
      <c r="E837" s="37">
        <v>159396.15</v>
      </c>
      <c r="F837" s="37">
        <v>165074.72</v>
      </c>
      <c r="G837" s="37">
        <v>183265.95</v>
      </c>
      <c r="H837" s="37">
        <v>162367.49</v>
      </c>
      <c r="I837" s="37">
        <v>198089.66</v>
      </c>
      <c r="J837" s="37">
        <v>165074.72</v>
      </c>
      <c r="K837" s="37">
        <v>167006.09</v>
      </c>
      <c r="L837" s="37">
        <v>222850.87</v>
      </c>
      <c r="M837" s="37">
        <v>156210.21</v>
      </c>
      <c r="N837" s="37">
        <v>180740.31</v>
      </c>
      <c r="O837" s="37">
        <v>175854.1</v>
      </c>
      <c r="P837" s="37">
        <v>177009.62</v>
      </c>
      <c r="Q837" s="37">
        <v>297134.5</v>
      </c>
      <c r="R837" s="37">
        <v>174649.05</v>
      </c>
      <c r="S837" s="37">
        <v>156210.21</v>
      </c>
      <c r="T837" s="37">
        <v>173328.46</v>
      </c>
      <c r="U837" s="37">
        <v>206343.4</v>
      </c>
      <c r="V837" s="37">
        <v>189835.93</v>
      </c>
      <c r="W837" s="37">
        <v>153139.82</v>
      </c>
      <c r="X837" s="37">
        <v>167006.09</v>
      </c>
      <c r="Y837" s="37">
        <v>184883.69</v>
      </c>
      <c r="Z837" s="37">
        <v>170026.96</v>
      </c>
      <c r="AA837" s="37">
        <v>168376.21</v>
      </c>
      <c r="AB837" s="37">
        <v>189835.93</v>
      </c>
      <c r="AC837" s="37">
        <v>194788.17</v>
      </c>
      <c r="AD837" s="37">
        <v>155170.23999999999</v>
      </c>
      <c r="AE837" s="37">
        <v>165074.72</v>
      </c>
      <c r="AF837" s="37">
        <v>182886.28</v>
      </c>
      <c r="AG837" s="37">
        <v>188185.18</v>
      </c>
      <c r="AH837" s="37">
        <v>165074.72</v>
      </c>
      <c r="AI837" s="37">
        <v>222850.87</v>
      </c>
      <c r="AJ837" s="51">
        <v>214597.14</v>
      </c>
    </row>
    <row r="838" spans="1:36" ht="24">
      <c r="A838" s="82" t="s">
        <v>1738</v>
      </c>
      <c r="B838" s="86" t="s">
        <v>1739</v>
      </c>
      <c r="C838" s="87" t="s">
        <v>74</v>
      </c>
      <c r="D838" s="37">
        <v>784554.16</v>
      </c>
      <c r="E838" s="37">
        <v>747253.4</v>
      </c>
      <c r="F838" s="37">
        <v>773874.69</v>
      </c>
      <c r="G838" s="37">
        <v>859155.68</v>
      </c>
      <c r="H838" s="37">
        <v>761183.15</v>
      </c>
      <c r="I838" s="37">
        <v>928649.63</v>
      </c>
      <c r="J838" s="37">
        <v>773874.69</v>
      </c>
      <c r="K838" s="37">
        <v>782929.02</v>
      </c>
      <c r="L838" s="37">
        <v>1044730.83</v>
      </c>
      <c r="M838" s="37">
        <v>732317.62</v>
      </c>
      <c r="N838" s="37">
        <v>847315.4</v>
      </c>
      <c r="O838" s="37">
        <v>824408.71</v>
      </c>
      <c r="P838" s="37">
        <v>829825.83</v>
      </c>
      <c r="Q838" s="37">
        <v>1392974.44</v>
      </c>
      <c r="R838" s="37">
        <v>818759.42</v>
      </c>
      <c r="S838" s="37">
        <v>732317.62</v>
      </c>
      <c r="T838" s="37">
        <v>812568.42</v>
      </c>
      <c r="U838" s="37">
        <v>967343.36</v>
      </c>
      <c r="V838" s="37">
        <v>889955.89</v>
      </c>
      <c r="W838" s="37">
        <v>717923.55</v>
      </c>
      <c r="X838" s="37">
        <v>782929.02</v>
      </c>
      <c r="Y838" s="37">
        <v>866739.65</v>
      </c>
      <c r="Z838" s="37">
        <v>797090.93</v>
      </c>
      <c r="AA838" s="37">
        <v>789352.18</v>
      </c>
      <c r="AB838" s="37">
        <v>889955.89</v>
      </c>
      <c r="AC838" s="37">
        <v>913172.13</v>
      </c>
      <c r="AD838" s="37">
        <v>727442.21</v>
      </c>
      <c r="AE838" s="37">
        <v>773874.69</v>
      </c>
      <c r="AF838" s="37">
        <v>857375.77</v>
      </c>
      <c r="AG838" s="37">
        <v>882217.15</v>
      </c>
      <c r="AH838" s="37">
        <v>773874.69</v>
      </c>
      <c r="AI838" s="37">
        <v>1044730.83</v>
      </c>
      <c r="AJ838" s="51">
        <v>1006037.1</v>
      </c>
    </row>
    <row r="839" spans="1:36" ht="24">
      <c r="A839" s="82" t="s">
        <v>1740</v>
      </c>
      <c r="B839" s="86" t="s">
        <v>1741</v>
      </c>
      <c r="C839" s="87" t="s">
        <v>74</v>
      </c>
      <c r="D839" s="37">
        <v>520430.18</v>
      </c>
      <c r="E839" s="37">
        <v>495686.91</v>
      </c>
      <c r="F839" s="37">
        <v>513346.01</v>
      </c>
      <c r="G839" s="37">
        <v>569916.74</v>
      </c>
      <c r="H839" s="37">
        <v>504927.14</v>
      </c>
      <c r="I839" s="37">
        <v>616015.21</v>
      </c>
      <c r="J839" s="37">
        <v>513346.01</v>
      </c>
      <c r="K839" s="37">
        <v>519352.16</v>
      </c>
      <c r="L839" s="37">
        <v>693017.11</v>
      </c>
      <c r="M839" s="37">
        <v>485779.33</v>
      </c>
      <c r="N839" s="37">
        <v>562062.55000000005</v>
      </c>
      <c r="O839" s="37">
        <v>546867.5</v>
      </c>
      <c r="P839" s="37">
        <v>550460.93000000005</v>
      </c>
      <c r="Q839" s="37">
        <v>924022.82</v>
      </c>
      <c r="R839" s="37">
        <v>543120.07999999996</v>
      </c>
      <c r="S839" s="37">
        <v>485779.33</v>
      </c>
      <c r="T839" s="37">
        <v>539013.31000000006</v>
      </c>
      <c r="U839" s="37">
        <v>641682.51</v>
      </c>
      <c r="V839" s="37">
        <v>590347.91</v>
      </c>
      <c r="W839" s="37">
        <v>476231.09</v>
      </c>
      <c r="X839" s="37">
        <v>519352.16</v>
      </c>
      <c r="Y839" s="37">
        <v>574947.53</v>
      </c>
      <c r="Z839" s="37">
        <v>528746.39</v>
      </c>
      <c r="AA839" s="37">
        <v>523612.93</v>
      </c>
      <c r="AB839" s="37">
        <v>590347.91</v>
      </c>
      <c r="AC839" s="37">
        <v>605748.29</v>
      </c>
      <c r="AD839" s="37">
        <v>482545.25</v>
      </c>
      <c r="AE839" s="37">
        <v>513346.01</v>
      </c>
      <c r="AF839" s="37">
        <v>568736.04</v>
      </c>
      <c r="AG839" s="37">
        <v>585214.44999999995</v>
      </c>
      <c r="AH839" s="37">
        <v>513346.01</v>
      </c>
      <c r="AI839" s="37">
        <v>693017.11</v>
      </c>
      <c r="AJ839" s="51">
        <v>667349.81000000006</v>
      </c>
    </row>
    <row r="840" spans="1:36" ht="36">
      <c r="A840" s="82" t="s">
        <v>1742</v>
      </c>
      <c r="B840" s="26" t="s">
        <v>1743</v>
      </c>
      <c r="C840" s="19" t="s">
        <v>1744</v>
      </c>
      <c r="D840" s="37">
        <v>1148647.23</v>
      </c>
      <c r="E840" s="37">
        <v>1094036.07</v>
      </c>
      <c r="F840" s="37">
        <v>1133011.67</v>
      </c>
      <c r="G840" s="37">
        <v>1257869.56</v>
      </c>
      <c r="H840" s="37">
        <v>1114430.28</v>
      </c>
      <c r="I840" s="37">
        <v>1359614</v>
      </c>
      <c r="J840" s="37">
        <v>1133011.67</v>
      </c>
      <c r="K840" s="37">
        <v>1146267.9099999999</v>
      </c>
      <c r="L840" s="37">
        <v>1529565.75</v>
      </c>
      <c r="M840" s="37">
        <v>1072168.94</v>
      </c>
      <c r="N840" s="37">
        <v>1240534.48</v>
      </c>
      <c r="O840" s="37">
        <v>1206997.33</v>
      </c>
      <c r="P840" s="37">
        <v>1214928.4099999999</v>
      </c>
      <c r="Q840" s="37">
        <v>2039421.01</v>
      </c>
      <c r="R840" s="37">
        <v>1198726.3500000001</v>
      </c>
      <c r="S840" s="37">
        <v>1072168.94</v>
      </c>
      <c r="T840" s="37">
        <v>1189662.25</v>
      </c>
      <c r="U840" s="37">
        <v>1416264.59</v>
      </c>
      <c r="V840" s="37">
        <v>1302963.42</v>
      </c>
      <c r="W840" s="37">
        <v>1051094.93</v>
      </c>
      <c r="X840" s="37">
        <v>1146267.9099999999</v>
      </c>
      <c r="Y840" s="37">
        <v>1268973.07</v>
      </c>
      <c r="Z840" s="37">
        <v>1167002.02</v>
      </c>
      <c r="AA840" s="37">
        <v>1155671.8999999999</v>
      </c>
      <c r="AB840" s="37">
        <v>1302963.42</v>
      </c>
      <c r="AC840" s="37">
        <v>1336953.77</v>
      </c>
      <c r="AD840" s="37">
        <v>1065030.97</v>
      </c>
      <c r="AE840" s="37">
        <v>1133011.67</v>
      </c>
      <c r="AF840" s="37">
        <v>1255263.6299999999</v>
      </c>
      <c r="AG840" s="37">
        <v>1291633.3</v>
      </c>
      <c r="AH840" s="37">
        <v>1133011.67</v>
      </c>
      <c r="AI840" s="37">
        <v>1529565.75</v>
      </c>
      <c r="AJ840" s="51">
        <v>1472915.17</v>
      </c>
    </row>
    <row r="841" spans="1:36">
      <c r="A841" s="10">
        <v>13</v>
      </c>
      <c r="B841" s="18" t="s">
        <v>1745</v>
      </c>
      <c r="C841" s="81"/>
      <c r="D841" s="40"/>
      <c r="E841" s="40"/>
      <c r="F841" s="40"/>
      <c r="G841" s="40"/>
      <c r="H841" s="40"/>
      <c r="I841" s="40"/>
      <c r="J841" s="40"/>
      <c r="K841" s="40"/>
      <c r="L841" s="40"/>
      <c r="M841" s="40"/>
      <c r="N841" s="40"/>
      <c r="O841" s="40"/>
      <c r="P841" s="40"/>
      <c r="Q841" s="40"/>
      <c r="R841" s="40"/>
      <c r="S841" s="40"/>
      <c r="T841" s="40"/>
      <c r="U841" s="40"/>
      <c r="V841" s="40"/>
      <c r="W841" s="40"/>
      <c r="X841" s="40"/>
      <c r="Y841" s="40"/>
      <c r="Z841" s="40"/>
      <c r="AA841" s="40"/>
      <c r="AB841" s="40"/>
      <c r="AC841" s="40"/>
      <c r="AD841" s="40"/>
      <c r="AE841" s="40"/>
      <c r="AF841" s="40"/>
      <c r="AG841" s="40"/>
      <c r="AH841" s="40"/>
      <c r="AI841" s="40"/>
      <c r="AJ841" s="52"/>
    </row>
    <row r="842" spans="1:36">
      <c r="A842" s="127" t="s">
        <v>1746</v>
      </c>
      <c r="B842" s="128" t="s">
        <v>1747</v>
      </c>
      <c r="C842" s="129"/>
      <c r="D842" s="37"/>
      <c r="E842" s="37"/>
      <c r="F842" s="37"/>
      <c r="G842" s="37"/>
      <c r="H842" s="37"/>
      <c r="I842" s="37"/>
      <c r="J842" s="37"/>
      <c r="K842" s="37"/>
      <c r="L842" s="37"/>
      <c r="M842" s="37"/>
      <c r="N842" s="37"/>
      <c r="O842" s="37"/>
      <c r="P842" s="37"/>
      <c r="Q842" s="37"/>
      <c r="R842" s="37"/>
      <c r="S842" s="37"/>
      <c r="T842" s="37"/>
      <c r="U842" s="37"/>
      <c r="V842" s="37"/>
      <c r="W842" s="37"/>
      <c r="X842" s="37"/>
      <c r="Y842" s="37"/>
      <c r="Z842" s="37"/>
      <c r="AA842" s="37"/>
      <c r="AB842" s="37"/>
      <c r="AC842" s="37"/>
      <c r="AD842" s="37"/>
      <c r="AE842" s="37"/>
      <c r="AF842" s="37"/>
      <c r="AG842" s="37"/>
      <c r="AH842" s="37"/>
      <c r="AI842" s="37"/>
      <c r="AJ842" s="51"/>
    </row>
    <row r="843" spans="1:36">
      <c r="A843" s="82" t="s">
        <v>1748</v>
      </c>
      <c r="B843" s="21" t="s">
        <v>1749</v>
      </c>
      <c r="C843" s="76" t="s">
        <v>74</v>
      </c>
      <c r="D843" s="37">
        <v>54885</v>
      </c>
      <c r="E843" s="37">
        <v>52275.56</v>
      </c>
      <c r="F843" s="37">
        <v>54137.9</v>
      </c>
      <c r="G843" s="37">
        <v>60103.9</v>
      </c>
      <c r="H843" s="37">
        <v>53250.04</v>
      </c>
      <c r="I843" s="37">
        <v>64965.48</v>
      </c>
      <c r="J843" s="37">
        <v>54137.9</v>
      </c>
      <c r="K843" s="37">
        <v>54771.31</v>
      </c>
      <c r="L843" s="37">
        <v>73086.17</v>
      </c>
      <c r="M843" s="37">
        <v>51230.69</v>
      </c>
      <c r="N843" s="37">
        <v>59275.59</v>
      </c>
      <c r="O843" s="37">
        <v>57673.1</v>
      </c>
      <c r="P843" s="37">
        <v>58052.07</v>
      </c>
      <c r="Q843" s="37">
        <v>97448.22</v>
      </c>
      <c r="R843" s="37">
        <v>57277.9</v>
      </c>
      <c r="S843" s="37">
        <v>51230.69</v>
      </c>
      <c r="T843" s="37">
        <v>56844.800000000003</v>
      </c>
      <c r="U843" s="37">
        <v>67672.38</v>
      </c>
      <c r="V843" s="37">
        <v>62258.59</v>
      </c>
      <c r="W843" s="37">
        <v>50223.73</v>
      </c>
      <c r="X843" s="37">
        <v>54771.31</v>
      </c>
      <c r="Y843" s="37">
        <v>60634.45</v>
      </c>
      <c r="Z843" s="37">
        <v>55762.04</v>
      </c>
      <c r="AA843" s="37">
        <v>55220.66</v>
      </c>
      <c r="AB843" s="37">
        <v>62258.59</v>
      </c>
      <c r="AC843" s="37">
        <v>63882.720000000001</v>
      </c>
      <c r="AD843" s="37">
        <v>50889.63</v>
      </c>
      <c r="AE843" s="37">
        <v>54137.9</v>
      </c>
      <c r="AF843" s="37">
        <v>59979.38</v>
      </c>
      <c r="AG843" s="37">
        <v>61717.21</v>
      </c>
      <c r="AH843" s="37">
        <v>54137.9</v>
      </c>
      <c r="AI843" s="37">
        <v>73086.17</v>
      </c>
      <c r="AJ843" s="51">
        <v>70379.27</v>
      </c>
    </row>
    <row r="844" spans="1:36">
      <c r="A844" s="82" t="s">
        <v>1750</v>
      </c>
      <c r="B844" s="15" t="s">
        <v>1751</v>
      </c>
      <c r="C844" s="76" t="s">
        <v>74</v>
      </c>
      <c r="D844" s="37">
        <v>67794.28</v>
      </c>
      <c r="E844" s="37">
        <v>64571.07</v>
      </c>
      <c r="F844" s="37">
        <v>66871.45</v>
      </c>
      <c r="G844" s="37">
        <v>74240.679999999993</v>
      </c>
      <c r="H844" s="37">
        <v>65774.759999999995</v>
      </c>
      <c r="I844" s="37">
        <v>80245.740000000005</v>
      </c>
      <c r="J844" s="37">
        <v>66871.45</v>
      </c>
      <c r="K844" s="37">
        <v>67653.850000000006</v>
      </c>
      <c r="L844" s="37">
        <v>90276.46</v>
      </c>
      <c r="M844" s="37">
        <v>63280.45</v>
      </c>
      <c r="N844" s="37">
        <v>73217.55</v>
      </c>
      <c r="O844" s="37">
        <v>71238.16</v>
      </c>
      <c r="P844" s="37">
        <v>71706.259999999995</v>
      </c>
      <c r="Q844" s="37">
        <v>120368.61</v>
      </c>
      <c r="R844" s="37">
        <v>70749.990000000005</v>
      </c>
      <c r="S844" s="37">
        <v>63280.45</v>
      </c>
      <c r="T844" s="37">
        <v>70215.02</v>
      </c>
      <c r="U844" s="37">
        <v>83589.31</v>
      </c>
      <c r="V844" s="37">
        <v>76902.17</v>
      </c>
      <c r="W844" s="37">
        <v>62036.639999999999</v>
      </c>
      <c r="X844" s="37">
        <v>67653.850000000006</v>
      </c>
      <c r="Y844" s="37">
        <v>74896.02</v>
      </c>
      <c r="Z844" s="37">
        <v>68877.59</v>
      </c>
      <c r="AA844" s="37">
        <v>68208.88</v>
      </c>
      <c r="AB844" s="37">
        <v>76902.17</v>
      </c>
      <c r="AC844" s="37">
        <v>78908.31</v>
      </c>
      <c r="AD844" s="37">
        <v>62859.16</v>
      </c>
      <c r="AE844" s="37">
        <v>66871.45</v>
      </c>
      <c r="AF844" s="37">
        <v>74086.880000000005</v>
      </c>
      <c r="AG844" s="37">
        <v>76233.45</v>
      </c>
      <c r="AH844" s="37">
        <v>66871.45</v>
      </c>
      <c r="AI844" s="37">
        <v>90276.46</v>
      </c>
      <c r="AJ844" s="51">
        <v>86932.89</v>
      </c>
    </row>
    <row r="845" spans="1:36">
      <c r="A845" s="82" t="s">
        <v>1752</v>
      </c>
      <c r="B845" s="15" t="s">
        <v>1753</v>
      </c>
      <c r="C845" s="76" t="s">
        <v>74</v>
      </c>
      <c r="D845" s="37">
        <v>74784.13</v>
      </c>
      <c r="E845" s="37">
        <v>71228.600000000006</v>
      </c>
      <c r="F845" s="37">
        <v>73766.16</v>
      </c>
      <c r="G845" s="37">
        <v>81895.19</v>
      </c>
      <c r="H845" s="37">
        <v>72556.39</v>
      </c>
      <c r="I845" s="37">
        <v>88519.39</v>
      </c>
      <c r="J845" s="37">
        <v>73766.16</v>
      </c>
      <c r="K845" s="37">
        <v>74629.22</v>
      </c>
      <c r="L845" s="37">
        <v>99584.320000000007</v>
      </c>
      <c r="M845" s="37">
        <v>69804.92</v>
      </c>
      <c r="N845" s="37">
        <v>80766.570000000007</v>
      </c>
      <c r="O845" s="37">
        <v>78583.09</v>
      </c>
      <c r="P845" s="37">
        <v>79099.45</v>
      </c>
      <c r="Q845" s="37">
        <v>132779.09</v>
      </c>
      <c r="R845" s="37">
        <v>78044.600000000006</v>
      </c>
      <c r="S845" s="37">
        <v>69804.92</v>
      </c>
      <c r="T845" s="37">
        <v>77454.47</v>
      </c>
      <c r="U845" s="37">
        <v>92207.7</v>
      </c>
      <c r="V845" s="37">
        <v>84831.08</v>
      </c>
      <c r="W845" s="37">
        <v>68432.87</v>
      </c>
      <c r="X845" s="37">
        <v>74629.22</v>
      </c>
      <c r="Y845" s="37">
        <v>82618.100000000006</v>
      </c>
      <c r="Z845" s="37">
        <v>75979.14</v>
      </c>
      <c r="AA845" s="37">
        <v>75241.48</v>
      </c>
      <c r="AB845" s="37">
        <v>84831.08</v>
      </c>
      <c r="AC845" s="37">
        <v>87044.07</v>
      </c>
      <c r="AD845" s="37">
        <v>69340.19</v>
      </c>
      <c r="AE845" s="37">
        <v>73766.16</v>
      </c>
      <c r="AF845" s="37">
        <v>81725.53</v>
      </c>
      <c r="AG845" s="37">
        <v>84093.42</v>
      </c>
      <c r="AH845" s="37">
        <v>73766.16</v>
      </c>
      <c r="AI845" s="37">
        <v>99584.320000000007</v>
      </c>
      <c r="AJ845" s="51">
        <v>95896.01</v>
      </c>
    </row>
    <row r="846" spans="1:36">
      <c r="A846" s="82" t="s">
        <v>1754</v>
      </c>
      <c r="B846" s="15" t="s">
        <v>1755</v>
      </c>
      <c r="C846" s="76" t="s">
        <v>74</v>
      </c>
      <c r="D846" s="37">
        <v>76989.16</v>
      </c>
      <c r="E846" s="37">
        <v>73328.789999999994</v>
      </c>
      <c r="F846" s="37">
        <v>75941.17</v>
      </c>
      <c r="G846" s="37">
        <v>84309.89</v>
      </c>
      <c r="H846" s="37">
        <v>74695.73</v>
      </c>
      <c r="I846" s="37">
        <v>91129.4</v>
      </c>
      <c r="J846" s="37">
        <v>75941.17</v>
      </c>
      <c r="K846" s="37">
        <v>76829.679999999993</v>
      </c>
      <c r="L846" s="37">
        <v>102520.58</v>
      </c>
      <c r="M846" s="37">
        <v>71863.13</v>
      </c>
      <c r="N846" s="37">
        <v>83147.990000000005</v>
      </c>
      <c r="O846" s="37">
        <v>80900.13</v>
      </c>
      <c r="P846" s="37">
        <v>81431.72</v>
      </c>
      <c r="Q846" s="37">
        <v>136694.10999999999</v>
      </c>
      <c r="R846" s="37">
        <v>80345.759999999995</v>
      </c>
      <c r="S846" s="37">
        <v>71863.13</v>
      </c>
      <c r="T846" s="37">
        <v>79738.23</v>
      </c>
      <c r="U846" s="37">
        <v>94926.46</v>
      </c>
      <c r="V846" s="37">
        <v>87332.35</v>
      </c>
      <c r="W846" s="37">
        <v>70450.62</v>
      </c>
      <c r="X846" s="37">
        <v>76829.679999999993</v>
      </c>
      <c r="Y846" s="37">
        <v>85054.11</v>
      </c>
      <c r="Z846" s="37">
        <v>78219.41</v>
      </c>
      <c r="AA846" s="37">
        <v>77459.990000000005</v>
      </c>
      <c r="AB846" s="37">
        <v>87332.35</v>
      </c>
      <c r="AC846" s="37">
        <v>89610.58</v>
      </c>
      <c r="AD846" s="37">
        <v>71384.7</v>
      </c>
      <c r="AE846" s="37">
        <v>75941.17</v>
      </c>
      <c r="AF846" s="37">
        <v>84135.22</v>
      </c>
      <c r="AG846" s="37">
        <v>86572.93</v>
      </c>
      <c r="AH846" s="37">
        <v>75941.17</v>
      </c>
      <c r="AI846" s="37">
        <v>102520.58</v>
      </c>
      <c r="AJ846" s="51">
        <v>98723.520000000004</v>
      </c>
    </row>
    <row r="847" spans="1:36">
      <c r="A847" s="82" t="s">
        <v>1756</v>
      </c>
      <c r="B847" s="15" t="s">
        <v>1757</v>
      </c>
      <c r="C847" s="76" t="s">
        <v>74</v>
      </c>
      <c r="D847" s="37">
        <v>80393.179999999993</v>
      </c>
      <c r="E847" s="37">
        <v>76570.98</v>
      </c>
      <c r="F847" s="37">
        <v>79298.86</v>
      </c>
      <c r="G847" s="37">
        <v>88037.59</v>
      </c>
      <c r="H847" s="37">
        <v>77998.36</v>
      </c>
      <c r="I847" s="37">
        <v>95158.63</v>
      </c>
      <c r="J847" s="37">
        <v>79298.86</v>
      </c>
      <c r="K847" s="37">
        <v>80226.66</v>
      </c>
      <c r="L847" s="37">
        <v>107053.46</v>
      </c>
      <c r="M847" s="37">
        <v>75040.509999999995</v>
      </c>
      <c r="N847" s="37">
        <v>86824.320000000007</v>
      </c>
      <c r="O847" s="37">
        <v>84477.08</v>
      </c>
      <c r="P847" s="37">
        <v>85032.17</v>
      </c>
      <c r="Q847" s="37">
        <v>142737.95000000001</v>
      </c>
      <c r="R847" s="37">
        <v>83898.19</v>
      </c>
      <c r="S847" s="37">
        <v>75040.509999999995</v>
      </c>
      <c r="T847" s="37">
        <v>83263.8</v>
      </c>
      <c r="U847" s="37">
        <v>99123.58</v>
      </c>
      <c r="V847" s="37">
        <v>91193.69</v>
      </c>
      <c r="W847" s="37">
        <v>73565.55</v>
      </c>
      <c r="X847" s="37">
        <v>80226.66</v>
      </c>
      <c r="Y847" s="37">
        <v>88814.720000000001</v>
      </c>
      <c r="Z847" s="37">
        <v>81677.83</v>
      </c>
      <c r="AA847" s="37">
        <v>80884.84</v>
      </c>
      <c r="AB847" s="37">
        <v>91193.69</v>
      </c>
      <c r="AC847" s="37">
        <v>93572.65</v>
      </c>
      <c r="AD847" s="37">
        <v>74540.929999999993</v>
      </c>
      <c r="AE847" s="37">
        <v>79298.86</v>
      </c>
      <c r="AF847" s="37">
        <v>87855.21</v>
      </c>
      <c r="AG847" s="37">
        <v>90400.7</v>
      </c>
      <c r="AH847" s="37">
        <v>79298.86</v>
      </c>
      <c r="AI847" s="37">
        <v>107053.46</v>
      </c>
      <c r="AJ847" s="51">
        <v>103088.52</v>
      </c>
    </row>
    <row r="848" spans="1:36">
      <c r="A848" s="85" t="s">
        <v>1758</v>
      </c>
      <c r="B848" s="13" t="s">
        <v>1759</v>
      </c>
      <c r="C848" s="16"/>
      <c r="D848" s="37"/>
      <c r="E848" s="37"/>
      <c r="F848" s="37"/>
      <c r="G848" s="37"/>
      <c r="H848" s="37"/>
      <c r="I848" s="37"/>
      <c r="J848" s="37"/>
      <c r="K848" s="37"/>
      <c r="L848" s="37"/>
      <c r="M848" s="37"/>
      <c r="N848" s="37"/>
      <c r="O848" s="37"/>
      <c r="P848" s="37"/>
      <c r="Q848" s="37"/>
      <c r="R848" s="37"/>
      <c r="S848" s="37"/>
      <c r="T848" s="37"/>
      <c r="U848" s="37"/>
      <c r="V848" s="37"/>
      <c r="W848" s="37"/>
      <c r="X848" s="37"/>
      <c r="Y848" s="37"/>
      <c r="Z848" s="37"/>
      <c r="AA848" s="37"/>
      <c r="AB848" s="37"/>
      <c r="AC848" s="37"/>
      <c r="AD848" s="37"/>
      <c r="AE848" s="37"/>
      <c r="AF848" s="37"/>
      <c r="AG848" s="37"/>
      <c r="AH848" s="37"/>
      <c r="AI848" s="37"/>
      <c r="AJ848" s="51"/>
    </row>
    <row r="849" spans="1:36">
      <c r="A849" s="82" t="s">
        <v>1760</v>
      </c>
      <c r="B849" s="21" t="s">
        <v>1761</v>
      </c>
      <c r="C849" s="76" t="s">
        <v>195</v>
      </c>
      <c r="D849" s="37">
        <v>39937</v>
      </c>
      <c r="E849" s="37">
        <v>38038.239999999998</v>
      </c>
      <c r="F849" s="37">
        <v>39393.370000000003</v>
      </c>
      <c r="G849" s="37">
        <v>43734.52</v>
      </c>
      <c r="H849" s="37">
        <v>38747.32</v>
      </c>
      <c r="I849" s="37">
        <v>47272.04</v>
      </c>
      <c r="J849" s="37">
        <v>39393.370000000003</v>
      </c>
      <c r="K849" s="37">
        <v>39854.269999999997</v>
      </c>
      <c r="L849" s="37">
        <v>53181.05</v>
      </c>
      <c r="M849" s="37">
        <v>37277.949999999997</v>
      </c>
      <c r="N849" s="37">
        <v>43131.8</v>
      </c>
      <c r="O849" s="37">
        <v>41965.760000000002</v>
      </c>
      <c r="P849" s="37">
        <v>42241.51</v>
      </c>
      <c r="Q849" s="37">
        <v>70908.070000000007</v>
      </c>
      <c r="R849" s="37">
        <v>41678.19</v>
      </c>
      <c r="S849" s="37">
        <v>37277.949999999997</v>
      </c>
      <c r="T849" s="37">
        <v>41363.040000000001</v>
      </c>
      <c r="U849" s="37">
        <v>49241.71</v>
      </c>
      <c r="V849" s="37">
        <v>45302.38</v>
      </c>
      <c r="W849" s="37">
        <v>36545.230000000003</v>
      </c>
      <c r="X849" s="37">
        <v>39854.269999999997</v>
      </c>
      <c r="Y849" s="37">
        <v>44120.57</v>
      </c>
      <c r="Z849" s="37">
        <v>40575.17</v>
      </c>
      <c r="AA849" s="37">
        <v>40181.24</v>
      </c>
      <c r="AB849" s="37">
        <v>45302.38</v>
      </c>
      <c r="AC849" s="37">
        <v>46484.18</v>
      </c>
      <c r="AD849" s="37">
        <v>37029.769999999997</v>
      </c>
      <c r="AE849" s="37">
        <v>39393.370000000003</v>
      </c>
      <c r="AF849" s="37">
        <v>43643.91</v>
      </c>
      <c r="AG849" s="37">
        <v>44908.44</v>
      </c>
      <c r="AH849" s="37">
        <v>39393.370000000003</v>
      </c>
      <c r="AI849" s="37">
        <v>53181.05</v>
      </c>
      <c r="AJ849" s="51">
        <v>51211.38</v>
      </c>
    </row>
    <row r="850" spans="1:36">
      <c r="A850" s="82" t="s">
        <v>1762</v>
      </c>
      <c r="B850" s="15" t="s">
        <v>1763</v>
      </c>
      <c r="C850" s="76" t="s">
        <v>195</v>
      </c>
      <c r="D850" s="37">
        <v>80650.91</v>
      </c>
      <c r="E850" s="37">
        <v>76816.45</v>
      </c>
      <c r="F850" s="37">
        <v>79553.08</v>
      </c>
      <c r="G850" s="37">
        <v>88319.83</v>
      </c>
      <c r="H850" s="37">
        <v>78248.41</v>
      </c>
      <c r="I850" s="37">
        <v>95463.7</v>
      </c>
      <c r="J850" s="37">
        <v>79553.08</v>
      </c>
      <c r="K850" s="37">
        <v>80483.850000000006</v>
      </c>
      <c r="L850" s="37">
        <v>107396.66</v>
      </c>
      <c r="M850" s="37">
        <v>75281.08</v>
      </c>
      <c r="N850" s="37">
        <v>87102.67</v>
      </c>
      <c r="O850" s="37">
        <v>84747.9</v>
      </c>
      <c r="P850" s="37">
        <v>85304.77</v>
      </c>
      <c r="Q850" s="37">
        <v>143195.54</v>
      </c>
      <c r="R850" s="37">
        <v>84167.16</v>
      </c>
      <c r="S850" s="37">
        <v>75281.08</v>
      </c>
      <c r="T850" s="37">
        <v>83530.73</v>
      </c>
      <c r="U850" s="37">
        <v>99441.35</v>
      </c>
      <c r="V850" s="37">
        <v>91486.04</v>
      </c>
      <c r="W850" s="37">
        <v>73801.39</v>
      </c>
      <c r="X850" s="37">
        <v>80483.850000000006</v>
      </c>
      <c r="Y850" s="37">
        <v>89099.45</v>
      </c>
      <c r="Z850" s="37">
        <v>81939.67</v>
      </c>
      <c r="AA850" s="37">
        <v>81144.14</v>
      </c>
      <c r="AB850" s="37">
        <v>91486.04</v>
      </c>
      <c r="AC850" s="37">
        <v>93872.63</v>
      </c>
      <c r="AD850" s="37">
        <v>74779.899999999994</v>
      </c>
      <c r="AE850" s="37">
        <v>79553.08</v>
      </c>
      <c r="AF850" s="37">
        <v>88136.86</v>
      </c>
      <c r="AG850" s="37">
        <v>90690.51</v>
      </c>
      <c r="AH850" s="37">
        <v>79553.08</v>
      </c>
      <c r="AI850" s="37">
        <v>107396.66</v>
      </c>
      <c r="AJ850" s="51">
        <v>103419</v>
      </c>
    </row>
    <row r="851" spans="1:36">
      <c r="A851" s="82" t="s">
        <v>1764</v>
      </c>
      <c r="B851" s="15" t="s">
        <v>1765</v>
      </c>
      <c r="C851" s="76" t="s">
        <v>195</v>
      </c>
      <c r="D851" s="37">
        <v>78666.27</v>
      </c>
      <c r="E851" s="37">
        <v>74926.17</v>
      </c>
      <c r="F851" s="37">
        <v>77595.45</v>
      </c>
      <c r="G851" s="37">
        <v>86146.47</v>
      </c>
      <c r="H851" s="37">
        <v>76322.880000000005</v>
      </c>
      <c r="I851" s="37">
        <v>93114.54</v>
      </c>
      <c r="J851" s="37">
        <v>77595.45</v>
      </c>
      <c r="K851" s="37">
        <v>78503.320000000007</v>
      </c>
      <c r="L851" s="37">
        <v>104753.86</v>
      </c>
      <c r="M851" s="37">
        <v>73428.570000000007</v>
      </c>
      <c r="N851" s="37">
        <v>84959.26</v>
      </c>
      <c r="O851" s="37">
        <v>82662.429999999993</v>
      </c>
      <c r="P851" s="37">
        <v>83205.600000000006</v>
      </c>
      <c r="Q851" s="37">
        <v>139671.81</v>
      </c>
      <c r="R851" s="37">
        <v>82095.990000000005</v>
      </c>
      <c r="S851" s="37">
        <v>73428.570000000007</v>
      </c>
      <c r="T851" s="37">
        <v>81475.22</v>
      </c>
      <c r="U851" s="37">
        <v>96994.31</v>
      </c>
      <c r="V851" s="37">
        <v>89234.77</v>
      </c>
      <c r="W851" s="37">
        <v>71985.3</v>
      </c>
      <c r="X851" s="37">
        <v>78503.320000000007</v>
      </c>
      <c r="Y851" s="37">
        <v>86906.9</v>
      </c>
      <c r="Z851" s="37">
        <v>79923.31</v>
      </c>
      <c r="AA851" s="37">
        <v>79147.360000000001</v>
      </c>
      <c r="AB851" s="37">
        <v>89234.77</v>
      </c>
      <c r="AC851" s="37">
        <v>91562.63</v>
      </c>
      <c r="AD851" s="37">
        <v>72939.72</v>
      </c>
      <c r="AE851" s="37">
        <v>77595.45</v>
      </c>
      <c r="AF851" s="37">
        <v>85968</v>
      </c>
      <c r="AG851" s="37">
        <v>88458.81</v>
      </c>
      <c r="AH851" s="37">
        <v>77595.45</v>
      </c>
      <c r="AI851" s="37">
        <v>104753.86</v>
      </c>
      <c r="AJ851" s="51">
        <v>100874.09</v>
      </c>
    </row>
    <row r="852" spans="1:36">
      <c r="A852" s="82" t="s">
        <v>1766</v>
      </c>
      <c r="B852" s="15" t="s">
        <v>1767</v>
      </c>
      <c r="C852" s="76" t="s">
        <v>195</v>
      </c>
      <c r="D852" s="37">
        <v>92518.97</v>
      </c>
      <c r="E852" s="37">
        <v>88120.26</v>
      </c>
      <c r="F852" s="37">
        <v>91259.59</v>
      </c>
      <c r="G852" s="37">
        <v>101316.4</v>
      </c>
      <c r="H852" s="37">
        <v>89762.93</v>
      </c>
      <c r="I852" s="37">
        <v>109511.51</v>
      </c>
      <c r="J852" s="37">
        <v>91259.59</v>
      </c>
      <c r="K852" s="37">
        <v>92327.33</v>
      </c>
      <c r="L852" s="37">
        <v>123200.45</v>
      </c>
      <c r="M852" s="37">
        <v>86358.95</v>
      </c>
      <c r="N852" s="37">
        <v>99920.13</v>
      </c>
      <c r="O852" s="37">
        <v>97218.84</v>
      </c>
      <c r="P852" s="37">
        <v>97857.66</v>
      </c>
      <c r="Q852" s="37">
        <v>164267.26</v>
      </c>
      <c r="R852" s="37">
        <v>96552.65</v>
      </c>
      <c r="S852" s="37">
        <v>86358.95</v>
      </c>
      <c r="T852" s="37">
        <v>95822.57</v>
      </c>
      <c r="U852" s="37">
        <v>114074.49</v>
      </c>
      <c r="V852" s="37">
        <v>104948.53</v>
      </c>
      <c r="W852" s="37">
        <v>84661.52</v>
      </c>
      <c r="X852" s="37">
        <v>92327.33</v>
      </c>
      <c r="Y852" s="37">
        <v>102210.74</v>
      </c>
      <c r="Z852" s="37">
        <v>93997.38</v>
      </c>
      <c r="AA852" s="37">
        <v>93084.78</v>
      </c>
      <c r="AB852" s="37">
        <v>104948.53</v>
      </c>
      <c r="AC852" s="37">
        <v>107686.32</v>
      </c>
      <c r="AD852" s="37">
        <v>85784.01</v>
      </c>
      <c r="AE852" s="37">
        <v>91259.59</v>
      </c>
      <c r="AF852" s="37">
        <v>101106.5</v>
      </c>
      <c r="AG852" s="37">
        <v>104035.93</v>
      </c>
      <c r="AH852" s="37">
        <v>91259.59</v>
      </c>
      <c r="AI852" s="37">
        <v>123200.45</v>
      </c>
      <c r="AJ852" s="51">
        <v>118637.47</v>
      </c>
    </row>
    <row r="853" spans="1:36">
      <c r="A853" s="82" t="s">
        <v>1768</v>
      </c>
      <c r="B853" s="15" t="s">
        <v>1769</v>
      </c>
      <c r="C853" s="76" t="s">
        <v>195</v>
      </c>
      <c r="D853" s="37">
        <v>105911.9</v>
      </c>
      <c r="E853" s="37">
        <v>100876.43</v>
      </c>
      <c r="F853" s="37">
        <v>104470.21</v>
      </c>
      <c r="G853" s="37">
        <v>115982.83</v>
      </c>
      <c r="H853" s="37">
        <v>102756.9</v>
      </c>
      <c r="I853" s="37">
        <v>125364.25</v>
      </c>
      <c r="J853" s="37">
        <v>104470.21</v>
      </c>
      <c r="K853" s="37">
        <v>105692.51</v>
      </c>
      <c r="L853" s="37">
        <v>141034.78</v>
      </c>
      <c r="M853" s="37">
        <v>98860.160000000003</v>
      </c>
      <c r="N853" s="37">
        <v>114384.43</v>
      </c>
      <c r="O853" s="37">
        <v>111292.11</v>
      </c>
      <c r="P853" s="37">
        <v>112023.41</v>
      </c>
      <c r="Q853" s="37">
        <v>188046.38</v>
      </c>
      <c r="R853" s="37">
        <v>110529.48</v>
      </c>
      <c r="S853" s="37">
        <v>98860.160000000003</v>
      </c>
      <c r="T853" s="37">
        <v>109693.72</v>
      </c>
      <c r="U853" s="37">
        <v>130587.76</v>
      </c>
      <c r="V853" s="37">
        <v>120140.74</v>
      </c>
      <c r="W853" s="37">
        <v>96917.01</v>
      </c>
      <c r="X853" s="37">
        <v>105692.51</v>
      </c>
      <c r="Y853" s="37">
        <v>117006.64</v>
      </c>
      <c r="Z853" s="37">
        <v>107604.32</v>
      </c>
      <c r="AA853" s="37">
        <v>106559.61</v>
      </c>
      <c r="AB853" s="37">
        <v>120140.74</v>
      </c>
      <c r="AC853" s="37">
        <v>123274.85</v>
      </c>
      <c r="AD853" s="37">
        <v>98202</v>
      </c>
      <c r="AE853" s="37">
        <v>104470.21</v>
      </c>
      <c r="AF853" s="37">
        <v>115742.55</v>
      </c>
      <c r="AG853" s="37">
        <v>119096.04</v>
      </c>
      <c r="AH853" s="37">
        <v>104470.21</v>
      </c>
      <c r="AI853" s="37">
        <v>141034.78</v>
      </c>
      <c r="AJ853" s="51">
        <v>135811.26999999999</v>
      </c>
    </row>
    <row r="854" spans="1:36">
      <c r="A854" s="85" t="s">
        <v>1770</v>
      </c>
      <c r="B854" s="13" t="s">
        <v>1771</v>
      </c>
      <c r="C854" s="16"/>
      <c r="D854" s="37"/>
      <c r="E854" s="37"/>
      <c r="F854" s="37"/>
      <c r="G854" s="37"/>
      <c r="H854" s="37"/>
      <c r="I854" s="37"/>
      <c r="J854" s="37"/>
      <c r="K854" s="37"/>
      <c r="L854" s="37"/>
      <c r="M854" s="37"/>
      <c r="N854" s="37"/>
      <c r="O854" s="37"/>
      <c r="P854" s="37"/>
      <c r="Q854" s="37"/>
      <c r="R854" s="37"/>
      <c r="S854" s="37"/>
      <c r="T854" s="37"/>
      <c r="U854" s="37"/>
      <c r="V854" s="37"/>
      <c r="W854" s="37"/>
      <c r="X854" s="37"/>
      <c r="Y854" s="37"/>
      <c r="Z854" s="37"/>
      <c r="AA854" s="37"/>
      <c r="AB854" s="37"/>
      <c r="AC854" s="37"/>
      <c r="AD854" s="37"/>
      <c r="AE854" s="37"/>
      <c r="AF854" s="37"/>
      <c r="AG854" s="37"/>
      <c r="AH854" s="37"/>
      <c r="AI854" s="37"/>
      <c r="AJ854" s="51"/>
    </row>
    <row r="855" spans="1:36">
      <c r="A855" s="82" t="s">
        <v>1772</v>
      </c>
      <c r="B855" s="15" t="s">
        <v>1773</v>
      </c>
      <c r="C855" s="76" t="s">
        <v>74</v>
      </c>
      <c r="D855" s="37">
        <v>714962.64</v>
      </c>
      <c r="E855" s="37">
        <v>680970.53</v>
      </c>
      <c r="F855" s="37">
        <v>705230.46</v>
      </c>
      <c r="G855" s="37">
        <v>782946.86</v>
      </c>
      <c r="H855" s="37">
        <v>693664.68</v>
      </c>
      <c r="I855" s="37">
        <v>846276.55</v>
      </c>
      <c r="J855" s="37">
        <v>705230.46</v>
      </c>
      <c r="K855" s="37">
        <v>713481.66</v>
      </c>
      <c r="L855" s="37">
        <v>952061.12</v>
      </c>
      <c r="M855" s="37">
        <v>667359.57999999996</v>
      </c>
      <c r="N855" s="37">
        <v>772156.83</v>
      </c>
      <c r="O855" s="37">
        <v>751282.01</v>
      </c>
      <c r="P855" s="37">
        <v>756218.62</v>
      </c>
      <c r="Q855" s="37">
        <v>1269414.83</v>
      </c>
      <c r="R855" s="37">
        <v>746133.83</v>
      </c>
      <c r="S855" s="37">
        <v>667359.57999999996</v>
      </c>
      <c r="T855" s="37">
        <v>740491.98</v>
      </c>
      <c r="U855" s="37">
        <v>881538.08</v>
      </c>
      <c r="V855" s="37">
        <v>811015.03</v>
      </c>
      <c r="W855" s="37">
        <v>654242.30000000005</v>
      </c>
      <c r="X855" s="37">
        <v>713481.66</v>
      </c>
      <c r="Y855" s="37">
        <v>789858.12</v>
      </c>
      <c r="Z855" s="37">
        <v>726387.37</v>
      </c>
      <c r="AA855" s="37">
        <v>719335.07</v>
      </c>
      <c r="AB855" s="37">
        <v>811015.03</v>
      </c>
      <c r="AC855" s="37">
        <v>832171.94</v>
      </c>
      <c r="AD855" s="37">
        <v>662916.63</v>
      </c>
      <c r="AE855" s="37">
        <v>705230.46</v>
      </c>
      <c r="AF855" s="37">
        <v>781324.83</v>
      </c>
      <c r="AG855" s="37">
        <v>803962.72</v>
      </c>
      <c r="AH855" s="37">
        <v>705230.46</v>
      </c>
      <c r="AI855" s="37">
        <v>952061.12</v>
      </c>
      <c r="AJ855" s="51">
        <v>916799.6</v>
      </c>
    </row>
    <row r="856" spans="1:36">
      <c r="A856" s="82" t="s">
        <v>1774</v>
      </c>
      <c r="B856" s="86" t="s">
        <v>1775</v>
      </c>
      <c r="C856" s="87" t="s">
        <v>195</v>
      </c>
      <c r="D856" s="37">
        <v>25356.28</v>
      </c>
      <c r="E856" s="37">
        <v>24150.75</v>
      </c>
      <c r="F856" s="37">
        <v>25011.13</v>
      </c>
      <c r="G856" s="37">
        <v>27767.360000000001</v>
      </c>
      <c r="H856" s="37">
        <v>24600.95</v>
      </c>
      <c r="I856" s="37">
        <v>30013.360000000001</v>
      </c>
      <c r="J856" s="37">
        <v>25011.13</v>
      </c>
      <c r="K856" s="37">
        <v>25303.759999999998</v>
      </c>
      <c r="L856" s="37">
        <v>33765.03</v>
      </c>
      <c r="M856" s="37">
        <v>23668.03</v>
      </c>
      <c r="N856" s="37">
        <v>27384.69</v>
      </c>
      <c r="O856" s="37">
        <v>26644.36</v>
      </c>
      <c r="P856" s="37">
        <v>26819.43</v>
      </c>
      <c r="Q856" s="37">
        <v>45020.03</v>
      </c>
      <c r="R856" s="37">
        <v>26461.78</v>
      </c>
      <c r="S856" s="37">
        <v>23668.03</v>
      </c>
      <c r="T856" s="37">
        <v>26261.69</v>
      </c>
      <c r="U856" s="37">
        <v>31263.91</v>
      </c>
      <c r="V856" s="37">
        <v>28762.799999999999</v>
      </c>
      <c r="W856" s="37">
        <v>23202.83</v>
      </c>
      <c r="X856" s="37">
        <v>25303.759999999998</v>
      </c>
      <c r="Y856" s="37">
        <v>28012.47</v>
      </c>
      <c r="Z856" s="37">
        <v>25761.46</v>
      </c>
      <c r="AA856" s="37">
        <v>25511.35</v>
      </c>
      <c r="AB856" s="37">
        <v>28762.799999999999</v>
      </c>
      <c r="AC856" s="37">
        <v>29513.13</v>
      </c>
      <c r="AD856" s="37">
        <v>23510.46</v>
      </c>
      <c r="AE856" s="37">
        <v>25011.13</v>
      </c>
      <c r="AF856" s="37">
        <v>27709.83</v>
      </c>
      <c r="AG856" s="37">
        <v>28512.69</v>
      </c>
      <c r="AH856" s="37">
        <v>25011.13</v>
      </c>
      <c r="AI856" s="37">
        <v>33765.03</v>
      </c>
      <c r="AJ856" s="51">
        <v>32514.47</v>
      </c>
    </row>
    <row r="857" spans="1:36">
      <c r="A857" s="82" t="s">
        <v>1776</v>
      </c>
      <c r="B857" s="86" t="s">
        <v>1777</v>
      </c>
      <c r="C857" s="132" t="s">
        <v>195</v>
      </c>
      <c r="D857" s="37">
        <v>66120.789999999994</v>
      </c>
      <c r="E857" s="37">
        <v>62977.15</v>
      </c>
      <c r="F857" s="37">
        <v>65220.74</v>
      </c>
      <c r="G857" s="37">
        <v>72408.070000000007</v>
      </c>
      <c r="H857" s="37">
        <v>64151.12</v>
      </c>
      <c r="I857" s="37">
        <v>78264.89</v>
      </c>
      <c r="J857" s="37">
        <v>65220.74</v>
      </c>
      <c r="K857" s="37">
        <v>65983.820000000007</v>
      </c>
      <c r="L857" s="37">
        <v>88048</v>
      </c>
      <c r="M857" s="37">
        <v>61718.39</v>
      </c>
      <c r="N857" s="37">
        <v>71410.19</v>
      </c>
      <c r="O857" s="37">
        <v>69479.649999999994</v>
      </c>
      <c r="P857" s="37">
        <v>69936.2</v>
      </c>
      <c r="Q857" s="37">
        <v>117397.33</v>
      </c>
      <c r="R857" s="37">
        <v>69003.539999999994</v>
      </c>
      <c r="S857" s="37">
        <v>61718.39</v>
      </c>
      <c r="T857" s="37">
        <v>68481.78</v>
      </c>
      <c r="U857" s="37">
        <v>81525.929999999993</v>
      </c>
      <c r="V857" s="37">
        <v>75003.850000000006</v>
      </c>
      <c r="W857" s="37">
        <v>60505.279999999999</v>
      </c>
      <c r="X857" s="37">
        <v>65983.820000000007</v>
      </c>
      <c r="Y857" s="37">
        <v>73047.23</v>
      </c>
      <c r="Z857" s="37">
        <v>67177.36</v>
      </c>
      <c r="AA857" s="37">
        <v>66525.149999999994</v>
      </c>
      <c r="AB857" s="37">
        <v>75003.850000000006</v>
      </c>
      <c r="AC857" s="37">
        <v>76960.47</v>
      </c>
      <c r="AD857" s="37">
        <v>61307.5</v>
      </c>
      <c r="AE857" s="37">
        <v>65220.74</v>
      </c>
      <c r="AF857" s="37">
        <v>72258.06</v>
      </c>
      <c r="AG857" s="37">
        <v>74351.64</v>
      </c>
      <c r="AH857" s="37">
        <v>65220.74</v>
      </c>
      <c r="AI857" s="37">
        <v>88048</v>
      </c>
      <c r="AJ857" s="51">
        <v>84786.96</v>
      </c>
    </row>
    <row r="858" spans="1:36">
      <c r="A858" s="113">
        <v>14</v>
      </c>
      <c r="B858" s="18" t="s">
        <v>1778</v>
      </c>
      <c r="C858" s="133"/>
      <c r="D858" s="44"/>
      <c r="E858" s="44"/>
      <c r="F858" s="44"/>
      <c r="G858" s="44"/>
      <c r="H858" s="44"/>
      <c r="I858" s="44"/>
      <c r="J858" s="44"/>
      <c r="K858" s="44"/>
      <c r="L858" s="44"/>
      <c r="M858" s="44"/>
      <c r="N858" s="44"/>
      <c r="O858" s="44"/>
      <c r="P858" s="44"/>
      <c r="Q858" s="44"/>
      <c r="R858" s="44"/>
      <c r="S858" s="44"/>
      <c r="T858" s="44"/>
      <c r="U858" s="44"/>
      <c r="V858" s="44"/>
      <c r="W858" s="44"/>
      <c r="X858" s="44"/>
      <c r="Y858" s="44"/>
      <c r="Z858" s="44"/>
      <c r="AA858" s="44"/>
      <c r="AB858" s="44"/>
      <c r="AC858" s="44"/>
      <c r="AD858" s="44"/>
      <c r="AE858" s="44"/>
      <c r="AF858" s="44"/>
      <c r="AG858" s="44"/>
      <c r="AH858" s="44"/>
      <c r="AI858" s="44"/>
      <c r="AJ858" s="57"/>
    </row>
    <row r="859" spans="1:36">
      <c r="A859" s="116" t="s">
        <v>1779</v>
      </c>
      <c r="B859" s="134" t="s">
        <v>1780</v>
      </c>
      <c r="C859" s="116"/>
      <c r="D859" s="37"/>
      <c r="E859" s="37"/>
      <c r="F859" s="37"/>
      <c r="G859" s="37"/>
      <c r="H859" s="37"/>
      <c r="I859" s="37"/>
      <c r="J859" s="37"/>
      <c r="K859" s="37"/>
      <c r="L859" s="37"/>
      <c r="M859" s="37"/>
      <c r="N859" s="37"/>
      <c r="O859" s="37"/>
      <c r="P859" s="37"/>
      <c r="Q859" s="37"/>
      <c r="R859" s="37"/>
      <c r="S859" s="37"/>
      <c r="T859" s="37"/>
      <c r="U859" s="37"/>
      <c r="V859" s="37"/>
      <c r="W859" s="37"/>
      <c r="X859" s="37"/>
      <c r="Y859" s="37"/>
      <c r="Z859" s="37"/>
      <c r="AA859" s="37"/>
      <c r="AB859" s="37"/>
      <c r="AC859" s="37"/>
      <c r="AD859" s="37"/>
      <c r="AE859" s="37"/>
      <c r="AF859" s="37"/>
      <c r="AG859" s="37"/>
      <c r="AH859" s="37"/>
      <c r="AI859" s="37"/>
      <c r="AJ859" s="51"/>
    </row>
    <row r="860" spans="1:36" ht="36">
      <c r="A860" s="82" t="s">
        <v>1781</v>
      </c>
      <c r="B860" s="96" t="s">
        <v>1782</v>
      </c>
      <c r="C860" s="76" t="s">
        <v>35</v>
      </c>
      <c r="D860" s="37">
        <v>157889.91</v>
      </c>
      <c r="E860" s="37">
        <v>150383.21</v>
      </c>
      <c r="F860" s="37">
        <v>155740.69</v>
      </c>
      <c r="G860" s="37">
        <v>172903.31</v>
      </c>
      <c r="H860" s="37">
        <v>153186.54</v>
      </c>
      <c r="I860" s="37">
        <v>186888.83</v>
      </c>
      <c r="J860" s="37">
        <v>155740.69</v>
      </c>
      <c r="K860" s="37">
        <v>157562.85999999999</v>
      </c>
      <c r="L860" s="37">
        <v>210249.93</v>
      </c>
      <c r="M860" s="37">
        <v>147377.41</v>
      </c>
      <c r="N860" s="37">
        <v>170520.48</v>
      </c>
      <c r="O860" s="37">
        <v>165910.56</v>
      </c>
      <c r="P860" s="37">
        <v>167000.74</v>
      </c>
      <c r="Q860" s="37">
        <v>280333.24</v>
      </c>
      <c r="R860" s="37">
        <v>164773.65</v>
      </c>
      <c r="S860" s="37">
        <v>147377.41</v>
      </c>
      <c r="T860" s="37">
        <v>163527.72</v>
      </c>
      <c r="U860" s="37">
        <v>194675.86</v>
      </c>
      <c r="V860" s="37">
        <v>179101.79</v>
      </c>
      <c r="W860" s="37">
        <v>144480.64000000001</v>
      </c>
      <c r="X860" s="37">
        <v>157562.85999999999</v>
      </c>
      <c r="Y860" s="37">
        <v>174429.57</v>
      </c>
      <c r="Z860" s="37">
        <v>160412.91</v>
      </c>
      <c r="AA860" s="37">
        <v>158855.5</v>
      </c>
      <c r="AB860" s="37">
        <v>179101.79</v>
      </c>
      <c r="AC860" s="37">
        <v>183774.01</v>
      </c>
      <c r="AD860" s="37">
        <v>146396.25</v>
      </c>
      <c r="AE860" s="37">
        <v>155740.69</v>
      </c>
      <c r="AF860" s="37">
        <v>172545.11</v>
      </c>
      <c r="AG860" s="37">
        <v>177544.39</v>
      </c>
      <c r="AH860" s="37">
        <v>155740.69</v>
      </c>
      <c r="AI860" s="37">
        <v>210249.93</v>
      </c>
      <c r="AJ860" s="51">
        <v>202462.9</v>
      </c>
    </row>
    <row r="861" spans="1:36" ht="36">
      <c r="A861" s="82" t="s">
        <v>1783</v>
      </c>
      <c r="B861" s="103" t="s">
        <v>1784</v>
      </c>
      <c r="C861" s="104" t="s">
        <v>35</v>
      </c>
      <c r="D861" s="37">
        <v>153807.91</v>
      </c>
      <c r="E861" s="37">
        <v>146495.28</v>
      </c>
      <c r="F861" s="37">
        <v>151714.25</v>
      </c>
      <c r="G861" s="37">
        <v>168433.16</v>
      </c>
      <c r="H861" s="37">
        <v>149226.14000000001</v>
      </c>
      <c r="I861" s="37">
        <v>182057.1</v>
      </c>
      <c r="J861" s="37">
        <v>151714.25</v>
      </c>
      <c r="K861" s="37">
        <v>153489.31</v>
      </c>
      <c r="L861" s="37">
        <v>204814.24</v>
      </c>
      <c r="M861" s="37">
        <v>143567.19</v>
      </c>
      <c r="N861" s="37">
        <v>166111.93</v>
      </c>
      <c r="O861" s="37">
        <v>161621.19</v>
      </c>
      <c r="P861" s="37">
        <v>162683.19</v>
      </c>
      <c r="Q861" s="37">
        <v>273085.65000000002</v>
      </c>
      <c r="R861" s="37">
        <v>160513.68</v>
      </c>
      <c r="S861" s="37">
        <v>143567.19</v>
      </c>
      <c r="T861" s="37">
        <v>159299.96</v>
      </c>
      <c r="U861" s="37">
        <v>189642.81</v>
      </c>
      <c r="V861" s="37">
        <v>174471.39</v>
      </c>
      <c r="W861" s="37">
        <v>140745.31</v>
      </c>
      <c r="X861" s="37">
        <v>153489.31</v>
      </c>
      <c r="Y861" s="37">
        <v>169919.96</v>
      </c>
      <c r="Z861" s="37">
        <v>156265.68</v>
      </c>
      <c r="AA861" s="37">
        <v>154748.54</v>
      </c>
      <c r="AB861" s="37">
        <v>174471.39</v>
      </c>
      <c r="AC861" s="37">
        <v>179022.82</v>
      </c>
      <c r="AD861" s="37">
        <v>142611.4</v>
      </c>
      <c r="AE861" s="37">
        <v>151714.25</v>
      </c>
      <c r="AF861" s="37">
        <v>168084.22</v>
      </c>
      <c r="AG861" s="37">
        <v>172954.25</v>
      </c>
      <c r="AH861" s="37">
        <v>151714.25</v>
      </c>
      <c r="AI861" s="37">
        <v>204814.24</v>
      </c>
      <c r="AJ861" s="51">
        <v>197228.53</v>
      </c>
    </row>
    <row r="862" spans="1:36">
      <c r="A862" s="82" t="s">
        <v>1785</v>
      </c>
      <c r="B862" s="103" t="s">
        <v>1786</v>
      </c>
      <c r="C862" s="104" t="s">
        <v>35</v>
      </c>
      <c r="D862" s="37">
        <v>139508.60999999999</v>
      </c>
      <c r="E862" s="37">
        <v>132875.82999999999</v>
      </c>
      <c r="F862" s="37">
        <v>137609.60000000001</v>
      </c>
      <c r="G862" s="37">
        <v>152774.18</v>
      </c>
      <c r="H862" s="37">
        <v>135352.79999999999</v>
      </c>
      <c r="I862" s="37">
        <v>165131.51999999999</v>
      </c>
      <c r="J862" s="37">
        <v>137609.60000000001</v>
      </c>
      <c r="K862" s="37">
        <v>139219.63</v>
      </c>
      <c r="L862" s="37">
        <v>185772.96</v>
      </c>
      <c r="M862" s="37">
        <v>130219.96</v>
      </c>
      <c r="N862" s="37">
        <v>150668.75</v>
      </c>
      <c r="O862" s="37">
        <v>146595.51</v>
      </c>
      <c r="P862" s="37">
        <v>147558.76999999999</v>
      </c>
      <c r="Q862" s="37">
        <v>247697.28</v>
      </c>
      <c r="R862" s="37">
        <v>145590.96</v>
      </c>
      <c r="S862" s="37">
        <v>130219.96</v>
      </c>
      <c r="T862" s="37">
        <v>144490.07999999999</v>
      </c>
      <c r="U862" s="37">
        <v>172012</v>
      </c>
      <c r="V862" s="37">
        <v>158251.04</v>
      </c>
      <c r="W862" s="37">
        <v>127660.43</v>
      </c>
      <c r="X862" s="37">
        <v>139219.63</v>
      </c>
      <c r="Y862" s="37">
        <v>154122.75</v>
      </c>
      <c r="Z862" s="37">
        <v>141737.89000000001</v>
      </c>
      <c r="AA862" s="37">
        <v>140361.79</v>
      </c>
      <c r="AB862" s="37">
        <v>158251.04</v>
      </c>
      <c r="AC862" s="37">
        <v>162379.32999999999</v>
      </c>
      <c r="AD862" s="37">
        <v>129353.02</v>
      </c>
      <c r="AE862" s="37">
        <v>137609.60000000001</v>
      </c>
      <c r="AF862" s="37">
        <v>152457.68</v>
      </c>
      <c r="AG862" s="37">
        <v>156874.94</v>
      </c>
      <c r="AH862" s="37">
        <v>137609.60000000001</v>
      </c>
      <c r="AI862" s="37">
        <v>185772.96</v>
      </c>
      <c r="AJ862" s="51">
        <v>178892.48</v>
      </c>
    </row>
    <row r="863" spans="1:36" ht="36">
      <c r="A863" s="82" t="s">
        <v>1787</v>
      </c>
      <c r="B863" s="96" t="s">
        <v>1788</v>
      </c>
      <c r="C863" s="76" t="s">
        <v>35</v>
      </c>
      <c r="D863" s="37">
        <v>78508.990000000005</v>
      </c>
      <c r="E863" s="37">
        <v>74776.36</v>
      </c>
      <c r="F863" s="37">
        <v>77440.31</v>
      </c>
      <c r="G863" s="37">
        <v>85974.23</v>
      </c>
      <c r="H863" s="37">
        <v>76170.289999999994</v>
      </c>
      <c r="I863" s="37">
        <v>92928.37</v>
      </c>
      <c r="J863" s="37">
        <v>77440.31</v>
      </c>
      <c r="K863" s="37">
        <v>78346.36</v>
      </c>
      <c r="L863" s="37">
        <v>104544.42</v>
      </c>
      <c r="M863" s="37">
        <v>73281.77</v>
      </c>
      <c r="N863" s="37">
        <v>84789.4</v>
      </c>
      <c r="O863" s="37">
        <v>82497.16</v>
      </c>
      <c r="P863" s="37">
        <v>83039.240000000005</v>
      </c>
      <c r="Q863" s="37">
        <v>139392.56</v>
      </c>
      <c r="R863" s="37">
        <v>81931.850000000006</v>
      </c>
      <c r="S863" s="37">
        <v>73281.77</v>
      </c>
      <c r="T863" s="37">
        <v>81312.33</v>
      </c>
      <c r="U863" s="37">
        <v>96800.39</v>
      </c>
      <c r="V863" s="37">
        <v>89056.36</v>
      </c>
      <c r="W863" s="37">
        <v>71841.38</v>
      </c>
      <c r="X863" s="37">
        <v>78346.36</v>
      </c>
      <c r="Y863" s="37">
        <v>86733.15</v>
      </c>
      <c r="Z863" s="37">
        <v>79763.520000000004</v>
      </c>
      <c r="AA863" s="37">
        <v>78989.119999999995</v>
      </c>
      <c r="AB863" s="37">
        <v>89056.36</v>
      </c>
      <c r="AC863" s="37">
        <v>91379.57</v>
      </c>
      <c r="AD863" s="37">
        <v>72793.89</v>
      </c>
      <c r="AE863" s="37">
        <v>77440.31</v>
      </c>
      <c r="AF863" s="37">
        <v>85796.12</v>
      </c>
      <c r="AG863" s="37">
        <v>88281.95</v>
      </c>
      <c r="AH863" s="37">
        <v>77440.31</v>
      </c>
      <c r="AI863" s="37">
        <v>104544.42</v>
      </c>
      <c r="AJ863" s="51">
        <v>100672.4</v>
      </c>
    </row>
    <row r="864" spans="1:36" ht="36">
      <c r="A864" s="82" t="s">
        <v>1789</v>
      </c>
      <c r="B864" s="96" t="s">
        <v>1790</v>
      </c>
      <c r="C864" s="76" t="s">
        <v>35</v>
      </c>
      <c r="D864" s="37">
        <v>61757.03</v>
      </c>
      <c r="E864" s="37">
        <v>58820.86</v>
      </c>
      <c r="F864" s="37">
        <v>60916.38</v>
      </c>
      <c r="G864" s="37">
        <v>67629.37</v>
      </c>
      <c r="H864" s="37">
        <v>59917.35</v>
      </c>
      <c r="I864" s="37">
        <v>73099.66</v>
      </c>
      <c r="J864" s="37">
        <v>60916.38</v>
      </c>
      <c r="K864" s="37">
        <v>61629.1</v>
      </c>
      <c r="L864" s="37">
        <v>82237.11</v>
      </c>
      <c r="M864" s="37">
        <v>57645.17</v>
      </c>
      <c r="N864" s="37">
        <v>66697.34</v>
      </c>
      <c r="O864" s="37">
        <v>64894.22</v>
      </c>
      <c r="P864" s="37">
        <v>65320.63</v>
      </c>
      <c r="Q864" s="37">
        <v>109649.48</v>
      </c>
      <c r="R864" s="37">
        <v>64449.53</v>
      </c>
      <c r="S864" s="37">
        <v>57645.17</v>
      </c>
      <c r="T864" s="37">
        <v>63962.2</v>
      </c>
      <c r="U864" s="37">
        <v>76145.48</v>
      </c>
      <c r="V864" s="37">
        <v>70053.84</v>
      </c>
      <c r="W864" s="37">
        <v>56512.13</v>
      </c>
      <c r="X864" s="37">
        <v>61629.1</v>
      </c>
      <c r="Y864" s="37">
        <v>68226.350000000006</v>
      </c>
      <c r="Z864" s="37">
        <v>62743.87</v>
      </c>
      <c r="AA864" s="37">
        <v>62134.71</v>
      </c>
      <c r="AB864" s="37">
        <v>70053.84</v>
      </c>
      <c r="AC864" s="37">
        <v>71881.33</v>
      </c>
      <c r="AD864" s="37">
        <v>57261.4</v>
      </c>
      <c r="AE864" s="37">
        <v>60916.38</v>
      </c>
      <c r="AF864" s="37">
        <v>67489.259999999995</v>
      </c>
      <c r="AG864" s="37">
        <v>69444.67</v>
      </c>
      <c r="AH864" s="37">
        <v>60916.38</v>
      </c>
      <c r="AI864" s="37">
        <v>82237.11</v>
      </c>
      <c r="AJ864" s="51">
        <v>79191.289999999994</v>
      </c>
    </row>
    <row r="865" spans="1:36" ht="36">
      <c r="A865" s="82" t="s">
        <v>1791</v>
      </c>
      <c r="B865" s="96" t="s">
        <v>1792</v>
      </c>
      <c r="C865" s="76" t="s">
        <v>35</v>
      </c>
      <c r="D865" s="37">
        <v>303409.09999999998</v>
      </c>
      <c r="E865" s="37">
        <v>288983.84999999998</v>
      </c>
      <c r="F865" s="37">
        <v>299279.05</v>
      </c>
      <c r="G865" s="37">
        <v>332259.59999999998</v>
      </c>
      <c r="H865" s="37">
        <v>294370.87</v>
      </c>
      <c r="I865" s="37">
        <v>359134.86</v>
      </c>
      <c r="J865" s="37">
        <v>299279.05</v>
      </c>
      <c r="K865" s="37">
        <v>302780.61</v>
      </c>
      <c r="L865" s="37">
        <v>404026.72</v>
      </c>
      <c r="M865" s="37">
        <v>283207.77</v>
      </c>
      <c r="N865" s="37">
        <v>327680.63</v>
      </c>
      <c r="O865" s="37">
        <v>318821.96999999997</v>
      </c>
      <c r="P865" s="37">
        <v>320916.93</v>
      </c>
      <c r="Q865" s="37">
        <v>538702.29</v>
      </c>
      <c r="R865" s="37">
        <v>316637.23</v>
      </c>
      <c r="S865" s="37">
        <v>283207.77</v>
      </c>
      <c r="T865" s="37">
        <v>314243</v>
      </c>
      <c r="U865" s="37">
        <v>374098.81</v>
      </c>
      <c r="V865" s="37">
        <v>344170.91</v>
      </c>
      <c r="W865" s="37">
        <v>277641.17</v>
      </c>
      <c r="X865" s="37">
        <v>302780.61</v>
      </c>
      <c r="Y865" s="37">
        <v>335192.53999999998</v>
      </c>
      <c r="Z865" s="37">
        <v>308257.42</v>
      </c>
      <c r="AA865" s="37">
        <v>305264.63</v>
      </c>
      <c r="AB865" s="37">
        <v>344170.91</v>
      </c>
      <c r="AC865" s="37">
        <v>353149.28</v>
      </c>
      <c r="AD865" s="37">
        <v>281322.31</v>
      </c>
      <c r="AE865" s="37">
        <v>299279.05</v>
      </c>
      <c r="AF865" s="37">
        <v>331571.26</v>
      </c>
      <c r="AG865" s="37">
        <v>341178.12</v>
      </c>
      <c r="AH865" s="37">
        <v>299279.05</v>
      </c>
      <c r="AI865" s="37">
        <v>404026.72</v>
      </c>
      <c r="AJ865" s="51">
        <v>389062.77</v>
      </c>
    </row>
    <row r="866" spans="1:36" ht="36">
      <c r="A866" s="82" t="s">
        <v>1793</v>
      </c>
      <c r="B866" s="135" t="s">
        <v>1794</v>
      </c>
      <c r="C866" s="76" t="s">
        <v>35</v>
      </c>
      <c r="D866" s="37">
        <v>684711.69</v>
      </c>
      <c r="E866" s="37">
        <v>652157.82999999996</v>
      </c>
      <c r="F866" s="37">
        <v>675391.29</v>
      </c>
      <c r="G866" s="37">
        <v>749819.41</v>
      </c>
      <c r="H866" s="37">
        <v>664314.87</v>
      </c>
      <c r="I866" s="37">
        <v>810469.55</v>
      </c>
      <c r="J866" s="37">
        <v>675391.29</v>
      </c>
      <c r="K866" s="37">
        <v>683293.37</v>
      </c>
      <c r="L866" s="37">
        <v>911778.24</v>
      </c>
      <c r="M866" s="37">
        <v>639122.78</v>
      </c>
      <c r="N866" s="37">
        <v>739485.92</v>
      </c>
      <c r="O866" s="37">
        <v>719494.34</v>
      </c>
      <c r="P866" s="37">
        <v>724222.08</v>
      </c>
      <c r="Q866" s="37">
        <v>1215704.32</v>
      </c>
      <c r="R866" s="37">
        <v>714563.98</v>
      </c>
      <c r="S866" s="37">
        <v>639122.78</v>
      </c>
      <c r="T866" s="37">
        <v>709160.85</v>
      </c>
      <c r="U866" s="37">
        <v>844239.11</v>
      </c>
      <c r="V866" s="37">
        <v>776699.98</v>
      </c>
      <c r="W866" s="37">
        <v>626560.5</v>
      </c>
      <c r="X866" s="37">
        <v>683293.37</v>
      </c>
      <c r="Y866" s="37">
        <v>756438.24</v>
      </c>
      <c r="Z866" s="37">
        <v>695653.03</v>
      </c>
      <c r="AA866" s="37">
        <v>688899.12</v>
      </c>
      <c r="AB866" s="37">
        <v>776699.98</v>
      </c>
      <c r="AC866" s="37">
        <v>796961.72</v>
      </c>
      <c r="AD866" s="37">
        <v>634867.81000000006</v>
      </c>
      <c r="AE866" s="37">
        <v>675391.29</v>
      </c>
      <c r="AF866" s="37">
        <v>748266.01</v>
      </c>
      <c r="AG866" s="37">
        <v>769946.07</v>
      </c>
      <c r="AH866" s="37">
        <v>675391.29</v>
      </c>
      <c r="AI866" s="37">
        <v>911778.24</v>
      </c>
      <c r="AJ866" s="51">
        <v>878008.68</v>
      </c>
    </row>
    <row r="867" spans="1:36" ht="36">
      <c r="A867" s="82" t="s">
        <v>1795</v>
      </c>
      <c r="B867" s="135" t="s">
        <v>1796</v>
      </c>
      <c r="C867" s="76" t="s">
        <v>35</v>
      </c>
      <c r="D867" s="37">
        <v>2167998</v>
      </c>
      <c r="E867" s="37">
        <v>2064922.93</v>
      </c>
      <c r="F867" s="37">
        <v>2138486.88</v>
      </c>
      <c r="G867" s="37">
        <v>2374148.13</v>
      </c>
      <c r="H867" s="37">
        <v>2103415.7000000002</v>
      </c>
      <c r="I867" s="37">
        <v>2566184.2599999998</v>
      </c>
      <c r="J867" s="37">
        <v>2138486.88</v>
      </c>
      <c r="K867" s="37">
        <v>2163507.1800000002</v>
      </c>
      <c r="L867" s="37">
        <v>2886957.29</v>
      </c>
      <c r="M867" s="37">
        <v>2023650.13</v>
      </c>
      <c r="N867" s="37">
        <v>2341429.2799999998</v>
      </c>
      <c r="O867" s="37">
        <v>2278130.0699999998</v>
      </c>
      <c r="P867" s="37">
        <v>2293099.48</v>
      </c>
      <c r="Q867" s="37">
        <v>3849276.38</v>
      </c>
      <c r="R867" s="37">
        <v>2262519.12</v>
      </c>
      <c r="S867" s="37">
        <v>2023650.13</v>
      </c>
      <c r="T867" s="37">
        <v>2245411.2200000002</v>
      </c>
      <c r="U867" s="37">
        <v>2673108.6</v>
      </c>
      <c r="V867" s="37">
        <v>2459259.91</v>
      </c>
      <c r="W867" s="37">
        <v>1983874.28</v>
      </c>
      <c r="X867" s="37">
        <v>2163507.1800000002</v>
      </c>
      <c r="Y867" s="37">
        <v>2395105.31</v>
      </c>
      <c r="Z867" s="37">
        <v>2202641.4900000002</v>
      </c>
      <c r="AA867" s="37">
        <v>2181256.62</v>
      </c>
      <c r="AB867" s="37">
        <v>2459259.91</v>
      </c>
      <c r="AC867" s="37">
        <v>2523414.52</v>
      </c>
      <c r="AD867" s="37">
        <v>2010177.67</v>
      </c>
      <c r="AE867" s="37">
        <v>2138486.88</v>
      </c>
      <c r="AF867" s="37">
        <v>2369229.61</v>
      </c>
      <c r="AG867" s="37">
        <v>2437875.04</v>
      </c>
      <c r="AH867" s="37">
        <v>2138486.88</v>
      </c>
      <c r="AI867" s="37">
        <v>2886957.29</v>
      </c>
      <c r="AJ867" s="51">
        <v>2780032.94</v>
      </c>
    </row>
    <row r="868" spans="1:36" ht="36">
      <c r="A868" s="82" t="s">
        <v>1797</v>
      </c>
      <c r="B868" s="96" t="s">
        <v>1798</v>
      </c>
      <c r="C868" s="76" t="s">
        <v>35</v>
      </c>
      <c r="D868" s="37">
        <v>295535.3</v>
      </c>
      <c r="E868" s="37">
        <v>281484.40000000002</v>
      </c>
      <c r="F868" s="37">
        <v>291512.43</v>
      </c>
      <c r="G868" s="37">
        <v>323637.09999999998</v>
      </c>
      <c r="H868" s="37">
        <v>286731.63</v>
      </c>
      <c r="I868" s="37">
        <v>349814.92</v>
      </c>
      <c r="J868" s="37">
        <v>291512.43</v>
      </c>
      <c r="K868" s="37">
        <v>294923.13</v>
      </c>
      <c r="L868" s="37">
        <v>393541.78</v>
      </c>
      <c r="M868" s="37">
        <v>275858.21000000002</v>
      </c>
      <c r="N868" s="37">
        <v>319176.96000000002</v>
      </c>
      <c r="O868" s="37">
        <v>310548.19</v>
      </c>
      <c r="P868" s="37">
        <v>312588.78000000003</v>
      </c>
      <c r="Q868" s="37">
        <v>524722.37</v>
      </c>
      <c r="R868" s="37">
        <v>308420.15000000002</v>
      </c>
      <c r="S868" s="37">
        <v>275858.21000000002</v>
      </c>
      <c r="T868" s="37">
        <v>306088.05</v>
      </c>
      <c r="U868" s="37">
        <v>364390.54</v>
      </c>
      <c r="V868" s="37">
        <v>335239.28999999998</v>
      </c>
      <c r="W868" s="37">
        <v>270436.08</v>
      </c>
      <c r="X868" s="37">
        <v>294923.13</v>
      </c>
      <c r="Y868" s="37">
        <v>326493.92</v>
      </c>
      <c r="Z868" s="37">
        <v>300257.8</v>
      </c>
      <c r="AA868" s="37">
        <v>297342.68</v>
      </c>
      <c r="AB868" s="37">
        <v>335239.28999999998</v>
      </c>
      <c r="AC868" s="37">
        <v>343984.67</v>
      </c>
      <c r="AD868" s="37">
        <v>274021.68</v>
      </c>
      <c r="AE868" s="37">
        <v>291512.43</v>
      </c>
      <c r="AF868" s="37">
        <v>322966.62</v>
      </c>
      <c r="AG868" s="37">
        <v>332324.17</v>
      </c>
      <c r="AH868" s="37">
        <v>291512.43</v>
      </c>
      <c r="AI868" s="37">
        <v>393541.78</v>
      </c>
      <c r="AJ868" s="51">
        <v>378966.16</v>
      </c>
    </row>
    <row r="869" spans="1:36" ht="36">
      <c r="A869" s="82" t="s">
        <v>1799</v>
      </c>
      <c r="B869" s="96" t="s">
        <v>1800</v>
      </c>
      <c r="C869" s="76" t="s">
        <v>35</v>
      </c>
      <c r="D869" s="37">
        <v>1340349.5900000001</v>
      </c>
      <c r="E869" s="37">
        <v>1276624.1499999999</v>
      </c>
      <c r="F869" s="37">
        <v>1322104.55</v>
      </c>
      <c r="G869" s="37">
        <v>1467800.47</v>
      </c>
      <c r="H869" s="37">
        <v>1300422.04</v>
      </c>
      <c r="I869" s="37">
        <v>1586525.46</v>
      </c>
      <c r="J869" s="37">
        <v>1322104.55</v>
      </c>
      <c r="K869" s="37">
        <v>1337573.17</v>
      </c>
      <c r="L869" s="37">
        <v>1784841.14</v>
      </c>
      <c r="M869" s="37">
        <v>1251107.54</v>
      </c>
      <c r="N869" s="37">
        <v>1447572.27</v>
      </c>
      <c r="O869" s="37">
        <v>1408437.98</v>
      </c>
      <c r="P869" s="37">
        <v>1417692.71</v>
      </c>
      <c r="Q869" s="37">
        <v>2379788.19</v>
      </c>
      <c r="R869" s="37">
        <v>1398786.61</v>
      </c>
      <c r="S869" s="37">
        <v>1251107.54</v>
      </c>
      <c r="T869" s="37">
        <v>1388209.78</v>
      </c>
      <c r="U869" s="37">
        <v>1652630.69</v>
      </c>
      <c r="V869" s="37">
        <v>1520420.23</v>
      </c>
      <c r="W869" s="37">
        <v>1226516.3899999999</v>
      </c>
      <c r="X869" s="37">
        <v>1337573.17</v>
      </c>
      <c r="Y869" s="37">
        <v>1480757.1</v>
      </c>
      <c r="Z869" s="37">
        <v>1361767.69</v>
      </c>
      <c r="AA869" s="37">
        <v>1348546.64</v>
      </c>
      <c r="AB869" s="37">
        <v>1520420.23</v>
      </c>
      <c r="AC869" s="37">
        <v>1560083.37</v>
      </c>
      <c r="AD869" s="37">
        <v>1242778.28</v>
      </c>
      <c r="AE869" s="37">
        <v>1322104.55</v>
      </c>
      <c r="AF869" s="37">
        <v>1464759.63</v>
      </c>
      <c r="AG869" s="37">
        <v>1507199.19</v>
      </c>
      <c r="AH869" s="37">
        <v>1322104.55</v>
      </c>
      <c r="AI869" s="37">
        <v>1784841.14</v>
      </c>
      <c r="AJ869" s="51">
        <v>1718735.92</v>
      </c>
    </row>
    <row r="870" spans="1:36" ht="36">
      <c r="A870" s="82" t="s">
        <v>1801</v>
      </c>
      <c r="B870" s="96" t="s">
        <v>1802</v>
      </c>
      <c r="C870" s="76" t="s">
        <v>35</v>
      </c>
      <c r="D870" s="37">
        <v>1489615.42</v>
      </c>
      <c r="E870" s="37">
        <v>1418793.3</v>
      </c>
      <c r="F870" s="37">
        <v>1469338.55</v>
      </c>
      <c r="G870" s="37">
        <v>1631259.66</v>
      </c>
      <c r="H870" s="37">
        <v>1445241.4</v>
      </c>
      <c r="I870" s="37">
        <v>1763206.26</v>
      </c>
      <c r="J870" s="37">
        <v>1469338.55</v>
      </c>
      <c r="K870" s="37">
        <v>1486529.81</v>
      </c>
      <c r="L870" s="37">
        <v>1983607.04</v>
      </c>
      <c r="M870" s="37">
        <v>1390435.07</v>
      </c>
      <c r="N870" s="37">
        <v>1608778.78</v>
      </c>
      <c r="O870" s="37">
        <v>1565286.36</v>
      </c>
      <c r="P870" s="37">
        <v>1575571.73</v>
      </c>
      <c r="Q870" s="37">
        <v>2644809.39</v>
      </c>
      <c r="R870" s="37">
        <v>1554560.19</v>
      </c>
      <c r="S870" s="37">
        <v>1390435.07</v>
      </c>
      <c r="T870" s="37">
        <v>1542805.48</v>
      </c>
      <c r="U870" s="37">
        <v>1836673.19</v>
      </c>
      <c r="V870" s="37">
        <v>1689739.33</v>
      </c>
      <c r="W870" s="37">
        <v>1363105.37</v>
      </c>
      <c r="X870" s="37">
        <v>1486529.81</v>
      </c>
      <c r="Y870" s="37">
        <v>1645659.18</v>
      </c>
      <c r="Z870" s="37">
        <v>1513418.71</v>
      </c>
      <c r="AA870" s="37">
        <v>1498725.32</v>
      </c>
      <c r="AB870" s="37">
        <v>1689739.33</v>
      </c>
      <c r="AC870" s="37">
        <v>1733819.49</v>
      </c>
      <c r="AD870" s="37">
        <v>1381178.24</v>
      </c>
      <c r="AE870" s="37">
        <v>1469338.55</v>
      </c>
      <c r="AF870" s="37">
        <v>1627880.18</v>
      </c>
      <c r="AG870" s="37">
        <v>1675045.95</v>
      </c>
      <c r="AH870" s="37">
        <v>1469338.55</v>
      </c>
      <c r="AI870" s="37">
        <v>1983607.04</v>
      </c>
      <c r="AJ870" s="51">
        <v>1910140.12</v>
      </c>
    </row>
    <row r="871" spans="1:36" ht="36">
      <c r="A871" s="82" t="s">
        <v>1803</v>
      </c>
      <c r="B871" s="96" t="s">
        <v>1804</v>
      </c>
      <c r="C871" s="76" t="s">
        <v>35</v>
      </c>
      <c r="D871" s="37">
        <v>135801.29</v>
      </c>
      <c r="E871" s="37">
        <v>129344.77</v>
      </c>
      <c r="F871" s="37">
        <v>133952.74</v>
      </c>
      <c r="G871" s="37">
        <v>148714.32999999999</v>
      </c>
      <c r="H871" s="37">
        <v>131755.92000000001</v>
      </c>
      <c r="I871" s="37">
        <v>160743.29</v>
      </c>
      <c r="J871" s="37">
        <v>133952.74</v>
      </c>
      <c r="K871" s="37">
        <v>135519.99</v>
      </c>
      <c r="L871" s="37">
        <v>180836.2</v>
      </c>
      <c r="M871" s="37">
        <v>126759.48</v>
      </c>
      <c r="N871" s="37">
        <v>146664.85999999999</v>
      </c>
      <c r="O871" s="37">
        <v>142699.85</v>
      </c>
      <c r="P871" s="37">
        <v>143637.51999999999</v>
      </c>
      <c r="Q871" s="37">
        <v>241114.93</v>
      </c>
      <c r="R871" s="37">
        <v>141722</v>
      </c>
      <c r="S871" s="37">
        <v>126759.48</v>
      </c>
      <c r="T871" s="37">
        <v>140650.38</v>
      </c>
      <c r="U871" s="37">
        <v>167440.93</v>
      </c>
      <c r="V871" s="37">
        <v>154045.65</v>
      </c>
      <c r="W871" s="37">
        <v>124267.96</v>
      </c>
      <c r="X871" s="37">
        <v>135519.99</v>
      </c>
      <c r="Y871" s="37">
        <v>150027.07</v>
      </c>
      <c r="Z871" s="37">
        <v>137971.32</v>
      </c>
      <c r="AA871" s="37">
        <v>136631.79</v>
      </c>
      <c r="AB871" s="37">
        <v>154045.65</v>
      </c>
      <c r="AC871" s="37">
        <v>158064.23000000001</v>
      </c>
      <c r="AD871" s="37">
        <v>125915.58</v>
      </c>
      <c r="AE871" s="37">
        <v>133952.74</v>
      </c>
      <c r="AF871" s="37">
        <v>148406.24</v>
      </c>
      <c r="AG871" s="37">
        <v>152706.12</v>
      </c>
      <c r="AH871" s="37">
        <v>133952.74</v>
      </c>
      <c r="AI871" s="37">
        <v>180836.2</v>
      </c>
      <c r="AJ871" s="51">
        <v>174138.56</v>
      </c>
    </row>
    <row r="872" spans="1:36" ht="36">
      <c r="A872" s="82" t="s">
        <v>1805</v>
      </c>
      <c r="B872" s="135" t="s">
        <v>1806</v>
      </c>
      <c r="C872" s="76" t="s">
        <v>35</v>
      </c>
      <c r="D872" s="37">
        <v>139200.82</v>
      </c>
      <c r="E872" s="37">
        <v>132582.67000000001</v>
      </c>
      <c r="F872" s="37">
        <v>137306</v>
      </c>
      <c r="G872" s="37">
        <v>152437.12</v>
      </c>
      <c r="H872" s="37">
        <v>135054.18</v>
      </c>
      <c r="I872" s="37">
        <v>164767.20000000001</v>
      </c>
      <c r="J872" s="37">
        <v>137306</v>
      </c>
      <c r="K872" s="37">
        <v>138912.48000000001</v>
      </c>
      <c r="L872" s="37">
        <v>185363.1</v>
      </c>
      <c r="M872" s="37">
        <v>129932.67</v>
      </c>
      <c r="N872" s="37">
        <v>150336.34</v>
      </c>
      <c r="O872" s="37">
        <v>146272.07999999999</v>
      </c>
      <c r="P872" s="37">
        <v>147233.22</v>
      </c>
      <c r="Q872" s="37">
        <v>247150.8</v>
      </c>
      <c r="R872" s="37">
        <v>145269.75</v>
      </c>
      <c r="S872" s="37">
        <v>129932.67</v>
      </c>
      <c r="T872" s="37">
        <v>144171.29999999999</v>
      </c>
      <c r="U872" s="37">
        <v>171632.5</v>
      </c>
      <c r="V872" s="37">
        <v>157901.9</v>
      </c>
      <c r="W872" s="37">
        <v>127378.78</v>
      </c>
      <c r="X872" s="37">
        <v>138912.48000000001</v>
      </c>
      <c r="Y872" s="37">
        <v>153782.72</v>
      </c>
      <c r="Z872" s="37">
        <v>141425.18</v>
      </c>
      <c r="AA872" s="37">
        <v>140052.12</v>
      </c>
      <c r="AB872" s="37">
        <v>157901.9</v>
      </c>
      <c r="AC872" s="37">
        <v>162021.07999999999</v>
      </c>
      <c r="AD872" s="37">
        <v>129067.64</v>
      </c>
      <c r="AE872" s="37">
        <v>137306</v>
      </c>
      <c r="AF872" s="37">
        <v>152121.32</v>
      </c>
      <c r="AG872" s="37">
        <v>156528.84</v>
      </c>
      <c r="AH872" s="37">
        <v>137306</v>
      </c>
      <c r="AI872" s="37">
        <v>185363.1</v>
      </c>
      <c r="AJ872" s="51">
        <v>178497.8</v>
      </c>
    </row>
    <row r="873" spans="1:36" ht="36">
      <c r="A873" s="82" t="s">
        <v>1807</v>
      </c>
      <c r="B873" s="135" t="s">
        <v>1808</v>
      </c>
      <c r="C873" s="76" t="s">
        <v>35</v>
      </c>
      <c r="D873" s="37">
        <v>1193115.1299999999</v>
      </c>
      <c r="E873" s="37">
        <v>1136389.8</v>
      </c>
      <c r="F873" s="37">
        <v>1176874.27</v>
      </c>
      <c r="G873" s="37">
        <v>1306565.81</v>
      </c>
      <c r="H873" s="37">
        <v>1157573.53</v>
      </c>
      <c r="I873" s="37">
        <v>1412249.12</v>
      </c>
      <c r="J873" s="37">
        <v>1176874.27</v>
      </c>
      <c r="K873" s="37">
        <v>1190643.7</v>
      </c>
      <c r="L873" s="37">
        <v>1588780.26</v>
      </c>
      <c r="M873" s="37">
        <v>1113676.1200000001</v>
      </c>
      <c r="N873" s="37">
        <v>1288559.6399999999</v>
      </c>
      <c r="O873" s="37">
        <v>1253724.1599999999</v>
      </c>
      <c r="P873" s="37">
        <v>1261962.28</v>
      </c>
      <c r="Q873" s="37">
        <v>2118373.69</v>
      </c>
      <c r="R873" s="37">
        <v>1245132.98</v>
      </c>
      <c r="S873" s="37">
        <v>1113676.1200000001</v>
      </c>
      <c r="T873" s="37">
        <v>1235717.98</v>
      </c>
      <c r="U873" s="37">
        <v>1471092.84</v>
      </c>
      <c r="V873" s="37">
        <v>1353405.41</v>
      </c>
      <c r="W873" s="37">
        <v>1091786.26</v>
      </c>
      <c r="X873" s="37">
        <v>1190643.7</v>
      </c>
      <c r="Y873" s="37">
        <v>1318099.18</v>
      </c>
      <c r="Z873" s="37">
        <v>1212180.5</v>
      </c>
      <c r="AA873" s="37">
        <v>1200411.76</v>
      </c>
      <c r="AB873" s="37">
        <v>1353405.41</v>
      </c>
      <c r="AC873" s="37">
        <v>1388711.64</v>
      </c>
      <c r="AD873" s="37">
        <v>1106261.81</v>
      </c>
      <c r="AE873" s="37">
        <v>1176874.27</v>
      </c>
      <c r="AF873" s="37">
        <v>1303859</v>
      </c>
      <c r="AG873" s="37">
        <v>1341636.67</v>
      </c>
      <c r="AH873" s="37">
        <v>1176874.27</v>
      </c>
      <c r="AI873" s="37">
        <v>1588780.26</v>
      </c>
      <c r="AJ873" s="51">
        <v>1529936.55</v>
      </c>
    </row>
    <row r="874" spans="1:36" ht="36">
      <c r="A874" s="82" t="s">
        <v>1809</v>
      </c>
      <c r="B874" s="103" t="s">
        <v>1810</v>
      </c>
      <c r="C874" s="104" t="s">
        <v>35</v>
      </c>
      <c r="D874" s="37">
        <v>221105.21</v>
      </c>
      <c r="E874" s="37">
        <v>210593.01</v>
      </c>
      <c r="F874" s="37">
        <v>218095.49</v>
      </c>
      <c r="G874" s="37">
        <v>242129.61</v>
      </c>
      <c r="H874" s="37">
        <v>214518.72</v>
      </c>
      <c r="I874" s="37">
        <v>261714.59</v>
      </c>
      <c r="J874" s="37">
        <v>218095.49</v>
      </c>
      <c r="K874" s="37">
        <v>220647.21</v>
      </c>
      <c r="L874" s="37">
        <v>294428.90999999997</v>
      </c>
      <c r="M874" s="37">
        <v>206383.76</v>
      </c>
      <c r="N874" s="37">
        <v>238792.75</v>
      </c>
      <c r="O874" s="37">
        <v>232337.13</v>
      </c>
      <c r="P874" s="37">
        <v>233863.79</v>
      </c>
      <c r="Q874" s="37">
        <v>392571.88</v>
      </c>
      <c r="R874" s="37">
        <v>230745.03</v>
      </c>
      <c r="S874" s="37">
        <v>206383.76</v>
      </c>
      <c r="T874" s="37">
        <v>229000.26</v>
      </c>
      <c r="U874" s="37">
        <v>272619.36</v>
      </c>
      <c r="V874" s="37">
        <v>250809.81</v>
      </c>
      <c r="W874" s="37">
        <v>202327.19</v>
      </c>
      <c r="X874" s="37">
        <v>220647.21</v>
      </c>
      <c r="Y874" s="37">
        <v>244266.95</v>
      </c>
      <c r="Z874" s="37">
        <v>224638.35</v>
      </c>
      <c r="AA874" s="37">
        <v>222457.4</v>
      </c>
      <c r="AB874" s="37">
        <v>250809.81</v>
      </c>
      <c r="AC874" s="37">
        <v>257352.68</v>
      </c>
      <c r="AD874" s="37">
        <v>205009.76</v>
      </c>
      <c r="AE874" s="37">
        <v>218095.49</v>
      </c>
      <c r="AF874" s="37">
        <v>241627.99</v>
      </c>
      <c r="AG874" s="37">
        <v>248628.86</v>
      </c>
      <c r="AH874" s="37">
        <v>218095.49</v>
      </c>
      <c r="AI874" s="37">
        <v>294428.90999999997</v>
      </c>
      <c r="AJ874" s="51">
        <v>283524.14</v>
      </c>
    </row>
    <row r="875" spans="1:36" ht="36">
      <c r="A875" s="82" t="s">
        <v>1811</v>
      </c>
      <c r="B875" s="135" t="s">
        <v>1812</v>
      </c>
      <c r="C875" s="76" t="s">
        <v>35</v>
      </c>
      <c r="D875" s="37">
        <v>71121.84</v>
      </c>
      <c r="E875" s="37">
        <v>67740.429999999993</v>
      </c>
      <c r="F875" s="37">
        <v>70153.72</v>
      </c>
      <c r="G875" s="37">
        <v>77884.66</v>
      </c>
      <c r="H875" s="37">
        <v>69003.199999999997</v>
      </c>
      <c r="I875" s="37">
        <v>84184.46</v>
      </c>
      <c r="J875" s="37">
        <v>70153.72</v>
      </c>
      <c r="K875" s="37">
        <v>70974.52</v>
      </c>
      <c r="L875" s="37">
        <v>94707.520000000004</v>
      </c>
      <c r="M875" s="37">
        <v>66386.47</v>
      </c>
      <c r="N875" s="37">
        <v>76811.31</v>
      </c>
      <c r="O875" s="37">
        <v>74734.759999999995</v>
      </c>
      <c r="P875" s="37">
        <v>75225.83</v>
      </c>
      <c r="Q875" s="37">
        <v>126276.7</v>
      </c>
      <c r="R875" s="37">
        <v>74222.64</v>
      </c>
      <c r="S875" s="37">
        <v>66386.47</v>
      </c>
      <c r="T875" s="37">
        <v>73661.41</v>
      </c>
      <c r="U875" s="37">
        <v>87692.15</v>
      </c>
      <c r="V875" s="37">
        <v>80676.78</v>
      </c>
      <c r="W875" s="37">
        <v>65081.61</v>
      </c>
      <c r="X875" s="37">
        <v>70974.52</v>
      </c>
      <c r="Y875" s="37">
        <v>78572.17</v>
      </c>
      <c r="Z875" s="37">
        <v>72258.33</v>
      </c>
      <c r="AA875" s="37">
        <v>71556.789999999994</v>
      </c>
      <c r="AB875" s="37">
        <v>80676.78</v>
      </c>
      <c r="AC875" s="37">
        <v>82781.39</v>
      </c>
      <c r="AD875" s="37">
        <v>65944.5</v>
      </c>
      <c r="AE875" s="37">
        <v>70153.72</v>
      </c>
      <c r="AF875" s="37">
        <v>77723.31</v>
      </c>
      <c r="AG875" s="37">
        <v>79975.240000000005</v>
      </c>
      <c r="AH875" s="37">
        <v>70153.72</v>
      </c>
      <c r="AI875" s="37">
        <v>94707.520000000004</v>
      </c>
      <c r="AJ875" s="51">
        <v>91199.84</v>
      </c>
    </row>
    <row r="876" spans="1:36" ht="36">
      <c r="A876" s="82" t="s">
        <v>1813</v>
      </c>
      <c r="B876" s="135" t="s">
        <v>1814</v>
      </c>
      <c r="C876" s="76" t="s">
        <v>35</v>
      </c>
      <c r="D876" s="37">
        <v>159565.82</v>
      </c>
      <c r="E876" s="37">
        <v>151979.44</v>
      </c>
      <c r="F876" s="37">
        <v>157393.79</v>
      </c>
      <c r="G876" s="37">
        <v>174738.59</v>
      </c>
      <c r="H876" s="37">
        <v>154812.53</v>
      </c>
      <c r="I876" s="37">
        <v>188872.55</v>
      </c>
      <c r="J876" s="37">
        <v>157393.79</v>
      </c>
      <c r="K876" s="37">
        <v>159235.29999999999</v>
      </c>
      <c r="L876" s="37">
        <v>212481.62</v>
      </c>
      <c r="M876" s="37">
        <v>148941.74</v>
      </c>
      <c r="N876" s="37">
        <v>172330.46</v>
      </c>
      <c r="O876" s="37">
        <v>167671.6</v>
      </c>
      <c r="P876" s="37">
        <v>168773.36</v>
      </c>
      <c r="Q876" s="37">
        <v>283308.82</v>
      </c>
      <c r="R876" s="37">
        <v>166522.63</v>
      </c>
      <c r="S876" s="37">
        <v>148941.74</v>
      </c>
      <c r="T876" s="37">
        <v>165263.48000000001</v>
      </c>
      <c r="U876" s="37">
        <v>196742.24</v>
      </c>
      <c r="V876" s="37">
        <v>181002.86</v>
      </c>
      <c r="W876" s="37">
        <v>146014.22</v>
      </c>
      <c r="X876" s="37">
        <v>159235.29999999999</v>
      </c>
      <c r="Y876" s="37">
        <v>176281.04</v>
      </c>
      <c r="Z876" s="37">
        <v>162115.6</v>
      </c>
      <c r="AA876" s="37">
        <v>160541.67000000001</v>
      </c>
      <c r="AB876" s="37">
        <v>181002.86</v>
      </c>
      <c r="AC876" s="37">
        <v>185724.67</v>
      </c>
      <c r="AD876" s="37">
        <v>147950.16</v>
      </c>
      <c r="AE876" s="37">
        <v>157393.79</v>
      </c>
      <c r="AF876" s="37">
        <v>174376.58</v>
      </c>
      <c r="AG876" s="37">
        <v>179428.92</v>
      </c>
      <c r="AH876" s="37">
        <v>157393.79</v>
      </c>
      <c r="AI876" s="37">
        <v>212481.62</v>
      </c>
      <c r="AJ876" s="51">
        <v>204611.93</v>
      </c>
    </row>
    <row r="877" spans="1:36" ht="48">
      <c r="A877" s="82" t="s">
        <v>1815</v>
      </c>
      <c r="B877" s="103" t="s">
        <v>1816</v>
      </c>
      <c r="C877" s="104" t="s">
        <v>35</v>
      </c>
      <c r="D877" s="37">
        <v>182297.12</v>
      </c>
      <c r="E877" s="37">
        <v>173630</v>
      </c>
      <c r="F877" s="37">
        <v>179815.66</v>
      </c>
      <c r="G877" s="37">
        <v>199631.35</v>
      </c>
      <c r="H877" s="37">
        <v>176866.68</v>
      </c>
      <c r="I877" s="37">
        <v>215778.79</v>
      </c>
      <c r="J877" s="37">
        <v>179815.66</v>
      </c>
      <c r="K877" s="37">
        <v>181919.5</v>
      </c>
      <c r="L877" s="37">
        <v>242751.14</v>
      </c>
      <c r="M877" s="37">
        <v>170159.56</v>
      </c>
      <c r="N877" s="37">
        <v>196880.17</v>
      </c>
      <c r="O877" s="37">
        <v>191557.62</v>
      </c>
      <c r="P877" s="37">
        <v>192816.33</v>
      </c>
      <c r="Q877" s="37">
        <v>323668.19</v>
      </c>
      <c r="R877" s="37">
        <v>190244.97</v>
      </c>
      <c r="S877" s="37">
        <v>170159.56</v>
      </c>
      <c r="T877" s="37">
        <v>188806.44</v>
      </c>
      <c r="U877" s="37">
        <v>224769.58</v>
      </c>
      <c r="V877" s="37">
        <v>206788.01</v>
      </c>
      <c r="W877" s="37">
        <v>166814.99</v>
      </c>
      <c r="X877" s="37">
        <v>181919.5</v>
      </c>
      <c r="Y877" s="37">
        <v>201393.54</v>
      </c>
      <c r="Z877" s="37">
        <v>185210.13</v>
      </c>
      <c r="AA877" s="37">
        <v>183411.97</v>
      </c>
      <c r="AB877" s="37">
        <v>206788.01</v>
      </c>
      <c r="AC877" s="37">
        <v>212182.48</v>
      </c>
      <c r="AD877" s="37">
        <v>169026.72</v>
      </c>
      <c r="AE877" s="37">
        <v>179815.66</v>
      </c>
      <c r="AF877" s="37">
        <v>199217.77</v>
      </c>
      <c r="AG877" s="37">
        <v>204989.85</v>
      </c>
      <c r="AH877" s="37">
        <v>179815.66</v>
      </c>
      <c r="AI877" s="37">
        <v>242751.14</v>
      </c>
      <c r="AJ877" s="51">
        <v>233760.36</v>
      </c>
    </row>
    <row r="878" spans="1:36" ht="48">
      <c r="A878" s="82" t="s">
        <v>1817</v>
      </c>
      <c r="B878" s="103" t="s">
        <v>1818</v>
      </c>
      <c r="C878" s="104" t="s">
        <v>35</v>
      </c>
      <c r="D878" s="37">
        <v>107322.32</v>
      </c>
      <c r="E878" s="37">
        <v>102219.8</v>
      </c>
      <c r="F878" s="37">
        <v>105861.43</v>
      </c>
      <c r="G878" s="37">
        <v>117527.36</v>
      </c>
      <c r="H878" s="37">
        <v>104125.3</v>
      </c>
      <c r="I878" s="37">
        <v>127033.72</v>
      </c>
      <c r="J878" s="37">
        <v>105861.43</v>
      </c>
      <c r="K878" s="37">
        <v>107100.01</v>
      </c>
      <c r="L878" s="37">
        <v>142912.93</v>
      </c>
      <c r="M878" s="37">
        <v>100176.67</v>
      </c>
      <c r="N878" s="37">
        <v>115907.68</v>
      </c>
      <c r="O878" s="37">
        <v>112774.18</v>
      </c>
      <c r="P878" s="37">
        <v>113515.21</v>
      </c>
      <c r="Q878" s="37">
        <v>190550.57</v>
      </c>
      <c r="R878" s="37">
        <v>112001.39</v>
      </c>
      <c r="S878" s="37">
        <v>100176.67</v>
      </c>
      <c r="T878" s="37">
        <v>111154.5</v>
      </c>
      <c r="U878" s="37">
        <v>132326.79</v>
      </c>
      <c r="V878" s="37">
        <v>121740.64</v>
      </c>
      <c r="W878" s="37">
        <v>98207.65</v>
      </c>
      <c r="X878" s="37">
        <v>107100.01</v>
      </c>
      <c r="Y878" s="37">
        <v>118564.8</v>
      </c>
      <c r="Z878" s="37">
        <v>109037.27</v>
      </c>
      <c r="AA878" s="37">
        <v>107978.66</v>
      </c>
      <c r="AB878" s="37">
        <v>121740.64</v>
      </c>
      <c r="AC878" s="37">
        <v>124916.49</v>
      </c>
      <c r="AD878" s="37">
        <v>99509.74</v>
      </c>
      <c r="AE878" s="37">
        <v>105861.43</v>
      </c>
      <c r="AF878" s="37">
        <v>117283.88</v>
      </c>
      <c r="AG878" s="37">
        <v>120682.03</v>
      </c>
      <c r="AH878" s="37">
        <v>105861.43</v>
      </c>
      <c r="AI878" s="37">
        <v>142912.93</v>
      </c>
      <c r="AJ878" s="51">
        <v>137619.85999999999</v>
      </c>
    </row>
    <row r="879" spans="1:36" ht="24">
      <c r="A879" s="82" t="s">
        <v>1819</v>
      </c>
      <c r="B879" s="103" t="s">
        <v>1820</v>
      </c>
      <c r="C879" s="104" t="s">
        <v>35</v>
      </c>
      <c r="D879" s="37">
        <v>137519.31</v>
      </c>
      <c r="E879" s="37">
        <v>130981.11</v>
      </c>
      <c r="F879" s="37">
        <v>135647.38</v>
      </c>
      <c r="G879" s="37">
        <v>150595.72</v>
      </c>
      <c r="H879" s="37">
        <v>133422.76</v>
      </c>
      <c r="I879" s="37">
        <v>162776.85999999999</v>
      </c>
      <c r="J879" s="37">
        <v>135647.38</v>
      </c>
      <c r="K879" s="37">
        <v>137234.45000000001</v>
      </c>
      <c r="L879" s="37">
        <v>183123.96</v>
      </c>
      <c r="M879" s="37">
        <v>128363.12</v>
      </c>
      <c r="N879" s="37">
        <v>148520.32000000001</v>
      </c>
      <c r="O879" s="37">
        <v>144505.15</v>
      </c>
      <c r="P879" s="37">
        <v>145454.69</v>
      </c>
      <c r="Q879" s="37">
        <v>244165.28</v>
      </c>
      <c r="R879" s="37">
        <v>143514.93</v>
      </c>
      <c r="S879" s="37">
        <v>128363.12</v>
      </c>
      <c r="T879" s="37">
        <v>142429.75</v>
      </c>
      <c r="U879" s="37">
        <v>169559.23</v>
      </c>
      <c r="V879" s="37">
        <v>155994.49</v>
      </c>
      <c r="W879" s="37">
        <v>125840.07</v>
      </c>
      <c r="X879" s="37">
        <v>137234.45000000001</v>
      </c>
      <c r="Y879" s="37">
        <v>151925.07</v>
      </c>
      <c r="Z879" s="37">
        <v>139716.79999999999</v>
      </c>
      <c r="AA879" s="37">
        <v>138360.32999999999</v>
      </c>
      <c r="AB879" s="37">
        <v>155994.49</v>
      </c>
      <c r="AC879" s="37">
        <v>160063.91</v>
      </c>
      <c r="AD879" s="37">
        <v>127508.54</v>
      </c>
      <c r="AE879" s="37">
        <v>135647.38</v>
      </c>
      <c r="AF879" s="37">
        <v>150283.73000000001</v>
      </c>
      <c r="AG879" s="37">
        <v>154638.01</v>
      </c>
      <c r="AH879" s="37">
        <v>135647.38</v>
      </c>
      <c r="AI879" s="37">
        <v>183123.96</v>
      </c>
      <c r="AJ879" s="51">
        <v>176341.59</v>
      </c>
    </row>
    <row r="880" spans="1:36" ht="24">
      <c r="A880" s="82" t="s">
        <v>1821</v>
      </c>
      <c r="B880" s="103" t="s">
        <v>1822</v>
      </c>
      <c r="C880" s="104" t="s">
        <v>35</v>
      </c>
      <c r="D880" s="37">
        <v>187897.3</v>
      </c>
      <c r="E880" s="37">
        <v>178963.93</v>
      </c>
      <c r="F880" s="37">
        <v>185339.61</v>
      </c>
      <c r="G880" s="37">
        <v>205764.04</v>
      </c>
      <c r="H880" s="37">
        <v>182300.04</v>
      </c>
      <c r="I880" s="37">
        <v>222407.53</v>
      </c>
      <c r="J880" s="37">
        <v>185339.61</v>
      </c>
      <c r="K880" s="37">
        <v>187508.08</v>
      </c>
      <c r="L880" s="37">
        <v>250208.47</v>
      </c>
      <c r="M880" s="37">
        <v>175386.87</v>
      </c>
      <c r="N880" s="37">
        <v>202928.34</v>
      </c>
      <c r="O880" s="37">
        <v>197442.29</v>
      </c>
      <c r="P880" s="37">
        <v>198739.66</v>
      </c>
      <c r="Q880" s="37">
        <v>333611.3</v>
      </c>
      <c r="R880" s="37">
        <v>196089.31</v>
      </c>
      <c r="S880" s="37">
        <v>175386.87</v>
      </c>
      <c r="T880" s="37">
        <v>194606.59</v>
      </c>
      <c r="U880" s="37">
        <v>231674.51</v>
      </c>
      <c r="V880" s="37">
        <v>213140.55</v>
      </c>
      <c r="W880" s="37">
        <v>171939.56</v>
      </c>
      <c r="X880" s="37">
        <v>187508.08</v>
      </c>
      <c r="Y880" s="37">
        <v>207580.36</v>
      </c>
      <c r="Z880" s="37">
        <v>190899.8</v>
      </c>
      <c r="AA880" s="37">
        <v>189046.39999999999</v>
      </c>
      <c r="AB880" s="37">
        <v>213140.55</v>
      </c>
      <c r="AC880" s="37">
        <v>218700.74</v>
      </c>
      <c r="AD880" s="37">
        <v>174219.23</v>
      </c>
      <c r="AE880" s="37">
        <v>185339.61</v>
      </c>
      <c r="AF880" s="37">
        <v>205337.75</v>
      </c>
      <c r="AG880" s="37">
        <v>211287.16</v>
      </c>
      <c r="AH880" s="37">
        <v>185339.61</v>
      </c>
      <c r="AI880" s="37">
        <v>250208.47</v>
      </c>
      <c r="AJ880" s="51">
        <v>240941.49</v>
      </c>
    </row>
    <row r="881" spans="1:36" ht="24">
      <c r="A881" s="82" t="s">
        <v>1823</v>
      </c>
      <c r="B881" s="103" t="s">
        <v>1824</v>
      </c>
      <c r="C881" s="104" t="s">
        <v>35</v>
      </c>
      <c r="D881" s="37">
        <v>262203.83</v>
      </c>
      <c r="E881" s="37">
        <v>249737.64</v>
      </c>
      <c r="F881" s="37">
        <v>258634.67</v>
      </c>
      <c r="G881" s="37">
        <v>287136.21000000002</v>
      </c>
      <c r="H881" s="37">
        <v>254393.06</v>
      </c>
      <c r="I881" s="37">
        <v>310361.59999999998</v>
      </c>
      <c r="J881" s="37">
        <v>258634.67</v>
      </c>
      <c r="K881" s="37">
        <v>261660.7</v>
      </c>
      <c r="L881" s="37">
        <v>349156.8</v>
      </c>
      <c r="M881" s="37">
        <v>244745.99</v>
      </c>
      <c r="N881" s="37">
        <v>283179.09999999998</v>
      </c>
      <c r="O881" s="37">
        <v>275523.51</v>
      </c>
      <c r="P881" s="37">
        <v>277333.96000000002</v>
      </c>
      <c r="Q881" s="37">
        <v>465542.41</v>
      </c>
      <c r="R881" s="37">
        <v>273635.48</v>
      </c>
      <c r="S881" s="37">
        <v>244745.99</v>
      </c>
      <c r="T881" s="37">
        <v>271566.40000000002</v>
      </c>
      <c r="U881" s="37">
        <v>323293.34000000003</v>
      </c>
      <c r="V881" s="37">
        <v>297429.87</v>
      </c>
      <c r="W881" s="37">
        <v>239935.38</v>
      </c>
      <c r="X881" s="37">
        <v>261660.7</v>
      </c>
      <c r="Y881" s="37">
        <v>289670.83</v>
      </c>
      <c r="Z881" s="37">
        <v>266393.71000000002</v>
      </c>
      <c r="AA881" s="37">
        <v>263807.35999999999</v>
      </c>
      <c r="AB881" s="37">
        <v>297429.87</v>
      </c>
      <c r="AC881" s="37">
        <v>305188.90999999997</v>
      </c>
      <c r="AD881" s="37">
        <v>243116.59</v>
      </c>
      <c r="AE881" s="37">
        <v>258634.67</v>
      </c>
      <c r="AF881" s="37">
        <v>286541.34999999998</v>
      </c>
      <c r="AG881" s="37">
        <v>294843.52000000002</v>
      </c>
      <c r="AH881" s="37">
        <v>258634.67</v>
      </c>
      <c r="AI881" s="37">
        <v>349156.8</v>
      </c>
      <c r="AJ881" s="51">
        <v>336225.07</v>
      </c>
    </row>
    <row r="882" spans="1:36">
      <c r="A882" s="82" t="s">
        <v>1825</v>
      </c>
      <c r="B882" s="103" t="s">
        <v>1826</v>
      </c>
      <c r="C882" s="104" t="s">
        <v>35</v>
      </c>
      <c r="D882" s="37">
        <v>206265.06</v>
      </c>
      <c r="E882" s="37">
        <v>196458.42</v>
      </c>
      <c r="F882" s="37">
        <v>203457.35</v>
      </c>
      <c r="G882" s="37">
        <v>225878.35</v>
      </c>
      <c r="H882" s="37">
        <v>200120.65</v>
      </c>
      <c r="I882" s="37">
        <v>244148.82</v>
      </c>
      <c r="J882" s="37">
        <v>203457.35</v>
      </c>
      <c r="K882" s="37">
        <v>205837.8</v>
      </c>
      <c r="L882" s="37">
        <v>274667.42</v>
      </c>
      <c r="M882" s="37">
        <v>192531.69</v>
      </c>
      <c r="N882" s="37">
        <v>222765.45</v>
      </c>
      <c r="O882" s="37">
        <v>216743.11</v>
      </c>
      <c r="P882" s="37">
        <v>218167.32</v>
      </c>
      <c r="Q882" s="37">
        <v>366223.23</v>
      </c>
      <c r="R882" s="37">
        <v>215257.88</v>
      </c>
      <c r="S882" s="37">
        <v>192531.69</v>
      </c>
      <c r="T882" s="37">
        <v>213630.22</v>
      </c>
      <c r="U882" s="37">
        <v>254321.69</v>
      </c>
      <c r="V882" s="37">
        <v>233975.95</v>
      </c>
      <c r="W882" s="37">
        <v>188747.38</v>
      </c>
      <c r="X882" s="37">
        <v>205837.8</v>
      </c>
      <c r="Y882" s="37">
        <v>227872.23</v>
      </c>
      <c r="Z882" s="37">
        <v>209561.07</v>
      </c>
      <c r="AA882" s="37">
        <v>207526.5</v>
      </c>
      <c r="AB882" s="37">
        <v>233975.95</v>
      </c>
      <c r="AC882" s="37">
        <v>240079.67</v>
      </c>
      <c r="AD882" s="37">
        <v>191249.91</v>
      </c>
      <c r="AE882" s="37">
        <v>203457.35</v>
      </c>
      <c r="AF882" s="37">
        <v>225410.4</v>
      </c>
      <c r="AG882" s="37">
        <v>231941.38</v>
      </c>
      <c r="AH882" s="37">
        <v>203457.35</v>
      </c>
      <c r="AI882" s="37">
        <v>274667.42</v>
      </c>
      <c r="AJ882" s="51">
        <v>264494.56</v>
      </c>
    </row>
    <row r="883" spans="1:36">
      <c r="A883" s="85" t="s">
        <v>1827</v>
      </c>
      <c r="B883" s="33" t="s">
        <v>1828</v>
      </c>
      <c r="C883" s="16"/>
      <c r="D883" s="37"/>
      <c r="E883" s="37"/>
      <c r="F883" s="37"/>
      <c r="G883" s="37"/>
      <c r="H883" s="37"/>
      <c r="I883" s="37"/>
      <c r="J883" s="37"/>
      <c r="K883" s="37"/>
      <c r="L883" s="37"/>
      <c r="M883" s="37"/>
      <c r="N883" s="37"/>
      <c r="O883" s="37"/>
      <c r="P883" s="37"/>
      <c r="Q883" s="37"/>
      <c r="R883" s="37"/>
      <c r="S883" s="37"/>
      <c r="T883" s="37"/>
      <c r="U883" s="37"/>
      <c r="V883" s="37"/>
      <c r="W883" s="37"/>
      <c r="X883" s="37"/>
      <c r="Y883" s="37"/>
      <c r="Z883" s="37"/>
      <c r="AA883" s="37"/>
      <c r="AB883" s="37"/>
      <c r="AC883" s="37"/>
      <c r="AD883" s="37"/>
      <c r="AE883" s="37"/>
      <c r="AF883" s="37"/>
      <c r="AG883" s="37"/>
      <c r="AH883" s="37"/>
      <c r="AI883" s="37"/>
      <c r="AJ883" s="51"/>
    </row>
    <row r="884" spans="1:36">
      <c r="A884" s="82" t="s">
        <v>1829</v>
      </c>
      <c r="B884" s="15" t="s">
        <v>1830</v>
      </c>
      <c r="C884" s="76" t="s">
        <v>35</v>
      </c>
      <c r="D884" s="37">
        <v>154792.16</v>
      </c>
      <c r="E884" s="37">
        <v>147432.74</v>
      </c>
      <c r="F884" s="37">
        <v>152685.10999999999</v>
      </c>
      <c r="G884" s="37">
        <v>169511.01</v>
      </c>
      <c r="H884" s="37">
        <v>150181.07</v>
      </c>
      <c r="I884" s="37">
        <v>183222.13</v>
      </c>
      <c r="J884" s="37">
        <v>152685.10999999999</v>
      </c>
      <c r="K884" s="37">
        <v>154471.53</v>
      </c>
      <c r="L884" s="37">
        <v>206124.9</v>
      </c>
      <c r="M884" s="37">
        <v>144485.92000000001</v>
      </c>
      <c r="N884" s="37">
        <v>167174.93</v>
      </c>
      <c r="O884" s="37">
        <v>162655.45000000001</v>
      </c>
      <c r="P884" s="37">
        <v>163724.24</v>
      </c>
      <c r="Q884" s="37">
        <v>274833.2</v>
      </c>
      <c r="R884" s="37">
        <v>161540.85</v>
      </c>
      <c r="S884" s="37">
        <v>144485.92000000001</v>
      </c>
      <c r="T884" s="37">
        <v>160319.37</v>
      </c>
      <c r="U884" s="37">
        <v>190856.39</v>
      </c>
      <c r="V884" s="37">
        <v>175587.88</v>
      </c>
      <c r="W884" s="37">
        <v>141645.98000000001</v>
      </c>
      <c r="X884" s="37">
        <v>154471.53</v>
      </c>
      <c r="Y884" s="37">
        <v>171007.32</v>
      </c>
      <c r="Z884" s="37">
        <v>157265.66</v>
      </c>
      <c r="AA884" s="37">
        <v>155738.81</v>
      </c>
      <c r="AB884" s="37">
        <v>175587.88</v>
      </c>
      <c r="AC884" s="37">
        <v>180168.43</v>
      </c>
      <c r="AD884" s="37">
        <v>143524</v>
      </c>
      <c r="AE884" s="37">
        <v>152685.10999999999</v>
      </c>
      <c r="AF884" s="37">
        <v>169159.83</v>
      </c>
      <c r="AG884" s="37">
        <v>174061.03</v>
      </c>
      <c r="AH884" s="37">
        <v>152685.10999999999</v>
      </c>
      <c r="AI884" s="37">
        <v>206124.9</v>
      </c>
      <c r="AJ884" s="51">
        <v>198490.64</v>
      </c>
    </row>
    <row r="885" spans="1:36" ht="36">
      <c r="A885" s="82" t="s">
        <v>1831</v>
      </c>
      <c r="B885" s="103" t="s">
        <v>1832</v>
      </c>
      <c r="C885" s="104" t="s">
        <v>35</v>
      </c>
      <c r="D885" s="37">
        <v>210670.7</v>
      </c>
      <c r="E885" s="37">
        <v>200654.6</v>
      </c>
      <c r="F885" s="37">
        <v>207803.02</v>
      </c>
      <c r="G885" s="37">
        <v>230702.91</v>
      </c>
      <c r="H885" s="37">
        <v>204395.05</v>
      </c>
      <c r="I885" s="37">
        <v>249363.62</v>
      </c>
      <c r="J885" s="37">
        <v>207803.02</v>
      </c>
      <c r="K885" s="37">
        <v>210234.32</v>
      </c>
      <c r="L885" s="37">
        <v>280534.08</v>
      </c>
      <c r="M885" s="37">
        <v>196644</v>
      </c>
      <c r="N885" s="37">
        <v>227523.53</v>
      </c>
      <c r="O885" s="37">
        <v>221372.56</v>
      </c>
      <c r="P885" s="37">
        <v>222827.18</v>
      </c>
      <c r="Q885" s="37">
        <v>374045.44</v>
      </c>
      <c r="R885" s="37">
        <v>219855.6</v>
      </c>
      <c r="S885" s="37">
        <v>196644</v>
      </c>
      <c r="T885" s="37">
        <v>218193.17</v>
      </c>
      <c r="U885" s="37">
        <v>259753.78</v>
      </c>
      <c r="V885" s="37">
        <v>238973.47</v>
      </c>
      <c r="W885" s="37">
        <v>192778.86</v>
      </c>
      <c r="X885" s="37">
        <v>210234.32</v>
      </c>
      <c r="Y885" s="37">
        <v>232739.38</v>
      </c>
      <c r="Z885" s="37">
        <v>214037.11</v>
      </c>
      <c r="AA885" s="37">
        <v>211959.08</v>
      </c>
      <c r="AB885" s="37">
        <v>238973.47</v>
      </c>
      <c r="AC885" s="37">
        <v>245207.56</v>
      </c>
      <c r="AD885" s="37">
        <v>195334.84</v>
      </c>
      <c r="AE885" s="37">
        <v>207803.02</v>
      </c>
      <c r="AF885" s="37">
        <v>230224.97</v>
      </c>
      <c r="AG885" s="37">
        <v>236895.44</v>
      </c>
      <c r="AH885" s="37">
        <v>207803.02</v>
      </c>
      <c r="AI885" s="37">
        <v>280534.08</v>
      </c>
      <c r="AJ885" s="51">
        <v>270143.93</v>
      </c>
    </row>
    <row r="886" spans="1:36">
      <c r="A886" s="82" t="s">
        <v>1833</v>
      </c>
      <c r="B886" s="103" t="s">
        <v>1834</v>
      </c>
      <c r="C886" s="104" t="s">
        <v>35</v>
      </c>
      <c r="D886" s="37">
        <v>3461141.96</v>
      </c>
      <c r="E886" s="37">
        <v>3296585.79</v>
      </c>
      <c r="F886" s="37">
        <v>3414028.37</v>
      </c>
      <c r="G886" s="37">
        <v>3790254.3</v>
      </c>
      <c r="H886" s="37">
        <v>3358038.3</v>
      </c>
      <c r="I886" s="37">
        <v>4096834.04</v>
      </c>
      <c r="J886" s="37">
        <v>3414028.37</v>
      </c>
      <c r="K886" s="37">
        <v>3453972.5</v>
      </c>
      <c r="L886" s="37">
        <v>4608938.3</v>
      </c>
      <c r="M886" s="37">
        <v>3230695.05</v>
      </c>
      <c r="N886" s="37">
        <v>3738019.66</v>
      </c>
      <c r="O886" s="37">
        <v>3636964.42</v>
      </c>
      <c r="P886" s="37">
        <v>3660862.62</v>
      </c>
      <c r="Q886" s="37">
        <v>6145251.0700000003</v>
      </c>
      <c r="R886" s="37">
        <v>3612042.02</v>
      </c>
      <c r="S886" s="37">
        <v>3230695.05</v>
      </c>
      <c r="T886" s="37">
        <v>3584729.79</v>
      </c>
      <c r="U886" s="37">
        <v>4267535.46</v>
      </c>
      <c r="V886" s="37">
        <v>3926132.63</v>
      </c>
      <c r="W886" s="37">
        <v>3167194.12</v>
      </c>
      <c r="X886" s="37">
        <v>3453972.5</v>
      </c>
      <c r="Y886" s="37">
        <v>3823711.77</v>
      </c>
      <c r="Z886" s="37">
        <v>3516449.22</v>
      </c>
      <c r="AA886" s="37">
        <v>3482308.94</v>
      </c>
      <c r="AB886" s="37">
        <v>3926132.63</v>
      </c>
      <c r="AC886" s="37">
        <v>4028553.48</v>
      </c>
      <c r="AD886" s="37">
        <v>3209186.67</v>
      </c>
      <c r="AE886" s="37">
        <v>3414028.37</v>
      </c>
      <c r="AF886" s="37">
        <v>3782402.03</v>
      </c>
      <c r="AG886" s="37">
        <v>3891992.34</v>
      </c>
      <c r="AH886" s="37">
        <v>3414028.37</v>
      </c>
      <c r="AI886" s="37">
        <v>4608938.3</v>
      </c>
      <c r="AJ886" s="51">
        <v>4438236.88</v>
      </c>
    </row>
    <row r="887" spans="1:36" ht="24">
      <c r="A887" s="82" t="s">
        <v>1835</v>
      </c>
      <c r="B887" s="103" t="s">
        <v>1836</v>
      </c>
      <c r="C887" s="104" t="s">
        <v>35</v>
      </c>
      <c r="D887" s="37">
        <v>90892.73</v>
      </c>
      <c r="E887" s="37">
        <v>86571.33</v>
      </c>
      <c r="F887" s="37">
        <v>89655.48</v>
      </c>
      <c r="G887" s="37">
        <v>99535.51</v>
      </c>
      <c r="H887" s="37">
        <v>88185.13</v>
      </c>
      <c r="I887" s="37">
        <v>107586.58</v>
      </c>
      <c r="J887" s="37">
        <v>89655.48</v>
      </c>
      <c r="K887" s="37">
        <v>90704.45</v>
      </c>
      <c r="L887" s="37">
        <v>121034.9</v>
      </c>
      <c r="M887" s="37">
        <v>84840.98</v>
      </c>
      <c r="N887" s="37">
        <v>98163.79</v>
      </c>
      <c r="O887" s="37">
        <v>95509.98</v>
      </c>
      <c r="P887" s="37">
        <v>96137.57</v>
      </c>
      <c r="Q887" s="37">
        <v>161379.85999999999</v>
      </c>
      <c r="R887" s="37">
        <v>94855.5</v>
      </c>
      <c r="S887" s="37">
        <v>84840.98</v>
      </c>
      <c r="T887" s="37">
        <v>94138.25</v>
      </c>
      <c r="U887" s="37">
        <v>112069.35</v>
      </c>
      <c r="V887" s="37">
        <v>103103.8</v>
      </c>
      <c r="W887" s="37">
        <v>83173.39</v>
      </c>
      <c r="X887" s="37">
        <v>90704.45</v>
      </c>
      <c r="Y887" s="37">
        <v>100414.14</v>
      </c>
      <c r="Z887" s="37">
        <v>92345.14</v>
      </c>
      <c r="AA887" s="37">
        <v>91448.59</v>
      </c>
      <c r="AB887" s="37">
        <v>103103.8</v>
      </c>
      <c r="AC887" s="37">
        <v>105793.47</v>
      </c>
      <c r="AD887" s="37">
        <v>84276.15</v>
      </c>
      <c r="AE887" s="37">
        <v>89655.48</v>
      </c>
      <c r="AF887" s="37">
        <v>99329.31</v>
      </c>
      <c r="AG887" s="37">
        <v>102207.25</v>
      </c>
      <c r="AH887" s="37">
        <v>89655.48</v>
      </c>
      <c r="AI887" s="37">
        <v>121034.9</v>
      </c>
      <c r="AJ887" s="51">
        <v>116552.12</v>
      </c>
    </row>
    <row r="888" spans="1:36" ht="36">
      <c r="A888" s="82" t="s">
        <v>1837</v>
      </c>
      <c r="B888" s="103" t="s">
        <v>1838</v>
      </c>
      <c r="C888" s="104" t="s">
        <v>35</v>
      </c>
      <c r="D888" s="37">
        <v>93807.83</v>
      </c>
      <c r="E888" s="37">
        <v>89347.839999999997</v>
      </c>
      <c r="F888" s="37">
        <v>92530.9</v>
      </c>
      <c r="G888" s="37">
        <v>102727.81</v>
      </c>
      <c r="H888" s="37">
        <v>91013.39</v>
      </c>
      <c r="I888" s="37">
        <v>111037.08</v>
      </c>
      <c r="J888" s="37">
        <v>92530.9</v>
      </c>
      <c r="K888" s="37">
        <v>93613.51</v>
      </c>
      <c r="L888" s="37">
        <v>124916.72</v>
      </c>
      <c r="M888" s="37">
        <v>87561.99</v>
      </c>
      <c r="N888" s="37">
        <v>101312.08</v>
      </c>
      <c r="O888" s="37">
        <v>98573.17</v>
      </c>
      <c r="P888" s="37">
        <v>99220.88</v>
      </c>
      <c r="Q888" s="37">
        <v>166555.62</v>
      </c>
      <c r="R888" s="37">
        <v>97897.69</v>
      </c>
      <c r="S888" s="37">
        <v>87561.99</v>
      </c>
      <c r="T888" s="37">
        <v>97157.45</v>
      </c>
      <c r="U888" s="37">
        <v>115663.63</v>
      </c>
      <c r="V888" s="37">
        <v>106410.54</v>
      </c>
      <c r="W888" s="37">
        <v>85840.92</v>
      </c>
      <c r="X888" s="37">
        <v>93613.51</v>
      </c>
      <c r="Y888" s="37">
        <v>103634.61</v>
      </c>
      <c r="Z888" s="37">
        <v>95306.83</v>
      </c>
      <c r="AA888" s="37">
        <v>94381.52</v>
      </c>
      <c r="AB888" s="37">
        <v>106410.54</v>
      </c>
      <c r="AC888" s="37">
        <v>109186.46</v>
      </c>
      <c r="AD888" s="37">
        <v>86979.05</v>
      </c>
      <c r="AE888" s="37">
        <v>92530.9</v>
      </c>
      <c r="AF888" s="37">
        <v>102514.98</v>
      </c>
      <c r="AG888" s="37">
        <v>105485.23</v>
      </c>
      <c r="AH888" s="37">
        <v>92530.9</v>
      </c>
      <c r="AI888" s="37">
        <v>124916.72</v>
      </c>
      <c r="AJ888" s="51">
        <v>120290.17</v>
      </c>
    </row>
    <row r="889" spans="1:36">
      <c r="A889" s="82" t="s">
        <v>1839</v>
      </c>
      <c r="B889" s="90" t="s">
        <v>1840</v>
      </c>
      <c r="C889" s="91" t="s">
        <v>35</v>
      </c>
      <c r="D889" s="37">
        <v>151971.31</v>
      </c>
      <c r="E889" s="37">
        <v>144746</v>
      </c>
      <c r="F889" s="37">
        <v>149902.65</v>
      </c>
      <c r="G889" s="37">
        <v>166421.92000000001</v>
      </c>
      <c r="H889" s="37">
        <v>147444.25</v>
      </c>
      <c r="I889" s="37">
        <v>179883.18</v>
      </c>
      <c r="J889" s="37">
        <v>149902.65</v>
      </c>
      <c r="K889" s="37">
        <v>151656.51</v>
      </c>
      <c r="L889" s="37">
        <v>202368.58</v>
      </c>
      <c r="M889" s="37">
        <v>141852.88</v>
      </c>
      <c r="N889" s="37">
        <v>164128.41</v>
      </c>
      <c r="O889" s="37">
        <v>159691.29</v>
      </c>
      <c r="P889" s="37">
        <v>160740.60999999999</v>
      </c>
      <c r="Q889" s="37">
        <v>269824.77</v>
      </c>
      <c r="R889" s="37">
        <v>158597</v>
      </c>
      <c r="S889" s="37">
        <v>141852.88</v>
      </c>
      <c r="T889" s="37">
        <v>157397.78</v>
      </c>
      <c r="U889" s="37">
        <v>187378.31</v>
      </c>
      <c r="V889" s="37">
        <v>172388.05</v>
      </c>
      <c r="W889" s="37">
        <v>139064.69</v>
      </c>
      <c r="X889" s="37">
        <v>151656.51</v>
      </c>
      <c r="Y889" s="37">
        <v>167890.97</v>
      </c>
      <c r="Z889" s="37">
        <v>154399.73000000001</v>
      </c>
      <c r="AA889" s="37">
        <v>152900.70000000001</v>
      </c>
      <c r="AB889" s="37">
        <v>172388.05</v>
      </c>
      <c r="AC889" s="37">
        <v>176885.13</v>
      </c>
      <c r="AD889" s="37">
        <v>140908.49</v>
      </c>
      <c r="AE889" s="37">
        <v>149902.65</v>
      </c>
      <c r="AF889" s="37">
        <v>166077.15</v>
      </c>
      <c r="AG889" s="37">
        <v>170889.02</v>
      </c>
      <c r="AH889" s="37">
        <v>149902.65</v>
      </c>
      <c r="AI889" s="37">
        <v>202368.58</v>
      </c>
      <c r="AJ889" s="51">
        <v>194873.45</v>
      </c>
    </row>
    <row r="890" spans="1:36">
      <c r="A890" s="82" t="s">
        <v>1841</v>
      </c>
      <c r="B890" s="103" t="s">
        <v>1842</v>
      </c>
      <c r="C890" s="104" t="s">
        <v>35</v>
      </c>
      <c r="D890" s="37">
        <v>97603.53</v>
      </c>
      <c r="E890" s="37">
        <v>92963.08</v>
      </c>
      <c r="F890" s="37">
        <v>96274.94</v>
      </c>
      <c r="G890" s="37">
        <v>106884.44</v>
      </c>
      <c r="H890" s="37">
        <v>94696.03</v>
      </c>
      <c r="I890" s="37">
        <v>115529.93</v>
      </c>
      <c r="J890" s="37">
        <v>96274.94</v>
      </c>
      <c r="K890" s="37">
        <v>97401.36</v>
      </c>
      <c r="L890" s="37">
        <v>129971.17</v>
      </c>
      <c r="M890" s="37">
        <v>91104.98</v>
      </c>
      <c r="N890" s="37">
        <v>105411.43</v>
      </c>
      <c r="O890" s="37">
        <v>102561.69</v>
      </c>
      <c r="P890" s="37">
        <v>103235.62</v>
      </c>
      <c r="Q890" s="37">
        <v>173294.89</v>
      </c>
      <c r="R890" s="37">
        <v>101858.89</v>
      </c>
      <c r="S890" s="37">
        <v>91104.98</v>
      </c>
      <c r="T890" s="37">
        <v>101088.69</v>
      </c>
      <c r="U890" s="37">
        <v>120343.67999999999</v>
      </c>
      <c r="V890" s="37">
        <v>110716.18</v>
      </c>
      <c r="W890" s="37">
        <v>89314.26</v>
      </c>
      <c r="X890" s="37">
        <v>97401.36</v>
      </c>
      <c r="Y890" s="37">
        <v>107827.93</v>
      </c>
      <c r="Z890" s="37">
        <v>99163.19</v>
      </c>
      <c r="AA890" s="37">
        <v>98200.44</v>
      </c>
      <c r="AB890" s="37">
        <v>110716.18</v>
      </c>
      <c r="AC890" s="37">
        <v>113604.43</v>
      </c>
      <c r="AD890" s="37">
        <v>90498.44</v>
      </c>
      <c r="AE890" s="37">
        <v>96274.94</v>
      </c>
      <c r="AF890" s="37">
        <v>106663.01</v>
      </c>
      <c r="AG890" s="37">
        <v>109753.43</v>
      </c>
      <c r="AH890" s="37">
        <v>96274.94</v>
      </c>
      <c r="AI890" s="37">
        <v>129971.17</v>
      </c>
      <c r="AJ890" s="51">
        <v>125157.42</v>
      </c>
    </row>
    <row r="891" spans="1:36">
      <c r="A891" s="10">
        <v>15</v>
      </c>
      <c r="B891" s="18" t="s">
        <v>1843</v>
      </c>
      <c r="C891" s="136"/>
      <c r="D891" s="45"/>
      <c r="E891" s="45"/>
      <c r="F891" s="45"/>
      <c r="G891" s="45"/>
      <c r="H891" s="45"/>
      <c r="I891" s="45"/>
      <c r="J891" s="45"/>
      <c r="K891" s="45"/>
      <c r="L891" s="45"/>
      <c r="M891" s="45"/>
      <c r="N891" s="45"/>
      <c r="O891" s="45"/>
      <c r="P891" s="45"/>
      <c r="Q891" s="45"/>
      <c r="R891" s="45"/>
      <c r="S891" s="45"/>
      <c r="T891" s="45"/>
      <c r="U891" s="45"/>
      <c r="V891" s="45"/>
      <c r="W891" s="45"/>
      <c r="X891" s="45"/>
      <c r="Y891" s="45"/>
      <c r="Z891" s="45"/>
      <c r="AA891" s="45"/>
      <c r="AB891" s="45"/>
      <c r="AC891" s="45"/>
      <c r="AD891" s="45"/>
      <c r="AE891" s="45"/>
      <c r="AF891" s="45"/>
      <c r="AG891" s="45"/>
      <c r="AH891" s="45"/>
      <c r="AI891" s="45"/>
      <c r="AJ891" s="58"/>
    </row>
    <row r="892" spans="1:36">
      <c r="A892" s="127" t="s">
        <v>1844</v>
      </c>
      <c r="B892" s="128" t="s">
        <v>1845</v>
      </c>
      <c r="C892" s="129"/>
      <c r="D892" s="37"/>
      <c r="E892" s="37"/>
      <c r="F892" s="37"/>
      <c r="G892" s="37"/>
      <c r="H892" s="37"/>
      <c r="I892" s="37"/>
      <c r="J892" s="37"/>
      <c r="K892" s="37"/>
      <c r="L892" s="37"/>
      <c r="M892" s="37"/>
      <c r="N892" s="37"/>
      <c r="O892" s="37"/>
      <c r="P892" s="37"/>
      <c r="Q892" s="37"/>
      <c r="R892" s="37"/>
      <c r="S892" s="37"/>
      <c r="T892" s="37"/>
      <c r="U892" s="37"/>
      <c r="V892" s="37"/>
      <c r="W892" s="37"/>
      <c r="X892" s="37"/>
      <c r="Y892" s="37"/>
      <c r="Z892" s="37"/>
      <c r="AA892" s="37"/>
      <c r="AB892" s="37"/>
      <c r="AC892" s="37"/>
      <c r="AD892" s="37"/>
      <c r="AE892" s="37"/>
      <c r="AF892" s="37"/>
      <c r="AG892" s="37"/>
      <c r="AH892" s="37"/>
      <c r="AI892" s="37"/>
      <c r="AJ892" s="51"/>
    </row>
    <row r="893" spans="1:36">
      <c r="A893" s="82" t="s">
        <v>1846</v>
      </c>
      <c r="B893" s="15" t="s">
        <v>1847</v>
      </c>
      <c r="C893" s="76" t="s">
        <v>35</v>
      </c>
      <c r="D893" s="37">
        <v>102213.16</v>
      </c>
      <c r="E893" s="37">
        <v>97353.55</v>
      </c>
      <c r="F893" s="37">
        <v>100821.82</v>
      </c>
      <c r="G893" s="37">
        <v>111932.38</v>
      </c>
      <c r="H893" s="37">
        <v>99168.34</v>
      </c>
      <c r="I893" s="37">
        <v>120986.18</v>
      </c>
      <c r="J893" s="37">
        <v>100821.82</v>
      </c>
      <c r="K893" s="37">
        <v>102001.44</v>
      </c>
      <c r="L893" s="37">
        <v>136109.46</v>
      </c>
      <c r="M893" s="37">
        <v>95407.69</v>
      </c>
      <c r="N893" s="37">
        <v>110389.81</v>
      </c>
      <c r="O893" s="37">
        <v>107405.48</v>
      </c>
      <c r="P893" s="37">
        <v>108111.24</v>
      </c>
      <c r="Q893" s="37">
        <v>181479.28</v>
      </c>
      <c r="R893" s="37">
        <v>106669.49</v>
      </c>
      <c r="S893" s="37">
        <v>95407.69</v>
      </c>
      <c r="T893" s="37">
        <v>105862.91</v>
      </c>
      <c r="U893" s="37">
        <v>126027.28</v>
      </c>
      <c r="V893" s="37">
        <v>115945.09</v>
      </c>
      <c r="W893" s="37">
        <v>93532.4</v>
      </c>
      <c r="X893" s="37">
        <v>102001.44</v>
      </c>
      <c r="Y893" s="37">
        <v>112920.44</v>
      </c>
      <c r="Z893" s="37">
        <v>103846.47</v>
      </c>
      <c r="AA893" s="37">
        <v>102838.26</v>
      </c>
      <c r="AB893" s="37">
        <v>115945.09</v>
      </c>
      <c r="AC893" s="37">
        <v>118969.75</v>
      </c>
      <c r="AD893" s="37">
        <v>94772.51</v>
      </c>
      <c r="AE893" s="37">
        <v>100821.82</v>
      </c>
      <c r="AF893" s="37">
        <v>111700.49</v>
      </c>
      <c r="AG893" s="37">
        <v>114936.87</v>
      </c>
      <c r="AH893" s="37">
        <v>100821.82</v>
      </c>
      <c r="AI893" s="37">
        <v>136109.46</v>
      </c>
      <c r="AJ893" s="51">
        <v>131068.37</v>
      </c>
    </row>
    <row r="894" spans="1:36">
      <c r="A894" s="82" t="s">
        <v>1848</v>
      </c>
      <c r="B894" s="15" t="s">
        <v>1849</v>
      </c>
      <c r="C894" s="76" t="s">
        <v>35</v>
      </c>
      <c r="D894" s="37">
        <v>341168.72</v>
      </c>
      <c r="E894" s="37">
        <v>324948.23</v>
      </c>
      <c r="F894" s="37">
        <v>336524.68</v>
      </c>
      <c r="G894" s="37">
        <v>373609.7</v>
      </c>
      <c r="H894" s="37">
        <v>331005.68</v>
      </c>
      <c r="I894" s="37">
        <v>403829.62</v>
      </c>
      <c r="J894" s="37">
        <v>336524.68</v>
      </c>
      <c r="K894" s="37">
        <v>340462.02</v>
      </c>
      <c r="L894" s="37">
        <v>454308.32</v>
      </c>
      <c r="M894" s="37">
        <v>318453.3</v>
      </c>
      <c r="N894" s="37">
        <v>368460.87</v>
      </c>
      <c r="O894" s="37">
        <v>358499.74</v>
      </c>
      <c r="P894" s="37">
        <v>360855.41</v>
      </c>
      <c r="Q894" s="37">
        <v>605744.42000000004</v>
      </c>
      <c r="R894" s="37">
        <v>356043.11</v>
      </c>
      <c r="S894" s="37">
        <v>318453.3</v>
      </c>
      <c r="T894" s="37">
        <v>353350.91</v>
      </c>
      <c r="U894" s="37">
        <v>420655.85</v>
      </c>
      <c r="V894" s="37">
        <v>387003.38</v>
      </c>
      <c r="W894" s="37">
        <v>312193.95</v>
      </c>
      <c r="X894" s="37">
        <v>340462.02</v>
      </c>
      <c r="Y894" s="37">
        <v>376907.64</v>
      </c>
      <c r="Z894" s="37">
        <v>346620.42</v>
      </c>
      <c r="AA894" s="37">
        <v>343255.17</v>
      </c>
      <c r="AB894" s="37">
        <v>387003.38</v>
      </c>
      <c r="AC894" s="37">
        <v>397099.12</v>
      </c>
      <c r="AD894" s="37">
        <v>316333.2</v>
      </c>
      <c r="AE894" s="37">
        <v>336524.68</v>
      </c>
      <c r="AF894" s="37">
        <v>372835.69</v>
      </c>
      <c r="AG894" s="37">
        <v>383638.14</v>
      </c>
      <c r="AH894" s="37">
        <v>336524.68</v>
      </c>
      <c r="AI894" s="37">
        <v>454308.32</v>
      </c>
      <c r="AJ894" s="51">
        <v>437482.08</v>
      </c>
    </row>
    <row r="895" spans="1:36" ht="24">
      <c r="A895" s="82" t="s">
        <v>1850</v>
      </c>
      <c r="B895" s="137" t="s">
        <v>1851</v>
      </c>
      <c r="C895" s="110" t="s">
        <v>35</v>
      </c>
      <c r="D895" s="37">
        <v>743301.39</v>
      </c>
      <c r="E895" s="37">
        <v>707961.95</v>
      </c>
      <c r="F895" s="37">
        <v>733183.46</v>
      </c>
      <c r="G895" s="37">
        <v>813980.28</v>
      </c>
      <c r="H895" s="37">
        <v>721159.25</v>
      </c>
      <c r="I895" s="37">
        <v>879820.15</v>
      </c>
      <c r="J895" s="37">
        <v>733183.46</v>
      </c>
      <c r="K895" s="37">
        <v>741761.71</v>
      </c>
      <c r="L895" s="37">
        <v>989797.67</v>
      </c>
      <c r="M895" s="37">
        <v>693811.51</v>
      </c>
      <c r="N895" s="37">
        <v>802762.57</v>
      </c>
      <c r="O895" s="37">
        <v>781060.34</v>
      </c>
      <c r="P895" s="37">
        <v>786192.62</v>
      </c>
      <c r="Q895" s="37">
        <v>1319730.23</v>
      </c>
      <c r="R895" s="37">
        <v>775708.1</v>
      </c>
      <c r="S895" s="37">
        <v>693811.51</v>
      </c>
      <c r="T895" s="37">
        <v>769842.63</v>
      </c>
      <c r="U895" s="37">
        <v>916479.33</v>
      </c>
      <c r="V895" s="37">
        <v>843160.98</v>
      </c>
      <c r="W895" s="37">
        <v>680174.3</v>
      </c>
      <c r="X895" s="37">
        <v>741761.71</v>
      </c>
      <c r="Y895" s="37">
        <v>821165.48</v>
      </c>
      <c r="Z895" s="37">
        <v>755178.96</v>
      </c>
      <c r="AA895" s="37">
        <v>747847.13</v>
      </c>
      <c r="AB895" s="37">
        <v>843160.98</v>
      </c>
      <c r="AC895" s="37">
        <v>865156.48</v>
      </c>
      <c r="AD895" s="37">
        <v>689192.45</v>
      </c>
      <c r="AE895" s="37">
        <v>733183.46</v>
      </c>
      <c r="AF895" s="37">
        <v>812293.96</v>
      </c>
      <c r="AG895" s="37">
        <v>835829.14</v>
      </c>
      <c r="AH895" s="37">
        <v>733183.46</v>
      </c>
      <c r="AI895" s="37">
        <v>989797.67</v>
      </c>
      <c r="AJ895" s="51">
        <v>953138.5</v>
      </c>
    </row>
    <row r="896" spans="1:36" ht="24">
      <c r="A896" s="82" t="s">
        <v>1852</v>
      </c>
      <c r="B896" s="15" t="s">
        <v>1853</v>
      </c>
      <c r="C896" s="110" t="s">
        <v>35</v>
      </c>
      <c r="D896" s="37">
        <v>607909.52</v>
      </c>
      <c r="E896" s="37">
        <v>579007.13</v>
      </c>
      <c r="F896" s="37">
        <v>599634.56000000006</v>
      </c>
      <c r="G896" s="37">
        <v>665714.29</v>
      </c>
      <c r="H896" s="37">
        <v>589800.55000000005</v>
      </c>
      <c r="I896" s="37">
        <v>719561.47</v>
      </c>
      <c r="J896" s="37">
        <v>599634.56000000006</v>
      </c>
      <c r="K896" s="37">
        <v>606650.28</v>
      </c>
      <c r="L896" s="37">
        <v>809506.66</v>
      </c>
      <c r="M896" s="37">
        <v>567434.18000000005</v>
      </c>
      <c r="N896" s="37">
        <v>656539.88</v>
      </c>
      <c r="O896" s="37">
        <v>638790.69999999995</v>
      </c>
      <c r="P896" s="37">
        <v>642988.14</v>
      </c>
      <c r="Q896" s="37">
        <v>1079342.21</v>
      </c>
      <c r="R896" s="37">
        <v>634413.36</v>
      </c>
      <c r="S896" s="37">
        <v>567434.18000000005</v>
      </c>
      <c r="T896" s="37">
        <v>629616.29</v>
      </c>
      <c r="U896" s="37">
        <v>749543.2</v>
      </c>
      <c r="V896" s="37">
        <v>689579.74</v>
      </c>
      <c r="W896" s="37">
        <v>556280.98</v>
      </c>
      <c r="X896" s="37">
        <v>606650.28</v>
      </c>
      <c r="Y896" s="37">
        <v>671590.71</v>
      </c>
      <c r="Z896" s="37">
        <v>617623.6</v>
      </c>
      <c r="AA896" s="37">
        <v>611627.25</v>
      </c>
      <c r="AB896" s="37">
        <v>689579.74</v>
      </c>
      <c r="AC896" s="37">
        <v>707568.78</v>
      </c>
      <c r="AD896" s="37">
        <v>563656.49</v>
      </c>
      <c r="AE896" s="37">
        <v>599634.56000000006</v>
      </c>
      <c r="AF896" s="37">
        <v>664335.13</v>
      </c>
      <c r="AG896" s="37">
        <v>683583.4</v>
      </c>
      <c r="AH896" s="37">
        <v>599634.56000000006</v>
      </c>
      <c r="AI896" s="37">
        <v>809506.66</v>
      </c>
      <c r="AJ896" s="51">
        <v>779524.93</v>
      </c>
    </row>
    <row r="897" spans="1:36" ht="24">
      <c r="A897" s="82" t="s">
        <v>1854</v>
      </c>
      <c r="B897" s="103" t="s">
        <v>1855</v>
      </c>
      <c r="C897" s="104" t="s">
        <v>35</v>
      </c>
      <c r="D897" s="37">
        <v>488916.57</v>
      </c>
      <c r="E897" s="37">
        <v>465671.57</v>
      </c>
      <c r="F897" s="37">
        <v>482261.36</v>
      </c>
      <c r="G897" s="37">
        <v>535406.56000000006</v>
      </c>
      <c r="H897" s="37">
        <v>474352.27</v>
      </c>
      <c r="I897" s="37">
        <v>578713.63</v>
      </c>
      <c r="J897" s="37">
        <v>482261.36</v>
      </c>
      <c r="K897" s="37">
        <v>487903.82</v>
      </c>
      <c r="L897" s="37">
        <v>651052.84</v>
      </c>
      <c r="M897" s="37">
        <v>456363.92</v>
      </c>
      <c r="N897" s="37">
        <v>528027.96</v>
      </c>
      <c r="O897" s="37">
        <v>513753.03</v>
      </c>
      <c r="P897" s="37">
        <v>517128.86</v>
      </c>
      <c r="Q897" s="37">
        <v>868070.45</v>
      </c>
      <c r="R897" s="37">
        <v>510232.52</v>
      </c>
      <c r="S897" s="37">
        <v>456363.92</v>
      </c>
      <c r="T897" s="37">
        <v>506374.43</v>
      </c>
      <c r="U897" s="37">
        <v>602826.69999999995</v>
      </c>
      <c r="V897" s="37">
        <v>554600.56000000006</v>
      </c>
      <c r="W897" s="37">
        <v>447393.86</v>
      </c>
      <c r="X897" s="37">
        <v>487903.82</v>
      </c>
      <c r="Y897" s="37">
        <v>540132.72</v>
      </c>
      <c r="Z897" s="37">
        <v>496729.2</v>
      </c>
      <c r="AA897" s="37">
        <v>491906.59</v>
      </c>
      <c r="AB897" s="37">
        <v>554600.56000000006</v>
      </c>
      <c r="AC897" s="37">
        <v>569068.4</v>
      </c>
      <c r="AD897" s="37">
        <v>453325.68</v>
      </c>
      <c r="AE897" s="37">
        <v>482261.36</v>
      </c>
      <c r="AF897" s="37">
        <v>534297.36</v>
      </c>
      <c r="AG897" s="37">
        <v>549777.94999999995</v>
      </c>
      <c r="AH897" s="37">
        <v>482261.36</v>
      </c>
      <c r="AI897" s="37">
        <v>651052.84</v>
      </c>
      <c r="AJ897" s="51">
        <v>626939.77</v>
      </c>
    </row>
    <row r="898" spans="1:36" ht="24">
      <c r="A898" s="82" t="s">
        <v>1856</v>
      </c>
      <c r="B898" s="15" t="s">
        <v>1857</v>
      </c>
      <c r="C898" s="110" t="s">
        <v>35</v>
      </c>
      <c r="D898" s="37">
        <v>1011562.9</v>
      </c>
      <c r="E898" s="37">
        <v>963469.26</v>
      </c>
      <c r="F898" s="37">
        <v>997793.35</v>
      </c>
      <c r="G898" s="37">
        <v>1107750.18</v>
      </c>
      <c r="H898" s="37">
        <v>981429.54</v>
      </c>
      <c r="I898" s="37">
        <v>1197352.02</v>
      </c>
      <c r="J898" s="37">
        <v>997793.35</v>
      </c>
      <c r="K898" s="37">
        <v>1009467.53</v>
      </c>
      <c r="L898" s="37">
        <v>1347021.02</v>
      </c>
      <c r="M898" s="37">
        <v>944211.85</v>
      </c>
      <c r="N898" s="37">
        <v>1092483.94</v>
      </c>
      <c r="O898" s="37">
        <v>1062949.26</v>
      </c>
      <c r="P898" s="37">
        <v>1069933.81</v>
      </c>
      <c r="Q898" s="37">
        <v>1796028.03</v>
      </c>
      <c r="R898" s="37">
        <v>1055665.3600000001</v>
      </c>
      <c r="S898" s="37">
        <v>944211.85</v>
      </c>
      <c r="T898" s="37">
        <v>1047683.02</v>
      </c>
      <c r="U898" s="37">
        <v>1247241.69</v>
      </c>
      <c r="V898" s="37">
        <v>1147462.3500000001</v>
      </c>
      <c r="W898" s="37">
        <v>925652.89</v>
      </c>
      <c r="X898" s="37">
        <v>1009467.53</v>
      </c>
      <c r="Y898" s="37">
        <v>1117528.55</v>
      </c>
      <c r="Z898" s="37">
        <v>1027727.15</v>
      </c>
      <c r="AA898" s="37">
        <v>1017749.22</v>
      </c>
      <c r="AB898" s="37">
        <v>1147462.3500000001</v>
      </c>
      <c r="AC898" s="37">
        <v>1177396.1499999999</v>
      </c>
      <c r="AD898" s="37">
        <v>937925.75</v>
      </c>
      <c r="AE898" s="37">
        <v>997793.35</v>
      </c>
      <c r="AF898" s="37">
        <v>1105455.25</v>
      </c>
      <c r="AG898" s="37">
        <v>1137484.42</v>
      </c>
      <c r="AH898" s="37">
        <v>997793.35</v>
      </c>
      <c r="AI898" s="37">
        <v>1347021.02</v>
      </c>
      <c r="AJ898" s="51">
        <v>1297131.3600000001</v>
      </c>
    </row>
    <row r="899" spans="1:36" ht="24">
      <c r="A899" s="82" t="s">
        <v>1858</v>
      </c>
      <c r="B899" s="15" t="s">
        <v>1859</v>
      </c>
      <c r="C899" s="110" t="s">
        <v>35</v>
      </c>
      <c r="D899" s="37">
        <v>627021.77</v>
      </c>
      <c r="E899" s="37">
        <v>597210.71</v>
      </c>
      <c r="F899" s="37">
        <v>618486.65</v>
      </c>
      <c r="G899" s="37">
        <v>686643.88</v>
      </c>
      <c r="H899" s="37">
        <v>608343.47</v>
      </c>
      <c r="I899" s="37">
        <v>742183.98</v>
      </c>
      <c r="J899" s="37">
        <v>618486.65</v>
      </c>
      <c r="K899" s="37">
        <v>625722.93999999994</v>
      </c>
      <c r="L899" s="37">
        <v>834956.98</v>
      </c>
      <c r="M899" s="37">
        <v>585273.92000000004</v>
      </c>
      <c r="N899" s="37">
        <v>677181.03</v>
      </c>
      <c r="O899" s="37">
        <v>658873.82999999996</v>
      </c>
      <c r="P899" s="37">
        <v>663203.23</v>
      </c>
      <c r="Q899" s="37">
        <v>1113275.97</v>
      </c>
      <c r="R899" s="37">
        <v>654358.88</v>
      </c>
      <c r="S899" s="37">
        <v>585273.92000000004</v>
      </c>
      <c r="T899" s="37">
        <v>649410.98</v>
      </c>
      <c r="U899" s="37">
        <v>773108.31</v>
      </c>
      <c r="V899" s="37">
        <v>711259.65</v>
      </c>
      <c r="W899" s="37">
        <v>573770.06999999995</v>
      </c>
      <c r="X899" s="37">
        <v>625722.93999999994</v>
      </c>
      <c r="Y899" s="37">
        <v>692705.05</v>
      </c>
      <c r="Z899" s="37">
        <v>637041.25</v>
      </c>
      <c r="AA899" s="37">
        <v>630856.38</v>
      </c>
      <c r="AB899" s="37">
        <v>711259.65</v>
      </c>
      <c r="AC899" s="37">
        <v>729814.25</v>
      </c>
      <c r="AD899" s="37">
        <v>581377.44999999995</v>
      </c>
      <c r="AE899" s="37">
        <v>618486.65</v>
      </c>
      <c r="AF899" s="37">
        <v>685221.36</v>
      </c>
      <c r="AG899" s="37">
        <v>705074.78</v>
      </c>
      <c r="AH899" s="37">
        <v>618486.65</v>
      </c>
      <c r="AI899" s="37">
        <v>834956.98</v>
      </c>
      <c r="AJ899" s="51">
        <v>804032.65</v>
      </c>
    </row>
    <row r="900" spans="1:36">
      <c r="A900" s="82" t="s">
        <v>1860</v>
      </c>
      <c r="B900" s="15" t="s">
        <v>1861</v>
      </c>
      <c r="C900" s="110" t="s">
        <v>35</v>
      </c>
      <c r="D900" s="37">
        <v>583069.39</v>
      </c>
      <c r="E900" s="37">
        <v>555348</v>
      </c>
      <c r="F900" s="37">
        <v>575132.56000000006</v>
      </c>
      <c r="G900" s="37">
        <v>638512.17000000004</v>
      </c>
      <c r="H900" s="37">
        <v>565700.39</v>
      </c>
      <c r="I900" s="37">
        <v>690159.07</v>
      </c>
      <c r="J900" s="37">
        <v>575132.56000000006</v>
      </c>
      <c r="K900" s="37">
        <v>581861.61</v>
      </c>
      <c r="L900" s="37">
        <v>776428.96</v>
      </c>
      <c r="M900" s="37">
        <v>544247.93999999994</v>
      </c>
      <c r="N900" s="37">
        <v>629712.64000000001</v>
      </c>
      <c r="O900" s="37">
        <v>612688.72</v>
      </c>
      <c r="P900" s="37">
        <v>616714.64</v>
      </c>
      <c r="Q900" s="37">
        <v>1035238.61</v>
      </c>
      <c r="R900" s="37">
        <v>608490.25</v>
      </c>
      <c r="S900" s="37">
        <v>544247.93999999994</v>
      </c>
      <c r="T900" s="37">
        <v>603889.18999999994</v>
      </c>
      <c r="U900" s="37">
        <v>718915.7</v>
      </c>
      <c r="V900" s="37">
        <v>661402.43999999994</v>
      </c>
      <c r="W900" s="37">
        <v>533550.48</v>
      </c>
      <c r="X900" s="37">
        <v>581861.61</v>
      </c>
      <c r="Y900" s="37">
        <v>644148.47</v>
      </c>
      <c r="Z900" s="37">
        <v>592386.54</v>
      </c>
      <c r="AA900" s="37">
        <v>586635.21</v>
      </c>
      <c r="AB900" s="37">
        <v>661402.43999999994</v>
      </c>
      <c r="AC900" s="37">
        <v>678656.42</v>
      </c>
      <c r="AD900" s="37">
        <v>540624.61</v>
      </c>
      <c r="AE900" s="37">
        <v>575132.56000000006</v>
      </c>
      <c r="AF900" s="37">
        <v>637189.36</v>
      </c>
      <c r="AG900" s="37">
        <v>655651.12</v>
      </c>
      <c r="AH900" s="37">
        <v>575132.56000000006</v>
      </c>
      <c r="AI900" s="37">
        <v>776428.96</v>
      </c>
      <c r="AJ900" s="51">
        <v>747672.33</v>
      </c>
    </row>
    <row r="901" spans="1:36" ht="24">
      <c r="A901" s="82" t="s">
        <v>1862</v>
      </c>
      <c r="B901" s="137" t="s">
        <v>1863</v>
      </c>
      <c r="C901" s="110" t="s">
        <v>35</v>
      </c>
      <c r="D901" s="37">
        <v>1004946.2</v>
      </c>
      <c r="E901" s="37">
        <v>957167.14</v>
      </c>
      <c r="F901" s="37">
        <v>991266.72</v>
      </c>
      <c r="G901" s="37">
        <v>1100504.31</v>
      </c>
      <c r="H901" s="37">
        <v>975009.95</v>
      </c>
      <c r="I901" s="37">
        <v>1189520.06</v>
      </c>
      <c r="J901" s="37">
        <v>991266.72</v>
      </c>
      <c r="K901" s="37">
        <v>1002864.54</v>
      </c>
      <c r="L901" s="37">
        <v>1338210.07</v>
      </c>
      <c r="M901" s="37">
        <v>938035.7</v>
      </c>
      <c r="N901" s="37">
        <v>1085337.93</v>
      </c>
      <c r="O901" s="37">
        <v>1055996.44</v>
      </c>
      <c r="P901" s="37">
        <v>1062935.3</v>
      </c>
      <c r="Q901" s="37">
        <v>1784280.1</v>
      </c>
      <c r="R901" s="37">
        <v>1048760.19</v>
      </c>
      <c r="S901" s="37">
        <v>938035.7</v>
      </c>
      <c r="T901" s="37">
        <v>1040830.06</v>
      </c>
      <c r="U901" s="37">
        <v>1239083.3999999999</v>
      </c>
      <c r="V901" s="37">
        <v>1139956.73</v>
      </c>
      <c r="W901" s="37">
        <v>919598.14</v>
      </c>
      <c r="X901" s="37">
        <v>1002864.54</v>
      </c>
      <c r="Y901" s="37">
        <v>1110218.73</v>
      </c>
      <c r="Z901" s="37">
        <v>1021004.72</v>
      </c>
      <c r="AA901" s="37">
        <v>1011092.05</v>
      </c>
      <c r="AB901" s="37">
        <v>1139956.73</v>
      </c>
      <c r="AC901" s="37">
        <v>1169694.73</v>
      </c>
      <c r="AD901" s="37">
        <v>931790.72</v>
      </c>
      <c r="AE901" s="37">
        <v>991266.72</v>
      </c>
      <c r="AF901" s="37">
        <v>1098224.3999999999</v>
      </c>
      <c r="AG901" s="37">
        <v>1130044.06</v>
      </c>
      <c r="AH901" s="37">
        <v>991266.72</v>
      </c>
      <c r="AI901" s="37">
        <v>1338210.07</v>
      </c>
      <c r="AJ901" s="51">
        <v>1288646.74</v>
      </c>
    </row>
    <row r="902" spans="1:36">
      <c r="A902" s="82" t="s">
        <v>1864</v>
      </c>
      <c r="B902" s="137" t="s">
        <v>1865</v>
      </c>
      <c r="C902" s="76" t="s">
        <v>35</v>
      </c>
      <c r="D902" s="37">
        <v>414120.76</v>
      </c>
      <c r="E902" s="37">
        <v>394431.85</v>
      </c>
      <c r="F902" s="37">
        <v>408483.69</v>
      </c>
      <c r="G902" s="37">
        <v>453498.59</v>
      </c>
      <c r="H902" s="37">
        <v>401784.56</v>
      </c>
      <c r="I902" s="37">
        <v>490180.43</v>
      </c>
      <c r="J902" s="37">
        <v>408483.69</v>
      </c>
      <c r="K902" s="37">
        <v>413262.95</v>
      </c>
      <c r="L902" s="37">
        <v>551452.98</v>
      </c>
      <c r="M902" s="37">
        <v>386548.12</v>
      </c>
      <c r="N902" s="37">
        <v>447248.79</v>
      </c>
      <c r="O902" s="37">
        <v>435157.67</v>
      </c>
      <c r="P902" s="37">
        <v>438017.06</v>
      </c>
      <c r="Q902" s="37">
        <v>735270.64</v>
      </c>
      <c r="R902" s="37">
        <v>432175.74</v>
      </c>
      <c r="S902" s="37">
        <v>386548.12</v>
      </c>
      <c r="T902" s="37">
        <v>428907.87</v>
      </c>
      <c r="U902" s="37">
        <v>510604.61</v>
      </c>
      <c r="V902" s="37">
        <v>469756.24</v>
      </c>
      <c r="W902" s="37">
        <v>378950.32</v>
      </c>
      <c r="X902" s="37">
        <v>413262.95</v>
      </c>
      <c r="Y902" s="37">
        <v>457501.73</v>
      </c>
      <c r="Z902" s="37">
        <v>420738.2</v>
      </c>
      <c r="AA902" s="37">
        <v>416653.36</v>
      </c>
      <c r="AB902" s="37">
        <v>469756.24</v>
      </c>
      <c r="AC902" s="37">
        <v>482010.75</v>
      </c>
      <c r="AD902" s="37">
        <v>383974.67</v>
      </c>
      <c r="AE902" s="37">
        <v>408483.69</v>
      </c>
      <c r="AF902" s="37">
        <v>452559.08</v>
      </c>
      <c r="AG902" s="37">
        <v>465671.41</v>
      </c>
      <c r="AH902" s="37">
        <v>408483.69</v>
      </c>
      <c r="AI902" s="37">
        <v>551452.98</v>
      </c>
      <c r="AJ902" s="51">
        <v>531028.80000000005</v>
      </c>
    </row>
    <row r="903" spans="1:36">
      <c r="A903" s="82" t="s">
        <v>1866</v>
      </c>
      <c r="B903" s="137" t="s">
        <v>1867</v>
      </c>
      <c r="C903" s="76" t="s">
        <v>35</v>
      </c>
      <c r="D903" s="37">
        <v>414120.76</v>
      </c>
      <c r="E903" s="37">
        <v>394431.85</v>
      </c>
      <c r="F903" s="37">
        <v>408483.69</v>
      </c>
      <c r="G903" s="37">
        <v>453498.59</v>
      </c>
      <c r="H903" s="37">
        <v>401784.56</v>
      </c>
      <c r="I903" s="37">
        <v>490180.43</v>
      </c>
      <c r="J903" s="37">
        <v>408483.69</v>
      </c>
      <c r="K903" s="37">
        <v>413262.95</v>
      </c>
      <c r="L903" s="37">
        <v>551452.98</v>
      </c>
      <c r="M903" s="37">
        <v>386548.12</v>
      </c>
      <c r="N903" s="37">
        <v>447248.79</v>
      </c>
      <c r="O903" s="37">
        <v>435157.67</v>
      </c>
      <c r="P903" s="37">
        <v>438017.06</v>
      </c>
      <c r="Q903" s="37">
        <v>735270.64</v>
      </c>
      <c r="R903" s="37">
        <v>432175.74</v>
      </c>
      <c r="S903" s="37">
        <v>386548.12</v>
      </c>
      <c r="T903" s="37">
        <v>428907.87</v>
      </c>
      <c r="U903" s="37">
        <v>510604.61</v>
      </c>
      <c r="V903" s="37">
        <v>469756.24</v>
      </c>
      <c r="W903" s="37">
        <v>378950.32</v>
      </c>
      <c r="X903" s="37">
        <v>413262.95</v>
      </c>
      <c r="Y903" s="37">
        <v>457501.73</v>
      </c>
      <c r="Z903" s="37">
        <v>420738.2</v>
      </c>
      <c r="AA903" s="37">
        <v>416653.36</v>
      </c>
      <c r="AB903" s="37">
        <v>469756.24</v>
      </c>
      <c r="AC903" s="37">
        <v>482010.75</v>
      </c>
      <c r="AD903" s="37">
        <v>383974.67</v>
      </c>
      <c r="AE903" s="37">
        <v>408483.69</v>
      </c>
      <c r="AF903" s="37">
        <v>452559.08</v>
      </c>
      <c r="AG903" s="37">
        <v>465671.41</v>
      </c>
      <c r="AH903" s="37">
        <v>408483.69</v>
      </c>
      <c r="AI903" s="37">
        <v>551452.98</v>
      </c>
      <c r="AJ903" s="51">
        <v>531028.80000000005</v>
      </c>
    </row>
    <row r="904" spans="1:36" ht="24">
      <c r="A904" s="82" t="s">
        <v>1868</v>
      </c>
      <c r="B904" s="86" t="s">
        <v>1869</v>
      </c>
      <c r="C904" s="87" t="s">
        <v>35</v>
      </c>
      <c r="D904" s="37">
        <v>378938.91</v>
      </c>
      <c r="E904" s="37">
        <v>360922.68</v>
      </c>
      <c r="F904" s="37">
        <v>373780.74</v>
      </c>
      <c r="G904" s="37">
        <v>414971.38</v>
      </c>
      <c r="H904" s="37">
        <v>367650.74</v>
      </c>
      <c r="I904" s="37">
        <v>448536.89</v>
      </c>
      <c r="J904" s="37">
        <v>373780.74</v>
      </c>
      <c r="K904" s="37">
        <v>378153.97</v>
      </c>
      <c r="L904" s="37">
        <v>504604</v>
      </c>
      <c r="M904" s="37">
        <v>353708.71</v>
      </c>
      <c r="N904" s="37">
        <v>409252.53</v>
      </c>
      <c r="O904" s="37">
        <v>398188.62</v>
      </c>
      <c r="P904" s="37">
        <v>400805.09</v>
      </c>
      <c r="Q904" s="37">
        <v>672805.33</v>
      </c>
      <c r="R904" s="37">
        <v>395460.02</v>
      </c>
      <c r="S904" s="37">
        <v>353708.71</v>
      </c>
      <c r="T904" s="37">
        <v>392469.78</v>
      </c>
      <c r="U904" s="37">
        <v>467225.93</v>
      </c>
      <c r="V904" s="37">
        <v>429847.85</v>
      </c>
      <c r="W904" s="37">
        <v>346756.39</v>
      </c>
      <c r="X904" s="37">
        <v>378153.97</v>
      </c>
      <c r="Y904" s="37">
        <v>418634.43</v>
      </c>
      <c r="Z904" s="37">
        <v>384994.16</v>
      </c>
      <c r="AA904" s="37">
        <v>381256.35</v>
      </c>
      <c r="AB904" s="37">
        <v>429847.85</v>
      </c>
      <c r="AC904" s="37">
        <v>441061.27</v>
      </c>
      <c r="AD904" s="37">
        <v>351353.9</v>
      </c>
      <c r="AE904" s="37">
        <v>373780.74</v>
      </c>
      <c r="AF904" s="37">
        <v>414111.68</v>
      </c>
      <c r="AG904" s="37">
        <v>426110.04</v>
      </c>
      <c r="AH904" s="37">
        <v>373780.74</v>
      </c>
      <c r="AI904" s="37">
        <v>504604</v>
      </c>
      <c r="AJ904" s="51">
        <v>485914.96</v>
      </c>
    </row>
    <row r="905" spans="1:36">
      <c r="A905" s="82" t="s">
        <v>1870</v>
      </c>
      <c r="B905" s="15" t="s">
        <v>1871</v>
      </c>
      <c r="C905" s="76" t="s">
        <v>35</v>
      </c>
      <c r="D905" s="37">
        <v>298428.58</v>
      </c>
      <c r="E905" s="37">
        <v>284240.12</v>
      </c>
      <c r="F905" s="37">
        <v>294366.32</v>
      </c>
      <c r="G905" s="37">
        <v>326805.49</v>
      </c>
      <c r="H905" s="37">
        <v>289538.71000000002</v>
      </c>
      <c r="I905" s="37">
        <v>353239.58</v>
      </c>
      <c r="J905" s="37">
        <v>294366.32</v>
      </c>
      <c r="K905" s="37">
        <v>297810.40999999997</v>
      </c>
      <c r="L905" s="37">
        <v>397394.53</v>
      </c>
      <c r="M905" s="37">
        <v>278558.84999999998</v>
      </c>
      <c r="N905" s="37">
        <v>322301.68</v>
      </c>
      <c r="O905" s="37">
        <v>313588.44</v>
      </c>
      <c r="P905" s="37">
        <v>315649</v>
      </c>
      <c r="Q905" s="37">
        <v>529859.38</v>
      </c>
      <c r="R905" s="37">
        <v>311439.57</v>
      </c>
      <c r="S905" s="37">
        <v>278558.84999999998</v>
      </c>
      <c r="T905" s="37">
        <v>309084.64</v>
      </c>
      <c r="U905" s="37">
        <v>367957.9</v>
      </c>
      <c r="V905" s="37">
        <v>338521.27</v>
      </c>
      <c r="W905" s="37">
        <v>273083.64</v>
      </c>
      <c r="X905" s="37">
        <v>297810.40999999997</v>
      </c>
      <c r="Y905" s="37">
        <v>329690.28000000003</v>
      </c>
      <c r="Z905" s="37">
        <v>303197.31</v>
      </c>
      <c r="AA905" s="37">
        <v>300253.65000000002</v>
      </c>
      <c r="AB905" s="37">
        <v>338521.27</v>
      </c>
      <c r="AC905" s="37">
        <v>347352.26</v>
      </c>
      <c r="AD905" s="37">
        <v>276704.34000000003</v>
      </c>
      <c r="AE905" s="37">
        <v>294366.32</v>
      </c>
      <c r="AF905" s="37">
        <v>326128.45</v>
      </c>
      <c r="AG905" s="37">
        <v>335577.59999999998</v>
      </c>
      <c r="AH905" s="37">
        <v>294366.32</v>
      </c>
      <c r="AI905" s="37">
        <v>397394.53</v>
      </c>
      <c r="AJ905" s="51">
        <v>382676.22</v>
      </c>
    </row>
    <row r="906" spans="1:36">
      <c r="A906" s="82" t="s">
        <v>1872</v>
      </c>
      <c r="B906" s="86" t="s">
        <v>1873</v>
      </c>
      <c r="C906" s="87" t="s">
        <v>35</v>
      </c>
      <c r="D906" s="37">
        <v>199647.14</v>
      </c>
      <c r="E906" s="37">
        <v>190155.13</v>
      </c>
      <c r="F906" s="37">
        <v>196929.51</v>
      </c>
      <c r="G906" s="37">
        <v>218631.14</v>
      </c>
      <c r="H906" s="37">
        <v>193699.87</v>
      </c>
      <c r="I906" s="37">
        <v>236315.41</v>
      </c>
      <c r="J906" s="37">
        <v>196929.51</v>
      </c>
      <c r="K906" s="37">
        <v>199233.59</v>
      </c>
      <c r="L906" s="37">
        <v>265854.84000000003</v>
      </c>
      <c r="M906" s="37">
        <v>186354.4</v>
      </c>
      <c r="N906" s="37">
        <v>215618.12</v>
      </c>
      <c r="O906" s="37">
        <v>209789.01</v>
      </c>
      <c r="P906" s="37">
        <v>211167.51</v>
      </c>
      <c r="Q906" s="37">
        <v>354473.12</v>
      </c>
      <c r="R906" s="37">
        <v>208351.42</v>
      </c>
      <c r="S906" s="37">
        <v>186354.4</v>
      </c>
      <c r="T906" s="37">
        <v>206775.99</v>
      </c>
      <c r="U906" s="37">
        <v>246161.89</v>
      </c>
      <c r="V906" s="37">
        <v>226468.94</v>
      </c>
      <c r="W906" s="37">
        <v>182691.51</v>
      </c>
      <c r="X906" s="37">
        <v>199233.59</v>
      </c>
      <c r="Y906" s="37">
        <v>220561.05</v>
      </c>
      <c r="Z906" s="37">
        <v>202837.4</v>
      </c>
      <c r="AA906" s="37">
        <v>200868.1</v>
      </c>
      <c r="AB906" s="37">
        <v>226468.94</v>
      </c>
      <c r="AC906" s="37">
        <v>232376.82</v>
      </c>
      <c r="AD906" s="37">
        <v>185113.74</v>
      </c>
      <c r="AE906" s="37">
        <v>196929.51</v>
      </c>
      <c r="AF906" s="37">
        <v>218178.2</v>
      </c>
      <c r="AG906" s="37">
        <v>224499.64</v>
      </c>
      <c r="AH906" s="37">
        <v>196929.51</v>
      </c>
      <c r="AI906" s="37">
        <v>265854.84000000003</v>
      </c>
      <c r="AJ906" s="51">
        <v>256008.36</v>
      </c>
    </row>
    <row r="907" spans="1:36">
      <c r="A907" s="82" t="s">
        <v>1874</v>
      </c>
      <c r="B907" s="15" t="s">
        <v>1875</v>
      </c>
      <c r="C907" s="76" t="s">
        <v>35</v>
      </c>
      <c r="D907" s="37">
        <v>221470.26</v>
      </c>
      <c r="E907" s="37">
        <v>210940.7</v>
      </c>
      <c r="F907" s="37">
        <v>218455.57</v>
      </c>
      <c r="G907" s="37">
        <v>242529.37</v>
      </c>
      <c r="H907" s="37">
        <v>214872.9</v>
      </c>
      <c r="I907" s="37">
        <v>262146.68</v>
      </c>
      <c r="J907" s="37">
        <v>218455.57</v>
      </c>
      <c r="K907" s="37">
        <v>221011.5</v>
      </c>
      <c r="L907" s="37">
        <v>294915.02</v>
      </c>
      <c r="M907" s="37">
        <v>206724.51</v>
      </c>
      <c r="N907" s="37">
        <v>239187</v>
      </c>
      <c r="O907" s="37">
        <v>232720.72</v>
      </c>
      <c r="P907" s="37">
        <v>234249.91</v>
      </c>
      <c r="Q907" s="37">
        <v>393220.03</v>
      </c>
      <c r="R907" s="37">
        <v>231125.99</v>
      </c>
      <c r="S907" s="37">
        <v>206724.51</v>
      </c>
      <c r="T907" s="37">
        <v>229378.35</v>
      </c>
      <c r="U907" s="37">
        <v>273069.46000000002</v>
      </c>
      <c r="V907" s="37">
        <v>251223.91</v>
      </c>
      <c r="W907" s="37">
        <v>202661.23</v>
      </c>
      <c r="X907" s="37">
        <v>221011.5</v>
      </c>
      <c r="Y907" s="37">
        <v>244670.24</v>
      </c>
      <c r="Z907" s="37">
        <v>225009.24</v>
      </c>
      <c r="AA907" s="37">
        <v>222824.68</v>
      </c>
      <c r="AB907" s="37">
        <v>251223.91</v>
      </c>
      <c r="AC907" s="37">
        <v>257777.57</v>
      </c>
      <c r="AD907" s="37">
        <v>205348.24</v>
      </c>
      <c r="AE907" s="37">
        <v>218455.57</v>
      </c>
      <c r="AF907" s="37">
        <v>242026.93</v>
      </c>
      <c r="AG907" s="37">
        <v>249039.35</v>
      </c>
      <c r="AH907" s="37">
        <v>218455.57</v>
      </c>
      <c r="AI907" s="37">
        <v>294915.02</v>
      </c>
      <c r="AJ907" s="51">
        <v>283992.24</v>
      </c>
    </row>
    <row r="908" spans="1:36">
      <c r="A908" s="82" t="s">
        <v>1876</v>
      </c>
      <c r="B908" s="15" t="s">
        <v>1877</v>
      </c>
      <c r="C908" s="76" t="s">
        <v>35</v>
      </c>
      <c r="D908" s="37">
        <v>73815.990000000005</v>
      </c>
      <c r="E908" s="37">
        <v>70306.490000000005</v>
      </c>
      <c r="F908" s="37">
        <v>72811.199999999997</v>
      </c>
      <c r="G908" s="37">
        <v>80834.990000000005</v>
      </c>
      <c r="H908" s="37">
        <v>71617.100000000006</v>
      </c>
      <c r="I908" s="37">
        <v>87373.440000000002</v>
      </c>
      <c r="J908" s="37">
        <v>72811.199999999997</v>
      </c>
      <c r="K908" s="37">
        <v>73663.09</v>
      </c>
      <c r="L908" s="37">
        <v>98295.12</v>
      </c>
      <c r="M908" s="37">
        <v>68901.240000000005</v>
      </c>
      <c r="N908" s="37">
        <v>79720.98</v>
      </c>
      <c r="O908" s="37">
        <v>77565.77</v>
      </c>
      <c r="P908" s="37">
        <v>78075.45</v>
      </c>
      <c r="Q908" s="37">
        <v>131060.16</v>
      </c>
      <c r="R908" s="37">
        <v>77034.25</v>
      </c>
      <c r="S908" s="37">
        <v>68901.240000000005</v>
      </c>
      <c r="T908" s="37">
        <v>76451.759999999995</v>
      </c>
      <c r="U908" s="37">
        <v>91014</v>
      </c>
      <c r="V908" s="37">
        <v>83732.88</v>
      </c>
      <c r="W908" s="37">
        <v>67546.95</v>
      </c>
      <c r="X908" s="37">
        <v>73663.09</v>
      </c>
      <c r="Y908" s="37">
        <v>81548.539999999994</v>
      </c>
      <c r="Z908" s="37">
        <v>74995.539999999994</v>
      </c>
      <c r="AA908" s="37">
        <v>74267.42</v>
      </c>
      <c r="AB908" s="37">
        <v>83732.88</v>
      </c>
      <c r="AC908" s="37">
        <v>85917.22</v>
      </c>
      <c r="AD908" s="37">
        <v>68442.53</v>
      </c>
      <c r="AE908" s="37">
        <v>72811.199999999997</v>
      </c>
      <c r="AF908" s="37">
        <v>80667.53</v>
      </c>
      <c r="AG908" s="37">
        <v>83004.77</v>
      </c>
      <c r="AH908" s="37">
        <v>72811.199999999997</v>
      </c>
      <c r="AI908" s="37">
        <v>98295.12</v>
      </c>
      <c r="AJ908" s="51">
        <v>94654.56</v>
      </c>
    </row>
    <row r="909" spans="1:36">
      <c r="A909" s="82" t="s">
        <v>1878</v>
      </c>
      <c r="B909" s="15" t="s">
        <v>1879</v>
      </c>
      <c r="C909" s="76" t="s">
        <v>35</v>
      </c>
      <c r="D909" s="37">
        <v>352841.23</v>
      </c>
      <c r="E909" s="37">
        <v>336065.78</v>
      </c>
      <c r="F909" s="37">
        <v>348038.3</v>
      </c>
      <c r="G909" s="37">
        <v>386392.12</v>
      </c>
      <c r="H909" s="37">
        <v>342330.47</v>
      </c>
      <c r="I909" s="37">
        <v>417645.96</v>
      </c>
      <c r="J909" s="37">
        <v>348038.3</v>
      </c>
      <c r="K909" s="37">
        <v>352110.35</v>
      </c>
      <c r="L909" s="37">
        <v>469851.71</v>
      </c>
      <c r="M909" s="37">
        <v>329348.64</v>
      </c>
      <c r="N909" s="37">
        <v>381067.13</v>
      </c>
      <c r="O909" s="37">
        <v>370765.2</v>
      </c>
      <c r="P909" s="37">
        <v>373201.47</v>
      </c>
      <c r="Q909" s="37">
        <v>626468.93999999994</v>
      </c>
      <c r="R909" s="37">
        <v>368224.52</v>
      </c>
      <c r="S909" s="37">
        <v>329348.64</v>
      </c>
      <c r="T909" s="37">
        <v>365440.22</v>
      </c>
      <c r="U909" s="37">
        <v>435047.88</v>
      </c>
      <c r="V909" s="37">
        <v>400244.05</v>
      </c>
      <c r="W909" s="37">
        <v>322875.13</v>
      </c>
      <c r="X909" s="37">
        <v>352110.35</v>
      </c>
      <c r="Y909" s="37">
        <v>389802.9</v>
      </c>
      <c r="Z909" s="37">
        <v>358479.45</v>
      </c>
      <c r="AA909" s="37">
        <v>354999.07</v>
      </c>
      <c r="AB909" s="37">
        <v>400244.05</v>
      </c>
      <c r="AC909" s="37">
        <v>410685.19</v>
      </c>
      <c r="AD909" s="37">
        <v>327156</v>
      </c>
      <c r="AE909" s="37">
        <v>348038.3</v>
      </c>
      <c r="AF909" s="37">
        <v>385591.63</v>
      </c>
      <c r="AG909" s="37">
        <v>396763.66</v>
      </c>
      <c r="AH909" s="37">
        <v>348038.3</v>
      </c>
      <c r="AI909" s="37">
        <v>469851.71</v>
      </c>
      <c r="AJ909" s="51">
        <v>452449.79</v>
      </c>
    </row>
    <row r="910" spans="1:36">
      <c r="A910" s="82" t="s">
        <v>1880</v>
      </c>
      <c r="B910" s="15" t="s">
        <v>1881</v>
      </c>
      <c r="C910" s="76" t="s">
        <v>35</v>
      </c>
      <c r="D910" s="37">
        <v>200831.29</v>
      </c>
      <c r="E910" s="37">
        <v>191282.98</v>
      </c>
      <c r="F910" s="37">
        <v>198097.54</v>
      </c>
      <c r="G910" s="37">
        <v>219927.89</v>
      </c>
      <c r="H910" s="37">
        <v>194848.74</v>
      </c>
      <c r="I910" s="37">
        <v>237717.05</v>
      </c>
      <c r="J910" s="37">
        <v>198097.54</v>
      </c>
      <c r="K910" s="37">
        <v>200415.28</v>
      </c>
      <c r="L910" s="37">
        <v>267431.67999999999</v>
      </c>
      <c r="M910" s="37">
        <v>187459.7</v>
      </c>
      <c r="N910" s="37">
        <v>216897</v>
      </c>
      <c r="O910" s="37">
        <v>211033.31</v>
      </c>
      <c r="P910" s="37">
        <v>212419.99</v>
      </c>
      <c r="Q910" s="37">
        <v>356575.57</v>
      </c>
      <c r="R910" s="37">
        <v>209587.20000000001</v>
      </c>
      <c r="S910" s="37">
        <v>187459.7</v>
      </c>
      <c r="T910" s="37">
        <v>208002.42</v>
      </c>
      <c r="U910" s="37">
        <v>247621.93</v>
      </c>
      <c r="V910" s="37">
        <v>227812.17</v>
      </c>
      <c r="W910" s="37">
        <v>183775.09</v>
      </c>
      <c r="X910" s="37">
        <v>200415.28</v>
      </c>
      <c r="Y910" s="37">
        <v>221869.24</v>
      </c>
      <c r="Z910" s="37">
        <v>204040.47</v>
      </c>
      <c r="AA910" s="37">
        <v>202059.49</v>
      </c>
      <c r="AB910" s="37">
        <v>227812.17</v>
      </c>
      <c r="AC910" s="37">
        <v>233755.1</v>
      </c>
      <c r="AD910" s="37">
        <v>186211.69</v>
      </c>
      <c r="AE910" s="37">
        <v>198097.54</v>
      </c>
      <c r="AF910" s="37">
        <v>219472.26</v>
      </c>
      <c r="AG910" s="37">
        <v>225831.2</v>
      </c>
      <c r="AH910" s="37">
        <v>198097.54</v>
      </c>
      <c r="AI910" s="37">
        <v>267431.67999999999</v>
      </c>
      <c r="AJ910" s="51">
        <v>257526.8</v>
      </c>
    </row>
    <row r="911" spans="1:36">
      <c r="A911" s="82" t="s">
        <v>1882</v>
      </c>
      <c r="B911" s="15" t="s">
        <v>1883</v>
      </c>
      <c r="C911" s="76" t="s">
        <v>35</v>
      </c>
      <c r="D911" s="37">
        <v>1368465.15</v>
      </c>
      <c r="E911" s="37">
        <v>1303402.98</v>
      </c>
      <c r="F911" s="37">
        <v>1349837.39</v>
      </c>
      <c r="G911" s="37">
        <v>1498589.47</v>
      </c>
      <c r="H911" s="37">
        <v>1327700.06</v>
      </c>
      <c r="I911" s="37">
        <v>1619804.87</v>
      </c>
      <c r="J911" s="37">
        <v>1349837.39</v>
      </c>
      <c r="K911" s="37">
        <v>1365630.49</v>
      </c>
      <c r="L911" s="37">
        <v>1822280.48</v>
      </c>
      <c r="M911" s="37">
        <v>1277351.1200000001</v>
      </c>
      <c r="N911" s="37">
        <v>1477936.96</v>
      </c>
      <c r="O911" s="37">
        <v>1437981.77</v>
      </c>
      <c r="P911" s="37">
        <v>1447430.63</v>
      </c>
      <c r="Q911" s="37">
        <v>2429707.2999999998</v>
      </c>
      <c r="R911" s="37">
        <v>1428127.96</v>
      </c>
      <c r="S911" s="37">
        <v>1277351.1200000001</v>
      </c>
      <c r="T911" s="37">
        <v>1417329.26</v>
      </c>
      <c r="U911" s="37">
        <v>1687296.74</v>
      </c>
      <c r="V911" s="37">
        <v>1552313</v>
      </c>
      <c r="W911" s="37">
        <v>1252244.1499999999</v>
      </c>
      <c r="X911" s="37">
        <v>1365630.49</v>
      </c>
      <c r="Y911" s="37">
        <v>1511817.88</v>
      </c>
      <c r="Z911" s="37">
        <v>1390332.51</v>
      </c>
      <c r="AA911" s="37">
        <v>1376834.14</v>
      </c>
      <c r="AB911" s="37">
        <v>1552313</v>
      </c>
      <c r="AC911" s="37">
        <v>1592808.12</v>
      </c>
      <c r="AD911" s="37">
        <v>1268847.1499999999</v>
      </c>
      <c r="AE911" s="37">
        <v>1349837.39</v>
      </c>
      <c r="AF911" s="37">
        <v>1495484.84</v>
      </c>
      <c r="AG911" s="37">
        <v>1538814.62</v>
      </c>
      <c r="AH911" s="37">
        <v>1349837.39</v>
      </c>
      <c r="AI911" s="37">
        <v>1822280.48</v>
      </c>
      <c r="AJ911" s="51">
        <v>1754788.61</v>
      </c>
    </row>
    <row r="912" spans="1:36">
      <c r="A912" s="85" t="s">
        <v>1884</v>
      </c>
      <c r="B912" s="13" t="s">
        <v>1885</v>
      </c>
      <c r="C912" s="16"/>
      <c r="D912" s="37"/>
      <c r="E912" s="37"/>
      <c r="F912" s="37"/>
      <c r="G912" s="37"/>
      <c r="H912" s="37"/>
      <c r="I912" s="37"/>
      <c r="J912" s="37"/>
      <c r="K912" s="37"/>
      <c r="L912" s="37"/>
      <c r="M912" s="37"/>
      <c r="N912" s="37"/>
      <c r="O912" s="37"/>
      <c r="P912" s="37"/>
      <c r="Q912" s="37"/>
      <c r="R912" s="37"/>
      <c r="S912" s="37"/>
      <c r="T912" s="37"/>
      <c r="U912" s="37"/>
      <c r="V912" s="37"/>
      <c r="W912" s="37"/>
      <c r="X912" s="37"/>
      <c r="Y912" s="37"/>
      <c r="Z912" s="37"/>
      <c r="AA912" s="37"/>
      <c r="AB912" s="37"/>
      <c r="AC912" s="37"/>
      <c r="AD912" s="37"/>
      <c r="AE912" s="37"/>
      <c r="AF912" s="37"/>
      <c r="AG912" s="37"/>
      <c r="AH912" s="37"/>
      <c r="AI912" s="37"/>
      <c r="AJ912" s="51"/>
    </row>
    <row r="913" spans="1:36" ht="24">
      <c r="A913" s="82" t="s">
        <v>1886</v>
      </c>
      <c r="B913" s="86" t="s">
        <v>1887</v>
      </c>
      <c r="C913" s="87" t="s">
        <v>1744</v>
      </c>
      <c r="D913" s="37">
        <v>187734.08</v>
      </c>
      <c r="E913" s="37">
        <v>178808.48</v>
      </c>
      <c r="F913" s="37">
        <v>185178.62</v>
      </c>
      <c r="G913" s="37">
        <v>205585.3</v>
      </c>
      <c r="H913" s="37">
        <v>182141.69</v>
      </c>
      <c r="I913" s="37">
        <v>222214.34</v>
      </c>
      <c r="J913" s="37">
        <v>185178.62</v>
      </c>
      <c r="K913" s="37">
        <v>187345.21</v>
      </c>
      <c r="L913" s="37">
        <v>249991.14</v>
      </c>
      <c r="M913" s="37">
        <v>175234.53</v>
      </c>
      <c r="N913" s="37">
        <v>202752.07</v>
      </c>
      <c r="O913" s="37">
        <v>197270.78</v>
      </c>
      <c r="P913" s="37">
        <v>198567.03</v>
      </c>
      <c r="Q913" s="37">
        <v>333321.52</v>
      </c>
      <c r="R913" s="37">
        <v>195918.98</v>
      </c>
      <c r="S913" s="37">
        <v>175234.53</v>
      </c>
      <c r="T913" s="37">
        <v>194437.55</v>
      </c>
      <c r="U913" s="37">
        <v>231473.28</v>
      </c>
      <c r="V913" s="37">
        <v>212955.41</v>
      </c>
      <c r="W913" s="37">
        <v>171790.21</v>
      </c>
      <c r="X913" s="37">
        <v>187345.21</v>
      </c>
      <c r="Y913" s="37">
        <v>207400.05</v>
      </c>
      <c r="Z913" s="37">
        <v>190733.98</v>
      </c>
      <c r="AA913" s="37">
        <v>188882.19</v>
      </c>
      <c r="AB913" s="37">
        <v>212955.41</v>
      </c>
      <c r="AC913" s="37">
        <v>218510.77</v>
      </c>
      <c r="AD913" s="37">
        <v>174067.9</v>
      </c>
      <c r="AE913" s="37">
        <v>185178.62</v>
      </c>
      <c r="AF913" s="37">
        <v>205159.39</v>
      </c>
      <c r="AG913" s="37">
        <v>211103.63</v>
      </c>
      <c r="AH913" s="37">
        <v>185178.62</v>
      </c>
      <c r="AI913" s="37">
        <v>249991.14</v>
      </c>
      <c r="AJ913" s="51">
        <v>240732.21</v>
      </c>
    </row>
    <row r="914" spans="1:36" ht="24">
      <c r="A914" s="82" t="s">
        <v>1888</v>
      </c>
      <c r="B914" s="86" t="s">
        <v>1889</v>
      </c>
      <c r="C914" s="87" t="s">
        <v>35</v>
      </c>
      <c r="D914" s="37">
        <v>296646.01</v>
      </c>
      <c r="E914" s="37">
        <v>282542.3</v>
      </c>
      <c r="F914" s="37">
        <v>292608.02</v>
      </c>
      <c r="G914" s="37">
        <v>324853.42</v>
      </c>
      <c r="H914" s="37">
        <v>287809.25</v>
      </c>
      <c r="I914" s="37">
        <v>351129.62</v>
      </c>
      <c r="J914" s="37">
        <v>292608.02</v>
      </c>
      <c r="K914" s="37">
        <v>296031.53000000003</v>
      </c>
      <c r="L914" s="37">
        <v>395020.83</v>
      </c>
      <c r="M914" s="37">
        <v>276894.96999999997</v>
      </c>
      <c r="N914" s="37">
        <v>320376.52</v>
      </c>
      <c r="O914" s="37">
        <v>311715.32</v>
      </c>
      <c r="P914" s="37">
        <v>313763.58</v>
      </c>
      <c r="Q914" s="37">
        <v>526694.43999999994</v>
      </c>
      <c r="R914" s="37">
        <v>309579.28999999998</v>
      </c>
      <c r="S914" s="37">
        <v>276894.96999999997</v>
      </c>
      <c r="T914" s="37">
        <v>307238.42</v>
      </c>
      <c r="U914" s="37">
        <v>365760.03</v>
      </c>
      <c r="V914" s="37">
        <v>336499.22</v>
      </c>
      <c r="W914" s="37">
        <v>271452.46000000002</v>
      </c>
      <c r="X914" s="37">
        <v>296031.53000000003</v>
      </c>
      <c r="Y914" s="37">
        <v>327720.98</v>
      </c>
      <c r="Z914" s="37">
        <v>301386.26</v>
      </c>
      <c r="AA914" s="37">
        <v>298460.18</v>
      </c>
      <c r="AB914" s="37">
        <v>336499.22</v>
      </c>
      <c r="AC914" s="37">
        <v>345277.46</v>
      </c>
      <c r="AD914" s="37">
        <v>275051.53999999998</v>
      </c>
      <c r="AE914" s="37">
        <v>292608.02</v>
      </c>
      <c r="AF914" s="37">
        <v>324180.43</v>
      </c>
      <c r="AG914" s="37">
        <v>333573.14</v>
      </c>
      <c r="AH914" s="37">
        <v>292608.02</v>
      </c>
      <c r="AI914" s="37">
        <v>395020.83</v>
      </c>
      <c r="AJ914" s="51">
        <v>380390.43</v>
      </c>
    </row>
    <row r="915" spans="1:36" ht="24">
      <c r="A915" s="82" t="s">
        <v>1890</v>
      </c>
      <c r="B915" s="15" t="s">
        <v>1891</v>
      </c>
      <c r="C915" s="76" t="s">
        <v>35</v>
      </c>
      <c r="D915" s="37">
        <v>516306.93</v>
      </c>
      <c r="E915" s="37">
        <v>491759.69</v>
      </c>
      <c r="F915" s="37">
        <v>509278.88</v>
      </c>
      <c r="G915" s="37">
        <v>565401.41</v>
      </c>
      <c r="H915" s="37">
        <v>500926.71</v>
      </c>
      <c r="I915" s="37">
        <v>611134.66</v>
      </c>
      <c r="J915" s="37">
        <v>509278.88</v>
      </c>
      <c r="K915" s="37">
        <v>515237.44</v>
      </c>
      <c r="L915" s="37">
        <v>687526.49</v>
      </c>
      <c r="M915" s="37">
        <v>481930.6</v>
      </c>
      <c r="N915" s="37">
        <v>557609.44999999995</v>
      </c>
      <c r="O915" s="37">
        <v>542534.79</v>
      </c>
      <c r="P915" s="37">
        <v>546099.74</v>
      </c>
      <c r="Q915" s="37">
        <v>916701.98</v>
      </c>
      <c r="R915" s="37">
        <v>538817.06000000006</v>
      </c>
      <c r="S915" s="37">
        <v>481930.6</v>
      </c>
      <c r="T915" s="37">
        <v>534742.81999999995</v>
      </c>
      <c r="U915" s="37">
        <v>636598.6</v>
      </c>
      <c r="V915" s="37">
        <v>585670.71</v>
      </c>
      <c r="W915" s="37">
        <v>472458.02</v>
      </c>
      <c r="X915" s="37">
        <v>515237.44</v>
      </c>
      <c r="Y915" s="37">
        <v>570392.35</v>
      </c>
      <c r="Z915" s="37">
        <v>524557.25</v>
      </c>
      <c r="AA915" s="37">
        <v>519464.46</v>
      </c>
      <c r="AB915" s="37">
        <v>585670.71</v>
      </c>
      <c r="AC915" s="37">
        <v>600949.07999999996</v>
      </c>
      <c r="AD915" s="37">
        <v>478722.15</v>
      </c>
      <c r="AE915" s="37">
        <v>509278.88</v>
      </c>
      <c r="AF915" s="37">
        <v>564230.06999999995</v>
      </c>
      <c r="AG915" s="37">
        <v>580577.92000000004</v>
      </c>
      <c r="AH915" s="37">
        <v>509278.88</v>
      </c>
      <c r="AI915" s="37">
        <v>687526.49</v>
      </c>
      <c r="AJ915" s="51">
        <v>662062.54</v>
      </c>
    </row>
    <row r="916" spans="1:36">
      <c r="A916" s="82" t="s">
        <v>1892</v>
      </c>
      <c r="B916" s="15" t="s">
        <v>1893</v>
      </c>
      <c r="C916" s="76" t="s">
        <v>35</v>
      </c>
      <c r="D916" s="37">
        <v>153713.56</v>
      </c>
      <c r="E916" s="37">
        <v>146405.42000000001</v>
      </c>
      <c r="F916" s="37">
        <v>151621.19</v>
      </c>
      <c r="G916" s="37">
        <v>168329.85</v>
      </c>
      <c r="H916" s="37">
        <v>149134.6</v>
      </c>
      <c r="I916" s="37">
        <v>181945.43</v>
      </c>
      <c r="J916" s="37">
        <v>151621.19</v>
      </c>
      <c r="K916" s="37">
        <v>153395.16</v>
      </c>
      <c r="L916" s="37">
        <v>204688.61</v>
      </c>
      <c r="M916" s="37">
        <v>143479.13</v>
      </c>
      <c r="N916" s="37">
        <v>166010.04</v>
      </c>
      <c r="O916" s="37">
        <v>161522.04999999999</v>
      </c>
      <c r="P916" s="37">
        <v>162583.4</v>
      </c>
      <c r="Q916" s="37">
        <v>272918.14</v>
      </c>
      <c r="R916" s="37">
        <v>160415.22</v>
      </c>
      <c r="S916" s="37">
        <v>143479.13</v>
      </c>
      <c r="T916" s="37">
        <v>159202.25</v>
      </c>
      <c r="U916" s="37">
        <v>189526.49</v>
      </c>
      <c r="V916" s="37">
        <v>174364.37</v>
      </c>
      <c r="W916" s="37">
        <v>140658.98000000001</v>
      </c>
      <c r="X916" s="37">
        <v>153395.16</v>
      </c>
      <c r="Y916" s="37">
        <v>169815.73</v>
      </c>
      <c r="Z916" s="37">
        <v>156169.82999999999</v>
      </c>
      <c r="AA916" s="37">
        <v>154653.60999999999</v>
      </c>
      <c r="AB916" s="37">
        <v>174364.37</v>
      </c>
      <c r="AC916" s="37">
        <v>178913</v>
      </c>
      <c r="AD916" s="37">
        <v>142523.92000000001</v>
      </c>
      <c r="AE916" s="37">
        <v>151621.19</v>
      </c>
      <c r="AF916" s="37">
        <v>167981.12</v>
      </c>
      <c r="AG916" s="37">
        <v>172848.16</v>
      </c>
      <c r="AH916" s="37">
        <v>151621.19</v>
      </c>
      <c r="AI916" s="37">
        <v>204688.61</v>
      </c>
      <c r="AJ916" s="51">
        <v>197107.55</v>
      </c>
    </row>
    <row r="917" spans="1:36">
      <c r="A917" s="82" t="s">
        <v>1894</v>
      </c>
      <c r="B917" s="15" t="s">
        <v>1895</v>
      </c>
      <c r="C917" s="76" t="s">
        <v>35</v>
      </c>
      <c r="D917" s="37">
        <v>20398.73</v>
      </c>
      <c r="E917" s="37">
        <v>19428.900000000001</v>
      </c>
      <c r="F917" s="37">
        <v>20121.060000000001</v>
      </c>
      <c r="G917" s="37">
        <v>22338.400000000001</v>
      </c>
      <c r="H917" s="37">
        <v>19791.07</v>
      </c>
      <c r="I917" s="37">
        <v>24145.27</v>
      </c>
      <c r="J917" s="37">
        <v>20121.060000000001</v>
      </c>
      <c r="K917" s="37">
        <v>20356.48</v>
      </c>
      <c r="L917" s="37">
        <v>27163.43</v>
      </c>
      <c r="M917" s="37">
        <v>19040.560000000001</v>
      </c>
      <c r="N917" s="37">
        <v>22030.55</v>
      </c>
      <c r="O917" s="37">
        <v>21434.97</v>
      </c>
      <c r="P917" s="37">
        <v>21575.81</v>
      </c>
      <c r="Q917" s="37">
        <v>36217.910000000003</v>
      </c>
      <c r="R917" s="37">
        <v>21288.080000000002</v>
      </c>
      <c r="S917" s="37">
        <v>19040.560000000001</v>
      </c>
      <c r="T917" s="37">
        <v>21127.11</v>
      </c>
      <c r="U917" s="37">
        <v>25151.33</v>
      </c>
      <c r="V917" s="37">
        <v>23139.22</v>
      </c>
      <c r="W917" s="37">
        <v>18666.310000000001</v>
      </c>
      <c r="X917" s="37">
        <v>20356.48</v>
      </c>
      <c r="Y917" s="37">
        <v>22535.59</v>
      </c>
      <c r="Z917" s="37">
        <v>20724.689999999999</v>
      </c>
      <c r="AA917" s="37">
        <v>20523.48</v>
      </c>
      <c r="AB917" s="37">
        <v>23139.22</v>
      </c>
      <c r="AC917" s="37">
        <v>23742.85</v>
      </c>
      <c r="AD917" s="37">
        <v>18913.8</v>
      </c>
      <c r="AE917" s="37">
        <v>20121.060000000001</v>
      </c>
      <c r="AF917" s="37">
        <v>22292.12</v>
      </c>
      <c r="AG917" s="37">
        <v>22938.01</v>
      </c>
      <c r="AH917" s="37">
        <v>20121.060000000001</v>
      </c>
      <c r="AI917" s="37">
        <v>27163.43</v>
      </c>
      <c r="AJ917" s="51">
        <v>26157.38</v>
      </c>
    </row>
    <row r="918" spans="1:36">
      <c r="A918" s="82" t="s">
        <v>1896</v>
      </c>
      <c r="B918" s="15" t="s">
        <v>1897</v>
      </c>
      <c r="C918" s="76" t="s">
        <v>35</v>
      </c>
      <c r="D918" s="37">
        <v>8740.2999999999993</v>
      </c>
      <c r="E918" s="37">
        <v>8324.76</v>
      </c>
      <c r="F918" s="37">
        <v>8621.33</v>
      </c>
      <c r="G918" s="37">
        <v>9571.4</v>
      </c>
      <c r="H918" s="37">
        <v>8479.94</v>
      </c>
      <c r="I918" s="37">
        <v>10345.6</v>
      </c>
      <c r="J918" s="37">
        <v>8621.33</v>
      </c>
      <c r="K918" s="37">
        <v>8722.2000000000007</v>
      </c>
      <c r="L918" s="37">
        <v>11638.8</v>
      </c>
      <c r="M918" s="37">
        <v>8158.36</v>
      </c>
      <c r="N918" s="37">
        <v>9439.49</v>
      </c>
      <c r="O918" s="37">
        <v>9184.2999999999993</v>
      </c>
      <c r="P918" s="37">
        <v>9244.65</v>
      </c>
      <c r="Q918" s="37">
        <v>15518.39</v>
      </c>
      <c r="R918" s="37">
        <v>9121.3700000000008</v>
      </c>
      <c r="S918" s="37">
        <v>8158.36</v>
      </c>
      <c r="T918" s="37">
        <v>9052.4</v>
      </c>
      <c r="U918" s="37">
        <v>10776.66</v>
      </c>
      <c r="V918" s="37">
        <v>9914.5300000000007</v>
      </c>
      <c r="W918" s="37">
        <v>7998.01</v>
      </c>
      <c r="X918" s="37">
        <v>8722.2000000000007</v>
      </c>
      <c r="Y918" s="37">
        <v>9655.89</v>
      </c>
      <c r="Z918" s="37">
        <v>8879.9699999999993</v>
      </c>
      <c r="AA918" s="37">
        <v>8793.76</v>
      </c>
      <c r="AB918" s="37">
        <v>9914.5300000000007</v>
      </c>
      <c r="AC918" s="37">
        <v>10173.17</v>
      </c>
      <c r="AD918" s="37">
        <v>8104.05</v>
      </c>
      <c r="AE918" s="37">
        <v>8621.33</v>
      </c>
      <c r="AF918" s="37">
        <v>9551.57</v>
      </c>
      <c r="AG918" s="37">
        <v>9828.32</v>
      </c>
      <c r="AH918" s="37">
        <v>8621.33</v>
      </c>
      <c r="AI918" s="37">
        <v>11638.8</v>
      </c>
      <c r="AJ918" s="51">
        <v>11207.73</v>
      </c>
    </row>
    <row r="919" spans="1:36">
      <c r="A919" s="82" t="s">
        <v>1898</v>
      </c>
      <c r="B919" s="15" t="s">
        <v>1899</v>
      </c>
      <c r="C919" s="76" t="s">
        <v>35</v>
      </c>
      <c r="D919" s="37">
        <v>8573.6299999999992</v>
      </c>
      <c r="E919" s="37">
        <v>8166</v>
      </c>
      <c r="F919" s="37">
        <v>8456.92</v>
      </c>
      <c r="G919" s="37">
        <v>9388.8700000000008</v>
      </c>
      <c r="H919" s="37">
        <v>8318.23</v>
      </c>
      <c r="I919" s="37">
        <v>10148.299999999999</v>
      </c>
      <c r="J919" s="37">
        <v>8456.92</v>
      </c>
      <c r="K919" s="37">
        <v>8555.8700000000008</v>
      </c>
      <c r="L919" s="37">
        <v>11416.84</v>
      </c>
      <c r="M919" s="37">
        <v>8002.78</v>
      </c>
      <c r="N919" s="37">
        <v>9259.48</v>
      </c>
      <c r="O919" s="37">
        <v>9009.16</v>
      </c>
      <c r="P919" s="37">
        <v>9068.36</v>
      </c>
      <c r="Q919" s="37">
        <v>15222.46</v>
      </c>
      <c r="R919" s="37">
        <v>8947.42</v>
      </c>
      <c r="S919" s="37">
        <v>8002.78</v>
      </c>
      <c r="T919" s="37">
        <v>8879.77</v>
      </c>
      <c r="U919" s="37">
        <v>10571.15</v>
      </c>
      <c r="V919" s="37">
        <v>9725.4599999999991</v>
      </c>
      <c r="W919" s="37">
        <v>7845.48</v>
      </c>
      <c r="X919" s="37">
        <v>8555.8700000000008</v>
      </c>
      <c r="Y919" s="37">
        <v>9471.75</v>
      </c>
      <c r="Z919" s="37">
        <v>8710.6299999999992</v>
      </c>
      <c r="AA919" s="37">
        <v>8626.06</v>
      </c>
      <c r="AB919" s="37">
        <v>9725.4599999999991</v>
      </c>
      <c r="AC919" s="37">
        <v>9979.17</v>
      </c>
      <c r="AD919" s="37">
        <v>7949.5</v>
      </c>
      <c r="AE919" s="37">
        <v>8456.92</v>
      </c>
      <c r="AF919" s="37">
        <v>9369.42</v>
      </c>
      <c r="AG919" s="37">
        <v>9640.89</v>
      </c>
      <c r="AH919" s="37">
        <v>8456.92</v>
      </c>
      <c r="AI919" s="37">
        <v>11416.84</v>
      </c>
      <c r="AJ919" s="51">
        <v>10994</v>
      </c>
    </row>
    <row r="920" spans="1:36">
      <c r="A920" s="82" t="s">
        <v>1900</v>
      </c>
      <c r="B920" s="15" t="s">
        <v>1901</v>
      </c>
      <c r="C920" s="76" t="s">
        <v>35</v>
      </c>
      <c r="D920" s="37">
        <v>37766.65</v>
      </c>
      <c r="E920" s="37">
        <v>35971.07</v>
      </c>
      <c r="F920" s="37">
        <v>37252.559999999998</v>
      </c>
      <c r="G920" s="37">
        <v>41357.79</v>
      </c>
      <c r="H920" s="37">
        <v>36641.620000000003</v>
      </c>
      <c r="I920" s="37">
        <v>44703.07</v>
      </c>
      <c r="J920" s="37">
        <v>37252.559999999998</v>
      </c>
      <c r="K920" s="37">
        <v>37688.410000000003</v>
      </c>
      <c r="L920" s="37">
        <v>50290.96</v>
      </c>
      <c r="M920" s="37">
        <v>35252.1</v>
      </c>
      <c r="N920" s="37">
        <v>40787.83</v>
      </c>
      <c r="O920" s="37">
        <v>39685.15</v>
      </c>
      <c r="P920" s="37">
        <v>39945.919999999998</v>
      </c>
      <c r="Q920" s="37">
        <v>67054.61</v>
      </c>
      <c r="R920" s="37">
        <v>39413.21</v>
      </c>
      <c r="S920" s="37">
        <v>35252.1</v>
      </c>
      <c r="T920" s="37">
        <v>39115.19</v>
      </c>
      <c r="U920" s="37">
        <v>46565.7</v>
      </c>
      <c r="V920" s="37">
        <v>42840.44</v>
      </c>
      <c r="W920" s="37">
        <v>34559.199999999997</v>
      </c>
      <c r="X920" s="37">
        <v>37688.410000000003</v>
      </c>
      <c r="Y920" s="37">
        <v>41722.870000000003</v>
      </c>
      <c r="Z920" s="37">
        <v>38370.14</v>
      </c>
      <c r="AA920" s="37">
        <v>37997.61</v>
      </c>
      <c r="AB920" s="37">
        <v>42840.44</v>
      </c>
      <c r="AC920" s="37">
        <v>43958.02</v>
      </c>
      <c r="AD920" s="37">
        <v>35017.410000000003</v>
      </c>
      <c r="AE920" s="37">
        <v>37252.559999999998</v>
      </c>
      <c r="AF920" s="37">
        <v>41272.11</v>
      </c>
      <c r="AG920" s="37">
        <v>42467.92</v>
      </c>
      <c r="AH920" s="37">
        <v>37252.559999999998</v>
      </c>
      <c r="AI920" s="37">
        <v>50290.96</v>
      </c>
      <c r="AJ920" s="51">
        <v>48428.33</v>
      </c>
    </row>
    <row r="921" spans="1:36">
      <c r="A921" s="82" t="s">
        <v>1902</v>
      </c>
      <c r="B921" s="15" t="s">
        <v>1903</v>
      </c>
      <c r="C921" s="76" t="s">
        <v>35</v>
      </c>
      <c r="D921" s="37">
        <v>22788.639999999999</v>
      </c>
      <c r="E921" s="37">
        <v>21705.18</v>
      </c>
      <c r="F921" s="37">
        <v>22478.44</v>
      </c>
      <c r="G921" s="37">
        <v>24955.56</v>
      </c>
      <c r="H921" s="37">
        <v>22109.79</v>
      </c>
      <c r="I921" s="37">
        <v>26974.13</v>
      </c>
      <c r="J921" s="37">
        <v>22478.44</v>
      </c>
      <c r="K921" s="37">
        <v>22741.439999999999</v>
      </c>
      <c r="L921" s="37">
        <v>30345.89</v>
      </c>
      <c r="M921" s="37">
        <v>21271.35</v>
      </c>
      <c r="N921" s="37">
        <v>24611.64</v>
      </c>
      <c r="O921" s="37">
        <v>23946.28</v>
      </c>
      <c r="P921" s="37">
        <v>24103.63</v>
      </c>
      <c r="Q921" s="37">
        <v>40461.19</v>
      </c>
      <c r="R921" s="37">
        <v>23782.19</v>
      </c>
      <c r="S921" s="37">
        <v>21271.35</v>
      </c>
      <c r="T921" s="37">
        <v>23602.36</v>
      </c>
      <c r="U921" s="37">
        <v>28098.05</v>
      </c>
      <c r="V921" s="37">
        <v>25850.21</v>
      </c>
      <c r="W921" s="37">
        <v>20853.25</v>
      </c>
      <c r="X921" s="37">
        <v>22741.439999999999</v>
      </c>
      <c r="Y921" s="37">
        <v>25175.85</v>
      </c>
      <c r="Z921" s="37">
        <v>23152.79</v>
      </c>
      <c r="AA921" s="37">
        <v>22928.01</v>
      </c>
      <c r="AB921" s="37">
        <v>25850.21</v>
      </c>
      <c r="AC921" s="37">
        <v>26524.560000000001</v>
      </c>
      <c r="AD921" s="37">
        <v>21129.73</v>
      </c>
      <c r="AE921" s="37">
        <v>22478.44</v>
      </c>
      <c r="AF921" s="37">
        <v>24903.86</v>
      </c>
      <c r="AG921" s="37">
        <v>25625.42</v>
      </c>
      <c r="AH921" s="37">
        <v>22478.44</v>
      </c>
      <c r="AI921" s="37">
        <v>30345.89</v>
      </c>
      <c r="AJ921" s="51">
        <v>29221.97</v>
      </c>
    </row>
    <row r="922" spans="1:36">
      <c r="A922" s="82" t="s">
        <v>1904</v>
      </c>
      <c r="B922" s="15" t="s">
        <v>1905</v>
      </c>
      <c r="C922" s="76" t="s">
        <v>35</v>
      </c>
      <c r="D922" s="37">
        <v>17169.53</v>
      </c>
      <c r="E922" s="37">
        <v>16353.23</v>
      </c>
      <c r="F922" s="37">
        <v>16935.82</v>
      </c>
      <c r="G922" s="37">
        <v>18802.150000000001</v>
      </c>
      <c r="H922" s="37">
        <v>16658.07</v>
      </c>
      <c r="I922" s="37">
        <v>20322.98</v>
      </c>
      <c r="J922" s="37">
        <v>16935.82</v>
      </c>
      <c r="K922" s="37">
        <v>17133.97</v>
      </c>
      <c r="L922" s="37">
        <v>22863.360000000001</v>
      </c>
      <c r="M922" s="37">
        <v>16026.37</v>
      </c>
      <c r="N922" s="37">
        <v>18543.03</v>
      </c>
      <c r="O922" s="37">
        <v>18041.73</v>
      </c>
      <c r="P922" s="37">
        <v>18160.28</v>
      </c>
      <c r="Q922" s="37">
        <v>30484.48</v>
      </c>
      <c r="R922" s="37">
        <v>17918.099999999999</v>
      </c>
      <c r="S922" s="37">
        <v>16026.37</v>
      </c>
      <c r="T922" s="37">
        <v>17782.61</v>
      </c>
      <c r="U922" s="37">
        <v>21169.78</v>
      </c>
      <c r="V922" s="37">
        <v>19476.189999999999</v>
      </c>
      <c r="W922" s="37">
        <v>15711.36</v>
      </c>
      <c r="X922" s="37">
        <v>17133.97</v>
      </c>
      <c r="Y922" s="37">
        <v>18968.12</v>
      </c>
      <c r="Z922" s="37">
        <v>17443.89</v>
      </c>
      <c r="AA922" s="37">
        <v>17274.54</v>
      </c>
      <c r="AB922" s="37">
        <v>19476.189999999999</v>
      </c>
      <c r="AC922" s="37">
        <v>19984.27</v>
      </c>
      <c r="AD922" s="37">
        <v>15919.67</v>
      </c>
      <c r="AE922" s="37">
        <v>16935.82</v>
      </c>
      <c r="AF922" s="37">
        <v>18763.189999999999</v>
      </c>
      <c r="AG922" s="37">
        <v>19306.830000000002</v>
      </c>
      <c r="AH922" s="37">
        <v>16935.82</v>
      </c>
      <c r="AI922" s="37">
        <v>22863.360000000001</v>
      </c>
      <c r="AJ922" s="51">
        <v>22016.57</v>
      </c>
    </row>
    <row r="923" spans="1:36">
      <c r="A923" s="82" t="s">
        <v>1906</v>
      </c>
      <c r="B923" s="15" t="s">
        <v>1907</v>
      </c>
      <c r="C923" s="76" t="s">
        <v>35</v>
      </c>
      <c r="D923" s="37">
        <v>29406.66</v>
      </c>
      <c r="E923" s="37">
        <v>28008.55</v>
      </c>
      <c r="F923" s="37">
        <v>29006.37</v>
      </c>
      <c r="G923" s="37">
        <v>32202.87</v>
      </c>
      <c r="H923" s="37">
        <v>28530.67</v>
      </c>
      <c r="I923" s="37">
        <v>34807.64</v>
      </c>
      <c r="J923" s="37">
        <v>29006.37</v>
      </c>
      <c r="K923" s="37">
        <v>29345.74</v>
      </c>
      <c r="L923" s="37">
        <v>39158.6</v>
      </c>
      <c r="M923" s="37">
        <v>27448.73</v>
      </c>
      <c r="N923" s="37">
        <v>31759.07</v>
      </c>
      <c r="O923" s="37">
        <v>30900.49</v>
      </c>
      <c r="P923" s="37">
        <v>31103.53</v>
      </c>
      <c r="Q923" s="37">
        <v>52211.47</v>
      </c>
      <c r="R923" s="37">
        <v>30688.74</v>
      </c>
      <c r="S923" s="37">
        <v>27448.73</v>
      </c>
      <c r="T923" s="37">
        <v>30456.69</v>
      </c>
      <c r="U923" s="37">
        <v>36257.96</v>
      </c>
      <c r="V923" s="37">
        <v>33357.33</v>
      </c>
      <c r="W923" s="37">
        <v>26909.21</v>
      </c>
      <c r="X923" s="37">
        <v>29345.74</v>
      </c>
      <c r="Y923" s="37">
        <v>32487.13</v>
      </c>
      <c r="Z923" s="37">
        <v>29876.560000000001</v>
      </c>
      <c r="AA923" s="37">
        <v>29586.5</v>
      </c>
      <c r="AB923" s="37">
        <v>33357.33</v>
      </c>
      <c r="AC923" s="37">
        <v>34227.519999999997</v>
      </c>
      <c r="AD923" s="37">
        <v>27265.99</v>
      </c>
      <c r="AE923" s="37">
        <v>29006.37</v>
      </c>
      <c r="AF923" s="37">
        <v>32136.16</v>
      </c>
      <c r="AG923" s="37">
        <v>33067.26</v>
      </c>
      <c r="AH923" s="37">
        <v>29006.37</v>
      </c>
      <c r="AI923" s="37">
        <v>39158.6</v>
      </c>
      <c r="AJ923" s="51">
        <v>37708.28</v>
      </c>
    </row>
    <row r="924" spans="1:36">
      <c r="A924" s="82" t="s">
        <v>1908</v>
      </c>
      <c r="B924" s="15" t="s">
        <v>1909</v>
      </c>
      <c r="C924" s="76" t="s">
        <v>35</v>
      </c>
      <c r="D924" s="37">
        <v>22744.04</v>
      </c>
      <c r="E924" s="37">
        <v>21662.7</v>
      </c>
      <c r="F924" s="37">
        <v>22434.44</v>
      </c>
      <c r="G924" s="37">
        <v>24906.720000000001</v>
      </c>
      <c r="H924" s="37">
        <v>22066.52</v>
      </c>
      <c r="I924" s="37">
        <v>26921.33</v>
      </c>
      <c r="J924" s="37">
        <v>22434.44</v>
      </c>
      <c r="K924" s="37">
        <v>22696.92</v>
      </c>
      <c r="L924" s="37">
        <v>30286.49</v>
      </c>
      <c r="M924" s="37">
        <v>21229.71</v>
      </c>
      <c r="N924" s="37">
        <v>24563.47</v>
      </c>
      <c r="O924" s="37">
        <v>23899.41</v>
      </c>
      <c r="P924" s="37">
        <v>24056.45</v>
      </c>
      <c r="Q924" s="37">
        <v>40381.99</v>
      </c>
      <c r="R924" s="37">
        <v>23735.64</v>
      </c>
      <c r="S924" s="37">
        <v>21229.71</v>
      </c>
      <c r="T924" s="37">
        <v>23556.16</v>
      </c>
      <c r="U924" s="37">
        <v>28043.05</v>
      </c>
      <c r="V924" s="37">
        <v>25799.61</v>
      </c>
      <c r="W924" s="37">
        <v>20812.43</v>
      </c>
      <c r="X924" s="37">
        <v>22696.92</v>
      </c>
      <c r="Y924" s="37">
        <v>25126.57</v>
      </c>
      <c r="Z924" s="37">
        <v>23107.47</v>
      </c>
      <c r="AA924" s="37">
        <v>22883.13</v>
      </c>
      <c r="AB924" s="37">
        <v>25799.61</v>
      </c>
      <c r="AC924" s="37">
        <v>26472.639999999999</v>
      </c>
      <c r="AD924" s="37">
        <v>21088.37</v>
      </c>
      <c r="AE924" s="37">
        <v>22434.44</v>
      </c>
      <c r="AF924" s="37">
        <v>24855.119999999999</v>
      </c>
      <c r="AG924" s="37">
        <v>25575.26</v>
      </c>
      <c r="AH924" s="37">
        <v>22434.44</v>
      </c>
      <c r="AI924" s="37">
        <v>30286.49</v>
      </c>
      <c r="AJ924" s="51">
        <v>29164.77</v>
      </c>
    </row>
    <row r="925" spans="1:36">
      <c r="A925" s="82" t="s">
        <v>1910</v>
      </c>
      <c r="B925" s="15" t="s">
        <v>1911</v>
      </c>
      <c r="C925" s="76" t="s">
        <v>35</v>
      </c>
      <c r="D925" s="37">
        <v>38272.559999999998</v>
      </c>
      <c r="E925" s="37">
        <v>36452.94</v>
      </c>
      <c r="F925" s="37">
        <v>37751.589999999997</v>
      </c>
      <c r="G925" s="37">
        <v>41911.82</v>
      </c>
      <c r="H925" s="37">
        <v>37132.46</v>
      </c>
      <c r="I925" s="37">
        <v>45301.91</v>
      </c>
      <c r="J925" s="37">
        <v>37751.589999999997</v>
      </c>
      <c r="K925" s="37">
        <v>38193.279999999999</v>
      </c>
      <c r="L925" s="37">
        <v>50964.65</v>
      </c>
      <c r="M925" s="37">
        <v>35724.33</v>
      </c>
      <c r="N925" s="37">
        <v>41334.22</v>
      </c>
      <c r="O925" s="37">
        <v>40216.769999999997</v>
      </c>
      <c r="P925" s="37">
        <v>40481.03</v>
      </c>
      <c r="Q925" s="37">
        <v>67952.86</v>
      </c>
      <c r="R925" s="37">
        <v>39941.18</v>
      </c>
      <c r="S925" s="37">
        <v>35724.33</v>
      </c>
      <c r="T925" s="37">
        <v>39639.17</v>
      </c>
      <c r="U925" s="37">
        <v>47189.49</v>
      </c>
      <c r="V925" s="37">
        <v>43414.33</v>
      </c>
      <c r="W925" s="37">
        <v>35022.15</v>
      </c>
      <c r="X925" s="37">
        <v>38193.279999999999</v>
      </c>
      <c r="Y925" s="37">
        <v>42281.78</v>
      </c>
      <c r="Z925" s="37">
        <v>38884.14</v>
      </c>
      <c r="AA925" s="37">
        <v>38506.620000000003</v>
      </c>
      <c r="AB925" s="37">
        <v>43414.33</v>
      </c>
      <c r="AC925" s="37">
        <v>44546.879999999997</v>
      </c>
      <c r="AD925" s="37">
        <v>35486.49</v>
      </c>
      <c r="AE925" s="37">
        <v>37751.589999999997</v>
      </c>
      <c r="AF925" s="37">
        <v>41824.99</v>
      </c>
      <c r="AG925" s="37">
        <v>43036.81</v>
      </c>
      <c r="AH925" s="37">
        <v>37751.589999999997</v>
      </c>
      <c r="AI925" s="37">
        <v>50964.65</v>
      </c>
      <c r="AJ925" s="51">
        <v>49077.07</v>
      </c>
    </row>
    <row r="926" spans="1:36">
      <c r="A926" s="85" t="s">
        <v>1912</v>
      </c>
      <c r="B926" s="13" t="s">
        <v>1913</v>
      </c>
      <c r="C926" s="16"/>
      <c r="D926" s="37"/>
      <c r="E926" s="37"/>
      <c r="F926" s="37"/>
      <c r="G926" s="37"/>
      <c r="H926" s="37"/>
      <c r="I926" s="37"/>
      <c r="J926" s="37"/>
      <c r="K926" s="37"/>
      <c r="L926" s="37"/>
      <c r="M926" s="37"/>
      <c r="N926" s="37"/>
      <c r="O926" s="37"/>
      <c r="P926" s="37"/>
      <c r="Q926" s="37"/>
      <c r="R926" s="37"/>
      <c r="S926" s="37"/>
      <c r="T926" s="37"/>
      <c r="U926" s="37"/>
      <c r="V926" s="37"/>
      <c r="W926" s="37"/>
      <c r="X926" s="37"/>
      <c r="Y926" s="37"/>
      <c r="Z926" s="37"/>
      <c r="AA926" s="37"/>
      <c r="AB926" s="37"/>
      <c r="AC926" s="37"/>
      <c r="AD926" s="37"/>
      <c r="AE926" s="37"/>
      <c r="AF926" s="37"/>
      <c r="AG926" s="37"/>
      <c r="AH926" s="37"/>
      <c r="AI926" s="37"/>
      <c r="AJ926" s="51"/>
    </row>
    <row r="927" spans="1:36">
      <c r="A927" s="82" t="s">
        <v>1914</v>
      </c>
      <c r="B927" s="15" t="s">
        <v>1915</v>
      </c>
      <c r="C927" s="76" t="s">
        <v>35</v>
      </c>
      <c r="D927" s="37">
        <v>21547.9</v>
      </c>
      <c r="E927" s="37">
        <v>20523.43</v>
      </c>
      <c r="F927" s="37">
        <v>21254.59</v>
      </c>
      <c r="G927" s="37">
        <v>23596.85</v>
      </c>
      <c r="H927" s="37">
        <v>20906.009999999998</v>
      </c>
      <c r="I927" s="37">
        <v>25505.51</v>
      </c>
      <c r="J927" s="37">
        <v>21254.59</v>
      </c>
      <c r="K927" s="37">
        <v>21503.27</v>
      </c>
      <c r="L927" s="37">
        <v>28693.7</v>
      </c>
      <c r="M927" s="37">
        <v>20113.22</v>
      </c>
      <c r="N927" s="37">
        <v>23271.65</v>
      </c>
      <c r="O927" s="37">
        <v>22642.51</v>
      </c>
      <c r="P927" s="37">
        <v>22791.3</v>
      </c>
      <c r="Q927" s="37">
        <v>38258.26</v>
      </c>
      <c r="R927" s="37">
        <v>22487.360000000001</v>
      </c>
      <c r="S927" s="37">
        <v>20113.22</v>
      </c>
      <c r="T927" s="37">
        <v>22317.32</v>
      </c>
      <c r="U927" s="37">
        <v>26568.240000000002</v>
      </c>
      <c r="V927" s="37">
        <v>24442.78</v>
      </c>
      <c r="W927" s="37">
        <v>19717.88</v>
      </c>
      <c r="X927" s="37">
        <v>21503.27</v>
      </c>
      <c r="Y927" s="37">
        <v>23805.14</v>
      </c>
      <c r="Z927" s="37">
        <v>21892.23</v>
      </c>
      <c r="AA927" s="37">
        <v>21679.68</v>
      </c>
      <c r="AB927" s="37">
        <v>24442.78</v>
      </c>
      <c r="AC927" s="37">
        <v>25080.42</v>
      </c>
      <c r="AD927" s="37">
        <v>19979.310000000001</v>
      </c>
      <c r="AE927" s="37">
        <v>21254.59</v>
      </c>
      <c r="AF927" s="37">
        <v>23547.96</v>
      </c>
      <c r="AG927" s="37">
        <v>24230.23</v>
      </c>
      <c r="AH927" s="37">
        <v>21254.59</v>
      </c>
      <c r="AI927" s="37">
        <v>28693.7</v>
      </c>
      <c r="AJ927" s="51">
        <v>27630.97</v>
      </c>
    </row>
    <row r="928" spans="1:36">
      <c r="A928" s="82" t="s">
        <v>1916</v>
      </c>
      <c r="B928" s="15" t="s">
        <v>1917</v>
      </c>
      <c r="C928" s="76" t="s">
        <v>35</v>
      </c>
      <c r="D928" s="37">
        <v>33970.49</v>
      </c>
      <c r="E928" s="37">
        <v>32355.4</v>
      </c>
      <c r="F928" s="37">
        <v>33508.080000000002</v>
      </c>
      <c r="G928" s="37">
        <v>37200.67</v>
      </c>
      <c r="H928" s="37">
        <v>32958.550000000003</v>
      </c>
      <c r="I928" s="37">
        <v>40209.699999999997</v>
      </c>
      <c r="J928" s="37">
        <v>33508.080000000002</v>
      </c>
      <c r="K928" s="37">
        <v>33900.120000000003</v>
      </c>
      <c r="L928" s="37">
        <v>45235.91</v>
      </c>
      <c r="M928" s="37">
        <v>31708.7</v>
      </c>
      <c r="N928" s="37">
        <v>36688</v>
      </c>
      <c r="O928" s="37">
        <v>35696.160000000003</v>
      </c>
      <c r="P928" s="37">
        <v>35930.71</v>
      </c>
      <c r="Q928" s="37">
        <v>60314.54</v>
      </c>
      <c r="R928" s="37">
        <v>35451.550000000003</v>
      </c>
      <c r="S928" s="37">
        <v>31708.7</v>
      </c>
      <c r="T928" s="37">
        <v>35183.480000000003</v>
      </c>
      <c r="U928" s="37">
        <v>41885.1</v>
      </c>
      <c r="V928" s="37">
        <v>38534.29</v>
      </c>
      <c r="W928" s="37">
        <v>31085.45</v>
      </c>
      <c r="X928" s="37">
        <v>33900.120000000003</v>
      </c>
      <c r="Y928" s="37">
        <v>37529.050000000003</v>
      </c>
      <c r="Z928" s="37">
        <v>34513.32</v>
      </c>
      <c r="AA928" s="37">
        <v>34178.239999999998</v>
      </c>
      <c r="AB928" s="37">
        <v>38534.29</v>
      </c>
      <c r="AC928" s="37">
        <v>39539.53</v>
      </c>
      <c r="AD928" s="37">
        <v>31497.599999999999</v>
      </c>
      <c r="AE928" s="37">
        <v>33508.080000000002</v>
      </c>
      <c r="AF928" s="37">
        <v>37123.599999999999</v>
      </c>
      <c r="AG928" s="37">
        <v>38199.21</v>
      </c>
      <c r="AH928" s="37">
        <v>33508.080000000002</v>
      </c>
      <c r="AI928" s="37">
        <v>45235.91</v>
      </c>
      <c r="AJ928" s="51">
        <v>43560.5</v>
      </c>
    </row>
    <row r="929" spans="1:36">
      <c r="A929" s="82" t="s">
        <v>1918</v>
      </c>
      <c r="B929" s="15" t="s">
        <v>1919</v>
      </c>
      <c r="C929" s="76" t="s">
        <v>35</v>
      </c>
      <c r="D929" s="37">
        <v>686273.27</v>
      </c>
      <c r="E929" s="37">
        <v>653645.16</v>
      </c>
      <c r="F929" s="37">
        <v>676931.61</v>
      </c>
      <c r="G929" s="37">
        <v>751529.47</v>
      </c>
      <c r="H929" s="37">
        <v>665829.93000000005</v>
      </c>
      <c r="I929" s="37">
        <v>812317.93</v>
      </c>
      <c r="J929" s="37">
        <v>676931.61</v>
      </c>
      <c r="K929" s="37">
        <v>684851.71</v>
      </c>
      <c r="L929" s="37">
        <v>913857.67</v>
      </c>
      <c r="M929" s="37">
        <v>640580.38</v>
      </c>
      <c r="N929" s="37">
        <v>741172.42</v>
      </c>
      <c r="O929" s="37">
        <v>721135.24</v>
      </c>
      <c r="P929" s="37">
        <v>725873.77</v>
      </c>
      <c r="Q929" s="37">
        <v>1218476.8999999999</v>
      </c>
      <c r="R929" s="37">
        <v>716193.64</v>
      </c>
      <c r="S929" s="37">
        <v>640580.38</v>
      </c>
      <c r="T929" s="37">
        <v>710778.19</v>
      </c>
      <c r="U929" s="37">
        <v>846164.51</v>
      </c>
      <c r="V929" s="37">
        <v>778471.35</v>
      </c>
      <c r="W929" s="37">
        <v>627989.44999999995</v>
      </c>
      <c r="X929" s="37">
        <v>684851.71</v>
      </c>
      <c r="Y929" s="37">
        <v>758163.4</v>
      </c>
      <c r="Z929" s="37">
        <v>697239.56</v>
      </c>
      <c r="AA929" s="37">
        <v>690470.24</v>
      </c>
      <c r="AB929" s="37">
        <v>778471.35</v>
      </c>
      <c r="AC929" s="37">
        <v>798779.3</v>
      </c>
      <c r="AD929" s="37">
        <v>636315.71</v>
      </c>
      <c r="AE929" s="37">
        <v>676931.61</v>
      </c>
      <c r="AF929" s="37">
        <v>749972.53</v>
      </c>
      <c r="AG929" s="37">
        <v>771702.04</v>
      </c>
      <c r="AH929" s="37">
        <v>676931.61</v>
      </c>
      <c r="AI929" s="37">
        <v>913857.67</v>
      </c>
      <c r="AJ929" s="51">
        <v>880011.09</v>
      </c>
    </row>
    <row r="930" spans="1:36">
      <c r="A930" s="82" t="s">
        <v>1920</v>
      </c>
      <c r="B930" s="15" t="s">
        <v>1921</v>
      </c>
      <c r="C930" s="76" t="s">
        <v>35</v>
      </c>
      <c r="D930" s="37">
        <v>1902183.41</v>
      </c>
      <c r="E930" s="37">
        <v>1811746.2</v>
      </c>
      <c r="F930" s="37">
        <v>1876290.6</v>
      </c>
      <c r="G930" s="37">
        <v>2083057.82</v>
      </c>
      <c r="H930" s="37">
        <v>1845519.43</v>
      </c>
      <c r="I930" s="37">
        <v>2251548.7200000002</v>
      </c>
      <c r="J930" s="37">
        <v>1876290.6</v>
      </c>
      <c r="K930" s="37">
        <v>1898243.2</v>
      </c>
      <c r="L930" s="37">
        <v>2532992.31</v>
      </c>
      <c r="M930" s="37">
        <v>1775533.79</v>
      </c>
      <c r="N930" s="37">
        <v>2054350.58</v>
      </c>
      <c r="O930" s="37">
        <v>1998812.38</v>
      </c>
      <c r="P930" s="37">
        <v>2011946.41</v>
      </c>
      <c r="Q930" s="37">
        <v>3377323.08</v>
      </c>
      <c r="R930" s="37">
        <v>1985115.45</v>
      </c>
      <c r="S930" s="37">
        <v>1775533.79</v>
      </c>
      <c r="T930" s="37">
        <v>1970105.13</v>
      </c>
      <c r="U930" s="37">
        <v>2345363.25</v>
      </c>
      <c r="V930" s="37">
        <v>2157734.19</v>
      </c>
      <c r="W930" s="37">
        <v>1740634.79</v>
      </c>
      <c r="X930" s="37">
        <v>1898243.2</v>
      </c>
      <c r="Y930" s="37">
        <v>2101445.4700000002</v>
      </c>
      <c r="Z930" s="37">
        <v>1932579.32</v>
      </c>
      <c r="AA930" s="37">
        <v>1913816.41</v>
      </c>
      <c r="AB930" s="37">
        <v>2157734.19</v>
      </c>
      <c r="AC930" s="37">
        <v>2214022.91</v>
      </c>
      <c r="AD930" s="37">
        <v>1763713.16</v>
      </c>
      <c r="AE930" s="37">
        <v>1876290.6</v>
      </c>
      <c r="AF930" s="37">
        <v>2078742.36</v>
      </c>
      <c r="AG930" s="37">
        <v>2138971.2799999998</v>
      </c>
      <c r="AH930" s="37">
        <v>1876290.6</v>
      </c>
      <c r="AI930" s="37">
        <v>2532992.31</v>
      </c>
      <c r="AJ930" s="51">
        <v>2439177.7799999998</v>
      </c>
    </row>
    <row r="931" spans="1:36">
      <c r="A931" s="82" t="s">
        <v>1922</v>
      </c>
      <c r="B931" s="15" t="s">
        <v>1923</v>
      </c>
      <c r="C931" s="76" t="s">
        <v>35</v>
      </c>
      <c r="D931" s="37">
        <v>4044038.41</v>
      </c>
      <c r="E931" s="37">
        <v>3851769.07</v>
      </c>
      <c r="F931" s="37">
        <v>3988990.34</v>
      </c>
      <c r="G931" s="37">
        <v>4428577.08</v>
      </c>
      <c r="H931" s="37">
        <v>3923570.9</v>
      </c>
      <c r="I931" s="37">
        <v>4786788.41</v>
      </c>
      <c r="J931" s="37">
        <v>3988990.34</v>
      </c>
      <c r="K931" s="37">
        <v>4035661.53</v>
      </c>
      <c r="L931" s="37">
        <v>5385136.96</v>
      </c>
      <c r="M931" s="37">
        <v>3774781.56</v>
      </c>
      <c r="N931" s="37">
        <v>4367545.5199999996</v>
      </c>
      <c r="O931" s="37">
        <v>4249471.41</v>
      </c>
      <c r="P931" s="37">
        <v>4277394.34</v>
      </c>
      <c r="Q931" s="37">
        <v>7180182.6100000003</v>
      </c>
      <c r="R931" s="37">
        <v>4220351.78</v>
      </c>
      <c r="S931" s="37">
        <v>3774781.56</v>
      </c>
      <c r="T931" s="37">
        <v>4188439.86</v>
      </c>
      <c r="U931" s="37">
        <v>4986237.93</v>
      </c>
      <c r="V931" s="37">
        <v>4587338.8899999997</v>
      </c>
      <c r="W931" s="37">
        <v>3700586.34</v>
      </c>
      <c r="X931" s="37">
        <v>4035661.53</v>
      </c>
      <c r="Y931" s="37">
        <v>4467669.18</v>
      </c>
      <c r="Z931" s="37">
        <v>4108660.05</v>
      </c>
      <c r="AA931" s="37">
        <v>4068770.15</v>
      </c>
      <c r="AB931" s="37">
        <v>4587338.8899999997</v>
      </c>
      <c r="AC931" s="37">
        <v>4707008.5999999996</v>
      </c>
      <c r="AD931" s="37">
        <v>3749650.92</v>
      </c>
      <c r="AE931" s="37">
        <v>3988990.34</v>
      </c>
      <c r="AF931" s="37">
        <v>4419402.4000000004</v>
      </c>
      <c r="AG931" s="37">
        <v>4547448.99</v>
      </c>
      <c r="AH931" s="37">
        <v>3988990.34</v>
      </c>
      <c r="AI931" s="37">
        <v>5385136.96</v>
      </c>
      <c r="AJ931" s="51">
        <v>5185687.4400000004</v>
      </c>
    </row>
    <row r="932" spans="1:36">
      <c r="A932" s="82" t="s">
        <v>1924</v>
      </c>
      <c r="B932" s="15" t="s">
        <v>1925</v>
      </c>
      <c r="C932" s="76" t="s">
        <v>35</v>
      </c>
      <c r="D932" s="37">
        <v>14148.12</v>
      </c>
      <c r="E932" s="37">
        <v>13475.46</v>
      </c>
      <c r="F932" s="37">
        <v>13955.53</v>
      </c>
      <c r="G932" s="37">
        <v>15493.43</v>
      </c>
      <c r="H932" s="37">
        <v>13726.66</v>
      </c>
      <c r="I932" s="37">
        <v>16746.64</v>
      </c>
      <c r="J932" s="37">
        <v>13955.53</v>
      </c>
      <c r="K932" s="37">
        <v>14118.81</v>
      </c>
      <c r="L932" s="37">
        <v>18839.97</v>
      </c>
      <c r="M932" s="37">
        <v>13206.12</v>
      </c>
      <c r="N932" s="37">
        <v>15279.91</v>
      </c>
      <c r="O932" s="37">
        <v>14866.83</v>
      </c>
      <c r="P932" s="37">
        <v>14964.51</v>
      </c>
      <c r="Q932" s="37">
        <v>25119.95</v>
      </c>
      <c r="R932" s="37">
        <v>14764.95</v>
      </c>
      <c r="S932" s="37">
        <v>13206.12</v>
      </c>
      <c r="T932" s="37">
        <v>14653.31</v>
      </c>
      <c r="U932" s="37">
        <v>17444.41</v>
      </c>
      <c r="V932" s="37">
        <v>16048.86</v>
      </c>
      <c r="W932" s="37">
        <v>12946.55</v>
      </c>
      <c r="X932" s="37">
        <v>14118.81</v>
      </c>
      <c r="Y932" s="37">
        <v>15630.19</v>
      </c>
      <c r="Z932" s="37">
        <v>14374.2</v>
      </c>
      <c r="AA932" s="37">
        <v>14234.64</v>
      </c>
      <c r="AB932" s="37">
        <v>16048.86</v>
      </c>
      <c r="AC932" s="37">
        <v>16467.53</v>
      </c>
      <c r="AD932" s="37">
        <v>13118.2</v>
      </c>
      <c r="AE932" s="37">
        <v>13955.53</v>
      </c>
      <c r="AF932" s="37">
        <v>15461.33</v>
      </c>
      <c r="AG932" s="37">
        <v>15909.3</v>
      </c>
      <c r="AH932" s="37">
        <v>13955.53</v>
      </c>
      <c r="AI932" s="37">
        <v>18839.97</v>
      </c>
      <c r="AJ932" s="51">
        <v>18142.189999999999</v>
      </c>
    </row>
    <row r="933" spans="1:36">
      <c r="A933" s="85" t="s">
        <v>1926</v>
      </c>
      <c r="B933" s="13" t="s">
        <v>1927</v>
      </c>
      <c r="C933" s="16"/>
      <c r="D933" s="37"/>
      <c r="E933" s="37"/>
      <c r="F933" s="37"/>
      <c r="G933" s="37"/>
      <c r="H933" s="37"/>
      <c r="I933" s="37"/>
      <c r="J933" s="37"/>
      <c r="K933" s="37"/>
      <c r="L933" s="37"/>
      <c r="M933" s="37"/>
      <c r="N933" s="37"/>
      <c r="O933" s="37"/>
      <c r="P933" s="37"/>
      <c r="Q933" s="37"/>
      <c r="R933" s="37"/>
      <c r="S933" s="37"/>
      <c r="T933" s="37"/>
      <c r="U933" s="37"/>
      <c r="V933" s="37"/>
      <c r="W933" s="37"/>
      <c r="X933" s="37"/>
      <c r="Y933" s="37"/>
      <c r="Z933" s="37"/>
      <c r="AA933" s="37"/>
      <c r="AB933" s="37"/>
      <c r="AC933" s="37"/>
      <c r="AD933" s="37"/>
      <c r="AE933" s="37"/>
      <c r="AF933" s="37"/>
      <c r="AG933" s="37"/>
      <c r="AH933" s="37"/>
      <c r="AI933" s="37"/>
      <c r="AJ933" s="51"/>
    </row>
    <row r="934" spans="1:36" ht="24">
      <c r="A934" s="82" t="s">
        <v>1928</v>
      </c>
      <c r="B934" s="15" t="s">
        <v>1929</v>
      </c>
      <c r="C934" s="76" t="s">
        <v>35</v>
      </c>
      <c r="D934" s="37">
        <v>2375859.36</v>
      </c>
      <c r="E934" s="37">
        <v>2262901.75</v>
      </c>
      <c r="F934" s="37">
        <v>2343518.7999999998</v>
      </c>
      <c r="G934" s="37">
        <v>2601774.5699999998</v>
      </c>
      <c r="H934" s="37">
        <v>2305085.09</v>
      </c>
      <c r="I934" s="37">
        <v>2812222.56</v>
      </c>
      <c r="J934" s="37">
        <v>2343518.7999999998</v>
      </c>
      <c r="K934" s="37">
        <v>2370937.9700000002</v>
      </c>
      <c r="L934" s="37">
        <v>3163750.38</v>
      </c>
      <c r="M934" s="37">
        <v>2217671.84</v>
      </c>
      <c r="N934" s="37">
        <v>2565918.73</v>
      </c>
      <c r="O934" s="37">
        <v>2496550.58</v>
      </c>
      <c r="P934" s="37">
        <v>2512955.21</v>
      </c>
      <c r="Q934" s="37">
        <v>4218333.84</v>
      </c>
      <c r="R934" s="37">
        <v>2479442.89</v>
      </c>
      <c r="S934" s="37">
        <v>2217671.84</v>
      </c>
      <c r="T934" s="37">
        <v>2460694.7400000002</v>
      </c>
      <c r="U934" s="37">
        <v>2929398.5</v>
      </c>
      <c r="V934" s="37">
        <v>2695046.62</v>
      </c>
      <c r="W934" s="37">
        <v>2174082.39</v>
      </c>
      <c r="X934" s="37">
        <v>2370937.9700000002</v>
      </c>
      <c r="Y934" s="37">
        <v>2624741.06</v>
      </c>
      <c r="Z934" s="37">
        <v>2413824.36</v>
      </c>
      <c r="AA934" s="37">
        <v>2390389.1800000002</v>
      </c>
      <c r="AB934" s="37">
        <v>2695046.62</v>
      </c>
      <c r="AC934" s="37">
        <v>2765352.18</v>
      </c>
      <c r="AD934" s="37">
        <v>2202907.67</v>
      </c>
      <c r="AE934" s="37">
        <v>2343518.7999999998</v>
      </c>
      <c r="AF934" s="37">
        <v>2596384.48</v>
      </c>
      <c r="AG934" s="37">
        <v>2671611.4300000002</v>
      </c>
      <c r="AH934" s="37">
        <v>2343518.7999999998</v>
      </c>
      <c r="AI934" s="37">
        <v>3163750.38</v>
      </c>
      <c r="AJ934" s="51">
        <v>3046574.44</v>
      </c>
    </row>
    <row r="935" spans="1:36">
      <c r="A935" s="82" t="s">
        <v>1930</v>
      </c>
      <c r="B935" s="86" t="s">
        <v>1931</v>
      </c>
      <c r="C935" s="87" t="s">
        <v>35</v>
      </c>
      <c r="D935" s="37">
        <v>53979.11</v>
      </c>
      <c r="E935" s="37">
        <v>51412.73</v>
      </c>
      <c r="F935" s="37">
        <v>53244.34</v>
      </c>
      <c r="G935" s="37">
        <v>59111.87</v>
      </c>
      <c r="H935" s="37">
        <v>52371.13</v>
      </c>
      <c r="I935" s="37">
        <v>63893.21</v>
      </c>
      <c r="J935" s="37">
        <v>53244.34</v>
      </c>
      <c r="K935" s="37">
        <v>53867.3</v>
      </c>
      <c r="L935" s="37">
        <v>71879.86</v>
      </c>
      <c r="M935" s="37">
        <v>50385.120000000003</v>
      </c>
      <c r="N935" s="37">
        <v>58297.23</v>
      </c>
      <c r="O935" s="37">
        <v>56721.2</v>
      </c>
      <c r="P935" s="37">
        <v>57093.91</v>
      </c>
      <c r="Q935" s="37">
        <v>95839.81</v>
      </c>
      <c r="R935" s="37">
        <v>56332.51</v>
      </c>
      <c r="S935" s="37">
        <v>50385.120000000003</v>
      </c>
      <c r="T935" s="37">
        <v>55906.559999999998</v>
      </c>
      <c r="U935" s="37">
        <v>66555.429999999993</v>
      </c>
      <c r="V935" s="37">
        <v>61230.99</v>
      </c>
      <c r="W935" s="37">
        <v>49394.77</v>
      </c>
      <c r="X935" s="37">
        <v>53867.3</v>
      </c>
      <c r="Y935" s="37">
        <v>59633.66</v>
      </c>
      <c r="Z935" s="37">
        <v>54841.67</v>
      </c>
      <c r="AA935" s="37">
        <v>54309.23</v>
      </c>
      <c r="AB935" s="37">
        <v>61230.99</v>
      </c>
      <c r="AC935" s="37">
        <v>62828.32</v>
      </c>
      <c r="AD935" s="37">
        <v>50049.68</v>
      </c>
      <c r="AE935" s="37">
        <v>53244.34</v>
      </c>
      <c r="AF935" s="37">
        <v>58989.4</v>
      </c>
      <c r="AG935" s="37">
        <v>60698.55</v>
      </c>
      <c r="AH935" s="37">
        <v>53244.34</v>
      </c>
      <c r="AI935" s="37">
        <v>71879.86</v>
      </c>
      <c r="AJ935" s="51">
        <v>69217.64</v>
      </c>
    </row>
    <row r="936" spans="1:36">
      <c r="A936" s="82" t="s">
        <v>1932</v>
      </c>
      <c r="B936" s="86" t="s">
        <v>1933</v>
      </c>
      <c r="C936" s="104" t="s">
        <v>35</v>
      </c>
      <c r="D936" s="37">
        <v>164266.07999999999</v>
      </c>
      <c r="E936" s="37">
        <v>156456.24</v>
      </c>
      <c r="F936" s="37">
        <v>162030.07</v>
      </c>
      <c r="G936" s="37">
        <v>179885.78</v>
      </c>
      <c r="H936" s="37">
        <v>159372.78</v>
      </c>
      <c r="I936" s="37">
        <v>194436.08</v>
      </c>
      <c r="J936" s="37">
        <v>162030.07</v>
      </c>
      <c r="K936" s="37">
        <v>163925.82</v>
      </c>
      <c r="L936" s="37">
        <v>218740.59</v>
      </c>
      <c r="M936" s="37">
        <v>153329.06</v>
      </c>
      <c r="N936" s="37">
        <v>177406.72</v>
      </c>
      <c r="O936" s="37">
        <v>172610.63</v>
      </c>
      <c r="P936" s="37">
        <v>173744.84</v>
      </c>
      <c r="Q936" s="37">
        <v>291654.13</v>
      </c>
      <c r="R936" s="37">
        <v>171427.81</v>
      </c>
      <c r="S936" s="37">
        <v>153329.06</v>
      </c>
      <c r="T936" s="37">
        <v>170131.57</v>
      </c>
      <c r="U936" s="37">
        <v>202537.59</v>
      </c>
      <c r="V936" s="37">
        <v>186334.58</v>
      </c>
      <c r="W936" s="37">
        <v>150315.29999999999</v>
      </c>
      <c r="X936" s="37">
        <v>163925.82</v>
      </c>
      <c r="Y936" s="37">
        <v>181473.68</v>
      </c>
      <c r="Z936" s="37">
        <v>166890.97</v>
      </c>
      <c r="AA936" s="37">
        <v>165270.67000000001</v>
      </c>
      <c r="AB936" s="37">
        <v>186334.58</v>
      </c>
      <c r="AC936" s="37">
        <v>191195.48</v>
      </c>
      <c r="AD936" s="37">
        <v>152308.26999999999</v>
      </c>
      <c r="AE936" s="37">
        <v>162030.07</v>
      </c>
      <c r="AF936" s="37">
        <v>179513.11</v>
      </c>
      <c r="AG936" s="37">
        <v>184714.28</v>
      </c>
      <c r="AH936" s="37">
        <v>162030.07</v>
      </c>
      <c r="AI936" s="37">
        <v>218740.59</v>
      </c>
      <c r="AJ936" s="51">
        <v>210639.09</v>
      </c>
    </row>
    <row r="937" spans="1:36">
      <c r="A937" s="82" t="s">
        <v>1934</v>
      </c>
      <c r="B937" s="86" t="s">
        <v>1935</v>
      </c>
      <c r="C937" s="104" t="s">
        <v>35</v>
      </c>
      <c r="D937" s="37">
        <v>189032.73</v>
      </c>
      <c r="E937" s="37">
        <v>180045.38</v>
      </c>
      <c r="F937" s="37">
        <v>186459.59</v>
      </c>
      <c r="G937" s="37">
        <v>207007.44</v>
      </c>
      <c r="H937" s="37">
        <v>183401.65</v>
      </c>
      <c r="I937" s="37">
        <v>223751.51</v>
      </c>
      <c r="J937" s="37">
        <v>186459.59</v>
      </c>
      <c r="K937" s="37">
        <v>188641.17</v>
      </c>
      <c r="L937" s="37">
        <v>251720.45</v>
      </c>
      <c r="M937" s="37">
        <v>176446.71</v>
      </c>
      <c r="N937" s="37">
        <v>204154.61</v>
      </c>
      <c r="O937" s="37">
        <v>198635.4</v>
      </c>
      <c r="P937" s="37">
        <v>199940.62</v>
      </c>
      <c r="Q937" s="37">
        <v>335627.26</v>
      </c>
      <c r="R937" s="37">
        <v>197274.25</v>
      </c>
      <c r="S937" s="37">
        <v>176446.71</v>
      </c>
      <c r="T937" s="37">
        <v>195782.57</v>
      </c>
      <c r="U937" s="37">
        <v>233074.49</v>
      </c>
      <c r="V937" s="37">
        <v>214428.53</v>
      </c>
      <c r="W937" s="37">
        <v>172978.56</v>
      </c>
      <c r="X937" s="37">
        <v>188641.17</v>
      </c>
      <c r="Y937" s="37">
        <v>208834.74</v>
      </c>
      <c r="Z937" s="37">
        <v>192053.38</v>
      </c>
      <c r="AA937" s="37">
        <v>190188.78</v>
      </c>
      <c r="AB937" s="37">
        <v>214428.53</v>
      </c>
      <c r="AC937" s="37">
        <v>220022.32</v>
      </c>
      <c r="AD937" s="37">
        <v>175272.01</v>
      </c>
      <c r="AE937" s="37">
        <v>186459.59</v>
      </c>
      <c r="AF937" s="37">
        <v>206578.58</v>
      </c>
      <c r="AG937" s="37">
        <v>212563.93</v>
      </c>
      <c r="AH937" s="37">
        <v>186459.59</v>
      </c>
      <c r="AI937" s="37">
        <v>251720.45</v>
      </c>
      <c r="AJ937" s="51">
        <v>242397.47</v>
      </c>
    </row>
    <row r="938" spans="1:36">
      <c r="A938" s="10">
        <v>16</v>
      </c>
      <c r="B938" s="18" t="s">
        <v>1936</v>
      </c>
      <c r="C938" s="136"/>
      <c r="D938" s="45"/>
      <c r="E938" s="45"/>
      <c r="F938" s="45"/>
      <c r="G938" s="45"/>
      <c r="H938" s="45"/>
      <c r="I938" s="45"/>
      <c r="J938" s="45"/>
      <c r="K938" s="45"/>
      <c r="L938" s="45"/>
      <c r="M938" s="45"/>
      <c r="N938" s="45"/>
      <c r="O938" s="45"/>
      <c r="P938" s="45"/>
      <c r="Q938" s="45"/>
      <c r="R938" s="45"/>
      <c r="S938" s="45"/>
      <c r="T938" s="45"/>
      <c r="U938" s="45"/>
      <c r="V938" s="45"/>
      <c r="W938" s="45"/>
      <c r="X938" s="45"/>
      <c r="Y938" s="45"/>
      <c r="Z938" s="45"/>
      <c r="AA938" s="45"/>
      <c r="AB938" s="45"/>
      <c r="AC938" s="45"/>
      <c r="AD938" s="45"/>
      <c r="AE938" s="45"/>
      <c r="AF938" s="45"/>
      <c r="AG938" s="45"/>
      <c r="AH938" s="45"/>
      <c r="AI938" s="45"/>
      <c r="AJ938" s="58"/>
    </row>
    <row r="939" spans="1:36">
      <c r="A939" s="127" t="s">
        <v>1937</v>
      </c>
      <c r="B939" s="128" t="s">
        <v>1938</v>
      </c>
      <c r="C939" s="129"/>
      <c r="D939" s="37"/>
      <c r="E939" s="37"/>
      <c r="F939" s="37"/>
      <c r="G939" s="37"/>
      <c r="H939" s="37"/>
      <c r="I939" s="37"/>
      <c r="J939" s="37"/>
      <c r="K939" s="37"/>
      <c r="L939" s="37"/>
      <c r="M939" s="37"/>
      <c r="N939" s="37"/>
      <c r="O939" s="37"/>
      <c r="P939" s="37"/>
      <c r="Q939" s="37"/>
      <c r="R939" s="37"/>
      <c r="S939" s="37"/>
      <c r="T939" s="37"/>
      <c r="U939" s="37"/>
      <c r="V939" s="37"/>
      <c r="W939" s="37"/>
      <c r="X939" s="37"/>
      <c r="Y939" s="37"/>
      <c r="Z939" s="37"/>
      <c r="AA939" s="37"/>
      <c r="AB939" s="37"/>
      <c r="AC939" s="37"/>
      <c r="AD939" s="37"/>
      <c r="AE939" s="37"/>
      <c r="AF939" s="37"/>
      <c r="AG939" s="37"/>
      <c r="AH939" s="37"/>
      <c r="AI939" s="37"/>
      <c r="AJ939" s="51"/>
    </row>
    <row r="940" spans="1:36">
      <c r="A940" s="82" t="s">
        <v>1939</v>
      </c>
      <c r="B940" s="96" t="s">
        <v>1940</v>
      </c>
      <c r="C940" s="138" t="s">
        <v>74</v>
      </c>
      <c r="D940" s="37">
        <v>75209.61</v>
      </c>
      <c r="E940" s="37">
        <v>71633.86</v>
      </c>
      <c r="F940" s="37">
        <v>74185.850000000006</v>
      </c>
      <c r="G940" s="37">
        <v>82361.13</v>
      </c>
      <c r="H940" s="37">
        <v>72969.2</v>
      </c>
      <c r="I940" s="37">
        <v>89023.02</v>
      </c>
      <c r="J940" s="37">
        <v>74185.850000000006</v>
      </c>
      <c r="K940" s="37">
        <v>75053.820000000007</v>
      </c>
      <c r="L940" s="37">
        <v>100150.9</v>
      </c>
      <c r="M940" s="37">
        <v>70202.070000000007</v>
      </c>
      <c r="N940" s="37">
        <v>81226.09</v>
      </c>
      <c r="O940" s="37">
        <v>79030.19</v>
      </c>
      <c r="P940" s="37">
        <v>79549.490000000005</v>
      </c>
      <c r="Q940" s="37">
        <v>133534.53</v>
      </c>
      <c r="R940" s="37">
        <v>78488.63</v>
      </c>
      <c r="S940" s="37">
        <v>70202.070000000007</v>
      </c>
      <c r="T940" s="37">
        <v>77895.14</v>
      </c>
      <c r="U940" s="37">
        <v>92732.31</v>
      </c>
      <c r="V940" s="37">
        <v>85313.73</v>
      </c>
      <c r="W940" s="37">
        <v>68822.210000000006</v>
      </c>
      <c r="X940" s="37">
        <v>75053.820000000007</v>
      </c>
      <c r="Y940" s="37">
        <v>83088.149999999994</v>
      </c>
      <c r="Z940" s="37">
        <v>76411.429999999993</v>
      </c>
      <c r="AA940" s="37">
        <v>75669.570000000007</v>
      </c>
      <c r="AB940" s="37">
        <v>85313.73</v>
      </c>
      <c r="AC940" s="37">
        <v>87539.3</v>
      </c>
      <c r="AD940" s="37">
        <v>69734.7</v>
      </c>
      <c r="AE940" s="37">
        <v>74185.850000000006</v>
      </c>
      <c r="AF940" s="37">
        <v>82190.5</v>
      </c>
      <c r="AG940" s="37">
        <v>84571.87</v>
      </c>
      <c r="AH940" s="37">
        <v>74185.850000000006</v>
      </c>
      <c r="AI940" s="37">
        <v>100150.9</v>
      </c>
      <c r="AJ940" s="51">
        <v>96441.61</v>
      </c>
    </row>
    <row r="941" spans="1:36">
      <c r="A941" s="82" t="s">
        <v>1941</v>
      </c>
      <c r="B941" s="15" t="s">
        <v>1942</v>
      </c>
      <c r="C941" s="76" t="s">
        <v>74</v>
      </c>
      <c r="D941" s="37">
        <v>61707.48</v>
      </c>
      <c r="E941" s="37">
        <v>58773.67</v>
      </c>
      <c r="F941" s="37">
        <v>60867.51</v>
      </c>
      <c r="G941" s="37">
        <v>67575.11</v>
      </c>
      <c r="H941" s="37">
        <v>59869.279999999999</v>
      </c>
      <c r="I941" s="37">
        <v>73041.009999999995</v>
      </c>
      <c r="J941" s="37">
        <v>60867.51</v>
      </c>
      <c r="K941" s="37">
        <v>61579.66</v>
      </c>
      <c r="L941" s="37">
        <v>82171.14</v>
      </c>
      <c r="M941" s="37">
        <v>57598.92</v>
      </c>
      <c r="N941" s="37">
        <v>66643.839999999997</v>
      </c>
      <c r="O941" s="37">
        <v>64842.16</v>
      </c>
      <c r="P941" s="37">
        <v>65268.23</v>
      </c>
      <c r="Q941" s="37">
        <v>109561.52</v>
      </c>
      <c r="R941" s="37">
        <v>64397.83</v>
      </c>
      <c r="S941" s="37">
        <v>57598.92</v>
      </c>
      <c r="T941" s="37">
        <v>63910.89</v>
      </c>
      <c r="U941" s="37">
        <v>76084.39</v>
      </c>
      <c r="V941" s="37">
        <v>69997.64</v>
      </c>
      <c r="W941" s="37">
        <v>56466.79</v>
      </c>
      <c r="X941" s="37">
        <v>61579.66</v>
      </c>
      <c r="Y941" s="37">
        <v>68171.61</v>
      </c>
      <c r="Z941" s="37">
        <v>62693.54</v>
      </c>
      <c r="AA941" s="37">
        <v>62084.86</v>
      </c>
      <c r="AB941" s="37">
        <v>69997.64</v>
      </c>
      <c r="AC941" s="37">
        <v>71823.66</v>
      </c>
      <c r="AD941" s="37">
        <v>57215.46</v>
      </c>
      <c r="AE941" s="37">
        <v>60867.51</v>
      </c>
      <c r="AF941" s="37">
        <v>67435.11</v>
      </c>
      <c r="AG941" s="37">
        <v>69388.960000000006</v>
      </c>
      <c r="AH941" s="37">
        <v>60867.51</v>
      </c>
      <c r="AI941" s="37">
        <v>82171.14</v>
      </c>
      <c r="AJ941" s="51">
        <v>79127.759999999995</v>
      </c>
    </row>
    <row r="942" spans="1:36">
      <c r="A942" s="82" t="s">
        <v>1943</v>
      </c>
      <c r="B942" s="15" t="s">
        <v>1944</v>
      </c>
      <c r="C942" s="76" t="s">
        <v>74</v>
      </c>
      <c r="D942" s="37">
        <v>85371.93</v>
      </c>
      <c r="E942" s="37">
        <v>81313.009999999995</v>
      </c>
      <c r="F942" s="37">
        <v>84209.83</v>
      </c>
      <c r="G942" s="37">
        <v>93489.75</v>
      </c>
      <c r="H942" s="37">
        <v>82828.789999999994</v>
      </c>
      <c r="I942" s="37">
        <v>101051.8</v>
      </c>
      <c r="J942" s="37">
        <v>84209.83</v>
      </c>
      <c r="K942" s="37">
        <v>85195.09</v>
      </c>
      <c r="L942" s="37">
        <v>113683.27</v>
      </c>
      <c r="M942" s="37">
        <v>79687.759999999995</v>
      </c>
      <c r="N942" s="37">
        <v>92201.34</v>
      </c>
      <c r="O942" s="37">
        <v>89708.73</v>
      </c>
      <c r="P942" s="37">
        <v>90298.2</v>
      </c>
      <c r="Q942" s="37">
        <v>151577.69</v>
      </c>
      <c r="R942" s="37">
        <v>89094</v>
      </c>
      <c r="S942" s="37">
        <v>79687.759999999995</v>
      </c>
      <c r="T942" s="37">
        <v>88420.32</v>
      </c>
      <c r="U942" s="37">
        <v>105262.29</v>
      </c>
      <c r="V942" s="37">
        <v>96841.3</v>
      </c>
      <c r="W942" s="37">
        <v>78121.460000000006</v>
      </c>
      <c r="X942" s="37">
        <v>85195.09</v>
      </c>
      <c r="Y942" s="37">
        <v>94315.01</v>
      </c>
      <c r="Z942" s="37">
        <v>86736.12</v>
      </c>
      <c r="AA942" s="37">
        <v>85894.03</v>
      </c>
      <c r="AB942" s="37">
        <v>96841.3</v>
      </c>
      <c r="AC942" s="37">
        <v>99367.6</v>
      </c>
      <c r="AD942" s="37">
        <v>79157.240000000005</v>
      </c>
      <c r="AE942" s="37">
        <v>84209.83</v>
      </c>
      <c r="AF942" s="37">
        <v>93296.07</v>
      </c>
      <c r="AG942" s="37">
        <v>95999.21</v>
      </c>
      <c r="AH942" s="37">
        <v>84209.83</v>
      </c>
      <c r="AI942" s="37">
        <v>113683.27</v>
      </c>
      <c r="AJ942" s="51">
        <v>109472.78</v>
      </c>
    </row>
    <row r="943" spans="1:36">
      <c r="A943" s="82" t="s">
        <v>1945</v>
      </c>
      <c r="B943" s="15" t="s">
        <v>1946</v>
      </c>
      <c r="C943" s="76" t="s">
        <v>74</v>
      </c>
      <c r="D943" s="37">
        <v>141198.79</v>
      </c>
      <c r="E943" s="37">
        <v>134485.65</v>
      </c>
      <c r="F943" s="37">
        <v>139276.76999999999</v>
      </c>
      <c r="G943" s="37">
        <v>154625.07</v>
      </c>
      <c r="H943" s="37">
        <v>136992.63</v>
      </c>
      <c r="I943" s="37">
        <v>167132.12</v>
      </c>
      <c r="J943" s="37">
        <v>139276.76999999999</v>
      </c>
      <c r="K943" s="37">
        <v>140906.31</v>
      </c>
      <c r="L943" s="37">
        <v>188023.64</v>
      </c>
      <c r="M943" s="37">
        <v>131797.60999999999</v>
      </c>
      <c r="N943" s="37">
        <v>152494.14000000001</v>
      </c>
      <c r="O943" s="37">
        <v>148371.54</v>
      </c>
      <c r="P943" s="37">
        <v>149346.48000000001</v>
      </c>
      <c r="Q943" s="37">
        <v>250698.19</v>
      </c>
      <c r="R943" s="37">
        <v>147354.82</v>
      </c>
      <c r="S943" s="37">
        <v>131797.60999999999</v>
      </c>
      <c r="T943" s="37">
        <v>146240.60999999999</v>
      </c>
      <c r="U943" s="37">
        <v>174095.96</v>
      </c>
      <c r="V943" s="37">
        <v>160168.29</v>
      </c>
      <c r="W943" s="37">
        <v>129207.06</v>
      </c>
      <c r="X943" s="37">
        <v>140906.31</v>
      </c>
      <c r="Y943" s="37">
        <v>155989.98000000001</v>
      </c>
      <c r="Z943" s="37">
        <v>143455.07</v>
      </c>
      <c r="AA943" s="37">
        <v>142062.31</v>
      </c>
      <c r="AB943" s="37">
        <v>160168.29</v>
      </c>
      <c r="AC943" s="37">
        <v>164346.59</v>
      </c>
      <c r="AD943" s="37">
        <v>130920.16</v>
      </c>
      <c r="AE943" s="37">
        <v>139276.76999999999</v>
      </c>
      <c r="AF943" s="37">
        <v>154304.73000000001</v>
      </c>
      <c r="AG943" s="37">
        <v>158775.51999999999</v>
      </c>
      <c r="AH943" s="37">
        <v>139276.76999999999</v>
      </c>
      <c r="AI943" s="37">
        <v>188023.64</v>
      </c>
      <c r="AJ943" s="51">
        <v>181059.8</v>
      </c>
    </row>
    <row r="944" spans="1:36">
      <c r="A944" s="82" t="s">
        <v>1947</v>
      </c>
      <c r="B944" s="15" t="s">
        <v>1948</v>
      </c>
      <c r="C944" s="76" t="s">
        <v>74</v>
      </c>
      <c r="D944" s="37">
        <v>63244.639999999999</v>
      </c>
      <c r="E944" s="37">
        <v>60237.74</v>
      </c>
      <c r="F944" s="37">
        <v>62383.74</v>
      </c>
      <c r="G944" s="37">
        <v>69258.429999999993</v>
      </c>
      <c r="H944" s="37">
        <v>61360.65</v>
      </c>
      <c r="I944" s="37">
        <v>74860.490000000005</v>
      </c>
      <c r="J944" s="37">
        <v>62383.74</v>
      </c>
      <c r="K944" s="37">
        <v>63113.63</v>
      </c>
      <c r="L944" s="37">
        <v>84218.05</v>
      </c>
      <c r="M944" s="37">
        <v>59033.73</v>
      </c>
      <c r="N944" s="37">
        <v>68303.960000000006</v>
      </c>
      <c r="O944" s="37">
        <v>66457.399999999994</v>
      </c>
      <c r="P944" s="37">
        <v>66894.080000000002</v>
      </c>
      <c r="Q944" s="37">
        <v>112290.73</v>
      </c>
      <c r="R944" s="37">
        <v>66002</v>
      </c>
      <c r="S944" s="37">
        <v>59033.73</v>
      </c>
      <c r="T944" s="37">
        <v>65502.93</v>
      </c>
      <c r="U944" s="37">
        <v>77979.679999999993</v>
      </c>
      <c r="V944" s="37">
        <v>71741.3</v>
      </c>
      <c r="W944" s="37">
        <v>57873.4</v>
      </c>
      <c r="X944" s="37">
        <v>63113.63</v>
      </c>
      <c r="Y944" s="37">
        <v>69869.789999999994</v>
      </c>
      <c r="Z944" s="37">
        <v>64255.25</v>
      </c>
      <c r="AA944" s="37">
        <v>63631.41</v>
      </c>
      <c r="AB944" s="37">
        <v>71741.3</v>
      </c>
      <c r="AC944" s="37">
        <v>73612.81</v>
      </c>
      <c r="AD944" s="37">
        <v>58640.72</v>
      </c>
      <c r="AE944" s="37">
        <v>62383.74</v>
      </c>
      <c r="AF944" s="37">
        <v>69114.95</v>
      </c>
      <c r="AG944" s="37">
        <v>71117.460000000006</v>
      </c>
      <c r="AH944" s="37">
        <v>62383.74</v>
      </c>
      <c r="AI944" s="37">
        <v>84218.05</v>
      </c>
      <c r="AJ944" s="51">
        <v>81098.86</v>
      </c>
    </row>
    <row r="945" spans="1:36">
      <c r="A945" s="85" t="s">
        <v>1949</v>
      </c>
      <c r="B945" s="13" t="s">
        <v>1950</v>
      </c>
      <c r="C945" s="16"/>
      <c r="D945" s="37"/>
      <c r="E945" s="37"/>
      <c r="F945" s="37"/>
      <c r="G945" s="37"/>
      <c r="H945" s="37"/>
      <c r="I945" s="37"/>
      <c r="J945" s="37"/>
      <c r="K945" s="37"/>
      <c r="L945" s="37"/>
      <c r="M945" s="37"/>
      <c r="N945" s="37"/>
      <c r="O945" s="37"/>
      <c r="P945" s="37"/>
      <c r="Q945" s="37"/>
      <c r="R945" s="37"/>
      <c r="S945" s="37"/>
      <c r="T945" s="37"/>
      <c r="U945" s="37"/>
      <c r="V945" s="37"/>
      <c r="W945" s="37"/>
      <c r="X945" s="37"/>
      <c r="Y945" s="37"/>
      <c r="Z945" s="37"/>
      <c r="AA945" s="37"/>
      <c r="AB945" s="37"/>
      <c r="AC945" s="37"/>
      <c r="AD945" s="37"/>
      <c r="AE945" s="37"/>
      <c r="AF945" s="37"/>
      <c r="AG945" s="37"/>
      <c r="AH945" s="37"/>
      <c r="AI945" s="37"/>
      <c r="AJ945" s="51"/>
    </row>
    <row r="946" spans="1:36">
      <c r="A946" s="82" t="s">
        <v>1951</v>
      </c>
      <c r="B946" s="15" t="s">
        <v>1952</v>
      </c>
      <c r="C946" s="76" t="s">
        <v>74</v>
      </c>
      <c r="D946" s="37">
        <v>823927.76</v>
      </c>
      <c r="E946" s="37">
        <v>784755.03</v>
      </c>
      <c r="F946" s="37">
        <v>812712.33</v>
      </c>
      <c r="G946" s="37">
        <v>902273.23</v>
      </c>
      <c r="H946" s="37">
        <v>799383.85</v>
      </c>
      <c r="I946" s="37">
        <v>975254.8</v>
      </c>
      <c r="J946" s="37">
        <v>812712.33</v>
      </c>
      <c r="K946" s="37">
        <v>822221.06</v>
      </c>
      <c r="L946" s="37">
        <v>1097161.6499999999</v>
      </c>
      <c r="M946" s="37">
        <v>769069.68</v>
      </c>
      <c r="N946" s="37">
        <v>889838.73</v>
      </c>
      <c r="O946" s="37">
        <v>865782.45</v>
      </c>
      <c r="P946" s="37">
        <v>871471.43</v>
      </c>
      <c r="Q946" s="37">
        <v>1462882.19</v>
      </c>
      <c r="R946" s="37">
        <v>859849.65</v>
      </c>
      <c r="S946" s="37">
        <v>769069.68</v>
      </c>
      <c r="T946" s="37">
        <v>853347.95</v>
      </c>
      <c r="U946" s="37">
        <v>1015890.41</v>
      </c>
      <c r="V946" s="37">
        <v>934619.18</v>
      </c>
      <c r="W946" s="37">
        <v>753953.23</v>
      </c>
      <c r="X946" s="37">
        <v>822221.06</v>
      </c>
      <c r="Y946" s="37">
        <v>910237.81</v>
      </c>
      <c r="Z946" s="37">
        <v>837093.7</v>
      </c>
      <c r="AA946" s="37">
        <v>828966.58</v>
      </c>
      <c r="AB946" s="37">
        <v>934619.18</v>
      </c>
      <c r="AC946" s="37">
        <v>959000.55</v>
      </c>
      <c r="AD946" s="37">
        <v>763949.59</v>
      </c>
      <c r="AE946" s="37">
        <v>812712.33</v>
      </c>
      <c r="AF946" s="37">
        <v>900403.99</v>
      </c>
      <c r="AG946" s="37">
        <v>926492.06</v>
      </c>
      <c r="AH946" s="37">
        <v>812712.33</v>
      </c>
      <c r="AI946" s="37">
        <v>1097161.6499999999</v>
      </c>
      <c r="AJ946" s="51">
        <v>1056526.03</v>
      </c>
    </row>
    <row r="947" spans="1:36">
      <c r="A947" s="82" t="s">
        <v>1953</v>
      </c>
      <c r="B947" s="15" t="s">
        <v>1954</v>
      </c>
      <c r="C947" s="76" t="s">
        <v>74</v>
      </c>
      <c r="D947" s="37">
        <v>580238.66</v>
      </c>
      <c r="E947" s="37">
        <v>552651.85</v>
      </c>
      <c r="F947" s="37">
        <v>572340.36</v>
      </c>
      <c r="G947" s="37">
        <v>635412.27</v>
      </c>
      <c r="H947" s="37">
        <v>562953.98</v>
      </c>
      <c r="I947" s="37">
        <v>686808.43</v>
      </c>
      <c r="J947" s="37">
        <v>572340.36</v>
      </c>
      <c r="K947" s="37">
        <v>579036.74</v>
      </c>
      <c r="L947" s="37">
        <v>772659.49</v>
      </c>
      <c r="M947" s="37">
        <v>541605.68000000005</v>
      </c>
      <c r="N947" s="37">
        <v>626655.46</v>
      </c>
      <c r="O947" s="37">
        <v>609714.18999999994</v>
      </c>
      <c r="P947" s="37">
        <v>613720.56999999995</v>
      </c>
      <c r="Q947" s="37">
        <v>1030212.65</v>
      </c>
      <c r="R947" s="37">
        <v>605536.1</v>
      </c>
      <c r="S947" s="37">
        <v>541605.68000000005</v>
      </c>
      <c r="T947" s="37">
        <v>600957.38</v>
      </c>
      <c r="U947" s="37">
        <v>715425.45</v>
      </c>
      <c r="V947" s="37">
        <v>658191.41</v>
      </c>
      <c r="W947" s="37">
        <v>530960.15</v>
      </c>
      <c r="X947" s="37">
        <v>579036.74</v>
      </c>
      <c r="Y947" s="37">
        <v>641021.19999999995</v>
      </c>
      <c r="Z947" s="37">
        <v>589510.56999999995</v>
      </c>
      <c r="AA947" s="37">
        <v>583787.17000000004</v>
      </c>
      <c r="AB947" s="37">
        <v>658191.41</v>
      </c>
      <c r="AC947" s="37">
        <v>675361.62</v>
      </c>
      <c r="AD947" s="37">
        <v>537999.93999999994</v>
      </c>
      <c r="AE947" s="37">
        <v>572340.36</v>
      </c>
      <c r="AF947" s="37">
        <v>634095.88</v>
      </c>
      <c r="AG947" s="37">
        <v>652468.01</v>
      </c>
      <c r="AH947" s="37">
        <v>572340.36</v>
      </c>
      <c r="AI947" s="37">
        <v>772659.49</v>
      </c>
      <c r="AJ947" s="51">
        <v>744042.47</v>
      </c>
    </row>
    <row r="948" spans="1:36">
      <c r="A948" s="10">
        <v>17</v>
      </c>
      <c r="B948" s="18" t="s">
        <v>1955</v>
      </c>
      <c r="C948" s="136"/>
      <c r="D948" s="45"/>
      <c r="E948" s="45"/>
      <c r="F948" s="45"/>
      <c r="G948" s="45"/>
      <c r="H948" s="45"/>
      <c r="I948" s="45"/>
      <c r="J948" s="45"/>
      <c r="K948" s="45"/>
      <c r="L948" s="45"/>
      <c r="M948" s="45"/>
      <c r="N948" s="45"/>
      <c r="O948" s="45"/>
      <c r="P948" s="45"/>
      <c r="Q948" s="45"/>
      <c r="R948" s="45"/>
      <c r="S948" s="45"/>
      <c r="T948" s="45"/>
      <c r="U948" s="45"/>
      <c r="V948" s="45"/>
      <c r="W948" s="45"/>
      <c r="X948" s="45"/>
      <c r="Y948" s="45"/>
      <c r="Z948" s="45"/>
      <c r="AA948" s="45"/>
      <c r="AB948" s="45"/>
      <c r="AC948" s="45"/>
      <c r="AD948" s="45"/>
      <c r="AE948" s="45"/>
      <c r="AF948" s="45"/>
      <c r="AG948" s="45"/>
      <c r="AH948" s="45"/>
      <c r="AI948" s="45"/>
      <c r="AJ948" s="58"/>
    </row>
    <row r="949" spans="1:36">
      <c r="A949" s="127" t="s">
        <v>1956</v>
      </c>
      <c r="B949" s="128" t="s">
        <v>1957</v>
      </c>
      <c r="C949" s="129"/>
      <c r="D949" s="37"/>
      <c r="E949" s="37"/>
      <c r="F949" s="37"/>
      <c r="G949" s="37"/>
      <c r="H949" s="37"/>
      <c r="I949" s="37"/>
      <c r="J949" s="37"/>
      <c r="K949" s="37"/>
      <c r="L949" s="37"/>
      <c r="M949" s="37"/>
      <c r="N949" s="37"/>
      <c r="O949" s="37"/>
      <c r="P949" s="37"/>
      <c r="Q949" s="37"/>
      <c r="R949" s="37"/>
      <c r="S949" s="37"/>
      <c r="T949" s="37"/>
      <c r="U949" s="37"/>
      <c r="V949" s="37"/>
      <c r="W949" s="37"/>
      <c r="X949" s="37"/>
      <c r="Y949" s="37"/>
      <c r="Z949" s="37"/>
      <c r="AA949" s="37"/>
      <c r="AB949" s="37"/>
      <c r="AC949" s="37"/>
      <c r="AD949" s="37"/>
      <c r="AE949" s="37"/>
      <c r="AF949" s="37"/>
      <c r="AG949" s="37"/>
      <c r="AH949" s="37"/>
      <c r="AI949" s="37"/>
      <c r="AJ949" s="51"/>
    </row>
    <row r="950" spans="1:36">
      <c r="A950" s="82" t="s">
        <v>1958</v>
      </c>
      <c r="B950" s="15" t="s">
        <v>1959</v>
      </c>
      <c r="C950" s="76" t="s">
        <v>74</v>
      </c>
      <c r="D950" s="37">
        <v>7203.87</v>
      </c>
      <c r="E950" s="37">
        <v>6861.37</v>
      </c>
      <c r="F950" s="37">
        <v>7105.81</v>
      </c>
      <c r="G950" s="37">
        <v>7888.87</v>
      </c>
      <c r="H950" s="37">
        <v>6989.27</v>
      </c>
      <c r="I950" s="37">
        <v>8526.9699999999993</v>
      </c>
      <c r="J950" s="37">
        <v>7105.81</v>
      </c>
      <c r="K950" s="37">
        <v>7188.95</v>
      </c>
      <c r="L950" s="37">
        <v>9592.84</v>
      </c>
      <c r="M950" s="37">
        <v>6724.23</v>
      </c>
      <c r="N950" s="37">
        <v>7780.15</v>
      </c>
      <c r="O950" s="37">
        <v>7569.82</v>
      </c>
      <c r="P950" s="37">
        <v>7619.56</v>
      </c>
      <c r="Q950" s="37">
        <v>12790.46</v>
      </c>
      <c r="R950" s="37">
        <v>7517.95</v>
      </c>
      <c r="S950" s="37">
        <v>6724.23</v>
      </c>
      <c r="T950" s="37">
        <v>7461.1</v>
      </c>
      <c r="U950" s="37">
        <v>8882.26</v>
      </c>
      <c r="V950" s="37">
        <v>8171.68</v>
      </c>
      <c r="W950" s="37">
        <v>6592.06</v>
      </c>
      <c r="X950" s="37">
        <v>7188.95</v>
      </c>
      <c r="Y950" s="37">
        <v>7958.51</v>
      </c>
      <c r="Z950" s="37">
        <v>7318.98</v>
      </c>
      <c r="AA950" s="37">
        <v>7247.93</v>
      </c>
      <c r="AB950" s="37">
        <v>8171.68</v>
      </c>
      <c r="AC950" s="37">
        <v>8384.86</v>
      </c>
      <c r="AD950" s="37">
        <v>6679.46</v>
      </c>
      <c r="AE950" s="37">
        <v>7105.81</v>
      </c>
      <c r="AF950" s="37">
        <v>7872.53</v>
      </c>
      <c r="AG950" s="37">
        <v>8100.62</v>
      </c>
      <c r="AH950" s="37">
        <v>7105.81</v>
      </c>
      <c r="AI950" s="37">
        <v>9592.84</v>
      </c>
      <c r="AJ950" s="51">
        <v>9237.5499999999993</v>
      </c>
    </row>
    <row r="951" spans="1:36">
      <c r="A951" s="82" t="s">
        <v>1960</v>
      </c>
      <c r="B951" s="15" t="s">
        <v>1961</v>
      </c>
      <c r="C951" s="76" t="s">
        <v>74</v>
      </c>
      <c r="D951" s="37">
        <v>13229.03</v>
      </c>
      <c r="E951" s="37">
        <v>12600.07</v>
      </c>
      <c r="F951" s="37">
        <v>13048.95</v>
      </c>
      <c r="G951" s="37">
        <v>14486.94</v>
      </c>
      <c r="H951" s="37">
        <v>12834.95</v>
      </c>
      <c r="I951" s="37">
        <v>15658.74</v>
      </c>
      <c r="J951" s="37">
        <v>13048.95</v>
      </c>
      <c r="K951" s="37">
        <v>13201.62</v>
      </c>
      <c r="L951" s="37">
        <v>17616.080000000002</v>
      </c>
      <c r="M951" s="37">
        <v>12348.22</v>
      </c>
      <c r="N951" s="37">
        <v>14287.3</v>
      </c>
      <c r="O951" s="37">
        <v>13901.05</v>
      </c>
      <c r="P951" s="37">
        <v>13992.39</v>
      </c>
      <c r="Q951" s="37">
        <v>23488.11</v>
      </c>
      <c r="R951" s="37">
        <v>13805.79</v>
      </c>
      <c r="S951" s="37">
        <v>12348.22</v>
      </c>
      <c r="T951" s="37">
        <v>13701.4</v>
      </c>
      <c r="U951" s="37">
        <v>16311.19</v>
      </c>
      <c r="V951" s="37">
        <v>15006.29</v>
      </c>
      <c r="W951" s="37">
        <v>12105.51</v>
      </c>
      <c r="X951" s="37">
        <v>13201.62</v>
      </c>
      <c r="Y951" s="37">
        <v>14614.82</v>
      </c>
      <c r="Z951" s="37">
        <v>13440.42</v>
      </c>
      <c r="AA951" s="37">
        <v>13309.93</v>
      </c>
      <c r="AB951" s="37">
        <v>15006.29</v>
      </c>
      <c r="AC951" s="37">
        <v>15397.76</v>
      </c>
      <c r="AD951" s="37">
        <v>12266.01</v>
      </c>
      <c r="AE951" s="37">
        <v>13048.95</v>
      </c>
      <c r="AF951" s="37">
        <v>14456.93</v>
      </c>
      <c r="AG951" s="37">
        <v>14875.8</v>
      </c>
      <c r="AH951" s="37">
        <v>13048.95</v>
      </c>
      <c r="AI951" s="37">
        <v>17616.080000000002</v>
      </c>
      <c r="AJ951" s="51">
        <v>16963.64</v>
      </c>
    </row>
    <row r="952" spans="1:36">
      <c r="A952" s="82" t="s">
        <v>1962</v>
      </c>
      <c r="B952" s="15" t="s">
        <v>1963</v>
      </c>
      <c r="C952" s="76" t="s">
        <v>195</v>
      </c>
      <c r="D952" s="37">
        <v>4473.1400000000003</v>
      </c>
      <c r="E952" s="37">
        <v>4260.47</v>
      </c>
      <c r="F952" s="37">
        <v>4412.25</v>
      </c>
      <c r="G952" s="37">
        <v>4898.4799999999996</v>
      </c>
      <c r="H952" s="37">
        <v>4339.8900000000003</v>
      </c>
      <c r="I952" s="37">
        <v>5294.7</v>
      </c>
      <c r="J952" s="37">
        <v>4412.25</v>
      </c>
      <c r="K952" s="37">
        <v>4463.87</v>
      </c>
      <c r="L952" s="37">
        <v>5956.54</v>
      </c>
      <c r="M952" s="37">
        <v>4175.3100000000004</v>
      </c>
      <c r="N952" s="37">
        <v>4830.97</v>
      </c>
      <c r="O952" s="37">
        <v>4700.37</v>
      </c>
      <c r="P952" s="37">
        <v>4731.26</v>
      </c>
      <c r="Q952" s="37">
        <v>7942.05</v>
      </c>
      <c r="R952" s="37">
        <v>4668.16</v>
      </c>
      <c r="S952" s="37">
        <v>4175.3100000000004</v>
      </c>
      <c r="T952" s="37">
        <v>4632.8599999999997</v>
      </c>
      <c r="U952" s="37">
        <v>5515.31</v>
      </c>
      <c r="V952" s="37">
        <v>5074.09</v>
      </c>
      <c r="W952" s="37">
        <v>4093.24</v>
      </c>
      <c r="X952" s="37">
        <v>4463.87</v>
      </c>
      <c r="Y952" s="37">
        <v>4941.72</v>
      </c>
      <c r="Z952" s="37">
        <v>4544.62</v>
      </c>
      <c r="AA952" s="37">
        <v>4500.5</v>
      </c>
      <c r="AB952" s="37">
        <v>5074.09</v>
      </c>
      <c r="AC952" s="37">
        <v>5206.46</v>
      </c>
      <c r="AD952" s="37">
        <v>4147.5200000000004</v>
      </c>
      <c r="AE952" s="37">
        <v>4412.25</v>
      </c>
      <c r="AF952" s="37">
        <v>4888.33</v>
      </c>
      <c r="AG952" s="37">
        <v>5029.97</v>
      </c>
      <c r="AH952" s="37">
        <v>4412.25</v>
      </c>
      <c r="AI952" s="37">
        <v>5956.54</v>
      </c>
      <c r="AJ952" s="51">
        <v>5735.93</v>
      </c>
    </row>
    <row r="953" spans="1:36">
      <c r="A953" s="82" t="s">
        <v>1964</v>
      </c>
      <c r="B953" s="15" t="s">
        <v>1965</v>
      </c>
      <c r="C953" s="76" t="s">
        <v>74</v>
      </c>
      <c r="D953" s="37">
        <v>11544.23</v>
      </c>
      <c r="E953" s="37">
        <v>10995.37</v>
      </c>
      <c r="F953" s="37">
        <v>11387.09</v>
      </c>
      <c r="G953" s="37">
        <v>12641.95</v>
      </c>
      <c r="H953" s="37">
        <v>11200.34</v>
      </c>
      <c r="I953" s="37">
        <v>13664.51</v>
      </c>
      <c r="J953" s="37">
        <v>11387.09</v>
      </c>
      <c r="K953" s="37">
        <v>11520.32</v>
      </c>
      <c r="L953" s="37">
        <v>15372.57</v>
      </c>
      <c r="M953" s="37">
        <v>10775.6</v>
      </c>
      <c r="N953" s="37">
        <v>12467.72</v>
      </c>
      <c r="O953" s="37">
        <v>12130.67</v>
      </c>
      <c r="P953" s="37">
        <v>12210.38</v>
      </c>
      <c r="Q953" s="37">
        <v>20496.759999999998</v>
      </c>
      <c r="R953" s="37">
        <v>12047.54</v>
      </c>
      <c r="S953" s="37">
        <v>10775.6</v>
      </c>
      <c r="T953" s="37">
        <v>11956.44</v>
      </c>
      <c r="U953" s="37">
        <v>14233.86</v>
      </c>
      <c r="V953" s="37">
        <v>13095.15</v>
      </c>
      <c r="W953" s="37">
        <v>10563.8</v>
      </c>
      <c r="X953" s="37">
        <v>11520.32</v>
      </c>
      <c r="Y953" s="37">
        <v>12753.54</v>
      </c>
      <c r="Z953" s="37">
        <v>11728.7</v>
      </c>
      <c r="AA953" s="37">
        <v>11614.83</v>
      </c>
      <c r="AB953" s="37">
        <v>13095.15</v>
      </c>
      <c r="AC953" s="37">
        <v>13436.77</v>
      </c>
      <c r="AD953" s="37">
        <v>10703.86</v>
      </c>
      <c r="AE953" s="37">
        <v>11387.09</v>
      </c>
      <c r="AF953" s="37">
        <v>12615.76</v>
      </c>
      <c r="AG953" s="37">
        <v>12981.28</v>
      </c>
      <c r="AH953" s="37">
        <v>11387.09</v>
      </c>
      <c r="AI953" s="37">
        <v>15372.57</v>
      </c>
      <c r="AJ953" s="51">
        <v>14803.22</v>
      </c>
    </row>
    <row r="954" spans="1:36">
      <c r="A954" s="82" t="s">
        <v>1966</v>
      </c>
      <c r="B954" s="15" t="s">
        <v>1967</v>
      </c>
      <c r="C954" s="76" t="s">
        <v>74</v>
      </c>
      <c r="D954" s="37">
        <v>12909.61</v>
      </c>
      <c r="E954" s="37">
        <v>12295.83</v>
      </c>
      <c r="F954" s="37">
        <v>12733.88</v>
      </c>
      <c r="G954" s="37">
        <v>14137.15</v>
      </c>
      <c r="H954" s="37">
        <v>12525.04</v>
      </c>
      <c r="I954" s="37">
        <v>15280.66</v>
      </c>
      <c r="J954" s="37">
        <v>12733.88</v>
      </c>
      <c r="K954" s="37">
        <v>12882.87</v>
      </c>
      <c r="L954" s="37">
        <v>17190.740000000002</v>
      </c>
      <c r="M954" s="37">
        <v>12050.07</v>
      </c>
      <c r="N954" s="37">
        <v>13942.33</v>
      </c>
      <c r="O954" s="37">
        <v>13565.4</v>
      </c>
      <c r="P954" s="37">
        <v>13654.54</v>
      </c>
      <c r="Q954" s="37">
        <v>22920.98</v>
      </c>
      <c r="R954" s="37">
        <v>13472.45</v>
      </c>
      <c r="S954" s="37">
        <v>12050.07</v>
      </c>
      <c r="T954" s="37">
        <v>13370.57</v>
      </c>
      <c r="U954" s="37">
        <v>15917.35</v>
      </c>
      <c r="V954" s="37">
        <v>14643.96</v>
      </c>
      <c r="W954" s="37">
        <v>11813.22</v>
      </c>
      <c r="X954" s="37">
        <v>12882.87</v>
      </c>
      <c r="Y954" s="37">
        <v>14261.95</v>
      </c>
      <c r="Z954" s="37">
        <v>13115.9</v>
      </c>
      <c r="AA954" s="37">
        <v>12988.56</v>
      </c>
      <c r="AB954" s="37">
        <v>14643.96</v>
      </c>
      <c r="AC954" s="37">
        <v>15025.98</v>
      </c>
      <c r="AD954" s="37">
        <v>11969.85</v>
      </c>
      <c r="AE954" s="37">
        <v>12733.88</v>
      </c>
      <c r="AF954" s="37">
        <v>14107.87</v>
      </c>
      <c r="AG954" s="37">
        <v>14516.62</v>
      </c>
      <c r="AH954" s="37">
        <v>12733.88</v>
      </c>
      <c r="AI954" s="37">
        <v>17190.740000000002</v>
      </c>
      <c r="AJ954" s="51">
        <v>16554.04</v>
      </c>
    </row>
    <row r="955" spans="1:36">
      <c r="A955" s="82" t="s">
        <v>1968</v>
      </c>
      <c r="B955" s="15" t="s">
        <v>1969</v>
      </c>
      <c r="C955" s="76" t="s">
        <v>74</v>
      </c>
      <c r="D955" s="37">
        <v>51594.559999999998</v>
      </c>
      <c r="E955" s="37">
        <v>49141.56</v>
      </c>
      <c r="F955" s="37">
        <v>50892.25</v>
      </c>
      <c r="G955" s="37">
        <v>56500.58</v>
      </c>
      <c r="H955" s="37">
        <v>50057.62</v>
      </c>
      <c r="I955" s="37">
        <v>61070.7</v>
      </c>
      <c r="J955" s="37">
        <v>50892.25</v>
      </c>
      <c r="K955" s="37">
        <v>51487.69</v>
      </c>
      <c r="L955" s="37">
        <v>68704.539999999994</v>
      </c>
      <c r="M955" s="37">
        <v>48159.34</v>
      </c>
      <c r="N955" s="37">
        <v>55721.919999999998</v>
      </c>
      <c r="O955" s="37">
        <v>54215.51</v>
      </c>
      <c r="P955" s="37">
        <v>54571.76</v>
      </c>
      <c r="Q955" s="37">
        <v>91606.05</v>
      </c>
      <c r="R955" s="37">
        <v>53844</v>
      </c>
      <c r="S955" s="37">
        <v>48159.34</v>
      </c>
      <c r="T955" s="37">
        <v>53436.86</v>
      </c>
      <c r="U955" s="37">
        <v>63615.31</v>
      </c>
      <c r="V955" s="37">
        <v>58526.09</v>
      </c>
      <c r="W955" s="37">
        <v>47212.74</v>
      </c>
      <c r="X955" s="37">
        <v>51487.69</v>
      </c>
      <c r="Y955" s="37">
        <v>56999.32</v>
      </c>
      <c r="Z955" s="37">
        <v>52419.02</v>
      </c>
      <c r="AA955" s="37">
        <v>51910.1</v>
      </c>
      <c r="AB955" s="37">
        <v>58526.09</v>
      </c>
      <c r="AC955" s="37">
        <v>60052.86</v>
      </c>
      <c r="AD955" s="37">
        <v>47838.720000000001</v>
      </c>
      <c r="AE955" s="37">
        <v>50892.25</v>
      </c>
      <c r="AF955" s="37">
        <v>56383.519999999997</v>
      </c>
      <c r="AG955" s="37">
        <v>58017.17</v>
      </c>
      <c r="AH955" s="37">
        <v>50892.25</v>
      </c>
      <c r="AI955" s="37">
        <v>68704.539999999994</v>
      </c>
      <c r="AJ955" s="51">
        <v>66159.929999999993</v>
      </c>
    </row>
    <row r="956" spans="1:36">
      <c r="A956" s="85" t="s">
        <v>1970</v>
      </c>
      <c r="B956" s="13" t="s">
        <v>1971</v>
      </c>
      <c r="C956" s="16"/>
      <c r="D956" s="37"/>
      <c r="E956" s="37"/>
      <c r="F956" s="37"/>
      <c r="G956" s="37"/>
      <c r="H956" s="37"/>
      <c r="I956" s="37"/>
      <c r="J956" s="37"/>
      <c r="K956" s="37"/>
      <c r="L956" s="37"/>
      <c r="M956" s="37"/>
      <c r="N956" s="37"/>
      <c r="O956" s="37"/>
      <c r="P956" s="37"/>
      <c r="Q956" s="37"/>
      <c r="R956" s="37"/>
      <c r="S956" s="37"/>
      <c r="T956" s="37"/>
      <c r="U956" s="37"/>
      <c r="V956" s="37"/>
      <c r="W956" s="37"/>
      <c r="X956" s="37"/>
      <c r="Y956" s="37"/>
      <c r="Z956" s="37"/>
      <c r="AA956" s="37"/>
      <c r="AB956" s="37"/>
      <c r="AC956" s="37"/>
      <c r="AD956" s="37"/>
      <c r="AE956" s="37"/>
      <c r="AF956" s="37"/>
      <c r="AG956" s="37"/>
      <c r="AH956" s="37"/>
      <c r="AI956" s="37"/>
      <c r="AJ956" s="51"/>
    </row>
    <row r="957" spans="1:36">
      <c r="A957" s="82" t="s">
        <v>1972</v>
      </c>
      <c r="B957" s="15" t="s">
        <v>1973</v>
      </c>
      <c r="C957" s="76" t="s">
        <v>74</v>
      </c>
      <c r="D957" s="37">
        <v>9170.5</v>
      </c>
      <c r="E957" s="37">
        <v>8734.5</v>
      </c>
      <c r="F957" s="37">
        <v>9045.67</v>
      </c>
      <c r="G957" s="37">
        <v>10042.5</v>
      </c>
      <c r="H957" s="37">
        <v>8897.32</v>
      </c>
      <c r="I957" s="37">
        <v>10854.8</v>
      </c>
      <c r="J957" s="37">
        <v>9045.67</v>
      </c>
      <c r="K957" s="37">
        <v>9151.5</v>
      </c>
      <c r="L957" s="37">
        <v>12211.65</v>
      </c>
      <c r="M957" s="37">
        <v>8559.92</v>
      </c>
      <c r="N957" s="37">
        <v>9904.1</v>
      </c>
      <c r="O957" s="37">
        <v>9636.35</v>
      </c>
      <c r="P957" s="37">
        <v>9699.67</v>
      </c>
      <c r="Q957" s="37">
        <v>16282.21</v>
      </c>
      <c r="R957" s="37">
        <v>9570.32</v>
      </c>
      <c r="S957" s="37">
        <v>8559.92</v>
      </c>
      <c r="T957" s="37">
        <v>9497.9500000000007</v>
      </c>
      <c r="U957" s="37">
        <v>11307.09</v>
      </c>
      <c r="V957" s="37">
        <v>10402.52</v>
      </c>
      <c r="W957" s="37">
        <v>8391.67</v>
      </c>
      <c r="X957" s="37">
        <v>9151.5</v>
      </c>
      <c r="Y957" s="37">
        <v>10131.15</v>
      </c>
      <c r="Z957" s="37">
        <v>9317.0400000000009</v>
      </c>
      <c r="AA957" s="37">
        <v>9226.58</v>
      </c>
      <c r="AB957" s="37">
        <v>10402.52</v>
      </c>
      <c r="AC957" s="37">
        <v>10673.89</v>
      </c>
      <c r="AD957" s="37">
        <v>8502.93</v>
      </c>
      <c r="AE957" s="37">
        <v>9045.67</v>
      </c>
      <c r="AF957" s="37">
        <v>10021.700000000001</v>
      </c>
      <c r="AG957" s="37">
        <v>10312.06</v>
      </c>
      <c r="AH957" s="37">
        <v>9045.67</v>
      </c>
      <c r="AI957" s="37">
        <v>12211.65</v>
      </c>
      <c r="AJ957" s="51">
        <v>11759.37</v>
      </c>
    </row>
    <row r="958" spans="1:36">
      <c r="A958" s="82" t="s">
        <v>1974</v>
      </c>
      <c r="B958" s="15" t="s">
        <v>1975</v>
      </c>
      <c r="C958" s="76" t="s">
        <v>195</v>
      </c>
      <c r="D958" s="37">
        <v>8594.2900000000009</v>
      </c>
      <c r="E958" s="37">
        <v>8185.68</v>
      </c>
      <c r="F958" s="37">
        <v>8477.2999999999993</v>
      </c>
      <c r="G958" s="37">
        <v>9411.5</v>
      </c>
      <c r="H958" s="37">
        <v>8338.27</v>
      </c>
      <c r="I958" s="37">
        <v>10172.76</v>
      </c>
      <c r="J958" s="37">
        <v>8477.2999999999993</v>
      </c>
      <c r="K958" s="37">
        <v>8576.48</v>
      </c>
      <c r="L958" s="37">
        <v>11444.36</v>
      </c>
      <c r="M958" s="37">
        <v>8022.07</v>
      </c>
      <c r="N958" s="37">
        <v>9281.7999999999993</v>
      </c>
      <c r="O958" s="37">
        <v>9030.8700000000008</v>
      </c>
      <c r="P958" s="37">
        <v>9090.2099999999991</v>
      </c>
      <c r="Q958" s="37">
        <v>15259.14</v>
      </c>
      <c r="R958" s="37">
        <v>8968.98</v>
      </c>
      <c r="S958" s="37">
        <v>8022.07</v>
      </c>
      <c r="T958" s="37">
        <v>8901.17</v>
      </c>
      <c r="U958" s="37">
        <v>10596.63</v>
      </c>
      <c r="V958" s="37">
        <v>9748.9</v>
      </c>
      <c r="W958" s="37">
        <v>7864.39</v>
      </c>
      <c r="X958" s="37">
        <v>8576.48</v>
      </c>
      <c r="Y958" s="37">
        <v>9494.58</v>
      </c>
      <c r="Z958" s="37">
        <v>8731.6200000000008</v>
      </c>
      <c r="AA958" s="37">
        <v>8646.85</v>
      </c>
      <c r="AB958" s="37">
        <v>9748.9</v>
      </c>
      <c r="AC958" s="37">
        <v>10003.209999999999</v>
      </c>
      <c r="AD958" s="37">
        <v>7968.66</v>
      </c>
      <c r="AE958" s="37">
        <v>8477.2999999999993</v>
      </c>
      <c r="AF958" s="37">
        <v>9392</v>
      </c>
      <c r="AG958" s="37">
        <v>9664.1200000000008</v>
      </c>
      <c r="AH958" s="37">
        <v>8477.2999999999993</v>
      </c>
      <c r="AI958" s="37">
        <v>11444.36</v>
      </c>
      <c r="AJ958" s="51">
        <v>11020.49</v>
      </c>
    </row>
    <row r="959" spans="1:36">
      <c r="A959" s="82" t="s">
        <v>1976</v>
      </c>
      <c r="B959" s="15" t="s">
        <v>1977</v>
      </c>
      <c r="C959" s="76" t="s">
        <v>74</v>
      </c>
      <c r="D959" s="37">
        <v>19961.900000000001</v>
      </c>
      <c r="E959" s="37">
        <v>19012.84</v>
      </c>
      <c r="F959" s="37">
        <v>19690.18</v>
      </c>
      <c r="G959" s="37">
        <v>21860.04</v>
      </c>
      <c r="H959" s="37">
        <v>19367.259999999998</v>
      </c>
      <c r="I959" s="37">
        <v>23628.22</v>
      </c>
      <c r="J959" s="37">
        <v>19690.18</v>
      </c>
      <c r="K959" s="37">
        <v>19920.560000000001</v>
      </c>
      <c r="L959" s="37">
        <v>26581.74</v>
      </c>
      <c r="M959" s="37">
        <v>18632.82</v>
      </c>
      <c r="N959" s="37">
        <v>21558.78</v>
      </c>
      <c r="O959" s="37">
        <v>20975.95</v>
      </c>
      <c r="P959" s="37">
        <v>21113.78</v>
      </c>
      <c r="Q959" s="37">
        <v>35442.32</v>
      </c>
      <c r="R959" s="37">
        <v>20832.21</v>
      </c>
      <c r="S959" s="37">
        <v>18632.82</v>
      </c>
      <c r="T959" s="37">
        <v>20674.689999999999</v>
      </c>
      <c r="U959" s="37">
        <v>24612.73</v>
      </c>
      <c r="V959" s="37">
        <v>22643.71</v>
      </c>
      <c r="W959" s="37">
        <v>18266.580000000002</v>
      </c>
      <c r="X959" s="37">
        <v>19920.560000000001</v>
      </c>
      <c r="Y959" s="37">
        <v>22053</v>
      </c>
      <c r="Z959" s="37">
        <v>20280.89</v>
      </c>
      <c r="AA959" s="37">
        <v>20083.98</v>
      </c>
      <c r="AB959" s="37">
        <v>22643.71</v>
      </c>
      <c r="AC959" s="37">
        <v>23234.41</v>
      </c>
      <c r="AD959" s="37">
        <v>18508.77</v>
      </c>
      <c r="AE959" s="37">
        <v>19690.18</v>
      </c>
      <c r="AF959" s="37">
        <v>21814.75</v>
      </c>
      <c r="AG959" s="37">
        <v>22446.81</v>
      </c>
      <c r="AH959" s="37">
        <v>19690.18</v>
      </c>
      <c r="AI959" s="37">
        <v>26581.74</v>
      </c>
      <c r="AJ959" s="51">
        <v>25597.23</v>
      </c>
    </row>
    <row r="960" spans="1:36">
      <c r="A960" s="82" t="s">
        <v>1978</v>
      </c>
      <c r="B960" s="15" t="s">
        <v>1979</v>
      </c>
      <c r="C960" s="76" t="s">
        <v>195</v>
      </c>
      <c r="D960" s="37">
        <v>9018.93</v>
      </c>
      <c r="E960" s="37">
        <v>8590.1299999999992</v>
      </c>
      <c r="F960" s="37">
        <v>8896.16</v>
      </c>
      <c r="G960" s="37">
        <v>9876.52</v>
      </c>
      <c r="H960" s="37">
        <v>8750.26</v>
      </c>
      <c r="I960" s="37">
        <v>10675.39</v>
      </c>
      <c r="J960" s="37">
        <v>8896.16</v>
      </c>
      <c r="K960" s="37">
        <v>9000.25</v>
      </c>
      <c r="L960" s="37">
        <v>12009.82</v>
      </c>
      <c r="M960" s="37">
        <v>8418.44</v>
      </c>
      <c r="N960" s="37">
        <v>9740.41</v>
      </c>
      <c r="O960" s="37">
        <v>9477.08</v>
      </c>
      <c r="P960" s="37">
        <v>9539.35</v>
      </c>
      <c r="Q960" s="37">
        <v>16013.09</v>
      </c>
      <c r="R960" s="37">
        <v>9412.14</v>
      </c>
      <c r="S960" s="37">
        <v>8418.44</v>
      </c>
      <c r="T960" s="37">
        <v>9340.9699999999993</v>
      </c>
      <c r="U960" s="37">
        <v>11120.2</v>
      </c>
      <c r="V960" s="37">
        <v>10230.58</v>
      </c>
      <c r="W960" s="37">
        <v>8252.9699999999993</v>
      </c>
      <c r="X960" s="37">
        <v>9000.25</v>
      </c>
      <c r="Y960" s="37">
        <v>9963.7000000000007</v>
      </c>
      <c r="Z960" s="37">
        <v>9163.0400000000009</v>
      </c>
      <c r="AA960" s="37">
        <v>9074.08</v>
      </c>
      <c r="AB960" s="37">
        <v>10230.58</v>
      </c>
      <c r="AC960" s="37">
        <v>10497.47</v>
      </c>
      <c r="AD960" s="37">
        <v>8362.39</v>
      </c>
      <c r="AE960" s="37">
        <v>8896.16</v>
      </c>
      <c r="AF960" s="37">
        <v>9856.06</v>
      </c>
      <c r="AG960" s="37">
        <v>10141.620000000001</v>
      </c>
      <c r="AH960" s="37">
        <v>8896.16</v>
      </c>
      <c r="AI960" s="37">
        <v>12009.82</v>
      </c>
      <c r="AJ960" s="51">
        <v>11565.01</v>
      </c>
    </row>
    <row r="961" spans="1:36">
      <c r="A961" s="82" t="s">
        <v>1980</v>
      </c>
      <c r="B961" s="15" t="s">
        <v>1981</v>
      </c>
      <c r="C961" s="76" t="s">
        <v>195</v>
      </c>
      <c r="D961" s="37">
        <v>12788.1</v>
      </c>
      <c r="E961" s="37">
        <v>12180.11</v>
      </c>
      <c r="F961" s="37">
        <v>12614.03</v>
      </c>
      <c r="G961" s="37">
        <v>14004.1</v>
      </c>
      <c r="H961" s="37">
        <v>12407.16</v>
      </c>
      <c r="I961" s="37">
        <v>15136.84</v>
      </c>
      <c r="J961" s="37">
        <v>12614.03</v>
      </c>
      <c r="K961" s="37">
        <v>12761.61</v>
      </c>
      <c r="L961" s="37">
        <v>17028.939999999999</v>
      </c>
      <c r="M961" s="37">
        <v>11936.66</v>
      </c>
      <c r="N961" s="37">
        <v>13811.1</v>
      </c>
      <c r="O961" s="37">
        <v>13437.73</v>
      </c>
      <c r="P961" s="37">
        <v>13526.02</v>
      </c>
      <c r="Q961" s="37">
        <v>22705.25</v>
      </c>
      <c r="R961" s="37">
        <v>13345.64</v>
      </c>
      <c r="S961" s="37">
        <v>11936.66</v>
      </c>
      <c r="T961" s="37">
        <v>13244.73</v>
      </c>
      <c r="U961" s="37">
        <v>15767.54</v>
      </c>
      <c r="V961" s="37">
        <v>14506.13</v>
      </c>
      <c r="W961" s="37">
        <v>11702.04</v>
      </c>
      <c r="X961" s="37">
        <v>12761.61</v>
      </c>
      <c r="Y961" s="37">
        <v>14127.71</v>
      </c>
      <c r="Z961" s="37">
        <v>12992.45</v>
      </c>
      <c r="AA961" s="37">
        <v>12866.31</v>
      </c>
      <c r="AB961" s="37">
        <v>14506.13</v>
      </c>
      <c r="AC961" s="37">
        <v>14884.56</v>
      </c>
      <c r="AD961" s="37">
        <v>11857.19</v>
      </c>
      <c r="AE961" s="37">
        <v>12614.03</v>
      </c>
      <c r="AF961" s="37">
        <v>13975.08</v>
      </c>
      <c r="AG961" s="37">
        <v>14379.99</v>
      </c>
      <c r="AH961" s="37">
        <v>12614.03</v>
      </c>
      <c r="AI961" s="37">
        <v>17028.939999999999</v>
      </c>
      <c r="AJ961" s="51">
        <v>16398.240000000002</v>
      </c>
    </row>
    <row r="962" spans="1:36">
      <c r="A962" s="82" t="s">
        <v>1982</v>
      </c>
      <c r="B962" s="15" t="s">
        <v>1983</v>
      </c>
      <c r="C962" s="76" t="s">
        <v>74</v>
      </c>
      <c r="D962" s="37">
        <v>24101.85</v>
      </c>
      <c r="E962" s="37">
        <v>22955.95</v>
      </c>
      <c r="F962" s="37">
        <v>23773.77</v>
      </c>
      <c r="G962" s="37">
        <v>26393.64</v>
      </c>
      <c r="H962" s="37">
        <v>23383.88</v>
      </c>
      <c r="I962" s="37">
        <v>28528.52</v>
      </c>
      <c r="J962" s="37">
        <v>23773.77</v>
      </c>
      <c r="K962" s="37">
        <v>24051.919999999998</v>
      </c>
      <c r="L962" s="37">
        <v>32094.59</v>
      </c>
      <c r="M962" s="37">
        <v>22497.119999999999</v>
      </c>
      <c r="N962" s="37">
        <v>26029.9</v>
      </c>
      <c r="O962" s="37">
        <v>25326.2</v>
      </c>
      <c r="P962" s="37">
        <v>25492.61</v>
      </c>
      <c r="Q962" s="37">
        <v>42792.79</v>
      </c>
      <c r="R962" s="37">
        <v>25152.65</v>
      </c>
      <c r="S962" s="37">
        <v>22497.119999999999</v>
      </c>
      <c r="T962" s="37">
        <v>24962.46</v>
      </c>
      <c r="U962" s="37">
        <v>29717.21</v>
      </c>
      <c r="V962" s="37">
        <v>27339.84</v>
      </c>
      <c r="W962" s="37">
        <v>22054.93</v>
      </c>
      <c r="X962" s="37">
        <v>24051.919999999998</v>
      </c>
      <c r="Y962" s="37">
        <v>26626.62</v>
      </c>
      <c r="Z962" s="37">
        <v>24486.98</v>
      </c>
      <c r="AA962" s="37">
        <v>24249.25</v>
      </c>
      <c r="AB962" s="37">
        <v>27339.84</v>
      </c>
      <c r="AC962" s="37">
        <v>28053.05</v>
      </c>
      <c r="AD962" s="37">
        <v>22347.34</v>
      </c>
      <c r="AE962" s="37">
        <v>23773.77</v>
      </c>
      <c r="AF962" s="37">
        <v>26338.959999999999</v>
      </c>
      <c r="AG962" s="37">
        <v>27102.1</v>
      </c>
      <c r="AH962" s="37">
        <v>23773.77</v>
      </c>
      <c r="AI962" s="37">
        <v>32094.59</v>
      </c>
      <c r="AJ962" s="51">
        <v>30905.9</v>
      </c>
    </row>
    <row r="963" spans="1:36">
      <c r="A963" s="82" t="s">
        <v>1984</v>
      </c>
      <c r="B963" s="15" t="s">
        <v>1985</v>
      </c>
      <c r="C963" s="76" t="s">
        <v>74</v>
      </c>
      <c r="D963" s="37">
        <v>87089.08</v>
      </c>
      <c r="E963" s="37">
        <v>82948.53</v>
      </c>
      <c r="F963" s="37">
        <v>85903.61</v>
      </c>
      <c r="G963" s="37">
        <v>95370.19</v>
      </c>
      <c r="H963" s="37">
        <v>84494.79</v>
      </c>
      <c r="I963" s="37">
        <v>103084.33</v>
      </c>
      <c r="J963" s="37">
        <v>85903.61</v>
      </c>
      <c r="K963" s="37">
        <v>86908.68</v>
      </c>
      <c r="L963" s="37">
        <v>115969.87</v>
      </c>
      <c r="M963" s="37">
        <v>81290.59</v>
      </c>
      <c r="N963" s="37">
        <v>94055.86</v>
      </c>
      <c r="O963" s="37">
        <v>91513.12</v>
      </c>
      <c r="P963" s="37">
        <v>92114.44</v>
      </c>
      <c r="Q963" s="37">
        <v>154626.5</v>
      </c>
      <c r="R963" s="37">
        <v>90886.02</v>
      </c>
      <c r="S963" s="37">
        <v>81290.59</v>
      </c>
      <c r="T963" s="37">
        <v>90198.79</v>
      </c>
      <c r="U963" s="37">
        <v>107379.51</v>
      </c>
      <c r="V963" s="37">
        <v>98789.15</v>
      </c>
      <c r="W963" s="37">
        <v>79692.78</v>
      </c>
      <c r="X963" s="37">
        <v>86908.68</v>
      </c>
      <c r="Y963" s="37">
        <v>96212.04</v>
      </c>
      <c r="Z963" s="37">
        <v>88480.72</v>
      </c>
      <c r="AA963" s="37">
        <v>87621.68</v>
      </c>
      <c r="AB963" s="37">
        <v>98789.15</v>
      </c>
      <c r="AC963" s="37">
        <v>101366.26</v>
      </c>
      <c r="AD963" s="37">
        <v>80749.39</v>
      </c>
      <c r="AE963" s="37">
        <v>85903.61</v>
      </c>
      <c r="AF963" s="37">
        <v>95172.61</v>
      </c>
      <c r="AG963" s="37">
        <v>97930.12</v>
      </c>
      <c r="AH963" s="37">
        <v>85903.61</v>
      </c>
      <c r="AI963" s="37">
        <v>115969.87</v>
      </c>
      <c r="AJ963" s="51">
        <v>111674.69</v>
      </c>
    </row>
    <row r="964" spans="1:36">
      <c r="A964" s="85" t="s">
        <v>1986</v>
      </c>
      <c r="B964" s="13" t="s">
        <v>1987</v>
      </c>
      <c r="C964" s="16"/>
      <c r="D964" s="37"/>
      <c r="E964" s="37"/>
      <c r="F964" s="37"/>
      <c r="G964" s="37"/>
      <c r="H964" s="37"/>
      <c r="I964" s="37"/>
      <c r="J964" s="37"/>
      <c r="K964" s="37"/>
      <c r="L964" s="37"/>
      <c r="M964" s="37"/>
      <c r="N964" s="37"/>
      <c r="O964" s="37"/>
      <c r="P964" s="37"/>
      <c r="Q964" s="37"/>
      <c r="R964" s="37"/>
      <c r="S964" s="37"/>
      <c r="T964" s="37"/>
      <c r="U964" s="37"/>
      <c r="V964" s="37"/>
      <c r="W964" s="37"/>
      <c r="X964" s="37"/>
      <c r="Y964" s="37"/>
      <c r="Z964" s="37"/>
      <c r="AA964" s="37"/>
      <c r="AB964" s="37"/>
      <c r="AC964" s="37"/>
      <c r="AD964" s="37"/>
      <c r="AE964" s="37"/>
      <c r="AF964" s="37"/>
      <c r="AG964" s="37"/>
      <c r="AH964" s="37"/>
      <c r="AI964" s="37"/>
      <c r="AJ964" s="51"/>
    </row>
    <row r="965" spans="1:36">
      <c r="A965" s="82" t="s">
        <v>1988</v>
      </c>
      <c r="B965" s="15" t="s">
        <v>1989</v>
      </c>
      <c r="C965" s="76" t="s">
        <v>74</v>
      </c>
      <c r="D965" s="37">
        <v>20940.21</v>
      </c>
      <c r="E965" s="37">
        <v>19944.63</v>
      </c>
      <c r="F965" s="37">
        <v>20655.169999999998</v>
      </c>
      <c r="G965" s="37">
        <v>22931.37</v>
      </c>
      <c r="H965" s="37">
        <v>20316.43</v>
      </c>
      <c r="I965" s="37">
        <v>24786.2</v>
      </c>
      <c r="J965" s="37">
        <v>20655.169999999998</v>
      </c>
      <c r="K965" s="37">
        <v>20896.84</v>
      </c>
      <c r="L965" s="37">
        <v>27884.48</v>
      </c>
      <c r="M965" s="37">
        <v>19545.990000000002</v>
      </c>
      <c r="N965" s="37">
        <v>22615.35</v>
      </c>
      <c r="O965" s="37">
        <v>22003.95</v>
      </c>
      <c r="P965" s="37">
        <v>22148.54</v>
      </c>
      <c r="Q965" s="37">
        <v>37179.31</v>
      </c>
      <c r="R965" s="37">
        <v>21853.17</v>
      </c>
      <c r="S965" s="37">
        <v>19545.990000000002</v>
      </c>
      <c r="T965" s="37">
        <v>21687.93</v>
      </c>
      <c r="U965" s="37">
        <v>25818.959999999999</v>
      </c>
      <c r="V965" s="37">
        <v>23753.45</v>
      </c>
      <c r="W965" s="37">
        <v>19161.8</v>
      </c>
      <c r="X965" s="37">
        <v>20896.84</v>
      </c>
      <c r="Y965" s="37">
        <v>23133.79</v>
      </c>
      <c r="Z965" s="37">
        <v>21274.83</v>
      </c>
      <c r="AA965" s="37">
        <v>21068.27</v>
      </c>
      <c r="AB965" s="37">
        <v>23753.45</v>
      </c>
      <c r="AC965" s="37">
        <v>24373.1</v>
      </c>
      <c r="AD965" s="37">
        <v>19415.86</v>
      </c>
      <c r="AE965" s="37">
        <v>20655.169999999998</v>
      </c>
      <c r="AF965" s="37">
        <v>22883.86</v>
      </c>
      <c r="AG965" s="37">
        <v>23546.89</v>
      </c>
      <c r="AH965" s="37">
        <v>20655.169999999998</v>
      </c>
      <c r="AI965" s="37">
        <v>27884.48</v>
      </c>
      <c r="AJ965" s="51">
        <v>26851.72</v>
      </c>
    </row>
    <row r="966" spans="1:36">
      <c r="A966" s="82" t="s">
        <v>1990</v>
      </c>
      <c r="B966" s="15" t="s">
        <v>1991</v>
      </c>
      <c r="C966" s="76" t="s">
        <v>74</v>
      </c>
      <c r="D966" s="37">
        <v>23117.279999999999</v>
      </c>
      <c r="E966" s="37">
        <v>22018.19</v>
      </c>
      <c r="F966" s="37">
        <v>22802.6</v>
      </c>
      <c r="G966" s="37">
        <v>25315.45</v>
      </c>
      <c r="H966" s="37">
        <v>22428.639999999999</v>
      </c>
      <c r="I966" s="37">
        <v>27363.119999999999</v>
      </c>
      <c r="J966" s="37">
        <v>22802.6</v>
      </c>
      <c r="K966" s="37">
        <v>23069.39</v>
      </c>
      <c r="L966" s="37">
        <v>30783.51</v>
      </c>
      <c r="M966" s="37">
        <v>21578.1</v>
      </c>
      <c r="N966" s="37">
        <v>24966.57</v>
      </c>
      <c r="O966" s="37">
        <v>24291.61</v>
      </c>
      <c r="P966" s="37">
        <v>24451.23</v>
      </c>
      <c r="Q966" s="37">
        <v>41044.68</v>
      </c>
      <c r="R966" s="37">
        <v>24125.15</v>
      </c>
      <c r="S966" s="37">
        <v>21578.1</v>
      </c>
      <c r="T966" s="37">
        <v>23942.73</v>
      </c>
      <c r="U966" s="37">
        <v>28503.25</v>
      </c>
      <c r="V966" s="37">
        <v>26222.99</v>
      </c>
      <c r="W966" s="37">
        <v>21153.97</v>
      </c>
      <c r="X966" s="37">
        <v>23069.39</v>
      </c>
      <c r="Y966" s="37">
        <v>25538.91</v>
      </c>
      <c r="Z966" s="37">
        <v>23486.68</v>
      </c>
      <c r="AA966" s="37">
        <v>23258.65</v>
      </c>
      <c r="AB966" s="37">
        <v>26222.99</v>
      </c>
      <c r="AC966" s="37">
        <v>26907.07</v>
      </c>
      <c r="AD966" s="37">
        <v>21434.44</v>
      </c>
      <c r="AE966" s="37">
        <v>22802.6</v>
      </c>
      <c r="AF966" s="37">
        <v>25263</v>
      </c>
      <c r="AG966" s="37">
        <v>25994.959999999999</v>
      </c>
      <c r="AH966" s="37">
        <v>22802.6</v>
      </c>
      <c r="AI966" s="37">
        <v>30783.51</v>
      </c>
      <c r="AJ966" s="51">
        <v>29643.38</v>
      </c>
    </row>
    <row r="967" spans="1:36">
      <c r="A967" s="82" t="s">
        <v>1992</v>
      </c>
      <c r="B967" s="15" t="s">
        <v>1993</v>
      </c>
      <c r="C967" s="76" t="s">
        <v>195</v>
      </c>
      <c r="D967" s="37">
        <v>3435.97</v>
      </c>
      <c r="E967" s="37">
        <v>3272.61</v>
      </c>
      <c r="F967" s="37">
        <v>3389.2</v>
      </c>
      <c r="G967" s="37">
        <v>3762.69</v>
      </c>
      <c r="H967" s="37">
        <v>3333.62</v>
      </c>
      <c r="I967" s="37">
        <v>4067.04</v>
      </c>
      <c r="J967" s="37">
        <v>3389.2</v>
      </c>
      <c r="K967" s="37">
        <v>3428.85</v>
      </c>
      <c r="L967" s="37">
        <v>4575.42</v>
      </c>
      <c r="M967" s="37">
        <v>3207.2</v>
      </c>
      <c r="N967" s="37">
        <v>3710.84</v>
      </c>
      <c r="O967" s="37">
        <v>3610.51</v>
      </c>
      <c r="P967" s="37">
        <v>3634.24</v>
      </c>
      <c r="Q967" s="37">
        <v>6100.56</v>
      </c>
      <c r="R967" s="37">
        <v>3585.77</v>
      </c>
      <c r="S967" s="37">
        <v>3207.2</v>
      </c>
      <c r="T967" s="37">
        <v>3558.66</v>
      </c>
      <c r="U967" s="37">
        <v>4236.5</v>
      </c>
      <c r="V967" s="37">
        <v>3897.58</v>
      </c>
      <c r="W967" s="37">
        <v>3144.16</v>
      </c>
      <c r="X967" s="37">
        <v>3428.85</v>
      </c>
      <c r="Y967" s="37">
        <v>3795.9</v>
      </c>
      <c r="Z967" s="37">
        <v>3490.88</v>
      </c>
      <c r="AA967" s="37">
        <v>3456.98</v>
      </c>
      <c r="AB967" s="37">
        <v>3897.58</v>
      </c>
      <c r="AC967" s="37">
        <v>3999.26</v>
      </c>
      <c r="AD967" s="37">
        <v>3185.85</v>
      </c>
      <c r="AE967" s="37">
        <v>3389.2</v>
      </c>
      <c r="AF967" s="37">
        <v>3754.89</v>
      </c>
      <c r="AG967" s="37">
        <v>3863.69</v>
      </c>
      <c r="AH967" s="37">
        <v>3389.2</v>
      </c>
      <c r="AI967" s="37">
        <v>4575.42</v>
      </c>
      <c r="AJ967" s="51">
        <v>4405.96</v>
      </c>
    </row>
    <row r="968" spans="1:36">
      <c r="A968" s="82" t="s">
        <v>1994</v>
      </c>
      <c r="B968" s="15" t="s">
        <v>1995</v>
      </c>
      <c r="C968" s="76" t="s">
        <v>74</v>
      </c>
      <c r="D968" s="37">
        <v>24238.38</v>
      </c>
      <c r="E968" s="37">
        <v>23085.99</v>
      </c>
      <c r="F968" s="37">
        <v>23908.44</v>
      </c>
      <c r="G968" s="37">
        <v>26543.15</v>
      </c>
      <c r="H968" s="37">
        <v>23516.34</v>
      </c>
      <c r="I968" s="37">
        <v>28690.13</v>
      </c>
      <c r="J968" s="37">
        <v>23908.44</v>
      </c>
      <c r="K968" s="37">
        <v>24188.17</v>
      </c>
      <c r="L968" s="37">
        <v>32276.39</v>
      </c>
      <c r="M968" s="37">
        <v>22624.560000000001</v>
      </c>
      <c r="N968" s="37">
        <v>26177.35</v>
      </c>
      <c r="O968" s="37">
        <v>25469.66</v>
      </c>
      <c r="P968" s="37">
        <v>25637.02</v>
      </c>
      <c r="Q968" s="37">
        <v>43035.19</v>
      </c>
      <c r="R968" s="37">
        <v>25295.13</v>
      </c>
      <c r="S968" s="37">
        <v>22624.560000000001</v>
      </c>
      <c r="T968" s="37">
        <v>25103.86</v>
      </c>
      <c r="U968" s="37">
        <v>29885.55</v>
      </c>
      <c r="V968" s="37">
        <v>27494.71</v>
      </c>
      <c r="W968" s="37">
        <v>22179.86</v>
      </c>
      <c r="X968" s="37">
        <v>24188.17</v>
      </c>
      <c r="Y968" s="37">
        <v>26777.45</v>
      </c>
      <c r="Z968" s="37">
        <v>24625.69</v>
      </c>
      <c r="AA968" s="37">
        <v>24386.61</v>
      </c>
      <c r="AB968" s="37">
        <v>27494.71</v>
      </c>
      <c r="AC968" s="37">
        <v>28211.96</v>
      </c>
      <c r="AD968" s="37">
        <v>22473.93</v>
      </c>
      <c r="AE968" s="37">
        <v>23908.44</v>
      </c>
      <c r="AF968" s="37">
        <v>26488.16</v>
      </c>
      <c r="AG968" s="37">
        <v>27255.62</v>
      </c>
      <c r="AH968" s="37">
        <v>23908.44</v>
      </c>
      <c r="AI968" s="37">
        <v>32276.39</v>
      </c>
      <c r="AJ968" s="51">
        <v>31080.97</v>
      </c>
    </row>
    <row r="969" spans="1:36">
      <c r="A969" s="82" t="s">
        <v>1996</v>
      </c>
      <c r="B969" s="15" t="s">
        <v>1997</v>
      </c>
      <c r="C969" s="76" t="s">
        <v>195</v>
      </c>
      <c r="D969" s="37">
        <v>6332.04</v>
      </c>
      <c r="E969" s="37">
        <v>6030.99</v>
      </c>
      <c r="F969" s="37">
        <v>6245.85</v>
      </c>
      <c r="G969" s="37">
        <v>6934.14</v>
      </c>
      <c r="H969" s="37">
        <v>6143.42</v>
      </c>
      <c r="I969" s="37">
        <v>7495.02</v>
      </c>
      <c r="J969" s="37">
        <v>6245.85</v>
      </c>
      <c r="K969" s="37">
        <v>6318.93</v>
      </c>
      <c r="L969" s="37">
        <v>8431.9</v>
      </c>
      <c r="M969" s="37">
        <v>5910.45</v>
      </c>
      <c r="N969" s="37">
        <v>6838.58</v>
      </c>
      <c r="O969" s="37">
        <v>6653.7</v>
      </c>
      <c r="P969" s="37">
        <v>6697.42</v>
      </c>
      <c r="Q969" s="37">
        <v>11242.53</v>
      </c>
      <c r="R969" s="37">
        <v>6608.11</v>
      </c>
      <c r="S969" s="37">
        <v>5910.45</v>
      </c>
      <c r="T969" s="37">
        <v>6558.14</v>
      </c>
      <c r="U969" s="37">
        <v>7807.31</v>
      </c>
      <c r="V969" s="37">
        <v>7182.73</v>
      </c>
      <c r="W969" s="37">
        <v>5794.28</v>
      </c>
      <c r="X969" s="37">
        <v>6318.93</v>
      </c>
      <c r="Y969" s="37">
        <v>6995.35</v>
      </c>
      <c r="Z969" s="37">
        <v>6433.23</v>
      </c>
      <c r="AA969" s="37">
        <v>6370.77</v>
      </c>
      <c r="AB969" s="37">
        <v>7182.73</v>
      </c>
      <c r="AC969" s="37">
        <v>7370.1</v>
      </c>
      <c r="AD969" s="37">
        <v>5871.1</v>
      </c>
      <c r="AE969" s="37">
        <v>6245.85</v>
      </c>
      <c r="AF969" s="37">
        <v>6919.78</v>
      </c>
      <c r="AG969" s="37">
        <v>7120.27</v>
      </c>
      <c r="AH969" s="37">
        <v>6245.85</v>
      </c>
      <c r="AI969" s="37">
        <v>8431.9</v>
      </c>
      <c r="AJ969" s="51">
        <v>8119.61</v>
      </c>
    </row>
    <row r="970" spans="1:36">
      <c r="A970" s="82" t="s">
        <v>1998</v>
      </c>
      <c r="B970" s="15" t="s">
        <v>1999</v>
      </c>
      <c r="C970" s="76" t="s">
        <v>74</v>
      </c>
      <c r="D970" s="37">
        <v>21277.17</v>
      </c>
      <c r="E970" s="37">
        <v>20265.57</v>
      </c>
      <c r="F970" s="37">
        <v>20987.54</v>
      </c>
      <c r="G970" s="37">
        <v>23300.37</v>
      </c>
      <c r="H970" s="37">
        <v>20643.34</v>
      </c>
      <c r="I970" s="37">
        <v>25185.05</v>
      </c>
      <c r="J970" s="37">
        <v>20987.54</v>
      </c>
      <c r="K970" s="37">
        <v>21233.09</v>
      </c>
      <c r="L970" s="37">
        <v>28333.18</v>
      </c>
      <c r="M970" s="37">
        <v>19860.509999999998</v>
      </c>
      <c r="N970" s="37">
        <v>22979.26</v>
      </c>
      <c r="O970" s="37">
        <v>22358.03</v>
      </c>
      <c r="P970" s="37">
        <v>22504.94</v>
      </c>
      <c r="Q970" s="37">
        <v>37777.57</v>
      </c>
      <c r="R970" s="37">
        <v>22204.82</v>
      </c>
      <c r="S970" s="37">
        <v>19860.509999999998</v>
      </c>
      <c r="T970" s="37">
        <v>22036.92</v>
      </c>
      <c r="U970" s="37">
        <v>26234.43</v>
      </c>
      <c r="V970" s="37">
        <v>24135.67</v>
      </c>
      <c r="W970" s="37">
        <v>19470.14</v>
      </c>
      <c r="X970" s="37">
        <v>21233.09</v>
      </c>
      <c r="Y970" s="37">
        <v>23506.04</v>
      </c>
      <c r="Z970" s="37">
        <v>21617.17</v>
      </c>
      <c r="AA970" s="37">
        <v>21407.29</v>
      </c>
      <c r="AB970" s="37">
        <v>24135.67</v>
      </c>
      <c r="AC970" s="37">
        <v>24765.3</v>
      </c>
      <c r="AD970" s="37">
        <v>19728.29</v>
      </c>
      <c r="AE970" s="37">
        <v>20987.54</v>
      </c>
      <c r="AF970" s="37">
        <v>23252.1</v>
      </c>
      <c r="AG970" s="37">
        <v>23925.8</v>
      </c>
      <c r="AH970" s="37">
        <v>20987.54</v>
      </c>
      <c r="AI970" s="37">
        <v>28333.18</v>
      </c>
      <c r="AJ970" s="51">
        <v>27283.8</v>
      </c>
    </row>
    <row r="971" spans="1:36" ht="24">
      <c r="A971" s="82" t="s">
        <v>2000</v>
      </c>
      <c r="B971" s="15" t="s">
        <v>2001</v>
      </c>
      <c r="C971" s="76" t="s">
        <v>74</v>
      </c>
      <c r="D971" s="37">
        <v>21545.23</v>
      </c>
      <c r="E971" s="37">
        <v>20520.88</v>
      </c>
      <c r="F971" s="37">
        <v>21251.95</v>
      </c>
      <c r="G971" s="37">
        <v>23593.91</v>
      </c>
      <c r="H971" s="37">
        <v>20903.419999999998</v>
      </c>
      <c r="I971" s="37">
        <v>25502.34</v>
      </c>
      <c r="J971" s="37">
        <v>21251.95</v>
      </c>
      <c r="K971" s="37">
        <v>21500.6</v>
      </c>
      <c r="L971" s="37">
        <v>28690.13</v>
      </c>
      <c r="M971" s="37">
        <v>20110.72</v>
      </c>
      <c r="N971" s="37">
        <v>23268.76</v>
      </c>
      <c r="O971" s="37">
        <v>22639.7</v>
      </c>
      <c r="P971" s="37">
        <v>22788.47</v>
      </c>
      <c r="Q971" s="37">
        <v>38253.51</v>
      </c>
      <c r="R971" s="37">
        <v>22484.560000000001</v>
      </c>
      <c r="S971" s="37">
        <v>20110.72</v>
      </c>
      <c r="T971" s="37">
        <v>22314.55</v>
      </c>
      <c r="U971" s="37">
        <v>26564.94</v>
      </c>
      <c r="V971" s="37">
        <v>24439.74</v>
      </c>
      <c r="W971" s="37">
        <v>19715.43</v>
      </c>
      <c r="X971" s="37">
        <v>21500.6</v>
      </c>
      <c r="Y971" s="37">
        <v>23802.18</v>
      </c>
      <c r="Z971" s="37">
        <v>21889.51</v>
      </c>
      <c r="AA971" s="37">
        <v>21676.99</v>
      </c>
      <c r="AB971" s="37">
        <v>24439.74</v>
      </c>
      <c r="AC971" s="37">
        <v>25077.3</v>
      </c>
      <c r="AD971" s="37">
        <v>19976.830000000002</v>
      </c>
      <c r="AE971" s="37">
        <v>21251.95</v>
      </c>
      <c r="AF971" s="37">
        <v>23545.040000000001</v>
      </c>
      <c r="AG971" s="37">
        <v>24227.22</v>
      </c>
      <c r="AH971" s="37">
        <v>21251.95</v>
      </c>
      <c r="AI971" s="37">
        <v>28690.13</v>
      </c>
      <c r="AJ971" s="51">
        <v>27627.54</v>
      </c>
    </row>
    <row r="972" spans="1:36">
      <c r="A972" s="82" t="s">
        <v>2002</v>
      </c>
      <c r="B972" s="15" t="s">
        <v>2003</v>
      </c>
      <c r="C972" s="76" t="s">
        <v>74</v>
      </c>
      <c r="D972" s="37">
        <v>17411.560000000001</v>
      </c>
      <c r="E972" s="37">
        <v>16583.75</v>
      </c>
      <c r="F972" s="37">
        <v>17174.55</v>
      </c>
      <c r="G972" s="37">
        <v>19067.189999999999</v>
      </c>
      <c r="H972" s="37">
        <v>16892.89</v>
      </c>
      <c r="I972" s="37">
        <v>20609.46</v>
      </c>
      <c r="J972" s="37">
        <v>17174.55</v>
      </c>
      <c r="K972" s="37">
        <v>17375.490000000002</v>
      </c>
      <c r="L972" s="37">
        <v>23185.64</v>
      </c>
      <c r="M972" s="37">
        <v>16252.28</v>
      </c>
      <c r="N972" s="37">
        <v>18804.41</v>
      </c>
      <c r="O972" s="37">
        <v>18296.05</v>
      </c>
      <c r="P972" s="37">
        <v>18416.27</v>
      </c>
      <c r="Q972" s="37">
        <v>30914.19</v>
      </c>
      <c r="R972" s="37">
        <v>18170.669999999998</v>
      </c>
      <c r="S972" s="37">
        <v>16252.28</v>
      </c>
      <c r="T972" s="37">
        <v>18033.28</v>
      </c>
      <c r="U972" s="37">
        <v>21468.19</v>
      </c>
      <c r="V972" s="37">
        <v>19750.73</v>
      </c>
      <c r="W972" s="37">
        <v>15932.83</v>
      </c>
      <c r="X972" s="37">
        <v>17375.490000000002</v>
      </c>
      <c r="Y972" s="37">
        <v>19235.5</v>
      </c>
      <c r="Z972" s="37">
        <v>17689.79</v>
      </c>
      <c r="AA972" s="37">
        <v>17518.04</v>
      </c>
      <c r="AB972" s="37">
        <v>19750.73</v>
      </c>
      <c r="AC972" s="37">
        <v>20265.97</v>
      </c>
      <c r="AD972" s="37">
        <v>16144.08</v>
      </c>
      <c r="AE972" s="37">
        <v>17174.55</v>
      </c>
      <c r="AF972" s="37">
        <v>19027.68</v>
      </c>
      <c r="AG972" s="37">
        <v>19578.990000000002</v>
      </c>
      <c r="AH972" s="37">
        <v>17174.55</v>
      </c>
      <c r="AI972" s="37">
        <v>23185.64</v>
      </c>
      <c r="AJ972" s="51">
        <v>22326.92</v>
      </c>
    </row>
    <row r="973" spans="1:36">
      <c r="A973" s="82" t="s">
        <v>2004</v>
      </c>
      <c r="B973" s="86" t="s">
        <v>2005</v>
      </c>
      <c r="C973" s="87" t="s">
        <v>74</v>
      </c>
      <c r="D973" s="37">
        <v>10775.91</v>
      </c>
      <c r="E973" s="37">
        <v>10263.58</v>
      </c>
      <c r="F973" s="37">
        <v>10629.23</v>
      </c>
      <c r="G973" s="37">
        <v>11800.57</v>
      </c>
      <c r="H973" s="37">
        <v>10454.91</v>
      </c>
      <c r="I973" s="37">
        <v>12755.08</v>
      </c>
      <c r="J973" s="37">
        <v>10629.23</v>
      </c>
      <c r="K973" s="37">
        <v>10753.59</v>
      </c>
      <c r="L973" s="37">
        <v>14349.46</v>
      </c>
      <c r="M973" s="37">
        <v>10058.44</v>
      </c>
      <c r="N973" s="37">
        <v>11637.94</v>
      </c>
      <c r="O973" s="37">
        <v>11323.32</v>
      </c>
      <c r="P973" s="37">
        <v>11397.72</v>
      </c>
      <c r="Q973" s="37">
        <v>19132.61</v>
      </c>
      <c r="R973" s="37">
        <v>11245.73</v>
      </c>
      <c r="S973" s="37">
        <v>10058.44</v>
      </c>
      <c r="T973" s="37">
        <v>11160.69</v>
      </c>
      <c r="U973" s="37">
        <v>13286.54</v>
      </c>
      <c r="V973" s="37">
        <v>12223.61</v>
      </c>
      <c r="W973" s="37">
        <v>9860.74</v>
      </c>
      <c r="X973" s="37">
        <v>10753.59</v>
      </c>
      <c r="Y973" s="37">
        <v>11904.74</v>
      </c>
      <c r="Z973" s="37">
        <v>10948.11</v>
      </c>
      <c r="AA973" s="37">
        <v>10841.81</v>
      </c>
      <c r="AB973" s="37">
        <v>12223.61</v>
      </c>
      <c r="AC973" s="37">
        <v>12542.49</v>
      </c>
      <c r="AD973" s="37">
        <v>9991.48</v>
      </c>
      <c r="AE973" s="37">
        <v>10629.23</v>
      </c>
      <c r="AF973" s="37">
        <v>11776.12</v>
      </c>
      <c r="AG973" s="37">
        <v>12117.32</v>
      </c>
      <c r="AH973" s="37">
        <v>10629.23</v>
      </c>
      <c r="AI973" s="37">
        <v>14349.46</v>
      </c>
      <c r="AJ973" s="51">
        <v>13818</v>
      </c>
    </row>
    <row r="974" spans="1:36">
      <c r="A974" s="82" t="s">
        <v>2006</v>
      </c>
      <c r="B974" s="86" t="s">
        <v>2007</v>
      </c>
      <c r="C974" s="87" t="s">
        <v>74</v>
      </c>
      <c r="D974" s="37">
        <v>27470.48</v>
      </c>
      <c r="E974" s="37">
        <v>26164.43</v>
      </c>
      <c r="F974" s="37">
        <v>27096.55</v>
      </c>
      <c r="G974" s="37">
        <v>30082.59</v>
      </c>
      <c r="H974" s="37">
        <v>26652.17</v>
      </c>
      <c r="I974" s="37">
        <v>32515.86</v>
      </c>
      <c r="J974" s="37">
        <v>27096.55</v>
      </c>
      <c r="K974" s="37">
        <v>27413.58</v>
      </c>
      <c r="L974" s="37">
        <v>36580.339999999997</v>
      </c>
      <c r="M974" s="37">
        <v>25641.47</v>
      </c>
      <c r="N974" s="37">
        <v>29668.01</v>
      </c>
      <c r="O974" s="37">
        <v>28865.95</v>
      </c>
      <c r="P974" s="37">
        <v>29055.63</v>
      </c>
      <c r="Q974" s="37">
        <v>48773.79</v>
      </c>
      <c r="R974" s="37">
        <v>28668.15</v>
      </c>
      <c r="S974" s="37">
        <v>25641.47</v>
      </c>
      <c r="T974" s="37">
        <v>28451.38</v>
      </c>
      <c r="U974" s="37">
        <v>33870.69</v>
      </c>
      <c r="V974" s="37">
        <v>31161.03</v>
      </c>
      <c r="W974" s="37">
        <v>25137.47</v>
      </c>
      <c r="X974" s="37">
        <v>27413.58</v>
      </c>
      <c r="Y974" s="37">
        <v>30348.14</v>
      </c>
      <c r="Z974" s="37">
        <v>27909.45</v>
      </c>
      <c r="AA974" s="37">
        <v>27638.48</v>
      </c>
      <c r="AB974" s="37">
        <v>31161.03</v>
      </c>
      <c r="AC974" s="37">
        <v>31973.93</v>
      </c>
      <c r="AD974" s="37">
        <v>25470.76</v>
      </c>
      <c r="AE974" s="37">
        <v>27096.55</v>
      </c>
      <c r="AF974" s="37">
        <v>30020.27</v>
      </c>
      <c r="AG974" s="37">
        <v>30890.07</v>
      </c>
      <c r="AH974" s="37">
        <v>27096.55</v>
      </c>
      <c r="AI974" s="37">
        <v>36580.339999999997</v>
      </c>
      <c r="AJ974" s="51">
        <v>35225.519999999997</v>
      </c>
    </row>
    <row r="975" spans="1:36">
      <c r="A975" s="82" t="s">
        <v>2008</v>
      </c>
      <c r="B975" s="86" t="s">
        <v>2009</v>
      </c>
      <c r="C975" s="87" t="s">
        <v>195</v>
      </c>
      <c r="D975" s="37">
        <v>4406.45</v>
      </c>
      <c r="E975" s="37">
        <v>4196.95</v>
      </c>
      <c r="F975" s="37">
        <v>4346.47</v>
      </c>
      <c r="G975" s="37">
        <v>4825.45</v>
      </c>
      <c r="H975" s="37">
        <v>4275.1899999999996</v>
      </c>
      <c r="I975" s="37">
        <v>5215.76</v>
      </c>
      <c r="J975" s="37">
        <v>4346.47</v>
      </c>
      <c r="K975" s="37">
        <v>4397.32</v>
      </c>
      <c r="L975" s="37">
        <v>5867.73</v>
      </c>
      <c r="M975" s="37">
        <v>4113.0600000000004</v>
      </c>
      <c r="N975" s="37">
        <v>4758.95</v>
      </c>
      <c r="O975" s="37">
        <v>4630.29</v>
      </c>
      <c r="P975" s="37">
        <v>4660.72</v>
      </c>
      <c r="Q975" s="37">
        <v>7823.65</v>
      </c>
      <c r="R975" s="37">
        <v>4598.57</v>
      </c>
      <c r="S975" s="37">
        <v>4113.0600000000004</v>
      </c>
      <c r="T975" s="37">
        <v>4563.79</v>
      </c>
      <c r="U975" s="37">
        <v>5433.09</v>
      </c>
      <c r="V975" s="37">
        <v>4998.4399999999996</v>
      </c>
      <c r="W975" s="37">
        <v>4032.22</v>
      </c>
      <c r="X975" s="37">
        <v>4397.32</v>
      </c>
      <c r="Y975" s="37">
        <v>4868.05</v>
      </c>
      <c r="Z975" s="37">
        <v>4476.8599999999997</v>
      </c>
      <c r="AA975" s="37">
        <v>4433.3999999999996</v>
      </c>
      <c r="AB975" s="37">
        <v>4998.4399999999996</v>
      </c>
      <c r="AC975" s="37">
        <v>5128.83</v>
      </c>
      <c r="AD975" s="37">
        <v>4085.68</v>
      </c>
      <c r="AE975" s="37">
        <v>4346.47</v>
      </c>
      <c r="AF975" s="37">
        <v>4815.45</v>
      </c>
      <c r="AG975" s="37">
        <v>4954.9799999999996</v>
      </c>
      <c r="AH975" s="37">
        <v>4346.47</v>
      </c>
      <c r="AI975" s="37">
        <v>5867.73</v>
      </c>
      <c r="AJ975" s="51">
        <v>5650.41</v>
      </c>
    </row>
    <row r="976" spans="1:36">
      <c r="A976" s="82" t="s">
        <v>2010</v>
      </c>
      <c r="B976" s="86" t="s">
        <v>2011</v>
      </c>
      <c r="C976" s="87" t="s">
        <v>195</v>
      </c>
      <c r="D976" s="37">
        <v>5578.9</v>
      </c>
      <c r="E976" s="37">
        <v>5313.66</v>
      </c>
      <c r="F976" s="37">
        <v>5502.96</v>
      </c>
      <c r="G976" s="37">
        <v>6109.39</v>
      </c>
      <c r="H976" s="37">
        <v>5412.71</v>
      </c>
      <c r="I976" s="37">
        <v>6603.55</v>
      </c>
      <c r="J976" s="37">
        <v>5502.96</v>
      </c>
      <c r="K976" s="37">
        <v>5567.34</v>
      </c>
      <c r="L976" s="37">
        <v>7429</v>
      </c>
      <c r="M976" s="37">
        <v>5207.45</v>
      </c>
      <c r="N976" s="37">
        <v>6025.19</v>
      </c>
      <c r="O976" s="37">
        <v>5862.3</v>
      </c>
      <c r="P976" s="37">
        <v>5900.82</v>
      </c>
      <c r="Q976" s="37">
        <v>9905.33</v>
      </c>
      <c r="R976" s="37">
        <v>5822.13</v>
      </c>
      <c r="S976" s="37">
        <v>5207.45</v>
      </c>
      <c r="T976" s="37">
        <v>5778.11</v>
      </c>
      <c r="U976" s="37">
        <v>6878.7</v>
      </c>
      <c r="V976" s="37">
        <v>6328.4</v>
      </c>
      <c r="W976" s="37">
        <v>5105.1000000000004</v>
      </c>
      <c r="X976" s="37">
        <v>5567.34</v>
      </c>
      <c r="Y976" s="37">
        <v>6163.32</v>
      </c>
      <c r="Z976" s="37">
        <v>5668.05</v>
      </c>
      <c r="AA976" s="37">
        <v>5613.02</v>
      </c>
      <c r="AB976" s="37">
        <v>6328.4</v>
      </c>
      <c r="AC976" s="37">
        <v>6493.49</v>
      </c>
      <c r="AD976" s="37">
        <v>5172.78</v>
      </c>
      <c r="AE976" s="37">
        <v>5502.96</v>
      </c>
      <c r="AF976" s="37">
        <v>6096.73</v>
      </c>
      <c r="AG976" s="37">
        <v>6273.37</v>
      </c>
      <c r="AH976" s="37">
        <v>5502.96</v>
      </c>
      <c r="AI976" s="37">
        <v>7429</v>
      </c>
      <c r="AJ976" s="51">
        <v>7153.85</v>
      </c>
    </row>
    <row r="977" spans="1:36">
      <c r="A977" s="82" t="s">
        <v>2012</v>
      </c>
      <c r="B977" s="86" t="s">
        <v>2013</v>
      </c>
      <c r="C977" s="87" t="s">
        <v>195</v>
      </c>
      <c r="D977" s="37">
        <v>7360.38</v>
      </c>
      <c r="E977" s="37">
        <v>7010.44</v>
      </c>
      <c r="F977" s="37">
        <v>7260.19</v>
      </c>
      <c r="G977" s="37">
        <v>8060.26</v>
      </c>
      <c r="H977" s="37">
        <v>7141.12</v>
      </c>
      <c r="I977" s="37">
        <v>8712.23</v>
      </c>
      <c r="J977" s="37">
        <v>7260.19</v>
      </c>
      <c r="K977" s="37">
        <v>7345.13</v>
      </c>
      <c r="L977" s="37">
        <v>9801.26</v>
      </c>
      <c r="M977" s="37">
        <v>6870.32</v>
      </c>
      <c r="N977" s="37">
        <v>7949.18</v>
      </c>
      <c r="O977" s="37">
        <v>7734.28</v>
      </c>
      <c r="P977" s="37">
        <v>7785.1</v>
      </c>
      <c r="Q977" s="37">
        <v>13068.34</v>
      </c>
      <c r="R977" s="37">
        <v>7681.28</v>
      </c>
      <c r="S977" s="37">
        <v>6870.32</v>
      </c>
      <c r="T977" s="37">
        <v>7623.2</v>
      </c>
      <c r="U977" s="37">
        <v>9075.24</v>
      </c>
      <c r="V977" s="37">
        <v>8349.2199999999993</v>
      </c>
      <c r="W977" s="37">
        <v>6735.28</v>
      </c>
      <c r="X977" s="37">
        <v>7345.13</v>
      </c>
      <c r="Y977" s="37">
        <v>8131.41</v>
      </c>
      <c r="Z977" s="37">
        <v>7478</v>
      </c>
      <c r="AA977" s="37">
        <v>7405.39</v>
      </c>
      <c r="AB977" s="37">
        <v>8349.2199999999993</v>
      </c>
      <c r="AC977" s="37">
        <v>8567.02</v>
      </c>
      <c r="AD977" s="37">
        <v>6824.58</v>
      </c>
      <c r="AE977" s="37">
        <v>7260.19</v>
      </c>
      <c r="AF977" s="37">
        <v>8043.56</v>
      </c>
      <c r="AG977" s="37">
        <v>8276.6200000000008</v>
      </c>
      <c r="AH977" s="37">
        <v>7260.19</v>
      </c>
      <c r="AI977" s="37">
        <v>9801.26</v>
      </c>
      <c r="AJ977" s="51">
        <v>9438.25</v>
      </c>
    </row>
    <row r="978" spans="1:36">
      <c r="A978" s="10">
        <v>18</v>
      </c>
      <c r="B978" s="18" t="s">
        <v>2014</v>
      </c>
      <c r="C978" s="136"/>
      <c r="D978" s="45"/>
      <c r="E978" s="45"/>
      <c r="F978" s="45"/>
      <c r="G978" s="45"/>
      <c r="H978" s="45"/>
      <c r="I978" s="45"/>
      <c r="J978" s="45"/>
      <c r="K978" s="45"/>
      <c r="L978" s="45"/>
      <c r="M978" s="45"/>
      <c r="N978" s="45"/>
      <c r="O978" s="45"/>
      <c r="P978" s="45"/>
      <c r="Q978" s="45"/>
      <c r="R978" s="45"/>
      <c r="S978" s="45"/>
      <c r="T978" s="45"/>
      <c r="U978" s="45"/>
      <c r="V978" s="45"/>
      <c r="W978" s="45"/>
      <c r="X978" s="45"/>
      <c r="Y978" s="45"/>
      <c r="Z978" s="45"/>
      <c r="AA978" s="45"/>
      <c r="AB978" s="45"/>
      <c r="AC978" s="45"/>
      <c r="AD978" s="45"/>
      <c r="AE978" s="45"/>
      <c r="AF978" s="45"/>
      <c r="AG978" s="45"/>
      <c r="AH978" s="45"/>
      <c r="AI978" s="45"/>
      <c r="AJ978" s="58"/>
    </row>
    <row r="979" spans="1:36">
      <c r="A979" s="127" t="s">
        <v>2015</v>
      </c>
      <c r="B979" s="128" t="s">
        <v>2016</v>
      </c>
      <c r="C979" s="129"/>
      <c r="D979" s="37"/>
      <c r="E979" s="37"/>
      <c r="F979" s="37"/>
      <c r="G979" s="37"/>
      <c r="H979" s="37"/>
      <c r="I979" s="37"/>
      <c r="J979" s="37"/>
      <c r="K979" s="37"/>
      <c r="L979" s="37"/>
      <c r="M979" s="37"/>
      <c r="N979" s="37"/>
      <c r="O979" s="37"/>
      <c r="P979" s="37"/>
      <c r="Q979" s="37"/>
      <c r="R979" s="37"/>
      <c r="S979" s="37"/>
      <c r="T979" s="37"/>
      <c r="U979" s="37"/>
      <c r="V979" s="37"/>
      <c r="W979" s="37"/>
      <c r="X979" s="37"/>
      <c r="Y979" s="37"/>
      <c r="Z979" s="37"/>
      <c r="AA979" s="37"/>
      <c r="AB979" s="37"/>
      <c r="AC979" s="37"/>
      <c r="AD979" s="37"/>
      <c r="AE979" s="37"/>
      <c r="AF979" s="37"/>
      <c r="AG979" s="37"/>
      <c r="AH979" s="37"/>
      <c r="AI979" s="37"/>
      <c r="AJ979" s="51"/>
    </row>
    <row r="980" spans="1:36">
      <c r="A980" s="82" t="s">
        <v>2017</v>
      </c>
      <c r="B980" s="15" t="s">
        <v>2018</v>
      </c>
      <c r="C980" s="76" t="s">
        <v>35</v>
      </c>
      <c r="D980" s="37">
        <v>186712.48</v>
      </c>
      <c r="E980" s="37">
        <v>177835.44</v>
      </c>
      <c r="F980" s="37">
        <v>184170.92</v>
      </c>
      <c r="G980" s="37">
        <v>204466.56</v>
      </c>
      <c r="H980" s="37">
        <v>181150.52</v>
      </c>
      <c r="I980" s="37">
        <v>221005.1</v>
      </c>
      <c r="J980" s="37">
        <v>184170.92</v>
      </c>
      <c r="K980" s="37">
        <v>186325.72</v>
      </c>
      <c r="L980" s="37">
        <v>248630.74</v>
      </c>
      <c r="M980" s="37">
        <v>174280.94</v>
      </c>
      <c r="N980" s="37">
        <v>201648.74</v>
      </c>
      <c r="O980" s="37">
        <v>196197.28</v>
      </c>
      <c r="P980" s="37">
        <v>197486.48</v>
      </c>
      <c r="Q980" s="37">
        <v>331507.65999999997</v>
      </c>
      <c r="R980" s="37">
        <v>194852.83</v>
      </c>
      <c r="S980" s="37">
        <v>174280.94</v>
      </c>
      <c r="T980" s="37">
        <v>193379.47</v>
      </c>
      <c r="U980" s="37">
        <v>230213.65</v>
      </c>
      <c r="V980" s="37">
        <v>211796.56</v>
      </c>
      <c r="W980" s="37">
        <v>170855.36</v>
      </c>
      <c r="X980" s="37">
        <v>186325.72</v>
      </c>
      <c r="Y980" s="37">
        <v>206271.43</v>
      </c>
      <c r="Z980" s="37">
        <v>189696.05</v>
      </c>
      <c r="AA980" s="37">
        <v>187854.34</v>
      </c>
      <c r="AB980" s="37">
        <v>211796.56</v>
      </c>
      <c r="AC980" s="37">
        <v>217321.69</v>
      </c>
      <c r="AD980" s="37">
        <v>173120.66</v>
      </c>
      <c r="AE980" s="37">
        <v>184170.92</v>
      </c>
      <c r="AF980" s="37">
        <v>204042.96</v>
      </c>
      <c r="AG980" s="37">
        <v>209954.85</v>
      </c>
      <c r="AH980" s="37">
        <v>184170.92</v>
      </c>
      <c r="AI980" s="37">
        <v>248630.74</v>
      </c>
      <c r="AJ980" s="51">
        <v>239422.2</v>
      </c>
    </row>
    <row r="981" spans="1:36">
      <c r="A981" s="82" t="s">
        <v>2019</v>
      </c>
      <c r="B981" s="15" t="s">
        <v>2020</v>
      </c>
      <c r="C981" s="76" t="s">
        <v>35</v>
      </c>
      <c r="D981" s="37">
        <v>102691.87</v>
      </c>
      <c r="E981" s="37">
        <v>97809.5</v>
      </c>
      <c r="F981" s="37">
        <v>101294.01</v>
      </c>
      <c r="G981" s="37">
        <v>112456.61</v>
      </c>
      <c r="H981" s="37">
        <v>99632.79</v>
      </c>
      <c r="I981" s="37">
        <v>121552.81</v>
      </c>
      <c r="J981" s="37">
        <v>101294.01</v>
      </c>
      <c r="K981" s="37">
        <v>102479.15</v>
      </c>
      <c r="L981" s="37">
        <v>136746.91</v>
      </c>
      <c r="M981" s="37">
        <v>95854.52</v>
      </c>
      <c r="N981" s="37">
        <v>110906.81</v>
      </c>
      <c r="O981" s="37">
        <v>107908.51</v>
      </c>
      <c r="P981" s="37">
        <v>108617.57</v>
      </c>
      <c r="Q981" s="37">
        <v>182329.22</v>
      </c>
      <c r="R981" s="37">
        <v>107169.06</v>
      </c>
      <c r="S981" s="37">
        <v>95854.52</v>
      </c>
      <c r="T981" s="37">
        <v>106358.71</v>
      </c>
      <c r="U981" s="37">
        <v>126617.51</v>
      </c>
      <c r="V981" s="37">
        <v>116488.11</v>
      </c>
      <c r="W981" s="37">
        <v>93970.45</v>
      </c>
      <c r="X981" s="37">
        <v>102479.15</v>
      </c>
      <c r="Y981" s="37">
        <v>113449.29</v>
      </c>
      <c r="Z981" s="37">
        <v>104332.83</v>
      </c>
      <c r="AA981" s="37">
        <v>103319.89</v>
      </c>
      <c r="AB981" s="37">
        <v>116488.11</v>
      </c>
      <c r="AC981" s="37">
        <v>119526.93</v>
      </c>
      <c r="AD981" s="37">
        <v>95216.37</v>
      </c>
      <c r="AE981" s="37">
        <v>101294.01</v>
      </c>
      <c r="AF981" s="37">
        <v>112223.63</v>
      </c>
      <c r="AG981" s="37">
        <v>115475.17</v>
      </c>
      <c r="AH981" s="37">
        <v>101294.01</v>
      </c>
      <c r="AI981" s="37">
        <v>136746.91</v>
      </c>
      <c r="AJ981" s="51">
        <v>131682.21</v>
      </c>
    </row>
    <row r="982" spans="1:36">
      <c r="A982" s="82" t="s">
        <v>2021</v>
      </c>
      <c r="B982" s="15" t="s">
        <v>2022</v>
      </c>
      <c r="C982" s="76" t="s">
        <v>35</v>
      </c>
      <c r="D982" s="37">
        <v>123822.25</v>
      </c>
      <c r="E982" s="37">
        <v>117935.26</v>
      </c>
      <c r="F982" s="37">
        <v>122136.76</v>
      </c>
      <c r="G982" s="37">
        <v>135596.23000000001</v>
      </c>
      <c r="H982" s="37">
        <v>120133.72</v>
      </c>
      <c r="I982" s="37">
        <v>146564.10999999999</v>
      </c>
      <c r="J982" s="37">
        <v>122136.76</v>
      </c>
      <c r="K982" s="37">
        <v>123565.75999999999</v>
      </c>
      <c r="L982" s="37">
        <v>164884.63</v>
      </c>
      <c r="M982" s="37">
        <v>115578.02</v>
      </c>
      <c r="N982" s="37">
        <v>133727.54</v>
      </c>
      <c r="O982" s="37">
        <v>130112.29</v>
      </c>
      <c r="P982" s="37">
        <v>130967.25</v>
      </c>
      <c r="Q982" s="37">
        <v>219846.17</v>
      </c>
      <c r="R982" s="37">
        <v>129220.69</v>
      </c>
      <c r="S982" s="37">
        <v>115578.02</v>
      </c>
      <c r="T982" s="37">
        <v>128243.6</v>
      </c>
      <c r="U982" s="37">
        <v>152670.95000000001</v>
      </c>
      <c r="V982" s="37">
        <v>140457.26999999999</v>
      </c>
      <c r="W982" s="37">
        <v>113306.27</v>
      </c>
      <c r="X982" s="37">
        <v>123565.75999999999</v>
      </c>
      <c r="Y982" s="37">
        <v>136793.17000000001</v>
      </c>
      <c r="Z982" s="37">
        <v>125800.86</v>
      </c>
      <c r="AA982" s="37">
        <v>124579.5</v>
      </c>
      <c r="AB982" s="37">
        <v>140457.26999999999</v>
      </c>
      <c r="AC982" s="37">
        <v>144121.38</v>
      </c>
      <c r="AD982" s="37">
        <v>114808.55</v>
      </c>
      <c r="AE982" s="37">
        <v>122136.76</v>
      </c>
      <c r="AF982" s="37">
        <v>135315.32</v>
      </c>
      <c r="AG982" s="37">
        <v>139235.91</v>
      </c>
      <c r="AH982" s="37">
        <v>122136.76</v>
      </c>
      <c r="AI982" s="37">
        <v>164884.63</v>
      </c>
      <c r="AJ982" s="51">
        <v>158777.79</v>
      </c>
    </row>
    <row r="983" spans="1:36">
      <c r="A983" s="82" t="s">
        <v>2023</v>
      </c>
      <c r="B983" s="15" t="s">
        <v>2024</v>
      </c>
      <c r="C983" s="76" t="s">
        <v>35</v>
      </c>
      <c r="D983" s="37">
        <v>302805.98</v>
      </c>
      <c r="E983" s="37">
        <v>288409.40999999997</v>
      </c>
      <c r="F983" s="37">
        <v>298684.14</v>
      </c>
      <c r="G983" s="37">
        <v>331599.13</v>
      </c>
      <c r="H983" s="37">
        <v>293785.71999999997</v>
      </c>
      <c r="I983" s="37">
        <v>358420.97</v>
      </c>
      <c r="J983" s="37">
        <v>298684.14</v>
      </c>
      <c r="K983" s="37">
        <v>302178.74</v>
      </c>
      <c r="L983" s="37">
        <v>403223.59</v>
      </c>
      <c r="M983" s="37">
        <v>282644.8</v>
      </c>
      <c r="N983" s="37">
        <v>327029.26</v>
      </c>
      <c r="O983" s="37">
        <v>318188.21000000002</v>
      </c>
      <c r="P983" s="37">
        <v>320279</v>
      </c>
      <c r="Q983" s="37">
        <v>537631.44999999995</v>
      </c>
      <c r="R983" s="37">
        <v>316007.82</v>
      </c>
      <c r="S983" s="37">
        <v>282644.8</v>
      </c>
      <c r="T983" s="37">
        <v>313618.34999999998</v>
      </c>
      <c r="U983" s="37">
        <v>373355.18</v>
      </c>
      <c r="V983" s="37">
        <v>343486.76</v>
      </c>
      <c r="W983" s="37">
        <v>277089.28000000003</v>
      </c>
      <c r="X983" s="37">
        <v>302178.74</v>
      </c>
      <c r="Y983" s="37">
        <v>334526.24</v>
      </c>
      <c r="Z983" s="37">
        <v>307644.65999999997</v>
      </c>
      <c r="AA983" s="37">
        <v>304657.82</v>
      </c>
      <c r="AB983" s="37">
        <v>343486.76</v>
      </c>
      <c r="AC983" s="37">
        <v>352447.29</v>
      </c>
      <c r="AD983" s="37">
        <v>280763.09000000003</v>
      </c>
      <c r="AE983" s="37">
        <v>298684.14</v>
      </c>
      <c r="AF983" s="37">
        <v>330912.15999999997</v>
      </c>
      <c r="AG983" s="37">
        <v>340499.92</v>
      </c>
      <c r="AH983" s="37">
        <v>298684.14</v>
      </c>
      <c r="AI983" s="37">
        <v>403223.59</v>
      </c>
      <c r="AJ983" s="51">
        <v>388289.38</v>
      </c>
    </row>
    <row r="984" spans="1:36">
      <c r="A984" s="85" t="s">
        <v>2025</v>
      </c>
      <c r="B984" s="13" t="s">
        <v>2026</v>
      </c>
      <c r="C984" s="16"/>
      <c r="D984" s="37"/>
      <c r="E984" s="37"/>
      <c r="F984" s="37"/>
      <c r="G984" s="37"/>
      <c r="H984" s="37"/>
      <c r="I984" s="37"/>
      <c r="J984" s="37"/>
      <c r="K984" s="37"/>
      <c r="L984" s="37"/>
      <c r="M984" s="37"/>
      <c r="N984" s="37"/>
      <c r="O984" s="37"/>
      <c r="P984" s="37"/>
      <c r="Q984" s="37"/>
      <c r="R984" s="37"/>
      <c r="S984" s="37"/>
      <c r="T984" s="37"/>
      <c r="U984" s="37"/>
      <c r="V984" s="37"/>
      <c r="W984" s="37"/>
      <c r="X984" s="37"/>
      <c r="Y984" s="37"/>
      <c r="Z984" s="37"/>
      <c r="AA984" s="37"/>
      <c r="AB984" s="37"/>
      <c r="AC984" s="37"/>
      <c r="AD984" s="37"/>
      <c r="AE984" s="37"/>
      <c r="AF984" s="37"/>
      <c r="AG984" s="37"/>
      <c r="AH984" s="37"/>
      <c r="AI984" s="37"/>
      <c r="AJ984" s="51"/>
    </row>
    <row r="985" spans="1:36">
      <c r="A985" s="82" t="s">
        <v>2027</v>
      </c>
      <c r="B985" s="15" t="s">
        <v>2028</v>
      </c>
      <c r="C985" s="76" t="s">
        <v>35</v>
      </c>
      <c r="D985" s="37">
        <v>74102.259999999995</v>
      </c>
      <c r="E985" s="37">
        <v>70579.149999999994</v>
      </c>
      <c r="F985" s="37">
        <v>73093.570000000007</v>
      </c>
      <c r="G985" s="37">
        <v>81148.479999999996</v>
      </c>
      <c r="H985" s="37">
        <v>71894.84</v>
      </c>
      <c r="I985" s="37">
        <v>87712.28</v>
      </c>
      <c r="J985" s="37">
        <v>73093.570000000007</v>
      </c>
      <c r="K985" s="37">
        <v>73948.759999999995</v>
      </c>
      <c r="L985" s="37">
        <v>98676.32</v>
      </c>
      <c r="M985" s="37">
        <v>69168.45</v>
      </c>
      <c r="N985" s="37">
        <v>80030.149999999994</v>
      </c>
      <c r="O985" s="37">
        <v>77866.58</v>
      </c>
      <c r="P985" s="37">
        <v>78378.240000000005</v>
      </c>
      <c r="Q985" s="37">
        <v>131568.43</v>
      </c>
      <c r="R985" s="37">
        <v>77333</v>
      </c>
      <c r="S985" s="37">
        <v>69168.45</v>
      </c>
      <c r="T985" s="37">
        <v>76748.25</v>
      </c>
      <c r="U985" s="37">
        <v>91366.96</v>
      </c>
      <c r="V985" s="37">
        <v>84057.61</v>
      </c>
      <c r="W985" s="37">
        <v>67808.899999999994</v>
      </c>
      <c r="X985" s="37">
        <v>73948.759999999995</v>
      </c>
      <c r="Y985" s="37">
        <v>81864.800000000003</v>
      </c>
      <c r="Z985" s="37">
        <v>75286.38</v>
      </c>
      <c r="AA985" s="37">
        <v>74555.44</v>
      </c>
      <c r="AB985" s="37">
        <v>84057.61</v>
      </c>
      <c r="AC985" s="37">
        <v>86250.41</v>
      </c>
      <c r="AD985" s="37">
        <v>68707.960000000006</v>
      </c>
      <c r="AE985" s="37">
        <v>73093.570000000007</v>
      </c>
      <c r="AF985" s="37">
        <v>80980.37</v>
      </c>
      <c r="AG985" s="37">
        <v>83326.67</v>
      </c>
      <c r="AH985" s="37">
        <v>73093.570000000007</v>
      </c>
      <c r="AI985" s="37">
        <v>98676.32</v>
      </c>
      <c r="AJ985" s="51">
        <v>95021.64</v>
      </c>
    </row>
    <row r="986" spans="1:36">
      <c r="A986" s="85" t="s">
        <v>2029</v>
      </c>
      <c r="B986" s="13" t="s">
        <v>2030</v>
      </c>
      <c r="C986" s="16"/>
      <c r="D986" s="37"/>
      <c r="E986" s="37"/>
      <c r="F986" s="37"/>
      <c r="G986" s="37"/>
      <c r="H986" s="37"/>
      <c r="I986" s="37"/>
      <c r="J986" s="37"/>
      <c r="K986" s="37"/>
      <c r="L986" s="37"/>
      <c r="M986" s="37"/>
      <c r="N986" s="37"/>
      <c r="O986" s="37"/>
      <c r="P986" s="37"/>
      <c r="Q986" s="37"/>
      <c r="R986" s="37"/>
      <c r="S986" s="37"/>
      <c r="T986" s="37"/>
      <c r="U986" s="37"/>
      <c r="V986" s="37"/>
      <c r="W986" s="37"/>
      <c r="X986" s="37"/>
      <c r="Y986" s="37"/>
      <c r="Z986" s="37"/>
      <c r="AA986" s="37"/>
      <c r="AB986" s="37"/>
      <c r="AC986" s="37"/>
      <c r="AD986" s="37"/>
      <c r="AE986" s="37"/>
      <c r="AF986" s="37"/>
      <c r="AG986" s="37"/>
      <c r="AH986" s="37"/>
      <c r="AI986" s="37"/>
      <c r="AJ986" s="51"/>
    </row>
    <row r="987" spans="1:36">
      <c r="A987" s="82" t="s">
        <v>2031</v>
      </c>
      <c r="B987" s="15" t="s">
        <v>2032</v>
      </c>
      <c r="C987" s="76" t="s">
        <v>74</v>
      </c>
      <c r="D987" s="37">
        <v>76218.39</v>
      </c>
      <c r="E987" s="37">
        <v>72594.67</v>
      </c>
      <c r="F987" s="37">
        <v>75180.89</v>
      </c>
      <c r="G987" s="37">
        <v>83465.820000000007</v>
      </c>
      <c r="H987" s="37">
        <v>73947.92</v>
      </c>
      <c r="I987" s="37">
        <v>90217.07</v>
      </c>
      <c r="J987" s="37">
        <v>75180.89</v>
      </c>
      <c r="K987" s="37">
        <v>76060.509999999995</v>
      </c>
      <c r="L987" s="37">
        <v>101494.2</v>
      </c>
      <c r="M987" s="37">
        <v>71143.679999999993</v>
      </c>
      <c r="N987" s="37">
        <v>82315.56</v>
      </c>
      <c r="O987" s="37">
        <v>80090.2</v>
      </c>
      <c r="P987" s="37">
        <v>80616.47</v>
      </c>
      <c r="Q987" s="37">
        <v>135325.6</v>
      </c>
      <c r="R987" s="37">
        <v>79541.38</v>
      </c>
      <c r="S987" s="37">
        <v>71143.679999999993</v>
      </c>
      <c r="T987" s="37">
        <v>78939.929999999993</v>
      </c>
      <c r="U987" s="37">
        <v>93976.11</v>
      </c>
      <c r="V987" s="37">
        <v>86458.02</v>
      </c>
      <c r="W987" s="37">
        <v>69745.31</v>
      </c>
      <c r="X987" s="37">
        <v>76060.509999999995</v>
      </c>
      <c r="Y987" s="37">
        <v>84202.6</v>
      </c>
      <c r="Z987" s="37">
        <v>77436.320000000007</v>
      </c>
      <c r="AA987" s="37">
        <v>76684.509999999995</v>
      </c>
      <c r="AB987" s="37">
        <v>86458.02</v>
      </c>
      <c r="AC987" s="37">
        <v>88713.45</v>
      </c>
      <c r="AD987" s="37">
        <v>70670.039999999994</v>
      </c>
      <c r="AE987" s="37">
        <v>75180.89</v>
      </c>
      <c r="AF987" s="37">
        <v>83292.91</v>
      </c>
      <c r="AG987" s="37">
        <v>85706.21</v>
      </c>
      <c r="AH987" s="37">
        <v>75180.89</v>
      </c>
      <c r="AI987" s="37">
        <v>101494.2</v>
      </c>
      <c r="AJ987" s="51">
        <v>97735.16</v>
      </c>
    </row>
    <row r="988" spans="1:36">
      <c r="A988" s="82" t="s">
        <v>2033</v>
      </c>
      <c r="B988" s="15" t="s">
        <v>2034</v>
      </c>
      <c r="C988" s="76" t="s">
        <v>74</v>
      </c>
      <c r="D988" s="37">
        <v>203199.65</v>
      </c>
      <c r="E988" s="37">
        <v>193538.75</v>
      </c>
      <c r="F988" s="37">
        <v>200433.67</v>
      </c>
      <c r="G988" s="37">
        <v>222521.46</v>
      </c>
      <c r="H988" s="37">
        <v>197146.56</v>
      </c>
      <c r="I988" s="37">
        <v>240520.4</v>
      </c>
      <c r="J988" s="37">
        <v>200433.67</v>
      </c>
      <c r="K988" s="37">
        <v>202778.74</v>
      </c>
      <c r="L988" s="37">
        <v>270585.45</v>
      </c>
      <c r="M988" s="37">
        <v>189670.38</v>
      </c>
      <c r="N988" s="37">
        <v>219454.83</v>
      </c>
      <c r="O988" s="37">
        <v>213521.99</v>
      </c>
      <c r="P988" s="37">
        <v>214925.02</v>
      </c>
      <c r="Q988" s="37">
        <v>360780.61</v>
      </c>
      <c r="R988" s="37">
        <v>212058.82</v>
      </c>
      <c r="S988" s="37">
        <v>189670.38</v>
      </c>
      <c r="T988" s="37">
        <v>210455.35</v>
      </c>
      <c r="U988" s="37">
        <v>250542.09</v>
      </c>
      <c r="V988" s="37">
        <v>230498.72</v>
      </c>
      <c r="W988" s="37">
        <v>185942.32</v>
      </c>
      <c r="X988" s="37">
        <v>202778.74</v>
      </c>
      <c r="Y988" s="37">
        <v>224485.71</v>
      </c>
      <c r="Z988" s="37">
        <v>206446.68</v>
      </c>
      <c r="AA988" s="37">
        <v>204442.34</v>
      </c>
      <c r="AB988" s="37">
        <v>230498.72</v>
      </c>
      <c r="AC988" s="37">
        <v>236511.73</v>
      </c>
      <c r="AD988" s="37">
        <v>188407.65</v>
      </c>
      <c r="AE988" s="37">
        <v>200433.67</v>
      </c>
      <c r="AF988" s="37">
        <v>222060.46</v>
      </c>
      <c r="AG988" s="37">
        <v>228494.38</v>
      </c>
      <c r="AH988" s="37">
        <v>200433.67</v>
      </c>
      <c r="AI988" s="37">
        <v>270585.45</v>
      </c>
      <c r="AJ988" s="51">
        <v>260563.77</v>
      </c>
    </row>
    <row r="989" spans="1:36">
      <c r="A989" s="82" t="s">
        <v>2035</v>
      </c>
      <c r="B989" s="15" t="s">
        <v>2036</v>
      </c>
      <c r="C989" s="76" t="s">
        <v>74</v>
      </c>
      <c r="D989" s="37">
        <v>329310.44</v>
      </c>
      <c r="E989" s="37">
        <v>313653.74</v>
      </c>
      <c r="F989" s="37">
        <v>324827.82</v>
      </c>
      <c r="G989" s="37">
        <v>360623.85</v>
      </c>
      <c r="H989" s="37">
        <v>319500.64</v>
      </c>
      <c r="I989" s="37">
        <v>389793.38</v>
      </c>
      <c r="J989" s="37">
        <v>324827.82</v>
      </c>
      <c r="K989" s="37">
        <v>328628.31</v>
      </c>
      <c r="L989" s="37">
        <v>438517.56</v>
      </c>
      <c r="M989" s="37">
        <v>307384.57</v>
      </c>
      <c r="N989" s="37">
        <v>355653.98</v>
      </c>
      <c r="O989" s="37">
        <v>346039.08</v>
      </c>
      <c r="P989" s="37">
        <v>348312.87</v>
      </c>
      <c r="Q989" s="37">
        <v>584690.07999999996</v>
      </c>
      <c r="R989" s="37">
        <v>343667.83</v>
      </c>
      <c r="S989" s="37">
        <v>307384.57</v>
      </c>
      <c r="T989" s="37">
        <v>341069.21</v>
      </c>
      <c r="U989" s="37">
        <v>406034.78</v>
      </c>
      <c r="V989" s="37">
        <v>373551.99</v>
      </c>
      <c r="W989" s="37">
        <v>301342.77</v>
      </c>
      <c r="X989" s="37">
        <v>328628.31</v>
      </c>
      <c r="Y989" s="37">
        <v>363807.16</v>
      </c>
      <c r="Z989" s="37">
        <v>334572.65000000002</v>
      </c>
      <c r="AA989" s="37">
        <v>331324.38</v>
      </c>
      <c r="AB989" s="37">
        <v>373551.99</v>
      </c>
      <c r="AC989" s="37">
        <v>383296.83</v>
      </c>
      <c r="AD989" s="37">
        <v>305338.15000000002</v>
      </c>
      <c r="AE989" s="37">
        <v>324827.82</v>
      </c>
      <c r="AF989" s="37">
        <v>359876.74</v>
      </c>
      <c r="AG989" s="37">
        <v>370303.71</v>
      </c>
      <c r="AH989" s="37">
        <v>324827.82</v>
      </c>
      <c r="AI989" s="37">
        <v>438517.56</v>
      </c>
      <c r="AJ989" s="51">
        <v>422276.17</v>
      </c>
    </row>
    <row r="990" spans="1:36">
      <c r="A990" s="82" t="s">
        <v>2037</v>
      </c>
      <c r="B990" s="15" t="s">
        <v>2038</v>
      </c>
      <c r="C990" s="76" t="s">
        <v>74</v>
      </c>
      <c r="D990" s="37">
        <v>206392.68</v>
      </c>
      <c r="E990" s="37">
        <v>196579.97</v>
      </c>
      <c r="F990" s="37">
        <v>203583.23</v>
      </c>
      <c r="G990" s="37">
        <v>226018.1</v>
      </c>
      <c r="H990" s="37">
        <v>200244.47</v>
      </c>
      <c r="I990" s="37">
        <v>244299.88</v>
      </c>
      <c r="J990" s="37">
        <v>203583.23</v>
      </c>
      <c r="K990" s="37">
        <v>205965.15</v>
      </c>
      <c r="L990" s="37">
        <v>274837.36</v>
      </c>
      <c r="M990" s="37">
        <v>192650.81</v>
      </c>
      <c r="N990" s="37">
        <v>222903.28</v>
      </c>
      <c r="O990" s="37">
        <v>216877.21</v>
      </c>
      <c r="P990" s="37">
        <v>218302.3</v>
      </c>
      <c r="Q990" s="37">
        <v>366449.81</v>
      </c>
      <c r="R990" s="37">
        <v>215391.06</v>
      </c>
      <c r="S990" s="37">
        <v>192650.81</v>
      </c>
      <c r="T990" s="37">
        <v>213762.39</v>
      </c>
      <c r="U990" s="37">
        <v>254479.04</v>
      </c>
      <c r="V990" s="37">
        <v>234120.71</v>
      </c>
      <c r="W990" s="37">
        <v>188864.16</v>
      </c>
      <c r="X990" s="37">
        <v>205965.15</v>
      </c>
      <c r="Y990" s="37">
        <v>228013.22</v>
      </c>
      <c r="Z990" s="37">
        <v>209690.73</v>
      </c>
      <c r="AA990" s="37">
        <v>207654.89</v>
      </c>
      <c r="AB990" s="37">
        <v>234120.71</v>
      </c>
      <c r="AC990" s="37">
        <v>240228.21</v>
      </c>
      <c r="AD990" s="37">
        <v>191368.24</v>
      </c>
      <c r="AE990" s="37">
        <v>203583.23</v>
      </c>
      <c r="AF990" s="37">
        <v>225549.86</v>
      </c>
      <c r="AG990" s="37">
        <v>232084.88</v>
      </c>
      <c r="AH990" s="37">
        <v>203583.23</v>
      </c>
      <c r="AI990" s="37">
        <v>274837.36</v>
      </c>
      <c r="AJ990" s="51">
        <v>264658.2</v>
      </c>
    </row>
    <row r="991" spans="1:36">
      <c r="A991" s="139">
        <v>19</v>
      </c>
      <c r="B991" s="140" t="s">
        <v>2039</v>
      </c>
      <c r="C991" s="136"/>
      <c r="D991" s="45"/>
      <c r="E991" s="45"/>
      <c r="F991" s="45"/>
      <c r="G991" s="45"/>
      <c r="H991" s="45"/>
      <c r="I991" s="45"/>
      <c r="J991" s="45"/>
      <c r="K991" s="45"/>
      <c r="L991" s="45"/>
      <c r="M991" s="45"/>
      <c r="N991" s="45"/>
      <c r="O991" s="45"/>
      <c r="P991" s="45"/>
      <c r="Q991" s="45"/>
      <c r="R991" s="45"/>
      <c r="S991" s="45"/>
      <c r="T991" s="45"/>
      <c r="U991" s="45"/>
      <c r="V991" s="45"/>
      <c r="W991" s="45"/>
      <c r="X991" s="45"/>
      <c r="Y991" s="45"/>
      <c r="Z991" s="45"/>
      <c r="AA991" s="45"/>
      <c r="AB991" s="45"/>
      <c r="AC991" s="45"/>
      <c r="AD991" s="45"/>
      <c r="AE991" s="45"/>
      <c r="AF991" s="45"/>
      <c r="AG991" s="45"/>
      <c r="AH991" s="45"/>
      <c r="AI991" s="45"/>
      <c r="AJ991" s="58"/>
    </row>
    <row r="992" spans="1:36">
      <c r="A992" s="85" t="s">
        <v>2040</v>
      </c>
      <c r="B992" s="13" t="s">
        <v>2041</v>
      </c>
      <c r="C992" s="16"/>
      <c r="D992" s="37"/>
      <c r="E992" s="37"/>
      <c r="F992" s="37"/>
      <c r="G992" s="37"/>
      <c r="H992" s="37"/>
      <c r="I992" s="37"/>
      <c r="J992" s="37"/>
      <c r="K992" s="37"/>
      <c r="L992" s="37"/>
      <c r="M992" s="37"/>
      <c r="N992" s="37"/>
      <c r="O992" s="37"/>
      <c r="P992" s="37"/>
      <c r="Q992" s="37"/>
      <c r="R992" s="37"/>
      <c r="S992" s="37"/>
      <c r="T992" s="37"/>
      <c r="U992" s="37"/>
      <c r="V992" s="37"/>
      <c r="W992" s="37"/>
      <c r="X992" s="37"/>
      <c r="Y992" s="37"/>
      <c r="Z992" s="37"/>
      <c r="AA992" s="37"/>
      <c r="AB992" s="37"/>
      <c r="AC992" s="37"/>
      <c r="AD992" s="37"/>
      <c r="AE992" s="37"/>
      <c r="AF992" s="37"/>
      <c r="AG992" s="37"/>
      <c r="AH992" s="37"/>
      <c r="AI992" s="37"/>
      <c r="AJ992" s="51"/>
    </row>
    <row r="993" spans="1:36" ht="24">
      <c r="A993" s="82" t="s">
        <v>2042</v>
      </c>
      <c r="B993" s="15" t="s">
        <v>2043</v>
      </c>
      <c r="C993" s="76" t="s">
        <v>74</v>
      </c>
      <c r="D993" s="37">
        <v>72488.17</v>
      </c>
      <c r="E993" s="37">
        <v>69041.8</v>
      </c>
      <c r="F993" s="37">
        <v>71501.45</v>
      </c>
      <c r="G993" s="37">
        <v>79380.91</v>
      </c>
      <c r="H993" s="37">
        <v>70328.83</v>
      </c>
      <c r="I993" s="37">
        <v>85801.74</v>
      </c>
      <c r="J993" s="37">
        <v>71501.45</v>
      </c>
      <c r="K993" s="37">
        <v>72338.02</v>
      </c>
      <c r="L993" s="37">
        <v>96526.96</v>
      </c>
      <c r="M993" s="37">
        <v>67661.820000000007</v>
      </c>
      <c r="N993" s="37">
        <v>78286.94</v>
      </c>
      <c r="O993" s="37">
        <v>76170.490000000005</v>
      </c>
      <c r="P993" s="37">
        <v>76671</v>
      </c>
      <c r="Q993" s="37">
        <v>128702.61</v>
      </c>
      <c r="R993" s="37">
        <v>75648.53</v>
      </c>
      <c r="S993" s="37">
        <v>67661.820000000007</v>
      </c>
      <c r="T993" s="37">
        <v>75076.52</v>
      </c>
      <c r="U993" s="37">
        <v>89376.81</v>
      </c>
      <c r="V993" s="37">
        <v>82226.67</v>
      </c>
      <c r="W993" s="37">
        <v>66331.899999999994</v>
      </c>
      <c r="X993" s="37">
        <v>72338.02</v>
      </c>
      <c r="Y993" s="37">
        <v>80081.62</v>
      </c>
      <c r="Z993" s="37">
        <v>73646.490000000005</v>
      </c>
      <c r="AA993" s="37">
        <v>72931.48</v>
      </c>
      <c r="AB993" s="37">
        <v>82226.67</v>
      </c>
      <c r="AC993" s="37">
        <v>84371.71</v>
      </c>
      <c r="AD993" s="37">
        <v>67211.360000000001</v>
      </c>
      <c r="AE993" s="37">
        <v>71501.45</v>
      </c>
      <c r="AF993" s="37">
        <v>79216.460000000006</v>
      </c>
      <c r="AG993" s="37">
        <v>81511.649999999994</v>
      </c>
      <c r="AH993" s="37">
        <v>71501.45</v>
      </c>
      <c r="AI993" s="37">
        <v>96526.96</v>
      </c>
      <c r="AJ993" s="51">
        <v>92951.89</v>
      </c>
    </row>
    <row r="994" spans="1:36" ht="24">
      <c r="A994" s="82" t="s">
        <v>2044</v>
      </c>
      <c r="B994" s="15" t="s">
        <v>2045</v>
      </c>
      <c r="C994" s="76" t="s">
        <v>74</v>
      </c>
      <c r="D994" s="37">
        <v>88038.14</v>
      </c>
      <c r="E994" s="37">
        <v>83852.460000000006</v>
      </c>
      <c r="F994" s="37">
        <v>86839.75</v>
      </c>
      <c r="G994" s="37">
        <v>96409.49</v>
      </c>
      <c r="H994" s="37">
        <v>85415.58</v>
      </c>
      <c r="I994" s="37">
        <v>104207.7</v>
      </c>
      <c r="J994" s="37">
        <v>86839.75</v>
      </c>
      <c r="K994" s="37">
        <v>87855.78</v>
      </c>
      <c r="L994" s="37">
        <v>117233.66</v>
      </c>
      <c r="M994" s="37">
        <v>82176.460000000006</v>
      </c>
      <c r="N994" s="37">
        <v>95080.84</v>
      </c>
      <c r="O994" s="37">
        <v>92510.39</v>
      </c>
      <c r="P994" s="37">
        <v>93118.26</v>
      </c>
      <c r="Q994" s="37">
        <v>156311.54999999999</v>
      </c>
      <c r="R994" s="37">
        <v>91876.46</v>
      </c>
      <c r="S994" s="37">
        <v>82176.460000000006</v>
      </c>
      <c r="T994" s="37">
        <v>91181.74</v>
      </c>
      <c r="U994" s="37">
        <v>108549.69</v>
      </c>
      <c r="V994" s="37">
        <v>99865.71</v>
      </c>
      <c r="W994" s="37">
        <v>80561.240000000005</v>
      </c>
      <c r="X994" s="37">
        <v>87855.78</v>
      </c>
      <c r="Y994" s="37">
        <v>97260.52</v>
      </c>
      <c r="Z994" s="37">
        <v>89444.94</v>
      </c>
      <c r="AA994" s="37">
        <v>88576.55</v>
      </c>
      <c r="AB994" s="37">
        <v>99865.71</v>
      </c>
      <c r="AC994" s="37">
        <v>102470.91</v>
      </c>
      <c r="AD994" s="37">
        <v>81629.37</v>
      </c>
      <c r="AE994" s="37">
        <v>86839.75</v>
      </c>
      <c r="AF994" s="37">
        <v>96209.76</v>
      </c>
      <c r="AG994" s="37">
        <v>98997.32</v>
      </c>
      <c r="AH994" s="37">
        <v>86839.75</v>
      </c>
      <c r="AI994" s="37">
        <v>117233.66</v>
      </c>
      <c r="AJ994" s="51">
        <v>112891.68</v>
      </c>
    </row>
    <row r="995" spans="1:36">
      <c r="A995" s="82" t="s">
        <v>2046</v>
      </c>
      <c r="B995" s="15" t="s">
        <v>2047</v>
      </c>
      <c r="C995" s="76" t="s">
        <v>74</v>
      </c>
      <c r="D995" s="37">
        <v>45832.09</v>
      </c>
      <c r="E995" s="37">
        <v>43653.06</v>
      </c>
      <c r="F995" s="37">
        <v>45208.22</v>
      </c>
      <c r="G995" s="37">
        <v>50190.17</v>
      </c>
      <c r="H995" s="37">
        <v>44466.81</v>
      </c>
      <c r="I995" s="37">
        <v>54249.86</v>
      </c>
      <c r="J995" s="37">
        <v>45208.22</v>
      </c>
      <c r="K995" s="37">
        <v>45737.16</v>
      </c>
      <c r="L995" s="37">
        <v>61031.1</v>
      </c>
      <c r="M995" s="37">
        <v>42780.54</v>
      </c>
      <c r="N995" s="37">
        <v>49498.48</v>
      </c>
      <c r="O995" s="37">
        <v>48160.32</v>
      </c>
      <c r="P995" s="37">
        <v>48476.77</v>
      </c>
      <c r="Q995" s="37">
        <v>81374.8</v>
      </c>
      <c r="R995" s="37">
        <v>47830.3</v>
      </c>
      <c r="S995" s="37">
        <v>42780.54</v>
      </c>
      <c r="T995" s="37">
        <v>47468.63</v>
      </c>
      <c r="U995" s="37">
        <v>56510.28</v>
      </c>
      <c r="V995" s="37">
        <v>51989.45</v>
      </c>
      <c r="W995" s="37">
        <v>41939.67</v>
      </c>
      <c r="X995" s="37">
        <v>45737.16</v>
      </c>
      <c r="Y995" s="37">
        <v>50633.21</v>
      </c>
      <c r="Z995" s="37">
        <v>46564.47</v>
      </c>
      <c r="AA995" s="37">
        <v>46112.38</v>
      </c>
      <c r="AB995" s="37">
        <v>51989.45</v>
      </c>
      <c r="AC995" s="37">
        <v>53345.7</v>
      </c>
      <c r="AD995" s="37">
        <v>42495.73</v>
      </c>
      <c r="AE995" s="37">
        <v>45208.22</v>
      </c>
      <c r="AF995" s="37">
        <v>50086.19</v>
      </c>
      <c r="AG995" s="37">
        <v>51537.37</v>
      </c>
      <c r="AH995" s="37">
        <v>45208.22</v>
      </c>
      <c r="AI995" s="37">
        <v>61031.1</v>
      </c>
      <c r="AJ995" s="51">
        <v>58770.69</v>
      </c>
    </row>
    <row r="996" spans="1:36">
      <c r="A996" s="82" t="s">
        <v>2048</v>
      </c>
      <c r="B996" s="15" t="s">
        <v>2049</v>
      </c>
      <c r="C996" s="76" t="s">
        <v>74</v>
      </c>
      <c r="D996" s="37">
        <v>73871.75</v>
      </c>
      <c r="E996" s="37">
        <v>70359.600000000006</v>
      </c>
      <c r="F996" s="37">
        <v>72866.2</v>
      </c>
      <c r="G996" s="37">
        <v>80896.06</v>
      </c>
      <c r="H996" s="37">
        <v>71671.19</v>
      </c>
      <c r="I996" s="37">
        <v>87439.44</v>
      </c>
      <c r="J996" s="37">
        <v>72866.2</v>
      </c>
      <c r="K996" s="37">
        <v>73718.73</v>
      </c>
      <c r="L996" s="37">
        <v>98369.37</v>
      </c>
      <c r="M996" s="37">
        <v>68953.289999999994</v>
      </c>
      <c r="N996" s="37">
        <v>79781.2</v>
      </c>
      <c r="O996" s="37">
        <v>77624.36</v>
      </c>
      <c r="P996" s="37">
        <v>78134.429999999993</v>
      </c>
      <c r="Q996" s="37">
        <v>131159.16</v>
      </c>
      <c r="R996" s="37">
        <v>77092.44</v>
      </c>
      <c r="S996" s="37">
        <v>68953.289999999994</v>
      </c>
      <c r="T996" s="37">
        <v>76509.509999999995</v>
      </c>
      <c r="U996" s="37">
        <v>91082.75</v>
      </c>
      <c r="V996" s="37">
        <v>83796.13</v>
      </c>
      <c r="W996" s="37">
        <v>67597.97</v>
      </c>
      <c r="X996" s="37">
        <v>73718.73</v>
      </c>
      <c r="Y996" s="37">
        <v>81610.14</v>
      </c>
      <c r="Z996" s="37">
        <v>75052.19</v>
      </c>
      <c r="AA996" s="37">
        <v>74323.520000000004</v>
      </c>
      <c r="AB996" s="37">
        <v>83796.13</v>
      </c>
      <c r="AC996" s="37">
        <v>85982.12</v>
      </c>
      <c r="AD996" s="37">
        <v>68494.23</v>
      </c>
      <c r="AE996" s="37">
        <v>72866.2</v>
      </c>
      <c r="AF996" s="37">
        <v>80728.460000000006</v>
      </c>
      <c r="AG996" s="37">
        <v>83067.47</v>
      </c>
      <c r="AH996" s="37">
        <v>72866.2</v>
      </c>
      <c r="AI996" s="37">
        <v>98369.37</v>
      </c>
      <c r="AJ996" s="51">
        <v>94726.06</v>
      </c>
    </row>
    <row r="997" spans="1:36">
      <c r="A997" s="82" t="s">
        <v>2050</v>
      </c>
      <c r="B997" s="15" t="s">
        <v>2051</v>
      </c>
      <c r="C997" s="76" t="s">
        <v>74</v>
      </c>
      <c r="D997" s="37">
        <v>76965.83</v>
      </c>
      <c r="E997" s="37">
        <v>73306.58</v>
      </c>
      <c r="F997" s="37">
        <v>75918.16</v>
      </c>
      <c r="G997" s="37">
        <v>84284.34</v>
      </c>
      <c r="H997" s="37">
        <v>74673.100000000006</v>
      </c>
      <c r="I997" s="37">
        <v>91101.79</v>
      </c>
      <c r="J997" s="37">
        <v>75918.16</v>
      </c>
      <c r="K997" s="37">
        <v>76806.399999999994</v>
      </c>
      <c r="L997" s="37">
        <v>102489.52</v>
      </c>
      <c r="M997" s="37">
        <v>71841.350000000006</v>
      </c>
      <c r="N997" s="37">
        <v>83122.789999999994</v>
      </c>
      <c r="O997" s="37">
        <v>80875.62</v>
      </c>
      <c r="P997" s="37">
        <v>81407.039999999994</v>
      </c>
      <c r="Q997" s="37">
        <v>136652.69</v>
      </c>
      <c r="R997" s="37">
        <v>80321.41</v>
      </c>
      <c r="S997" s="37">
        <v>71841.350000000006</v>
      </c>
      <c r="T997" s="37">
        <v>79714.070000000007</v>
      </c>
      <c r="U997" s="37">
        <v>94897.7</v>
      </c>
      <c r="V997" s="37">
        <v>87305.88</v>
      </c>
      <c r="W997" s="37">
        <v>70429.279999999999</v>
      </c>
      <c r="X997" s="37">
        <v>76806.399999999994</v>
      </c>
      <c r="Y997" s="37">
        <v>85028.34</v>
      </c>
      <c r="Z997" s="37">
        <v>78195.7</v>
      </c>
      <c r="AA997" s="37">
        <v>77436.52</v>
      </c>
      <c r="AB997" s="37">
        <v>87305.88</v>
      </c>
      <c r="AC997" s="37">
        <v>89583.43</v>
      </c>
      <c r="AD997" s="37">
        <v>71363.070000000007</v>
      </c>
      <c r="AE997" s="37">
        <v>75918.16</v>
      </c>
      <c r="AF997" s="37">
        <v>84109.73</v>
      </c>
      <c r="AG997" s="37">
        <v>86546.7</v>
      </c>
      <c r="AH997" s="37">
        <v>75918.16</v>
      </c>
      <c r="AI997" s="37">
        <v>102489.52</v>
      </c>
      <c r="AJ997" s="51">
        <v>98693.61</v>
      </c>
    </row>
    <row r="998" spans="1:36">
      <c r="A998" s="82" t="s">
        <v>2052</v>
      </c>
      <c r="B998" s="15" t="s">
        <v>2053</v>
      </c>
      <c r="C998" s="76" t="s">
        <v>195</v>
      </c>
      <c r="D998" s="37">
        <v>4174.8900000000003</v>
      </c>
      <c r="E998" s="37">
        <v>3976.4</v>
      </c>
      <c r="F998" s="37">
        <v>4118.0600000000004</v>
      </c>
      <c r="G998" s="37">
        <v>4571.87</v>
      </c>
      <c r="H998" s="37">
        <v>4050.52</v>
      </c>
      <c r="I998" s="37">
        <v>4941.67</v>
      </c>
      <c r="J998" s="37">
        <v>4118.0600000000004</v>
      </c>
      <c r="K998" s="37">
        <v>4166.24</v>
      </c>
      <c r="L998" s="37">
        <v>5559.38</v>
      </c>
      <c r="M998" s="37">
        <v>3896.92</v>
      </c>
      <c r="N998" s="37">
        <v>4508.8599999999997</v>
      </c>
      <c r="O998" s="37">
        <v>4386.97</v>
      </c>
      <c r="P998" s="37">
        <v>4415.8</v>
      </c>
      <c r="Q998" s="37">
        <v>7412.51</v>
      </c>
      <c r="R998" s="37">
        <v>4356.91</v>
      </c>
      <c r="S998" s="37">
        <v>3896.92</v>
      </c>
      <c r="T998" s="37">
        <v>4323.96</v>
      </c>
      <c r="U998" s="37">
        <v>5147.58</v>
      </c>
      <c r="V998" s="37">
        <v>4735.7700000000004</v>
      </c>
      <c r="W998" s="37">
        <v>3820.32</v>
      </c>
      <c r="X998" s="37">
        <v>4166.24</v>
      </c>
      <c r="Y998" s="37">
        <v>4612.2299999999996</v>
      </c>
      <c r="Z998" s="37">
        <v>4241.6000000000004</v>
      </c>
      <c r="AA998" s="37">
        <v>4200.42</v>
      </c>
      <c r="AB998" s="37">
        <v>4735.7700000000004</v>
      </c>
      <c r="AC998" s="37">
        <v>4859.3100000000004</v>
      </c>
      <c r="AD998" s="37">
        <v>3870.98</v>
      </c>
      <c r="AE998" s="37">
        <v>4118.0600000000004</v>
      </c>
      <c r="AF998" s="37">
        <v>4562.3999999999996</v>
      </c>
      <c r="AG998" s="37">
        <v>4694.59</v>
      </c>
      <c r="AH998" s="37">
        <v>4118.0600000000004</v>
      </c>
      <c r="AI998" s="37">
        <v>5559.38</v>
      </c>
      <c r="AJ998" s="51">
        <v>5353.48</v>
      </c>
    </row>
    <row r="999" spans="1:36" ht="24">
      <c r="A999" s="82" t="s">
        <v>2054</v>
      </c>
      <c r="B999" s="15" t="s">
        <v>2055</v>
      </c>
      <c r="C999" s="76" t="s">
        <v>74</v>
      </c>
      <c r="D999" s="37">
        <v>62881.46</v>
      </c>
      <c r="E999" s="37">
        <v>59891.83</v>
      </c>
      <c r="F999" s="37">
        <v>62025.51</v>
      </c>
      <c r="G999" s="37">
        <v>68860.72</v>
      </c>
      <c r="H999" s="37">
        <v>61008.29</v>
      </c>
      <c r="I999" s="37">
        <v>74430.61</v>
      </c>
      <c r="J999" s="37">
        <v>62025.51</v>
      </c>
      <c r="K999" s="37">
        <v>62751.21</v>
      </c>
      <c r="L999" s="37">
        <v>83734.44</v>
      </c>
      <c r="M999" s="37">
        <v>58694.74</v>
      </c>
      <c r="N999" s="37">
        <v>67911.73</v>
      </c>
      <c r="O999" s="37">
        <v>66075.78</v>
      </c>
      <c r="P999" s="37">
        <v>66509.95</v>
      </c>
      <c r="Q999" s="37">
        <v>111645.92</v>
      </c>
      <c r="R999" s="37">
        <v>65622.990000000005</v>
      </c>
      <c r="S999" s="37">
        <v>58694.74</v>
      </c>
      <c r="T999" s="37">
        <v>65126.79</v>
      </c>
      <c r="U999" s="37">
        <v>77531.89</v>
      </c>
      <c r="V999" s="37">
        <v>71329.34</v>
      </c>
      <c r="W999" s="37">
        <v>57541.07</v>
      </c>
      <c r="X999" s="37">
        <v>62751.21</v>
      </c>
      <c r="Y999" s="37">
        <v>69468.570000000007</v>
      </c>
      <c r="Z999" s="37">
        <v>63886.28</v>
      </c>
      <c r="AA999" s="37">
        <v>63266.02</v>
      </c>
      <c r="AB999" s="37">
        <v>71329.34</v>
      </c>
      <c r="AC999" s="37">
        <v>73190.100000000006</v>
      </c>
      <c r="AD999" s="37">
        <v>58303.98</v>
      </c>
      <c r="AE999" s="37">
        <v>62025.51</v>
      </c>
      <c r="AF999" s="37">
        <v>68718.06</v>
      </c>
      <c r="AG999" s="37">
        <v>70709.08</v>
      </c>
      <c r="AH999" s="37">
        <v>62025.51</v>
      </c>
      <c r="AI999" s="37">
        <v>83734.44</v>
      </c>
      <c r="AJ999" s="51">
        <v>80633.16</v>
      </c>
    </row>
    <row r="1000" spans="1:36" ht="24">
      <c r="A1000" s="82" t="s">
        <v>2056</v>
      </c>
      <c r="B1000" s="15" t="s">
        <v>2057</v>
      </c>
      <c r="C1000" s="76" t="s">
        <v>74</v>
      </c>
      <c r="D1000" s="37">
        <v>91114.12</v>
      </c>
      <c r="E1000" s="37">
        <v>86782.2</v>
      </c>
      <c r="F1000" s="37">
        <v>89873.86</v>
      </c>
      <c r="G1000" s="37">
        <v>99777.96</v>
      </c>
      <c r="H1000" s="37">
        <v>88399.93</v>
      </c>
      <c r="I1000" s="37">
        <v>107848.63</v>
      </c>
      <c r="J1000" s="37">
        <v>89873.86</v>
      </c>
      <c r="K1000" s="37">
        <v>90925.38</v>
      </c>
      <c r="L1000" s="37">
        <v>121329.71</v>
      </c>
      <c r="M1000" s="37">
        <v>85047.63</v>
      </c>
      <c r="N1000" s="37">
        <v>98402.89</v>
      </c>
      <c r="O1000" s="37">
        <v>95742.62</v>
      </c>
      <c r="P1000" s="37">
        <v>96371.74</v>
      </c>
      <c r="Q1000" s="37">
        <v>161772.95000000001</v>
      </c>
      <c r="R1000" s="37">
        <v>95086.54</v>
      </c>
      <c r="S1000" s="37">
        <v>85047.63</v>
      </c>
      <c r="T1000" s="37">
        <v>94367.55</v>
      </c>
      <c r="U1000" s="37">
        <v>112342.33</v>
      </c>
      <c r="V1000" s="37">
        <v>103354.94</v>
      </c>
      <c r="W1000" s="37">
        <v>83375.98</v>
      </c>
      <c r="X1000" s="37">
        <v>90925.38</v>
      </c>
      <c r="Y1000" s="37">
        <v>100658.72</v>
      </c>
      <c r="Z1000" s="37">
        <v>92570.08</v>
      </c>
      <c r="AA1000" s="37">
        <v>91671.34</v>
      </c>
      <c r="AB1000" s="37">
        <v>103354.94</v>
      </c>
      <c r="AC1000" s="37">
        <v>106051.15</v>
      </c>
      <c r="AD1000" s="37">
        <v>84481.43</v>
      </c>
      <c r="AE1000" s="37">
        <v>89873.86</v>
      </c>
      <c r="AF1000" s="37">
        <v>99571.25</v>
      </c>
      <c r="AG1000" s="37">
        <v>102456.2</v>
      </c>
      <c r="AH1000" s="37">
        <v>89873.86</v>
      </c>
      <c r="AI1000" s="37">
        <v>121329.71</v>
      </c>
      <c r="AJ1000" s="51">
        <v>116836.02</v>
      </c>
    </row>
    <row r="1001" spans="1:36">
      <c r="A1001" s="82" t="s">
        <v>2058</v>
      </c>
      <c r="B1001" s="15" t="s">
        <v>2059</v>
      </c>
      <c r="C1001" s="76" t="s">
        <v>74</v>
      </c>
      <c r="D1001" s="37">
        <v>153584.25</v>
      </c>
      <c r="E1001" s="37">
        <v>146282.26</v>
      </c>
      <c r="F1001" s="37">
        <v>151493.64000000001</v>
      </c>
      <c r="G1001" s="37">
        <v>168188.24</v>
      </c>
      <c r="H1001" s="37">
        <v>149009.14000000001</v>
      </c>
      <c r="I1001" s="37">
        <v>181792.37</v>
      </c>
      <c r="J1001" s="37">
        <v>151493.64000000001</v>
      </c>
      <c r="K1001" s="37">
        <v>153266.12</v>
      </c>
      <c r="L1001" s="37">
        <v>204516.41</v>
      </c>
      <c r="M1001" s="37">
        <v>143358.43</v>
      </c>
      <c r="N1001" s="37">
        <v>165870.39000000001</v>
      </c>
      <c r="O1001" s="37">
        <v>161386.17000000001</v>
      </c>
      <c r="P1001" s="37">
        <v>162446.63</v>
      </c>
      <c r="Q1001" s="37">
        <v>272688.55</v>
      </c>
      <c r="R1001" s="37">
        <v>160280.26999999999</v>
      </c>
      <c r="S1001" s="37">
        <v>143358.43</v>
      </c>
      <c r="T1001" s="37">
        <v>159068.32</v>
      </c>
      <c r="U1001" s="37">
        <v>189367.05</v>
      </c>
      <c r="V1001" s="37">
        <v>174217.69</v>
      </c>
      <c r="W1001" s="37">
        <v>140540.65</v>
      </c>
      <c r="X1001" s="37">
        <v>153266.12</v>
      </c>
      <c r="Y1001" s="37">
        <v>169672.88</v>
      </c>
      <c r="Z1001" s="37">
        <v>156038.45000000001</v>
      </c>
      <c r="AA1001" s="37">
        <v>154523.51</v>
      </c>
      <c r="AB1001" s="37">
        <v>174217.69</v>
      </c>
      <c r="AC1001" s="37">
        <v>178762.5</v>
      </c>
      <c r="AD1001" s="37">
        <v>142404.01999999999</v>
      </c>
      <c r="AE1001" s="37">
        <v>151493.64000000001</v>
      </c>
      <c r="AF1001" s="37">
        <v>167839.8</v>
      </c>
      <c r="AG1001" s="37">
        <v>172702.75</v>
      </c>
      <c r="AH1001" s="37">
        <v>151493.64000000001</v>
      </c>
      <c r="AI1001" s="37">
        <v>204516.41</v>
      </c>
      <c r="AJ1001" s="51">
        <v>196941.73</v>
      </c>
    </row>
    <row r="1002" spans="1:36">
      <c r="A1002" s="82" t="s">
        <v>2060</v>
      </c>
      <c r="B1002" s="15" t="s">
        <v>2061</v>
      </c>
      <c r="C1002" s="76" t="s">
        <v>74</v>
      </c>
      <c r="D1002" s="37">
        <v>162617.97</v>
      </c>
      <c r="E1002" s="37">
        <v>154886.48000000001</v>
      </c>
      <c r="F1002" s="37">
        <v>160404.39000000001</v>
      </c>
      <c r="G1002" s="37">
        <v>178080.95</v>
      </c>
      <c r="H1002" s="37">
        <v>157773.76000000001</v>
      </c>
      <c r="I1002" s="37">
        <v>192485.27</v>
      </c>
      <c r="J1002" s="37">
        <v>160404.39000000001</v>
      </c>
      <c r="K1002" s="37">
        <v>162281.12</v>
      </c>
      <c r="L1002" s="37">
        <v>216545.93</v>
      </c>
      <c r="M1002" s="37">
        <v>151790.67000000001</v>
      </c>
      <c r="N1002" s="37">
        <v>175626.77</v>
      </c>
      <c r="O1002" s="37">
        <v>170878.8</v>
      </c>
      <c r="P1002" s="37">
        <v>172001.63</v>
      </c>
      <c r="Q1002" s="37">
        <v>288727.90000000002</v>
      </c>
      <c r="R1002" s="37">
        <v>169707.84</v>
      </c>
      <c r="S1002" s="37">
        <v>151790.67000000001</v>
      </c>
      <c r="T1002" s="37">
        <v>168424.61</v>
      </c>
      <c r="U1002" s="37">
        <v>200505.49</v>
      </c>
      <c r="V1002" s="37">
        <v>184465.05</v>
      </c>
      <c r="W1002" s="37">
        <v>148807.15</v>
      </c>
      <c r="X1002" s="37">
        <v>162281.12</v>
      </c>
      <c r="Y1002" s="37">
        <v>179652.92</v>
      </c>
      <c r="Z1002" s="37">
        <v>165216.51999999999</v>
      </c>
      <c r="AA1002" s="37">
        <v>163612.48000000001</v>
      </c>
      <c r="AB1002" s="37">
        <v>184465.05</v>
      </c>
      <c r="AC1002" s="37">
        <v>189277.18</v>
      </c>
      <c r="AD1002" s="37">
        <v>150780.13</v>
      </c>
      <c r="AE1002" s="37">
        <v>160404.39000000001</v>
      </c>
      <c r="AF1002" s="37">
        <v>177712.02</v>
      </c>
      <c r="AG1002" s="37">
        <v>182861</v>
      </c>
      <c r="AH1002" s="37">
        <v>160404.39000000001</v>
      </c>
      <c r="AI1002" s="37">
        <v>216545.93</v>
      </c>
      <c r="AJ1002" s="51">
        <v>208525.71</v>
      </c>
    </row>
    <row r="1003" spans="1:36">
      <c r="A1003" s="82" t="s">
        <v>2062</v>
      </c>
      <c r="B1003" s="15" t="s">
        <v>2063</v>
      </c>
      <c r="C1003" s="76" t="s">
        <v>74</v>
      </c>
      <c r="D1003" s="37">
        <v>34229.01</v>
      </c>
      <c r="E1003" s="37">
        <v>32601.63</v>
      </c>
      <c r="F1003" s="37">
        <v>33763.08</v>
      </c>
      <c r="G1003" s="37">
        <v>37483.769999999997</v>
      </c>
      <c r="H1003" s="37">
        <v>33209.370000000003</v>
      </c>
      <c r="I1003" s="37">
        <v>40515.699999999997</v>
      </c>
      <c r="J1003" s="37">
        <v>33763.08</v>
      </c>
      <c r="K1003" s="37">
        <v>34158.11</v>
      </c>
      <c r="L1003" s="37">
        <v>45580.160000000003</v>
      </c>
      <c r="M1003" s="37">
        <v>31950</v>
      </c>
      <c r="N1003" s="37">
        <v>36967.199999999997</v>
      </c>
      <c r="O1003" s="37">
        <v>35967.81</v>
      </c>
      <c r="P1003" s="37">
        <v>36204.15</v>
      </c>
      <c r="Q1003" s="37">
        <v>60773.54</v>
      </c>
      <c r="R1003" s="37">
        <v>35721.339999999997</v>
      </c>
      <c r="S1003" s="37">
        <v>31950</v>
      </c>
      <c r="T1003" s="37">
        <v>35451.230000000003</v>
      </c>
      <c r="U1003" s="37">
        <v>42203.85</v>
      </c>
      <c r="V1003" s="37">
        <v>38827.54</v>
      </c>
      <c r="W1003" s="37">
        <v>31322.01</v>
      </c>
      <c r="X1003" s="37">
        <v>34158.11</v>
      </c>
      <c r="Y1003" s="37">
        <v>37814.65</v>
      </c>
      <c r="Z1003" s="37">
        <v>34775.97</v>
      </c>
      <c r="AA1003" s="37">
        <v>34438.339999999997</v>
      </c>
      <c r="AB1003" s="37">
        <v>38827.54</v>
      </c>
      <c r="AC1003" s="37">
        <v>39840.43</v>
      </c>
      <c r="AD1003" s="37">
        <v>31737.3</v>
      </c>
      <c r="AE1003" s="37">
        <v>33763.08</v>
      </c>
      <c r="AF1003" s="37">
        <v>37406.120000000003</v>
      </c>
      <c r="AG1003" s="37">
        <v>38489.910000000003</v>
      </c>
      <c r="AH1003" s="37">
        <v>33763.08</v>
      </c>
      <c r="AI1003" s="37">
        <v>45580.160000000003</v>
      </c>
      <c r="AJ1003" s="51">
        <v>43892</v>
      </c>
    </row>
    <row r="1004" spans="1:36">
      <c r="A1004" s="82" t="s">
        <v>2064</v>
      </c>
      <c r="B1004" s="15" t="s">
        <v>2065</v>
      </c>
      <c r="C1004" s="76" t="s">
        <v>74</v>
      </c>
      <c r="D1004" s="37">
        <v>18230.3</v>
      </c>
      <c r="E1004" s="37">
        <v>17363.560000000001</v>
      </c>
      <c r="F1004" s="37">
        <v>17982.150000000001</v>
      </c>
      <c r="G1004" s="37">
        <v>19963.78</v>
      </c>
      <c r="H1004" s="37">
        <v>17687.240000000002</v>
      </c>
      <c r="I1004" s="37">
        <v>21578.58</v>
      </c>
      <c r="J1004" s="37">
        <v>17982.150000000001</v>
      </c>
      <c r="K1004" s="37">
        <v>18192.54</v>
      </c>
      <c r="L1004" s="37">
        <v>24275.9</v>
      </c>
      <c r="M1004" s="37">
        <v>17016.509999999998</v>
      </c>
      <c r="N1004" s="37">
        <v>19688.66</v>
      </c>
      <c r="O1004" s="37">
        <v>19156.38</v>
      </c>
      <c r="P1004" s="37">
        <v>19282.259999999998</v>
      </c>
      <c r="Q1004" s="37">
        <v>32367.87</v>
      </c>
      <c r="R1004" s="37">
        <v>19025.11</v>
      </c>
      <c r="S1004" s="37">
        <v>17016.509999999998</v>
      </c>
      <c r="T1004" s="37">
        <v>18881.259999999998</v>
      </c>
      <c r="U1004" s="37">
        <v>22477.69</v>
      </c>
      <c r="V1004" s="37">
        <v>20679.47</v>
      </c>
      <c r="W1004" s="37">
        <v>16682.04</v>
      </c>
      <c r="X1004" s="37">
        <v>18192.54</v>
      </c>
      <c r="Y1004" s="37">
        <v>20140.009999999998</v>
      </c>
      <c r="Z1004" s="37">
        <v>18521.61</v>
      </c>
      <c r="AA1004" s="37">
        <v>18341.79</v>
      </c>
      <c r="AB1004" s="37">
        <v>20679.47</v>
      </c>
      <c r="AC1004" s="37">
        <v>21218.94</v>
      </c>
      <c r="AD1004" s="37">
        <v>16903.22</v>
      </c>
      <c r="AE1004" s="37">
        <v>17982.150000000001</v>
      </c>
      <c r="AF1004" s="37">
        <v>19922.419999999998</v>
      </c>
      <c r="AG1004" s="37">
        <v>20499.650000000001</v>
      </c>
      <c r="AH1004" s="37">
        <v>17982.150000000001</v>
      </c>
      <c r="AI1004" s="37">
        <v>24275.9</v>
      </c>
      <c r="AJ1004" s="51">
        <v>23376.799999999999</v>
      </c>
    </row>
    <row r="1005" spans="1:36">
      <c r="A1005" s="82" t="s">
        <v>2066</v>
      </c>
      <c r="B1005" s="15" t="s">
        <v>2067</v>
      </c>
      <c r="C1005" s="76" t="s">
        <v>77</v>
      </c>
      <c r="D1005" s="37">
        <v>221131.54</v>
      </c>
      <c r="E1005" s="37">
        <v>210618.08</v>
      </c>
      <c r="F1005" s="37">
        <v>218121.46</v>
      </c>
      <c r="G1005" s="37">
        <v>242158.44</v>
      </c>
      <c r="H1005" s="37">
        <v>214544.27</v>
      </c>
      <c r="I1005" s="37">
        <v>261745.75</v>
      </c>
      <c r="J1005" s="37">
        <v>218121.46</v>
      </c>
      <c r="K1005" s="37">
        <v>220673.48</v>
      </c>
      <c r="L1005" s="37">
        <v>294463.96999999997</v>
      </c>
      <c r="M1005" s="37">
        <v>206408.34</v>
      </c>
      <c r="N1005" s="37">
        <v>238821.19</v>
      </c>
      <c r="O1005" s="37">
        <v>232364.79</v>
      </c>
      <c r="P1005" s="37">
        <v>233891.64</v>
      </c>
      <c r="Q1005" s="37">
        <v>392618.63</v>
      </c>
      <c r="R1005" s="37">
        <v>230772.5</v>
      </c>
      <c r="S1005" s="37">
        <v>206408.34</v>
      </c>
      <c r="T1005" s="37">
        <v>229027.53</v>
      </c>
      <c r="U1005" s="37">
        <v>272651.83</v>
      </c>
      <c r="V1005" s="37">
        <v>250839.67999999999</v>
      </c>
      <c r="W1005" s="37">
        <v>202351.28</v>
      </c>
      <c r="X1005" s="37">
        <v>220673.48</v>
      </c>
      <c r="Y1005" s="37">
        <v>244296.04</v>
      </c>
      <c r="Z1005" s="37">
        <v>224665.1</v>
      </c>
      <c r="AA1005" s="37">
        <v>222483.89</v>
      </c>
      <c r="AB1005" s="37">
        <v>250839.67999999999</v>
      </c>
      <c r="AC1005" s="37">
        <v>257383.32</v>
      </c>
      <c r="AD1005" s="37">
        <v>205034.17</v>
      </c>
      <c r="AE1005" s="37">
        <v>218121.46</v>
      </c>
      <c r="AF1005" s="37">
        <v>241656.77</v>
      </c>
      <c r="AG1005" s="37">
        <v>248658.46</v>
      </c>
      <c r="AH1005" s="37">
        <v>218121.46</v>
      </c>
      <c r="AI1005" s="37">
        <v>294463.96999999997</v>
      </c>
      <c r="AJ1005" s="51">
        <v>283557.90000000002</v>
      </c>
    </row>
    <row r="1006" spans="1:36">
      <c r="A1006" s="82" t="s">
        <v>2068</v>
      </c>
      <c r="B1006" s="15" t="s">
        <v>2069</v>
      </c>
      <c r="C1006" s="76" t="s">
        <v>74</v>
      </c>
      <c r="D1006" s="37">
        <v>79168.47</v>
      </c>
      <c r="E1006" s="37">
        <v>75404.5</v>
      </c>
      <c r="F1006" s="37">
        <v>78090.820000000007</v>
      </c>
      <c r="G1006" s="37">
        <v>86696.43</v>
      </c>
      <c r="H1006" s="37">
        <v>76810.13</v>
      </c>
      <c r="I1006" s="37">
        <v>93708.98</v>
      </c>
      <c r="J1006" s="37">
        <v>78090.820000000007</v>
      </c>
      <c r="K1006" s="37">
        <v>79004.479999999996</v>
      </c>
      <c r="L1006" s="37">
        <v>105422.61</v>
      </c>
      <c r="M1006" s="37">
        <v>73897.34</v>
      </c>
      <c r="N1006" s="37">
        <v>85501.64</v>
      </c>
      <c r="O1006" s="37">
        <v>83190.149999999994</v>
      </c>
      <c r="P1006" s="37">
        <v>83736.789999999994</v>
      </c>
      <c r="Q1006" s="37">
        <v>140563.48000000001</v>
      </c>
      <c r="R1006" s="37">
        <v>82620.09</v>
      </c>
      <c r="S1006" s="37">
        <v>73897.34</v>
      </c>
      <c r="T1006" s="37">
        <v>81995.360000000001</v>
      </c>
      <c r="U1006" s="37">
        <v>97613.53</v>
      </c>
      <c r="V1006" s="37">
        <v>89804.44</v>
      </c>
      <c r="W1006" s="37">
        <v>72444.850000000006</v>
      </c>
      <c r="X1006" s="37">
        <v>79004.479999999996</v>
      </c>
      <c r="Y1006" s="37">
        <v>87461.72</v>
      </c>
      <c r="Z1006" s="37">
        <v>80433.539999999994</v>
      </c>
      <c r="AA1006" s="37">
        <v>79652.639999999999</v>
      </c>
      <c r="AB1006" s="37">
        <v>89804.44</v>
      </c>
      <c r="AC1006" s="37">
        <v>92147.17</v>
      </c>
      <c r="AD1006" s="37">
        <v>73405.37</v>
      </c>
      <c r="AE1006" s="37">
        <v>78090.820000000007</v>
      </c>
      <c r="AF1006" s="37">
        <v>86516.82</v>
      </c>
      <c r="AG1006" s="37">
        <v>89023.53</v>
      </c>
      <c r="AH1006" s="37">
        <v>78090.820000000007</v>
      </c>
      <c r="AI1006" s="37">
        <v>105422.61</v>
      </c>
      <c r="AJ1006" s="51">
        <v>101518.07</v>
      </c>
    </row>
    <row r="1007" spans="1:36">
      <c r="A1007" s="82" t="s">
        <v>2070</v>
      </c>
      <c r="B1007" s="15" t="s">
        <v>2071</v>
      </c>
      <c r="C1007" s="76" t="s">
        <v>195</v>
      </c>
      <c r="D1007" s="37">
        <v>66267.44</v>
      </c>
      <c r="E1007" s="37">
        <v>63116.83</v>
      </c>
      <c r="F1007" s="37">
        <v>65365.4</v>
      </c>
      <c r="G1007" s="37">
        <v>72568.67</v>
      </c>
      <c r="H1007" s="37">
        <v>64293.41</v>
      </c>
      <c r="I1007" s="37">
        <v>78438.48</v>
      </c>
      <c r="J1007" s="37">
        <v>65365.4</v>
      </c>
      <c r="K1007" s="37">
        <v>66130.179999999993</v>
      </c>
      <c r="L1007" s="37">
        <v>88243.29</v>
      </c>
      <c r="M1007" s="37">
        <v>61855.28</v>
      </c>
      <c r="N1007" s="37">
        <v>71568.58</v>
      </c>
      <c r="O1007" s="37">
        <v>69633.759999999995</v>
      </c>
      <c r="P1007" s="37">
        <v>70091.320000000007</v>
      </c>
      <c r="Q1007" s="37">
        <v>117657.72</v>
      </c>
      <c r="R1007" s="37">
        <v>69156.59</v>
      </c>
      <c r="S1007" s="37">
        <v>61855.28</v>
      </c>
      <c r="T1007" s="37">
        <v>68633.67</v>
      </c>
      <c r="U1007" s="37">
        <v>81706.75</v>
      </c>
      <c r="V1007" s="37">
        <v>75170.210000000006</v>
      </c>
      <c r="W1007" s="37">
        <v>60639.48</v>
      </c>
      <c r="X1007" s="37">
        <v>66130.179999999993</v>
      </c>
      <c r="Y1007" s="37">
        <v>73209.25</v>
      </c>
      <c r="Z1007" s="37">
        <v>67326.36</v>
      </c>
      <c r="AA1007" s="37">
        <v>66672.710000000006</v>
      </c>
      <c r="AB1007" s="37">
        <v>75170.210000000006</v>
      </c>
      <c r="AC1007" s="37">
        <v>77131.17</v>
      </c>
      <c r="AD1007" s="37">
        <v>61443.48</v>
      </c>
      <c r="AE1007" s="37">
        <v>65365.4</v>
      </c>
      <c r="AF1007" s="37">
        <v>72418.33</v>
      </c>
      <c r="AG1007" s="37">
        <v>74516.56</v>
      </c>
      <c r="AH1007" s="37">
        <v>65365.4</v>
      </c>
      <c r="AI1007" s="37">
        <v>88243.29</v>
      </c>
      <c r="AJ1007" s="51">
        <v>84975.02</v>
      </c>
    </row>
    <row r="1008" spans="1:36">
      <c r="A1008" s="82" t="s">
        <v>2072</v>
      </c>
      <c r="B1008" s="15" t="s">
        <v>2073</v>
      </c>
      <c r="C1008" s="76" t="s">
        <v>195</v>
      </c>
      <c r="D1008" s="37">
        <v>84190.16</v>
      </c>
      <c r="E1008" s="37">
        <v>80187.429999999993</v>
      </c>
      <c r="F1008" s="37">
        <v>83044.149999999994</v>
      </c>
      <c r="G1008" s="37">
        <v>92195.62</v>
      </c>
      <c r="H1008" s="37">
        <v>81682.23</v>
      </c>
      <c r="I1008" s="37">
        <v>99652.98</v>
      </c>
      <c r="J1008" s="37">
        <v>83044.149999999994</v>
      </c>
      <c r="K1008" s="37">
        <v>84015.77</v>
      </c>
      <c r="L1008" s="37">
        <v>112109.6</v>
      </c>
      <c r="M1008" s="37">
        <v>78584.679999999993</v>
      </c>
      <c r="N1008" s="37">
        <v>90925.04</v>
      </c>
      <c r="O1008" s="37">
        <v>88466.93</v>
      </c>
      <c r="P1008" s="37">
        <v>89048.24</v>
      </c>
      <c r="Q1008" s="37">
        <v>149479.47</v>
      </c>
      <c r="R1008" s="37">
        <v>87860.71</v>
      </c>
      <c r="S1008" s="37">
        <v>78584.679999999993</v>
      </c>
      <c r="T1008" s="37">
        <v>87196.36</v>
      </c>
      <c r="U1008" s="37">
        <v>103805.19</v>
      </c>
      <c r="V1008" s="37">
        <v>95500.77</v>
      </c>
      <c r="W1008" s="37">
        <v>77040.06</v>
      </c>
      <c r="X1008" s="37">
        <v>84015.77</v>
      </c>
      <c r="Y1008" s="37">
        <v>93009.45</v>
      </c>
      <c r="Z1008" s="37">
        <v>85535.47</v>
      </c>
      <c r="AA1008" s="37">
        <v>84705.03</v>
      </c>
      <c r="AB1008" s="37">
        <v>95500.77</v>
      </c>
      <c r="AC1008" s="37">
        <v>97992.1</v>
      </c>
      <c r="AD1008" s="37">
        <v>78061.5</v>
      </c>
      <c r="AE1008" s="37">
        <v>83044.149999999994</v>
      </c>
      <c r="AF1008" s="37">
        <v>92004.61</v>
      </c>
      <c r="AG1008" s="37">
        <v>94670.33</v>
      </c>
      <c r="AH1008" s="37">
        <v>83044.149999999994</v>
      </c>
      <c r="AI1008" s="37">
        <v>112109.6</v>
      </c>
      <c r="AJ1008" s="51">
        <v>107957.4</v>
      </c>
    </row>
    <row r="1009" spans="1:36" ht="24">
      <c r="A1009" s="82" t="s">
        <v>2074</v>
      </c>
      <c r="B1009" s="15" t="s">
        <v>2075</v>
      </c>
      <c r="C1009" s="76" t="s">
        <v>74</v>
      </c>
      <c r="D1009" s="37">
        <v>93264.9</v>
      </c>
      <c r="E1009" s="37">
        <v>88830.720000000001</v>
      </c>
      <c r="F1009" s="37">
        <v>91995.36</v>
      </c>
      <c r="G1009" s="37">
        <v>102133.25</v>
      </c>
      <c r="H1009" s="37">
        <v>90486.64</v>
      </c>
      <c r="I1009" s="37">
        <v>110394.43</v>
      </c>
      <c r="J1009" s="37">
        <v>91995.36</v>
      </c>
      <c r="K1009" s="37">
        <v>93071.71</v>
      </c>
      <c r="L1009" s="37">
        <v>124193.74</v>
      </c>
      <c r="M1009" s="37">
        <v>87055.21</v>
      </c>
      <c r="N1009" s="37">
        <v>100725.72</v>
      </c>
      <c r="O1009" s="37">
        <v>98002.66</v>
      </c>
      <c r="P1009" s="37">
        <v>98646.62</v>
      </c>
      <c r="Q1009" s="37">
        <v>165591.65</v>
      </c>
      <c r="R1009" s="37">
        <v>97331.09</v>
      </c>
      <c r="S1009" s="37">
        <v>87055.21</v>
      </c>
      <c r="T1009" s="37">
        <v>96595.13</v>
      </c>
      <c r="U1009" s="37">
        <v>114994.2</v>
      </c>
      <c r="V1009" s="37">
        <v>105794.66</v>
      </c>
      <c r="W1009" s="37">
        <v>85344.1</v>
      </c>
      <c r="X1009" s="37">
        <v>93071.71</v>
      </c>
      <c r="Y1009" s="37">
        <v>103034.8</v>
      </c>
      <c r="Z1009" s="37">
        <v>94755.22</v>
      </c>
      <c r="AA1009" s="37">
        <v>93835.27</v>
      </c>
      <c r="AB1009" s="37">
        <v>105794.66</v>
      </c>
      <c r="AC1009" s="37">
        <v>108554.52</v>
      </c>
      <c r="AD1009" s="37">
        <v>86475.64</v>
      </c>
      <c r="AE1009" s="37">
        <v>91995.36</v>
      </c>
      <c r="AF1009" s="37">
        <v>101921.66</v>
      </c>
      <c r="AG1009" s="37">
        <v>104874.71</v>
      </c>
      <c r="AH1009" s="37">
        <v>91995.36</v>
      </c>
      <c r="AI1009" s="37">
        <v>124193.74</v>
      </c>
      <c r="AJ1009" s="51">
        <v>119593.97</v>
      </c>
    </row>
    <row r="1010" spans="1:36">
      <c r="A1010" s="82" t="s">
        <v>2076</v>
      </c>
      <c r="B1010" s="15" t="s">
        <v>2077</v>
      </c>
      <c r="C1010" s="76" t="s">
        <v>74</v>
      </c>
      <c r="D1010" s="37">
        <v>247691.11</v>
      </c>
      <c r="E1010" s="37">
        <v>235914.91</v>
      </c>
      <c r="F1010" s="37">
        <v>244319.5</v>
      </c>
      <c r="G1010" s="37">
        <v>271243.51</v>
      </c>
      <c r="H1010" s="37">
        <v>240312.66</v>
      </c>
      <c r="I1010" s="37">
        <v>293183.40000000002</v>
      </c>
      <c r="J1010" s="37">
        <v>244319.5</v>
      </c>
      <c r="K1010" s="37">
        <v>247178.04</v>
      </c>
      <c r="L1010" s="37">
        <v>329831.33</v>
      </c>
      <c r="M1010" s="37">
        <v>231199.54</v>
      </c>
      <c r="N1010" s="37">
        <v>267505.42</v>
      </c>
      <c r="O1010" s="37">
        <v>260273.56</v>
      </c>
      <c r="P1010" s="37">
        <v>261983.8</v>
      </c>
      <c r="Q1010" s="37">
        <v>439775.1</v>
      </c>
      <c r="R1010" s="37">
        <v>258490.03</v>
      </c>
      <c r="S1010" s="37">
        <v>231199.54</v>
      </c>
      <c r="T1010" s="37">
        <v>256535.48</v>
      </c>
      <c r="U1010" s="37">
        <v>305399.38</v>
      </c>
      <c r="V1010" s="37">
        <v>280967.43</v>
      </c>
      <c r="W1010" s="37">
        <v>226655.2</v>
      </c>
      <c r="X1010" s="37">
        <v>247178.04</v>
      </c>
      <c r="Y1010" s="37">
        <v>273637.84000000003</v>
      </c>
      <c r="Z1010" s="37">
        <v>251649.09</v>
      </c>
      <c r="AA1010" s="37">
        <v>249205.89</v>
      </c>
      <c r="AB1010" s="37">
        <v>280967.43</v>
      </c>
      <c r="AC1010" s="37">
        <v>288297.01</v>
      </c>
      <c r="AD1010" s="37">
        <v>229660.33</v>
      </c>
      <c r="AE1010" s="37">
        <v>244319.5</v>
      </c>
      <c r="AF1010" s="37">
        <v>270681.57</v>
      </c>
      <c r="AG1010" s="37">
        <v>278524.23</v>
      </c>
      <c r="AH1010" s="37">
        <v>244319.5</v>
      </c>
      <c r="AI1010" s="37">
        <v>329831.33</v>
      </c>
      <c r="AJ1010" s="51">
        <v>317615.34999999998</v>
      </c>
    </row>
    <row r="1011" spans="1:36" ht="24">
      <c r="A1011" s="82" t="s">
        <v>2078</v>
      </c>
      <c r="B1011" s="15" t="s">
        <v>2079</v>
      </c>
      <c r="C1011" s="76" t="s">
        <v>74</v>
      </c>
      <c r="D1011" s="37">
        <v>321042.96999999997</v>
      </c>
      <c r="E1011" s="37">
        <v>305779.33</v>
      </c>
      <c r="F1011" s="37">
        <v>316672.88</v>
      </c>
      <c r="G1011" s="37">
        <v>351570.23</v>
      </c>
      <c r="H1011" s="37">
        <v>311479.44</v>
      </c>
      <c r="I1011" s="37">
        <v>380007.46</v>
      </c>
      <c r="J1011" s="37">
        <v>316672.88</v>
      </c>
      <c r="K1011" s="37">
        <v>320377.95</v>
      </c>
      <c r="L1011" s="37">
        <v>427508.39</v>
      </c>
      <c r="M1011" s="37">
        <v>299667.55</v>
      </c>
      <c r="N1011" s="37">
        <v>346725.14</v>
      </c>
      <c r="O1011" s="37">
        <v>337351.62</v>
      </c>
      <c r="P1011" s="37">
        <v>339568.33</v>
      </c>
      <c r="Q1011" s="37">
        <v>570011.18000000005</v>
      </c>
      <c r="R1011" s="37">
        <v>335039.90999999997</v>
      </c>
      <c r="S1011" s="37">
        <v>299667.55</v>
      </c>
      <c r="T1011" s="37">
        <v>332506.52</v>
      </c>
      <c r="U1011" s="37">
        <v>395841.1</v>
      </c>
      <c r="V1011" s="37">
        <v>364173.81</v>
      </c>
      <c r="W1011" s="37">
        <v>293777.43</v>
      </c>
      <c r="X1011" s="37">
        <v>320377.95</v>
      </c>
      <c r="Y1011" s="37">
        <v>354673.63</v>
      </c>
      <c r="Z1011" s="37">
        <v>326173.07</v>
      </c>
      <c r="AA1011" s="37">
        <v>323006.34000000003</v>
      </c>
      <c r="AB1011" s="37">
        <v>364173.81</v>
      </c>
      <c r="AC1011" s="37">
        <v>373674</v>
      </c>
      <c r="AD1011" s="37">
        <v>297672.51</v>
      </c>
      <c r="AE1011" s="37">
        <v>316672.88</v>
      </c>
      <c r="AF1011" s="37">
        <v>350841.88</v>
      </c>
      <c r="AG1011" s="37">
        <v>361007.08</v>
      </c>
      <c r="AH1011" s="37">
        <v>316672.88</v>
      </c>
      <c r="AI1011" s="37">
        <v>427508.39</v>
      </c>
      <c r="AJ1011" s="51">
        <v>411674.74</v>
      </c>
    </row>
    <row r="1012" spans="1:36">
      <c r="A1012" s="85" t="s">
        <v>2080</v>
      </c>
      <c r="B1012" s="13" t="s">
        <v>2081</v>
      </c>
      <c r="C1012" s="16"/>
      <c r="D1012" s="37"/>
      <c r="E1012" s="37"/>
      <c r="F1012" s="37"/>
      <c r="G1012" s="37"/>
      <c r="H1012" s="37"/>
      <c r="I1012" s="37"/>
      <c r="J1012" s="37"/>
      <c r="K1012" s="37"/>
      <c r="L1012" s="37"/>
      <c r="M1012" s="37"/>
      <c r="N1012" s="37"/>
      <c r="O1012" s="37"/>
      <c r="P1012" s="37"/>
      <c r="Q1012" s="37"/>
      <c r="R1012" s="37"/>
      <c r="S1012" s="37"/>
      <c r="T1012" s="37"/>
      <c r="U1012" s="37"/>
      <c r="V1012" s="37"/>
      <c r="W1012" s="37"/>
      <c r="X1012" s="37"/>
      <c r="Y1012" s="37"/>
      <c r="Z1012" s="37"/>
      <c r="AA1012" s="37"/>
      <c r="AB1012" s="37"/>
      <c r="AC1012" s="37"/>
      <c r="AD1012" s="37"/>
      <c r="AE1012" s="37"/>
      <c r="AF1012" s="37"/>
      <c r="AG1012" s="37"/>
      <c r="AH1012" s="37"/>
      <c r="AI1012" s="37"/>
      <c r="AJ1012" s="51"/>
    </row>
    <row r="1013" spans="1:36">
      <c r="A1013" s="82" t="s">
        <v>2082</v>
      </c>
      <c r="B1013" s="15" t="s">
        <v>2083</v>
      </c>
      <c r="C1013" s="76" t="s">
        <v>74</v>
      </c>
      <c r="D1013" s="37">
        <v>128005.36</v>
      </c>
      <c r="E1013" s="37">
        <v>121919.49</v>
      </c>
      <c r="F1013" s="37">
        <v>126262.93</v>
      </c>
      <c r="G1013" s="37">
        <v>140177.1</v>
      </c>
      <c r="H1013" s="37">
        <v>124192.22</v>
      </c>
      <c r="I1013" s="37">
        <v>151515.51999999999</v>
      </c>
      <c r="J1013" s="37">
        <v>126262.93</v>
      </c>
      <c r="K1013" s="37">
        <v>127740.21</v>
      </c>
      <c r="L1013" s="37">
        <v>170454.96</v>
      </c>
      <c r="M1013" s="37">
        <v>119482.61</v>
      </c>
      <c r="N1013" s="37">
        <v>138245.28</v>
      </c>
      <c r="O1013" s="37">
        <v>134507.9</v>
      </c>
      <c r="P1013" s="37">
        <v>135391.74</v>
      </c>
      <c r="Q1013" s="37">
        <v>227273.27</v>
      </c>
      <c r="R1013" s="37">
        <v>133586.18</v>
      </c>
      <c r="S1013" s="37">
        <v>119482.61</v>
      </c>
      <c r="T1013" s="37">
        <v>132576.07999999999</v>
      </c>
      <c r="U1013" s="37">
        <v>157828.66</v>
      </c>
      <c r="V1013" s="37">
        <v>145202.37</v>
      </c>
      <c r="W1013" s="37">
        <v>117134.12</v>
      </c>
      <c r="X1013" s="37">
        <v>127740.21</v>
      </c>
      <c r="Y1013" s="37">
        <v>141414.48000000001</v>
      </c>
      <c r="Z1013" s="37">
        <v>130050.82</v>
      </c>
      <c r="AA1013" s="37">
        <v>128788.19</v>
      </c>
      <c r="AB1013" s="37">
        <v>145202.37</v>
      </c>
      <c r="AC1013" s="37">
        <v>148990.26</v>
      </c>
      <c r="AD1013" s="37">
        <v>118687.15</v>
      </c>
      <c r="AE1013" s="37">
        <v>126262.93</v>
      </c>
      <c r="AF1013" s="37">
        <v>139886.70000000001</v>
      </c>
      <c r="AG1013" s="37">
        <v>143939.74</v>
      </c>
      <c r="AH1013" s="37">
        <v>126262.93</v>
      </c>
      <c r="AI1013" s="37">
        <v>170454.96</v>
      </c>
      <c r="AJ1013" s="51">
        <v>164141.81</v>
      </c>
    </row>
    <row r="1014" spans="1:36">
      <c r="A1014" s="82" t="s">
        <v>2084</v>
      </c>
      <c r="B1014" s="15" t="s">
        <v>2085</v>
      </c>
      <c r="C1014" s="76" t="s">
        <v>74</v>
      </c>
      <c r="D1014" s="37">
        <v>127677.25</v>
      </c>
      <c r="E1014" s="37">
        <v>121606.98</v>
      </c>
      <c r="F1014" s="37">
        <v>125939.29</v>
      </c>
      <c r="G1014" s="37">
        <v>139817.79999999999</v>
      </c>
      <c r="H1014" s="37">
        <v>123873.89</v>
      </c>
      <c r="I1014" s="37">
        <v>151127.15</v>
      </c>
      <c r="J1014" s="37">
        <v>125939.29</v>
      </c>
      <c r="K1014" s="37">
        <v>127412.78</v>
      </c>
      <c r="L1014" s="37">
        <v>170018.04</v>
      </c>
      <c r="M1014" s="37">
        <v>119176.35</v>
      </c>
      <c r="N1014" s="37">
        <v>137890.93</v>
      </c>
      <c r="O1014" s="37">
        <v>134163.13</v>
      </c>
      <c r="P1014" s="37">
        <v>135044.70000000001</v>
      </c>
      <c r="Q1014" s="37">
        <v>226690.72</v>
      </c>
      <c r="R1014" s="37">
        <v>133243.76999999999</v>
      </c>
      <c r="S1014" s="37">
        <v>119176.35</v>
      </c>
      <c r="T1014" s="37">
        <v>132236.25</v>
      </c>
      <c r="U1014" s="37">
        <v>157424.10999999999</v>
      </c>
      <c r="V1014" s="37">
        <v>144830.18</v>
      </c>
      <c r="W1014" s="37">
        <v>116833.88</v>
      </c>
      <c r="X1014" s="37">
        <v>127412.78</v>
      </c>
      <c r="Y1014" s="37">
        <v>141052</v>
      </c>
      <c r="Z1014" s="37">
        <v>129717.47</v>
      </c>
      <c r="AA1014" s="37">
        <v>128458.08</v>
      </c>
      <c r="AB1014" s="37">
        <v>144830.18</v>
      </c>
      <c r="AC1014" s="37">
        <v>148608.35999999999</v>
      </c>
      <c r="AD1014" s="37">
        <v>118382.93</v>
      </c>
      <c r="AE1014" s="37">
        <v>125939.29</v>
      </c>
      <c r="AF1014" s="37">
        <v>139528.14000000001</v>
      </c>
      <c r="AG1014" s="37">
        <v>143570.79</v>
      </c>
      <c r="AH1014" s="37">
        <v>125939.29</v>
      </c>
      <c r="AI1014" s="37">
        <v>170018.04</v>
      </c>
      <c r="AJ1014" s="51">
        <v>163721.07999999999</v>
      </c>
    </row>
    <row r="1015" spans="1:36" ht="24">
      <c r="A1015" s="82" t="s">
        <v>2086</v>
      </c>
      <c r="B1015" s="15" t="s">
        <v>2087</v>
      </c>
      <c r="C1015" s="76" t="s">
        <v>195</v>
      </c>
      <c r="D1015" s="37">
        <v>678091.76</v>
      </c>
      <c r="E1015" s="37">
        <v>645852.64</v>
      </c>
      <c r="F1015" s="37">
        <v>668861.47</v>
      </c>
      <c r="G1015" s="37">
        <v>742570</v>
      </c>
      <c r="H1015" s="37">
        <v>657892.14</v>
      </c>
      <c r="I1015" s="37">
        <v>802633.76</v>
      </c>
      <c r="J1015" s="37">
        <v>668861.47</v>
      </c>
      <c r="K1015" s="37">
        <v>676687.15</v>
      </c>
      <c r="L1015" s="37">
        <v>902962.98</v>
      </c>
      <c r="M1015" s="37">
        <v>632943.61</v>
      </c>
      <c r="N1015" s="37">
        <v>732336.42</v>
      </c>
      <c r="O1015" s="37">
        <v>712538.12</v>
      </c>
      <c r="P1015" s="37">
        <v>717220.15</v>
      </c>
      <c r="Q1015" s="37">
        <v>1203950.6499999999</v>
      </c>
      <c r="R1015" s="37">
        <v>707655.44</v>
      </c>
      <c r="S1015" s="37">
        <v>632943.61</v>
      </c>
      <c r="T1015" s="37">
        <v>702304.54</v>
      </c>
      <c r="U1015" s="37">
        <v>836076.84</v>
      </c>
      <c r="V1015" s="37">
        <v>769190.69</v>
      </c>
      <c r="W1015" s="37">
        <v>620502.79</v>
      </c>
      <c r="X1015" s="37">
        <v>676687.15</v>
      </c>
      <c r="Y1015" s="37">
        <v>749124.85</v>
      </c>
      <c r="Z1015" s="37">
        <v>688927.31</v>
      </c>
      <c r="AA1015" s="37">
        <v>682238.7</v>
      </c>
      <c r="AB1015" s="37">
        <v>769190.69</v>
      </c>
      <c r="AC1015" s="37">
        <v>789256.53</v>
      </c>
      <c r="AD1015" s="37">
        <v>628729.78</v>
      </c>
      <c r="AE1015" s="37">
        <v>668861.47</v>
      </c>
      <c r="AF1015" s="37">
        <v>741031.62</v>
      </c>
      <c r="AG1015" s="37">
        <v>762502.08</v>
      </c>
      <c r="AH1015" s="37">
        <v>668861.47</v>
      </c>
      <c r="AI1015" s="37">
        <v>902962.98</v>
      </c>
      <c r="AJ1015" s="51">
        <v>869519.91</v>
      </c>
    </row>
    <row r="1016" spans="1:36" ht="24">
      <c r="A1016" s="82" t="s">
        <v>2088</v>
      </c>
      <c r="B1016" s="15" t="s">
        <v>2089</v>
      </c>
      <c r="C1016" s="76" t="s">
        <v>1744</v>
      </c>
      <c r="D1016" s="37">
        <v>7096238.0700000003</v>
      </c>
      <c r="E1016" s="37">
        <v>6758855.2800000003</v>
      </c>
      <c r="F1016" s="37">
        <v>6999643</v>
      </c>
      <c r="G1016" s="37">
        <v>7771003.6600000001</v>
      </c>
      <c r="H1016" s="37">
        <v>6884848.8499999996</v>
      </c>
      <c r="I1016" s="37">
        <v>8399571.5999999996</v>
      </c>
      <c r="J1016" s="37">
        <v>6999643</v>
      </c>
      <c r="K1016" s="37">
        <v>7081538.8200000003</v>
      </c>
      <c r="L1016" s="37">
        <v>9449518.0500000007</v>
      </c>
      <c r="M1016" s="37">
        <v>6623762.1699999999</v>
      </c>
      <c r="N1016" s="37">
        <v>7663909.1200000001</v>
      </c>
      <c r="O1016" s="37">
        <v>7456719.6900000004</v>
      </c>
      <c r="P1016" s="37">
        <v>7505717.1900000004</v>
      </c>
      <c r="Q1016" s="37">
        <v>12599357.4</v>
      </c>
      <c r="R1016" s="37">
        <v>7405622.29</v>
      </c>
      <c r="S1016" s="37">
        <v>6623762.1699999999</v>
      </c>
      <c r="T1016" s="37">
        <v>7349625.1500000004</v>
      </c>
      <c r="U1016" s="37">
        <v>8749553.75</v>
      </c>
      <c r="V1016" s="37">
        <v>8049589.4500000002</v>
      </c>
      <c r="W1016" s="37">
        <v>6493568.8099999996</v>
      </c>
      <c r="X1016" s="37">
        <v>7081538.8200000003</v>
      </c>
      <c r="Y1016" s="37">
        <v>7839600.1600000001</v>
      </c>
      <c r="Z1016" s="37">
        <v>7209632.29</v>
      </c>
      <c r="AA1016" s="37">
        <v>7139635.8600000003</v>
      </c>
      <c r="AB1016" s="37">
        <v>8049589.4500000002</v>
      </c>
      <c r="AC1016" s="37">
        <v>8259578.7400000002</v>
      </c>
      <c r="AD1016" s="37">
        <v>6579664.4199999999</v>
      </c>
      <c r="AE1016" s="37">
        <v>6999643</v>
      </c>
      <c r="AF1016" s="37">
        <v>7754904.4800000004</v>
      </c>
      <c r="AG1016" s="37">
        <v>7979593.0199999996</v>
      </c>
      <c r="AH1016" s="37">
        <v>6999643</v>
      </c>
      <c r="AI1016" s="37">
        <v>9449518.0500000007</v>
      </c>
      <c r="AJ1016" s="51">
        <v>9099535.9000000004</v>
      </c>
    </row>
    <row r="1017" spans="1:36" ht="36">
      <c r="A1017" s="82" t="s">
        <v>2090</v>
      </c>
      <c r="B1017" s="15" t="s">
        <v>2091</v>
      </c>
      <c r="C1017" s="76" t="s">
        <v>35</v>
      </c>
      <c r="D1017" s="37">
        <v>131781773.27</v>
      </c>
      <c r="E1017" s="37">
        <v>125516354.56999999</v>
      </c>
      <c r="F1017" s="37">
        <v>129987939.7</v>
      </c>
      <c r="G1017" s="37">
        <v>144312610.65000001</v>
      </c>
      <c r="H1017" s="37">
        <v>127856137.48999999</v>
      </c>
      <c r="I1017" s="37">
        <v>155985527.63999999</v>
      </c>
      <c r="J1017" s="37">
        <v>129987939.7</v>
      </c>
      <c r="K1017" s="37">
        <v>131508798.59</v>
      </c>
      <c r="L1017" s="37">
        <v>175483718.59999999</v>
      </c>
      <c r="M1017" s="37">
        <v>123007587.34</v>
      </c>
      <c r="N1017" s="37">
        <v>142323795.18000001</v>
      </c>
      <c r="O1017" s="37">
        <v>138476152.16</v>
      </c>
      <c r="P1017" s="37">
        <v>139386067.74000001</v>
      </c>
      <c r="Q1017" s="37">
        <v>233978291.46000001</v>
      </c>
      <c r="R1017" s="37">
        <v>137527240.19999999</v>
      </c>
      <c r="S1017" s="37">
        <v>123007587.34</v>
      </c>
      <c r="T1017" s="37">
        <v>136487336.69</v>
      </c>
      <c r="U1017" s="37">
        <v>162484924.63</v>
      </c>
      <c r="V1017" s="37">
        <v>149486130.66</v>
      </c>
      <c r="W1017" s="37">
        <v>120589811.66</v>
      </c>
      <c r="X1017" s="37">
        <v>131508798.59</v>
      </c>
      <c r="Y1017" s="37">
        <v>145586492.46000001</v>
      </c>
      <c r="Z1017" s="37">
        <v>133887577.89</v>
      </c>
      <c r="AA1017" s="37">
        <v>132587698.48999999</v>
      </c>
      <c r="AB1017" s="37">
        <v>149486130.66</v>
      </c>
      <c r="AC1017" s="37">
        <v>153385768.84999999</v>
      </c>
      <c r="AD1017" s="37">
        <v>122188663.31999999</v>
      </c>
      <c r="AE1017" s="37">
        <v>129987939.7</v>
      </c>
      <c r="AF1017" s="37">
        <v>144013638.38999999</v>
      </c>
      <c r="AG1017" s="37">
        <v>148186251.25999999</v>
      </c>
      <c r="AH1017" s="37">
        <v>129987939.7</v>
      </c>
      <c r="AI1017" s="37">
        <v>175483718.59999999</v>
      </c>
      <c r="AJ1017" s="51">
        <v>168984321.61000001</v>
      </c>
    </row>
    <row r="1018" spans="1:36" ht="24">
      <c r="A1018" s="82" t="s">
        <v>2092</v>
      </c>
      <c r="B1018" s="15" t="s">
        <v>2093</v>
      </c>
      <c r="C1018" s="76" t="s">
        <v>35</v>
      </c>
      <c r="D1018" s="37">
        <v>699535.55</v>
      </c>
      <c r="E1018" s="37">
        <v>666276.91</v>
      </c>
      <c r="F1018" s="37">
        <v>690013.37</v>
      </c>
      <c r="G1018" s="37">
        <v>766052.84</v>
      </c>
      <c r="H1018" s="37">
        <v>678697.15</v>
      </c>
      <c r="I1018" s="37">
        <v>828016.04</v>
      </c>
      <c r="J1018" s="37">
        <v>690013.37</v>
      </c>
      <c r="K1018" s="37">
        <v>698086.53</v>
      </c>
      <c r="L1018" s="37">
        <v>931518.05</v>
      </c>
      <c r="M1018" s="37">
        <v>652959.65</v>
      </c>
      <c r="N1018" s="37">
        <v>755495.64</v>
      </c>
      <c r="O1018" s="37">
        <v>735071.24</v>
      </c>
      <c r="P1018" s="37">
        <v>739901.34</v>
      </c>
      <c r="Q1018" s="37">
        <v>1242024.07</v>
      </c>
      <c r="R1018" s="37">
        <v>730034.15</v>
      </c>
      <c r="S1018" s="37">
        <v>652959.65</v>
      </c>
      <c r="T1018" s="37">
        <v>724514.04</v>
      </c>
      <c r="U1018" s="37">
        <v>862516.71</v>
      </c>
      <c r="V1018" s="37">
        <v>793515.38</v>
      </c>
      <c r="W1018" s="37">
        <v>640125.4</v>
      </c>
      <c r="X1018" s="37">
        <v>698086.53</v>
      </c>
      <c r="Y1018" s="37">
        <v>772814.97</v>
      </c>
      <c r="Z1018" s="37">
        <v>710713.77</v>
      </c>
      <c r="AA1018" s="37">
        <v>703813.64</v>
      </c>
      <c r="AB1018" s="37">
        <v>793515.38</v>
      </c>
      <c r="AC1018" s="37">
        <v>814215.78</v>
      </c>
      <c r="AD1018" s="37">
        <v>648612.56999999995</v>
      </c>
      <c r="AE1018" s="37">
        <v>690013.37</v>
      </c>
      <c r="AF1018" s="37">
        <v>764465.81</v>
      </c>
      <c r="AG1018" s="37">
        <v>786615.24</v>
      </c>
      <c r="AH1018" s="37">
        <v>690013.37</v>
      </c>
      <c r="AI1018" s="37">
        <v>931518.05</v>
      </c>
      <c r="AJ1018" s="51">
        <v>897017.38</v>
      </c>
    </row>
    <row r="1019" spans="1:36" ht="24">
      <c r="A1019" s="82" t="s">
        <v>2094</v>
      </c>
      <c r="B1019" s="15" t="s">
        <v>2095</v>
      </c>
      <c r="C1019" s="76" t="s">
        <v>195</v>
      </c>
      <c r="D1019" s="37">
        <v>870710.79</v>
      </c>
      <c r="E1019" s="37">
        <v>829313.81</v>
      </c>
      <c r="F1019" s="37">
        <v>858858.54</v>
      </c>
      <c r="G1019" s="37">
        <v>953504.75</v>
      </c>
      <c r="H1019" s="37">
        <v>844773.26</v>
      </c>
      <c r="I1019" s="37">
        <v>1030630.25</v>
      </c>
      <c r="J1019" s="37">
        <v>858858.54</v>
      </c>
      <c r="K1019" s="37">
        <v>868907.18</v>
      </c>
      <c r="L1019" s="37">
        <v>1159459.03</v>
      </c>
      <c r="M1019" s="37">
        <v>812737.84</v>
      </c>
      <c r="N1019" s="37">
        <v>940364.22</v>
      </c>
      <c r="O1019" s="37">
        <v>914942</v>
      </c>
      <c r="P1019" s="37">
        <v>920954.01</v>
      </c>
      <c r="Q1019" s="37">
        <v>1545945.37</v>
      </c>
      <c r="R1019" s="37">
        <v>908672.34</v>
      </c>
      <c r="S1019" s="37">
        <v>812737.84</v>
      </c>
      <c r="T1019" s="37">
        <v>901801.47</v>
      </c>
      <c r="U1019" s="37">
        <v>1073573.18</v>
      </c>
      <c r="V1019" s="37">
        <v>987687.32</v>
      </c>
      <c r="W1019" s="37">
        <v>796763.07</v>
      </c>
      <c r="X1019" s="37">
        <v>868907.18</v>
      </c>
      <c r="Y1019" s="37">
        <v>961921.56</v>
      </c>
      <c r="Z1019" s="37">
        <v>884624.3</v>
      </c>
      <c r="AA1019" s="37">
        <v>876035.71</v>
      </c>
      <c r="AB1019" s="37">
        <v>987687.32</v>
      </c>
      <c r="AC1019" s="37">
        <v>1013453.08</v>
      </c>
      <c r="AD1019" s="37">
        <v>807327.03</v>
      </c>
      <c r="AE1019" s="37">
        <v>858858.54</v>
      </c>
      <c r="AF1019" s="37">
        <v>951529.38</v>
      </c>
      <c r="AG1019" s="37">
        <v>979098.74</v>
      </c>
      <c r="AH1019" s="37">
        <v>858858.54</v>
      </c>
      <c r="AI1019" s="37">
        <v>1159459.03</v>
      </c>
      <c r="AJ1019" s="51">
        <v>1116516.1000000001</v>
      </c>
    </row>
    <row r="1020" spans="1:36" ht="24">
      <c r="A1020" s="82" t="s">
        <v>2096</v>
      </c>
      <c r="B1020" s="15" t="s">
        <v>2097</v>
      </c>
      <c r="C1020" s="76" t="s">
        <v>195</v>
      </c>
      <c r="D1020" s="37">
        <v>1431877.95</v>
      </c>
      <c r="E1020" s="37">
        <v>1363800.9</v>
      </c>
      <c r="F1020" s="37">
        <v>1412387.01</v>
      </c>
      <c r="G1020" s="37">
        <v>1568032.06</v>
      </c>
      <c r="H1020" s="37">
        <v>1389223.86</v>
      </c>
      <c r="I1020" s="37">
        <v>1694864.41</v>
      </c>
      <c r="J1020" s="37">
        <v>1412387.01</v>
      </c>
      <c r="K1020" s="37">
        <v>1428911.94</v>
      </c>
      <c r="L1020" s="37">
        <v>1906722.46</v>
      </c>
      <c r="M1020" s="37">
        <v>1336541.83</v>
      </c>
      <c r="N1020" s="37">
        <v>1546422.54</v>
      </c>
      <c r="O1020" s="37">
        <v>1504615.88</v>
      </c>
      <c r="P1020" s="37">
        <v>1514502.59</v>
      </c>
      <c r="Q1020" s="37">
        <v>2542296.62</v>
      </c>
      <c r="R1020" s="37">
        <v>1494305.46</v>
      </c>
      <c r="S1020" s="37">
        <v>1336541.83</v>
      </c>
      <c r="T1020" s="37">
        <v>1483006.36</v>
      </c>
      <c r="U1020" s="37">
        <v>1765483.76</v>
      </c>
      <c r="V1020" s="37">
        <v>1624245.06</v>
      </c>
      <c r="W1020" s="37">
        <v>1310271.43</v>
      </c>
      <c r="X1020" s="37">
        <v>1428911.94</v>
      </c>
      <c r="Y1020" s="37">
        <v>1581873.45</v>
      </c>
      <c r="Z1020" s="37">
        <v>1454758.62</v>
      </c>
      <c r="AA1020" s="37">
        <v>1440634.75</v>
      </c>
      <c r="AB1020" s="37">
        <v>1624245.06</v>
      </c>
      <c r="AC1020" s="37">
        <v>1666616.67</v>
      </c>
      <c r="AD1020" s="37">
        <v>1327643.79</v>
      </c>
      <c r="AE1020" s="37">
        <v>1412387.01</v>
      </c>
      <c r="AF1020" s="37">
        <v>1564783.57</v>
      </c>
      <c r="AG1020" s="37">
        <v>1610121.19</v>
      </c>
      <c r="AH1020" s="37">
        <v>1412387.01</v>
      </c>
      <c r="AI1020" s="37">
        <v>1906722.46</v>
      </c>
      <c r="AJ1020" s="51">
        <v>1836103.11</v>
      </c>
    </row>
    <row r="1021" spans="1:36" ht="24">
      <c r="A1021" s="82" t="s">
        <v>2098</v>
      </c>
      <c r="B1021" s="15" t="s">
        <v>2099</v>
      </c>
      <c r="C1021" s="76" t="s">
        <v>35</v>
      </c>
      <c r="D1021" s="37">
        <v>377416.61</v>
      </c>
      <c r="E1021" s="37">
        <v>359472.76</v>
      </c>
      <c r="F1021" s="37">
        <v>372279.16</v>
      </c>
      <c r="G1021" s="37">
        <v>413304.32000000001</v>
      </c>
      <c r="H1021" s="37">
        <v>366173.78</v>
      </c>
      <c r="I1021" s="37">
        <v>446734.99</v>
      </c>
      <c r="J1021" s="37">
        <v>372279.16</v>
      </c>
      <c r="K1021" s="37">
        <v>376634.83</v>
      </c>
      <c r="L1021" s="37">
        <v>502576.87</v>
      </c>
      <c r="M1021" s="37">
        <v>352287.77</v>
      </c>
      <c r="N1021" s="37">
        <v>407608.45</v>
      </c>
      <c r="O1021" s="37">
        <v>396588.99</v>
      </c>
      <c r="P1021" s="37">
        <v>399194.94</v>
      </c>
      <c r="Q1021" s="37">
        <v>670102.49</v>
      </c>
      <c r="R1021" s="37">
        <v>393871.35</v>
      </c>
      <c r="S1021" s="37">
        <v>352287.77</v>
      </c>
      <c r="T1021" s="37">
        <v>390893.12</v>
      </c>
      <c r="U1021" s="37">
        <v>465348.95</v>
      </c>
      <c r="V1021" s="37">
        <v>428121.03</v>
      </c>
      <c r="W1021" s="37">
        <v>345363.38</v>
      </c>
      <c r="X1021" s="37">
        <v>376634.83</v>
      </c>
      <c r="Y1021" s="37">
        <v>416952.66</v>
      </c>
      <c r="Z1021" s="37">
        <v>383447.53</v>
      </c>
      <c r="AA1021" s="37">
        <v>379724.74</v>
      </c>
      <c r="AB1021" s="37">
        <v>428121.03</v>
      </c>
      <c r="AC1021" s="37">
        <v>439289.41</v>
      </c>
      <c r="AD1021" s="37">
        <v>349942.41</v>
      </c>
      <c r="AE1021" s="37">
        <v>372279.16</v>
      </c>
      <c r="AF1021" s="37">
        <v>412448.08</v>
      </c>
      <c r="AG1021" s="37">
        <v>424398.24</v>
      </c>
      <c r="AH1021" s="37">
        <v>372279.16</v>
      </c>
      <c r="AI1021" s="37">
        <v>502576.87</v>
      </c>
      <c r="AJ1021" s="51">
        <v>483962.91</v>
      </c>
    </row>
    <row r="1022" spans="1:36">
      <c r="A1022" s="82" t="s">
        <v>2100</v>
      </c>
      <c r="B1022" s="15" t="s">
        <v>2101</v>
      </c>
      <c r="C1022" s="76" t="s">
        <v>1744</v>
      </c>
      <c r="D1022" s="37">
        <v>13837339.27</v>
      </c>
      <c r="E1022" s="37">
        <v>13179458.27</v>
      </c>
      <c r="F1022" s="37">
        <v>13648983.300000001</v>
      </c>
      <c r="G1022" s="37">
        <v>15153101.26</v>
      </c>
      <c r="H1022" s="37">
        <v>13425139.970000001</v>
      </c>
      <c r="I1022" s="37">
        <v>16378779.960000001</v>
      </c>
      <c r="J1022" s="37">
        <v>13648983.300000001</v>
      </c>
      <c r="K1022" s="37">
        <v>13808676.4</v>
      </c>
      <c r="L1022" s="37">
        <v>18426127.460000001</v>
      </c>
      <c r="M1022" s="37">
        <v>12916032.9</v>
      </c>
      <c r="N1022" s="37">
        <v>14944271.82</v>
      </c>
      <c r="O1022" s="37">
        <v>14540261.91</v>
      </c>
      <c r="P1022" s="37">
        <v>14635804.789999999</v>
      </c>
      <c r="Q1022" s="37">
        <v>24568169.940000001</v>
      </c>
      <c r="R1022" s="37">
        <v>14440624.33</v>
      </c>
      <c r="S1022" s="37">
        <v>12916032.9</v>
      </c>
      <c r="T1022" s="37">
        <v>14331432.470000001</v>
      </c>
      <c r="U1022" s="37">
        <v>17061229.129999999</v>
      </c>
      <c r="V1022" s="37">
        <v>15696330.800000001</v>
      </c>
      <c r="W1022" s="37">
        <v>12662161.810000001</v>
      </c>
      <c r="X1022" s="37">
        <v>13808676.4</v>
      </c>
      <c r="Y1022" s="37">
        <v>15286861.300000001</v>
      </c>
      <c r="Z1022" s="37">
        <v>14058452.800000001</v>
      </c>
      <c r="AA1022" s="37">
        <v>13921962.970000001</v>
      </c>
      <c r="AB1022" s="37">
        <v>15696330.800000001</v>
      </c>
      <c r="AC1022" s="37">
        <v>16105800.289999999</v>
      </c>
      <c r="AD1022" s="37">
        <v>12830044.300000001</v>
      </c>
      <c r="AE1022" s="37">
        <v>13648983.300000001</v>
      </c>
      <c r="AF1022" s="37">
        <v>15121708.6</v>
      </c>
      <c r="AG1022" s="37">
        <v>15559840.960000001</v>
      </c>
      <c r="AH1022" s="37">
        <v>13648983.300000001</v>
      </c>
      <c r="AI1022" s="37">
        <v>18426127.460000001</v>
      </c>
      <c r="AJ1022" s="51">
        <v>17743678.289999999</v>
      </c>
    </row>
    <row r="1023" spans="1:36">
      <c r="A1023" s="82" t="s">
        <v>2102</v>
      </c>
      <c r="B1023" s="15" t="s">
        <v>2103</v>
      </c>
      <c r="C1023" s="76" t="s">
        <v>1744</v>
      </c>
      <c r="D1023" s="37">
        <v>10028356.699999999</v>
      </c>
      <c r="E1023" s="37">
        <v>9551569.5700000003</v>
      </c>
      <c r="F1023" s="37">
        <v>9891849.1799999997</v>
      </c>
      <c r="G1023" s="37">
        <v>10981930.960000001</v>
      </c>
      <c r="H1023" s="37">
        <v>9729622.8499999996</v>
      </c>
      <c r="I1023" s="37">
        <v>11870219.02</v>
      </c>
      <c r="J1023" s="37">
        <v>9891849.1799999997</v>
      </c>
      <c r="K1023" s="37">
        <v>10007583.82</v>
      </c>
      <c r="L1023" s="37">
        <v>13353996.390000001</v>
      </c>
      <c r="M1023" s="37">
        <v>9360656.8800000008</v>
      </c>
      <c r="N1023" s="37">
        <v>10830585.67</v>
      </c>
      <c r="O1023" s="37">
        <v>10537786.93</v>
      </c>
      <c r="P1023" s="37">
        <v>10607029.880000001</v>
      </c>
      <c r="Q1023" s="37">
        <v>17805328.52</v>
      </c>
      <c r="R1023" s="37">
        <v>10465576.43</v>
      </c>
      <c r="S1023" s="37">
        <v>9360656.8800000008</v>
      </c>
      <c r="T1023" s="37">
        <v>10386441.640000001</v>
      </c>
      <c r="U1023" s="37">
        <v>12364811.48</v>
      </c>
      <c r="V1023" s="37">
        <v>11375626.560000001</v>
      </c>
      <c r="W1023" s="37">
        <v>9176668.4800000004</v>
      </c>
      <c r="X1023" s="37">
        <v>10007583.82</v>
      </c>
      <c r="Y1023" s="37">
        <v>11078871.08</v>
      </c>
      <c r="Z1023" s="37">
        <v>10188604.66</v>
      </c>
      <c r="AA1023" s="37">
        <v>10089686.16</v>
      </c>
      <c r="AB1023" s="37">
        <v>11375626.560000001</v>
      </c>
      <c r="AC1023" s="37">
        <v>11672382.029999999</v>
      </c>
      <c r="AD1023" s="37">
        <v>9298338.2300000004</v>
      </c>
      <c r="AE1023" s="37">
        <v>9891849.1799999997</v>
      </c>
      <c r="AF1023" s="37">
        <v>10959179.710000001</v>
      </c>
      <c r="AG1023" s="37">
        <v>11276708.07</v>
      </c>
      <c r="AH1023" s="37">
        <v>9891849.1799999997</v>
      </c>
      <c r="AI1023" s="37">
        <v>13353996.390000001</v>
      </c>
      <c r="AJ1023" s="51">
        <v>12859403.93</v>
      </c>
    </row>
    <row r="1024" spans="1:36">
      <c r="A1024" s="82" t="s">
        <v>2104</v>
      </c>
      <c r="B1024" s="15" t="s">
        <v>2105</v>
      </c>
      <c r="C1024" s="76" t="s">
        <v>1744</v>
      </c>
      <c r="D1024" s="37">
        <v>4033764.27</v>
      </c>
      <c r="E1024" s="37">
        <v>3841983.41</v>
      </c>
      <c r="F1024" s="37">
        <v>3978856.06</v>
      </c>
      <c r="G1024" s="37">
        <v>4417326</v>
      </c>
      <c r="H1024" s="37">
        <v>3913602.82</v>
      </c>
      <c r="I1024" s="37">
        <v>4774627.2699999996</v>
      </c>
      <c r="J1024" s="37">
        <v>3978856.06</v>
      </c>
      <c r="K1024" s="37">
        <v>4025408.68</v>
      </c>
      <c r="L1024" s="37">
        <v>5371455.6799999997</v>
      </c>
      <c r="M1024" s="37">
        <v>3765191.49</v>
      </c>
      <c r="N1024" s="37">
        <v>4356449.5</v>
      </c>
      <c r="O1024" s="37">
        <v>4238675.3600000003</v>
      </c>
      <c r="P1024" s="37">
        <v>4266527.3499999996</v>
      </c>
      <c r="Q1024" s="37">
        <v>7161940.9100000001</v>
      </c>
      <c r="R1024" s="37">
        <v>4209629.71</v>
      </c>
      <c r="S1024" s="37">
        <v>3765191.49</v>
      </c>
      <c r="T1024" s="37">
        <v>4177798.86</v>
      </c>
      <c r="U1024" s="37">
        <v>4973570.08</v>
      </c>
      <c r="V1024" s="37">
        <v>4575684.47</v>
      </c>
      <c r="W1024" s="37">
        <v>3691184.77</v>
      </c>
      <c r="X1024" s="37">
        <v>4025408.68</v>
      </c>
      <c r="Y1024" s="37">
        <v>4456318.79</v>
      </c>
      <c r="Z1024" s="37">
        <v>4098221.74</v>
      </c>
      <c r="AA1024" s="37">
        <v>4058433.18</v>
      </c>
      <c r="AB1024" s="37">
        <v>4575684.47</v>
      </c>
      <c r="AC1024" s="37">
        <v>4695050.1500000004</v>
      </c>
      <c r="AD1024" s="37">
        <v>3740124.7</v>
      </c>
      <c r="AE1024" s="37">
        <v>3978856.06</v>
      </c>
      <c r="AF1024" s="37">
        <v>4408174.63</v>
      </c>
      <c r="AG1024" s="37">
        <v>4535895.91</v>
      </c>
      <c r="AH1024" s="37">
        <v>3978856.06</v>
      </c>
      <c r="AI1024" s="37">
        <v>5371455.6799999997</v>
      </c>
      <c r="AJ1024" s="51">
        <v>5172512.88</v>
      </c>
    </row>
    <row r="1025" spans="1:36">
      <c r="A1025" s="82" t="s">
        <v>2106</v>
      </c>
      <c r="B1025" s="15" t="s">
        <v>2107</v>
      </c>
      <c r="C1025" s="76" t="s">
        <v>1744</v>
      </c>
      <c r="D1025" s="37">
        <v>2837660.73</v>
      </c>
      <c r="E1025" s="37">
        <v>2702747.29</v>
      </c>
      <c r="F1025" s="37">
        <v>2799034.06</v>
      </c>
      <c r="G1025" s="37">
        <v>3107487.61</v>
      </c>
      <c r="H1025" s="37">
        <v>2753129.9</v>
      </c>
      <c r="I1025" s="37">
        <v>3358840.87</v>
      </c>
      <c r="J1025" s="37">
        <v>2799034.06</v>
      </c>
      <c r="K1025" s="37">
        <v>2831782.76</v>
      </c>
      <c r="L1025" s="37">
        <v>3778695.98</v>
      </c>
      <c r="M1025" s="37">
        <v>2648725.9300000002</v>
      </c>
      <c r="N1025" s="37">
        <v>3064662.39</v>
      </c>
      <c r="O1025" s="37">
        <v>2981810.98</v>
      </c>
      <c r="P1025" s="37">
        <v>3001404.22</v>
      </c>
      <c r="Q1025" s="37">
        <v>5038261.3099999996</v>
      </c>
      <c r="R1025" s="37">
        <v>2961378.04</v>
      </c>
      <c r="S1025" s="37">
        <v>2648725.9300000002</v>
      </c>
      <c r="T1025" s="37">
        <v>2938985.76</v>
      </c>
      <c r="U1025" s="37">
        <v>3498792.58</v>
      </c>
      <c r="V1025" s="37">
        <v>3218889.17</v>
      </c>
      <c r="W1025" s="37">
        <v>2596663.9</v>
      </c>
      <c r="X1025" s="37">
        <v>2831782.76</v>
      </c>
      <c r="Y1025" s="37">
        <v>3134918.15</v>
      </c>
      <c r="Z1025" s="37">
        <v>2883005.08</v>
      </c>
      <c r="AA1025" s="37">
        <v>2855014.74</v>
      </c>
      <c r="AB1025" s="37">
        <v>3218889.17</v>
      </c>
      <c r="AC1025" s="37">
        <v>3302860.19</v>
      </c>
      <c r="AD1025" s="37">
        <v>2631092.02</v>
      </c>
      <c r="AE1025" s="37">
        <v>2799034.06</v>
      </c>
      <c r="AF1025" s="37">
        <v>3101049.84</v>
      </c>
      <c r="AG1025" s="37">
        <v>3190898.83</v>
      </c>
      <c r="AH1025" s="37">
        <v>2799034.06</v>
      </c>
      <c r="AI1025" s="37">
        <v>3778695.98</v>
      </c>
      <c r="AJ1025" s="51">
        <v>3638744.28</v>
      </c>
    </row>
    <row r="1026" spans="1:36">
      <c r="A1026" s="85" t="s">
        <v>2108</v>
      </c>
      <c r="B1026" s="13" t="s">
        <v>2109</v>
      </c>
      <c r="C1026" s="16"/>
      <c r="D1026" s="37"/>
      <c r="E1026" s="37"/>
      <c r="F1026" s="37"/>
      <c r="G1026" s="37"/>
      <c r="H1026" s="37"/>
      <c r="I1026" s="37"/>
      <c r="J1026" s="37"/>
      <c r="K1026" s="37"/>
      <c r="L1026" s="37"/>
      <c r="M1026" s="37"/>
      <c r="N1026" s="37"/>
      <c r="O1026" s="37"/>
      <c r="P1026" s="37"/>
      <c r="Q1026" s="37"/>
      <c r="R1026" s="37"/>
      <c r="S1026" s="37"/>
      <c r="T1026" s="37"/>
      <c r="U1026" s="37"/>
      <c r="V1026" s="37"/>
      <c r="W1026" s="37"/>
      <c r="X1026" s="37"/>
      <c r="Y1026" s="37"/>
      <c r="Z1026" s="37"/>
      <c r="AA1026" s="37"/>
      <c r="AB1026" s="37"/>
      <c r="AC1026" s="37"/>
      <c r="AD1026" s="37"/>
      <c r="AE1026" s="37"/>
      <c r="AF1026" s="37"/>
      <c r="AG1026" s="37"/>
      <c r="AH1026" s="37"/>
      <c r="AI1026" s="37"/>
      <c r="AJ1026" s="51"/>
    </row>
    <row r="1027" spans="1:36">
      <c r="A1027" s="82" t="s">
        <v>2110</v>
      </c>
      <c r="B1027" s="15" t="s">
        <v>2111</v>
      </c>
      <c r="C1027" s="76" t="s">
        <v>35</v>
      </c>
      <c r="D1027" s="37">
        <v>224336.58</v>
      </c>
      <c r="E1027" s="37">
        <v>213670.75</v>
      </c>
      <c r="F1027" s="37">
        <v>221282.88</v>
      </c>
      <c r="G1027" s="37">
        <v>245668.25</v>
      </c>
      <c r="H1027" s="37">
        <v>217653.84</v>
      </c>
      <c r="I1027" s="37">
        <v>265539.46000000002</v>
      </c>
      <c r="J1027" s="37">
        <v>221282.88</v>
      </c>
      <c r="K1027" s="37">
        <v>223871.89</v>
      </c>
      <c r="L1027" s="37">
        <v>298731.89</v>
      </c>
      <c r="M1027" s="37">
        <v>209399.99</v>
      </c>
      <c r="N1027" s="37">
        <v>242282.63</v>
      </c>
      <c r="O1027" s="37">
        <v>235732.65</v>
      </c>
      <c r="P1027" s="37">
        <v>237281.63</v>
      </c>
      <c r="Q1027" s="37">
        <v>398309.18</v>
      </c>
      <c r="R1027" s="37">
        <v>234117.29</v>
      </c>
      <c r="S1027" s="37">
        <v>209399.99</v>
      </c>
      <c r="T1027" s="37">
        <v>232347.02</v>
      </c>
      <c r="U1027" s="37">
        <v>276603.59999999998</v>
      </c>
      <c r="V1027" s="37">
        <v>254475.31</v>
      </c>
      <c r="W1027" s="37">
        <v>205284.13</v>
      </c>
      <c r="X1027" s="37">
        <v>223871.89</v>
      </c>
      <c r="Y1027" s="37">
        <v>247836.83</v>
      </c>
      <c r="Z1027" s="37">
        <v>227921.37</v>
      </c>
      <c r="AA1027" s="37">
        <v>225708.54</v>
      </c>
      <c r="AB1027" s="37">
        <v>254475.31</v>
      </c>
      <c r="AC1027" s="37">
        <v>261113.8</v>
      </c>
      <c r="AD1027" s="37">
        <v>208005.91</v>
      </c>
      <c r="AE1027" s="37">
        <v>221282.88</v>
      </c>
      <c r="AF1027" s="37">
        <v>245159.3</v>
      </c>
      <c r="AG1027" s="37">
        <v>252262.48</v>
      </c>
      <c r="AH1027" s="37">
        <v>221282.88</v>
      </c>
      <c r="AI1027" s="37">
        <v>298731.89</v>
      </c>
      <c r="AJ1027" s="51">
        <v>287667.74</v>
      </c>
    </row>
    <row r="1028" spans="1:36">
      <c r="A1028" s="82" t="s">
        <v>2112</v>
      </c>
      <c r="B1028" s="15" t="s">
        <v>2113</v>
      </c>
      <c r="C1028" s="76" t="s">
        <v>74</v>
      </c>
      <c r="D1028" s="37">
        <v>210447.64</v>
      </c>
      <c r="E1028" s="37">
        <v>200442.14</v>
      </c>
      <c r="F1028" s="37">
        <v>207582.99</v>
      </c>
      <c r="G1028" s="37">
        <v>230458.64</v>
      </c>
      <c r="H1028" s="37">
        <v>204178.63</v>
      </c>
      <c r="I1028" s="37">
        <v>249099.59</v>
      </c>
      <c r="J1028" s="37">
        <v>207582.99</v>
      </c>
      <c r="K1028" s="37">
        <v>210011.71</v>
      </c>
      <c r="L1028" s="37">
        <v>280237.03999999998</v>
      </c>
      <c r="M1028" s="37">
        <v>196435.78</v>
      </c>
      <c r="N1028" s="37">
        <v>227282.62</v>
      </c>
      <c r="O1028" s="37">
        <v>221138.16</v>
      </c>
      <c r="P1028" s="37">
        <v>222591.24</v>
      </c>
      <c r="Q1028" s="37">
        <v>373649.38</v>
      </c>
      <c r="R1028" s="37">
        <v>219622.8</v>
      </c>
      <c r="S1028" s="37">
        <v>196435.78</v>
      </c>
      <c r="T1028" s="37">
        <v>217962.14</v>
      </c>
      <c r="U1028" s="37">
        <v>259478.74</v>
      </c>
      <c r="V1028" s="37">
        <v>238720.44</v>
      </c>
      <c r="W1028" s="37">
        <v>192574.74</v>
      </c>
      <c r="X1028" s="37">
        <v>210011.71</v>
      </c>
      <c r="Y1028" s="37">
        <v>232492.95</v>
      </c>
      <c r="Z1028" s="37">
        <v>213810.48</v>
      </c>
      <c r="AA1028" s="37">
        <v>211734.65</v>
      </c>
      <c r="AB1028" s="37">
        <v>238720.44</v>
      </c>
      <c r="AC1028" s="37">
        <v>244947.93</v>
      </c>
      <c r="AD1028" s="37">
        <v>195128.01</v>
      </c>
      <c r="AE1028" s="37">
        <v>207582.99</v>
      </c>
      <c r="AF1028" s="37">
        <v>229981.19</v>
      </c>
      <c r="AG1028" s="37">
        <v>236644.61</v>
      </c>
      <c r="AH1028" s="37">
        <v>207582.99</v>
      </c>
      <c r="AI1028" s="37">
        <v>280237.03999999998</v>
      </c>
      <c r="AJ1028" s="51">
        <v>269857.89</v>
      </c>
    </row>
    <row r="1029" spans="1:36">
      <c r="A1029" s="82" t="s">
        <v>2114</v>
      </c>
      <c r="B1029" s="15" t="s">
        <v>2115</v>
      </c>
      <c r="C1029" s="76" t="s">
        <v>74</v>
      </c>
      <c r="D1029" s="37">
        <v>254382.27</v>
      </c>
      <c r="E1029" s="37">
        <v>242287.95</v>
      </c>
      <c r="F1029" s="37">
        <v>250919.58</v>
      </c>
      <c r="G1029" s="37">
        <v>278570.92</v>
      </c>
      <c r="H1029" s="37">
        <v>246804.5</v>
      </c>
      <c r="I1029" s="37">
        <v>301103.5</v>
      </c>
      <c r="J1029" s="37">
        <v>250919.58</v>
      </c>
      <c r="K1029" s="37">
        <v>253855.34</v>
      </c>
      <c r="L1029" s="37">
        <v>338741.43</v>
      </c>
      <c r="M1029" s="37">
        <v>237445.2</v>
      </c>
      <c r="N1029" s="37">
        <v>274731.84999999998</v>
      </c>
      <c r="O1029" s="37">
        <v>267304.63</v>
      </c>
      <c r="P1029" s="37">
        <v>269061.07</v>
      </c>
      <c r="Q1029" s="37">
        <v>451655.24</v>
      </c>
      <c r="R1029" s="37">
        <v>265472.92</v>
      </c>
      <c r="S1029" s="37">
        <v>237445.2</v>
      </c>
      <c r="T1029" s="37">
        <v>263465.56</v>
      </c>
      <c r="U1029" s="37">
        <v>313649.48</v>
      </c>
      <c r="V1029" s="37">
        <v>288557.52</v>
      </c>
      <c r="W1029" s="37">
        <v>232778.09</v>
      </c>
      <c r="X1029" s="37">
        <v>253855.34</v>
      </c>
      <c r="Y1029" s="37">
        <v>281029.93</v>
      </c>
      <c r="Z1029" s="37">
        <v>258447.17</v>
      </c>
      <c r="AA1029" s="37">
        <v>255937.97</v>
      </c>
      <c r="AB1029" s="37">
        <v>288557.52</v>
      </c>
      <c r="AC1029" s="37">
        <v>296085.09999999998</v>
      </c>
      <c r="AD1029" s="37">
        <v>235864.41</v>
      </c>
      <c r="AE1029" s="37">
        <v>250919.58</v>
      </c>
      <c r="AF1029" s="37">
        <v>277993.8</v>
      </c>
      <c r="AG1029" s="37">
        <v>286048.32</v>
      </c>
      <c r="AH1029" s="37">
        <v>250919.58</v>
      </c>
      <c r="AI1029" s="37">
        <v>338741.43</v>
      </c>
      <c r="AJ1029" s="51">
        <v>326195.45</v>
      </c>
    </row>
    <row r="1030" spans="1:36">
      <c r="A1030" s="82" t="s">
        <v>2116</v>
      </c>
      <c r="B1030" s="15" t="s">
        <v>2117</v>
      </c>
      <c r="C1030" s="76" t="s">
        <v>74</v>
      </c>
      <c r="D1030" s="37">
        <v>21161.53</v>
      </c>
      <c r="E1030" s="37">
        <v>20155.43</v>
      </c>
      <c r="F1030" s="37">
        <v>20873.48</v>
      </c>
      <c r="G1030" s="37">
        <v>23173.74</v>
      </c>
      <c r="H1030" s="37">
        <v>20531.150000000001</v>
      </c>
      <c r="I1030" s="37">
        <v>25048.18</v>
      </c>
      <c r="J1030" s="37">
        <v>20873.48</v>
      </c>
      <c r="K1030" s="37">
        <v>21117.7</v>
      </c>
      <c r="L1030" s="37">
        <v>28179.200000000001</v>
      </c>
      <c r="M1030" s="37">
        <v>19752.57</v>
      </c>
      <c r="N1030" s="37">
        <v>22854.37</v>
      </c>
      <c r="O1030" s="37">
        <v>22236.52</v>
      </c>
      <c r="P1030" s="37">
        <v>22382.63</v>
      </c>
      <c r="Q1030" s="37">
        <v>37572.26</v>
      </c>
      <c r="R1030" s="37">
        <v>22084.14</v>
      </c>
      <c r="S1030" s="37">
        <v>19752.57</v>
      </c>
      <c r="T1030" s="37">
        <v>21917.15</v>
      </c>
      <c r="U1030" s="37">
        <v>26091.85</v>
      </c>
      <c r="V1030" s="37">
        <v>24004.5</v>
      </c>
      <c r="W1030" s="37">
        <v>19364.330000000002</v>
      </c>
      <c r="X1030" s="37">
        <v>21117.7</v>
      </c>
      <c r="Y1030" s="37">
        <v>23378.3</v>
      </c>
      <c r="Z1030" s="37">
        <v>21499.68</v>
      </c>
      <c r="AA1030" s="37">
        <v>21290.95</v>
      </c>
      <c r="AB1030" s="37">
        <v>24004.5</v>
      </c>
      <c r="AC1030" s="37">
        <v>24630.71</v>
      </c>
      <c r="AD1030" s="37">
        <v>19621.07</v>
      </c>
      <c r="AE1030" s="37">
        <v>20873.48</v>
      </c>
      <c r="AF1030" s="37">
        <v>23125.73</v>
      </c>
      <c r="AG1030" s="37">
        <v>23795.77</v>
      </c>
      <c r="AH1030" s="37">
        <v>20873.48</v>
      </c>
      <c r="AI1030" s="37">
        <v>28179.200000000001</v>
      </c>
      <c r="AJ1030" s="51">
        <v>27135.52</v>
      </c>
    </row>
    <row r="1031" spans="1:36">
      <c r="A1031" s="82" t="s">
        <v>2118</v>
      </c>
      <c r="B1031" s="15" t="s">
        <v>2119</v>
      </c>
      <c r="C1031" s="76" t="s">
        <v>77</v>
      </c>
      <c r="D1031" s="37">
        <v>50373.68</v>
      </c>
      <c r="E1031" s="37">
        <v>47978.720000000001</v>
      </c>
      <c r="F1031" s="37">
        <v>49687.99</v>
      </c>
      <c r="G1031" s="37">
        <v>55163.61</v>
      </c>
      <c r="H1031" s="37">
        <v>48873.11</v>
      </c>
      <c r="I1031" s="37">
        <v>59625.59</v>
      </c>
      <c r="J1031" s="37">
        <v>49687.99</v>
      </c>
      <c r="K1031" s="37">
        <v>50269.34</v>
      </c>
      <c r="L1031" s="37">
        <v>67078.789999999994</v>
      </c>
      <c r="M1031" s="37">
        <v>47019.74</v>
      </c>
      <c r="N1031" s="37">
        <v>54403.38</v>
      </c>
      <c r="O1031" s="37">
        <v>52932.62</v>
      </c>
      <c r="P1031" s="37">
        <v>53280.43</v>
      </c>
      <c r="Q1031" s="37">
        <v>89438.38</v>
      </c>
      <c r="R1031" s="37">
        <v>52569.89</v>
      </c>
      <c r="S1031" s="37">
        <v>47019.74</v>
      </c>
      <c r="T1031" s="37">
        <v>52172.39</v>
      </c>
      <c r="U1031" s="37">
        <v>62109.99</v>
      </c>
      <c r="V1031" s="37">
        <v>57141.19</v>
      </c>
      <c r="W1031" s="37">
        <v>46095.55</v>
      </c>
      <c r="X1031" s="37">
        <v>50269.34</v>
      </c>
      <c r="Y1031" s="37">
        <v>55650.55</v>
      </c>
      <c r="Z1031" s="37">
        <v>51178.63</v>
      </c>
      <c r="AA1031" s="37">
        <v>50681.75</v>
      </c>
      <c r="AB1031" s="37">
        <v>57141.19</v>
      </c>
      <c r="AC1031" s="37">
        <v>58631.83</v>
      </c>
      <c r="AD1031" s="37">
        <v>46706.71</v>
      </c>
      <c r="AE1031" s="37">
        <v>49687.99</v>
      </c>
      <c r="AF1031" s="37">
        <v>55049.32</v>
      </c>
      <c r="AG1031" s="37">
        <v>56644.31</v>
      </c>
      <c r="AH1031" s="37">
        <v>49687.99</v>
      </c>
      <c r="AI1031" s="37">
        <v>67078.789999999994</v>
      </c>
      <c r="AJ1031" s="51">
        <v>64594.39</v>
      </c>
    </row>
    <row r="1032" spans="1:36">
      <c r="A1032" s="85" t="s">
        <v>2120</v>
      </c>
      <c r="B1032" s="13" t="s">
        <v>2121</v>
      </c>
      <c r="C1032" s="16"/>
      <c r="D1032" s="37"/>
      <c r="E1032" s="37"/>
      <c r="F1032" s="37"/>
      <c r="G1032" s="37"/>
      <c r="H1032" s="37"/>
      <c r="I1032" s="37"/>
      <c r="J1032" s="37"/>
      <c r="K1032" s="37"/>
      <c r="L1032" s="37"/>
      <c r="M1032" s="37"/>
      <c r="N1032" s="37"/>
      <c r="O1032" s="37"/>
      <c r="P1032" s="37"/>
      <c r="Q1032" s="37"/>
      <c r="R1032" s="37"/>
      <c r="S1032" s="37"/>
      <c r="T1032" s="37"/>
      <c r="U1032" s="37"/>
      <c r="V1032" s="37"/>
      <c r="W1032" s="37"/>
      <c r="X1032" s="37"/>
      <c r="Y1032" s="37"/>
      <c r="Z1032" s="37"/>
      <c r="AA1032" s="37"/>
      <c r="AB1032" s="37"/>
      <c r="AC1032" s="37"/>
      <c r="AD1032" s="37"/>
      <c r="AE1032" s="37"/>
      <c r="AF1032" s="37"/>
      <c r="AG1032" s="37"/>
      <c r="AH1032" s="37"/>
      <c r="AI1032" s="37"/>
      <c r="AJ1032" s="51"/>
    </row>
    <row r="1033" spans="1:36">
      <c r="A1033" s="82" t="s">
        <v>2122</v>
      </c>
      <c r="B1033" s="15" t="s">
        <v>2123</v>
      </c>
      <c r="C1033" s="76" t="s">
        <v>195</v>
      </c>
      <c r="D1033" s="37">
        <v>80015.259999999995</v>
      </c>
      <c r="E1033" s="37">
        <v>76211.02</v>
      </c>
      <c r="F1033" s="37">
        <v>78926.080000000002</v>
      </c>
      <c r="G1033" s="37">
        <v>87623.73</v>
      </c>
      <c r="H1033" s="37">
        <v>77631.69</v>
      </c>
      <c r="I1033" s="37">
        <v>94711.3</v>
      </c>
      <c r="J1033" s="37">
        <v>78926.080000000002</v>
      </c>
      <c r="K1033" s="37">
        <v>79849.52</v>
      </c>
      <c r="L1033" s="37">
        <v>106550.21</v>
      </c>
      <c r="M1033" s="37">
        <v>74687.75</v>
      </c>
      <c r="N1033" s="37">
        <v>86416.16</v>
      </c>
      <c r="O1033" s="37">
        <v>84079.95</v>
      </c>
      <c r="P1033" s="37">
        <v>84632.44</v>
      </c>
      <c r="Q1033" s="37">
        <v>142066.94</v>
      </c>
      <c r="R1033" s="37">
        <v>83503.789999999994</v>
      </c>
      <c r="S1033" s="37">
        <v>74687.75</v>
      </c>
      <c r="T1033" s="37">
        <v>82872.38</v>
      </c>
      <c r="U1033" s="37">
        <v>98657.600000000006</v>
      </c>
      <c r="V1033" s="37">
        <v>90764.99</v>
      </c>
      <c r="W1033" s="37">
        <v>73219.72</v>
      </c>
      <c r="X1033" s="37">
        <v>79849.52</v>
      </c>
      <c r="Y1033" s="37">
        <v>88397.21</v>
      </c>
      <c r="Z1033" s="37">
        <v>81293.86</v>
      </c>
      <c r="AA1033" s="37">
        <v>80504.600000000006</v>
      </c>
      <c r="AB1033" s="37">
        <v>90764.99</v>
      </c>
      <c r="AC1033" s="37">
        <v>93132.77</v>
      </c>
      <c r="AD1033" s="37">
        <v>74190.52</v>
      </c>
      <c r="AE1033" s="37">
        <v>78926.080000000002</v>
      </c>
      <c r="AF1033" s="37">
        <v>87442.2</v>
      </c>
      <c r="AG1033" s="37">
        <v>89975.73</v>
      </c>
      <c r="AH1033" s="37">
        <v>78926.080000000002</v>
      </c>
      <c r="AI1033" s="37">
        <v>106550.21</v>
      </c>
      <c r="AJ1033" s="51">
        <v>102603.9</v>
      </c>
    </row>
    <row r="1034" spans="1:36">
      <c r="A1034" s="82" t="s">
        <v>2124</v>
      </c>
      <c r="B1034" s="15" t="s">
        <v>2125</v>
      </c>
      <c r="C1034" s="76" t="s">
        <v>195</v>
      </c>
      <c r="D1034" s="37">
        <v>137934.15</v>
      </c>
      <c r="E1034" s="37">
        <v>131376.22</v>
      </c>
      <c r="F1034" s="37">
        <v>136056.57</v>
      </c>
      <c r="G1034" s="37">
        <v>151050</v>
      </c>
      <c r="H1034" s="37">
        <v>133825.24</v>
      </c>
      <c r="I1034" s="37">
        <v>163267.88</v>
      </c>
      <c r="J1034" s="37">
        <v>136056.57</v>
      </c>
      <c r="K1034" s="37">
        <v>137648.43</v>
      </c>
      <c r="L1034" s="37">
        <v>183676.37</v>
      </c>
      <c r="M1034" s="37">
        <v>128750.33</v>
      </c>
      <c r="N1034" s="37">
        <v>148968.34</v>
      </c>
      <c r="O1034" s="37">
        <v>144941.06</v>
      </c>
      <c r="P1034" s="37">
        <v>145893.46</v>
      </c>
      <c r="Q1034" s="37">
        <v>244901.83</v>
      </c>
      <c r="R1034" s="37">
        <v>143947.85</v>
      </c>
      <c r="S1034" s="37">
        <v>128750.33</v>
      </c>
      <c r="T1034" s="37">
        <v>142859.4</v>
      </c>
      <c r="U1034" s="37">
        <v>170070.71</v>
      </c>
      <c r="V1034" s="37">
        <v>156465.06</v>
      </c>
      <c r="W1034" s="37">
        <v>126219.68</v>
      </c>
      <c r="X1034" s="37">
        <v>137648.43</v>
      </c>
      <c r="Y1034" s="37">
        <v>152383.35999999999</v>
      </c>
      <c r="Z1034" s="37">
        <v>140138.26999999999</v>
      </c>
      <c r="AA1034" s="37">
        <v>138777.70000000001</v>
      </c>
      <c r="AB1034" s="37">
        <v>156465.06</v>
      </c>
      <c r="AC1034" s="37">
        <v>160546.75</v>
      </c>
      <c r="AD1034" s="37">
        <v>127893.18</v>
      </c>
      <c r="AE1034" s="37">
        <v>136056.57</v>
      </c>
      <c r="AF1034" s="37">
        <v>150737.07</v>
      </c>
      <c r="AG1034" s="37">
        <v>155104.49</v>
      </c>
      <c r="AH1034" s="37">
        <v>136056.57</v>
      </c>
      <c r="AI1034" s="37">
        <v>183676.37</v>
      </c>
      <c r="AJ1034" s="51">
        <v>176873.54</v>
      </c>
    </row>
    <row r="1035" spans="1:36">
      <c r="A1035" s="82" t="s">
        <v>2126</v>
      </c>
      <c r="B1035" s="15" t="s">
        <v>2127</v>
      </c>
      <c r="C1035" s="76" t="s">
        <v>195</v>
      </c>
      <c r="D1035" s="37">
        <v>56414.65</v>
      </c>
      <c r="E1035" s="37">
        <v>53732.480000000003</v>
      </c>
      <c r="F1035" s="37">
        <v>55646.73</v>
      </c>
      <c r="G1035" s="37">
        <v>61779</v>
      </c>
      <c r="H1035" s="37">
        <v>54734.12</v>
      </c>
      <c r="I1035" s="37">
        <v>66776.08</v>
      </c>
      <c r="J1035" s="37">
        <v>55646.73</v>
      </c>
      <c r="K1035" s="37">
        <v>56297.8</v>
      </c>
      <c r="L1035" s="37">
        <v>75123.09</v>
      </c>
      <c r="M1035" s="37">
        <v>52658.5</v>
      </c>
      <c r="N1035" s="37">
        <v>60927.6</v>
      </c>
      <c r="O1035" s="37">
        <v>59280.46</v>
      </c>
      <c r="P1035" s="37">
        <v>59669.99</v>
      </c>
      <c r="Q1035" s="37">
        <v>100164.11</v>
      </c>
      <c r="R1035" s="37">
        <v>58874.239999999998</v>
      </c>
      <c r="S1035" s="37">
        <v>52658.5</v>
      </c>
      <c r="T1035" s="37">
        <v>58429.07</v>
      </c>
      <c r="U1035" s="37">
        <v>69558.41</v>
      </c>
      <c r="V1035" s="37">
        <v>63993.74</v>
      </c>
      <c r="W1035" s="37">
        <v>51623.47</v>
      </c>
      <c r="X1035" s="37">
        <v>56297.8</v>
      </c>
      <c r="Y1035" s="37">
        <v>62324.34</v>
      </c>
      <c r="Z1035" s="37">
        <v>57316.13</v>
      </c>
      <c r="AA1035" s="37">
        <v>56759.66</v>
      </c>
      <c r="AB1035" s="37">
        <v>63993.74</v>
      </c>
      <c r="AC1035" s="37">
        <v>65663.14</v>
      </c>
      <c r="AD1035" s="37">
        <v>52307.93</v>
      </c>
      <c r="AE1035" s="37">
        <v>55646.73</v>
      </c>
      <c r="AF1035" s="37">
        <v>61651.01</v>
      </c>
      <c r="AG1035" s="37">
        <v>63437.27</v>
      </c>
      <c r="AH1035" s="37">
        <v>55646.73</v>
      </c>
      <c r="AI1035" s="37">
        <v>75123.09</v>
      </c>
      <c r="AJ1035" s="51">
        <v>72340.75</v>
      </c>
    </row>
    <row r="1036" spans="1:36">
      <c r="A1036" s="82" t="s">
        <v>2128</v>
      </c>
      <c r="B1036" s="86" t="s">
        <v>2129</v>
      </c>
      <c r="C1036" s="87" t="s">
        <v>74</v>
      </c>
      <c r="D1036" s="37">
        <v>934.87</v>
      </c>
      <c r="E1036" s="37">
        <v>890.42</v>
      </c>
      <c r="F1036" s="37">
        <v>922.14</v>
      </c>
      <c r="G1036" s="37">
        <v>1023.76</v>
      </c>
      <c r="H1036" s="37">
        <v>907.02</v>
      </c>
      <c r="I1036" s="37">
        <v>1106.57</v>
      </c>
      <c r="J1036" s="37">
        <v>922.14</v>
      </c>
      <c r="K1036" s="37">
        <v>932.93</v>
      </c>
      <c r="L1036" s="37">
        <v>1244.8900000000001</v>
      </c>
      <c r="M1036" s="37">
        <v>872.62</v>
      </c>
      <c r="N1036" s="37">
        <v>1009.65</v>
      </c>
      <c r="O1036" s="37">
        <v>982.36</v>
      </c>
      <c r="P1036" s="37">
        <v>988.81</v>
      </c>
      <c r="Q1036" s="37">
        <v>1659.85</v>
      </c>
      <c r="R1036" s="37">
        <v>975.62</v>
      </c>
      <c r="S1036" s="37">
        <v>872.62</v>
      </c>
      <c r="T1036" s="37">
        <v>968.25</v>
      </c>
      <c r="U1036" s="37">
        <v>1152.68</v>
      </c>
      <c r="V1036" s="37">
        <v>1060.46</v>
      </c>
      <c r="W1036" s="37">
        <v>855.47</v>
      </c>
      <c r="X1036" s="37">
        <v>932.93</v>
      </c>
      <c r="Y1036" s="37">
        <v>1032.8</v>
      </c>
      <c r="Z1036" s="37">
        <v>949.8</v>
      </c>
      <c r="AA1036" s="37">
        <v>940.58</v>
      </c>
      <c r="AB1036" s="37">
        <v>1060.46</v>
      </c>
      <c r="AC1036" s="37">
        <v>1088.1300000000001</v>
      </c>
      <c r="AD1036" s="37">
        <v>866.81</v>
      </c>
      <c r="AE1036" s="37">
        <v>922.14</v>
      </c>
      <c r="AF1036" s="37">
        <v>1021.64</v>
      </c>
      <c r="AG1036" s="37">
        <v>1051.24</v>
      </c>
      <c r="AH1036" s="37">
        <v>922.14</v>
      </c>
      <c r="AI1036" s="37">
        <v>1244.8900000000001</v>
      </c>
      <c r="AJ1036" s="51">
        <v>1198.78</v>
      </c>
    </row>
    <row r="1037" spans="1:36">
      <c r="A1037" s="82" t="s">
        <v>2130</v>
      </c>
      <c r="B1037" s="86" t="s">
        <v>2131</v>
      </c>
      <c r="C1037" s="87" t="s">
        <v>195</v>
      </c>
      <c r="D1037" s="37">
        <v>21231.85</v>
      </c>
      <c r="E1037" s="37">
        <v>20222.41</v>
      </c>
      <c r="F1037" s="37">
        <v>20942.84</v>
      </c>
      <c r="G1037" s="37">
        <v>23250.74</v>
      </c>
      <c r="H1037" s="37">
        <v>20599.38</v>
      </c>
      <c r="I1037" s="37">
        <v>25131.41</v>
      </c>
      <c r="J1037" s="37">
        <v>20942.84</v>
      </c>
      <c r="K1037" s="37">
        <v>21187.87</v>
      </c>
      <c r="L1037" s="37">
        <v>28272.83</v>
      </c>
      <c r="M1037" s="37">
        <v>19818.21</v>
      </c>
      <c r="N1037" s="37">
        <v>22930.32</v>
      </c>
      <c r="O1037" s="37">
        <v>22310.41</v>
      </c>
      <c r="P1037" s="37">
        <v>22457.01</v>
      </c>
      <c r="Q1037" s="37">
        <v>37697.11</v>
      </c>
      <c r="R1037" s="37">
        <v>22157.52</v>
      </c>
      <c r="S1037" s="37">
        <v>19818.21</v>
      </c>
      <c r="T1037" s="37">
        <v>21989.98</v>
      </c>
      <c r="U1037" s="37">
        <v>26178.55</v>
      </c>
      <c r="V1037" s="37">
        <v>24084.27</v>
      </c>
      <c r="W1037" s="37">
        <v>19428.669999999998</v>
      </c>
      <c r="X1037" s="37">
        <v>21187.87</v>
      </c>
      <c r="Y1037" s="37">
        <v>23455.98</v>
      </c>
      <c r="Z1037" s="37">
        <v>21571.13</v>
      </c>
      <c r="AA1037" s="37">
        <v>21361.7</v>
      </c>
      <c r="AB1037" s="37">
        <v>24084.27</v>
      </c>
      <c r="AC1037" s="37">
        <v>24712.55</v>
      </c>
      <c r="AD1037" s="37">
        <v>19686.27</v>
      </c>
      <c r="AE1037" s="37">
        <v>20942.84</v>
      </c>
      <c r="AF1037" s="37">
        <v>23202.57</v>
      </c>
      <c r="AG1037" s="37">
        <v>23874.84</v>
      </c>
      <c r="AH1037" s="37">
        <v>20942.84</v>
      </c>
      <c r="AI1037" s="37">
        <v>28272.83</v>
      </c>
      <c r="AJ1037" s="51">
        <v>27225.69</v>
      </c>
    </row>
    <row r="1038" spans="1:36">
      <c r="A1038" s="82" t="s">
        <v>2132</v>
      </c>
      <c r="B1038" s="86" t="s">
        <v>2133</v>
      </c>
      <c r="C1038" s="87" t="s">
        <v>74</v>
      </c>
      <c r="D1038" s="37">
        <v>39799.14</v>
      </c>
      <c r="E1038" s="37">
        <v>37906.94</v>
      </c>
      <c r="F1038" s="37">
        <v>39257.39</v>
      </c>
      <c r="G1038" s="37">
        <v>43583.55</v>
      </c>
      <c r="H1038" s="37">
        <v>38613.57</v>
      </c>
      <c r="I1038" s="37">
        <v>47108.87</v>
      </c>
      <c r="J1038" s="37">
        <v>39257.39</v>
      </c>
      <c r="K1038" s="37">
        <v>39716.699999999997</v>
      </c>
      <c r="L1038" s="37">
        <v>52997.48</v>
      </c>
      <c r="M1038" s="37">
        <v>37149.269999999997</v>
      </c>
      <c r="N1038" s="37">
        <v>42982.92</v>
      </c>
      <c r="O1038" s="37">
        <v>41820.9</v>
      </c>
      <c r="P1038" s="37">
        <v>42095.7</v>
      </c>
      <c r="Q1038" s="37">
        <v>70663.3</v>
      </c>
      <c r="R1038" s="37">
        <v>41534.32</v>
      </c>
      <c r="S1038" s="37">
        <v>37149.269999999997</v>
      </c>
      <c r="T1038" s="37">
        <v>41220.26</v>
      </c>
      <c r="U1038" s="37">
        <v>49071.74</v>
      </c>
      <c r="V1038" s="37">
        <v>45146</v>
      </c>
      <c r="W1038" s="37">
        <v>36419.08</v>
      </c>
      <c r="X1038" s="37">
        <v>39716.699999999997</v>
      </c>
      <c r="Y1038" s="37">
        <v>43968.28</v>
      </c>
      <c r="Z1038" s="37">
        <v>40435.11</v>
      </c>
      <c r="AA1038" s="37">
        <v>40042.54</v>
      </c>
      <c r="AB1038" s="37">
        <v>45146</v>
      </c>
      <c r="AC1038" s="37">
        <v>46323.72</v>
      </c>
      <c r="AD1038" s="37">
        <v>36901.949999999997</v>
      </c>
      <c r="AE1038" s="37">
        <v>39257.39</v>
      </c>
      <c r="AF1038" s="37">
        <v>43493.26</v>
      </c>
      <c r="AG1038" s="37">
        <v>44753.42</v>
      </c>
      <c r="AH1038" s="37">
        <v>39257.39</v>
      </c>
      <c r="AI1038" s="37">
        <v>52997.48</v>
      </c>
      <c r="AJ1038" s="51">
        <v>51034.61</v>
      </c>
    </row>
    <row r="1039" spans="1:36">
      <c r="A1039" s="82" t="s">
        <v>2134</v>
      </c>
      <c r="B1039" s="86" t="s">
        <v>2135</v>
      </c>
      <c r="C1039" s="87" t="s">
        <v>195</v>
      </c>
      <c r="D1039" s="37">
        <v>55684.93</v>
      </c>
      <c r="E1039" s="37">
        <v>53037.45</v>
      </c>
      <c r="F1039" s="37">
        <v>54926.94</v>
      </c>
      <c r="G1039" s="37">
        <v>60979.89</v>
      </c>
      <c r="H1039" s="37">
        <v>54026.14</v>
      </c>
      <c r="I1039" s="37">
        <v>65912.33</v>
      </c>
      <c r="J1039" s="37">
        <v>54926.94</v>
      </c>
      <c r="K1039" s="37">
        <v>55569.59</v>
      </c>
      <c r="L1039" s="37">
        <v>74151.37</v>
      </c>
      <c r="M1039" s="37">
        <v>51977.36</v>
      </c>
      <c r="N1039" s="37">
        <v>60139.51</v>
      </c>
      <c r="O1039" s="37">
        <v>58513.67</v>
      </c>
      <c r="P1039" s="37">
        <v>58898.16</v>
      </c>
      <c r="Q1039" s="37">
        <v>98868.49</v>
      </c>
      <c r="R1039" s="37">
        <v>58112.7</v>
      </c>
      <c r="S1039" s="37">
        <v>51977.36</v>
      </c>
      <c r="T1039" s="37">
        <v>57673.29</v>
      </c>
      <c r="U1039" s="37">
        <v>68658.679999999993</v>
      </c>
      <c r="V1039" s="37">
        <v>63165.98</v>
      </c>
      <c r="W1039" s="37">
        <v>50955.72</v>
      </c>
      <c r="X1039" s="37">
        <v>55569.59</v>
      </c>
      <c r="Y1039" s="37">
        <v>61518.17</v>
      </c>
      <c r="Z1039" s="37">
        <v>56574.75</v>
      </c>
      <c r="AA1039" s="37">
        <v>56025.48</v>
      </c>
      <c r="AB1039" s="37">
        <v>63165.98</v>
      </c>
      <c r="AC1039" s="37">
        <v>64813.79</v>
      </c>
      <c r="AD1039" s="37">
        <v>51631.32</v>
      </c>
      <c r="AE1039" s="37">
        <v>54926.94</v>
      </c>
      <c r="AF1039" s="37">
        <v>60853.56</v>
      </c>
      <c r="AG1039" s="37">
        <v>62616.71</v>
      </c>
      <c r="AH1039" s="37">
        <v>54926.94</v>
      </c>
      <c r="AI1039" s="37">
        <v>74151.37</v>
      </c>
      <c r="AJ1039" s="51">
        <v>71405.02</v>
      </c>
    </row>
    <row r="1040" spans="1:36" ht="48">
      <c r="A1040" s="82" t="s">
        <v>2136</v>
      </c>
      <c r="B1040" s="90" t="s">
        <v>2137</v>
      </c>
      <c r="C1040" s="91" t="s">
        <v>35</v>
      </c>
      <c r="D1040" s="37">
        <v>3244527.76</v>
      </c>
      <c r="E1040" s="37">
        <v>3090270.27</v>
      </c>
      <c r="F1040" s="37">
        <v>3200362.75</v>
      </c>
      <c r="G1040" s="37">
        <v>3553042.73</v>
      </c>
      <c r="H1040" s="37">
        <v>3147876.8</v>
      </c>
      <c r="I1040" s="37">
        <v>3840435.3</v>
      </c>
      <c r="J1040" s="37">
        <v>3200362.75</v>
      </c>
      <c r="K1040" s="37">
        <v>3237806.99</v>
      </c>
      <c r="L1040" s="37">
        <v>4320489.71</v>
      </c>
      <c r="M1040" s="37">
        <v>3028503.27</v>
      </c>
      <c r="N1040" s="37">
        <v>3504077.17</v>
      </c>
      <c r="O1040" s="37">
        <v>3409346.44</v>
      </c>
      <c r="P1040" s="37">
        <v>3431748.98</v>
      </c>
      <c r="Q1040" s="37">
        <v>5760652.9500000002</v>
      </c>
      <c r="R1040" s="37">
        <v>3385983.79</v>
      </c>
      <c r="S1040" s="37">
        <v>3028503.27</v>
      </c>
      <c r="T1040" s="37">
        <v>3360380.89</v>
      </c>
      <c r="U1040" s="37">
        <v>4000453.44</v>
      </c>
      <c r="V1040" s="37">
        <v>3680417.16</v>
      </c>
      <c r="W1040" s="37">
        <v>2968976.52</v>
      </c>
      <c r="X1040" s="37">
        <v>3237806.99</v>
      </c>
      <c r="Y1040" s="37">
        <v>3584406.28</v>
      </c>
      <c r="Z1040" s="37">
        <v>3296373.63</v>
      </c>
      <c r="AA1040" s="37">
        <v>3264370.01</v>
      </c>
      <c r="AB1040" s="37">
        <v>3680417.16</v>
      </c>
      <c r="AC1040" s="37">
        <v>3776428.05</v>
      </c>
      <c r="AD1040" s="37">
        <v>3008340.99</v>
      </c>
      <c r="AE1040" s="37">
        <v>3200362.75</v>
      </c>
      <c r="AF1040" s="37">
        <v>3545681.89</v>
      </c>
      <c r="AG1040" s="37">
        <v>3648413.54</v>
      </c>
      <c r="AH1040" s="37">
        <v>3200362.75</v>
      </c>
      <c r="AI1040" s="37">
        <v>4320489.71</v>
      </c>
      <c r="AJ1040" s="51">
        <v>4160471.58</v>
      </c>
    </row>
    <row r="1041" spans="1:36">
      <c r="A1041" s="82" t="s">
        <v>2138</v>
      </c>
      <c r="B1041" s="90" t="s">
        <v>2139</v>
      </c>
      <c r="C1041" s="91" t="s">
        <v>74</v>
      </c>
      <c r="D1041" s="37">
        <v>48727.7</v>
      </c>
      <c r="E1041" s="37">
        <v>46410.99</v>
      </c>
      <c r="F1041" s="37">
        <v>48064.41</v>
      </c>
      <c r="G1041" s="37">
        <v>53361.11</v>
      </c>
      <c r="H1041" s="37">
        <v>47276.15</v>
      </c>
      <c r="I1041" s="37">
        <v>57677.29</v>
      </c>
      <c r="J1041" s="37">
        <v>48064.41</v>
      </c>
      <c r="K1041" s="37">
        <v>48626.76</v>
      </c>
      <c r="L1041" s="37">
        <v>64886.95</v>
      </c>
      <c r="M1041" s="37">
        <v>45483.35</v>
      </c>
      <c r="N1041" s="37">
        <v>52625.72</v>
      </c>
      <c r="O1041" s="37">
        <v>51203.02</v>
      </c>
      <c r="P1041" s="37">
        <v>51539.47</v>
      </c>
      <c r="Q1041" s="37">
        <v>86515.94</v>
      </c>
      <c r="R1041" s="37">
        <v>50852.15</v>
      </c>
      <c r="S1041" s="37">
        <v>45483.35</v>
      </c>
      <c r="T1041" s="37">
        <v>50467.63</v>
      </c>
      <c r="U1041" s="37">
        <v>60080.51</v>
      </c>
      <c r="V1041" s="37">
        <v>55274.07</v>
      </c>
      <c r="W1041" s="37">
        <v>44589.35</v>
      </c>
      <c r="X1041" s="37">
        <v>48626.76</v>
      </c>
      <c r="Y1041" s="37">
        <v>53832.14</v>
      </c>
      <c r="Z1041" s="37">
        <v>49506.34</v>
      </c>
      <c r="AA1041" s="37">
        <v>49025.7</v>
      </c>
      <c r="AB1041" s="37">
        <v>55274.07</v>
      </c>
      <c r="AC1041" s="37">
        <v>56716</v>
      </c>
      <c r="AD1041" s="37">
        <v>45180.55</v>
      </c>
      <c r="AE1041" s="37">
        <v>48064.41</v>
      </c>
      <c r="AF1041" s="37">
        <v>53250.559999999998</v>
      </c>
      <c r="AG1041" s="37">
        <v>54793.43</v>
      </c>
      <c r="AH1041" s="37">
        <v>48064.41</v>
      </c>
      <c r="AI1041" s="37">
        <v>64886.95</v>
      </c>
      <c r="AJ1041" s="51">
        <v>62483.73</v>
      </c>
    </row>
    <row r="1042" spans="1:36">
      <c r="A1042" s="82" t="s">
        <v>2140</v>
      </c>
      <c r="B1042" s="90" t="s">
        <v>2141</v>
      </c>
      <c r="C1042" s="91" t="s">
        <v>74</v>
      </c>
      <c r="D1042" s="37">
        <v>30018.15</v>
      </c>
      <c r="E1042" s="37">
        <v>28590.97</v>
      </c>
      <c r="F1042" s="37">
        <v>29609.54</v>
      </c>
      <c r="G1042" s="37">
        <v>32872.51</v>
      </c>
      <c r="H1042" s="37">
        <v>29123.94</v>
      </c>
      <c r="I1042" s="37">
        <v>35531.449999999997</v>
      </c>
      <c r="J1042" s="37">
        <v>29609.54</v>
      </c>
      <c r="K1042" s="37">
        <v>29955.97</v>
      </c>
      <c r="L1042" s="37">
        <v>39972.879999999997</v>
      </c>
      <c r="M1042" s="37">
        <v>28019.51</v>
      </c>
      <c r="N1042" s="37">
        <v>32419.49</v>
      </c>
      <c r="O1042" s="37">
        <v>31543.040000000001</v>
      </c>
      <c r="P1042" s="37">
        <v>31750.31</v>
      </c>
      <c r="Q1042" s="37">
        <v>53297.17</v>
      </c>
      <c r="R1042" s="37">
        <v>31326.89</v>
      </c>
      <c r="S1042" s="37">
        <v>28019.51</v>
      </c>
      <c r="T1042" s="37">
        <v>31090.02</v>
      </c>
      <c r="U1042" s="37">
        <v>37011.93</v>
      </c>
      <c r="V1042" s="37">
        <v>34050.97</v>
      </c>
      <c r="W1042" s="37">
        <v>27468.77</v>
      </c>
      <c r="X1042" s="37">
        <v>29955.97</v>
      </c>
      <c r="Y1042" s="37">
        <v>33162.68</v>
      </c>
      <c r="Z1042" s="37">
        <v>30497.83</v>
      </c>
      <c r="AA1042" s="37">
        <v>30201.73</v>
      </c>
      <c r="AB1042" s="37">
        <v>34050.97</v>
      </c>
      <c r="AC1042" s="37">
        <v>34939.26</v>
      </c>
      <c r="AD1042" s="37">
        <v>27832.97</v>
      </c>
      <c r="AE1042" s="37">
        <v>29609.54</v>
      </c>
      <c r="AF1042" s="37">
        <v>32804.410000000003</v>
      </c>
      <c r="AG1042" s="37">
        <v>33754.879999999997</v>
      </c>
      <c r="AH1042" s="37">
        <v>29609.54</v>
      </c>
      <c r="AI1042" s="37">
        <v>39972.879999999997</v>
      </c>
      <c r="AJ1042" s="51">
        <v>38492.400000000001</v>
      </c>
    </row>
    <row r="1043" spans="1:36">
      <c r="A1043" s="10">
        <v>20</v>
      </c>
      <c r="B1043" s="18" t="s">
        <v>2142</v>
      </c>
      <c r="C1043" s="136"/>
      <c r="D1043" s="45"/>
      <c r="E1043" s="45"/>
      <c r="F1043" s="45"/>
      <c r="G1043" s="45"/>
      <c r="H1043" s="45"/>
      <c r="I1043" s="45"/>
      <c r="J1043" s="45"/>
      <c r="K1043" s="45"/>
      <c r="L1043" s="45"/>
      <c r="M1043" s="45"/>
      <c r="N1043" s="45"/>
      <c r="O1043" s="45"/>
      <c r="P1043" s="45"/>
      <c r="Q1043" s="45"/>
      <c r="R1043" s="45"/>
      <c r="S1043" s="45"/>
      <c r="T1043" s="45"/>
      <c r="U1043" s="45"/>
      <c r="V1043" s="45"/>
      <c r="W1043" s="45"/>
      <c r="X1043" s="45"/>
      <c r="Y1043" s="45"/>
      <c r="Z1043" s="45"/>
      <c r="AA1043" s="45"/>
      <c r="AB1043" s="45"/>
      <c r="AC1043" s="45"/>
      <c r="AD1043" s="45"/>
      <c r="AE1043" s="45"/>
      <c r="AF1043" s="45"/>
      <c r="AG1043" s="45"/>
      <c r="AH1043" s="45"/>
      <c r="AI1043" s="45"/>
      <c r="AJ1043" s="58"/>
    </row>
    <row r="1044" spans="1:36">
      <c r="A1044" s="127" t="s">
        <v>2143</v>
      </c>
      <c r="B1044" s="128" t="s">
        <v>2144</v>
      </c>
      <c r="C1044" s="129"/>
      <c r="D1044" s="37"/>
      <c r="E1044" s="37"/>
      <c r="F1044" s="37"/>
      <c r="G1044" s="37"/>
      <c r="H1044" s="37"/>
      <c r="I1044" s="37"/>
      <c r="J1044" s="37"/>
      <c r="K1044" s="37"/>
      <c r="L1044" s="37"/>
      <c r="M1044" s="37"/>
      <c r="N1044" s="37"/>
      <c r="O1044" s="37"/>
      <c r="P1044" s="37"/>
      <c r="Q1044" s="37"/>
      <c r="R1044" s="37"/>
      <c r="S1044" s="37"/>
      <c r="T1044" s="37"/>
      <c r="U1044" s="37"/>
      <c r="V1044" s="37"/>
      <c r="W1044" s="37"/>
      <c r="X1044" s="37"/>
      <c r="Y1044" s="37"/>
      <c r="Z1044" s="37"/>
      <c r="AA1044" s="37"/>
      <c r="AB1044" s="37"/>
      <c r="AC1044" s="37"/>
      <c r="AD1044" s="37"/>
      <c r="AE1044" s="37"/>
      <c r="AF1044" s="37"/>
      <c r="AG1044" s="37"/>
      <c r="AH1044" s="37"/>
      <c r="AI1044" s="37"/>
      <c r="AJ1044" s="51"/>
    </row>
    <row r="1045" spans="1:36">
      <c r="A1045" s="82" t="s">
        <v>2145</v>
      </c>
      <c r="B1045" s="15" t="s">
        <v>2146</v>
      </c>
      <c r="C1045" s="76" t="s">
        <v>74</v>
      </c>
      <c r="D1045" s="37">
        <v>2992.13</v>
      </c>
      <c r="E1045" s="37">
        <v>2849.87</v>
      </c>
      <c r="F1045" s="37">
        <v>2951.4</v>
      </c>
      <c r="G1045" s="37">
        <v>3276.64</v>
      </c>
      <c r="H1045" s="37">
        <v>2903</v>
      </c>
      <c r="I1045" s="37">
        <v>3541.68</v>
      </c>
      <c r="J1045" s="37">
        <v>2951.4</v>
      </c>
      <c r="K1045" s="37">
        <v>2985.93</v>
      </c>
      <c r="L1045" s="37">
        <v>3984.39</v>
      </c>
      <c r="M1045" s="37">
        <v>2792.91</v>
      </c>
      <c r="N1045" s="37">
        <v>3231.49</v>
      </c>
      <c r="O1045" s="37">
        <v>3144.13</v>
      </c>
      <c r="P1045" s="37">
        <v>3164.79</v>
      </c>
      <c r="Q1045" s="37">
        <v>5312.52</v>
      </c>
      <c r="R1045" s="37">
        <v>3122.58</v>
      </c>
      <c r="S1045" s="37">
        <v>2792.91</v>
      </c>
      <c r="T1045" s="37">
        <v>3098.97</v>
      </c>
      <c r="U1045" s="37">
        <v>3689.25</v>
      </c>
      <c r="V1045" s="37">
        <v>3394.11</v>
      </c>
      <c r="W1045" s="37">
        <v>2738.01</v>
      </c>
      <c r="X1045" s="37">
        <v>2985.93</v>
      </c>
      <c r="Y1045" s="37">
        <v>3305.57</v>
      </c>
      <c r="Z1045" s="37">
        <v>3039.94</v>
      </c>
      <c r="AA1045" s="37">
        <v>3010.43</v>
      </c>
      <c r="AB1045" s="37">
        <v>3394.11</v>
      </c>
      <c r="AC1045" s="37">
        <v>3482.65</v>
      </c>
      <c r="AD1045" s="37">
        <v>2774.32</v>
      </c>
      <c r="AE1045" s="37">
        <v>2951.4</v>
      </c>
      <c r="AF1045" s="37">
        <v>3269.86</v>
      </c>
      <c r="AG1045" s="37">
        <v>3364.6</v>
      </c>
      <c r="AH1045" s="37">
        <v>2951.4</v>
      </c>
      <c r="AI1045" s="37">
        <v>3984.39</v>
      </c>
      <c r="AJ1045" s="51">
        <v>3836.82</v>
      </c>
    </row>
    <row r="1046" spans="1:36">
      <c r="A1046" s="82" t="s">
        <v>2147</v>
      </c>
      <c r="B1046" s="15" t="s">
        <v>2148</v>
      </c>
      <c r="C1046" s="76" t="s">
        <v>74</v>
      </c>
      <c r="D1046" s="37">
        <v>34488.9</v>
      </c>
      <c r="E1046" s="37">
        <v>32849.160000000003</v>
      </c>
      <c r="F1046" s="37">
        <v>34019.43</v>
      </c>
      <c r="G1046" s="37">
        <v>37768.370000000003</v>
      </c>
      <c r="H1046" s="37">
        <v>33461.51</v>
      </c>
      <c r="I1046" s="37">
        <v>40823.32</v>
      </c>
      <c r="J1046" s="37">
        <v>34019.43</v>
      </c>
      <c r="K1046" s="37">
        <v>34417.46</v>
      </c>
      <c r="L1046" s="37">
        <v>45926.23</v>
      </c>
      <c r="M1046" s="37">
        <v>32192.59</v>
      </c>
      <c r="N1046" s="37">
        <v>37247.870000000003</v>
      </c>
      <c r="O1046" s="37">
        <v>36240.9</v>
      </c>
      <c r="P1046" s="37">
        <v>36479.03</v>
      </c>
      <c r="Q1046" s="37">
        <v>61234.97</v>
      </c>
      <c r="R1046" s="37">
        <v>35992.559999999998</v>
      </c>
      <c r="S1046" s="37">
        <v>32192.59</v>
      </c>
      <c r="T1046" s="37">
        <v>35720.400000000001</v>
      </c>
      <c r="U1046" s="37">
        <v>42524.29</v>
      </c>
      <c r="V1046" s="37">
        <v>39122.339999999997</v>
      </c>
      <c r="W1046" s="37">
        <v>31559.83</v>
      </c>
      <c r="X1046" s="37">
        <v>34417.46</v>
      </c>
      <c r="Y1046" s="37">
        <v>38101.760000000002</v>
      </c>
      <c r="Z1046" s="37">
        <v>35040.01</v>
      </c>
      <c r="AA1046" s="37">
        <v>34699.82</v>
      </c>
      <c r="AB1046" s="37">
        <v>39122.339999999997</v>
      </c>
      <c r="AC1046" s="37">
        <v>40142.93</v>
      </c>
      <c r="AD1046" s="37">
        <v>31978.26</v>
      </c>
      <c r="AE1046" s="37">
        <v>34019.43</v>
      </c>
      <c r="AF1046" s="37">
        <v>37690.129999999997</v>
      </c>
      <c r="AG1046" s="37">
        <v>38782.15</v>
      </c>
      <c r="AH1046" s="37">
        <v>34019.43</v>
      </c>
      <c r="AI1046" s="37">
        <v>45926.23</v>
      </c>
      <c r="AJ1046" s="51">
        <v>44225.26</v>
      </c>
    </row>
    <row r="1047" spans="1:36">
      <c r="A1047" s="82" t="s">
        <v>2149</v>
      </c>
      <c r="B1047" s="15" t="s">
        <v>2150</v>
      </c>
      <c r="C1047" s="76" t="s">
        <v>74</v>
      </c>
      <c r="D1047" s="37">
        <v>14934.32</v>
      </c>
      <c r="E1047" s="37">
        <v>14224.28</v>
      </c>
      <c r="F1047" s="37">
        <v>14731.03</v>
      </c>
      <c r="G1047" s="37">
        <v>16354.39</v>
      </c>
      <c r="H1047" s="37">
        <v>14489.44</v>
      </c>
      <c r="I1047" s="37">
        <v>17677.240000000002</v>
      </c>
      <c r="J1047" s="37">
        <v>14731.03</v>
      </c>
      <c r="K1047" s="37">
        <v>14903.38</v>
      </c>
      <c r="L1047" s="37">
        <v>19886.89</v>
      </c>
      <c r="M1047" s="37">
        <v>13939.97</v>
      </c>
      <c r="N1047" s="37">
        <v>16129</v>
      </c>
      <c r="O1047" s="37">
        <v>15692.97</v>
      </c>
      <c r="P1047" s="37">
        <v>15796.08</v>
      </c>
      <c r="Q1047" s="37">
        <v>26515.85</v>
      </c>
      <c r="R1047" s="37">
        <v>15585.43</v>
      </c>
      <c r="S1047" s="37">
        <v>13939.97</v>
      </c>
      <c r="T1047" s="37">
        <v>15467.58</v>
      </c>
      <c r="U1047" s="37">
        <v>18413.79</v>
      </c>
      <c r="V1047" s="37">
        <v>16940.68</v>
      </c>
      <c r="W1047" s="37">
        <v>13665.98</v>
      </c>
      <c r="X1047" s="37">
        <v>14903.38</v>
      </c>
      <c r="Y1047" s="37">
        <v>16498.75</v>
      </c>
      <c r="Z1047" s="37">
        <v>15172.96</v>
      </c>
      <c r="AA1047" s="37">
        <v>15025.65</v>
      </c>
      <c r="AB1047" s="37">
        <v>16940.68</v>
      </c>
      <c r="AC1047" s="37">
        <v>17382.62</v>
      </c>
      <c r="AD1047" s="37">
        <v>13847.17</v>
      </c>
      <c r="AE1047" s="37">
        <v>14731.03</v>
      </c>
      <c r="AF1047" s="37">
        <v>16320.51</v>
      </c>
      <c r="AG1047" s="37">
        <v>16793.37</v>
      </c>
      <c r="AH1047" s="37">
        <v>14731.03</v>
      </c>
      <c r="AI1047" s="37">
        <v>19886.89</v>
      </c>
      <c r="AJ1047" s="51">
        <v>19150.34</v>
      </c>
    </row>
    <row r="1048" spans="1:36">
      <c r="A1048" s="82" t="s">
        <v>2151</v>
      </c>
      <c r="B1048" s="15" t="s">
        <v>2152</v>
      </c>
      <c r="C1048" s="76" t="s">
        <v>195</v>
      </c>
      <c r="D1048" s="37">
        <v>2749.56</v>
      </c>
      <c r="E1048" s="37">
        <v>2618.83</v>
      </c>
      <c r="F1048" s="37">
        <v>2712.13</v>
      </c>
      <c r="G1048" s="37">
        <v>3011.01</v>
      </c>
      <c r="H1048" s="37">
        <v>2667.65</v>
      </c>
      <c r="I1048" s="37">
        <v>3254.56</v>
      </c>
      <c r="J1048" s="37">
        <v>2712.13</v>
      </c>
      <c r="K1048" s="37">
        <v>2743.86</v>
      </c>
      <c r="L1048" s="37">
        <v>3661.38</v>
      </c>
      <c r="M1048" s="37">
        <v>2566.4899999999998</v>
      </c>
      <c r="N1048" s="37">
        <v>2969.51</v>
      </c>
      <c r="O1048" s="37">
        <v>2889.23</v>
      </c>
      <c r="P1048" s="37">
        <v>2908.22</v>
      </c>
      <c r="Q1048" s="37">
        <v>4881.83</v>
      </c>
      <c r="R1048" s="37">
        <v>2869.43</v>
      </c>
      <c r="S1048" s="37">
        <v>2566.4899999999998</v>
      </c>
      <c r="T1048" s="37">
        <v>2847.74</v>
      </c>
      <c r="U1048" s="37">
        <v>3390.16</v>
      </c>
      <c r="V1048" s="37">
        <v>3118.95</v>
      </c>
      <c r="W1048" s="37">
        <v>2516.04</v>
      </c>
      <c r="X1048" s="37">
        <v>2743.86</v>
      </c>
      <c r="Y1048" s="37">
        <v>3037.59</v>
      </c>
      <c r="Z1048" s="37">
        <v>2793.49</v>
      </c>
      <c r="AA1048" s="37">
        <v>2766.37</v>
      </c>
      <c r="AB1048" s="37">
        <v>3118.95</v>
      </c>
      <c r="AC1048" s="37">
        <v>3200.31</v>
      </c>
      <c r="AD1048" s="37">
        <v>2549.4</v>
      </c>
      <c r="AE1048" s="37">
        <v>2712.13</v>
      </c>
      <c r="AF1048" s="37">
        <v>3004.77</v>
      </c>
      <c r="AG1048" s="37">
        <v>3091.83</v>
      </c>
      <c r="AH1048" s="37">
        <v>2712.13</v>
      </c>
      <c r="AI1048" s="37">
        <v>3661.38</v>
      </c>
      <c r="AJ1048" s="51">
        <v>3525.77</v>
      </c>
    </row>
    <row r="1049" spans="1:36">
      <c r="A1049" s="82" t="s">
        <v>2153</v>
      </c>
      <c r="B1049" s="15" t="s">
        <v>2154</v>
      </c>
      <c r="C1049" s="76" t="s">
        <v>195</v>
      </c>
      <c r="D1049" s="37">
        <v>6886.82</v>
      </c>
      <c r="E1049" s="37">
        <v>6559.4</v>
      </c>
      <c r="F1049" s="37">
        <v>6793.08</v>
      </c>
      <c r="G1049" s="37">
        <v>7541.68</v>
      </c>
      <c r="H1049" s="37">
        <v>6681.67</v>
      </c>
      <c r="I1049" s="37">
        <v>8151.7</v>
      </c>
      <c r="J1049" s="37">
        <v>6793.08</v>
      </c>
      <c r="K1049" s="37">
        <v>6872.56</v>
      </c>
      <c r="L1049" s="37">
        <v>9170.66</v>
      </c>
      <c r="M1049" s="37">
        <v>6428.29</v>
      </c>
      <c r="N1049" s="37">
        <v>7437.74</v>
      </c>
      <c r="O1049" s="37">
        <v>7236.67</v>
      </c>
      <c r="P1049" s="37">
        <v>7284.22</v>
      </c>
      <c r="Q1049" s="37">
        <v>12227.54</v>
      </c>
      <c r="R1049" s="37">
        <v>7187.08</v>
      </c>
      <c r="S1049" s="37">
        <v>6428.29</v>
      </c>
      <c r="T1049" s="37">
        <v>7132.73</v>
      </c>
      <c r="U1049" s="37">
        <v>8491.35</v>
      </c>
      <c r="V1049" s="37">
        <v>7812.04</v>
      </c>
      <c r="W1049" s="37">
        <v>6301.94</v>
      </c>
      <c r="X1049" s="37">
        <v>6872.56</v>
      </c>
      <c r="Y1049" s="37">
        <v>7608.25</v>
      </c>
      <c r="Z1049" s="37">
        <v>6996.87</v>
      </c>
      <c r="AA1049" s="37">
        <v>6928.94</v>
      </c>
      <c r="AB1049" s="37">
        <v>7812.04</v>
      </c>
      <c r="AC1049" s="37">
        <v>8015.83</v>
      </c>
      <c r="AD1049" s="37">
        <v>6385.5</v>
      </c>
      <c r="AE1049" s="37">
        <v>6793.08</v>
      </c>
      <c r="AF1049" s="37">
        <v>7526.05</v>
      </c>
      <c r="AG1049" s="37">
        <v>7744.11</v>
      </c>
      <c r="AH1049" s="37">
        <v>6793.08</v>
      </c>
      <c r="AI1049" s="37">
        <v>9170.66</v>
      </c>
      <c r="AJ1049" s="51">
        <v>8831</v>
      </c>
    </row>
    <row r="1050" spans="1:36">
      <c r="A1050" s="82" t="s">
        <v>2155</v>
      </c>
      <c r="B1050" s="15" t="s">
        <v>2156</v>
      </c>
      <c r="C1050" s="76" t="s">
        <v>35</v>
      </c>
      <c r="D1050" s="37">
        <v>26835.56</v>
      </c>
      <c r="E1050" s="37">
        <v>25559.69</v>
      </c>
      <c r="F1050" s="37">
        <v>26470.27</v>
      </c>
      <c r="G1050" s="37">
        <v>29387.29</v>
      </c>
      <c r="H1050" s="37">
        <v>26036.16</v>
      </c>
      <c r="I1050" s="37">
        <v>31764.32</v>
      </c>
      <c r="J1050" s="37">
        <v>26470.27</v>
      </c>
      <c r="K1050" s="37">
        <v>26779.97</v>
      </c>
      <c r="L1050" s="37">
        <v>35734.86</v>
      </c>
      <c r="M1050" s="37">
        <v>25048.82</v>
      </c>
      <c r="N1050" s="37">
        <v>28982.3</v>
      </c>
      <c r="O1050" s="37">
        <v>28198.78</v>
      </c>
      <c r="P1050" s="37">
        <v>28384.07</v>
      </c>
      <c r="Q1050" s="37">
        <v>47646.49</v>
      </c>
      <c r="R1050" s="37">
        <v>28005.55</v>
      </c>
      <c r="S1050" s="37">
        <v>25048.82</v>
      </c>
      <c r="T1050" s="37">
        <v>27793.78</v>
      </c>
      <c r="U1050" s="37">
        <v>33087.839999999997</v>
      </c>
      <c r="V1050" s="37">
        <v>30440.81</v>
      </c>
      <c r="W1050" s="37">
        <v>24556.47</v>
      </c>
      <c r="X1050" s="37">
        <v>26779.97</v>
      </c>
      <c r="Y1050" s="37">
        <v>29646.7</v>
      </c>
      <c r="Z1050" s="37">
        <v>27264.38</v>
      </c>
      <c r="AA1050" s="37">
        <v>26999.68</v>
      </c>
      <c r="AB1050" s="37">
        <v>30440.81</v>
      </c>
      <c r="AC1050" s="37">
        <v>31234.92</v>
      </c>
      <c r="AD1050" s="37">
        <v>24882.05</v>
      </c>
      <c r="AE1050" s="37">
        <v>26470.27</v>
      </c>
      <c r="AF1050" s="37">
        <v>29326.41</v>
      </c>
      <c r="AG1050" s="37">
        <v>30176.11</v>
      </c>
      <c r="AH1050" s="37">
        <v>26470.27</v>
      </c>
      <c r="AI1050" s="37">
        <v>35734.86</v>
      </c>
      <c r="AJ1050" s="51">
        <v>34411.35</v>
      </c>
    </row>
    <row r="1051" spans="1:36">
      <c r="A1051" s="82" t="s">
        <v>2157</v>
      </c>
      <c r="B1051" s="15" t="s">
        <v>2158</v>
      </c>
      <c r="C1051" s="76" t="s">
        <v>74</v>
      </c>
      <c r="D1051" s="37">
        <v>10836.89</v>
      </c>
      <c r="E1051" s="37">
        <v>10321.67</v>
      </c>
      <c r="F1051" s="37">
        <v>10689.38</v>
      </c>
      <c r="G1051" s="37">
        <v>11867.35</v>
      </c>
      <c r="H1051" s="37">
        <v>10514.07</v>
      </c>
      <c r="I1051" s="37">
        <v>12827.26</v>
      </c>
      <c r="J1051" s="37">
        <v>10689.38</v>
      </c>
      <c r="K1051" s="37">
        <v>10814.45</v>
      </c>
      <c r="L1051" s="37">
        <v>14430.66</v>
      </c>
      <c r="M1051" s="37">
        <v>10115.36</v>
      </c>
      <c r="N1051" s="37">
        <v>11703.8</v>
      </c>
      <c r="O1051" s="37">
        <v>11387.4</v>
      </c>
      <c r="P1051" s="37">
        <v>11462.22</v>
      </c>
      <c r="Q1051" s="37">
        <v>19240.88</v>
      </c>
      <c r="R1051" s="37">
        <v>11309.36</v>
      </c>
      <c r="S1051" s="37">
        <v>10115.36</v>
      </c>
      <c r="T1051" s="37">
        <v>11223.85</v>
      </c>
      <c r="U1051" s="37">
        <v>13361.73</v>
      </c>
      <c r="V1051" s="37">
        <v>12292.79</v>
      </c>
      <c r="W1051" s="37">
        <v>9916.5400000000009</v>
      </c>
      <c r="X1051" s="37">
        <v>10814.45</v>
      </c>
      <c r="Y1051" s="37">
        <v>11972.11</v>
      </c>
      <c r="Z1051" s="37">
        <v>11010.06</v>
      </c>
      <c r="AA1051" s="37">
        <v>10903.17</v>
      </c>
      <c r="AB1051" s="37">
        <v>12292.79</v>
      </c>
      <c r="AC1051" s="37">
        <v>12613.47</v>
      </c>
      <c r="AD1051" s="37">
        <v>10048.02</v>
      </c>
      <c r="AE1051" s="37">
        <v>10689.38</v>
      </c>
      <c r="AF1051" s="37">
        <v>11842.76</v>
      </c>
      <c r="AG1051" s="37">
        <v>12185.89</v>
      </c>
      <c r="AH1051" s="37">
        <v>10689.38</v>
      </c>
      <c r="AI1051" s="37">
        <v>14430.66</v>
      </c>
      <c r="AJ1051" s="51">
        <v>13896.19</v>
      </c>
    </row>
    <row r="1052" spans="1:36">
      <c r="A1052" s="82" t="s">
        <v>2159</v>
      </c>
      <c r="B1052" s="141" t="s">
        <v>2160</v>
      </c>
      <c r="C1052" s="76" t="s">
        <v>35</v>
      </c>
      <c r="D1052" s="37">
        <v>1650004.18</v>
      </c>
      <c r="E1052" s="37">
        <v>1571556.55</v>
      </c>
      <c r="F1052" s="37">
        <v>1627544.07</v>
      </c>
      <c r="G1052" s="37">
        <v>1806899.43</v>
      </c>
      <c r="H1052" s="37">
        <v>1600852.35</v>
      </c>
      <c r="I1052" s="37">
        <v>1953052.88</v>
      </c>
      <c r="J1052" s="37">
        <v>1627544.07</v>
      </c>
      <c r="K1052" s="37">
        <v>1646586.34</v>
      </c>
      <c r="L1052" s="37">
        <v>2197184.4900000002</v>
      </c>
      <c r="M1052" s="37">
        <v>1540144.95</v>
      </c>
      <c r="N1052" s="37">
        <v>1781998</v>
      </c>
      <c r="O1052" s="37">
        <v>1733822.7</v>
      </c>
      <c r="P1052" s="37">
        <v>1745215.51</v>
      </c>
      <c r="Q1052" s="37">
        <v>2929579.33</v>
      </c>
      <c r="R1052" s="37">
        <v>1721941.63</v>
      </c>
      <c r="S1052" s="37">
        <v>1540144.95</v>
      </c>
      <c r="T1052" s="37">
        <v>1708921.27</v>
      </c>
      <c r="U1052" s="37">
        <v>2034430.09</v>
      </c>
      <c r="V1052" s="37">
        <v>1871675.68</v>
      </c>
      <c r="W1052" s="37">
        <v>1509872.63</v>
      </c>
      <c r="X1052" s="37">
        <v>1646586.34</v>
      </c>
      <c r="Y1052" s="37">
        <v>1822849.36</v>
      </c>
      <c r="Z1052" s="37">
        <v>1676370.39</v>
      </c>
      <c r="AA1052" s="37">
        <v>1660094.95</v>
      </c>
      <c r="AB1052" s="37">
        <v>1871675.68</v>
      </c>
      <c r="AC1052" s="37">
        <v>1920502</v>
      </c>
      <c r="AD1052" s="37">
        <v>1529891.43</v>
      </c>
      <c r="AE1052" s="37">
        <v>1627544.07</v>
      </c>
      <c r="AF1052" s="37">
        <v>1803156.08</v>
      </c>
      <c r="AG1052" s="37">
        <v>1855400.24</v>
      </c>
      <c r="AH1052" s="37">
        <v>1627544.07</v>
      </c>
      <c r="AI1052" s="37">
        <v>2197184.4900000002</v>
      </c>
      <c r="AJ1052" s="51">
        <v>2115807.29</v>
      </c>
    </row>
    <row r="1053" spans="1:36" ht="24">
      <c r="A1053" s="82" t="s">
        <v>2161</v>
      </c>
      <c r="B1053" s="15" t="s">
        <v>2162</v>
      </c>
      <c r="C1053" s="76" t="s">
        <v>74</v>
      </c>
      <c r="D1053" s="37">
        <v>1059669.48</v>
      </c>
      <c r="E1053" s="37">
        <v>1009288.67</v>
      </c>
      <c r="F1053" s="37">
        <v>1045245.1</v>
      </c>
      <c r="G1053" s="37">
        <v>1160431.1100000001</v>
      </c>
      <c r="H1053" s="37">
        <v>1028103.08</v>
      </c>
      <c r="I1053" s="37">
        <v>1254294.1200000001</v>
      </c>
      <c r="J1053" s="37">
        <v>1045245.1</v>
      </c>
      <c r="K1053" s="37">
        <v>1057474.47</v>
      </c>
      <c r="L1053" s="37">
        <v>1411080.89</v>
      </c>
      <c r="M1053" s="37">
        <v>989115.44</v>
      </c>
      <c r="N1053" s="37">
        <v>1144438.8600000001</v>
      </c>
      <c r="O1053" s="37">
        <v>1113499.6100000001</v>
      </c>
      <c r="P1053" s="37">
        <v>1120816.32</v>
      </c>
      <c r="Q1053" s="37">
        <v>1881441.18</v>
      </c>
      <c r="R1053" s="37">
        <v>1105869.32</v>
      </c>
      <c r="S1053" s="37">
        <v>989115.44</v>
      </c>
      <c r="T1053" s="37">
        <v>1097507.3600000001</v>
      </c>
      <c r="U1053" s="37">
        <v>1306556.3799999999</v>
      </c>
      <c r="V1053" s="37">
        <v>1202031.8700000001</v>
      </c>
      <c r="W1053" s="37">
        <v>969673.88</v>
      </c>
      <c r="X1053" s="37">
        <v>1057474.47</v>
      </c>
      <c r="Y1053" s="37">
        <v>1170674.51</v>
      </c>
      <c r="Z1053" s="37">
        <v>1076602.45</v>
      </c>
      <c r="AA1053" s="37">
        <v>1066150</v>
      </c>
      <c r="AB1053" s="37">
        <v>1202031.8700000001</v>
      </c>
      <c r="AC1053" s="37">
        <v>1233389.22</v>
      </c>
      <c r="AD1053" s="37">
        <v>982530.39</v>
      </c>
      <c r="AE1053" s="37">
        <v>1045245.1</v>
      </c>
      <c r="AF1053" s="37">
        <v>1158027.05</v>
      </c>
      <c r="AG1053" s="37">
        <v>1191579.4099999999</v>
      </c>
      <c r="AH1053" s="37">
        <v>1045245.1</v>
      </c>
      <c r="AI1053" s="37">
        <v>1411080.89</v>
      </c>
      <c r="AJ1053" s="51">
        <v>1358818.63</v>
      </c>
    </row>
    <row r="1054" spans="1:36">
      <c r="A1054" s="82" t="s">
        <v>2163</v>
      </c>
      <c r="B1054" s="34" t="s">
        <v>2164</v>
      </c>
      <c r="C1054" s="76" t="s">
        <v>195</v>
      </c>
      <c r="D1054" s="37">
        <v>229237.65</v>
      </c>
      <c r="E1054" s="37">
        <v>218338.8</v>
      </c>
      <c r="F1054" s="37">
        <v>226117.23</v>
      </c>
      <c r="G1054" s="37">
        <v>251035.35</v>
      </c>
      <c r="H1054" s="37">
        <v>222408.91</v>
      </c>
      <c r="I1054" s="37">
        <v>271340.68</v>
      </c>
      <c r="J1054" s="37">
        <v>226117.23</v>
      </c>
      <c r="K1054" s="37">
        <v>228762.8</v>
      </c>
      <c r="L1054" s="37">
        <v>305258.26</v>
      </c>
      <c r="M1054" s="37">
        <v>213974.73</v>
      </c>
      <c r="N1054" s="37">
        <v>247575.76</v>
      </c>
      <c r="O1054" s="37">
        <v>240882.69</v>
      </c>
      <c r="P1054" s="37">
        <v>242465.51</v>
      </c>
      <c r="Q1054" s="37">
        <v>407011.01</v>
      </c>
      <c r="R1054" s="37">
        <v>239232.03</v>
      </c>
      <c r="S1054" s="37">
        <v>213974.73</v>
      </c>
      <c r="T1054" s="37">
        <v>237423.09</v>
      </c>
      <c r="U1054" s="37">
        <v>282646.53999999998</v>
      </c>
      <c r="V1054" s="37">
        <v>260034.81</v>
      </c>
      <c r="W1054" s="37">
        <v>209768.95</v>
      </c>
      <c r="X1054" s="37">
        <v>228762.8</v>
      </c>
      <c r="Y1054" s="37">
        <v>253251.3</v>
      </c>
      <c r="Z1054" s="37">
        <v>232900.75</v>
      </c>
      <c r="AA1054" s="37">
        <v>230639.57</v>
      </c>
      <c r="AB1054" s="37">
        <v>260034.81</v>
      </c>
      <c r="AC1054" s="37">
        <v>266818.33</v>
      </c>
      <c r="AD1054" s="37">
        <v>212550.2</v>
      </c>
      <c r="AE1054" s="37">
        <v>226117.23</v>
      </c>
      <c r="AF1054" s="37">
        <v>250515.28</v>
      </c>
      <c r="AG1054" s="37">
        <v>257773.64</v>
      </c>
      <c r="AH1054" s="37">
        <v>226117.23</v>
      </c>
      <c r="AI1054" s="37">
        <v>305258.26</v>
      </c>
      <c r="AJ1054" s="51">
        <v>293952.40000000002</v>
      </c>
    </row>
    <row r="1055" spans="1:36">
      <c r="A1055" s="10">
        <v>21</v>
      </c>
      <c r="B1055" s="18" t="s">
        <v>2165</v>
      </c>
      <c r="C1055" s="136"/>
      <c r="D1055" s="45"/>
      <c r="E1055" s="45"/>
      <c r="F1055" s="45"/>
      <c r="G1055" s="45"/>
      <c r="H1055" s="45"/>
      <c r="I1055" s="45"/>
      <c r="J1055" s="45"/>
      <c r="K1055" s="45"/>
      <c r="L1055" s="45"/>
      <c r="M1055" s="45"/>
      <c r="N1055" s="45"/>
      <c r="O1055" s="45"/>
      <c r="P1055" s="45"/>
      <c r="Q1055" s="45"/>
      <c r="R1055" s="45"/>
      <c r="S1055" s="45"/>
      <c r="T1055" s="45"/>
      <c r="U1055" s="45"/>
      <c r="V1055" s="45"/>
      <c r="W1055" s="45"/>
      <c r="X1055" s="45"/>
      <c r="Y1055" s="45"/>
      <c r="Z1055" s="45"/>
      <c r="AA1055" s="45"/>
      <c r="AB1055" s="45"/>
      <c r="AC1055" s="45"/>
      <c r="AD1055" s="45"/>
      <c r="AE1055" s="45"/>
      <c r="AF1055" s="45"/>
      <c r="AG1055" s="45"/>
      <c r="AH1055" s="45"/>
      <c r="AI1055" s="45"/>
      <c r="AJ1055" s="58"/>
    </row>
    <row r="1056" spans="1:36">
      <c r="A1056" s="85" t="s">
        <v>2166</v>
      </c>
      <c r="B1056" s="13" t="s">
        <v>2167</v>
      </c>
      <c r="C1056" s="16"/>
      <c r="D1056" s="37"/>
      <c r="E1056" s="37"/>
      <c r="F1056" s="37"/>
      <c r="G1056" s="37"/>
      <c r="H1056" s="37"/>
      <c r="I1056" s="37"/>
      <c r="J1056" s="37"/>
      <c r="K1056" s="37"/>
      <c r="L1056" s="37"/>
      <c r="M1056" s="37"/>
      <c r="N1056" s="37"/>
      <c r="O1056" s="37"/>
      <c r="P1056" s="37"/>
      <c r="Q1056" s="37"/>
      <c r="R1056" s="37"/>
      <c r="S1056" s="37"/>
      <c r="T1056" s="37"/>
      <c r="U1056" s="37"/>
      <c r="V1056" s="37"/>
      <c r="W1056" s="37"/>
      <c r="X1056" s="37"/>
      <c r="Y1056" s="37"/>
      <c r="Z1056" s="37"/>
      <c r="AA1056" s="37"/>
      <c r="AB1056" s="37"/>
      <c r="AC1056" s="37"/>
      <c r="AD1056" s="37"/>
      <c r="AE1056" s="37"/>
      <c r="AF1056" s="37"/>
      <c r="AG1056" s="37"/>
      <c r="AH1056" s="37"/>
      <c r="AI1056" s="37"/>
      <c r="AJ1056" s="51"/>
    </row>
    <row r="1057" spans="1:36">
      <c r="A1057" s="82" t="s">
        <v>2168</v>
      </c>
      <c r="B1057" s="15" t="s">
        <v>2169</v>
      </c>
      <c r="C1057" s="76" t="s">
        <v>35</v>
      </c>
      <c r="D1057" s="37">
        <v>35163.879999999997</v>
      </c>
      <c r="E1057" s="37">
        <v>33492.050000000003</v>
      </c>
      <c r="F1057" s="37">
        <v>34685.22</v>
      </c>
      <c r="G1057" s="37">
        <v>38507.53</v>
      </c>
      <c r="H1057" s="37">
        <v>34116.379999999997</v>
      </c>
      <c r="I1057" s="37">
        <v>41622.26</v>
      </c>
      <c r="J1057" s="37">
        <v>34685.22</v>
      </c>
      <c r="K1057" s="37">
        <v>35091.040000000001</v>
      </c>
      <c r="L1057" s="37">
        <v>46825.05</v>
      </c>
      <c r="M1057" s="37">
        <v>32822.620000000003</v>
      </c>
      <c r="N1057" s="37">
        <v>37976.85</v>
      </c>
      <c r="O1057" s="37">
        <v>36950.160000000003</v>
      </c>
      <c r="P1057" s="37">
        <v>37192.959999999999</v>
      </c>
      <c r="Q1057" s="37">
        <v>62433.4</v>
      </c>
      <c r="R1057" s="37">
        <v>36696.959999999999</v>
      </c>
      <c r="S1057" s="37">
        <v>32822.620000000003</v>
      </c>
      <c r="T1057" s="37">
        <v>36419.480000000003</v>
      </c>
      <c r="U1057" s="37">
        <v>43356.53</v>
      </c>
      <c r="V1057" s="37">
        <v>39888</v>
      </c>
      <c r="W1057" s="37">
        <v>32177.48</v>
      </c>
      <c r="X1057" s="37">
        <v>35091.040000000001</v>
      </c>
      <c r="Y1057" s="37">
        <v>38847.449999999997</v>
      </c>
      <c r="Z1057" s="37">
        <v>35725.78</v>
      </c>
      <c r="AA1057" s="37">
        <v>35378.92</v>
      </c>
      <c r="AB1057" s="37">
        <v>39888</v>
      </c>
      <c r="AC1057" s="37">
        <v>40928.559999999998</v>
      </c>
      <c r="AD1057" s="37">
        <v>32604.11</v>
      </c>
      <c r="AE1057" s="37">
        <v>34685.22</v>
      </c>
      <c r="AF1057" s="37">
        <v>38427.760000000002</v>
      </c>
      <c r="AG1057" s="37">
        <v>39541.15</v>
      </c>
      <c r="AH1057" s="37">
        <v>34685.22</v>
      </c>
      <c r="AI1057" s="37">
        <v>46825.05</v>
      </c>
      <c r="AJ1057" s="51">
        <v>45090.79</v>
      </c>
    </row>
    <row r="1058" spans="1:36">
      <c r="A1058" s="82" t="s">
        <v>2170</v>
      </c>
      <c r="B1058" s="15" t="s">
        <v>2171</v>
      </c>
      <c r="C1058" s="76" t="s">
        <v>35</v>
      </c>
      <c r="D1058" s="37">
        <v>74945.33</v>
      </c>
      <c r="E1058" s="37">
        <v>71382.13</v>
      </c>
      <c r="F1058" s="37">
        <v>73925.16</v>
      </c>
      <c r="G1058" s="37">
        <v>82071.710000000006</v>
      </c>
      <c r="H1058" s="37">
        <v>72712.789999999994</v>
      </c>
      <c r="I1058" s="37">
        <v>88710.19</v>
      </c>
      <c r="J1058" s="37">
        <v>73925.16</v>
      </c>
      <c r="K1058" s="37">
        <v>74790.080000000002</v>
      </c>
      <c r="L1058" s="37">
        <v>99798.97</v>
      </c>
      <c r="M1058" s="37">
        <v>69955.38</v>
      </c>
      <c r="N1058" s="37">
        <v>80940.66</v>
      </c>
      <c r="O1058" s="37">
        <v>78752.47</v>
      </c>
      <c r="P1058" s="37">
        <v>79269.95</v>
      </c>
      <c r="Q1058" s="37">
        <v>133065.29</v>
      </c>
      <c r="R1058" s="37">
        <v>78212.820000000007</v>
      </c>
      <c r="S1058" s="37">
        <v>69955.38</v>
      </c>
      <c r="T1058" s="37">
        <v>77621.42</v>
      </c>
      <c r="U1058" s="37">
        <v>92406.45</v>
      </c>
      <c r="V1058" s="37">
        <v>85013.93</v>
      </c>
      <c r="W1058" s="37">
        <v>68580.37</v>
      </c>
      <c r="X1058" s="37">
        <v>74790.080000000002</v>
      </c>
      <c r="Y1058" s="37">
        <v>82796.179999999993</v>
      </c>
      <c r="Z1058" s="37">
        <v>76142.91</v>
      </c>
      <c r="AA1058" s="37">
        <v>75403.66</v>
      </c>
      <c r="AB1058" s="37">
        <v>85013.93</v>
      </c>
      <c r="AC1058" s="37">
        <v>87231.69</v>
      </c>
      <c r="AD1058" s="37">
        <v>69489.649999999994</v>
      </c>
      <c r="AE1058" s="37">
        <v>73925.16</v>
      </c>
      <c r="AF1058" s="37">
        <v>81901.679999999993</v>
      </c>
      <c r="AG1058" s="37">
        <v>84274.68</v>
      </c>
      <c r="AH1058" s="37">
        <v>73925.16</v>
      </c>
      <c r="AI1058" s="37">
        <v>99798.97</v>
      </c>
      <c r="AJ1058" s="51">
        <v>96102.71</v>
      </c>
    </row>
    <row r="1059" spans="1:36">
      <c r="A1059" s="82" t="s">
        <v>2172</v>
      </c>
      <c r="B1059" s="15" t="s">
        <v>2173</v>
      </c>
      <c r="C1059" s="76" t="s">
        <v>35</v>
      </c>
      <c r="D1059" s="37">
        <v>143345.45000000001</v>
      </c>
      <c r="E1059" s="37">
        <v>136530.25</v>
      </c>
      <c r="F1059" s="37">
        <v>141394.21</v>
      </c>
      <c r="G1059" s="37">
        <v>156975.85</v>
      </c>
      <c r="H1059" s="37">
        <v>139075.34</v>
      </c>
      <c r="I1059" s="37">
        <v>169673.05</v>
      </c>
      <c r="J1059" s="37">
        <v>141394.21</v>
      </c>
      <c r="K1059" s="37">
        <v>143048.51999999999</v>
      </c>
      <c r="L1059" s="37">
        <v>190882.18</v>
      </c>
      <c r="M1059" s="37">
        <v>133801.34</v>
      </c>
      <c r="N1059" s="37">
        <v>154812.51999999999</v>
      </c>
      <c r="O1059" s="37">
        <v>150627.25</v>
      </c>
      <c r="P1059" s="37">
        <v>151617.01</v>
      </c>
      <c r="Q1059" s="37">
        <v>254509.58</v>
      </c>
      <c r="R1059" s="37">
        <v>149595.07</v>
      </c>
      <c r="S1059" s="37">
        <v>133801.34</v>
      </c>
      <c r="T1059" s="37">
        <v>148463.92000000001</v>
      </c>
      <c r="U1059" s="37">
        <v>176742.76</v>
      </c>
      <c r="V1059" s="37">
        <v>162603.34</v>
      </c>
      <c r="W1059" s="37">
        <v>131171.41</v>
      </c>
      <c r="X1059" s="37">
        <v>143048.51999999999</v>
      </c>
      <c r="Y1059" s="37">
        <v>158361.51999999999</v>
      </c>
      <c r="Z1059" s="37">
        <v>145636.04</v>
      </c>
      <c r="AA1059" s="37">
        <v>144222.09</v>
      </c>
      <c r="AB1059" s="37">
        <v>162603.34</v>
      </c>
      <c r="AC1059" s="37">
        <v>166845.17000000001</v>
      </c>
      <c r="AD1059" s="37">
        <v>132910.56</v>
      </c>
      <c r="AE1059" s="37">
        <v>141394.21</v>
      </c>
      <c r="AF1059" s="37">
        <v>156650.65</v>
      </c>
      <c r="AG1059" s="37">
        <v>161189.4</v>
      </c>
      <c r="AH1059" s="37">
        <v>141394.21</v>
      </c>
      <c r="AI1059" s="37">
        <v>190882.18</v>
      </c>
      <c r="AJ1059" s="51">
        <v>183812.47</v>
      </c>
    </row>
    <row r="1060" spans="1:36">
      <c r="A1060" s="82" t="s">
        <v>2174</v>
      </c>
      <c r="B1060" s="15" t="s">
        <v>2175</v>
      </c>
      <c r="C1060" s="76" t="s">
        <v>35</v>
      </c>
      <c r="D1060" s="37">
        <v>236568.12</v>
      </c>
      <c r="E1060" s="37">
        <v>225320.75</v>
      </c>
      <c r="F1060" s="37">
        <v>233347.92</v>
      </c>
      <c r="G1060" s="37">
        <v>259062.86</v>
      </c>
      <c r="H1060" s="37">
        <v>229521.01</v>
      </c>
      <c r="I1060" s="37">
        <v>280017.5</v>
      </c>
      <c r="J1060" s="37">
        <v>233347.92</v>
      </c>
      <c r="K1060" s="37">
        <v>236078.09</v>
      </c>
      <c r="L1060" s="37">
        <v>315019.69</v>
      </c>
      <c r="M1060" s="37">
        <v>220817.14</v>
      </c>
      <c r="N1060" s="37">
        <v>255492.64</v>
      </c>
      <c r="O1060" s="37">
        <v>248585.54</v>
      </c>
      <c r="P1060" s="37">
        <v>250218.97</v>
      </c>
      <c r="Q1060" s="37">
        <v>420026.26</v>
      </c>
      <c r="R1060" s="37">
        <v>246882.1</v>
      </c>
      <c r="S1060" s="37">
        <v>220817.14</v>
      </c>
      <c r="T1060" s="37">
        <v>245015.32</v>
      </c>
      <c r="U1060" s="37">
        <v>291684.90000000002</v>
      </c>
      <c r="V1060" s="37">
        <v>268350.11</v>
      </c>
      <c r="W1060" s="37">
        <v>216476.87</v>
      </c>
      <c r="X1060" s="37">
        <v>236078.09</v>
      </c>
      <c r="Y1060" s="37">
        <v>261349.67</v>
      </c>
      <c r="Z1060" s="37">
        <v>240348.36</v>
      </c>
      <c r="AA1060" s="37">
        <v>238014.88</v>
      </c>
      <c r="AB1060" s="37">
        <v>268350.11</v>
      </c>
      <c r="AC1060" s="37">
        <v>275350.55</v>
      </c>
      <c r="AD1060" s="37">
        <v>219347.04</v>
      </c>
      <c r="AE1060" s="37">
        <v>233347.92</v>
      </c>
      <c r="AF1060" s="37">
        <v>258526.16</v>
      </c>
      <c r="AG1060" s="37">
        <v>266016.63</v>
      </c>
      <c r="AH1060" s="37">
        <v>233347.92</v>
      </c>
      <c r="AI1060" s="37">
        <v>315019.69</v>
      </c>
      <c r="AJ1060" s="51">
        <v>303352.3</v>
      </c>
    </row>
    <row r="1061" spans="1:36">
      <c r="A1061" s="82" t="s">
        <v>2176</v>
      </c>
      <c r="B1061" s="15" t="s">
        <v>2177</v>
      </c>
      <c r="C1061" s="76" t="s">
        <v>35</v>
      </c>
      <c r="D1061" s="37">
        <v>385829.1</v>
      </c>
      <c r="E1061" s="37">
        <v>367485.29</v>
      </c>
      <c r="F1061" s="37">
        <v>380577.14</v>
      </c>
      <c r="G1061" s="37">
        <v>422516.74</v>
      </c>
      <c r="H1061" s="37">
        <v>374335.67</v>
      </c>
      <c r="I1061" s="37">
        <v>456692.57</v>
      </c>
      <c r="J1061" s="37">
        <v>380577.14</v>
      </c>
      <c r="K1061" s="37">
        <v>385029.89</v>
      </c>
      <c r="L1061" s="37">
        <v>513779.14</v>
      </c>
      <c r="M1061" s="37">
        <v>360140.15</v>
      </c>
      <c r="N1061" s="37">
        <v>416693.91</v>
      </c>
      <c r="O1061" s="37">
        <v>405428.83</v>
      </c>
      <c r="P1061" s="37">
        <v>408092.87</v>
      </c>
      <c r="Q1061" s="37">
        <v>685038.85</v>
      </c>
      <c r="R1061" s="37">
        <v>402650.61</v>
      </c>
      <c r="S1061" s="37">
        <v>360140.15</v>
      </c>
      <c r="T1061" s="37">
        <v>399606</v>
      </c>
      <c r="U1061" s="37">
        <v>475721.43</v>
      </c>
      <c r="V1061" s="37">
        <v>437663.71</v>
      </c>
      <c r="W1061" s="37">
        <v>353061.41</v>
      </c>
      <c r="X1061" s="37">
        <v>385029.89</v>
      </c>
      <c r="Y1061" s="37">
        <v>426246.40000000002</v>
      </c>
      <c r="Z1061" s="37">
        <v>391994.45</v>
      </c>
      <c r="AA1061" s="37">
        <v>388188.68</v>
      </c>
      <c r="AB1061" s="37">
        <v>437663.71</v>
      </c>
      <c r="AC1061" s="37">
        <v>449081.03</v>
      </c>
      <c r="AD1061" s="37">
        <v>357742.51</v>
      </c>
      <c r="AE1061" s="37">
        <v>380577.14</v>
      </c>
      <c r="AF1061" s="37">
        <v>421641.41</v>
      </c>
      <c r="AG1061" s="37">
        <v>433857.94</v>
      </c>
      <c r="AH1061" s="37">
        <v>380577.14</v>
      </c>
      <c r="AI1061" s="37">
        <v>513779.14</v>
      </c>
      <c r="AJ1061" s="51">
        <v>494750.28</v>
      </c>
    </row>
    <row r="1062" spans="1:36">
      <c r="A1062" s="85" t="s">
        <v>2178</v>
      </c>
      <c r="B1062" s="33" t="s">
        <v>2179</v>
      </c>
      <c r="C1062" s="76"/>
      <c r="D1062" s="37"/>
      <c r="E1062" s="37"/>
      <c r="F1062" s="37"/>
      <c r="G1062" s="37"/>
      <c r="H1062" s="37"/>
      <c r="I1062" s="37"/>
      <c r="J1062" s="37"/>
      <c r="K1062" s="37"/>
      <c r="L1062" s="37"/>
      <c r="M1062" s="37"/>
      <c r="N1062" s="37"/>
      <c r="O1062" s="37"/>
      <c r="P1062" s="37"/>
      <c r="Q1062" s="37"/>
      <c r="R1062" s="37"/>
      <c r="S1062" s="37"/>
      <c r="T1062" s="37"/>
      <c r="U1062" s="37"/>
      <c r="V1062" s="37"/>
      <c r="W1062" s="37"/>
      <c r="X1062" s="37"/>
      <c r="Y1062" s="37"/>
      <c r="Z1062" s="37"/>
      <c r="AA1062" s="37"/>
      <c r="AB1062" s="37"/>
      <c r="AC1062" s="37"/>
      <c r="AD1062" s="37"/>
      <c r="AE1062" s="37"/>
      <c r="AF1062" s="37"/>
      <c r="AG1062" s="37"/>
      <c r="AH1062" s="37"/>
      <c r="AI1062" s="37"/>
      <c r="AJ1062" s="51"/>
    </row>
    <row r="1063" spans="1:36" ht="24">
      <c r="A1063" s="82" t="s">
        <v>2180</v>
      </c>
      <c r="B1063" s="112" t="s">
        <v>2181</v>
      </c>
      <c r="C1063" s="104" t="s">
        <v>195</v>
      </c>
      <c r="D1063" s="37">
        <v>2927915.08</v>
      </c>
      <c r="E1063" s="37">
        <v>2788710.59</v>
      </c>
      <c r="F1063" s="37">
        <v>2888059.85</v>
      </c>
      <c r="G1063" s="37">
        <v>3206324.05</v>
      </c>
      <c r="H1063" s="37">
        <v>2840695.67</v>
      </c>
      <c r="I1063" s="37">
        <v>3465671.82</v>
      </c>
      <c r="J1063" s="37">
        <v>2888059.85</v>
      </c>
      <c r="K1063" s="37">
        <v>2921850.15</v>
      </c>
      <c r="L1063" s="37">
        <v>3898880.8</v>
      </c>
      <c r="M1063" s="37">
        <v>2732971.04</v>
      </c>
      <c r="N1063" s="37">
        <v>3162136.73</v>
      </c>
      <c r="O1063" s="37">
        <v>3076650.16</v>
      </c>
      <c r="P1063" s="37">
        <v>3096866.58</v>
      </c>
      <c r="Q1063" s="37">
        <v>5198507.7300000004</v>
      </c>
      <c r="R1063" s="37">
        <v>3055567.32</v>
      </c>
      <c r="S1063" s="37">
        <v>2732971.04</v>
      </c>
      <c r="T1063" s="37">
        <v>3032462.84</v>
      </c>
      <c r="U1063" s="37">
        <v>3610074.81</v>
      </c>
      <c r="V1063" s="37">
        <v>3321268.83</v>
      </c>
      <c r="W1063" s="37">
        <v>2679253.12</v>
      </c>
      <c r="X1063" s="37">
        <v>2921850.15</v>
      </c>
      <c r="Y1063" s="37">
        <v>3234627.03</v>
      </c>
      <c r="Z1063" s="37">
        <v>2974701.65</v>
      </c>
      <c r="AA1063" s="37">
        <v>2945821.05</v>
      </c>
      <c r="AB1063" s="37">
        <v>3321268.83</v>
      </c>
      <c r="AC1063" s="37">
        <v>3407910.62</v>
      </c>
      <c r="AD1063" s="37">
        <v>2714776.26</v>
      </c>
      <c r="AE1063" s="37">
        <v>2888059.85</v>
      </c>
      <c r="AF1063" s="37">
        <v>3199681.51</v>
      </c>
      <c r="AG1063" s="37">
        <v>3292388.23</v>
      </c>
      <c r="AH1063" s="37">
        <v>2888059.85</v>
      </c>
      <c r="AI1063" s="37">
        <v>3898880.8</v>
      </c>
      <c r="AJ1063" s="51">
        <v>3754477.81</v>
      </c>
    </row>
    <row r="1064" spans="1:36" ht="72">
      <c r="A1064" s="82" t="s">
        <v>2182</v>
      </c>
      <c r="B1064" s="112" t="s">
        <v>2183</v>
      </c>
      <c r="C1064" s="104" t="s">
        <v>35</v>
      </c>
      <c r="D1064" s="37">
        <v>17317662.420000002</v>
      </c>
      <c r="E1064" s="37">
        <v>16494313.310000001</v>
      </c>
      <c r="F1064" s="37">
        <v>17081931.760000002</v>
      </c>
      <c r="G1064" s="37">
        <v>18964360.640000001</v>
      </c>
      <c r="H1064" s="37">
        <v>16801788.079999998</v>
      </c>
      <c r="I1064" s="37">
        <v>20498318.109999999</v>
      </c>
      <c r="J1064" s="37">
        <v>17081931.760000002</v>
      </c>
      <c r="K1064" s="37">
        <v>17281790.359999999</v>
      </c>
      <c r="L1064" s="37">
        <v>23060607.879999999</v>
      </c>
      <c r="M1064" s="37">
        <v>16164632.02</v>
      </c>
      <c r="N1064" s="37">
        <v>18703007.079999998</v>
      </c>
      <c r="O1064" s="37">
        <v>18197381.899999999</v>
      </c>
      <c r="P1064" s="37">
        <v>18316955.43</v>
      </c>
      <c r="Q1064" s="37">
        <v>30747477.170000002</v>
      </c>
      <c r="R1064" s="37">
        <v>18072683.800000001</v>
      </c>
      <c r="S1064" s="37">
        <v>16164632.02</v>
      </c>
      <c r="T1064" s="37">
        <v>17936028.350000001</v>
      </c>
      <c r="U1064" s="37">
        <v>21352414.699999999</v>
      </c>
      <c r="V1064" s="37">
        <v>19644221.52</v>
      </c>
      <c r="W1064" s="37">
        <v>15846908.09</v>
      </c>
      <c r="X1064" s="37">
        <v>17281790.359999999</v>
      </c>
      <c r="Y1064" s="37">
        <v>19131763.57</v>
      </c>
      <c r="Z1064" s="37">
        <v>17594389.710000001</v>
      </c>
      <c r="AA1064" s="37">
        <v>17423570.399999999</v>
      </c>
      <c r="AB1064" s="37">
        <v>19644221.52</v>
      </c>
      <c r="AC1064" s="37">
        <v>20156679.48</v>
      </c>
      <c r="AD1064" s="37">
        <v>16057015.85</v>
      </c>
      <c r="AE1064" s="37">
        <v>17081931.760000002</v>
      </c>
      <c r="AF1064" s="37">
        <v>18925072.199999999</v>
      </c>
      <c r="AG1064" s="37">
        <v>19473402.210000001</v>
      </c>
      <c r="AH1064" s="37">
        <v>17081931.760000002</v>
      </c>
      <c r="AI1064" s="37">
        <v>23060607.879999999</v>
      </c>
      <c r="AJ1064" s="51">
        <v>22206511.289999999</v>
      </c>
    </row>
    <row r="1065" spans="1:36" ht="96">
      <c r="A1065" s="82" t="s">
        <v>2184</v>
      </c>
      <c r="B1065" s="112" t="s">
        <v>2185</v>
      </c>
      <c r="C1065" s="104" t="s">
        <v>195</v>
      </c>
      <c r="D1065" s="37">
        <v>668574.63</v>
      </c>
      <c r="E1065" s="37">
        <v>636787.99</v>
      </c>
      <c r="F1065" s="37">
        <v>659473.89</v>
      </c>
      <c r="G1065" s="37">
        <v>732147.91</v>
      </c>
      <c r="H1065" s="37">
        <v>648658.52</v>
      </c>
      <c r="I1065" s="37">
        <v>791368.67</v>
      </c>
      <c r="J1065" s="37">
        <v>659473.89</v>
      </c>
      <c r="K1065" s="37">
        <v>667189.73</v>
      </c>
      <c r="L1065" s="37">
        <v>890289.75</v>
      </c>
      <c r="M1065" s="37">
        <v>624060.14</v>
      </c>
      <c r="N1065" s="37">
        <v>722057.96</v>
      </c>
      <c r="O1065" s="37">
        <v>702537.54</v>
      </c>
      <c r="P1065" s="37">
        <v>707153.85</v>
      </c>
      <c r="Q1065" s="37">
        <v>1187053</v>
      </c>
      <c r="R1065" s="37">
        <v>697723.38</v>
      </c>
      <c r="S1065" s="37">
        <v>624060.14</v>
      </c>
      <c r="T1065" s="37">
        <v>692447.58</v>
      </c>
      <c r="U1065" s="37">
        <v>824342.36</v>
      </c>
      <c r="V1065" s="37">
        <v>758394.97</v>
      </c>
      <c r="W1065" s="37">
        <v>611793.93000000005</v>
      </c>
      <c r="X1065" s="37">
        <v>667189.73</v>
      </c>
      <c r="Y1065" s="37">
        <v>738610.76</v>
      </c>
      <c r="Z1065" s="37">
        <v>679258.11</v>
      </c>
      <c r="AA1065" s="37">
        <v>672663.37</v>
      </c>
      <c r="AB1065" s="37">
        <v>758394.97</v>
      </c>
      <c r="AC1065" s="37">
        <v>778179.19</v>
      </c>
      <c r="AD1065" s="37">
        <v>619905.46</v>
      </c>
      <c r="AE1065" s="37">
        <v>659473.89</v>
      </c>
      <c r="AF1065" s="37">
        <v>730631.12</v>
      </c>
      <c r="AG1065" s="37">
        <v>751800.23</v>
      </c>
      <c r="AH1065" s="37">
        <v>659473.89</v>
      </c>
      <c r="AI1065" s="37">
        <v>890289.75</v>
      </c>
      <c r="AJ1065" s="51">
        <v>857316.06</v>
      </c>
    </row>
    <row r="1066" spans="1:36" ht="60">
      <c r="A1066" s="82" t="s">
        <v>2186</v>
      </c>
      <c r="B1066" s="112" t="s">
        <v>2187</v>
      </c>
      <c r="C1066" s="104" t="s">
        <v>35</v>
      </c>
      <c r="D1066" s="37">
        <v>786062.61</v>
      </c>
      <c r="E1066" s="37">
        <v>748690.14</v>
      </c>
      <c r="F1066" s="37">
        <v>775362.61</v>
      </c>
      <c r="G1066" s="37">
        <v>860807.57</v>
      </c>
      <c r="H1066" s="37">
        <v>762646.66</v>
      </c>
      <c r="I1066" s="37">
        <v>930435.13</v>
      </c>
      <c r="J1066" s="37">
        <v>775362.61</v>
      </c>
      <c r="K1066" s="37">
        <v>784434.35</v>
      </c>
      <c r="L1066" s="37">
        <v>1046739.52</v>
      </c>
      <c r="M1066" s="37">
        <v>733725.64</v>
      </c>
      <c r="N1066" s="37">
        <v>848944.52</v>
      </c>
      <c r="O1066" s="37">
        <v>825993.79</v>
      </c>
      <c r="P1066" s="37">
        <v>831421.33</v>
      </c>
      <c r="Q1066" s="37">
        <v>1395652.7</v>
      </c>
      <c r="R1066" s="37">
        <v>820333.64</v>
      </c>
      <c r="S1066" s="37">
        <v>733725.64</v>
      </c>
      <c r="T1066" s="37">
        <v>814130.74</v>
      </c>
      <c r="U1066" s="37">
        <v>969203.26</v>
      </c>
      <c r="V1066" s="37">
        <v>891667</v>
      </c>
      <c r="W1066" s="37">
        <v>719303.89</v>
      </c>
      <c r="X1066" s="37">
        <v>784434.35</v>
      </c>
      <c r="Y1066" s="37">
        <v>868406.12</v>
      </c>
      <c r="Z1066" s="37">
        <v>798623.49</v>
      </c>
      <c r="AA1066" s="37">
        <v>790869.86</v>
      </c>
      <c r="AB1066" s="37">
        <v>891667</v>
      </c>
      <c r="AC1066" s="37">
        <v>914927.88</v>
      </c>
      <c r="AD1066" s="37">
        <v>728840.85</v>
      </c>
      <c r="AE1066" s="37">
        <v>775362.61</v>
      </c>
      <c r="AF1066" s="37">
        <v>859024.24</v>
      </c>
      <c r="AG1066" s="37">
        <v>883913.38</v>
      </c>
      <c r="AH1066" s="37">
        <v>775362.61</v>
      </c>
      <c r="AI1066" s="37">
        <v>1046739.52</v>
      </c>
      <c r="AJ1066" s="51">
        <v>1007971.39</v>
      </c>
    </row>
    <row r="1067" spans="1:36" ht="36">
      <c r="A1067" s="82" t="s">
        <v>2188</v>
      </c>
      <c r="B1067" s="112" t="s">
        <v>2189</v>
      </c>
      <c r="C1067" s="104" t="s">
        <v>74</v>
      </c>
      <c r="D1067" s="37">
        <v>559974.77</v>
      </c>
      <c r="E1067" s="37">
        <v>533351.39</v>
      </c>
      <c r="F1067" s="37">
        <v>552352.31000000006</v>
      </c>
      <c r="G1067" s="37">
        <v>613221.53</v>
      </c>
      <c r="H1067" s="37">
        <v>543293.73</v>
      </c>
      <c r="I1067" s="37">
        <v>662822.77</v>
      </c>
      <c r="J1067" s="37">
        <v>552352.31000000006</v>
      </c>
      <c r="K1067" s="37">
        <v>558814.82999999996</v>
      </c>
      <c r="L1067" s="37">
        <v>745675.62</v>
      </c>
      <c r="M1067" s="37">
        <v>522690.99</v>
      </c>
      <c r="N1067" s="37">
        <v>604770.54</v>
      </c>
      <c r="O1067" s="37">
        <v>588420.92000000004</v>
      </c>
      <c r="P1067" s="37">
        <v>592287.38</v>
      </c>
      <c r="Q1067" s="37">
        <v>994234.16</v>
      </c>
      <c r="R1067" s="37">
        <v>584388.74</v>
      </c>
      <c r="S1067" s="37">
        <v>522690.99</v>
      </c>
      <c r="T1067" s="37">
        <v>579969.93000000005</v>
      </c>
      <c r="U1067" s="37">
        <v>690440.39</v>
      </c>
      <c r="V1067" s="37">
        <v>635205.16</v>
      </c>
      <c r="W1067" s="37">
        <v>512417.24</v>
      </c>
      <c r="X1067" s="37">
        <v>558814.82999999996</v>
      </c>
      <c r="Y1067" s="37">
        <v>618634.59</v>
      </c>
      <c r="Z1067" s="37">
        <v>568922.88</v>
      </c>
      <c r="AA1067" s="37">
        <v>563399.36</v>
      </c>
      <c r="AB1067" s="37">
        <v>635205.16</v>
      </c>
      <c r="AC1067" s="37">
        <v>651775.73</v>
      </c>
      <c r="AD1067" s="37">
        <v>519211.17</v>
      </c>
      <c r="AE1067" s="37">
        <v>552352.31000000006</v>
      </c>
      <c r="AF1067" s="37">
        <v>611951.12</v>
      </c>
      <c r="AG1067" s="37">
        <v>629681.63</v>
      </c>
      <c r="AH1067" s="37">
        <v>552352.31000000006</v>
      </c>
      <c r="AI1067" s="37">
        <v>745675.62</v>
      </c>
      <c r="AJ1067" s="51">
        <v>718058</v>
      </c>
    </row>
    <row r="1068" spans="1:36" ht="48">
      <c r="A1068" s="82" t="s">
        <v>2190</v>
      </c>
      <c r="B1068" s="112" t="s">
        <v>2191</v>
      </c>
      <c r="C1068" s="104" t="s">
        <v>35</v>
      </c>
      <c r="D1068" s="37">
        <v>4917643.66</v>
      </c>
      <c r="E1068" s="37">
        <v>4683839.7300000004</v>
      </c>
      <c r="F1068" s="37">
        <v>4850703.95</v>
      </c>
      <c r="G1068" s="37">
        <v>5385251.5300000003</v>
      </c>
      <c r="H1068" s="37">
        <v>4771152.41</v>
      </c>
      <c r="I1068" s="37">
        <v>5820844.7400000002</v>
      </c>
      <c r="J1068" s="37">
        <v>4850703.95</v>
      </c>
      <c r="K1068" s="37">
        <v>4907457.1900000004</v>
      </c>
      <c r="L1068" s="37">
        <v>6548450.3300000001</v>
      </c>
      <c r="M1068" s="37">
        <v>4590221.1500000004</v>
      </c>
      <c r="N1068" s="37">
        <v>5311035.75</v>
      </c>
      <c r="O1068" s="37">
        <v>5167454.92</v>
      </c>
      <c r="P1068" s="37">
        <v>5201409.8499999996</v>
      </c>
      <c r="Q1068" s="37">
        <v>8731267.1099999994</v>
      </c>
      <c r="R1068" s="37">
        <v>5132044.78</v>
      </c>
      <c r="S1068" s="37">
        <v>4590221.1500000004</v>
      </c>
      <c r="T1068" s="37">
        <v>5093239.1500000004</v>
      </c>
      <c r="U1068" s="37">
        <v>6063379.9400000004</v>
      </c>
      <c r="V1068" s="37">
        <v>5578309.54</v>
      </c>
      <c r="W1068" s="37">
        <v>4499998.05</v>
      </c>
      <c r="X1068" s="37">
        <v>4907457.1900000004</v>
      </c>
      <c r="Y1068" s="37">
        <v>5432788.4199999999</v>
      </c>
      <c r="Z1068" s="37">
        <v>4996225.07</v>
      </c>
      <c r="AA1068" s="37">
        <v>4947718.03</v>
      </c>
      <c r="AB1068" s="37">
        <v>5578309.54</v>
      </c>
      <c r="AC1068" s="37">
        <v>5723830.6600000001</v>
      </c>
      <c r="AD1068" s="37">
        <v>4559661.71</v>
      </c>
      <c r="AE1068" s="37">
        <v>4850703.95</v>
      </c>
      <c r="AF1068" s="37">
        <v>5374094.9100000001</v>
      </c>
      <c r="AG1068" s="37">
        <v>5529802.5</v>
      </c>
      <c r="AH1068" s="37">
        <v>4850703.95</v>
      </c>
      <c r="AI1068" s="37">
        <v>6548450.3300000001</v>
      </c>
      <c r="AJ1068" s="51">
        <v>6305915.1399999997</v>
      </c>
    </row>
    <row r="1069" spans="1:36" ht="72">
      <c r="A1069" s="82" t="s">
        <v>2192</v>
      </c>
      <c r="B1069" s="112" t="s">
        <v>2193</v>
      </c>
      <c r="C1069" s="104" t="s">
        <v>35</v>
      </c>
      <c r="D1069" s="37">
        <v>11341365.880000001</v>
      </c>
      <c r="E1069" s="37">
        <v>10802153.18</v>
      </c>
      <c r="F1069" s="37">
        <v>11186985.48</v>
      </c>
      <c r="G1069" s="37">
        <v>12419791.279999999</v>
      </c>
      <c r="H1069" s="37">
        <v>11003518.92</v>
      </c>
      <c r="I1069" s="37">
        <v>13424382.58</v>
      </c>
      <c r="J1069" s="37">
        <v>11186985.48</v>
      </c>
      <c r="K1069" s="37">
        <v>11317873.210000001</v>
      </c>
      <c r="L1069" s="37">
        <v>15102430.4</v>
      </c>
      <c r="M1069" s="37">
        <v>10586244.359999999</v>
      </c>
      <c r="N1069" s="37">
        <v>12248630.4</v>
      </c>
      <c r="O1069" s="37">
        <v>11917495.630000001</v>
      </c>
      <c r="P1069" s="37">
        <v>11995804.529999999</v>
      </c>
      <c r="Q1069" s="37">
        <v>20136573.859999999</v>
      </c>
      <c r="R1069" s="37">
        <v>11835830.640000001</v>
      </c>
      <c r="S1069" s="37">
        <v>10586244.359999999</v>
      </c>
      <c r="T1069" s="37">
        <v>11746334.75</v>
      </c>
      <c r="U1069" s="37">
        <v>13983731.85</v>
      </c>
      <c r="V1069" s="37">
        <v>12865033.300000001</v>
      </c>
      <c r="W1069" s="37">
        <v>10378166.43</v>
      </c>
      <c r="X1069" s="37">
        <v>11317873.210000001</v>
      </c>
      <c r="Y1069" s="37">
        <v>12529423.74</v>
      </c>
      <c r="Z1069" s="37">
        <v>11522595.039999999</v>
      </c>
      <c r="AA1069" s="37">
        <v>11410725.189999999</v>
      </c>
      <c r="AB1069" s="37">
        <v>12865033.300000001</v>
      </c>
      <c r="AC1069" s="37">
        <v>13200642.869999999</v>
      </c>
      <c r="AD1069" s="37">
        <v>10515766.35</v>
      </c>
      <c r="AE1069" s="37">
        <v>11186985.48</v>
      </c>
      <c r="AF1069" s="37">
        <v>12394061.210000001</v>
      </c>
      <c r="AG1069" s="37">
        <v>12753163.449999999</v>
      </c>
      <c r="AH1069" s="37">
        <v>11186985.48</v>
      </c>
      <c r="AI1069" s="37">
        <v>15102430.4</v>
      </c>
      <c r="AJ1069" s="51">
        <v>14543081.119999999</v>
      </c>
    </row>
    <row r="1070" spans="1:36" ht="72">
      <c r="A1070" s="82" t="s">
        <v>2194</v>
      </c>
      <c r="B1070" s="112" t="s">
        <v>2195</v>
      </c>
      <c r="C1070" s="104" t="s">
        <v>35</v>
      </c>
      <c r="D1070" s="37">
        <v>12300129.939999999</v>
      </c>
      <c r="E1070" s="37">
        <v>11715333.859999999</v>
      </c>
      <c r="F1070" s="37">
        <v>12132698.699999999</v>
      </c>
      <c r="G1070" s="37">
        <v>13469722.1</v>
      </c>
      <c r="H1070" s="37">
        <v>11933722.439999999</v>
      </c>
      <c r="I1070" s="37">
        <v>14559238.439999999</v>
      </c>
      <c r="J1070" s="37">
        <v>12132698.699999999</v>
      </c>
      <c r="K1070" s="37">
        <v>12274651.27</v>
      </c>
      <c r="L1070" s="37">
        <v>16379143.25</v>
      </c>
      <c r="M1070" s="37">
        <v>11481172.779999999</v>
      </c>
      <c r="N1070" s="37">
        <v>13284091.810000001</v>
      </c>
      <c r="O1070" s="37">
        <v>12924963.93</v>
      </c>
      <c r="P1070" s="37">
        <v>13009892.82</v>
      </c>
      <c r="Q1070" s="37">
        <v>21838857.66</v>
      </c>
      <c r="R1070" s="37">
        <v>12836395.220000001</v>
      </c>
      <c r="S1070" s="37">
        <v>11481172.779999999</v>
      </c>
      <c r="T1070" s="37">
        <v>12739333.640000001</v>
      </c>
      <c r="U1070" s="37">
        <v>15165873.380000001</v>
      </c>
      <c r="V1070" s="37">
        <v>13952603.51</v>
      </c>
      <c r="W1070" s="37">
        <v>11255504.58</v>
      </c>
      <c r="X1070" s="37">
        <v>12274651.27</v>
      </c>
      <c r="Y1070" s="37">
        <v>13588622.539999999</v>
      </c>
      <c r="Z1070" s="37">
        <v>12496679.66</v>
      </c>
      <c r="AA1070" s="37">
        <v>12375352.67</v>
      </c>
      <c r="AB1070" s="37">
        <v>13952603.51</v>
      </c>
      <c r="AC1070" s="37">
        <v>14316584.470000001</v>
      </c>
      <c r="AD1070" s="37">
        <v>11404736.779999999</v>
      </c>
      <c r="AE1070" s="37">
        <v>12132698.699999999</v>
      </c>
      <c r="AF1070" s="37">
        <v>13441816.890000001</v>
      </c>
      <c r="AG1070" s="37">
        <v>13831276.52</v>
      </c>
      <c r="AH1070" s="37">
        <v>12132698.699999999</v>
      </c>
      <c r="AI1070" s="37">
        <v>16379143.25</v>
      </c>
      <c r="AJ1070" s="51">
        <v>15772508.310000001</v>
      </c>
    </row>
    <row r="1071" spans="1:36" ht="48">
      <c r="A1071" s="82" t="s">
        <v>2196</v>
      </c>
      <c r="B1071" s="112" t="s">
        <v>2197</v>
      </c>
      <c r="C1071" s="104" t="s">
        <v>35</v>
      </c>
      <c r="D1071" s="37">
        <v>7998137.9900000002</v>
      </c>
      <c r="E1071" s="37">
        <v>7617875.3700000001</v>
      </c>
      <c r="F1071" s="37">
        <v>7889266.1200000001</v>
      </c>
      <c r="G1071" s="37">
        <v>8758663.25</v>
      </c>
      <c r="H1071" s="37">
        <v>7759882.1600000001</v>
      </c>
      <c r="I1071" s="37">
        <v>9467119.3399999999</v>
      </c>
      <c r="J1071" s="37">
        <v>7889266.1200000001</v>
      </c>
      <c r="K1071" s="37">
        <v>7981570.5300000003</v>
      </c>
      <c r="L1071" s="37">
        <v>10650509.26</v>
      </c>
      <c r="M1071" s="37">
        <v>7465612.5300000003</v>
      </c>
      <c r="N1071" s="37">
        <v>8637957.4700000007</v>
      </c>
      <c r="O1071" s="37">
        <v>8404435.1999999993</v>
      </c>
      <c r="P1071" s="37">
        <v>8459660.0600000005</v>
      </c>
      <c r="Q1071" s="37">
        <v>14200679.02</v>
      </c>
      <c r="R1071" s="37">
        <v>8346843.5499999998</v>
      </c>
      <c r="S1071" s="37">
        <v>7465612.5300000003</v>
      </c>
      <c r="T1071" s="37">
        <v>8283729.4299999997</v>
      </c>
      <c r="U1071" s="37">
        <v>9861582.6500000004</v>
      </c>
      <c r="V1071" s="37">
        <v>9072656.0399999991</v>
      </c>
      <c r="W1071" s="37">
        <v>7318872.1799999997</v>
      </c>
      <c r="X1071" s="37">
        <v>7981570.5300000003</v>
      </c>
      <c r="Y1071" s="37">
        <v>8835978.0500000007</v>
      </c>
      <c r="Z1071" s="37">
        <v>8125944.0999999996</v>
      </c>
      <c r="AA1071" s="37">
        <v>8047051.4400000004</v>
      </c>
      <c r="AB1071" s="37">
        <v>9072656.0399999991</v>
      </c>
      <c r="AC1071" s="37">
        <v>9309334.0199999996</v>
      </c>
      <c r="AD1071" s="37">
        <v>7415910.1500000004</v>
      </c>
      <c r="AE1071" s="37">
        <v>7889266.1200000001</v>
      </c>
      <c r="AF1071" s="37">
        <v>8740517.9299999997</v>
      </c>
      <c r="AG1071" s="37">
        <v>8993763.3800000008</v>
      </c>
      <c r="AH1071" s="37">
        <v>7889266.1200000001</v>
      </c>
      <c r="AI1071" s="37">
        <v>10650509.26</v>
      </c>
      <c r="AJ1071" s="51">
        <v>10256045.960000001</v>
      </c>
    </row>
    <row r="1072" spans="1:36" ht="60">
      <c r="A1072" s="82" t="s">
        <v>2198</v>
      </c>
      <c r="B1072" s="112" t="s">
        <v>2199</v>
      </c>
      <c r="C1072" s="104" t="s">
        <v>35</v>
      </c>
      <c r="D1072" s="37">
        <v>2886813.33</v>
      </c>
      <c r="E1072" s="37">
        <v>2749562.98</v>
      </c>
      <c r="F1072" s="37">
        <v>2847517.59</v>
      </c>
      <c r="G1072" s="37">
        <v>3161314.03</v>
      </c>
      <c r="H1072" s="37">
        <v>2800818.3</v>
      </c>
      <c r="I1072" s="37">
        <v>3417021.11</v>
      </c>
      <c r="J1072" s="37">
        <v>2847517.59</v>
      </c>
      <c r="K1072" s="37">
        <v>2880833.55</v>
      </c>
      <c r="L1072" s="37">
        <v>3844148.75</v>
      </c>
      <c r="M1072" s="37">
        <v>2694605.9</v>
      </c>
      <c r="N1072" s="37">
        <v>3117747.01</v>
      </c>
      <c r="O1072" s="37">
        <v>3033460.49</v>
      </c>
      <c r="P1072" s="37">
        <v>3053393.11</v>
      </c>
      <c r="Q1072" s="37">
        <v>5125531.66</v>
      </c>
      <c r="R1072" s="37">
        <v>3012673.61</v>
      </c>
      <c r="S1072" s="37">
        <v>2694605.9</v>
      </c>
      <c r="T1072" s="37">
        <v>2989893.47</v>
      </c>
      <c r="U1072" s="37">
        <v>3559396.99</v>
      </c>
      <c r="V1072" s="37">
        <v>3274645.23</v>
      </c>
      <c r="W1072" s="37">
        <v>2641642.0699999998</v>
      </c>
      <c r="X1072" s="37">
        <v>2880833.55</v>
      </c>
      <c r="Y1072" s="37">
        <v>3189219.7</v>
      </c>
      <c r="Z1072" s="37">
        <v>2932943.12</v>
      </c>
      <c r="AA1072" s="37">
        <v>2904467.94</v>
      </c>
      <c r="AB1072" s="37">
        <v>3274645.23</v>
      </c>
      <c r="AC1072" s="37">
        <v>3360070.76</v>
      </c>
      <c r="AD1072" s="37">
        <v>2676666.5299999998</v>
      </c>
      <c r="AE1072" s="37">
        <v>2847517.59</v>
      </c>
      <c r="AF1072" s="37">
        <v>3154764.74</v>
      </c>
      <c r="AG1072" s="37">
        <v>3246170.05</v>
      </c>
      <c r="AH1072" s="37">
        <v>2847517.59</v>
      </c>
      <c r="AI1072" s="37">
        <v>3844148.75</v>
      </c>
      <c r="AJ1072" s="51">
        <v>3701772.87</v>
      </c>
    </row>
    <row r="1073" spans="1:36" ht="24">
      <c r="A1073" s="82" t="s">
        <v>2200</v>
      </c>
      <c r="B1073" s="112" t="s">
        <v>2201</v>
      </c>
      <c r="C1073" s="104" t="s">
        <v>35</v>
      </c>
      <c r="D1073" s="37">
        <v>447499.9</v>
      </c>
      <c r="E1073" s="37">
        <v>426224.01</v>
      </c>
      <c r="F1073" s="37">
        <v>441408.46</v>
      </c>
      <c r="G1073" s="37">
        <v>490051.67</v>
      </c>
      <c r="H1073" s="37">
        <v>434169.36</v>
      </c>
      <c r="I1073" s="37">
        <v>529690.15</v>
      </c>
      <c r="J1073" s="37">
        <v>441408.46</v>
      </c>
      <c r="K1073" s="37">
        <v>446572.94</v>
      </c>
      <c r="L1073" s="37">
        <v>595901.42000000004</v>
      </c>
      <c r="M1073" s="37">
        <v>417704.83</v>
      </c>
      <c r="N1073" s="37">
        <v>483298.12</v>
      </c>
      <c r="O1073" s="37">
        <v>470232.43</v>
      </c>
      <c r="P1073" s="37">
        <v>473322.29</v>
      </c>
      <c r="Q1073" s="37">
        <v>794535.23</v>
      </c>
      <c r="R1073" s="37">
        <v>467010.15</v>
      </c>
      <c r="S1073" s="37">
        <v>417704.83</v>
      </c>
      <c r="T1073" s="37">
        <v>463478.88</v>
      </c>
      <c r="U1073" s="37">
        <v>551760.57999999996</v>
      </c>
      <c r="V1073" s="37">
        <v>507619.73</v>
      </c>
      <c r="W1073" s="37">
        <v>409494.63</v>
      </c>
      <c r="X1073" s="37">
        <v>446572.94</v>
      </c>
      <c r="Y1073" s="37">
        <v>494377.48</v>
      </c>
      <c r="Z1073" s="37">
        <v>454650.71</v>
      </c>
      <c r="AA1073" s="37">
        <v>450236.63</v>
      </c>
      <c r="AB1073" s="37">
        <v>507619.73</v>
      </c>
      <c r="AC1073" s="37">
        <v>520861.98</v>
      </c>
      <c r="AD1073" s="37">
        <v>414923.95</v>
      </c>
      <c r="AE1073" s="37">
        <v>441408.46</v>
      </c>
      <c r="AF1073" s="37">
        <v>489036.43</v>
      </c>
      <c r="AG1073" s="37">
        <v>503205.64</v>
      </c>
      <c r="AH1073" s="37">
        <v>441408.46</v>
      </c>
      <c r="AI1073" s="37">
        <v>595901.42000000004</v>
      </c>
      <c r="AJ1073" s="51">
        <v>573831</v>
      </c>
    </row>
    <row r="1074" spans="1:36">
      <c r="A1074" s="82" t="s">
        <v>2202</v>
      </c>
      <c r="B1074" s="112" t="s">
        <v>2203</v>
      </c>
      <c r="C1074" s="104" t="s">
        <v>35</v>
      </c>
      <c r="D1074" s="37">
        <v>447499.9</v>
      </c>
      <c r="E1074" s="37">
        <v>426224.01</v>
      </c>
      <c r="F1074" s="37">
        <v>441408.46</v>
      </c>
      <c r="G1074" s="37">
        <v>490051.67</v>
      </c>
      <c r="H1074" s="37">
        <v>434169.36</v>
      </c>
      <c r="I1074" s="37">
        <v>529690.15</v>
      </c>
      <c r="J1074" s="37">
        <v>441408.46</v>
      </c>
      <c r="K1074" s="37">
        <v>446572.94</v>
      </c>
      <c r="L1074" s="37">
        <v>595901.42000000004</v>
      </c>
      <c r="M1074" s="37">
        <v>417704.83</v>
      </c>
      <c r="N1074" s="37">
        <v>483298.12</v>
      </c>
      <c r="O1074" s="37">
        <v>470232.43</v>
      </c>
      <c r="P1074" s="37">
        <v>473322.29</v>
      </c>
      <c r="Q1074" s="37">
        <v>794535.23</v>
      </c>
      <c r="R1074" s="37">
        <v>467010.15</v>
      </c>
      <c r="S1074" s="37">
        <v>417704.83</v>
      </c>
      <c r="T1074" s="37">
        <v>463478.88</v>
      </c>
      <c r="U1074" s="37">
        <v>551760.57999999996</v>
      </c>
      <c r="V1074" s="37">
        <v>507619.73</v>
      </c>
      <c r="W1074" s="37">
        <v>409494.63</v>
      </c>
      <c r="X1074" s="37">
        <v>446572.94</v>
      </c>
      <c r="Y1074" s="37">
        <v>494377.48</v>
      </c>
      <c r="Z1074" s="37">
        <v>454650.71</v>
      </c>
      <c r="AA1074" s="37">
        <v>450236.63</v>
      </c>
      <c r="AB1074" s="37">
        <v>507619.73</v>
      </c>
      <c r="AC1074" s="37">
        <v>520861.98</v>
      </c>
      <c r="AD1074" s="37">
        <v>414923.95</v>
      </c>
      <c r="AE1074" s="37">
        <v>441408.46</v>
      </c>
      <c r="AF1074" s="37">
        <v>489036.43</v>
      </c>
      <c r="AG1074" s="37">
        <v>503205.64</v>
      </c>
      <c r="AH1074" s="37">
        <v>441408.46</v>
      </c>
      <c r="AI1074" s="37">
        <v>595901.42000000004</v>
      </c>
      <c r="AJ1074" s="51">
        <v>573831</v>
      </c>
    </row>
    <row r="1075" spans="1:36" ht="24">
      <c r="A1075" s="82" t="s">
        <v>2204</v>
      </c>
      <c r="B1075" s="112" t="s">
        <v>2205</v>
      </c>
      <c r="C1075" s="104" t="s">
        <v>35</v>
      </c>
      <c r="D1075" s="37">
        <v>653469.06999999995</v>
      </c>
      <c r="E1075" s="37">
        <v>622400.61</v>
      </c>
      <c r="F1075" s="37">
        <v>644573.94999999995</v>
      </c>
      <c r="G1075" s="37">
        <v>715606</v>
      </c>
      <c r="H1075" s="37">
        <v>634002.93999999994</v>
      </c>
      <c r="I1075" s="37">
        <v>773488.74</v>
      </c>
      <c r="J1075" s="37">
        <v>644573.94999999995</v>
      </c>
      <c r="K1075" s="37">
        <v>652115.47</v>
      </c>
      <c r="L1075" s="37">
        <v>870174.83</v>
      </c>
      <c r="M1075" s="37">
        <v>609960.32999999996</v>
      </c>
      <c r="N1075" s="37">
        <v>705744.02</v>
      </c>
      <c r="O1075" s="37">
        <v>686664.63</v>
      </c>
      <c r="P1075" s="37">
        <v>691176.65</v>
      </c>
      <c r="Q1075" s="37">
        <v>1160233.1100000001</v>
      </c>
      <c r="R1075" s="37">
        <v>681959.24</v>
      </c>
      <c r="S1075" s="37">
        <v>609960.32999999996</v>
      </c>
      <c r="T1075" s="37">
        <v>676802.65</v>
      </c>
      <c r="U1075" s="37">
        <v>805717.44</v>
      </c>
      <c r="V1075" s="37">
        <v>741260.04</v>
      </c>
      <c r="W1075" s="37">
        <v>597971.25</v>
      </c>
      <c r="X1075" s="37">
        <v>652115.47</v>
      </c>
      <c r="Y1075" s="37">
        <v>721922.82</v>
      </c>
      <c r="Z1075" s="37">
        <v>663911.17000000004</v>
      </c>
      <c r="AA1075" s="37">
        <v>657465.43000000005</v>
      </c>
      <c r="AB1075" s="37">
        <v>741260.04</v>
      </c>
      <c r="AC1075" s="37">
        <v>760597.26</v>
      </c>
      <c r="AD1075" s="37">
        <v>605899.51</v>
      </c>
      <c r="AE1075" s="37">
        <v>644573.94999999995</v>
      </c>
      <c r="AF1075" s="37">
        <v>714123.48</v>
      </c>
      <c r="AG1075" s="37">
        <v>734814.3</v>
      </c>
      <c r="AH1075" s="37">
        <v>644573.94999999995</v>
      </c>
      <c r="AI1075" s="37">
        <v>870174.83</v>
      </c>
      <c r="AJ1075" s="51">
        <v>837946.14</v>
      </c>
    </row>
    <row r="1076" spans="1:36" ht="36">
      <c r="A1076" s="82" t="s">
        <v>2206</v>
      </c>
      <c r="B1076" s="112" t="s">
        <v>2207</v>
      </c>
      <c r="C1076" s="104" t="s">
        <v>35</v>
      </c>
      <c r="D1076" s="37">
        <v>206580.83</v>
      </c>
      <c r="E1076" s="37">
        <v>196759.17</v>
      </c>
      <c r="F1076" s="37">
        <v>203768.82</v>
      </c>
      <c r="G1076" s="37">
        <v>226224.14</v>
      </c>
      <c r="H1076" s="37">
        <v>200427.01</v>
      </c>
      <c r="I1076" s="37">
        <v>244522.58</v>
      </c>
      <c r="J1076" s="37">
        <v>203768.82</v>
      </c>
      <c r="K1076" s="37">
        <v>206152.92</v>
      </c>
      <c r="L1076" s="37">
        <v>275087.90999999997</v>
      </c>
      <c r="M1076" s="37">
        <v>192826.43</v>
      </c>
      <c r="N1076" s="37">
        <v>223106.48</v>
      </c>
      <c r="O1076" s="37">
        <v>217074.92</v>
      </c>
      <c r="P1076" s="37">
        <v>218501.31</v>
      </c>
      <c r="Q1076" s="37">
        <v>366783.88</v>
      </c>
      <c r="R1076" s="37">
        <v>215587.41</v>
      </c>
      <c r="S1076" s="37">
        <v>192826.43</v>
      </c>
      <c r="T1076" s="37">
        <v>213957.26</v>
      </c>
      <c r="U1076" s="37">
        <v>254711.03</v>
      </c>
      <c r="V1076" s="37">
        <v>234334.14</v>
      </c>
      <c r="W1076" s="37">
        <v>189036.33</v>
      </c>
      <c r="X1076" s="37">
        <v>206152.92</v>
      </c>
      <c r="Y1076" s="37">
        <v>228221.08</v>
      </c>
      <c r="Z1076" s="37">
        <v>209881.88</v>
      </c>
      <c r="AA1076" s="37">
        <v>207844.2</v>
      </c>
      <c r="AB1076" s="37">
        <v>234334.14</v>
      </c>
      <c r="AC1076" s="37">
        <v>240447.21</v>
      </c>
      <c r="AD1076" s="37">
        <v>191542.69</v>
      </c>
      <c r="AE1076" s="37">
        <v>203768.82</v>
      </c>
      <c r="AF1076" s="37">
        <v>225755.48</v>
      </c>
      <c r="AG1076" s="37">
        <v>232296.45</v>
      </c>
      <c r="AH1076" s="37">
        <v>203768.82</v>
      </c>
      <c r="AI1076" s="37">
        <v>275087.90999999997</v>
      </c>
      <c r="AJ1076" s="51">
        <v>264899.46999999997</v>
      </c>
    </row>
    <row r="1077" spans="1:36" ht="84">
      <c r="A1077" s="82" t="s">
        <v>2208</v>
      </c>
      <c r="B1077" s="112" t="s">
        <v>2209</v>
      </c>
      <c r="C1077" s="104" t="s">
        <v>195</v>
      </c>
      <c r="D1077" s="37">
        <v>2055527.54</v>
      </c>
      <c r="E1077" s="37">
        <v>1957799.76</v>
      </c>
      <c r="F1077" s="37">
        <v>2027547.39</v>
      </c>
      <c r="G1077" s="37">
        <v>2250983.11</v>
      </c>
      <c r="H1077" s="37">
        <v>1994295.61</v>
      </c>
      <c r="I1077" s="37">
        <v>2433056.87</v>
      </c>
      <c r="J1077" s="37">
        <v>2027547.39</v>
      </c>
      <c r="K1077" s="37">
        <v>2051269.69</v>
      </c>
      <c r="L1077" s="37">
        <v>2737188.98</v>
      </c>
      <c r="M1077" s="37">
        <v>1918668.1</v>
      </c>
      <c r="N1077" s="37">
        <v>2219961.64</v>
      </c>
      <c r="O1077" s="37">
        <v>2159946.23</v>
      </c>
      <c r="P1077" s="37">
        <v>2174139.0699999998</v>
      </c>
      <c r="Q1077" s="37">
        <v>3649585.3</v>
      </c>
      <c r="R1077" s="37">
        <v>2145145.14</v>
      </c>
      <c r="S1077" s="37">
        <v>1918668.1</v>
      </c>
      <c r="T1077" s="37">
        <v>2128924.7599999998</v>
      </c>
      <c r="U1077" s="37">
        <v>2534434.2400000002</v>
      </c>
      <c r="V1077" s="37">
        <v>2331679.5</v>
      </c>
      <c r="W1077" s="37">
        <v>1880955.71</v>
      </c>
      <c r="X1077" s="37">
        <v>2051269.69</v>
      </c>
      <c r="Y1077" s="37">
        <v>2270853.08</v>
      </c>
      <c r="Z1077" s="37">
        <v>2088373.81</v>
      </c>
      <c r="AA1077" s="37">
        <v>2068098.34</v>
      </c>
      <c r="AB1077" s="37">
        <v>2331679.5</v>
      </c>
      <c r="AC1077" s="37">
        <v>2392505.92</v>
      </c>
      <c r="AD1077" s="37">
        <v>1905894.55</v>
      </c>
      <c r="AE1077" s="37">
        <v>2027547.39</v>
      </c>
      <c r="AF1077" s="37">
        <v>2246319.75</v>
      </c>
      <c r="AG1077" s="37">
        <v>2311404.02</v>
      </c>
      <c r="AH1077" s="37">
        <v>2027547.39</v>
      </c>
      <c r="AI1077" s="37">
        <v>2737188.98</v>
      </c>
      <c r="AJ1077" s="51">
        <v>2635811.61</v>
      </c>
    </row>
    <row r="1078" spans="1:36" ht="60">
      <c r="A1078" s="82" t="s">
        <v>2210</v>
      </c>
      <c r="B1078" s="112" t="s">
        <v>2211</v>
      </c>
      <c r="C1078" s="104" t="s">
        <v>35</v>
      </c>
      <c r="D1078" s="37">
        <v>1481990.45</v>
      </c>
      <c r="E1078" s="37">
        <v>1411530.85</v>
      </c>
      <c r="F1078" s="37">
        <v>1461817.37</v>
      </c>
      <c r="G1078" s="37">
        <v>1622909.64</v>
      </c>
      <c r="H1078" s="37">
        <v>1437843.57</v>
      </c>
      <c r="I1078" s="37">
        <v>1754180.84</v>
      </c>
      <c r="J1078" s="37">
        <v>1461817.37</v>
      </c>
      <c r="K1078" s="37">
        <v>1478920.63</v>
      </c>
      <c r="L1078" s="37">
        <v>1973453.45</v>
      </c>
      <c r="M1078" s="37">
        <v>1383317.78</v>
      </c>
      <c r="N1078" s="37">
        <v>1600543.84</v>
      </c>
      <c r="O1078" s="37">
        <v>1557274.04</v>
      </c>
      <c r="P1078" s="37">
        <v>1567506.77</v>
      </c>
      <c r="Q1078" s="37">
        <v>2631271.27</v>
      </c>
      <c r="R1078" s="37">
        <v>1546602.78</v>
      </c>
      <c r="S1078" s="37">
        <v>1383317.78</v>
      </c>
      <c r="T1078" s="37">
        <v>1534908.24</v>
      </c>
      <c r="U1078" s="37">
        <v>1827271.71</v>
      </c>
      <c r="V1078" s="37">
        <v>1681089.98</v>
      </c>
      <c r="W1078" s="37">
        <v>1356127.97</v>
      </c>
      <c r="X1078" s="37">
        <v>1478920.63</v>
      </c>
      <c r="Y1078" s="37">
        <v>1637235.45</v>
      </c>
      <c r="Z1078" s="37">
        <v>1505671.89</v>
      </c>
      <c r="AA1078" s="37">
        <v>1491053.72</v>
      </c>
      <c r="AB1078" s="37">
        <v>1681089.98</v>
      </c>
      <c r="AC1078" s="37">
        <v>1724944.5</v>
      </c>
      <c r="AD1078" s="37">
        <v>1374108.33</v>
      </c>
      <c r="AE1078" s="37">
        <v>1461817.37</v>
      </c>
      <c r="AF1078" s="37">
        <v>1619547.46</v>
      </c>
      <c r="AG1078" s="37">
        <v>1666471.8</v>
      </c>
      <c r="AH1078" s="37">
        <v>1461817.37</v>
      </c>
      <c r="AI1078" s="37">
        <v>1973453.45</v>
      </c>
      <c r="AJ1078" s="51">
        <v>1900362.58</v>
      </c>
    </row>
    <row r="1079" spans="1:36" ht="36">
      <c r="A1079" s="82" t="s">
        <v>2212</v>
      </c>
      <c r="B1079" s="112" t="s">
        <v>2213</v>
      </c>
      <c r="C1079" s="104" t="s">
        <v>35</v>
      </c>
      <c r="D1079" s="37">
        <v>1410417.64</v>
      </c>
      <c r="E1079" s="37">
        <v>1343360.89</v>
      </c>
      <c r="F1079" s="37">
        <v>1391218.82</v>
      </c>
      <c r="G1079" s="37">
        <v>1544531.13</v>
      </c>
      <c r="H1079" s="37">
        <v>1368402.83</v>
      </c>
      <c r="I1079" s="37">
        <v>1669462.58</v>
      </c>
      <c r="J1079" s="37">
        <v>1391218.82</v>
      </c>
      <c r="K1079" s="37">
        <v>1407496.08</v>
      </c>
      <c r="L1079" s="37">
        <v>1878145.41</v>
      </c>
      <c r="M1079" s="37">
        <v>1316510.3700000001</v>
      </c>
      <c r="N1079" s="37">
        <v>1523245.49</v>
      </c>
      <c r="O1079" s="37">
        <v>1482065.41</v>
      </c>
      <c r="P1079" s="37">
        <v>1491803.94</v>
      </c>
      <c r="Q1079" s="37">
        <v>2504193.88</v>
      </c>
      <c r="R1079" s="37">
        <v>1471909.51</v>
      </c>
      <c r="S1079" s="37">
        <v>1316510.3700000001</v>
      </c>
      <c r="T1079" s="37">
        <v>1460779.76</v>
      </c>
      <c r="U1079" s="37">
        <v>1739023.53</v>
      </c>
      <c r="V1079" s="37">
        <v>1599901.64</v>
      </c>
      <c r="W1079" s="37">
        <v>1290633.7</v>
      </c>
      <c r="X1079" s="37">
        <v>1407496.08</v>
      </c>
      <c r="Y1079" s="37">
        <v>1558165.08</v>
      </c>
      <c r="Z1079" s="37">
        <v>1432955.38</v>
      </c>
      <c r="AA1079" s="37">
        <v>1419043.2</v>
      </c>
      <c r="AB1079" s="37">
        <v>1599901.64</v>
      </c>
      <c r="AC1079" s="37">
        <v>1641638.21</v>
      </c>
      <c r="AD1079" s="37">
        <v>1307745.69</v>
      </c>
      <c r="AE1079" s="37">
        <v>1391218.82</v>
      </c>
      <c r="AF1079" s="37">
        <v>1541331.33</v>
      </c>
      <c r="AG1079" s="37">
        <v>1585989.45</v>
      </c>
      <c r="AH1079" s="37">
        <v>1391218.82</v>
      </c>
      <c r="AI1079" s="37">
        <v>1878145.41</v>
      </c>
      <c r="AJ1079" s="51">
        <v>1808584.47</v>
      </c>
    </row>
    <row r="1080" spans="1:36" ht="72">
      <c r="A1080" s="82" t="s">
        <v>2214</v>
      </c>
      <c r="B1080" s="112" t="s">
        <v>2215</v>
      </c>
      <c r="C1080" s="104" t="s">
        <v>195</v>
      </c>
      <c r="D1080" s="37">
        <v>2656989.27</v>
      </c>
      <c r="E1080" s="37">
        <v>2530665.66</v>
      </c>
      <c r="F1080" s="37">
        <v>2620821.9300000002</v>
      </c>
      <c r="G1080" s="37">
        <v>2909636.51</v>
      </c>
      <c r="H1080" s="37">
        <v>2577840.4500000002</v>
      </c>
      <c r="I1080" s="37">
        <v>3144986.32</v>
      </c>
      <c r="J1080" s="37">
        <v>2620821.9300000002</v>
      </c>
      <c r="K1080" s="37">
        <v>2651485.5499999998</v>
      </c>
      <c r="L1080" s="37">
        <v>3538109.61</v>
      </c>
      <c r="M1080" s="37">
        <v>2480083.79</v>
      </c>
      <c r="N1080" s="37">
        <v>2869537.93</v>
      </c>
      <c r="O1080" s="37">
        <v>2791961.6</v>
      </c>
      <c r="P1080" s="37">
        <v>2810307.36</v>
      </c>
      <c r="Q1080" s="37">
        <v>4717479.47</v>
      </c>
      <c r="R1080" s="37">
        <v>2772829.6</v>
      </c>
      <c r="S1080" s="37">
        <v>2480083.79</v>
      </c>
      <c r="T1080" s="37">
        <v>2751863.03</v>
      </c>
      <c r="U1080" s="37">
        <v>3276027.41</v>
      </c>
      <c r="V1080" s="37">
        <v>3013945.22</v>
      </c>
      <c r="W1080" s="37">
        <v>2431336.5</v>
      </c>
      <c r="X1080" s="37">
        <v>2651485.5499999998</v>
      </c>
      <c r="Y1080" s="37">
        <v>2935320.56</v>
      </c>
      <c r="Z1080" s="37">
        <v>2699446.59</v>
      </c>
      <c r="AA1080" s="37">
        <v>2673238.37</v>
      </c>
      <c r="AB1080" s="37">
        <v>3013945.22</v>
      </c>
      <c r="AC1080" s="37">
        <v>3092569.88</v>
      </c>
      <c r="AD1080" s="37">
        <v>2463572.61</v>
      </c>
      <c r="AE1080" s="37">
        <v>2620821.9300000002</v>
      </c>
      <c r="AF1080" s="37">
        <v>2903608.62</v>
      </c>
      <c r="AG1080" s="37">
        <v>2987737</v>
      </c>
      <c r="AH1080" s="37">
        <v>2620821.9300000002</v>
      </c>
      <c r="AI1080" s="37">
        <v>3538109.61</v>
      </c>
      <c r="AJ1080" s="51">
        <v>3407068.51</v>
      </c>
    </row>
    <row r="1081" spans="1:36" ht="24">
      <c r="A1081" s="82" t="s">
        <v>2216</v>
      </c>
      <c r="B1081" s="112" t="s">
        <v>2217</v>
      </c>
      <c r="C1081" s="104" t="s">
        <v>35</v>
      </c>
      <c r="D1081" s="37">
        <v>235094.84</v>
      </c>
      <c r="E1081" s="37">
        <v>223917.51</v>
      </c>
      <c r="F1081" s="37">
        <v>231894.69</v>
      </c>
      <c r="G1081" s="37">
        <v>257449.48</v>
      </c>
      <c r="H1081" s="37">
        <v>228091.62</v>
      </c>
      <c r="I1081" s="37">
        <v>278273.63</v>
      </c>
      <c r="J1081" s="37">
        <v>231894.69</v>
      </c>
      <c r="K1081" s="37">
        <v>234607.86</v>
      </c>
      <c r="L1081" s="37">
        <v>313057.83</v>
      </c>
      <c r="M1081" s="37">
        <v>219441.95</v>
      </c>
      <c r="N1081" s="37">
        <v>253901.5</v>
      </c>
      <c r="O1081" s="37">
        <v>247037.41</v>
      </c>
      <c r="P1081" s="37">
        <v>248660.68</v>
      </c>
      <c r="Q1081" s="37">
        <v>417410.44</v>
      </c>
      <c r="R1081" s="37">
        <v>245344.58</v>
      </c>
      <c r="S1081" s="37">
        <v>219441.95</v>
      </c>
      <c r="T1081" s="37">
        <v>243489.42</v>
      </c>
      <c r="U1081" s="37">
        <v>289868.36</v>
      </c>
      <c r="V1081" s="37">
        <v>266678.89</v>
      </c>
      <c r="W1081" s="37">
        <v>215128.7</v>
      </c>
      <c r="X1081" s="37">
        <v>234607.86</v>
      </c>
      <c r="Y1081" s="37">
        <v>259722.05</v>
      </c>
      <c r="Z1081" s="37">
        <v>238851.53</v>
      </c>
      <c r="AA1081" s="37">
        <v>236532.58</v>
      </c>
      <c r="AB1081" s="37">
        <v>266678.89</v>
      </c>
      <c r="AC1081" s="37">
        <v>273635.73</v>
      </c>
      <c r="AD1081" s="37">
        <v>217981.01</v>
      </c>
      <c r="AE1081" s="37">
        <v>231894.69</v>
      </c>
      <c r="AF1081" s="37">
        <v>256916.13</v>
      </c>
      <c r="AG1081" s="37">
        <v>264359.95</v>
      </c>
      <c r="AH1081" s="37">
        <v>231894.69</v>
      </c>
      <c r="AI1081" s="37">
        <v>313057.83</v>
      </c>
      <c r="AJ1081" s="51">
        <v>301463.09999999998</v>
      </c>
    </row>
    <row r="1082" spans="1:36">
      <c r="A1082" s="82" t="s">
        <v>2218</v>
      </c>
      <c r="B1082" s="112" t="s">
        <v>2219</v>
      </c>
      <c r="C1082" s="104" t="s">
        <v>35</v>
      </c>
      <c r="D1082" s="37">
        <v>1553763.98</v>
      </c>
      <c r="E1082" s="37">
        <v>1479891.99</v>
      </c>
      <c r="F1082" s="37">
        <v>1532613.91</v>
      </c>
      <c r="G1082" s="37">
        <v>1701507.96</v>
      </c>
      <c r="H1082" s="37">
        <v>1507479.04</v>
      </c>
      <c r="I1082" s="37">
        <v>1839136.69</v>
      </c>
      <c r="J1082" s="37">
        <v>1532613.91</v>
      </c>
      <c r="K1082" s="37">
        <v>1550545.49</v>
      </c>
      <c r="L1082" s="37">
        <v>2069028.78</v>
      </c>
      <c r="M1082" s="37">
        <v>1450312.54</v>
      </c>
      <c r="N1082" s="37">
        <v>1678058.97</v>
      </c>
      <c r="O1082" s="37">
        <v>1632693.6</v>
      </c>
      <c r="P1082" s="37">
        <v>1643421.9</v>
      </c>
      <c r="Q1082" s="37">
        <v>2758705.04</v>
      </c>
      <c r="R1082" s="37">
        <v>1621505.52</v>
      </c>
      <c r="S1082" s="37">
        <v>1450312.54</v>
      </c>
      <c r="T1082" s="37">
        <v>1609244.61</v>
      </c>
      <c r="U1082" s="37">
        <v>1915767.39</v>
      </c>
      <c r="V1082" s="37">
        <v>1762506</v>
      </c>
      <c r="W1082" s="37">
        <v>1421805.92</v>
      </c>
      <c r="X1082" s="37">
        <v>1550545.49</v>
      </c>
      <c r="Y1082" s="37">
        <v>1716527.58</v>
      </c>
      <c r="Z1082" s="37">
        <v>1578592.33</v>
      </c>
      <c r="AA1082" s="37">
        <v>1563266.19</v>
      </c>
      <c r="AB1082" s="37">
        <v>1762506</v>
      </c>
      <c r="AC1082" s="37">
        <v>1808484.41</v>
      </c>
      <c r="AD1082" s="37">
        <v>1440657.08</v>
      </c>
      <c r="AE1082" s="37">
        <v>1532613.91</v>
      </c>
      <c r="AF1082" s="37">
        <v>1697982.95</v>
      </c>
      <c r="AG1082" s="37">
        <v>1747179.86</v>
      </c>
      <c r="AH1082" s="37">
        <v>1532613.91</v>
      </c>
      <c r="AI1082" s="37">
        <v>2069028.78</v>
      </c>
      <c r="AJ1082" s="51">
        <v>1992398.08</v>
      </c>
    </row>
    <row r="1083" spans="1:36">
      <c r="A1083" s="82" t="s">
        <v>2220</v>
      </c>
      <c r="B1083" s="112" t="s">
        <v>2221</v>
      </c>
      <c r="C1083" s="104" t="s">
        <v>74</v>
      </c>
      <c r="D1083" s="37">
        <v>183635.15</v>
      </c>
      <c r="E1083" s="37">
        <v>174904.42</v>
      </c>
      <c r="F1083" s="37">
        <v>181135.48</v>
      </c>
      <c r="G1083" s="37">
        <v>201096.61</v>
      </c>
      <c r="H1083" s="37">
        <v>178164.86</v>
      </c>
      <c r="I1083" s="37">
        <v>217362.58</v>
      </c>
      <c r="J1083" s="37">
        <v>181135.48</v>
      </c>
      <c r="K1083" s="37">
        <v>183254.77</v>
      </c>
      <c r="L1083" s="37">
        <v>244532.9</v>
      </c>
      <c r="M1083" s="37">
        <v>171408.5</v>
      </c>
      <c r="N1083" s="37">
        <v>198325.24</v>
      </c>
      <c r="O1083" s="37">
        <v>192963.63</v>
      </c>
      <c r="P1083" s="37">
        <v>194231.58</v>
      </c>
      <c r="Q1083" s="37">
        <v>326043.86</v>
      </c>
      <c r="R1083" s="37">
        <v>191641.34</v>
      </c>
      <c r="S1083" s="37">
        <v>171408.5</v>
      </c>
      <c r="T1083" s="37">
        <v>190192.25</v>
      </c>
      <c r="U1083" s="37">
        <v>226419.35</v>
      </c>
      <c r="V1083" s="37">
        <v>208305.8</v>
      </c>
      <c r="W1083" s="37">
        <v>168039.38</v>
      </c>
      <c r="X1083" s="37">
        <v>183254.77</v>
      </c>
      <c r="Y1083" s="37">
        <v>202871.74</v>
      </c>
      <c r="Z1083" s="37">
        <v>186569.54</v>
      </c>
      <c r="AA1083" s="37">
        <v>184758.19</v>
      </c>
      <c r="AB1083" s="37">
        <v>208305.8</v>
      </c>
      <c r="AC1083" s="37">
        <v>213739.87</v>
      </c>
      <c r="AD1083" s="37">
        <v>170267.35</v>
      </c>
      <c r="AE1083" s="37">
        <v>181135.48</v>
      </c>
      <c r="AF1083" s="37">
        <v>200680</v>
      </c>
      <c r="AG1083" s="37">
        <v>206494.45</v>
      </c>
      <c r="AH1083" s="37">
        <v>181135.48</v>
      </c>
      <c r="AI1083" s="37">
        <v>244532.9</v>
      </c>
      <c r="AJ1083" s="51">
        <v>235476.12</v>
      </c>
    </row>
    <row r="1084" spans="1:36" ht="36">
      <c r="A1084" s="82" t="s">
        <v>2222</v>
      </c>
      <c r="B1084" s="112" t="s">
        <v>2223</v>
      </c>
      <c r="C1084" s="104" t="s">
        <v>195</v>
      </c>
      <c r="D1084" s="37">
        <v>166806.26</v>
      </c>
      <c r="E1084" s="37">
        <v>158875.64000000001</v>
      </c>
      <c r="F1084" s="37">
        <v>164535.67000000001</v>
      </c>
      <c r="G1084" s="37">
        <v>182667.5</v>
      </c>
      <c r="H1084" s="37">
        <v>161837.29</v>
      </c>
      <c r="I1084" s="37">
        <v>197442.8</v>
      </c>
      <c r="J1084" s="37">
        <v>164535.67000000001</v>
      </c>
      <c r="K1084" s="37">
        <v>166460.74</v>
      </c>
      <c r="L1084" s="37">
        <v>222123.15</v>
      </c>
      <c r="M1084" s="37">
        <v>155700.1</v>
      </c>
      <c r="N1084" s="37">
        <v>180150.11</v>
      </c>
      <c r="O1084" s="37">
        <v>175279.85</v>
      </c>
      <c r="P1084" s="37">
        <v>176431.6</v>
      </c>
      <c r="Q1084" s="37">
        <v>296164.21000000002</v>
      </c>
      <c r="R1084" s="37">
        <v>174078.74</v>
      </c>
      <c r="S1084" s="37">
        <v>155700.1</v>
      </c>
      <c r="T1084" s="37">
        <v>172762.45</v>
      </c>
      <c r="U1084" s="37">
        <v>205669.59</v>
      </c>
      <c r="V1084" s="37">
        <v>189216.02</v>
      </c>
      <c r="W1084" s="37">
        <v>152639.74</v>
      </c>
      <c r="X1084" s="37">
        <v>166460.74</v>
      </c>
      <c r="Y1084" s="37">
        <v>184279.95</v>
      </c>
      <c r="Z1084" s="37">
        <v>169471.74</v>
      </c>
      <c r="AA1084" s="37">
        <v>167826.38</v>
      </c>
      <c r="AB1084" s="37">
        <v>189216.02</v>
      </c>
      <c r="AC1084" s="37">
        <v>194152.09</v>
      </c>
      <c r="AD1084" s="37">
        <v>154663.53</v>
      </c>
      <c r="AE1084" s="37">
        <v>164535.67000000001</v>
      </c>
      <c r="AF1084" s="37">
        <v>182289.07</v>
      </c>
      <c r="AG1084" s="37">
        <v>187570.66</v>
      </c>
      <c r="AH1084" s="37">
        <v>164535.67000000001</v>
      </c>
      <c r="AI1084" s="37">
        <v>222123.15</v>
      </c>
      <c r="AJ1084" s="51">
        <v>213896.37</v>
      </c>
    </row>
    <row r="1085" spans="1:36">
      <c r="A1085" s="82" t="s">
        <v>2224</v>
      </c>
      <c r="B1085" s="112" t="s">
        <v>2225</v>
      </c>
      <c r="C1085" s="104" t="s">
        <v>35</v>
      </c>
      <c r="D1085" s="37">
        <v>375666.23</v>
      </c>
      <c r="E1085" s="37">
        <v>357805.59</v>
      </c>
      <c r="F1085" s="37">
        <v>370552.6</v>
      </c>
      <c r="G1085" s="37">
        <v>411387.5</v>
      </c>
      <c r="H1085" s="37">
        <v>364475.54</v>
      </c>
      <c r="I1085" s="37">
        <v>444663.12</v>
      </c>
      <c r="J1085" s="37">
        <v>370552.6</v>
      </c>
      <c r="K1085" s="37">
        <v>374888.07</v>
      </c>
      <c r="L1085" s="37">
        <v>500246.01</v>
      </c>
      <c r="M1085" s="37">
        <v>350653.93</v>
      </c>
      <c r="N1085" s="37">
        <v>405718.04</v>
      </c>
      <c r="O1085" s="37">
        <v>394749.68</v>
      </c>
      <c r="P1085" s="37">
        <v>397343.55</v>
      </c>
      <c r="Q1085" s="37">
        <v>666994.68000000005</v>
      </c>
      <c r="R1085" s="37">
        <v>392044.65</v>
      </c>
      <c r="S1085" s="37">
        <v>350653.93</v>
      </c>
      <c r="T1085" s="37">
        <v>389080.23</v>
      </c>
      <c r="U1085" s="37">
        <v>463190.75</v>
      </c>
      <c r="V1085" s="37">
        <v>426135.49</v>
      </c>
      <c r="W1085" s="37">
        <v>343761.65</v>
      </c>
      <c r="X1085" s="37">
        <v>374888.07</v>
      </c>
      <c r="Y1085" s="37">
        <v>415018.91</v>
      </c>
      <c r="Z1085" s="37">
        <v>381669.18</v>
      </c>
      <c r="AA1085" s="37">
        <v>377963.65</v>
      </c>
      <c r="AB1085" s="37">
        <v>426135.49</v>
      </c>
      <c r="AC1085" s="37">
        <v>437252.07</v>
      </c>
      <c r="AD1085" s="37">
        <v>348319.44</v>
      </c>
      <c r="AE1085" s="37">
        <v>370552.6</v>
      </c>
      <c r="AF1085" s="37">
        <v>410535.23</v>
      </c>
      <c r="AG1085" s="37">
        <v>422429.96</v>
      </c>
      <c r="AH1085" s="37">
        <v>370552.6</v>
      </c>
      <c r="AI1085" s="37">
        <v>500246.01</v>
      </c>
      <c r="AJ1085" s="51">
        <v>481718.38</v>
      </c>
    </row>
    <row r="1086" spans="1:36">
      <c r="A1086" s="85" t="s">
        <v>2226</v>
      </c>
      <c r="B1086" s="33" t="s">
        <v>2227</v>
      </c>
      <c r="C1086" s="16"/>
      <c r="D1086" s="37"/>
      <c r="E1086" s="37"/>
      <c r="F1086" s="37"/>
      <c r="G1086" s="37"/>
      <c r="H1086" s="37"/>
      <c r="I1086" s="37"/>
      <c r="J1086" s="37"/>
      <c r="K1086" s="37"/>
      <c r="L1086" s="37"/>
      <c r="M1086" s="37"/>
      <c r="N1086" s="37"/>
      <c r="O1086" s="37"/>
      <c r="P1086" s="37"/>
      <c r="Q1086" s="37"/>
      <c r="R1086" s="37"/>
      <c r="S1086" s="37"/>
      <c r="T1086" s="37"/>
      <c r="U1086" s="37"/>
      <c r="V1086" s="37"/>
      <c r="W1086" s="37"/>
      <c r="X1086" s="37"/>
      <c r="Y1086" s="37"/>
      <c r="Z1086" s="37"/>
      <c r="AA1086" s="37"/>
      <c r="AB1086" s="37"/>
      <c r="AC1086" s="37"/>
      <c r="AD1086" s="37"/>
      <c r="AE1086" s="37"/>
      <c r="AF1086" s="37"/>
      <c r="AG1086" s="37"/>
      <c r="AH1086" s="37"/>
      <c r="AI1086" s="37"/>
      <c r="AJ1086" s="51"/>
    </row>
    <row r="1087" spans="1:36">
      <c r="A1087" s="82" t="s">
        <v>2228</v>
      </c>
      <c r="B1087" s="15" t="s">
        <v>2229</v>
      </c>
      <c r="C1087" s="76" t="s">
        <v>74</v>
      </c>
      <c r="D1087" s="37">
        <v>42364.12</v>
      </c>
      <c r="E1087" s="37">
        <v>40349.96</v>
      </c>
      <c r="F1087" s="37">
        <v>41787.449999999997</v>
      </c>
      <c r="G1087" s="37">
        <v>46392.43</v>
      </c>
      <c r="H1087" s="37">
        <v>41102.14</v>
      </c>
      <c r="I1087" s="37">
        <v>50144.94</v>
      </c>
      <c r="J1087" s="37">
        <v>41787.449999999997</v>
      </c>
      <c r="K1087" s="37">
        <v>42276.36</v>
      </c>
      <c r="L1087" s="37">
        <v>56413.06</v>
      </c>
      <c r="M1087" s="37">
        <v>39543.46</v>
      </c>
      <c r="N1087" s="37">
        <v>45753.08</v>
      </c>
      <c r="O1087" s="37">
        <v>44516.17</v>
      </c>
      <c r="P1087" s="37">
        <v>44808.68</v>
      </c>
      <c r="Q1087" s="37">
        <v>75217.41</v>
      </c>
      <c r="R1087" s="37">
        <v>44211.12</v>
      </c>
      <c r="S1087" s="37">
        <v>39543.46</v>
      </c>
      <c r="T1087" s="37">
        <v>43876.82</v>
      </c>
      <c r="U1087" s="37">
        <v>52234.31</v>
      </c>
      <c r="V1087" s="37">
        <v>48055.57</v>
      </c>
      <c r="W1087" s="37">
        <v>38766.22</v>
      </c>
      <c r="X1087" s="37">
        <v>42276.36</v>
      </c>
      <c r="Y1087" s="37">
        <v>46801.94</v>
      </c>
      <c r="Z1087" s="37">
        <v>43041.07</v>
      </c>
      <c r="AA1087" s="37">
        <v>42623.199999999997</v>
      </c>
      <c r="AB1087" s="37">
        <v>48055.57</v>
      </c>
      <c r="AC1087" s="37">
        <v>49309.19</v>
      </c>
      <c r="AD1087" s="37">
        <v>39280.199999999997</v>
      </c>
      <c r="AE1087" s="37">
        <v>41787.449999999997</v>
      </c>
      <c r="AF1087" s="37">
        <v>46296.32</v>
      </c>
      <c r="AG1087" s="37">
        <v>47637.69</v>
      </c>
      <c r="AH1087" s="37">
        <v>41787.449999999997</v>
      </c>
      <c r="AI1087" s="37">
        <v>56413.06</v>
      </c>
      <c r="AJ1087" s="51">
        <v>54323.69</v>
      </c>
    </row>
    <row r="1088" spans="1:36">
      <c r="A1088" s="82" t="s">
        <v>2230</v>
      </c>
      <c r="B1088" s="15" t="s">
        <v>2231</v>
      </c>
      <c r="C1088" s="76" t="s">
        <v>74</v>
      </c>
      <c r="D1088" s="37">
        <v>182747.94</v>
      </c>
      <c r="E1088" s="37">
        <v>174059.39</v>
      </c>
      <c r="F1088" s="37">
        <v>180260.35</v>
      </c>
      <c r="G1088" s="37">
        <v>200125.04</v>
      </c>
      <c r="H1088" s="37">
        <v>177304.08</v>
      </c>
      <c r="I1088" s="37">
        <v>216312.42</v>
      </c>
      <c r="J1088" s="37">
        <v>180260.35</v>
      </c>
      <c r="K1088" s="37">
        <v>182369.4</v>
      </c>
      <c r="L1088" s="37">
        <v>243351.47</v>
      </c>
      <c r="M1088" s="37">
        <v>170580.37</v>
      </c>
      <c r="N1088" s="37">
        <v>197367.06</v>
      </c>
      <c r="O1088" s="37">
        <v>192031.35</v>
      </c>
      <c r="P1088" s="37">
        <v>193293.17</v>
      </c>
      <c r="Q1088" s="37">
        <v>324468.63</v>
      </c>
      <c r="R1088" s="37">
        <v>190715.45</v>
      </c>
      <c r="S1088" s="37">
        <v>170580.37</v>
      </c>
      <c r="T1088" s="37">
        <v>189273.37</v>
      </c>
      <c r="U1088" s="37">
        <v>225325.44</v>
      </c>
      <c r="V1088" s="37">
        <v>207299.4</v>
      </c>
      <c r="W1088" s="37">
        <v>167227.53</v>
      </c>
      <c r="X1088" s="37">
        <v>182369.4</v>
      </c>
      <c r="Y1088" s="37">
        <v>201891.59</v>
      </c>
      <c r="Z1088" s="37">
        <v>185668.16</v>
      </c>
      <c r="AA1088" s="37">
        <v>183865.56</v>
      </c>
      <c r="AB1088" s="37">
        <v>207299.4</v>
      </c>
      <c r="AC1088" s="37">
        <v>212707.21</v>
      </c>
      <c r="AD1088" s="37">
        <v>169444.73</v>
      </c>
      <c r="AE1088" s="37">
        <v>180260.35</v>
      </c>
      <c r="AF1088" s="37">
        <v>199710.44</v>
      </c>
      <c r="AG1088" s="37">
        <v>205496.8</v>
      </c>
      <c r="AH1088" s="37">
        <v>180260.35</v>
      </c>
      <c r="AI1088" s="37">
        <v>243351.47</v>
      </c>
      <c r="AJ1088" s="51">
        <v>234338.46</v>
      </c>
    </row>
    <row r="1089" spans="1:36" ht="24">
      <c r="A1089" s="82" t="s">
        <v>2232</v>
      </c>
      <c r="B1089" s="15" t="s">
        <v>2233</v>
      </c>
      <c r="C1089" s="76" t="s">
        <v>74</v>
      </c>
      <c r="D1089" s="37">
        <v>30420.52</v>
      </c>
      <c r="E1089" s="37">
        <v>28974.21</v>
      </c>
      <c r="F1089" s="37">
        <v>30006.43</v>
      </c>
      <c r="G1089" s="37">
        <v>33313.14</v>
      </c>
      <c r="H1089" s="37">
        <v>29514.32</v>
      </c>
      <c r="I1089" s="37">
        <v>36007.72</v>
      </c>
      <c r="J1089" s="37">
        <v>30006.43</v>
      </c>
      <c r="K1089" s="37">
        <v>30357.51</v>
      </c>
      <c r="L1089" s="37">
        <v>40508.68</v>
      </c>
      <c r="M1089" s="37">
        <v>28395.08</v>
      </c>
      <c r="N1089" s="37">
        <v>32854.04</v>
      </c>
      <c r="O1089" s="37">
        <v>31965.85</v>
      </c>
      <c r="P1089" s="37">
        <v>32175.89</v>
      </c>
      <c r="Q1089" s="37">
        <v>54011.57</v>
      </c>
      <c r="R1089" s="37">
        <v>31746.799999999999</v>
      </c>
      <c r="S1089" s="37">
        <v>28395.08</v>
      </c>
      <c r="T1089" s="37">
        <v>31506.75</v>
      </c>
      <c r="U1089" s="37">
        <v>37508.04</v>
      </c>
      <c r="V1089" s="37">
        <v>34507.39</v>
      </c>
      <c r="W1089" s="37">
        <v>27836.97</v>
      </c>
      <c r="X1089" s="37">
        <v>30357.51</v>
      </c>
      <c r="Y1089" s="37">
        <v>33607.199999999997</v>
      </c>
      <c r="Z1089" s="37">
        <v>30906.62</v>
      </c>
      <c r="AA1089" s="37">
        <v>30606.560000000001</v>
      </c>
      <c r="AB1089" s="37">
        <v>34507.39</v>
      </c>
      <c r="AC1089" s="37">
        <v>35407.589999999997</v>
      </c>
      <c r="AD1089" s="37">
        <v>28206.04</v>
      </c>
      <c r="AE1089" s="37">
        <v>30006.43</v>
      </c>
      <c r="AF1089" s="37">
        <v>33244.120000000003</v>
      </c>
      <c r="AG1089" s="37">
        <v>34207.33</v>
      </c>
      <c r="AH1089" s="37">
        <v>30006.43</v>
      </c>
      <c r="AI1089" s="37">
        <v>40508.68</v>
      </c>
      <c r="AJ1089" s="51">
        <v>39008.36</v>
      </c>
    </row>
    <row r="1090" spans="1:36">
      <c r="A1090" s="82" t="s">
        <v>2234</v>
      </c>
      <c r="B1090" s="86" t="s">
        <v>2235</v>
      </c>
      <c r="C1090" s="87" t="s">
        <v>90</v>
      </c>
      <c r="D1090" s="37">
        <v>1258.44</v>
      </c>
      <c r="E1090" s="37">
        <v>1198.6099999999999</v>
      </c>
      <c r="F1090" s="37">
        <v>1241.31</v>
      </c>
      <c r="G1090" s="37">
        <v>1378.1</v>
      </c>
      <c r="H1090" s="37">
        <v>1220.95</v>
      </c>
      <c r="I1090" s="37">
        <v>1489.57</v>
      </c>
      <c r="J1090" s="37">
        <v>1241.31</v>
      </c>
      <c r="K1090" s="37">
        <v>1255.83</v>
      </c>
      <c r="L1090" s="37">
        <v>1675.77</v>
      </c>
      <c r="M1090" s="37">
        <v>1174.6500000000001</v>
      </c>
      <c r="N1090" s="37">
        <v>1359.11</v>
      </c>
      <c r="O1090" s="37">
        <v>1322.37</v>
      </c>
      <c r="P1090" s="37">
        <v>1331.06</v>
      </c>
      <c r="Q1090" s="37">
        <v>2234.36</v>
      </c>
      <c r="R1090" s="37">
        <v>1313.31</v>
      </c>
      <c r="S1090" s="37">
        <v>1174.6500000000001</v>
      </c>
      <c r="T1090" s="37">
        <v>1303.3800000000001</v>
      </c>
      <c r="U1090" s="37">
        <v>1551.64</v>
      </c>
      <c r="V1090" s="37">
        <v>1427.51</v>
      </c>
      <c r="W1090" s="37">
        <v>1151.56</v>
      </c>
      <c r="X1090" s="37">
        <v>1255.83</v>
      </c>
      <c r="Y1090" s="37">
        <v>1390.27</v>
      </c>
      <c r="Z1090" s="37">
        <v>1278.55</v>
      </c>
      <c r="AA1090" s="37">
        <v>1266.1400000000001</v>
      </c>
      <c r="AB1090" s="37">
        <v>1427.51</v>
      </c>
      <c r="AC1090" s="37">
        <v>1464.75</v>
      </c>
      <c r="AD1090" s="37">
        <v>1166.83</v>
      </c>
      <c r="AE1090" s="37">
        <v>1241.31</v>
      </c>
      <c r="AF1090" s="37">
        <v>1375.25</v>
      </c>
      <c r="AG1090" s="37">
        <v>1415.09</v>
      </c>
      <c r="AH1090" s="37">
        <v>1241.31</v>
      </c>
      <c r="AI1090" s="37">
        <v>1675.77</v>
      </c>
      <c r="AJ1090" s="51">
        <v>1613.7</v>
      </c>
    </row>
    <row r="1091" spans="1:36">
      <c r="A1091" s="10">
        <v>22</v>
      </c>
      <c r="B1091" s="136" t="s">
        <v>2236</v>
      </c>
      <c r="C1091" s="136"/>
      <c r="D1091" s="45"/>
      <c r="E1091" s="45"/>
      <c r="F1091" s="45"/>
      <c r="G1091" s="45"/>
      <c r="H1091" s="45"/>
      <c r="I1091" s="45"/>
      <c r="J1091" s="45"/>
      <c r="K1091" s="45"/>
      <c r="L1091" s="45"/>
      <c r="M1091" s="45"/>
      <c r="N1091" s="45"/>
      <c r="O1091" s="45"/>
      <c r="P1091" s="45"/>
      <c r="Q1091" s="45"/>
      <c r="R1091" s="45"/>
      <c r="S1091" s="45"/>
      <c r="T1091" s="45"/>
      <c r="U1091" s="45"/>
      <c r="V1091" s="45"/>
      <c r="W1091" s="45"/>
      <c r="X1091" s="45"/>
      <c r="Y1091" s="45"/>
      <c r="Z1091" s="45"/>
      <c r="AA1091" s="45"/>
      <c r="AB1091" s="45"/>
      <c r="AC1091" s="45"/>
      <c r="AD1091" s="45"/>
      <c r="AE1091" s="45"/>
      <c r="AF1091" s="45"/>
      <c r="AG1091" s="45"/>
      <c r="AH1091" s="45"/>
      <c r="AI1091" s="45"/>
      <c r="AJ1091" s="58"/>
    </row>
    <row r="1092" spans="1:36">
      <c r="A1092" s="82" t="s">
        <v>2237</v>
      </c>
      <c r="B1092" s="15" t="s">
        <v>2238</v>
      </c>
      <c r="C1092" s="76" t="s">
        <v>2239</v>
      </c>
      <c r="D1092" s="37">
        <v>1524.97</v>
      </c>
      <c r="E1092" s="37">
        <v>1452.47</v>
      </c>
      <c r="F1092" s="37">
        <v>1504.21</v>
      </c>
      <c r="G1092" s="37">
        <v>1669.97</v>
      </c>
      <c r="H1092" s="37">
        <v>1479.54</v>
      </c>
      <c r="I1092" s="37">
        <v>1805.05</v>
      </c>
      <c r="J1092" s="37">
        <v>1504.21</v>
      </c>
      <c r="K1092" s="37">
        <v>1521.81</v>
      </c>
      <c r="L1092" s="37">
        <v>2030.68</v>
      </c>
      <c r="M1092" s="37">
        <v>1423.43</v>
      </c>
      <c r="N1092" s="37">
        <v>1646.96</v>
      </c>
      <c r="O1092" s="37">
        <v>1602.43</v>
      </c>
      <c r="P1092" s="37">
        <v>1612.96</v>
      </c>
      <c r="Q1092" s="37">
        <v>2707.58</v>
      </c>
      <c r="R1092" s="37">
        <v>1591.45</v>
      </c>
      <c r="S1092" s="37">
        <v>1423.43</v>
      </c>
      <c r="T1092" s="37">
        <v>1579.42</v>
      </c>
      <c r="U1092" s="37">
        <v>1880.26</v>
      </c>
      <c r="V1092" s="37">
        <v>1729.84</v>
      </c>
      <c r="W1092" s="37">
        <v>1395.46</v>
      </c>
      <c r="X1092" s="37">
        <v>1521.81</v>
      </c>
      <c r="Y1092" s="37">
        <v>1684.72</v>
      </c>
      <c r="Z1092" s="37">
        <v>1549.34</v>
      </c>
      <c r="AA1092" s="37">
        <v>1534.29</v>
      </c>
      <c r="AB1092" s="37">
        <v>1729.84</v>
      </c>
      <c r="AC1092" s="37">
        <v>1774.97</v>
      </c>
      <c r="AD1092" s="37">
        <v>1413.96</v>
      </c>
      <c r="AE1092" s="37">
        <v>1504.21</v>
      </c>
      <c r="AF1092" s="37">
        <v>1666.51</v>
      </c>
      <c r="AG1092" s="37">
        <v>1714.8</v>
      </c>
      <c r="AH1092" s="37">
        <v>1504.21</v>
      </c>
      <c r="AI1092" s="37">
        <v>2030.68</v>
      </c>
      <c r="AJ1092" s="51">
        <v>1955.47</v>
      </c>
    </row>
    <row r="1093" spans="1:36">
      <c r="A1093" s="82" t="s">
        <v>2240</v>
      </c>
      <c r="B1093" s="15" t="s">
        <v>2241</v>
      </c>
      <c r="C1093" s="76" t="s">
        <v>2242</v>
      </c>
      <c r="D1093" s="37">
        <v>5994.68</v>
      </c>
      <c r="E1093" s="37">
        <v>5709.67</v>
      </c>
      <c r="F1093" s="37">
        <v>5913.08</v>
      </c>
      <c r="G1093" s="37">
        <v>6564.7</v>
      </c>
      <c r="H1093" s="37">
        <v>5816.11</v>
      </c>
      <c r="I1093" s="37">
        <v>7095.7</v>
      </c>
      <c r="J1093" s="37">
        <v>5913.08</v>
      </c>
      <c r="K1093" s="37">
        <v>5982.26</v>
      </c>
      <c r="L1093" s="37">
        <v>7982.66</v>
      </c>
      <c r="M1093" s="37">
        <v>5595.55</v>
      </c>
      <c r="N1093" s="37">
        <v>6474.23</v>
      </c>
      <c r="O1093" s="37">
        <v>6299.2</v>
      </c>
      <c r="P1093" s="37">
        <v>6340.6</v>
      </c>
      <c r="Q1093" s="37">
        <v>10643.54</v>
      </c>
      <c r="R1093" s="37">
        <v>6256.04</v>
      </c>
      <c r="S1093" s="37">
        <v>5595.55</v>
      </c>
      <c r="T1093" s="37">
        <v>6208.73</v>
      </c>
      <c r="U1093" s="37">
        <v>7391.35</v>
      </c>
      <c r="V1093" s="37">
        <v>6800.04</v>
      </c>
      <c r="W1093" s="37">
        <v>5485.56</v>
      </c>
      <c r="X1093" s="37">
        <v>5982.26</v>
      </c>
      <c r="Y1093" s="37">
        <v>6622.65</v>
      </c>
      <c r="Z1093" s="37">
        <v>6090.47</v>
      </c>
      <c r="AA1093" s="37">
        <v>6031.34</v>
      </c>
      <c r="AB1093" s="37">
        <v>6800.04</v>
      </c>
      <c r="AC1093" s="37">
        <v>6977.43</v>
      </c>
      <c r="AD1093" s="37">
        <v>5558.3</v>
      </c>
      <c r="AE1093" s="37">
        <v>5913.08</v>
      </c>
      <c r="AF1093" s="37">
        <v>6551.1</v>
      </c>
      <c r="AG1093" s="37">
        <v>6740.91</v>
      </c>
      <c r="AH1093" s="37">
        <v>5913.08</v>
      </c>
      <c r="AI1093" s="37">
        <v>7982.66</v>
      </c>
      <c r="AJ1093" s="51">
        <v>7687</v>
      </c>
    </row>
    <row r="1094" spans="1:36">
      <c r="A1094" s="82" t="s">
        <v>2243</v>
      </c>
      <c r="B1094" s="15" t="s">
        <v>2244</v>
      </c>
      <c r="C1094" s="76" t="s">
        <v>2245</v>
      </c>
      <c r="D1094" s="37">
        <v>3964.19</v>
      </c>
      <c r="E1094" s="37">
        <v>3775.72</v>
      </c>
      <c r="F1094" s="37">
        <v>3910.23</v>
      </c>
      <c r="G1094" s="37">
        <v>4341.1400000000003</v>
      </c>
      <c r="H1094" s="37">
        <v>3846.1</v>
      </c>
      <c r="I1094" s="37">
        <v>4692.28</v>
      </c>
      <c r="J1094" s="37">
        <v>3910.23</v>
      </c>
      <c r="K1094" s="37">
        <v>3955.98</v>
      </c>
      <c r="L1094" s="37">
        <v>5278.81</v>
      </c>
      <c r="M1094" s="37">
        <v>3700.25</v>
      </c>
      <c r="N1094" s="37">
        <v>4281.3100000000004</v>
      </c>
      <c r="O1094" s="37">
        <v>4165.57</v>
      </c>
      <c r="P1094" s="37">
        <v>4192.9399999999996</v>
      </c>
      <c r="Q1094" s="37">
        <v>7038.41</v>
      </c>
      <c r="R1094" s="37">
        <v>4137.0200000000004</v>
      </c>
      <c r="S1094" s="37">
        <v>3700.25</v>
      </c>
      <c r="T1094" s="37">
        <v>4105.74</v>
      </c>
      <c r="U1094" s="37">
        <v>4887.79</v>
      </c>
      <c r="V1094" s="37">
        <v>4496.76</v>
      </c>
      <c r="W1094" s="37">
        <v>3627.52</v>
      </c>
      <c r="X1094" s="37">
        <v>3955.98</v>
      </c>
      <c r="Y1094" s="37">
        <v>4379.46</v>
      </c>
      <c r="Z1094" s="37">
        <v>4027.54</v>
      </c>
      <c r="AA1094" s="37">
        <v>3988.43</v>
      </c>
      <c r="AB1094" s="37">
        <v>4496.76</v>
      </c>
      <c r="AC1094" s="37">
        <v>4614.07</v>
      </c>
      <c r="AD1094" s="37">
        <v>3675.62</v>
      </c>
      <c r="AE1094" s="37">
        <v>3910.23</v>
      </c>
      <c r="AF1094" s="37">
        <v>4332.1400000000003</v>
      </c>
      <c r="AG1094" s="37">
        <v>4457.66</v>
      </c>
      <c r="AH1094" s="37">
        <v>3910.23</v>
      </c>
      <c r="AI1094" s="37">
        <v>5278.81</v>
      </c>
      <c r="AJ1094" s="51">
        <v>5083.3</v>
      </c>
    </row>
    <row r="1095" spans="1:36">
      <c r="A1095" s="82" t="s">
        <v>2246</v>
      </c>
      <c r="B1095" s="15" t="s">
        <v>2247</v>
      </c>
      <c r="C1095" s="76" t="s">
        <v>2245</v>
      </c>
      <c r="D1095" s="37">
        <v>1632.34</v>
      </c>
      <c r="E1095" s="37">
        <v>1554.73</v>
      </c>
      <c r="F1095" s="37">
        <v>1610.12</v>
      </c>
      <c r="G1095" s="37">
        <v>1787.56</v>
      </c>
      <c r="H1095" s="37">
        <v>1583.71</v>
      </c>
      <c r="I1095" s="37">
        <v>1932.14</v>
      </c>
      <c r="J1095" s="37">
        <v>1610.12</v>
      </c>
      <c r="K1095" s="37">
        <v>1628.96</v>
      </c>
      <c r="L1095" s="37">
        <v>2173.66</v>
      </c>
      <c r="M1095" s="37">
        <v>1523.66</v>
      </c>
      <c r="N1095" s="37">
        <v>1762.92</v>
      </c>
      <c r="O1095" s="37">
        <v>1715.26</v>
      </c>
      <c r="P1095" s="37">
        <v>1726.53</v>
      </c>
      <c r="Q1095" s="37">
        <v>2898.22</v>
      </c>
      <c r="R1095" s="37">
        <v>1703.51</v>
      </c>
      <c r="S1095" s="37">
        <v>1523.66</v>
      </c>
      <c r="T1095" s="37">
        <v>1690.63</v>
      </c>
      <c r="U1095" s="37">
        <v>2012.65</v>
      </c>
      <c r="V1095" s="37">
        <v>1851.64</v>
      </c>
      <c r="W1095" s="37">
        <v>1493.71</v>
      </c>
      <c r="X1095" s="37">
        <v>1628.96</v>
      </c>
      <c r="Y1095" s="37">
        <v>1803.33</v>
      </c>
      <c r="Z1095" s="37">
        <v>1658.42</v>
      </c>
      <c r="AA1095" s="37">
        <v>1642.32</v>
      </c>
      <c r="AB1095" s="37">
        <v>1851.64</v>
      </c>
      <c r="AC1095" s="37">
        <v>1899.94</v>
      </c>
      <c r="AD1095" s="37">
        <v>1513.51</v>
      </c>
      <c r="AE1095" s="37">
        <v>1610.12</v>
      </c>
      <c r="AF1095" s="37">
        <v>1783.85</v>
      </c>
      <c r="AG1095" s="37">
        <v>1835.54</v>
      </c>
      <c r="AH1095" s="37">
        <v>1610.12</v>
      </c>
      <c r="AI1095" s="37">
        <v>2173.66</v>
      </c>
      <c r="AJ1095" s="51">
        <v>2093.16</v>
      </c>
    </row>
    <row r="1096" spans="1:36">
      <c r="A1096" s="82" t="s">
        <v>2248</v>
      </c>
      <c r="B1096" s="15" t="s">
        <v>2249</v>
      </c>
      <c r="C1096" s="76" t="s">
        <v>35</v>
      </c>
      <c r="D1096" s="37">
        <v>660518.37</v>
      </c>
      <c r="E1096" s="37">
        <v>629114.75</v>
      </c>
      <c r="F1096" s="37">
        <v>651527.29</v>
      </c>
      <c r="G1096" s="37">
        <v>723325.6</v>
      </c>
      <c r="H1096" s="37">
        <v>640842.23999999999</v>
      </c>
      <c r="I1096" s="37">
        <v>781832.75</v>
      </c>
      <c r="J1096" s="37">
        <v>651527.29</v>
      </c>
      <c r="K1096" s="37">
        <v>659150.16</v>
      </c>
      <c r="L1096" s="37">
        <v>879561.84</v>
      </c>
      <c r="M1096" s="37">
        <v>616540.27</v>
      </c>
      <c r="N1096" s="37">
        <v>713357.23</v>
      </c>
      <c r="O1096" s="37">
        <v>694072.02</v>
      </c>
      <c r="P1096" s="37">
        <v>698632.71</v>
      </c>
      <c r="Q1096" s="37">
        <v>1172749.1200000001</v>
      </c>
      <c r="R1096" s="37">
        <v>689315.87</v>
      </c>
      <c r="S1096" s="37">
        <v>616540.27</v>
      </c>
      <c r="T1096" s="37">
        <v>684103.65</v>
      </c>
      <c r="U1096" s="37">
        <v>814409.11</v>
      </c>
      <c r="V1096" s="37">
        <v>749256.38</v>
      </c>
      <c r="W1096" s="37">
        <v>604421.87</v>
      </c>
      <c r="X1096" s="37">
        <v>659150.16</v>
      </c>
      <c r="Y1096" s="37">
        <v>729710.56</v>
      </c>
      <c r="Z1096" s="37">
        <v>671073.11</v>
      </c>
      <c r="AA1096" s="37">
        <v>664557.84</v>
      </c>
      <c r="AB1096" s="37">
        <v>749256.38</v>
      </c>
      <c r="AC1096" s="37">
        <v>768802.2</v>
      </c>
      <c r="AD1096" s="37">
        <v>612435.65</v>
      </c>
      <c r="AE1096" s="37">
        <v>651527.29</v>
      </c>
      <c r="AF1096" s="37">
        <v>721827.08</v>
      </c>
      <c r="AG1096" s="37">
        <v>742741.11</v>
      </c>
      <c r="AH1096" s="37">
        <v>651527.29</v>
      </c>
      <c r="AI1096" s="37">
        <v>879561.84</v>
      </c>
      <c r="AJ1096" s="51">
        <v>846985.48</v>
      </c>
    </row>
    <row r="1097" spans="1:36">
      <c r="A1097" s="82" t="s">
        <v>2250</v>
      </c>
      <c r="B1097" s="15" t="s">
        <v>2251</v>
      </c>
      <c r="C1097" s="76" t="s">
        <v>35</v>
      </c>
      <c r="D1097" s="37">
        <v>528414.68999999994</v>
      </c>
      <c r="E1097" s="37">
        <v>503291.8</v>
      </c>
      <c r="F1097" s="37">
        <v>521221.83</v>
      </c>
      <c r="G1097" s="37">
        <v>578660.48</v>
      </c>
      <c r="H1097" s="37">
        <v>512673.79</v>
      </c>
      <c r="I1097" s="37">
        <v>625466.19999999995</v>
      </c>
      <c r="J1097" s="37">
        <v>521221.83</v>
      </c>
      <c r="K1097" s="37">
        <v>527320.13</v>
      </c>
      <c r="L1097" s="37">
        <v>703649.47</v>
      </c>
      <c r="M1097" s="37">
        <v>493232.22</v>
      </c>
      <c r="N1097" s="37">
        <v>570685.78</v>
      </c>
      <c r="O1097" s="37">
        <v>555257.62</v>
      </c>
      <c r="P1097" s="37">
        <v>558906.17000000004</v>
      </c>
      <c r="Q1097" s="37">
        <v>938199.29</v>
      </c>
      <c r="R1097" s="37">
        <v>551452.69999999995</v>
      </c>
      <c r="S1097" s="37">
        <v>493232.22</v>
      </c>
      <c r="T1097" s="37">
        <v>547282.92000000004</v>
      </c>
      <c r="U1097" s="37">
        <v>651527.29</v>
      </c>
      <c r="V1097" s="37">
        <v>599405.1</v>
      </c>
      <c r="W1097" s="37">
        <v>483537.49</v>
      </c>
      <c r="X1097" s="37">
        <v>527320.13</v>
      </c>
      <c r="Y1097" s="37">
        <v>583768.44999999995</v>
      </c>
      <c r="Z1097" s="37">
        <v>536858.48</v>
      </c>
      <c r="AA1097" s="37">
        <v>531646.27</v>
      </c>
      <c r="AB1097" s="37">
        <v>599405.1</v>
      </c>
      <c r="AC1097" s="37">
        <v>615041.76</v>
      </c>
      <c r="AD1097" s="37">
        <v>489948.52</v>
      </c>
      <c r="AE1097" s="37">
        <v>521221.83</v>
      </c>
      <c r="AF1097" s="37">
        <v>577461.67000000004</v>
      </c>
      <c r="AG1097" s="37">
        <v>594192.89</v>
      </c>
      <c r="AH1097" s="37">
        <v>521221.83</v>
      </c>
      <c r="AI1097" s="37">
        <v>703649.47</v>
      </c>
      <c r="AJ1097" s="51">
        <v>677588.38</v>
      </c>
    </row>
    <row r="1098" spans="1:36">
      <c r="A1098" s="10">
        <v>23</v>
      </c>
      <c r="B1098" s="136" t="s">
        <v>2252</v>
      </c>
      <c r="C1098" s="136"/>
      <c r="D1098" s="45"/>
      <c r="E1098" s="45"/>
      <c r="F1098" s="45"/>
      <c r="G1098" s="45"/>
      <c r="H1098" s="45"/>
      <c r="I1098" s="45"/>
      <c r="J1098" s="45"/>
      <c r="K1098" s="45"/>
      <c r="L1098" s="45"/>
      <c r="M1098" s="45"/>
      <c r="N1098" s="45"/>
      <c r="O1098" s="45"/>
      <c r="P1098" s="45"/>
      <c r="Q1098" s="45"/>
      <c r="R1098" s="45"/>
      <c r="S1098" s="45"/>
      <c r="T1098" s="45"/>
      <c r="U1098" s="45"/>
      <c r="V1098" s="45"/>
      <c r="W1098" s="45"/>
      <c r="X1098" s="45"/>
      <c r="Y1098" s="45"/>
      <c r="Z1098" s="45"/>
      <c r="AA1098" s="45"/>
      <c r="AB1098" s="45"/>
      <c r="AC1098" s="45"/>
      <c r="AD1098" s="45"/>
      <c r="AE1098" s="45"/>
      <c r="AF1098" s="45"/>
      <c r="AG1098" s="45"/>
      <c r="AH1098" s="45"/>
      <c r="AI1098" s="45"/>
      <c r="AJ1098" s="58"/>
    </row>
    <row r="1099" spans="1:36">
      <c r="A1099" s="85" t="s">
        <v>2253</v>
      </c>
      <c r="B1099" s="33" t="s">
        <v>2254</v>
      </c>
      <c r="C1099" s="76"/>
      <c r="D1099" s="37"/>
      <c r="E1099" s="37"/>
      <c r="F1099" s="37"/>
      <c r="G1099" s="37"/>
      <c r="H1099" s="37"/>
      <c r="I1099" s="37"/>
      <c r="J1099" s="37"/>
      <c r="K1099" s="37"/>
      <c r="L1099" s="37"/>
      <c r="M1099" s="37"/>
      <c r="N1099" s="37"/>
      <c r="O1099" s="37"/>
      <c r="P1099" s="37"/>
      <c r="Q1099" s="37"/>
      <c r="R1099" s="37"/>
      <c r="S1099" s="37"/>
      <c r="T1099" s="37"/>
      <c r="U1099" s="37"/>
      <c r="V1099" s="37"/>
      <c r="W1099" s="37"/>
      <c r="X1099" s="37"/>
      <c r="Y1099" s="37"/>
      <c r="Z1099" s="37"/>
      <c r="AA1099" s="37"/>
      <c r="AB1099" s="37"/>
      <c r="AC1099" s="37"/>
      <c r="AD1099" s="37"/>
      <c r="AE1099" s="37"/>
      <c r="AF1099" s="37"/>
      <c r="AG1099" s="37"/>
      <c r="AH1099" s="37"/>
      <c r="AI1099" s="37"/>
      <c r="AJ1099" s="51"/>
    </row>
    <row r="1100" spans="1:36">
      <c r="A1100" s="82" t="s">
        <v>2255</v>
      </c>
      <c r="B1100" s="15" t="s">
        <v>2256</v>
      </c>
      <c r="C1100" s="142" t="s">
        <v>74</v>
      </c>
      <c r="D1100" s="37">
        <v>200306.12</v>
      </c>
      <c r="E1100" s="37">
        <v>190782.78</v>
      </c>
      <c r="F1100" s="37">
        <v>197579.51999999999</v>
      </c>
      <c r="G1100" s="37">
        <v>219352.78</v>
      </c>
      <c r="H1100" s="37">
        <v>194339.22</v>
      </c>
      <c r="I1100" s="37">
        <v>237095.42</v>
      </c>
      <c r="J1100" s="37">
        <v>197579.51999999999</v>
      </c>
      <c r="K1100" s="37">
        <v>199891.20000000001</v>
      </c>
      <c r="L1100" s="37">
        <v>266732.34999999998</v>
      </c>
      <c r="M1100" s="37">
        <v>186969.5</v>
      </c>
      <c r="N1100" s="37">
        <v>216329.82</v>
      </c>
      <c r="O1100" s="37">
        <v>210481.46</v>
      </c>
      <c r="P1100" s="37">
        <v>211864.52</v>
      </c>
      <c r="Q1100" s="37">
        <v>355643.14</v>
      </c>
      <c r="R1100" s="37">
        <v>209039.13</v>
      </c>
      <c r="S1100" s="37">
        <v>186969.5</v>
      </c>
      <c r="T1100" s="37">
        <v>207458.5</v>
      </c>
      <c r="U1100" s="37">
        <v>246974.4</v>
      </c>
      <c r="V1100" s="37">
        <v>227216.45</v>
      </c>
      <c r="W1100" s="37">
        <v>183294.52</v>
      </c>
      <c r="X1100" s="37">
        <v>199891.20000000001</v>
      </c>
      <c r="Y1100" s="37">
        <v>221289.06</v>
      </c>
      <c r="Z1100" s="37">
        <v>203506.91</v>
      </c>
      <c r="AA1100" s="37">
        <v>201531.11</v>
      </c>
      <c r="AB1100" s="37">
        <v>227216.45</v>
      </c>
      <c r="AC1100" s="37">
        <v>233143.83</v>
      </c>
      <c r="AD1100" s="37">
        <v>185724.75</v>
      </c>
      <c r="AE1100" s="37">
        <v>197579.51999999999</v>
      </c>
      <c r="AF1100" s="37">
        <v>218898.35</v>
      </c>
      <c r="AG1100" s="37">
        <v>225240.65</v>
      </c>
      <c r="AH1100" s="37">
        <v>197579.51999999999</v>
      </c>
      <c r="AI1100" s="37">
        <v>266732.34999999998</v>
      </c>
      <c r="AJ1100" s="51">
        <v>256853.38</v>
      </c>
    </row>
    <row r="1101" spans="1:36">
      <c r="A1101" s="82" t="s">
        <v>2257</v>
      </c>
      <c r="B1101" s="15" t="s">
        <v>2258</v>
      </c>
      <c r="C1101" s="76" t="s">
        <v>195</v>
      </c>
      <c r="D1101" s="37">
        <v>38371.89</v>
      </c>
      <c r="E1101" s="37">
        <v>36547.54</v>
      </c>
      <c r="F1101" s="37">
        <v>37849.57</v>
      </c>
      <c r="G1101" s="37">
        <v>42020.59</v>
      </c>
      <c r="H1101" s="37">
        <v>37228.839999999997</v>
      </c>
      <c r="I1101" s="37">
        <v>45419.48</v>
      </c>
      <c r="J1101" s="37">
        <v>37849.57</v>
      </c>
      <c r="K1101" s="37">
        <v>38292.410000000003</v>
      </c>
      <c r="L1101" s="37">
        <v>51096.92</v>
      </c>
      <c r="M1101" s="37">
        <v>35817.050000000003</v>
      </c>
      <c r="N1101" s="37">
        <v>41441.49</v>
      </c>
      <c r="O1101" s="37">
        <v>40321.15</v>
      </c>
      <c r="P1101" s="37">
        <v>40586.089999999997</v>
      </c>
      <c r="Q1101" s="37">
        <v>68129.23</v>
      </c>
      <c r="R1101" s="37">
        <v>40044.85</v>
      </c>
      <c r="S1101" s="37">
        <v>35817.050000000003</v>
      </c>
      <c r="T1101" s="37">
        <v>39742.050000000003</v>
      </c>
      <c r="U1101" s="37">
        <v>47311.96</v>
      </c>
      <c r="V1101" s="37">
        <v>43527.01</v>
      </c>
      <c r="W1101" s="37">
        <v>35113.050000000003</v>
      </c>
      <c r="X1101" s="37">
        <v>38292.410000000003</v>
      </c>
      <c r="Y1101" s="37">
        <v>42391.519999999997</v>
      </c>
      <c r="Z1101" s="37">
        <v>38985.06</v>
      </c>
      <c r="AA1101" s="37">
        <v>38606.559999999998</v>
      </c>
      <c r="AB1101" s="37">
        <v>43527.01</v>
      </c>
      <c r="AC1101" s="37">
        <v>44662.49</v>
      </c>
      <c r="AD1101" s="37">
        <v>35578.6</v>
      </c>
      <c r="AE1101" s="37">
        <v>37849.57</v>
      </c>
      <c r="AF1101" s="37">
        <v>41933.54</v>
      </c>
      <c r="AG1101" s="37">
        <v>43148.51</v>
      </c>
      <c r="AH1101" s="37">
        <v>37849.57</v>
      </c>
      <c r="AI1101" s="37">
        <v>51096.92</v>
      </c>
      <c r="AJ1101" s="51">
        <v>49204.44</v>
      </c>
    </row>
    <row r="1102" spans="1:36">
      <c r="A1102" s="82" t="s">
        <v>2259</v>
      </c>
      <c r="B1102" s="143" t="s">
        <v>2260</v>
      </c>
      <c r="C1102" s="76" t="s">
        <v>195</v>
      </c>
      <c r="D1102" s="37">
        <v>23985.81</v>
      </c>
      <c r="E1102" s="37">
        <v>22845.43</v>
      </c>
      <c r="F1102" s="37">
        <v>23659.31</v>
      </c>
      <c r="G1102" s="37">
        <v>26266.57</v>
      </c>
      <c r="H1102" s="37">
        <v>23271.3</v>
      </c>
      <c r="I1102" s="37">
        <v>28391.17</v>
      </c>
      <c r="J1102" s="37">
        <v>23659.31</v>
      </c>
      <c r="K1102" s="37">
        <v>23936.12</v>
      </c>
      <c r="L1102" s="37">
        <v>31940.07</v>
      </c>
      <c r="M1102" s="37">
        <v>22388.81</v>
      </c>
      <c r="N1102" s="37">
        <v>25904.58</v>
      </c>
      <c r="O1102" s="37">
        <v>25204.26</v>
      </c>
      <c r="P1102" s="37">
        <v>25369.88</v>
      </c>
      <c r="Q1102" s="37">
        <v>42586.76</v>
      </c>
      <c r="R1102" s="37">
        <v>25031.55</v>
      </c>
      <c r="S1102" s="37">
        <v>22388.81</v>
      </c>
      <c r="T1102" s="37">
        <v>24842.28</v>
      </c>
      <c r="U1102" s="37">
        <v>29574.14</v>
      </c>
      <c r="V1102" s="37">
        <v>27208.21</v>
      </c>
      <c r="W1102" s="37">
        <v>21948.74</v>
      </c>
      <c r="X1102" s="37">
        <v>23936.12</v>
      </c>
      <c r="Y1102" s="37">
        <v>26498.43</v>
      </c>
      <c r="Z1102" s="37">
        <v>24369.09</v>
      </c>
      <c r="AA1102" s="37">
        <v>24132.5</v>
      </c>
      <c r="AB1102" s="37">
        <v>27208.21</v>
      </c>
      <c r="AC1102" s="37">
        <v>27917.99</v>
      </c>
      <c r="AD1102" s="37">
        <v>22239.75</v>
      </c>
      <c r="AE1102" s="37">
        <v>23659.31</v>
      </c>
      <c r="AF1102" s="37">
        <v>26212.15</v>
      </c>
      <c r="AG1102" s="37">
        <v>26971.61</v>
      </c>
      <c r="AH1102" s="37">
        <v>23659.31</v>
      </c>
      <c r="AI1102" s="37">
        <v>31940.07</v>
      </c>
      <c r="AJ1102" s="51">
        <v>30757.1</v>
      </c>
    </row>
    <row r="1103" spans="1:36">
      <c r="A1103" s="82" t="s">
        <v>2261</v>
      </c>
      <c r="B1103" s="143" t="s">
        <v>2262</v>
      </c>
      <c r="C1103" s="76" t="s">
        <v>195</v>
      </c>
      <c r="D1103" s="37">
        <v>53022.46</v>
      </c>
      <c r="E1103" s="37">
        <v>50501.57</v>
      </c>
      <c r="F1103" s="37">
        <v>52300.71</v>
      </c>
      <c r="G1103" s="37">
        <v>58064.25</v>
      </c>
      <c r="H1103" s="37">
        <v>51442.98</v>
      </c>
      <c r="I1103" s="37">
        <v>62760.85</v>
      </c>
      <c r="J1103" s="37">
        <v>52300.71</v>
      </c>
      <c r="K1103" s="37">
        <v>52912.63</v>
      </c>
      <c r="L1103" s="37">
        <v>70605.960000000006</v>
      </c>
      <c r="M1103" s="37">
        <v>49492.160000000003</v>
      </c>
      <c r="N1103" s="37">
        <v>57264.05</v>
      </c>
      <c r="O1103" s="37">
        <v>55715.95</v>
      </c>
      <c r="P1103" s="37">
        <v>56082.05</v>
      </c>
      <c r="Q1103" s="37">
        <v>94141.28</v>
      </c>
      <c r="R1103" s="37">
        <v>55334.15</v>
      </c>
      <c r="S1103" s="37">
        <v>49492.160000000003</v>
      </c>
      <c r="T1103" s="37">
        <v>54915.75</v>
      </c>
      <c r="U1103" s="37">
        <v>65375.89</v>
      </c>
      <c r="V1103" s="37">
        <v>60145.82</v>
      </c>
      <c r="W1103" s="37">
        <v>48519.37</v>
      </c>
      <c r="X1103" s="37">
        <v>52912.63</v>
      </c>
      <c r="Y1103" s="37">
        <v>58576.800000000003</v>
      </c>
      <c r="Z1103" s="37">
        <v>53869.73</v>
      </c>
      <c r="AA1103" s="37">
        <v>53346.720000000001</v>
      </c>
      <c r="AB1103" s="37">
        <v>60145.82</v>
      </c>
      <c r="AC1103" s="37">
        <v>61714.84</v>
      </c>
      <c r="AD1103" s="37">
        <v>49162.67</v>
      </c>
      <c r="AE1103" s="37">
        <v>52300.71</v>
      </c>
      <c r="AF1103" s="37">
        <v>57943.96</v>
      </c>
      <c r="AG1103" s="37">
        <v>59622.81</v>
      </c>
      <c r="AH1103" s="37">
        <v>52300.71</v>
      </c>
      <c r="AI1103" s="37">
        <v>70605.960000000006</v>
      </c>
      <c r="AJ1103" s="51">
        <v>67990.92</v>
      </c>
    </row>
    <row r="1104" spans="1:36">
      <c r="A1104" s="82" t="s">
        <v>2263</v>
      </c>
      <c r="B1104" s="143" t="s">
        <v>2264</v>
      </c>
      <c r="C1104" s="76" t="s">
        <v>195</v>
      </c>
      <c r="D1104" s="37">
        <v>21461</v>
      </c>
      <c r="E1104" s="37">
        <v>20440.66</v>
      </c>
      <c r="F1104" s="37">
        <v>21168.87</v>
      </c>
      <c r="G1104" s="37">
        <v>23501.68</v>
      </c>
      <c r="H1104" s="37">
        <v>20821.7</v>
      </c>
      <c r="I1104" s="37">
        <v>25402.639999999999</v>
      </c>
      <c r="J1104" s="37">
        <v>21168.87</v>
      </c>
      <c r="K1104" s="37">
        <v>21416.55</v>
      </c>
      <c r="L1104" s="37">
        <v>28577.97</v>
      </c>
      <c r="M1104" s="37">
        <v>20032.099999999999</v>
      </c>
      <c r="N1104" s="37">
        <v>23177.8</v>
      </c>
      <c r="O1104" s="37">
        <v>22551.200000000001</v>
      </c>
      <c r="P1104" s="37">
        <v>22699.38</v>
      </c>
      <c r="Q1104" s="37">
        <v>38103.97</v>
      </c>
      <c r="R1104" s="37">
        <v>22396.66</v>
      </c>
      <c r="S1104" s="37">
        <v>20032.099999999999</v>
      </c>
      <c r="T1104" s="37">
        <v>22227.31</v>
      </c>
      <c r="U1104" s="37">
        <v>26461.09</v>
      </c>
      <c r="V1104" s="37">
        <v>24344.2</v>
      </c>
      <c r="W1104" s="37">
        <v>19638.36</v>
      </c>
      <c r="X1104" s="37">
        <v>21416.55</v>
      </c>
      <c r="Y1104" s="37">
        <v>23709.13</v>
      </c>
      <c r="Z1104" s="37">
        <v>21803.94</v>
      </c>
      <c r="AA1104" s="37">
        <v>21592.25</v>
      </c>
      <c r="AB1104" s="37">
        <v>24344.2</v>
      </c>
      <c r="AC1104" s="37">
        <v>24979.27</v>
      </c>
      <c r="AD1104" s="37">
        <v>19898.740000000002</v>
      </c>
      <c r="AE1104" s="37">
        <v>21168.87</v>
      </c>
      <c r="AF1104" s="37">
        <v>23452.99</v>
      </c>
      <c r="AG1104" s="37">
        <v>24132.51</v>
      </c>
      <c r="AH1104" s="37">
        <v>21168.87</v>
      </c>
      <c r="AI1104" s="37">
        <v>28577.97</v>
      </c>
      <c r="AJ1104" s="51">
        <v>27519.53</v>
      </c>
    </row>
    <row r="1105" spans="1:36">
      <c r="A1105" s="82" t="s">
        <v>2265</v>
      </c>
      <c r="B1105" s="143" t="s">
        <v>2266</v>
      </c>
      <c r="C1105" s="76" t="s">
        <v>195</v>
      </c>
      <c r="D1105" s="37">
        <v>20835.669999999998</v>
      </c>
      <c r="E1105" s="37">
        <v>19845.060000000001</v>
      </c>
      <c r="F1105" s="37">
        <v>20552.05</v>
      </c>
      <c r="G1105" s="37">
        <v>22816.89</v>
      </c>
      <c r="H1105" s="37">
        <v>20215</v>
      </c>
      <c r="I1105" s="37">
        <v>24662.46</v>
      </c>
      <c r="J1105" s="37">
        <v>20552.05</v>
      </c>
      <c r="K1105" s="37">
        <v>20792.509999999998</v>
      </c>
      <c r="L1105" s="37">
        <v>27745.27</v>
      </c>
      <c r="M1105" s="37">
        <v>19448.400000000001</v>
      </c>
      <c r="N1105" s="37">
        <v>22502.44</v>
      </c>
      <c r="O1105" s="37">
        <v>21894.1</v>
      </c>
      <c r="P1105" s="37">
        <v>22037.96</v>
      </c>
      <c r="Q1105" s="37">
        <v>36993.69</v>
      </c>
      <c r="R1105" s="37">
        <v>21744.07</v>
      </c>
      <c r="S1105" s="37">
        <v>19448.400000000001</v>
      </c>
      <c r="T1105" s="37">
        <v>21579.65</v>
      </c>
      <c r="U1105" s="37">
        <v>25690.06</v>
      </c>
      <c r="V1105" s="37">
        <v>23634.86</v>
      </c>
      <c r="W1105" s="37">
        <v>19066.14</v>
      </c>
      <c r="X1105" s="37">
        <v>20792.509999999998</v>
      </c>
      <c r="Y1105" s="37">
        <v>23018.3</v>
      </c>
      <c r="Z1105" s="37">
        <v>21168.61</v>
      </c>
      <c r="AA1105" s="37">
        <v>20963.09</v>
      </c>
      <c r="AB1105" s="37">
        <v>23634.86</v>
      </c>
      <c r="AC1105" s="37">
        <v>24251.42</v>
      </c>
      <c r="AD1105" s="37">
        <v>19318.93</v>
      </c>
      <c r="AE1105" s="37">
        <v>20552.05</v>
      </c>
      <c r="AF1105" s="37">
        <v>22769.62</v>
      </c>
      <c r="AG1105" s="37">
        <v>23429.34</v>
      </c>
      <c r="AH1105" s="37">
        <v>20552.05</v>
      </c>
      <c r="AI1105" s="37">
        <v>27745.27</v>
      </c>
      <c r="AJ1105" s="51">
        <v>26717.67</v>
      </c>
    </row>
    <row r="1106" spans="1:36">
      <c r="A1106" s="82" t="s">
        <v>2267</v>
      </c>
      <c r="B1106" s="143" t="s">
        <v>2268</v>
      </c>
      <c r="C1106" s="76" t="s">
        <v>195</v>
      </c>
      <c r="D1106" s="37">
        <v>6946.79</v>
      </c>
      <c r="E1106" s="37">
        <v>6616.51</v>
      </c>
      <c r="F1106" s="37">
        <v>6852.23</v>
      </c>
      <c r="G1106" s="37">
        <v>7607.35</v>
      </c>
      <c r="H1106" s="37">
        <v>6739.85</v>
      </c>
      <c r="I1106" s="37">
        <v>8222.68</v>
      </c>
      <c r="J1106" s="37">
        <v>6852.23</v>
      </c>
      <c r="K1106" s="37">
        <v>6932.4</v>
      </c>
      <c r="L1106" s="37">
        <v>9250.51</v>
      </c>
      <c r="M1106" s="37">
        <v>6484.27</v>
      </c>
      <c r="N1106" s="37">
        <v>7502.51</v>
      </c>
      <c r="O1106" s="37">
        <v>7299.68</v>
      </c>
      <c r="P1106" s="37">
        <v>7347.65</v>
      </c>
      <c r="Q1106" s="37">
        <v>12334.01</v>
      </c>
      <c r="R1106" s="37">
        <v>7249.66</v>
      </c>
      <c r="S1106" s="37">
        <v>6484.27</v>
      </c>
      <c r="T1106" s="37">
        <v>7194.84</v>
      </c>
      <c r="U1106" s="37">
        <v>8565.2900000000009</v>
      </c>
      <c r="V1106" s="37">
        <v>7880.06</v>
      </c>
      <c r="W1106" s="37">
        <v>6356.81</v>
      </c>
      <c r="X1106" s="37">
        <v>6932.4</v>
      </c>
      <c r="Y1106" s="37">
        <v>7674.5</v>
      </c>
      <c r="Z1106" s="37">
        <v>7057.8</v>
      </c>
      <c r="AA1106" s="37">
        <v>6989.27</v>
      </c>
      <c r="AB1106" s="37">
        <v>7880.06</v>
      </c>
      <c r="AC1106" s="37">
        <v>8085.63</v>
      </c>
      <c r="AD1106" s="37">
        <v>6441.1</v>
      </c>
      <c r="AE1106" s="37">
        <v>6852.23</v>
      </c>
      <c r="AF1106" s="37">
        <v>7591.59</v>
      </c>
      <c r="AG1106" s="37">
        <v>7811.54</v>
      </c>
      <c r="AH1106" s="37">
        <v>6852.23</v>
      </c>
      <c r="AI1106" s="37">
        <v>9250.51</v>
      </c>
      <c r="AJ1106" s="51">
        <v>8907.9</v>
      </c>
    </row>
    <row r="1107" spans="1:36">
      <c r="A1107" s="82" t="s">
        <v>2269</v>
      </c>
      <c r="B1107" s="125" t="s">
        <v>2270</v>
      </c>
      <c r="C1107" s="131" t="s">
        <v>35</v>
      </c>
      <c r="D1107" s="37">
        <v>23402.799999999999</v>
      </c>
      <c r="E1107" s="37">
        <v>22290.14</v>
      </c>
      <c r="F1107" s="37">
        <v>23084.240000000002</v>
      </c>
      <c r="G1107" s="37">
        <v>25628.12</v>
      </c>
      <c r="H1107" s="37">
        <v>22705.66</v>
      </c>
      <c r="I1107" s="37">
        <v>27701.09</v>
      </c>
      <c r="J1107" s="37">
        <v>23084.240000000002</v>
      </c>
      <c r="K1107" s="37">
        <v>23354.33</v>
      </c>
      <c r="L1107" s="37">
        <v>31163.72</v>
      </c>
      <c r="M1107" s="37">
        <v>21844.62</v>
      </c>
      <c r="N1107" s="37">
        <v>25274.93</v>
      </c>
      <c r="O1107" s="37">
        <v>24591.64</v>
      </c>
      <c r="P1107" s="37">
        <v>24753.23</v>
      </c>
      <c r="Q1107" s="37">
        <v>41551.629999999997</v>
      </c>
      <c r="R1107" s="37">
        <v>24423.13</v>
      </c>
      <c r="S1107" s="37">
        <v>21844.62</v>
      </c>
      <c r="T1107" s="37">
        <v>24238.45</v>
      </c>
      <c r="U1107" s="37">
        <v>28855.3</v>
      </c>
      <c r="V1107" s="37">
        <v>26546.880000000001</v>
      </c>
      <c r="W1107" s="37">
        <v>21415.25</v>
      </c>
      <c r="X1107" s="37">
        <v>23354.33</v>
      </c>
      <c r="Y1107" s="37">
        <v>25854.35</v>
      </c>
      <c r="Z1107" s="37">
        <v>23776.77</v>
      </c>
      <c r="AA1107" s="37">
        <v>23545.919999999998</v>
      </c>
      <c r="AB1107" s="37">
        <v>26546.880000000001</v>
      </c>
      <c r="AC1107" s="37">
        <v>27239.4</v>
      </c>
      <c r="AD1107" s="37">
        <v>21699.19</v>
      </c>
      <c r="AE1107" s="37">
        <v>23084.240000000002</v>
      </c>
      <c r="AF1107" s="37">
        <v>25575.03</v>
      </c>
      <c r="AG1107" s="37">
        <v>26316.03</v>
      </c>
      <c r="AH1107" s="37">
        <v>23084.240000000002</v>
      </c>
      <c r="AI1107" s="37">
        <v>31163.72</v>
      </c>
      <c r="AJ1107" s="51">
        <v>30009.51</v>
      </c>
    </row>
    <row r="1108" spans="1:36">
      <c r="A1108" s="82" t="s">
        <v>2271</v>
      </c>
      <c r="B1108" s="15" t="s">
        <v>2272</v>
      </c>
      <c r="C1108" s="76" t="s">
        <v>195</v>
      </c>
      <c r="D1108" s="37">
        <v>8854.52</v>
      </c>
      <c r="E1108" s="37">
        <v>8433.5400000000009</v>
      </c>
      <c r="F1108" s="37">
        <v>8733.99</v>
      </c>
      <c r="G1108" s="37">
        <v>9696.48</v>
      </c>
      <c r="H1108" s="37">
        <v>8590.75</v>
      </c>
      <c r="I1108" s="37">
        <v>10480.790000000001</v>
      </c>
      <c r="J1108" s="37">
        <v>8733.99</v>
      </c>
      <c r="K1108" s="37">
        <v>8836.18</v>
      </c>
      <c r="L1108" s="37">
        <v>11790.89</v>
      </c>
      <c r="M1108" s="37">
        <v>8264.9699999999993</v>
      </c>
      <c r="N1108" s="37">
        <v>9562.85</v>
      </c>
      <c r="O1108" s="37">
        <v>9304.32</v>
      </c>
      <c r="P1108" s="37">
        <v>9365.4599999999991</v>
      </c>
      <c r="Q1108" s="37">
        <v>15721.18</v>
      </c>
      <c r="R1108" s="37">
        <v>9240.56</v>
      </c>
      <c r="S1108" s="37">
        <v>8264.9699999999993</v>
      </c>
      <c r="T1108" s="37">
        <v>9170.69</v>
      </c>
      <c r="U1108" s="37">
        <v>10917.49</v>
      </c>
      <c r="V1108" s="37">
        <v>10044.09</v>
      </c>
      <c r="W1108" s="37">
        <v>8102.52</v>
      </c>
      <c r="X1108" s="37">
        <v>8836.18</v>
      </c>
      <c r="Y1108" s="37">
        <v>9782.07</v>
      </c>
      <c r="Z1108" s="37">
        <v>8996.01</v>
      </c>
      <c r="AA1108" s="37">
        <v>8908.67</v>
      </c>
      <c r="AB1108" s="37">
        <v>10044.09</v>
      </c>
      <c r="AC1108" s="37">
        <v>10306.11</v>
      </c>
      <c r="AD1108" s="37">
        <v>8209.9500000000007</v>
      </c>
      <c r="AE1108" s="37">
        <v>8733.99</v>
      </c>
      <c r="AF1108" s="37">
        <v>9676.39</v>
      </c>
      <c r="AG1108" s="37">
        <v>9956.75</v>
      </c>
      <c r="AH1108" s="37">
        <v>8733.99</v>
      </c>
      <c r="AI1108" s="37">
        <v>11790.89</v>
      </c>
      <c r="AJ1108" s="51">
        <v>11354.19</v>
      </c>
    </row>
    <row r="1109" spans="1:36">
      <c r="A1109" s="82" t="s">
        <v>2273</v>
      </c>
      <c r="B1109" s="15" t="s">
        <v>2274</v>
      </c>
      <c r="C1109" s="76" t="s">
        <v>195</v>
      </c>
      <c r="D1109" s="37">
        <v>18753.97</v>
      </c>
      <c r="E1109" s="37">
        <v>17862.34</v>
      </c>
      <c r="F1109" s="37">
        <v>18498.689999999999</v>
      </c>
      <c r="G1109" s="37">
        <v>20537.25</v>
      </c>
      <c r="H1109" s="37">
        <v>18195.310000000001</v>
      </c>
      <c r="I1109" s="37">
        <v>22198.43</v>
      </c>
      <c r="J1109" s="37">
        <v>18498.689999999999</v>
      </c>
      <c r="K1109" s="37">
        <v>18715.12</v>
      </c>
      <c r="L1109" s="37">
        <v>24973.23</v>
      </c>
      <c r="M1109" s="37">
        <v>17505.310000000001</v>
      </c>
      <c r="N1109" s="37">
        <v>20254.22</v>
      </c>
      <c r="O1109" s="37">
        <v>19706.650000000001</v>
      </c>
      <c r="P1109" s="37">
        <v>19836.150000000001</v>
      </c>
      <c r="Q1109" s="37">
        <v>33297.64</v>
      </c>
      <c r="R1109" s="37">
        <v>19571.61</v>
      </c>
      <c r="S1109" s="37">
        <v>17505.310000000001</v>
      </c>
      <c r="T1109" s="37">
        <v>19423.62</v>
      </c>
      <c r="U1109" s="37">
        <v>23123.360000000001</v>
      </c>
      <c r="V1109" s="37">
        <v>21273.49</v>
      </c>
      <c r="W1109" s="37">
        <v>17161.23</v>
      </c>
      <c r="X1109" s="37">
        <v>18715.12</v>
      </c>
      <c r="Y1109" s="37">
        <v>20718.53</v>
      </c>
      <c r="Z1109" s="37">
        <v>19053.650000000001</v>
      </c>
      <c r="AA1109" s="37">
        <v>18868.66</v>
      </c>
      <c r="AB1109" s="37">
        <v>21273.49</v>
      </c>
      <c r="AC1109" s="37">
        <v>21828.45</v>
      </c>
      <c r="AD1109" s="37">
        <v>17388.77</v>
      </c>
      <c r="AE1109" s="37">
        <v>18498.689999999999</v>
      </c>
      <c r="AF1109" s="37">
        <v>20494.7</v>
      </c>
      <c r="AG1109" s="37">
        <v>21088.51</v>
      </c>
      <c r="AH1109" s="37">
        <v>18498.689999999999</v>
      </c>
      <c r="AI1109" s="37">
        <v>24973.23</v>
      </c>
      <c r="AJ1109" s="51">
        <v>24048.3</v>
      </c>
    </row>
    <row r="1110" spans="1:36">
      <c r="A1110" s="82" t="s">
        <v>2275</v>
      </c>
      <c r="B1110" s="15" t="s">
        <v>2276</v>
      </c>
      <c r="C1110" s="76" t="s">
        <v>195</v>
      </c>
      <c r="D1110" s="37">
        <v>18752.810000000001</v>
      </c>
      <c r="E1110" s="37">
        <v>17861.22</v>
      </c>
      <c r="F1110" s="37">
        <v>18497.54</v>
      </c>
      <c r="G1110" s="37">
        <v>20535.97</v>
      </c>
      <c r="H1110" s="37">
        <v>18194.18</v>
      </c>
      <c r="I1110" s="37">
        <v>22197.05</v>
      </c>
      <c r="J1110" s="37">
        <v>18497.54</v>
      </c>
      <c r="K1110" s="37">
        <v>18713.96</v>
      </c>
      <c r="L1110" s="37">
        <v>24971.68</v>
      </c>
      <c r="M1110" s="37">
        <v>17504.22</v>
      </c>
      <c r="N1110" s="37">
        <v>20252.96</v>
      </c>
      <c r="O1110" s="37">
        <v>19705.43</v>
      </c>
      <c r="P1110" s="37">
        <v>19834.91</v>
      </c>
      <c r="Q1110" s="37">
        <v>33295.57</v>
      </c>
      <c r="R1110" s="37">
        <v>19570.400000000001</v>
      </c>
      <c r="S1110" s="37">
        <v>17504.22</v>
      </c>
      <c r="T1110" s="37">
        <v>19422.419999999998</v>
      </c>
      <c r="U1110" s="37">
        <v>23121.93</v>
      </c>
      <c r="V1110" s="37">
        <v>21272.17</v>
      </c>
      <c r="W1110" s="37">
        <v>17160.169999999998</v>
      </c>
      <c r="X1110" s="37">
        <v>18713.96</v>
      </c>
      <c r="Y1110" s="37">
        <v>20717.240000000002</v>
      </c>
      <c r="Z1110" s="37">
        <v>19052.47</v>
      </c>
      <c r="AA1110" s="37">
        <v>18867.490000000002</v>
      </c>
      <c r="AB1110" s="37">
        <v>21272.17</v>
      </c>
      <c r="AC1110" s="37">
        <v>21827.1</v>
      </c>
      <c r="AD1110" s="37">
        <v>17387.689999999999</v>
      </c>
      <c r="AE1110" s="37">
        <v>18497.54</v>
      </c>
      <c r="AF1110" s="37">
        <v>20493.419999999998</v>
      </c>
      <c r="AG1110" s="37">
        <v>21087.200000000001</v>
      </c>
      <c r="AH1110" s="37">
        <v>18497.54</v>
      </c>
      <c r="AI1110" s="37">
        <v>24971.68</v>
      </c>
      <c r="AJ1110" s="51">
        <v>24046.799999999999</v>
      </c>
    </row>
    <row r="1111" spans="1:36">
      <c r="A1111" s="82" t="s">
        <v>2277</v>
      </c>
      <c r="B1111" s="15" t="s">
        <v>2278</v>
      </c>
      <c r="C1111" s="76" t="s">
        <v>195</v>
      </c>
      <c r="D1111" s="37">
        <v>38092.14</v>
      </c>
      <c r="E1111" s="37">
        <v>36281.089999999997</v>
      </c>
      <c r="F1111" s="37">
        <v>37573.620000000003</v>
      </c>
      <c r="G1111" s="37">
        <v>41714.230000000003</v>
      </c>
      <c r="H1111" s="37">
        <v>36957.410000000003</v>
      </c>
      <c r="I1111" s="37">
        <v>45088.34</v>
      </c>
      <c r="J1111" s="37">
        <v>37573.620000000003</v>
      </c>
      <c r="K1111" s="37">
        <v>38013.230000000003</v>
      </c>
      <c r="L1111" s="37">
        <v>50724.39</v>
      </c>
      <c r="M1111" s="37">
        <v>35555.919999999998</v>
      </c>
      <c r="N1111" s="37">
        <v>41139.360000000001</v>
      </c>
      <c r="O1111" s="37">
        <v>40027.18</v>
      </c>
      <c r="P1111" s="37">
        <v>40290.19</v>
      </c>
      <c r="Q1111" s="37">
        <v>67632.52</v>
      </c>
      <c r="R1111" s="37">
        <v>39752.89</v>
      </c>
      <c r="S1111" s="37">
        <v>35555.919999999998</v>
      </c>
      <c r="T1111" s="37">
        <v>39452.300000000003</v>
      </c>
      <c r="U1111" s="37">
        <v>46967.03</v>
      </c>
      <c r="V1111" s="37">
        <v>43209.66</v>
      </c>
      <c r="W1111" s="37">
        <v>34857.050000000003</v>
      </c>
      <c r="X1111" s="37">
        <v>38013.230000000003</v>
      </c>
      <c r="Y1111" s="37">
        <v>42082.45</v>
      </c>
      <c r="Z1111" s="37">
        <v>38700.83</v>
      </c>
      <c r="AA1111" s="37">
        <v>38325.089999999997</v>
      </c>
      <c r="AB1111" s="37">
        <v>43209.66</v>
      </c>
      <c r="AC1111" s="37">
        <v>44336.87</v>
      </c>
      <c r="AD1111" s="37">
        <v>35319.199999999997</v>
      </c>
      <c r="AE1111" s="37">
        <v>37573.620000000003</v>
      </c>
      <c r="AF1111" s="37">
        <v>41627.81</v>
      </c>
      <c r="AG1111" s="37">
        <v>42833.93</v>
      </c>
      <c r="AH1111" s="37">
        <v>37573.620000000003</v>
      </c>
      <c r="AI1111" s="37">
        <v>50724.39</v>
      </c>
      <c r="AJ1111" s="51">
        <v>48845.71</v>
      </c>
    </row>
    <row r="1112" spans="1:36">
      <c r="A1112" s="82" t="s">
        <v>2279</v>
      </c>
      <c r="B1112" s="15" t="s">
        <v>2280</v>
      </c>
      <c r="C1112" s="76" t="s">
        <v>35</v>
      </c>
      <c r="D1112" s="37">
        <v>246777.91</v>
      </c>
      <c r="E1112" s="37">
        <v>235045.13</v>
      </c>
      <c r="F1112" s="37">
        <v>243418.73</v>
      </c>
      <c r="G1112" s="37">
        <v>270243.46999999997</v>
      </c>
      <c r="H1112" s="37">
        <v>239426.66</v>
      </c>
      <c r="I1112" s="37">
        <v>292102.48</v>
      </c>
      <c r="J1112" s="37">
        <v>243418.73</v>
      </c>
      <c r="K1112" s="37">
        <v>246266.73</v>
      </c>
      <c r="L1112" s="37">
        <v>328615.28999999998</v>
      </c>
      <c r="M1112" s="37">
        <v>230347.14</v>
      </c>
      <c r="N1112" s="37">
        <v>266519.17</v>
      </c>
      <c r="O1112" s="37">
        <v>259313.97</v>
      </c>
      <c r="P1112" s="37">
        <v>261017.9</v>
      </c>
      <c r="Q1112" s="37">
        <v>438153.71</v>
      </c>
      <c r="R1112" s="37">
        <v>257537.02</v>
      </c>
      <c r="S1112" s="37">
        <v>230347.14</v>
      </c>
      <c r="T1112" s="37">
        <v>255589.67</v>
      </c>
      <c r="U1112" s="37">
        <v>304273.40999999997</v>
      </c>
      <c r="V1112" s="37">
        <v>279931.53999999998</v>
      </c>
      <c r="W1112" s="37">
        <v>225819.56</v>
      </c>
      <c r="X1112" s="37">
        <v>246266.73</v>
      </c>
      <c r="Y1112" s="37">
        <v>272628.98</v>
      </c>
      <c r="Z1112" s="37">
        <v>250721.29</v>
      </c>
      <c r="AA1112" s="37">
        <v>248287.1</v>
      </c>
      <c r="AB1112" s="37">
        <v>279931.53999999998</v>
      </c>
      <c r="AC1112" s="37">
        <v>287234.09999999998</v>
      </c>
      <c r="AD1112" s="37">
        <v>228813.61</v>
      </c>
      <c r="AE1112" s="37">
        <v>243418.73</v>
      </c>
      <c r="AF1112" s="37">
        <v>269683.61</v>
      </c>
      <c r="AG1112" s="37">
        <v>277497.34999999998</v>
      </c>
      <c r="AH1112" s="37">
        <v>243418.73</v>
      </c>
      <c r="AI1112" s="37">
        <v>328615.28999999998</v>
      </c>
      <c r="AJ1112" s="51">
        <v>316444.34999999998</v>
      </c>
    </row>
    <row r="1113" spans="1:36">
      <c r="A1113" s="82" t="s">
        <v>2281</v>
      </c>
      <c r="B1113" s="15" t="s">
        <v>2282</v>
      </c>
      <c r="C1113" s="76" t="s">
        <v>35</v>
      </c>
      <c r="D1113" s="37">
        <v>1926.53</v>
      </c>
      <c r="E1113" s="37">
        <v>1834.94</v>
      </c>
      <c r="F1113" s="37">
        <v>1900.31</v>
      </c>
      <c r="G1113" s="37">
        <v>2109.7199999999998</v>
      </c>
      <c r="H1113" s="37">
        <v>1869.14</v>
      </c>
      <c r="I1113" s="37">
        <v>2280.37</v>
      </c>
      <c r="J1113" s="37">
        <v>1900.31</v>
      </c>
      <c r="K1113" s="37">
        <v>1922.54</v>
      </c>
      <c r="L1113" s="37">
        <v>2565.42</v>
      </c>
      <c r="M1113" s="37">
        <v>1798.26</v>
      </c>
      <c r="N1113" s="37">
        <v>2080.65</v>
      </c>
      <c r="O1113" s="37">
        <v>2024.4</v>
      </c>
      <c r="P1113" s="37">
        <v>2037.7</v>
      </c>
      <c r="Q1113" s="37">
        <v>3420.56</v>
      </c>
      <c r="R1113" s="37">
        <v>2010.53</v>
      </c>
      <c r="S1113" s="37">
        <v>1798.26</v>
      </c>
      <c r="T1113" s="37">
        <v>1995.33</v>
      </c>
      <c r="U1113" s="37">
        <v>2375.39</v>
      </c>
      <c r="V1113" s="37">
        <v>2185.36</v>
      </c>
      <c r="W1113" s="37">
        <v>1762.92</v>
      </c>
      <c r="X1113" s="37">
        <v>1922.54</v>
      </c>
      <c r="Y1113" s="37">
        <v>2128.35</v>
      </c>
      <c r="Z1113" s="37">
        <v>1957.32</v>
      </c>
      <c r="AA1113" s="37">
        <v>1938.32</v>
      </c>
      <c r="AB1113" s="37">
        <v>2185.36</v>
      </c>
      <c r="AC1113" s="37">
        <v>2242.37</v>
      </c>
      <c r="AD1113" s="37">
        <v>1786.29</v>
      </c>
      <c r="AE1113" s="37">
        <v>1900.31</v>
      </c>
      <c r="AF1113" s="37">
        <v>2105.35</v>
      </c>
      <c r="AG1113" s="37">
        <v>2166.35</v>
      </c>
      <c r="AH1113" s="37">
        <v>1900.31</v>
      </c>
      <c r="AI1113" s="37">
        <v>2565.42</v>
      </c>
      <c r="AJ1113" s="51">
        <v>2470.4</v>
      </c>
    </row>
    <row r="1114" spans="1:36">
      <c r="A1114" s="82" t="s">
        <v>2283</v>
      </c>
      <c r="B1114" s="15" t="s">
        <v>2284</v>
      </c>
      <c r="C1114" s="76" t="s">
        <v>35</v>
      </c>
      <c r="D1114" s="37">
        <v>1263.5899999999999</v>
      </c>
      <c r="E1114" s="37">
        <v>1203.51</v>
      </c>
      <c r="F1114" s="37">
        <v>1246.3900000000001</v>
      </c>
      <c r="G1114" s="37">
        <v>1383.74</v>
      </c>
      <c r="H1114" s="37">
        <v>1225.95</v>
      </c>
      <c r="I1114" s="37">
        <v>1495.67</v>
      </c>
      <c r="J1114" s="37">
        <v>1246.3900000000001</v>
      </c>
      <c r="K1114" s="37">
        <v>1260.97</v>
      </c>
      <c r="L1114" s="37">
        <v>1682.63</v>
      </c>
      <c r="M1114" s="37">
        <v>1179.46</v>
      </c>
      <c r="N1114" s="37">
        <v>1364.67</v>
      </c>
      <c r="O1114" s="37">
        <v>1327.78</v>
      </c>
      <c r="P1114" s="37">
        <v>1336.5</v>
      </c>
      <c r="Q1114" s="37">
        <v>2243.5</v>
      </c>
      <c r="R1114" s="37">
        <v>1318.68</v>
      </c>
      <c r="S1114" s="37">
        <v>1179.46</v>
      </c>
      <c r="T1114" s="37">
        <v>1308.71</v>
      </c>
      <c r="U1114" s="37">
        <v>1557.99</v>
      </c>
      <c r="V1114" s="37">
        <v>1433.35</v>
      </c>
      <c r="W1114" s="37">
        <v>1156.28</v>
      </c>
      <c r="X1114" s="37">
        <v>1260.97</v>
      </c>
      <c r="Y1114" s="37">
        <v>1395.96</v>
      </c>
      <c r="Z1114" s="37">
        <v>1283.78</v>
      </c>
      <c r="AA1114" s="37">
        <v>1271.32</v>
      </c>
      <c r="AB1114" s="37">
        <v>1433.35</v>
      </c>
      <c r="AC1114" s="37">
        <v>1470.74</v>
      </c>
      <c r="AD1114" s="37">
        <v>1171.6099999999999</v>
      </c>
      <c r="AE1114" s="37">
        <v>1246.3900000000001</v>
      </c>
      <c r="AF1114" s="37">
        <v>1380.88</v>
      </c>
      <c r="AG1114" s="37">
        <v>1420.88</v>
      </c>
      <c r="AH1114" s="37">
        <v>1246.3900000000001</v>
      </c>
      <c r="AI1114" s="37">
        <v>1682.63</v>
      </c>
      <c r="AJ1114" s="51">
        <v>1620.31</v>
      </c>
    </row>
    <row r="1115" spans="1:36">
      <c r="A1115" s="82" t="s">
        <v>2285</v>
      </c>
      <c r="B1115" s="15" t="s">
        <v>2286</v>
      </c>
      <c r="C1115" s="76" t="s">
        <v>35</v>
      </c>
      <c r="D1115" s="37">
        <v>119719.85</v>
      </c>
      <c r="E1115" s="37">
        <v>114027.91</v>
      </c>
      <c r="F1115" s="37">
        <v>118090.21</v>
      </c>
      <c r="G1115" s="37">
        <v>131103.75</v>
      </c>
      <c r="H1115" s="37">
        <v>116153.53</v>
      </c>
      <c r="I1115" s="37">
        <v>141708.25</v>
      </c>
      <c r="J1115" s="37">
        <v>118090.21</v>
      </c>
      <c r="K1115" s="37">
        <v>119471.87</v>
      </c>
      <c r="L1115" s="37">
        <v>159421.78</v>
      </c>
      <c r="M1115" s="37">
        <v>111748.77</v>
      </c>
      <c r="N1115" s="37">
        <v>129296.97</v>
      </c>
      <c r="O1115" s="37">
        <v>125801.5</v>
      </c>
      <c r="P1115" s="37">
        <v>126628.13</v>
      </c>
      <c r="Q1115" s="37">
        <v>212562.38</v>
      </c>
      <c r="R1115" s="37">
        <v>124939.44</v>
      </c>
      <c r="S1115" s="37">
        <v>111748.77</v>
      </c>
      <c r="T1115" s="37">
        <v>123994.72</v>
      </c>
      <c r="U1115" s="37">
        <v>147612.76</v>
      </c>
      <c r="V1115" s="37">
        <v>135803.74</v>
      </c>
      <c r="W1115" s="37">
        <v>109552.29</v>
      </c>
      <c r="X1115" s="37">
        <v>119471.87</v>
      </c>
      <c r="Y1115" s="37">
        <v>132261.04</v>
      </c>
      <c r="Z1115" s="37">
        <v>121632.92</v>
      </c>
      <c r="AA1115" s="37">
        <v>120452.01</v>
      </c>
      <c r="AB1115" s="37">
        <v>135803.74</v>
      </c>
      <c r="AC1115" s="37">
        <v>139346.45000000001</v>
      </c>
      <c r="AD1115" s="37">
        <v>111004.8</v>
      </c>
      <c r="AE1115" s="37">
        <v>118090.21</v>
      </c>
      <c r="AF1115" s="37">
        <v>130832.14</v>
      </c>
      <c r="AG1115" s="37">
        <v>134622.84</v>
      </c>
      <c r="AH1115" s="37">
        <v>118090.21</v>
      </c>
      <c r="AI1115" s="37">
        <v>159421.78</v>
      </c>
      <c r="AJ1115" s="51">
        <v>153517.26999999999</v>
      </c>
    </row>
    <row r="1116" spans="1:36">
      <c r="A1116" s="82" t="s">
        <v>2287</v>
      </c>
      <c r="B1116" s="15" t="s">
        <v>2288</v>
      </c>
      <c r="C1116" s="76" t="s">
        <v>35</v>
      </c>
      <c r="D1116" s="37">
        <v>392.59</v>
      </c>
      <c r="E1116" s="37">
        <v>373.93</v>
      </c>
      <c r="F1116" s="37">
        <v>387.25</v>
      </c>
      <c r="G1116" s="37">
        <v>429.92</v>
      </c>
      <c r="H1116" s="37">
        <v>380.9</v>
      </c>
      <c r="I1116" s="37">
        <v>464.7</v>
      </c>
      <c r="J1116" s="37">
        <v>387.25</v>
      </c>
      <c r="K1116" s="37">
        <v>391.78</v>
      </c>
      <c r="L1116" s="37">
        <v>522.79</v>
      </c>
      <c r="M1116" s="37">
        <v>366.45</v>
      </c>
      <c r="N1116" s="37">
        <v>424</v>
      </c>
      <c r="O1116" s="37">
        <v>412.54</v>
      </c>
      <c r="P1116" s="37">
        <v>415.25</v>
      </c>
      <c r="Q1116" s="37">
        <v>697.05</v>
      </c>
      <c r="R1116" s="37">
        <v>409.71</v>
      </c>
      <c r="S1116" s="37">
        <v>366.45</v>
      </c>
      <c r="T1116" s="37">
        <v>406.61</v>
      </c>
      <c r="U1116" s="37">
        <v>484.06</v>
      </c>
      <c r="V1116" s="37">
        <v>445.34</v>
      </c>
      <c r="W1116" s="37">
        <v>359.25</v>
      </c>
      <c r="X1116" s="37">
        <v>391.78</v>
      </c>
      <c r="Y1116" s="37">
        <v>433.72</v>
      </c>
      <c r="Z1116" s="37">
        <v>398.87</v>
      </c>
      <c r="AA1116" s="37">
        <v>395</v>
      </c>
      <c r="AB1116" s="37">
        <v>445.34</v>
      </c>
      <c r="AC1116" s="37">
        <v>456.96</v>
      </c>
      <c r="AD1116" s="37">
        <v>364.02</v>
      </c>
      <c r="AE1116" s="37">
        <v>387.25</v>
      </c>
      <c r="AF1116" s="37">
        <v>429.03</v>
      </c>
      <c r="AG1116" s="37">
        <v>441.47</v>
      </c>
      <c r="AH1116" s="37">
        <v>387.25</v>
      </c>
      <c r="AI1116" s="37">
        <v>522.79</v>
      </c>
      <c r="AJ1116" s="51">
        <v>503.43</v>
      </c>
    </row>
    <row r="1117" spans="1:36">
      <c r="A1117" s="82" t="s">
        <v>2289</v>
      </c>
      <c r="B1117" s="15" t="s">
        <v>2290</v>
      </c>
      <c r="C1117" s="14" t="s">
        <v>74</v>
      </c>
      <c r="D1117" s="37">
        <v>3556.85</v>
      </c>
      <c r="E1117" s="37">
        <v>3387.74</v>
      </c>
      <c r="F1117" s="37">
        <v>3508.43</v>
      </c>
      <c r="G1117" s="37">
        <v>3895.06</v>
      </c>
      <c r="H1117" s="37">
        <v>3450.89</v>
      </c>
      <c r="I1117" s="37">
        <v>4210.12</v>
      </c>
      <c r="J1117" s="37">
        <v>3508.43</v>
      </c>
      <c r="K1117" s="37">
        <v>3549.48</v>
      </c>
      <c r="L1117" s="37">
        <v>4736.38</v>
      </c>
      <c r="M1117" s="37">
        <v>3320.03</v>
      </c>
      <c r="N1117" s="37">
        <v>3841.38</v>
      </c>
      <c r="O1117" s="37">
        <v>3737.53</v>
      </c>
      <c r="P1117" s="37">
        <v>3762.09</v>
      </c>
      <c r="Q1117" s="37">
        <v>6315.17</v>
      </c>
      <c r="R1117" s="37">
        <v>3711.92</v>
      </c>
      <c r="S1117" s="37">
        <v>3320.03</v>
      </c>
      <c r="T1117" s="37">
        <v>3683.85</v>
      </c>
      <c r="U1117" s="37">
        <v>4385.54</v>
      </c>
      <c r="V1117" s="37">
        <v>4034.69</v>
      </c>
      <c r="W1117" s="37">
        <v>3254.77</v>
      </c>
      <c r="X1117" s="37">
        <v>3549.48</v>
      </c>
      <c r="Y1117" s="37">
        <v>3929.44</v>
      </c>
      <c r="Z1117" s="37">
        <v>3613.68</v>
      </c>
      <c r="AA1117" s="37">
        <v>3578.6</v>
      </c>
      <c r="AB1117" s="37">
        <v>4034.69</v>
      </c>
      <c r="AC1117" s="37">
        <v>4139.95</v>
      </c>
      <c r="AD1117" s="37">
        <v>3297.92</v>
      </c>
      <c r="AE1117" s="37">
        <v>3508.43</v>
      </c>
      <c r="AF1117" s="37">
        <v>3886.99</v>
      </c>
      <c r="AG1117" s="37">
        <v>3999.61</v>
      </c>
      <c r="AH1117" s="37">
        <v>3508.43</v>
      </c>
      <c r="AI1117" s="37">
        <v>4736.38</v>
      </c>
      <c r="AJ1117" s="51">
        <v>4560.96</v>
      </c>
    </row>
    <row r="1118" spans="1:36">
      <c r="A1118" s="144" t="s">
        <v>2291</v>
      </c>
      <c r="B1118" s="145" t="s">
        <v>2292</v>
      </c>
      <c r="C1118" s="146"/>
      <c r="D1118" s="39"/>
      <c r="E1118" s="39"/>
      <c r="F1118" s="39"/>
      <c r="G1118" s="39"/>
      <c r="H1118" s="39"/>
      <c r="I1118" s="39"/>
      <c r="J1118" s="39"/>
      <c r="K1118" s="39"/>
      <c r="L1118" s="39"/>
      <c r="M1118" s="59"/>
      <c r="N1118" s="59"/>
      <c r="O1118" s="59"/>
      <c r="P1118" s="59"/>
      <c r="Q1118" s="59"/>
      <c r="R1118" s="59"/>
      <c r="S1118" s="59"/>
      <c r="T1118" s="59"/>
      <c r="U1118" s="59"/>
      <c r="V1118" s="59"/>
      <c r="W1118" s="59"/>
      <c r="X1118" s="59"/>
      <c r="Y1118" s="59"/>
      <c r="Z1118" s="59"/>
      <c r="AA1118" s="59"/>
      <c r="AB1118" s="59"/>
      <c r="AC1118" s="59"/>
      <c r="AD1118" s="59"/>
      <c r="AE1118" s="59"/>
      <c r="AF1118" s="59"/>
      <c r="AG1118" s="59"/>
      <c r="AH1118" s="59"/>
      <c r="AI1118" s="59"/>
      <c r="AJ1118" s="60"/>
    </row>
    <row r="1119" spans="1:36" ht="24">
      <c r="A1119" s="82" t="s">
        <v>2293</v>
      </c>
      <c r="B1119" s="15" t="s">
        <v>2294</v>
      </c>
      <c r="C1119" s="76" t="s">
        <v>35</v>
      </c>
      <c r="D1119" s="37">
        <v>20410</v>
      </c>
      <c r="E1119" s="37">
        <v>19439.63</v>
      </c>
      <c r="F1119" s="37">
        <v>20132.18</v>
      </c>
      <c r="G1119" s="37">
        <v>22350.75</v>
      </c>
      <c r="H1119" s="37">
        <v>19802.009999999998</v>
      </c>
      <c r="I1119" s="37">
        <v>24158.62</v>
      </c>
      <c r="J1119" s="37">
        <v>20132.18</v>
      </c>
      <c r="K1119" s="37">
        <v>20367.73</v>
      </c>
      <c r="L1119" s="37">
        <v>27178.44</v>
      </c>
      <c r="M1119" s="37">
        <v>19051.080000000002</v>
      </c>
      <c r="N1119" s="37">
        <v>22042.720000000001</v>
      </c>
      <c r="O1119" s="37">
        <v>21446.81</v>
      </c>
      <c r="P1119" s="37">
        <v>21587.74</v>
      </c>
      <c r="Q1119" s="37">
        <v>36237.919999999998</v>
      </c>
      <c r="R1119" s="37">
        <v>21299.85</v>
      </c>
      <c r="S1119" s="37">
        <v>19051.080000000002</v>
      </c>
      <c r="T1119" s="37">
        <v>21138.79</v>
      </c>
      <c r="U1119" s="37">
        <v>25165.23</v>
      </c>
      <c r="V1119" s="37">
        <v>23152.01</v>
      </c>
      <c r="W1119" s="37">
        <v>18676.62</v>
      </c>
      <c r="X1119" s="37">
        <v>20367.73</v>
      </c>
      <c r="Y1119" s="37">
        <v>22548.04</v>
      </c>
      <c r="Z1119" s="37">
        <v>20736.150000000001</v>
      </c>
      <c r="AA1119" s="37">
        <v>20534.82</v>
      </c>
      <c r="AB1119" s="37">
        <v>23152.01</v>
      </c>
      <c r="AC1119" s="37">
        <v>23755.97</v>
      </c>
      <c r="AD1119" s="37">
        <v>18924.25</v>
      </c>
      <c r="AE1119" s="37">
        <v>20132.18</v>
      </c>
      <c r="AF1119" s="37">
        <v>22304.44</v>
      </c>
      <c r="AG1119" s="37">
        <v>22950.69</v>
      </c>
      <c r="AH1119" s="37">
        <v>20132.18</v>
      </c>
      <c r="AI1119" s="37">
        <v>27178.44</v>
      </c>
      <c r="AJ1119" s="51">
        <v>26171.83</v>
      </c>
    </row>
    <row r="1120" spans="1:36">
      <c r="A1120" s="82" t="s">
        <v>2295</v>
      </c>
      <c r="B1120" s="15" t="s">
        <v>2296</v>
      </c>
      <c r="C1120" s="76" t="s">
        <v>74</v>
      </c>
      <c r="D1120" s="37">
        <v>329697.69</v>
      </c>
      <c r="E1120" s="37">
        <v>314022.57</v>
      </c>
      <c r="F1120" s="37">
        <v>325209.78999999998</v>
      </c>
      <c r="G1120" s="37">
        <v>361047.91</v>
      </c>
      <c r="H1120" s="37">
        <v>319876.34999999998</v>
      </c>
      <c r="I1120" s="37">
        <v>390251.75</v>
      </c>
      <c r="J1120" s="37">
        <v>325209.78999999998</v>
      </c>
      <c r="K1120" s="37">
        <v>329014.74</v>
      </c>
      <c r="L1120" s="37">
        <v>439033.22</v>
      </c>
      <c r="M1120" s="37">
        <v>307746.02</v>
      </c>
      <c r="N1120" s="37">
        <v>356072.2</v>
      </c>
      <c r="O1120" s="37">
        <v>346445.99</v>
      </c>
      <c r="P1120" s="37">
        <v>348722.46</v>
      </c>
      <c r="Q1120" s="37">
        <v>585377.62</v>
      </c>
      <c r="R1120" s="37">
        <v>344071.96</v>
      </c>
      <c r="S1120" s="37">
        <v>307746.02</v>
      </c>
      <c r="T1120" s="37">
        <v>341470.28</v>
      </c>
      <c r="U1120" s="37">
        <v>406512.24</v>
      </c>
      <c r="V1120" s="37">
        <v>373991.26</v>
      </c>
      <c r="W1120" s="37">
        <v>301697.12</v>
      </c>
      <c r="X1120" s="37">
        <v>329014.74</v>
      </c>
      <c r="Y1120" s="37">
        <v>364234.96</v>
      </c>
      <c r="Z1120" s="37">
        <v>334966.08</v>
      </c>
      <c r="AA1120" s="37">
        <v>331713.99</v>
      </c>
      <c r="AB1120" s="37">
        <v>373991.26</v>
      </c>
      <c r="AC1120" s="37">
        <v>383747.55</v>
      </c>
      <c r="AD1120" s="37">
        <v>305697.2</v>
      </c>
      <c r="AE1120" s="37">
        <v>325209.78999999998</v>
      </c>
      <c r="AF1120" s="37">
        <v>360299.93</v>
      </c>
      <c r="AG1120" s="37">
        <v>370739.16</v>
      </c>
      <c r="AH1120" s="37">
        <v>325209.78999999998</v>
      </c>
      <c r="AI1120" s="37">
        <v>439033.22</v>
      </c>
      <c r="AJ1120" s="51">
        <v>422772.73</v>
      </c>
    </row>
    <row r="1121" spans="1:36" ht="15" thickBot="1"/>
    <row r="1122" spans="1:36" ht="15.75" thickBot="1">
      <c r="A1122" s="162" t="s">
        <v>2297</v>
      </c>
      <c r="B1122" s="163"/>
      <c r="C1122" s="163"/>
      <c r="D1122" s="71">
        <f t="shared" ref="D1122:AJ1122" si="0">SUM(D3:D1120)</f>
        <v>690077933.64000034</v>
      </c>
      <c r="E1122" s="71">
        <f t="shared" si="0"/>
        <v>657268941.4799993</v>
      </c>
      <c r="F1122" s="71">
        <f t="shared" si="0"/>
        <v>680684487.81000066</v>
      </c>
      <c r="G1122" s="71">
        <f t="shared" si="0"/>
        <v>755695918.48000062</v>
      </c>
      <c r="H1122" s="71">
        <f t="shared" si="0"/>
        <v>669521262.1400001</v>
      </c>
      <c r="I1122" s="71">
        <f t="shared" si="0"/>
        <v>816821385.41000068</v>
      </c>
      <c r="J1122" s="71">
        <f t="shared" si="0"/>
        <v>680684487.81000066</v>
      </c>
      <c r="K1122" s="71">
        <f t="shared" si="0"/>
        <v>688648496.33000016</v>
      </c>
      <c r="L1122" s="71">
        <f t="shared" si="0"/>
        <v>918924058.87999988</v>
      </c>
      <c r="M1122" s="71">
        <f t="shared" si="0"/>
        <v>644131730.87000012</v>
      </c>
      <c r="N1122" s="71">
        <f t="shared" si="0"/>
        <v>745281445.82999992</v>
      </c>
      <c r="O1122" s="71">
        <f t="shared" si="0"/>
        <v>725133184.79999924</v>
      </c>
      <c r="P1122" s="71">
        <f t="shared" si="0"/>
        <v>729897976.21000063</v>
      </c>
      <c r="Q1122" s="71">
        <f t="shared" si="0"/>
        <v>1225232078.0200014</v>
      </c>
      <c r="R1122" s="71">
        <f t="shared" si="0"/>
        <v>720164188.27999914</v>
      </c>
      <c r="S1122" s="71">
        <f t="shared" si="0"/>
        <v>644131730.87000012</v>
      </c>
      <c r="T1122" s="71">
        <f t="shared" si="0"/>
        <v>714718712.45999992</v>
      </c>
      <c r="U1122" s="71">
        <f t="shared" si="0"/>
        <v>850855610.98999965</v>
      </c>
      <c r="V1122" s="71">
        <f t="shared" si="0"/>
        <v>782787161.24999976</v>
      </c>
      <c r="W1122" s="71">
        <f t="shared" si="0"/>
        <v>631470999.40999913</v>
      </c>
      <c r="X1122" s="71">
        <f t="shared" si="0"/>
        <v>688648496.33000016</v>
      </c>
      <c r="Y1122" s="71">
        <f t="shared" si="0"/>
        <v>762366626.28000093</v>
      </c>
      <c r="Z1122" s="71">
        <f t="shared" si="0"/>
        <v>701105022.39000058</v>
      </c>
      <c r="AA1122" s="71">
        <f t="shared" si="0"/>
        <v>694298177.71999991</v>
      </c>
      <c r="AB1122" s="71">
        <f t="shared" si="0"/>
        <v>782787161.24999976</v>
      </c>
      <c r="AC1122" s="71">
        <f t="shared" si="0"/>
        <v>803207695.85000062</v>
      </c>
      <c r="AD1122" s="71">
        <f t="shared" si="0"/>
        <v>639843418.81000078</v>
      </c>
      <c r="AE1122" s="71">
        <f t="shared" si="0"/>
        <v>680684487.81000066</v>
      </c>
      <c r="AF1122" s="71">
        <f t="shared" si="0"/>
        <v>754130343.98000014</v>
      </c>
      <c r="AG1122" s="71">
        <f t="shared" si="0"/>
        <v>775980316.0399996</v>
      </c>
      <c r="AH1122" s="71">
        <f t="shared" si="0"/>
        <v>680684487.81000066</v>
      </c>
      <c r="AI1122" s="71">
        <f t="shared" si="0"/>
        <v>918924058.87999988</v>
      </c>
      <c r="AJ1122" s="72">
        <f t="shared" si="0"/>
        <v>884889834.65999961</v>
      </c>
    </row>
    <row r="1124" spans="1:36">
      <c r="D1124" s="161"/>
      <c r="E1124" s="161"/>
      <c r="F1124" s="161"/>
      <c r="G1124" s="161"/>
      <c r="H1124" s="161"/>
      <c r="I1124" s="161"/>
      <c r="J1124" s="161"/>
      <c r="K1124" s="161"/>
      <c r="L1124" s="161"/>
      <c r="M1124" s="161"/>
      <c r="N1124" s="161"/>
      <c r="O1124" s="161"/>
      <c r="P1124" s="161"/>
      <c r="Q1124" s="161"/>
      <c r="R1124" s="161"/>
      <c r="S1124" s="161"/>
      <c r="T1124" s="161"/>
      <c r="U1124" s="161"/>
      <c r="V1124" s="161"/>
      <c r="W1124" s="161"/>
      <c r="X1124" s="161"/>
      <c r="Y1124" s="161"/>
      <c r="Z1124" s="161"/>
      <c r="AA1124" s="161"/>
      <c r="AB1124" s="161"/>
      <c r="AC1124" s="161"/>
      <c r="AD1124" s="161"/>
      <c r="AE1124" s="161"/>
      <c r="AF1124" s="161"/>
      <c r="AG1124" s="161"/>
      <c r="AH1124" s="161"/>
      <c r="AI1124" s="161"/>
      <c r="AJ1124" s="161"/>
    </row>
  </sheetData>
  <autoFilter ref="A2:AJ1120" xr:uid="{00000000-0009-0000-0000-000000000000}"/>
  <mergeCells count="1">
    <mergeCell ref="A1122:C1122"/>
  </mergeCells>
  <phoneticPr fontId="17" type="noConversion"/>
  <conditionalFormatting sqref="A1123:A1048576 A2 A1121">
    <cfRule type="duplicateValues" dxfId="4" priority="3"/>
  </conditionalFormatting>
  <conditionalFormatting sqref="B1123:B1048576 B2 B1121">
    <cfRule type="duplicateValues" dxfId="3" priority="2"/>
  </conditionalFormatting>
  <conditionalFormatting sqref="A3:B10 A13:B1120 B12 A11:A12">
    <cfRule type="duplicateValues" dxfId="2" priority="1"/>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J1326"/>
  <sheetViews>
    <sheetView showGridLines="0" tabSelected="1" view="pageBreakPreview" zoomScaleNormal="100" zoomScaleSheetLayoutView="100" workbookViewId="0">
      <selection activeCell="D7" sqref="D7:F7"/>
    </sheetView>
  </sheetViews>
  <sheetFormatPr defaultColWidth="11.42578125" defaultRowHeight="14.25"/>
  <cols>
    <col min="1" max="1" width="4.5703125" style="1" customWidth="1"/>
    <col min="2" max="2" width="9.85546875" style="1" customWidth="1"/>
    <col min="3" max="3" width="17" style="2" customWidth="1"/>
    <col min="4" max="4" width="75.7109375" style="2" customWidth="1"/>
    <col min="5" max="5" width="13" style="9" customWidth="1"/>
    <col min="6" max="7" width="34.5703125" style="1" customWidth="1"/>
    <col min="8" max="16384" width="11.42578125" style="1"/>
  </cols>
  <sheetData>
    <row r="1" spans="2:7" ht="15">
      <c r="C1" s="63"/>
      <c r="D1" s="63"/>
      <c r="E1" s="63"/>
      <c r="F1" s="63"/>
      <c r="G1" s="63"/>
    </row>
    <row r="2" spans="2:7">
      <c r="C2" s="167" t="s">
        <v>2298</v>
      </c>
      <c r="D2" s="167"/>
      <c r="E2" s="167"/>
      <c r="F2" s="167"/>
      <c r="G2" s="167"/>
    </row>
    <row r="3" spans="2:7">
      <c r="C3" s="167"/>
      <c r="D3" s="167"/>
      <c r="E3" s="167"/>
      <c r="F3" s="167"/>
      <c r="G3" s="167"/>
    </row>
    <row r="4" spans="2:7" ht="15">
      <c r="C4" s="63"/>
      <c r="D4" s="63"/>
      <c r="E4" s="63"/>
      <c r="F4" s="63"/>
    </row>
    <row r="5" spans="2:7" ht="15" customHeight="1">
      <c r="B5" s="172" t="s">
        <v>2299</v>
      </c>
      <c r="C5" s="172"/>
      <c r="D5" s="63" t="s">
        <v>38</v>
      </c>
      <c r="E5" s="63"/>
      <c r="F5" s="63"/>
    </row>
    <row r="6" spans="2:7" ht="15">
      <c r="C6" s="63"/>
      <c r="D6" s="63"/>
      <c r="E6" s="63"/>
      <c r="F6" s="63"/>
    </row>
    <row r="7" spans="2:7" ht="15" customHeight="1">
      <c r="B7" s="173" t="s">
        <v>2300</v>
      </c>
      <c r="C7" s="173"/>
      <c r="D7" s="168" t="s">
        <v>2301</v>
      </c>
      <c r="E7" s="168"/>
      <c r="F7" s="168"/>
    </row>
    <row r="8" spans="2:7" ht="15.75" thickBot="1">
      <c r="C8" s="63"/>
      <c r="D8" s="63"/>
      <c r="E8" s="63"/>
      <c r="F8" s="63"/>
      <c r="G8" s="63"/>
    </row>
    <row r="9" spans="2:7" ht="15.75" thickBot="1">
      <c r="C9" s="64"/>
      <c r="D9" s="64"/>
      <c r="E9" s="65"/>
      <c r="F9" s="66" t="str">
        <f>_xlfn.CONCAT("GRUPO No 1 - ",D5)</f>
        <v>GRUPO No 1 - BOYACÁ</v>
      </c>
      <c r="G9" s="67" t="str">
        <f>_xlfn.CONCAT("GRUPO No 1 - ",D5)</f>
        <v>GRUPO No 1 - BOYACÁ</v>
      </c>
    </row>
    <row r="10" spans="2:7" ht="15.75" thickBot="1">
      <c r="E10" s="2"/>
      <c r="F10" s="68"/>
      <c r="G10" s="68"/>
    </row>
    <row r="11" spans="2:7" ht="15.75" thickBot="1">
      <c r="C11" s="61" t="s">
        <v>33</v>
      </c>
      <c r="D11" s="62" t="s">
        <v>34</v>
      </c>
      <c r="E11" s="62" t="s">
        <v>35</v>
      </c>
      <c r="F11" s="69" t="str">
        <f>_xlfn.CONCAT("PRECIO TOPE FFIE - ",D5)</f>
        <v>PRECIO TOPE FFIE - BOYACÁ</v>
      </c>
      <c r="G11" s="70" t="str">
        <f>_xlfn.CONCAT("PRECIO OFERTADO - ",D5," ",D7)</f>
        <v>PRECIO OFERTADO - BOYACÁ CONSORCIO LYB</v>
      </c>
    </row>
    <row r="12" spans="2:7">
      <c r="C12" s="10">
        <v>1</v>
      </c>
      <c r="D12" s="11" t="str">
        <f>+_xlfn.XLOOKUP(C12,'PRECIO TOPE POR DEPARTAMENTO'!A:A,'PRECIO TOPE POR DEPARTAMENTO'!B:B)</f>
        <v>PRELIMINARES</v>
      </c>
      <c r="E12" s="75" t="str">
        <f>IF(+_xlfn.XLOOKUP(C12,'PRECIO TOPE POR DEPARTAMENTO'!A:A,'PRECIO TOPE POR DEPARTAMENTO'!C:C)="","",+_xlfn.XLOOKUP(C12,'PRECIO TOPE POR DEPARTAMENTO'!A:A,'PRECIO TOPE POR DEPARTAMENTO'!C:C))</f>
        <v/>
      </c>
      <c r="F12" s="48"/>
      <c r="G12" s="48"/>
    </row>
    <row r="13" spans="2:7">
      <c r="C13" s="12" t="s">
        <v>70</v>
      </c>
      <c r="D13" s="13" t="str">
        <f>+_xlfn.XLOOKUP(C13,'PRECIO TOPE POR DEPARTAMENTO'!A:A,'PRECIO TOPE POR DEPARTAMENTO'!B:B)</f>
        <v>OBRAS PRELIMINARES</v>
      </c>
      <c r="E13" s="14" t="str">
        <f>IF(+_xlfn.XLOOKUP(C13,'PRECIO TOPE POR DEPARTAMENTO'!A:A,'PRECIO TOPE POR DEPARTAMENTO'!C:C)="","",+_xlfn.XLOOKUP(C13,'PRECIO TOPE POR DEPARTAMENTO'!A:A,'PRECIO TOPE POR DEPARTAMENTO'!C:C))</f>
        <v/>
      </c>
      <c r="F13" s="14"/>
      <c r="G13" s="14"/>
    </row>
    <row r="14" spans="2:7">
      <c r="C14" s="76" t="s">
        <v>72</v>
      </c>
      <c r="D14" s="15" t="str">
        <f>+_xlfn.XLOOKUP(C14,'PRECIO TOPE POR DEPARTAMENTO'!A:A,'PRECIO TOPE POR DEPARTAMENTO'!B:B)</f>
        <v xml:space="preserve">LIMPIEZA, DESCAPOTE, RETIRO SOBR. - MANUAL   H = 0,20 MTS </v>
      </c>
      <c r="E14" s="87" t="str">
        <f>IF(+_xlfn.XLOOKUP(C14,'PRECIO TOPE POR DEPARTAMENTO'!A:A,'PRECIO TOPE POR DEPARTAMENTO'!C:C)="","",+_xlfn.XLOOKUP(C14,'PRECIO TOPE POR DEPARTAMENTO'!A:A,'PRECIO TOPE POR DEPARTAMENTO'!C:C))</f>
        <v>M2</v>
      </c>
      <c r="F14" s="147">
        <f>IF($D$5='PRECIO TOPE POR DEPARTAMENTO'!$D$2,_xlfn.XLOOKUP('PROPUESTA ECONOMICA'!C14,'PRECIO TOPE POR DEPARTAMENTO'!A:A,'PRECIO TOPE POR DEPARTAMENTO'!D:D),IF($D$5='PRECIO TOPE POR DEPARTAMENTO'!$E$2,_xlfn.XLOOKUP('PROPUESTA ECONOMICA'!C14,'PRECIO TOPE POR DEPARTAMENTO'!A:A,'PRECIO TOPE POR DEPARTAMENTO'!E:E),IF($D$5='PRECIO TOPE POR DEPARTAMENTO'!$F$2,_xlfn.XLOOKUP('PROPUESTA ECONOMICA'!C14,'PRECIO TOPE POR DEPARTAMENTO'!A:A,'PRECIO TOPE POR DEPARTAMENTO'!F:F),IF($D$5='PRECIO TOPE POR DEPARTAMENTO'!$G$2,_xlfn.XLOOKUP('PROPUESTA ECONOMICA'!C14,'PRECIO TOPE POR DEPARTAMENTO'!A:A,'PRECIO TOPE POR DEPARTAMENTO'!G:G),IF($D$5='PRECIO TOPE POR DEPARTAMENTO'!$H$2,_xlfn.XLOOKUP('PROPUESTA ECONOMICA'!C14,'PRECIO TOPE POR DEPARTAMENTO'!A:A,'PRECIO TOPE POR DEPARTAMENTO'!H:H),IF($D$5='PRECIO TOPE POR DEPARTAMENTO'!$I$2,_xlfn.XLOOKUP('PROPUESTA ECONOMICA'!C14,'PRECIO TOPE POR DEPARTAMENTO'!A:A,'PRECIO TOPE POR DEPARTAMENTO'!I:I),IF($D$5='PRECIO TOPE POR DEPARTAMENTO'!$J$2,_xlfn.XLOOKUP('PROPUESTA ECONOMICA'!C14,'PRECIO TOPE POR DEPARTAMENTO'!A:A,'PRECIO TOPE POR DEPARTAMENTO'!J:J),IF($D$5='PRECIO TOPE POR DEPARTAMENTO'!$K$2,_xlfn.XLOOKUP('PROPUESTA ECONOMICA'!C14,'PRECIO TOPE POR DEPARTAMENTO'!A:A,'PRECIO TOPE POR DEPARTAMENTO'!K:K),IF($D$5='PRECIO TOPE POR DEPARTAMENTO'!$L$2,_xlfn.XLOOKUP('PROPUESTA ECONOMICA'!C14,'PRECIO TOPE POR DEPARTAMENTO'!A:A,'PRECIO TOPE POR DEPARTAMENTO'!L:L),IF($D$5='PRECIO TOPE POR DEPARTAMENTO'!$M$2,_xlfn.XLOOKUP('PROPUESTA ECONOMICA'!C14,'PRECIO TOPE POR DEPARTAMENTO'!A:A,'PRECIO TOPE POR DEPARTAMENTO'!M:M),IF($D$5='PRECIO TOPE POR DEPARTAMENTO'!$N$2,_xlfn.XLOOKUP('PROPUESTA ECONOMICA'!C14,'PRECIO TOPE POR DEPARTAMENTO'!A:A,'PRECIO TOPE POR DEPARTAMENTO'!N:N),IF($D$5='PRECIO TOPE POR DEPARTAMENTO'!$O$2,_xlfn.XLOOKUP('PROPUESTA ECONOMICA'!C14,'PRECIO TOPE POR DEPARTAMENTO'!A:A,'PRECIO TOPE POR DEPARTAMENTO'!O:O),IF($D$5='PRECIO TOPE POR DEPARTAMENTO'!$P$2,_xlfn.XLOOKUP('PROPUESTA ECONOMICA'!C14,'PRECIO TOPE POR DEPARTAMENTO'!A:A,'PRECIO TOPE POR DEPARTAMENTO'!P:P),IF($D$5='PRECIO TOPE POR DEPARTAMENTO'!$Q$2,_xlfn.XLOOKUP('PROPUESTA ECONOMICA'!C14,'PRECIO TOPE POR DEPARTAMENTO'!A:A,'PRECIO TOPE POR DEPARTAMENTO'!Q:Q),IF($D$5='PRECIO TOPE POR DEPARTAMENTO'!$R$2,_xlfn.XLOOKUP('PROPUESTA ECONOMICA'!C14,'PRECIO TOPE POR DEPARTAMENTO'!A:A,'PRECIO TOPE POR DEPARTAMENTO'!R:R),IF($D$5='PRECIO TOPE POR DEPARTAMENTO'!$T$2,_xlfn.XLOOKUP('PROPUESTA ECONOMICA'!C14,'PRECIO TOPE POR DEPARTAMENTO'!A:A,'PRECIO TOPE POR DEPARTAMENTO'!T:T),IF($D$5='PRECIO TOPE POR DEPARTAMENTO'!$S$2,_xlfn.XLOOKUP('PROPUESTA ECONOMICA'!C14,'PRECIO TOPE POR DEPARTAMENTO'!A:A,'PRECIO TOPE POR DEPARTAMENTO'!S:S),IF($D$5='PRECIO TOPE POR DEPARTAMENTO'!$U$2,_xlfn.XLOOKUP('PROPUESTA ECONOMICA'!C14,'PRECIO TOPE POR DEPARTAMENTO'!A:A,'PRECIO TOPE POR DEPARTAMENTO'!U:U),IF($D$5='PRECIO TOPE POR DEPARTAMENTO'!$V$2,_xlfn.XLOOKUP('PROPUESTA ECONOMICA'!C14,'PRECIO TOPE POR DEPARTAMENTO'!A:A,'PRECIO TOPE POR DEPARTAMENTO'!V:V),IF($D$5='PRECIO TOPE POR DEPARTAMENTO'!$W$2,_xlfn.XLOOKUP('PROPUESTA ECONOMICA'!C14,'PRECIO TOPE POR DEPARTAMENTO'!A:A,'PRECIO TOPE POR DEPARTAMENTO'!W:W),IF($D$5='PRECIO TOPE POR DEPARTAMENTO'!$X$2,_xlfn.XLOOKUP('PROPUESTA ECONOMICA'!C14,'PRECIO TOPE POR DEPARTAMENTO'!A:A,'PRECIO TOPE POR DEPARTAMENTO'!X:X),IF($D$5='PRECIO TOPE POR DEPARTAMENTO'!$Y$2,_xlfn.XLOOKUP('PROPUESTA ECONOMICA'!C14,'PRECIO TOPE POR DEPARTAMENTO'!A:A,'PRECIO TOPE POR DEPARTAMENTO'!Y:Y),IF($D$5='PRECIO TOPE POR DEPARTAMENTO'!$Z$2,_xlfn.XLOOKUP('PROPUESTA ECONOMICA'!C14,'PRECIO TOPE POR DEPARTAMENTO'!A:A,'PRECIO TOPE POR DEPARTAMENTO'!Z:Z),IF($D$5='PRECIO TOPE POR DEPARTAMENTO'!$AA$2,_xlfn.XLOOKUP('PROPUESTA ECONOMICA'!C14,'PRECIO TOPE POR DEPARTAMENTO'!A:A,'PRECIO TOPE POR DEPARTAMENTO'!AA:AA),IF($D$5='PRECIO TOPE POR DEPARTAMENTO'!$AB$2,_xlfn.XLOOKUP('PROPUESTA ECONOMICA'!C14,'PRECIO TOPE POR DEPARTAMENTO'!A:A,'PRECIO TOPE POR DEPARTAMENTO'!AB:AB),IF($D$5='PRECIO TOPE POR DEPARTAMENTO'!$AC$2,_xlfn.XLOOKUP('PROPUESTA ECONOMICA'!C14,'PRECIO TOPE POR DEPARTAMENTO'!A:A,'PRECIO TOPE POR DEPARTAMENTO'!AC:AC),IF($D$5='PRECIO TOPE POR DEPARTAMENTO'!$AD$2,_xlfn.XLOOKUP('PROPUESTA ECONOMICA'!C14,'PRECIO TOPE POR DEPARTAMENTO'!A:A,'PRECIO TOPE POR DEPARTAMENTO'!AD:AD),IF($D$5='PRECIO TOPE POR DEPARTAMENTO'!$AE$2,_xlfn.XLOOKUP('PROPUESTA ECONOMICA'!C14,'PRECIO TOPE POR DEPARTAMENTO'!A:A,'PRECIO TOPE POR DEPARTAMENTO'!AE:AE),IF($D$5='PRECIO TOPE POR DEPARTAMENTO'!$AF$2,_xlfn.XLOOKUP('PROPUESTA ECONOMICA'!C14,'PRECIO TOPE POR DEPARTAMENTO'!A:A,'PRECIO TOPE POR DEPARTAMENTO'!AF:AF),IF($D$5='PRECIO TOPE POR DEPARTAMENTO'!$AG$2,_xlfn.XLOOKUP('PROPUESTA ECONOMICA'!C14,'PRECIO TOPE POR DEPARTAMENTO'!A:A,'PRECIO TOPE POR DEPARTAMENTO'!AG:AG),IF($D$5='PRECIO TOPE POR DEPARTAMENTO'!$AH$2,_xlfn.XLOOKUP('PROPUESTA ECONOMICA'!C14,'PRECIO TOPE POR DEPARTAMENTO'!A:A,'PRECIO TOPE POR DEPARTAMENTO'!AH:AH),IF($D$5='PRECIO TOPE POR DEPARTAMENTO'!$AI$2,_xlfn.XLOOKUP('PROPUESTA ECONOMICA'!C14,'PRECIO TOPE POR DEPARTAMENTO'!A:A,'PRECIO TOPE POR DEPARTAMENTO'!AI:AI),IF($D$5='PRECIO TOPE POR DEPARTAMENTO'!$AJ$2,_xlfn.XLOOKUP('PROPUESTA ECONOMICA'!C14,'PRECIO TOPE POR DEPARTAMENTO'!A:A,'PRECIO TOPE POR DEPARTAMENTO'!AJ:AJ),)))))))))))))))))))))))))))))))))</f>
        <v>10738.1</v>
      </c>
      <c r="G14" s="37">
        <v>10727</v>
      </c>
    </row>
    <row r="15" spans="2:7">
      <c r="C15" s="76" t="s">
        <v>75</v>
      </c>
      <c r="D15" s="15" t="str">
        <f>+_xlfn.XLOOKUP(C15,'PRECIO TOPE POR DEPARTAMENTO'!A:A,'PRECIO TOPE POR DEPARTAMENTO'!B:B)</f>
        <v>LIMPIEZA, DESCAPOTE, RETIRO SOBR. - MECANICO</v>
      </c>
      <c r="E15" s="87" t="str">
        <f>IF(+_xlfn.XLOOKUP(C15,'PRECIO TOPE POR DEPARTAMENTO'!A:A,'PRECIO TOPE POR DEPARTAMENTO'!C:C)="","",+_xlfn.XLOOKUP(C15,'PRECIO TOPE POR DEPARTAMENTO'!A:A,'PRECIO TOPE POR DEPARTAMENTO'!C:C))</f>
        <v>M3</v>
      </c>
      <c r="F15" s="147">
        <f>IF($D$5='PRECIO TOPE POR DEPARTAMENTO'!$D$2,_xlfn.XLOOKUP('PROPUESTA ECONOMICA'!C15,'PRECIO TOPE POR DEPARTAMENTO'!A:A,'PRECIO TOPE POR DEPARTAMENTO'!D:D),IF($D$5='PRECIO TOPE POR DEPARTAMENTO'!$E$2,_xlfn.XLOOKUP('PROPUESTA ECONOMICA'!C15,'PRECIO TOPE POR DEPARTAMENTO'!A:A,'PRECIO TOPE POR DEPARTAMENTO'!E:E),IF($D$5='PRECIO TOPE POR DEPARTAMENTO'!$F$2,_xlfn.XLOOKUP('PROPUESTA ECONOMICA'!C15,'PRECIO TOPE POR DEPARTAMENTO'!A:A,'PRECIO TOPE POR DEPARTAMENTO'!F:F),IF($D$5='PRECIO TOPE POR DEPARTAMENTO'!$G$2,_xlfn.XLOOKUP('PROPUESTA ECONOMICA'!C15,'PRECIO TOPE POR DEPARTAMENTO'!A:A,'PRECIO TOPE POR DEPARTAMENTO'!G:G),IF($D$5='PRECIO TOPE POR DEPARTAMENTO'!$H$2,_xlfn.XLOOKUP('PROPUESTA ECONOMICA'!C15,'PRECIO TOPE POR DEPARTAMENTO'!A:A,'PRECIO TOPE POR DEPARTAMENTO'!H:H),IF($D$5='PRECIO TOPE POR DEPARTAMENTO'!$I$2,_xlfn.XLOOKUP('PROPUESTA ECONOMICA'!C15,'PRECIO TOPE POR DEPARTAMENTO'!A:A,'PRECIO TOPE POR DEPARTAMENTO'!I:I),IF($D$5='PRECIO TOPE POR DEPARTAMENTO'!$J$2,_xlfn.XLOOKUP('PROPUESTA ECONOMICA'!C15,'PRECIO TOPE POR DEPARTAMENTO'!A:A,'PRECIO TOPE POR DEPARTAMENTO'!J:J),IF($D$5='PRECIO TOPE POR DEPARTAMENTO'!$K$2,_xlfn.XLOOKUP('PROPUESTA ECONOMICA'!C15,'PRECIO TOPE POR DEPARTAMENTO'!A:A,'PRECIO TOPE POR DEPARTAMENTO'!K:K),IF($D$5='PRECIO TOPE POR DEPARTAMENTO'!$L$2,_xlfn.XLOOKUP('PROPUESTA ECONOMICA'!C15,'PRECIO TOPE POR DEPARTAMENTO'!A:A,'PRECIO TOPE POR DEPARTAMENTO'!L:L),IF($D$5='PRECIO TOPE POR DEPARTAMENTO'!$M$2,_xlfn.XLOOKUP('PROPUESTA ECONOMICA'!C15,'PRECIO TOPE POR DEPARTAMENTO'!A:A,'PRECIO TOPE POR DEPARTAMENTO'!M:M),IF($D$5='PRECIO TOPE POR DEPARTAMENTO'!$N$2,_xlfn.XLOOKUP('PROPUESTA ECONOMICA'!C15,'PRECIO TOPE POR DEPARTAMENTO'!A:A,'PRECIO TOPE POR DEPARTAMENTO'!N:N),IF($D$5='PRECIO TOPE POR DEPARTAMENTO'!$O$2,_xlfn.XLOOKUP('PROPUESTA ECONOMICA'!C15,'PRECIO TOPE POR DEPARTAMENTO'!A:A,'PRECIO TOPE POR DEPARTAMENTO'!O:O),IF($D$5='PRECIO TOPE POR DEPARTAMENTO'!$P$2,_xlfn.XLOOKUP('PROPUESTA ECONOMICA'!C15,'PRECIO TOPE POR DEPARTAMENTO'!A:A,'PRECIO TOPE POR DEPARTAMENTO'!P:P),IF($D$5='PRECIO TOPE POR DEPARTAMENTO'!$Q$2,_xlfn.XLOOKUP('PROPUESTA ECONOMICA'!C15,'PRECIO TOPE POR DEPARTAMENTO'!A:A,'PRECIO TOPE POR DEPARTAMENTO'!Q:Q),IF($D$5='PRECIO TOPE POR DEPARTAMENTO'!$R$2,_xlfn.XLOOKUP('PROPUESTA ECONOMICA'!C15,'PRECIO TOPE POR DEPARTAMENTO'!A:A,'PRECIO TOPE POR DEPARTAMENTO'!R:R),IF($D$5='PRECIO TOPE POR DEPARTAMENTO'!$T$2,_xlfn.XLOOKUP('PROPUESTA ECONOMICA'!C15,'PRECIO TOPE POR DEPARTAMENTO'!A:A,'PRECIO TOPE POR DEPARTAMENTO'!T:T),IF($D$5='PRECIO TOPE POR DEPARTAMENTO'!$S$2,_xlfn.XLOOKUP('PROPUESTA ECONOMICA'!C15,'PRECIO TOPE POR DEPARTAMENTO'!A:A,'PRECIO TOPE POR DEPARTAMENTO'!S:S),IF($D$5='PRECIO TOPE POR DEPARTAMENTO'!$U$2,_xlfn.XLOOKUP('PROPUESTA ECONOMICA'!C15,'PRECIO TOPE POR DEPARTAMENTO'!A:A,'PRECIO TOPE POR DEPARTAMENTO'!U:U),IF($D$5='PRECIO TOPE POR DEPARTAMENTO'!$V$2,_xlfn.XLOOKUP('PROPUESTA ECONOMICA'!C15,'PRECIO TOPE POR DEPARTAMENTO'!A:A,'PRECIO TOPE POR DEPARTAMENTO'!V:V),IF($D$5='PRECIO TOPE POR DEPARTAMENTO'!$W$2,_xlfn.XLOOKUP('PROPUESTA ECONOMICA'!C15,'PRECIO TOPE POR DEPARTAMENTO'!A:A,'PRECIO TOPE POR DEPARTAMENTO'!W:W),IF($D$5='PRECIO TOPE POR DEPARTAMENTO'!$X$2,_xlfn.XLOOKUP('PROPUESTA ECONOMICA'!C15,'PRECIO TOPE POR DEPARTAMENTO'!A:A,'PRECIO TOPE POR DEPARTAMENTO'!X:X),IF($D$5='PRECIO TOPE POR DEPARTAMENTO'!$Y$2,_xlfn.XLOOKUP('PROPUESTA ECONOMICA'!C15,'PRECIO TOPE POR DEPARTAMENTO'!A:A,'PRECIO TOPE POR DEPARTAMENTO'!Y:Y),IF($D$5='PRECIO TOPE POR DEPARTAMENTO'!$Z$2,_xlfn.XLOOKUP('PROPUESTA ECONOMICA'!C15,'PRECIO TOPE POR DEPARTAMENTO'!A:A,'PRECIO TOPE POR DEPARTAMENTO'!Z:Z),IF($D$5='PRECIO TOPE POR DEPARTAMENTO'!$AA$2,_xlfn.XLOOKUP('PROPUESTA ECONOMICA'!C15,'PRECIO TOPE POR DEPARTAMENTO'!A:A,'PRECIO TOPE POR DEPARTAMENTO'!AA:AA),IF($D$5='PRECIO TOPE POR DEPARTAMENTO'!$AB$2,_xlfn.XLOOKUP('PROPUESTA ECONOMICA'!C15,'PRECIO TOPE POR DEPARTAMENTO'!A:A,'PRECIO TOPE POR DEPARTAMENTO'!AB:AB),IF($D$5='PRECIO TOPE POR DEPARTAMENTO'!$AC$2,_xlfn.XLOOKUP('PROPUESTA ECONOMICA'!C15,'PRECIO TOPE POR DEPARTAMENTO'!A:A,'PRECIO TOPE POR DEPARTAMENTO'!AC:AC),IF($D$5='PRECIO TOPE POR DEPARTAMENTO'!$AD$2,_xlfn.XLOOKUP('PROPUESTA ECONOMICA'!C15,'PRECIO TOPE POR DEPARTAMENTO'!A:A,'PRECIO TOPE POR DEPARTAMENTO'!AD:AD),IF($D$5='PRECIO TOPE POR DEPARTAMENTO'!$AE$2,_xlfn.XLOOKUP('PROPUESTA ECONOMICA'!C15,'PRECIO TOPE POR DEPARTAMENTO'!A:A,'PRECIO TOPE POR DEPARTAMENTO'!AE:AE),IF($D$5='PRECIO TOPE POR DEPARTAMENTO'!$AF$2,_xlfn.XLOOKUP('PROPUESTA ECONOMICA'!C15,'PRECIO TOPE POR DEPARTAMENTO'!A:A,'PRECIO TOPE POR DEPARTAMENTO'!AF:AF),IF($D$5='PRECIO TOPE POR DEPARTAMENTO'!$AG$2,_xlfn.XLOOKUP('PROPUESTA ECONOMICA'!C15,'PRECIO TOPE POR DEPARTAMENTO'!A:A,'PRECIO TOPE POR DEPARTAMENTO'!AG:AG),IF($D$5='PRECIO TOPE POR DEPARTAMENTO'!$AH$2,_xlfn.XLOOKUP('PROPUESTA ECONOMICA'!C15,'PRECIO TOPE POR DEPARTAMENTO'!A:A,'PRECIO TOPE POR DEPARTAMENTO'!AH:AH),IF($D$5='PRECIO TOPE POR DEPARTAMENTO'!$AI$2,_xlfn.XLOOKUP('PROPUESTA ECONOMICA'!C15,'PRECIO TOPE POR DEPARTAMENTO'!A:A,'PRECIO TOPE POR DEPARTAMENTO'!AI:AI),IF($D$5='PRECIO TOPE POR DEPARTAMENTO'!$AJ$2,_xlfn.XLOOKUP('PROPUESTA ECONOMICA'!C15,'PRECIO TOPE POR DEPARTAMENTO'!A:A,'PRECIO TOPE POR DEPARTAMENTO'!AJ:AJ),)))))))))))))))))))))))))))))))))</f>
        <v>47764.45</v>
      </c>
      <c r="G15" s="37">
        <v>47717</v>
      </c>
    </row>
    <row r="16" spans="2:7" ht="24">
      <c r="C16" s="76" t="s">
        <v>78</v>
      </c>
      <c r="D16" s="15" t="str">
        <f>+_xlfn.XLOOKUP(C16,'PRECIO TOPE POR DEPARTAMENTO'!A:A,'PRECIO TOPE POR DEPARTAMENTO'!B:B)</f>
        <v xml:space="preserve">LOCALIZACIÓN Y REPLANTEO TOPOGRAFICO (AREA A PAGAR ES EL AREA DE LA HUELLA DE LA EDIFICACIÓN) </v>
      </c>
      <c r="E16" s="87" t="str">
        <f>IF(+_xlfn.XLOOKUP(C16,'PRECIO TOPE POR DEPARTAMENTO'!A:A,'PRECIO TOPE POR DEPARTAMENTO'!C:C)="","",+_xlfn.XLOOKUP(C16,'PRECIO TOPE POR DEPARTAMENTO'!A:A,'PRECIO TOPE POR DEPARTAMENTO'!C:C))</f>
        <v>M2</v>
      </c>
      <c r="F16" s="147">
        <f>IF($D$5='PRECIO TOPE POR DEPARTAMENTO'!$D$2,_xlfn.XLOOKUP('PROPUESTA ECONOMICA'!C16,'PRECIO TOPE POR DEPARTAMENTO'!A:A,'PRECIO TOPE POR DEPARTAMENTO'!D:D),IF($D$5='PRECIO TOPE POR DEPARTAMENTO'!$E$2,_xlfn.XLOOKUP('PROPUESTA ECONOMICA'!C16,'PRECIO TOPE POR DEPARTAMENTO'!A:A,'PRECIO TOPE POR DEPARTAMENTO'!E:E),IF($D$5='PRECIO TOPE POR DEPARTAMENTO'!$F$2,_xlfn.XLOOKUP('PROPUESTA ECONOMICA'!C16,'PRECIO TOPE POR DEPARTAMENTO'!A:A,'PRECIO TOPE POR DEPARTAMENTO'!F:F),IF($D$5='PRECIO TOPE POR DEPARTAMENTO'!$G$2,_xlfn.XLOOKUP('PROPUESTA ECONOMICA'!C16,'PRECIO TOPE POR DEPARTAMENTO'!A:A,'PRECIO TOPE POR DEPARTAMENTO'!G:G),IF($D$5='PRECIO TOPE POR DEPARTAMENTO'!$H$2,_xlfn.XLOOKUP('PROPUESTA ECONOMICA'!C16,'PRECIO TOPE POR DEPARTAMENTO'!A:A,'PRECIO TOPE POR DEPARTAMENTO'!H:H),IF($D$5='PRECIO TOPE POR DEPARTAMENTO'!$I$2,_xlfn.XLOOKUP('PROPUESTA ECONOMICA'!C16,'PRECIO TOPE POR DEPARTAMENTO'!A:A,'PRECIO TOPE POR DEPARTAMENTO'!I:I),IF($D$5='PRECIO TOPE POR DEPARTAMENTO'!$J$2,_xlfn.XLOOKUP('PROPUESTA ECONOMICA'!C16,'PRECIO TOPE POR DEPARTAMENTO'!A:A,'PRECIO TOPE POR DEPARTAMENTO'!J:J),IF($D$5='PRECIO TOPE POR DEPARTAMENTO'!$K$2,_xlfn.XLOOKUP('PROPUESTA ECONOMICA'!C16,'PRECIO TOPE POR DEPARTAMENTO'!A:A,'PRECIO TOPE POR DEPARTAMENTO'!K:K),IF($D$5='PRECIO TOPE POR DEPARTAMENTO'!$L$2,_xlfn.XLOOKUP('PROPUESTA ECONOMICA'!C16,'PRECIO TOPE POR DEPARTAMENTO'!A:A,'PRECIO TOPE POR DEPARTAMENTO'!L:L),IF($D$5='PRECIO TOPE POR DEPARTAMENTO'!$M$2,_xlfn.XLOOKUP('PROPUESTA ECONOMICA'!C16,'PRECIO TOPE POR DEPARTAMENTO'!A:A,'PRECIO TOPE POR DEPARTAMENTO'!M:M),IF($D$5='PRECIO TOPE POR DEPARTAMENTO'!$N$2,_xlfn.XLOOKUP('PROPUESTA ECONOMICA'!C16,'PRECIO TOPE POR DEPARTAMENTO'!A:A,'PRECIO TOPE POR DEPARTAMENTO'!N:N),IF($D$5='PRECIO TOPE POR DEPARTAMENTO'!$O$2,_xlfn.XLOOKUP('PROPUESTA ECONOMICA'!C16,'PRECIO TOPE POR DEPARTAMENTO'!A:A,'PRECIO TOPE POR DEPARTAMENTO'!O:O),IF($D$5='PRECIO TOPE POR DEPARTAMENTO'!$P$2,_xlfn.XLOOKUP('PROPUESTA ECONOMICA'!C16,'PRECIO TOPE POR DEPARTAMENTO'!A:A,'PRECIO TOPE POR DEPARTAMENTO'!P:P),IF($D$5='PRECIO TOPE POR DEPARTAMENTO'!$Q$2,_xlfn.XLOOKUP('PROPUESTA ECONOMICA'!C16,'PRECIO TOPE POR DEPARTAMENTO'!A:A,'PRECIO TOPE POR DEPARTAMENTO'!Q:Q),IF($D$5='PRECIO TOPE POR DEPARTAMENTO'!$R$2,_xlfn.XLOOKUP('PROPUESTA ECONOMICA'!C16,'PRECIO TOPE POR DEPARTAMENTO'!A:A,'PRECIO TOPE POR DEPARTAMENTO'!R:R),IF($D$5='PRECIO TOPE POR DEPARTAMENTO'!$T$2,_xlfn.XLOOKUP('PROPUESTA ECONOMICA'!C16,'PRECIO TOPE POR DEPARTAMENTO'!A:A,'PRECIO TOPE POR DEPARTAMENTO'!T:T),IF($D$5='PRECIO TOPE POR DEPARTAMENTO'!$S$2,_xlfn.XLOOKUP('PROPUESTA ECONOMICA'!C16,'PRECIO TOPE POR DEPARTAMENTO'!A:A,'PRECIO TOPE POR DEPARTAMENTO'!S:S),IF($D$5='PRECIO TOPE POR DEPARTAMENTO'!$U$2,_xlfn.XLOOKUP('PROPUESTA ECONOMICA'!C16,'PRECIO TOPE POR DEPARTAMENTO'!A:A,'PRECIO TOPE POR DEPARTAMENTO'!U:U),IF($D$5='PRECIO TOPE POR DEPARTAMENTO'!$V$2,_xlfn.XLOOKUP('PROPUESTA ECONOMICA'!C16,'PRECIO TOPE POR DEPARTAMENTO'!A:A,'PRECIO TOPE POR DEPARTAMENTO'!V:V),IF($D$5='PRECIO TOPE POR DEPARTAMENTO'!$W$2,_xlfn.XLOOKUP('PROPUESTA ECONOMICA'!C16,'PRECIO TOPE POR DEPARTAMENTO'!A:A,'PRECIO TOPE POR DEPARTAMENTO'!W:W),IF($D$5='PRECIO TOPE POR DEPARTAMENTO'!$X$2,_xlfn.XLOOKUP('PROPUESTA ECONOMICA'!C16,'PRECIO TOPE POR DEPARTAMENTO'!A:A,'PRECIO TOPE POR DEPARTAMENTO'!X:X),IF($D$5='PRECIO TOPE POR DEPARTAMENTO'!$Y$2,_xlfn.XLOOKUP('PROPUESTA ECONOMICA'!C16,'PRECIO TOPE POR DEPARTAMENTO'!A:A,'PRECIO TOPE POR DEPARTAMENTO'!Y:Y),IF($D$5='PRECIO TOPE POR DEPARTAMENTO'!$Z$2,_xlfn.XLOOKUP('PROPUESTA ECONOMICA'!C16,'PRECIO TOPE POR DEPARTAMENTO'!A:A,'PRECIO TOPE POR DEPARTAMENTO'!Z:Z),IF($D$5='PRECIO TOPE POR DEPARTAMENTO'!$AA$2,_xlfn.XLOOKUP('PROPUESTA ECONOMICA'!C16,'PRECIO TOPE POR DEPARTAMENTO'!A:A,'PRECIO TOPE POR DEPARTAMENTO'!AA:AA),IF($D$5='PRECIO TOPE POR DEPARTAMENTO'!$AB$2,_xlfn.XLOOKUP('PROPUESTA ECONOMICA'!C16,'PRECIO TOPE POR DEPARTAMENTO'!A:A,'PRECIO TOPE POR DEPARTAMENTO'!AB:AB),IF($D$5='PRECIO TOPE POR DEPARTAMENTO'!$AC$2,_xlfn.XLOOKUP('PROPUESTA ECONOMICA'!C16,'PRECIO TOPE POR DEPARTAMENTO'!A:A,'PRECIO TOPE POR DEPARTAMENTO'!AC:AC),IF($D$5='PRECIO TOPE POR DEPARTAMENTO'!$AD$2,_xlfn.XLOOKUP('PROPUESTA ECONOMICA'!C16,'PRECIO TOPE POR DEPARTAMENTO'!A:A,'PRECIO TOPE POR DEPARTAMENTO'!AD:AD),IF($D$5='PRECIO TOPE POR DEPARTAMENTO'!$AE$2,_xlfn.XLOOKUP('PROPUESTA ECONOMICA'!C16,'PRECIO TOPE POR DEPARTAMENTO'!A:A,'PRECIO TOPE POR DEPARTAMENTO'!AE:AE),IF($D$5='PRECIO TOPE POR DEPARTAMENTO'!$AF$2,_xlfn.XLOOKUP('PROPUESTA ECONOMICA'!C16,'PRECIO TOPE POR DEPARTAMENTO'!A:A,'PRECIO TOPE POR DEPARTAMENTO'!AF:AF),IF($D$5='PRECIO TOPE POR DEPARTAMENTO'!$AG$2,_xlfn.XLOOKUP('PROPUESTA ECONOMICA'!C16,'PRECIO TOPE POR DEPARTAMENTO'!A:A,'PRECIO TOPE POR DEPARTAMENTO'!AG:AG),IF($D$5='PRECIO TOPE POR DEPARTAMENTO'!$AH$2,_xlfn.XLOOKUP('PROPUESTA ECONOMICA'!C16,'PRECIO TOPE POR DEPARTAMENTO'!A:A,'PRECIO TOPE POR DEPARTAMENTO'!AH:AH),IF($D$5='PRECIO TOPE POR DEPARTAMENTO'!$AI$2,_xlfn.XLOOKUP('PROPUESTA ECONOMICA'!C16,'PRECIO TOPE POR DEPARTAMENTO'!A:A,'PRECIO TOPE POR DEPARTAMENTO'!AI:AI),IF($D$5='PRECIO TOPE POR DEPARTAMENTO'!$AJ$2,_xlfn.XLOOKUP('PROPUESTA ECONOMICA'!C16,'PRECIO TOPE POR DEPARTAMENTO'!A:A,'PRECIO TOPE POR DEPARTAMENTO'!AJ:AJ),)))))))))))))))))))))))))))))))))</f>
        <v>2843.38</v>
      </c>
      <c r="G16" s="37">
        <v>2841</v>
      </c>
    </row>
    <row r="17" spans="3:7">
      <c r="C17" s="77" t="s">
        <v>80</v>
      </c>
      <c r="D17" s="13" t="str">
        <f>+_xlfn.XLOOKUP(C17,'PRECIO TOPE POR DEPARTAMENTO'!A:A,'PRECIO TOPE POR DEPARTAMENTO'!B:B)</f>
        <v>DEMOLICIONES - DESMONTES - RETIROS</v>
      </c>
      <c r="E17" s="148" t="str">
        <f>IF(+_xlfn.XLOOKUP(C17,'PRECIO TOPE POR DEPARTAMENTO'!A:A,'PRECIO TOPE POR DEPARTAMENTO'!C:C)="","",+_xlfn.XLOOKUP(C17,'PRECIO TOPE POR DEPARTAMENTO'!A:A,'PRECIO TOPE POR DEPARTAMENTO'!C:C))</f>
        <v/>
      </c>
      <c r="F17" s="147"/>
      <c r="G17" s="37"/>
    </row>
    <row r="18" spans="3:7">
      <c r="C18" s="76" t="s">
        <v>82</v>
      </c>
      <c r="D18" s="15" t="str">
        <f>+_xlfn.XLOOKUP(C18,'PRECIO TOPE POR DEPARTAMENTO'!A:A,'PRECIO TOPE POR DEPARTAMENTO'!B:B)</f>
        <v>DEMOLICION CIMIENTOS (INC. RETIRO DE SOBR.)</v>
      </c>
      <c r="E18" s="87" t="str">
        <f>IF(+_xlfn.XLOOKUP(C18,'PRECIO TOPE POR DEPARTAMENTO'!A:A,'PRECIO TOPE POR DEPARTAMENTO'!C:C)="","",+_xlfn.XLOOKUP(C18,'PRECIO TOPE POR DEPARTAMENTO'!A:A,'PRECIO TOPE POR DEPARTAMENTO'!C:C))</f>
        <v>M3</v>
      </c>
      <c r="F18" s="147">
        <f>IF($D$5='PRECIO TOPE POR DEPARTAMENTO'!$D$2,_xlfn.XLOOKUP('PROPUESTA ECONOMICA'!C18,'PRECIO TOPE POR DEPARTAMENTO'!A:A,'PRECIO TOPE POR DEPARTAMENTO'!D:D),IF($D$5='PRECIO TOPE POR DEPARTAMENTO'!$E$2,_xlfn.XLOOKUP('PROPUESTA ECONOMICA'!C18,'PRECIO TOPE POR DEPARTAMENTO'!A:A,'PRECIO TOPE POR DEPARTAMENTO'!E:E),IF($D$5='PRECIO TOPE POR DEPARTAMENTO'!$F$2,_xlfn.XLOOKUP('PROPUESTA ECONOMICA'!C18,'PRECIO TOPE POR DEPARTAMENTO'!A:A,'PRECIO TOPE POR DEPARTAMENTO'!F:F),IF($D$5='PRECIO TOPE POR DEPARTAMENTO'!$G$2,_xlfn.XLOOKUP('PROPUESTA ECONOMICA'!C18,'PRECIO TOPE POR DEPARTAMENTO'!A:A,'PRECIO TOPE POR DEPARTAMENTO'!G:G),IF($D$5='PRECIO TOPE POR DEPARTAMENTO'!$H$2,_xlfn.XLOOKUP('PROPUESTA ECONOMICA'!C18,'PRECIO TOPE POR DEPARTAMENTO'!A:A,'PRECIO TOPE POR DEPARTAMENTO'!H:H),IF($D$5='PRECIO TOPE POR DEPARTAMENTO'!$I$2,_xlfn.XLOOKUP('PROPUESTA ECONOMICA'!C18,'PRECIO TOPE POR DEPARTAMENTO'!A:A,'PRECIO TOPE POR DEPARTAMENTO'!I:I),IF($D$5='PRECIO TOPE POR DEPARTAMENTO'!$J$2,_xlfn.XLOOKUP('PROPUESTA ECONOMICA'!C18,'PRECIO TOPE POR DEPARTAMENTO'!A:A,'PRECIO TOPE POR DEPARTAMENTO'!J:J),IF($D$5='PRECIO TOPE POR DEPARTAMENTO'!$K$2,_xlfn.XLOOKUP('PROPUESTA ECONOMICA'!C18,'PRECIO TOPE POR DEPARTAMENTO'!A:A,'PRECIO TOPE POR DEPARTAMENTO'!K:K),IF($D$5='PRECIO TOPE POR DEPARTAMENTO'!$L$2,_xlfn.XLOOKUP('PROPUESTA ECONOMICA'!C18,'PRECIO TOPE POR DEPARTAMENTO'!A:A,'PRECIO TOPE POR DEPARTAMENTO'!L:L),IF($D$5='PRECIO TOPE POR DEPARTAMENTO'!$M$2,_xlfn.XLOOKUP('PROPUESTA ECONOMICA'!C18,'PRECIO TOPE POR DEPARTAMENTO'!A:A,'PRECIO TOPE POR DEPARTAMENTO'!M:M),IF($D$5='PRECIO TOPE POR DEPARTAMENTO'!$N$2,_xlfn.XLOOKUP('PROPUESTA ECONOMICA'!C18,'PRECIO TOPE POR DEPARTAMENTO'!A:A,'PRECIO TOPE POR DEPARTAMENTO'!N:N),IF($D$5='PRECIO TOPE POR DEPARTAMENTO'!$O$2,_xlfn.XLOOKUP('PROPUESTA ECONOMICA'!C18,'PRECIO TOPE POR DEPARTAMENTO'!A:A,'PRECIO TOPE POR DEPARTAMENTO'!O:O),IF($D$5='PRECIO TOPE POR DEPARTAMENTO'!$P$2,_xlfn.XLOOKUP('PROPUESTA ECONOMICA'!C18,'PRECIO TOPE POR DEPARTAMENTO'!A:A,'PRECIO TOPE POR DEPARTAMENTO'!P:P),IF($D$5='PRECIO TOPE POR DEPARTAMENTO'!$Q$2,_xlfn.XLOOKUP('PROPUESTA ECONOMICA'!C18,'PRECIO TOPE POR DEPARTAMENTO'!A:A,'PRECIO TOPE POR DEPARTAMENTO'!Q:Q),IF($D$5='PRECIO TOPE POR DEPARTAMENTO'!$R$2,_xlfn.XLOOKUP('PROPUESTA ECONOMICA'!C18,'PRECIO TOPE POR DEPARTAMENTO'!A:A,'PRECIO TOPE POR DEPARTAMENTO'!R:R),IF($D$5='PRECIO TOPE POR DEPARTAMENTO'!$T$2,_xlfn.XLOOKUP('PROPUESTA ECONOMICA'!C18,'PRECIO TOPE POR DEPARTAMENTO'!A:A,'PRECIO TOPE POR DEPARTAMENTO'!T:T),IF($D$5='PRECIO TOPE POR DEPARTAMENTO'!$S$2,_xlfn.XLOOKUP('PROPUESTA ECONOMICA'!C18,'PRECIO TOPE POR DEPARTAMENTO'!A:A,'PRECIO TOPE POR DEPARTAMENTO'!S:S),IF($D$5='PRECIO TOPE POR DEPARTAMENTO'!$U$2,_xlfn.XLOOKUP('PROPUESTA ECONOMICA'!C18,'PRECIO TOPE POR DEPARTAMENTO'!A:A,'PRECIO TOPE POR DEPARTAMENTO'!U:U),IF($D$5='PRECIO TOPE POR DEPARTAMENTO'!$V$2,_xlfn.XLOOKUP('PROPUESTA ECONOMICA'!C18,'PRECIO TOPE POR DEPARTAMENTO'!A:A,'PRECIO TOPE POR DEPARTAMENTO'!V:V),IF($D$5='PRECIO TOPE POR DEPARTAMENTO'!$W$2,_xlfn.XLOOKUP('PROPUESTA ECONOMICA'!C18,'PRECIO TOPE POR DEPARTAMENTO'!A:A,'PRECIO TOPE POR DEPARTAMENTO'!W:W),IF($D$5='PRECIO TOPE POR DEPARTAMENTO'!$X$2,_xlfn.XLOOKUP('PROPUESTA ECONOMICA'!C18,'PRECIO TOPE POR DEPARTAMENTO'!A:A,'PRECIO TOPE POR DEPARTAMENTO'!X:X),IF($D$5='PRECIO TOPE POR DEPARTAMENTO'!$Y$2,_xlfn.XLOOKUP('PROPUESTA ECONOMICA'!C18,'PRECIO TOPE POR DEPARTAMENTO'!A:A,'PRECIO TOPE POR DEPARTAMENTO'!Y:Y),IF($D$5='PRECIO TOPE POR DEPARTAMENTO'!$Z$2,_xlfn.XLOOKUP('PROPUESTA ECONOMICA'!C18,'PRECIO TOPE POR DEPARTAMENTO'!A:A,'PRECIO TOPE POR DEPARTAMENTO'!Z:Z),IF($D$5='PRECIO TOPE POR DEPARTAMENTO'!$AA$2,_xlfn.XLOOKUP('PROPUESTA ECONOMICA'!C18,'PRECIO TOPE POR DEPARTAMENTO'!A:A,'PRECIO TOPE POR DEPARTAMENTO'!AA:AA),IF($D$5='PRECIO TOPE POR DEPARTAMENTO'!$AB$2,_xlfn.XLOOKUP('PROPUESTA ECONOMICA'!C18,'PRECIO TOPE POR DEPARTAMENTO'!A:A,'PRECIO TOPE POR DEPARTAMENTO'!AB:AB),IF($D$5='PRECIO TOPE POR DEPARTAMENTO'!$AC$2,_xlfn.XLOOKUP('PROPUESTA ECONOMICA'!C18,'PRECIO TOPE POR DEPARTAMENTO'!A:A,'PRECIO TOPE POR DEPARTAMENTO'!AC:AC),IF($D$5='PRECIO TOPE POR DEPARTAMENTO'!$AD$2,_xlfn.XLOOKUP('PROPUESTA ECONOMICA'!C18,'PRECIO TOPE POR DEPARTAMENTO'!A:A,'PRECIO TOPE POR DEPARTAMENTO'!AD:AD),IF($D$5='PRECIO TOPE POR DEPARTAMENTO'!$AE$2,_xlfn.XLOOKUP('PROPUESTA ECONOMICA'!C18,'PRECIO TOPE POR DEPARTAMENTO'!A:A,'PRECIO TOPE POR DEPARTAMENTO'!AE:AE),IF($D$5='PRECIO TOPE POR DEPARTAMENTO'!$AF$2,_xlfn.XLOOKUP('PROPUESTA ECONOMICA'!C18,'PRECIO TOPE POR DEPARTAMENTO'!A:A,'PRECIO TOPE POR DEPARTAMENTO'!AF:AF),IF($D$5='PRECIO TOPE POR DEPARTAMENTO'!$AG$2,_xlfn.XLOOKUP('PROPUESTA ECONOMICA'!C18,'PRECIO TOPE POR DEPARTAMENTO'!A:A,'PRECIO TOPE POR DEPARTAMENTO'!AG:AG),IF($D$5='PRECIO TOPE POR DEPARTAMENTO'!$AH$2,_xlfn.XLOOKUP('PROPUESTA ECONOMICA'!C18,'PRECIO TOPE POR DEPARTAMENTO'!A:A,'PRECIO TOPE POR DEPARTAMENTO'!AH:AH),IF($D$5='PRECIO TOPE POR DEPARTAMENTO'!$AI$2,_xlfn.XLOOKUP('PROPUESTA ECONOMICA'!C18,'PRECIO TOPE POR DEPARTAMENTO'!A:A,'PRECIO TOPE POR DEPARTAMENTO'!AI:AI),IF($D$5='PRECIO TOPE POR DEPARTAMENTO'!$AJ$2,_xlfn.XLOOKUP('PROPUESTA ECONOMICA'!C18,'PRECIO TOPE POR DEPARTAMENTO'!A:A,'PRECIO TOPE POR DEPARTAMENTO'!AJ:AJ),)))))))))))))))))))))))))))))))))</f>
        <v>226682.07</v>
      </c>
      <c r="G18" s="37">
        <v>226455</v>
      </c>
    </row>
    <row r="19" spans="3:7">
      <c r="C19" s="76" t="s">
        <v>84</v>
      </c>
      <c r="D19" s="15" t="str">
        <f>+_xlfn.XLOOKUP(C19,'PRECIO TOPE POR DEPARTAMENTO'!A:A,'PRECIO TOPE POR DEPARTAMENTO'!B:B)</f>
        <v>DEMOLICIÓN DE ESTRUCTURAS EN CONCRETO REFORZADO (INC. RETIRO DE SOBR.)</v>
      </c>
      <c r="E19" s="87" t="str">
        <f>IF(+_xlfn.XLOOKUP(C19,'PRECIO TOPE POR DEPARTAMENTO'!A:A,'PRECIO TOPE POR DEPARTAMENTO'!C:C)="","",+_xlfn.XLOOKUP(C19,'PRECIO TOPE POR DEPARTAMENTO'!A:A,'PRECIO TOPE POR DEPARTAMENTO'!C:C))</f>
        <v>M3</v>
      </c>
      <c r="F19" s="147">
        <f>IF($D$5='PRECIO TOPE POR DEPARTAMENTO'!$D$2,_xlfn.XLOOKUP('PROPUESTA ECONOMICA'!C19,'PRECIO TOPE POR DEPARTAMENTO'!A:A,'PRECIO TOPE POR DEPARTAMENTO'!D:D),IF($D$5='PRECIO TOPE POR DEPARTAMENTO'!$E$2,_xlfn.XLOOKUP('PROPUESTA ECONOMICA'!C19,'PRECIO TOPE POR DEPARTAMENTO'!A:A,'PRECIO TOPE POR DEPARTAMENTO'!E:E),IF($D$5='PRECIO TOPE POR DEPARTAMENTO'!$F$2,_xlfn.XLOOKUP('PROPUESTA ECONOMICA'!C19,'PRECIO TOPE POR DEPARTAMENTO'!A:A,'PRECIO TOPE POR DEPARTAMENTO'!F:F),IF($D$5='PRECIO TOPE POR DEPARTAMENTO'!$G$2,_xlfn.XLOOKUP('PROPUESTA ECONOMICA'!C19,'PRECIO TOPE POR DEPARTAMENTO'!A:A,'PRECIO TOPE POR DEPARTAMENTO'!G:G),IF($D$5='PRECIO TOPE POR DEPARTAMENTO'!$H$2,_xlfn.XLOOKUP('PROPUESTA ECONOMICA'!C19,'PRECIO TOPE POR DEPARTAMENTO'!A:A,'PRECIO TOPE POR DEPARTAMENTO'!H:H),IF($D$5='PRECIO TOPE POR DEPARTAMENTO'!$I$2,_xlfn.XLOOKUP('PROPUESTA ECONOMICA'!C19,'PRECIO TOPE POR DEPARTAMENTO'!A:A,'PRECIO TOPE POR DEPARTAMENTO'!I:I),IF($D$5='PRECIO TOPE POR DEPARTAMENTO'!$J$2,_xlfn.XLOOKUP('PROPUESTA ECONOMICA'!C19,'PRECIO TOPE POR DEPARTAMENTO'!A:A,'PRECIO TOPE POR DEPARTAMENTO'!J:J),IF($D$5='PRECIO TOPE POR DEPARTAMENTO'!$K$2,_xlfn.XLOOKUP('PROPUESTA ECONOMICA'!C19,'PRECIO TOPE POR DEPARTAMENTO'!A:A,'PRECIO TOPE POR DEPARTAMENTO'!K:K),IF($D$5='PRECIO TOPE POR DEPARTAMENTO'!$L$2,_xlfn.XLOOKUP('PROPUESTA ECONOMICA'!C19,'PRECIO TOPE POR DEPARTAMENTO'!A:A,'PRECIO TOPE POR DEPARTAMENTO'!L:L),IF($D$5='PRECIO TOPE POR DEPARTAMENTO'!$M$2,_xlfn.XLOOKUP('PROPUESTA ECONOMICA'!C19,'PRECIO TOPE POR DEPARTAMENTO'!A:A,'PRECIO TOPE POR DEPARTAMENTO'!M:M),IF($D$5='PRECIO TOPE POR DEPARTAMENTO'!$N$2,_xlfn.XLOOKUP('PROPUESTA ECONOMICA'!C19,'PRECIO TOPE POR DEPARTAMENTO'!A:A,'PRECIO TOPE POR DEPARTAMENTO'!N:N),IF($D$5='PRECIO TOPE POR DEPARTAMENTO'!$O$2,_xlfn.XLOOKUP('PROPUESTA ECONOMICA'!C19,'PRECIO TOPE POR DEPARTAMENTO'!A:A,'PRECIO TOPE POR DEPARTAMENTO'!O:O),IF($D$5='PRECIO TOPE POR DEPARTAMENTO'!$P$2,_xlfn.XLOOKUP('PROPUESTA ECONOMICA'!C19,'PRECIO TOPE POR DEPARTAMENTO'!A:A,'PRECIO TOPE POR DEPARTAMENTO'!P:P),IF($D$5='PRECIO TOPE POR DEPARTAMENTO'!$Q$2,_xlfn.XLOOKUP('PROPUESTA ECONOMICA'!C19,'PRECIO TOPE POR DEPARTAMENTO'!A:A,'PRECIO TOPE POR DEPARTAMENTO'!Q:Q),IF($D$5='PRECIO TOPE POR DEPARTAMENTO'!$R$2,_xlfn.XLOOKUP('PROPUESTA ECONOMICA'!C19,'PRECIO TOPE POR DEPARTAMENTO'!A:A,'PRECIO TOPE POR DEPARTAMENTO'!R:R),IF($D$5='PRECIO TOPE POR DEPARTAMENTO'!$T$2,_xlfn.XLOOKUP('PROPUESTA ECONOMICA'!C19,'PRECIO TOPE POR DEPARTAMENTO'!A:A,'PRECIO TOPE POR DEPARTAMENTO'!T:T),IF($D$5='PRECIO TOPE POR DEPARTAMENTO'!$S$2,_xlfn.XLOOKUP('PROPUESTA ECONOMICA'!C19,'PRECIO TOPE POR DEPARTAMENTO'!A:A,'PRECIO TOPE POR DEPARTAMENTO'!S:S),IF($D$5='PRECIO TOPE POR DEPARTAMENTO'!$U$2,_xlfn.XLOOKUP('PROPUESTA ECONOMICA'!C19,'PRECIO TOPE POR DEPARTAMENTO'!A:A,'PRECIO TOPE POR DEPARTAMENTO'!U:U),IF($D$5='PRECIO TOPE POR DEPARTAMENTO'!$V$2,_xlfn.XLOOKUP('PROPUESTA ECONOMICA'!C19,'PRECIO TOPE POR DEPARTAMENTO'!A:A,'PRECIO TOPE POR DEPARTAMENTO'!V:V),IF($D$5='PRECIO TOPE POR DEPARTAMENTO'!$W$2,_xlfn.XLOOKUP('PROPUESTA ECONOMICA'!C19,'PRECIO TOPE POR DEPARTAMENTO'!A:A,'PRECIO TOPE POR DEPARTAMENTO'!W:W),IF($D$5='PRECIO TOPE POR DEPARTAMENTO'!$X$2,_xlfn.XLOOKUP('PROPUESTA ECONOMICA'!C19,'PRECIO TOPE POR DEPARTAMENTO'!A:A,'PRECIO TOPE POR DEPARTAMENTO'!X:X),IF($D$5='PRECIO TOPE POR DEPARTAMENTO'!$Y$2,_xlfn.XLOOKUP('PROPUESTA ECONOMICA'!C19,'PRECIO TOPE POR DEPARTAMENTO'!A:A,'PRECIO TOPE POR DEPARTAMENTO'!Y:Y),IF($D$5='PRECIO TOPE POR DEPARTAMENTO'!$Z$2,_xlfn.XLOOKUP('PROPUESTA ECONOMICA'!C19,'PRECIO TOPE POR DEPARTAMENTO'!A:A,'PRECIO TOPE POR DEPARTAMENTO'!Z:Z),IF($D$5='PRECIO TOPE POR DEPARTAMENTO'!$AA$2,_xlfn.XLOOKUP('PROPUESTA ECONOMICA'!C19,'PRECIO TOPE POR DEPARTAMENTO'!A:A,'PRECIO TOPE POR DEPARTAMENTO'!AA:AA),IF($D$5='PRECIO TOPE POR DEPARTAMENTO'!$AB$2,_xlfn.XLOOKUP('PROPUESTA ECONOMICA'!C19,'PRECIO TOPE POR DEPARTAMENTO'!A:A,'PRECIO TOPE POR DEPARTAMENTO'!AB:AB),IF($D$5='PRECIO TOPE POR DEPARTAMENTO'!$AC$2,_xlfn.XLOOKUP('PROPUESTA ECONOMICA'!C19,'PRECIO TOPE POR DEPARTAMENTO'!A:A,'PRECIO TOPE POR DEPARTAMENTO'!AC:AC),IF($D$5='PRECIO TOPE POR DEPARTAMENTO'!$AD$2,_xlfn.XLOOKUP('PROPUESTA ECONOMICA'!C19,'PRECIO TOPE POR DEPARTAMENTO'!A:A,'PRECIO TOPE POR DEPARTAMENTO'!AD:AD),IF($D$5='PRECIO TOPE POR DEPARTAMENTO'!$AE$2,_xlfn.XLOOKUP('PROPUESTA ECONOMICA'!C19,'PRECIO TOPE POR DEPARTAMENTO'!A:A,'PRECIO TOPE POR DEPARTAMENTO'!AE:AE),IF($D$5='PRECIO TOPE POR DEPARTAMENTO'!$AF$2,_xlfn.XLOOKUP('PROPUESTA ECONOMICA'!C19,'PRECIO TOPE POR DEPARTAMENTO'!A:A,'PRECIO TOPE POR DEPARTAMENTO'!AF:AF),IF($D$5='PRECIO TOPE POR DEPARTAMENTO'!$AG$2,_xlfn.XLOOKUP('PROPUESTA ECONOMICA'!C19,'PRECIO TOPE POR DEPARTAMENTO'!A:A,'PRECIO TOPE POR DEPARTAMENTO'!AG:AG),IF($D$5='PRECIO TOPE POR DEPARTAMENTO'!$AH$2,_xlfn.XLOOKUP('PROPUESTA ECONOMICA'!C19,'PRECIO TOPE POR DEPARTAMENTO'!A:A,'PRECIO TOPE POR DEPARTAMENTO'!AH:AH),IF($D$5='PRECIO TOPE POR DEPARTAMENTO'!$AI$2,_xlfn.XLOOKUP('PROPUESTA ECONOMICA'!C19,'PRECIO TOPE POR DEPARTAMENTO'!A:A,'PRECIO TOPE POR DEPARTAMENTO'!AI:AI),IF($D$5='PRECIO TOPE POR DEPARTAMENTO'!$AJ$2,_xlfn.XLOOKUP('PROPUESTA ECONOMICA'!C19,'PRECIO TOPE POR DEPARTAMENTO'!A:A,'PRECIO TOPE POR DEPARTAMENTO'!AJ:AJ),)))))))))))))))))))))))))))))))))</f>
        <v>248037.77</v>
      </c>
      <c r="G19" s="37">
        <v>247790</v>
      </c>
    </row>
    <row r="20" spans="3:7">
      <c r="C20" s="76" t="s">
        <v>86</v>
      </c>
      <c r="D20" s="78" t="str">
        <f>+_xlfn.XLOOKUP(C20,'PRECIO TOPE POR DEPARTAMENTO'!A:A,'PRECIO TOPE POR DEPARTAMENTO'!B:B)</f>
        <v>DEMOLICIÓN DE CONSTRUCCIONES EXISTENTES (INC. RETIRO DE SOBR.)</v>
      </c>
      <c r="E20" s="79" t="str">
        <f>IF(+_xlfn.XLOOKUP(C20,'PRECIO TOPE POR DEPARTAMENTO'!A:A,'PRECIO TOPE POR DEPARTAMENTO'!C:C)="","",+_xlfn.XLOOKUP(C20,'PRECIO TOPE POR DEPARTAMENTO'!A:A,'PRECIO TOPE POR DEPARTAMENTO'!C:C))</f>
        <v>M2</v>
      </c>
      <c r="F20" s="147">
        <f>IF($D$5='PRECIO TOPE POR DEPARTAMENTO'!$D$2,_xlfn.XLOOKUP('PROPUESTA ECONOMICA'!C20,'PRECIO TOPE POR DEPARTAMENTO'!A:A,'PRECIO TOPE POR DEPARTAMENTO'!D:D),IF($D$5='PRECIO TOPE POR DEPARTAMENTO'!$E$2,_xlfn.XLOOKUP('PROPUESTA ECONOMICA'!C20,'PRECIO TOPE POR DEPARTAMENTO'!A:A,'PRECIO TOPE POR DEPARTAMENTO'!E:E),IF($D$5='PRECIO TOPE POR DEPARTAMENTO'!$F$2,_xlfn.XLOOKUP('PROPUESTA ECONOMICA'!C20,'PRECIO TOPE POR DEPARTAMENTO'!A:A,'PRECIO TOPE POR DEPARTAMENTO'!F:F),IF($D$5='PRECIO TOPE POR DEPARTAMENTO'!$G$2,_xlfn.XLOOKUP('PROPUESTA ECONOMICA'!C20,'PRECIO TOPE POR DEPARTAMENTO'!A:A,'PRECIO TOPE POR DEPARTAMENTO'!G:G),IF($D$5='PRECIO TOPE POR DEPARTAMENTO'!$H$2,_xlfn.XLOOKUP('PROPUESTA ECONOMICA'!C20,'PRECIO TOPE POR DEPARTAMENTO'!A:A,'PRECIO TOPE POR DEPARTAMENTO'!H:H),IF($D$5='PRECIO TOPE POR DEPARTAMENTO'!$I$2,_xlfn.XLOOKUP('PROPUESTA ECONOMICA'!C20,'PRECIO TOPE POR DEPARTAMENTO'!A:A,'PRECIO TOPE POR DEPARTAMENTO'!I:I),IF($D$5='PRECIO TOPE POR DEPARTAMENTO'!$J$2,_xlfn.XLOOKUP('PROPUESTA ECONOMICA'!C20,'PRECIO TOPE POR DEPARTAMENTO'!A:A,'PRECIO TOPE POR DEPARTAMENTO'!J:J),IF($D$5='PRECIO TOPE POR DEPARTAMENTO'!$K$2,_xlfn.XLOOKUP('PROPUESTA ECONOMICA'!C20,'PRECIO TOPE POR DEPARTAMENTO'!A:A,'PRECIO TOPE POR DEPARTAMENTO'!K:K),IF($D$5='PRECIO TOPE POR DEPARTAMENTO'!$L$2,_xlfn.XLOOKUP('PROPUESTA ECONOMICA'!C20,'PRECIO TOPE POR DEPARTAMENTO'!A:A,'PRECIO TOPE POR DEPARTAMENTO'!L:L),IF($D$5='PRECIO TOPE POR DEPARTAMENTO'!$M$2,_xlfn.XLOOKUP('PROPUESTA ECONOMICA'!C20,'PRECIO TOPE POR DEPARTAMENTO'!A:A,'PRECIO TOPE POR DEPARTAMENTO'!M:M),IF($D$5='PRECIO TOPE POR DEPARTAMENTO'!$N$2,_xlfn.XLOOKUP('PROPUESTA ECONOMICA'!C20,'PRECIO TOPE POR DEPARTAMENTO'!A:A,'PRECIO TOPE POR DEPARTAMENTO'!N:N),IF($D$5='PRECIO TOPE POR DEPARTAMENTO'!$O$2,_xlfn.XLOOKUP('PROPUESTA ECONOMICA'!C20,'PRECIO TOPE POR DEPARTAMENTO'!A:A,'PRECIO TOPE POR DEPARTAMENTO'!O:O),IF($D$5='PRECIO TOPE POR DEPARTAMENTO'!$P$2,_xlfn.XLOOKUP('PROPUESTA ECONOMICA'!C20,'PRECIO TOPE POR DEPARTAMENTO'!A:A,'PRECIO TOPE POR DEPARTAMENTO'!P:P),IF($D$5='PRECIO TOPE POR DEPARTAMENTO'!$Q$2,_xlfn.XLOOKUP('PROPUESTA ECONOMICA'!C20,'PRECIO TOPE POR DEPARTAMENTO'!A:A,'PRECIO TOPE POR DEPARTAMENTO'!Q:Q),IF($D$5='PRECIO TOPE POR DEPARTAMENTO'!$R$2,_xlfn.XLOOKUP('PROPUESTA ECONOMICA'!C20,'PRECIO TOPE POR DEPARTAMENTO'!A:A,'PRECIO TOPE POR DEPARTAMENTO'!R:R),IF($D$5='PRECIO TOPE POR DEPARTAMENTO'!$T$2,_xlfn.XLOOKUP('PROPUESTA ECONOMICA'!C20,'PRECIO TOPE POR DEPARTAMENTO'!A:A,'PRECIO TOPE POR DEPARTAMENTO'!T:T),IF($D$5='PRECIO TOPE POR DEPARTAMENTO'!$S$2,_xlfn.XLOOKUP('PROPUESTA ECONOMICA'!C20,'PRECIO TOPE POR DEPARTAMENTO'!A:A,'PRECIO TOPE POR DEPARTAMENTO'!S:S),IF($D$5='PRECIO TOPE POR DEPARTAMENTO'!$U$2,_xlfn.XLOOKUP('PROPUESTA ECONOMICA'!C20,'PRECIO TOPE POR DEPARTAMENTO'!A:A,'PRECIO TOPE POR DEPARTAMENTO'!U:U),IF($D$5='PRECIO TOPE POR DEPARTAMENTO'!$V$2,_xlfn.XLOOKUP('PROPUESTA ECONOMICA'!C20,'PRECIO TOPE POR DEPARTAMENTO'!A:A,'PRECIO TOPE POR DEPARTAMENTO'!V:V),IF($D$5='PRECIO TOPE POR DEPARTAMENTO'!$W$2,_xlfn.XLOOKUP('PROPUESTA ECONOMICA'!C20,'PRECIO TOPE POR DEPARTAMENTO'!A:A,'PRECIO TOPE POR DEPARTAMENTO'!W:W),IF($D$5='PRECIO TOPE POR DEPARTAMENTO'!$X$2,_xlfn.XLOOKUP('PROPUESTA ECONOMICA'!C20,'PRECIO TOPE POR DEPARTAMENTO'!A:A,'PRECIO TOPE POR DEPARTAMENTO'!X:X),IF($D$5='PRECIO TOPE POR DEPARTAMENTO'!$Y$2,_xlfn.XLOOKUP('PROPUESTA ECONOMICA'!C20,'PRECIO TOPE POR DEPARTAMENTO'!A:A,'PRECIO TOPE POR DEPARTAMENTO'!Y:Y),IF($D$5='PRECIO TOPE POR DEPARTAMENTO'!$Z$2,_xlfn.XLOOKUP('PROPUESTA ECONOMICA'!C20,'PRECIO TOPE POR DEPARTAMENTO'!A:A,'PRECIO TOPE POR DEPARTAMENTO'!Z:Z),IF($D$5='PRECIO TOPE POR DEPARTAMENTO'!$AA$2,_xlfn.XLOOKUP('PROPUESTA ECONOMICA'!C20,'PRECIO TOPE POR DEPARTAMENTO'!A:A,'PRECIO TOPE POR DEPARTAMENTO'!AA:AA),IF($D$5='PRECIO TOPE POR DEPARTAMENTO'!$AB$2,_xlfn.XLOOKUP('PROPUESTA ECONOMICA'!C20,'PRECIO TOPE POR DEPARTAMENTO'!A:A,'PRECIO TOPE POR DEPARTAMENTO'!AB:AB),IF($D$5='PRECIO TOPE POR DEPARTAMENTO'!$AC$2,_xlfn.XLOOKUP('PROPUESTA ECONOMICA'!C20,'PRECIO TOPE POR DEPARTAMENTO'!A:A,'PRECIO TOPE POR DEPARTAMENTO'!AC:AC),IF($D$5='PRECIO TOPE POR DEPARTAMENTO'!$AD$2,_xlfn.XLOOKUP('PROPUESTA ECONOMICA'!C20,'PRECIO TOPE POR DEPARTAMENTO'!A:A,'PRECIO TOPE POR DEPARTAMENTO'!AD:AD),IF($D$5='PRECIO TOPE POR DEPARTAMENTO'!$AE$2,_xlfn.XLOOKUP('PROPUESTA ECONOMICA'!C20,'PRECIO TOPE POR DEPARTAMENTO'!A:A,'PRECIO TOPE POR DEPARTAMENTO'!AE:AE),IF($D$5='PRECIO TOPE POR DEPARTAMENTO'!$AF$2,_xlfn.XLOOKUP('PROPUESTA ECONOMICA'!C20,'PRECIO TOPE POR DEPARTAMENTO'!A:A,'PRECIO TOPE POR DEPARTAMENTO'!AF:AF),IF($D$5='PRECIO TOPE POR DEPARTAMENTO'!$AG$2,_xlfn.XLOOKUP('PROPUESTA ECONOMICA'!C20,'PRECIO TOPE POR DEPARTAMENTO'!A:A,'PRECIO TOPE POR DEPARTAMENTO'!AG:AG),IF($D$5='PRECIO TOPE POR DEPARTAMENTO'!$AH$2,_xlfn.XLOOKUP('PROPUESTA ECONOMICA'!C20,'PRECIO TOPE POR DEPARTAMENTO'!A:A,'PRECIO TOPE POR DEPARTAMENTO'!AH:AH),IF($D$5='PRECIO TOPE POR DEPARTAMENTO'!$AI$2,_xlfn.XLOOKUP('PROPUESTA ECONOMICA'!C20,'PRECIO TOPE POR DEPARTAMENTO'!A:A,'PRECIO TOPE POR DEPARTAMENTO'!AI:AI),IF($D$5='PRECIO TOPE POR DEPARTAMENTO'!$AJ$2,_xlfn.XLOOKUP('PROPUESTA ECONOMICA'!C20,'PRECIO TOPE POR DEPARTAMENTO'!A:A,'PRECIO TOPE POR DEPARTAMENTO'!AJ:AJ),)))))))))))))))))))))))))))))))))</f>
        <v>58693.04</v>
      </c>
      <c r="G20" s="37">
        <v>58634</v>
      </c>
    </row>
    <row r="21" spans="3:7">
      <c r="C21" s="76" t="s">
        <v>88</v>
      </c>
      <c r="D21" s="15" t="str">
        <f>+_xlfn.XLOOKUP(C21,'PRECIO TOPE POR DEPARTAMENTO'!A:A,'PRECIO TOPE POR DEPARTAMENTO'!B:B)</f>
        <v>RETIRO Y DISPOSICION FINAL DE MATERIAL TOXICO (ASBESTO CEMENTO)</v>
      </c>
      <c r="E21" s="87" t="str">
        <f>IF(+_xlfn.XLOOKUP(C21,'PRECIO TOPE POR DEPARTAMENTO'!A:A,'PRECIO TOPE POR DEPARTAMENTO'!C:C)="","",+_xlfn.XLOOKUP(C21,'PRECIO TOPE POR DEPARTAMENTO'!A:A,'PRECIO TOPE POR DEPARTAMENTO'!C:C))</f>
        <v>KG</v>
      </c>
      <c r="F21" s="147">
        <f>IF($D$5='PRECIO TOPE POR DEPARTAMENTO'!$D$2,_xlfn.XLOOKUP('PROPUESTA ECONOMICA'!C21,'PRECIO TOPE POR DEPARTAMENTO'!A:A,'PRECIO TOPE POR DEPARTAMENTO'!D:D),IF($D$5='PRECIO TOPE POR DEPARTAMENTO'!$E$2,_xlfn.XLOOKUP('PROPUESTA ECONOMICA'!C21,'PRECIO TOPE POR DEPARTAMENTO'!A:A,'PRECIO TOPE POR DEPARTAMENTO'!E:E),IF($D$5='PRECIO TOPE POR DEPARTAMENTO'!$F$2,_xlfn.XLOOKUP('PROPUESTA ECONOMICA'!C21,'PRECIO TOPE POR DEPARTAMENTO'!A:A,'PRECIO TOPE POR DEPARTAMENTO'!F:F),IF($D$5='PRECIO TOPE POR DEPARTAMENTO'!$G$2,_xlfn.XLOOKUP('PROPUESTA ECONOMICA'!C21,'PRECIO TOPE POR DEPARTAMENTO'!A:A,'PRECIO TOPE POR DEPARTAMENTO'!G:G),IF($D$5='PRECIO TOPE POR DEPARTAMENTO'!$H$2,_xlfn.XLOOKUP('PROPUESTA ECONOMICA'!C21,'PRECIO TOPE POR DEPARTAMENTO'!A:A,'PRECIO TOPE POR DEPARTAMENTO'!H:H),IF($D$5='PRECIO TOPE POR DEPARTAMENTO'!$I$2,_xlfn.XLOOKUP('PROPUESTA ECONOMICA'!C21,'PRECIO TOPE POR DEPARTAMENTO'!A:A,'PRECIO TOPE POR DEPARTAMENTO'!I:I),IF($D$5='PRECIO TOPE POR DEPARTAMENTO'!$J$2,_xlfn.XLOOKUP('PROPUESTA ECONOMICA'!C21,'PRECIO TOPE POR DEPARTAMENTO'!A:A,'PRECIO TOPE POR DEPARTAMENTO'!J:J),IF($D$5='PRECIO TOPE POR DEPARTAMENTO'!$K$2,_xlfn.XLOOKUP('PROPUESTA ECONOMICA'!C21,'PRECIO TOPE POR DEPARTAMENTO'!A:A,'PRECIO TOPE POR DEPARTAMENTO'!K:K),IF($D$5='PRECIO TOPE POR DEPARTAMENTO'!$L$2,_xlfn.XLOOKUP('PROPUESTA ECONOMICA'!C21,'PRECIO TOPE POR DEPARTAMENTO'!A:A,'PRECIO TOPE POR DEPARTAMENTO'!L:L),IF($D$5='PRECIO TOPE POR DEPARTAMENTO'!$M$2,_xlfn.XLOOKUP('PROPUESTA ECONOMICA'!C21,'PRECIO TOPE POR DEPARTAMENTO'!A:A,'PRECIO TOPE POR DEPARTAMENTO'!M:M),IF($D$5='PRECIO TOPE POR DEPARTAMENTO'!$N$2,_xlfn.XLOOKUP('PROPUESTA ECONOMICA'!C21,'PRECIO TOPE POR DEPARTAMENTO'!A:A,'PRECIO TOPE POR DEPARTAMENTO'!N:N),IF($D$5='PRECIO TOPE POR DEPARTAMENTO'!$O$2,_xlfn.XLOOKUP('PROPUESTA ECONOMICA'!C21,'PRECIO TOPE POR DEPARTAMENTO'!A:A,'PRECIO TOPE POR DEPARTAMENTO'!O:O),IF($D$5='PRECIO TOPE POR DEPARTAMENTO'!$P$2,_xlfn.XLOOKUP('PROPUESTA ECONOMICA'!C21,'PRECIO TOPE POR DEPARTAMENTO'!A:A,'PRECIO TOPE POR DEPARTAMENTO'!P:P),IF($D$5='PRECIO TOPE POR DEPARTAMENTO'!$Q$2,_xlfn.XLOOKUP('PROPUESTA ECONOMICA'!C21,'PRECIO TOPE POR DEPARTAMENTO'!A:A,'PRECIO TOPE POR DEPARTAMENTO'!Q:Q),IF($D$5='PRECIO TOPE POR DEPARTAMENTO'!$R$2,_xlfn.XLOOKUP('PROPUESTA ECONOMICA'!C21,'PRECIO TOPE POR DEPARTAMENTO'!A:A,'PRECIO TOPE POR DEPARTAMENTO'!R:R),IF($D$5='PRECIO TOPE POR DEPARTAMENTO'!$T$2,_xlfn.XLOOKUP('PROPUESTA ECONOMICA'!C21,'PRECIO TOPE POR DEPARTAMENTO'!A:A,'PRECIO TOPE POR DEPARTAMENTO'!T:T),IF($D$5='PRECIO TOPE POR DEPARTAMENTO'!$S$2,_xlfn.XLOOKUP('PROPUESTA ECONOMICA'!C21,'PRECIO TOPE POR DEPARTAMENTO'!A:A,'PRECIO TOPE POR DEPARTAMENTO'!S:S),IF($D$5='PRECIO TOPE POR DEPARTAMENTO'!$U$2,_xlfn.XLOOKUP('PROPUESTA ECONOMICA'!C21,'PRECIO TOPE POR DEPARTAMENTO'!A:A,'PRECIO TOPE POR DEPARTAMENTO'!U:U),IF($D$5='PRECIO TOPE POR DEPARTAMENTO'!$V$2,_xlfn.XLOOKUP('PROPUESTA ECONOMICA'!C21,'PRECIO TOPE POR DEPARTAMENTO'!A:A,'PRECIO TOPE POR DEPARTAMENTO'!V:V),IF($D$5='PRECIO TOPE POR DEPARTAMENTO'!$W$2,_xlfn.XLOOKUP('PROPUESTA ECONOMICA'!C21,'PRECIO TOPE POR DEPARTAMENTO'!A:A,'PRECIO TOPE POR DEPARTAMENTO'!W:W),IF($D$5='PRECIO TOPE POR DEPARTAMENTO'!$X$2,_xlfn.XLOOKUP('PROPUESTA ECONOMICA'!C21,'PRECIO TOPE POR DEPARTAMENTO'!A:A,'PRECIO TOPE POR DEPARTAMENTO'!X:X),IF($D$5='PRECIO TOPE POR DEPARTAMENTO'!$Y$2,_xlfn.XLOOKUP('PROPUESTA ECONOMICA'!C21,'PRECIO TOPE POR DEPARTAMENTO'!A:A,'PRECIO TOPE POR DEPARTAMENTO'!Y:Y),IF($D$5='PRECIO TOPE POR DEPARTAMENTO'!$Z$2,_xlfn.XLOOKUP('PROPUESTA ECONOMICA'!C21,'PRECIO TOPE POR DEPARTAMENTO'!A:A,'PRECIO TOPE POR DEPARTAMENTO'!Z:Z),IF($D$5='PRECIO TOPE POR DEPARTAMENTO'!$AA$2,_xlfn.XLOOKUP('PROPUESTA ECONOMICA'!C21,'PRECIO TOPE POR DEPARTAMENTO'!A:A,'PRECIO TOPE POR DEPARTAMENTO'!AA:AA),IF($D$5='PRECIO TOPE POR DEPARTAMENTO'!$AB$2,_xlfn.XLOOKUP('PROPUESTA ECONOMICA'!C21,'PRECIO TOPE POR DEPARTAMENTO'!A:A,'PRECIO TOPE POR DEPARTAMENTO'!AB:AB),IF($D$5='PRECIO TOPE POR DEPARTAMENTO'!$AC$2,_xlfn.XLOOKUP('PROPUESTA ECONOMICA'!C21,'PRECIO TOPE POR DEPARTAMENTO'!A:A,'PRECIO TOPE POR DEPARTAMENTO'!AC:AC),IF($D$5='PRECIO TOPE POR DEPARTAMENTO'!$AD$2,_xlfn.XLOOKUP('PROPUESTA ECONOMICA'!C21,'PRECIO TOPE POR DEPARTAMENTO'!A:A,'PRECIO TOPE POR DEPARTAMENTO'!AD:AD),IF($D$5='PRECIO TOPE POR DEPARTAMENTO'!$AE$2,_xlfn.XLOOKUP('PROPUESTA ECONOMICA'!C21,'PRECIO TOPE POR DEPARTAMENTO'!A:A,'PRECIO TOPE POR DEPARTAMENTO'!AE:AE),IF($D$5='PRECIO TOPE POR DEPARTAMENTO'!$AF$2,_xlfn.XLOOKUP('PROPUESTA ECONOMICA'!C21,'PRECIO TOPE POR DEPARTAMENTO'!A:A,'PRECIO TOPE POR DEPARTAMENTO'!AF:AF),IF($D$5='PRECIO TOPE POR DEPARTAMENTO'!$AG$2,_xlfn.XLOOKUP('PROPUESTA ECONOMICA'!C21,'PRECIO TOPE POR DEPARTAMENTO'!A:A,'PRECIO TOPE POR DEPARTAMENTO'!AG:AG),IF($D$5='PRECIO TOPE POR DEPARTAMENTO'!$AH$2,_xlfn.XLOOKUP('PROPUESTA ECONOMICA'!C21,'PRECIO TOPE POR DEPARTAMENTO'!A:A,'PRECIO TOPE POR DEPARTAMENTO'!AH:AH),IF($D$5='PRECIO TOPE POR DEPARTAMENTO'!$AI$2,_xlfn.XLOOKUP('PROPUESTA ECONOMICA'!C21,'PRECIO TOPE POR DEPARTAMENTO'!A:A,'PRECIO TOPE POR DEPARTAMENTO'!AI:AI),IF($D$5='PRECIO TOPE POR DEPARTAMENTO'!$AJ$2,_xlfn.XLOOKUP('PROPUESTA ECONOMICA'!C21,'PRECIO TOPE POR DEPARTAMENTO'!A:A,'PRECIO TOPE POR DEPARTAMENTO'!AJ:AJ),)))))))))))))))))))))))))))))))))</f>
        <v>1860.21</v>
      </c>
      <c r="G21" s="37">
        <v>1858</v>
      </c>
    </row>
    <row r="22" spans="3:7">
      <c r="C22" s="80" t="s">
        <v>91</v>
      </c>
      <c r="D22" s="13" t="str">
        <f>+_xlfn.XLOOKUP(C22,'PRECIO TOPE POR DEPARTAMENTO'!A:A,'PRECIO TOPE POR DEPARTAMENTO'!B:B)</f>
        <v>VARIOS - PRELIMINARES</v>
      </c>
      <c r="E22" s="149" t="str">
        <f>IF(+_xlfn.XLOOKUP(C22,'PRECIO TOPE POR DEPARTAMENTO'!A:A,'PRECIO TOPE POR DEPARTAMENTO'!C:C)="","",+_xlfn.XLOOKUP(C22,'PRECIO TOPE POR DEPARTAMENTO'!A:A,'PRECIO TOPE POR DEPARTAMENTO'!C:C))</f>
        <v/>
      </c>
      <c r="F22" s="147"/>
      <c r="G22" s="37"/>
    </row>
    <row r="23" spans="3:7" ht="36">
      <c r="C23" s="76" t="s">
        <v>93</v>
      </c>
      <c r="D23" s="15" t="str">
        <f>+_xlfn.XLOOKUP(C23,'PRECIO TOPE POR DEPARTAMENTO'!A:A,'PRECIO TOPE POR DEPARTAMENTO'!B:B)</f>
        <v>RETIRO DE SOBRANTES: CARGUE TRANSPORTE Y DISPOSICION FINAL DE ESCOMBROS A SITIO AUTORIZADO (APLICA PARA SOBRANTES QUE NO PERTENECEN A LAS ACTIVIDADES DE LA OBRA).</v>
      </c>
      <c r="E23" s="87" t="str">
        <f>IF(+_xlfn.XLOOKUP(C23,'PRECIO TOPE POR DEPARTAMENTO'!A:A,'PRECIO TOPE POR DEPARTAMENTO'!C:C)="","",+_xlfn.XLOOKUP(C23,'PRECIO TOPE POR DEPARTAMENTO'!A:A,'PRECIO TOPE POR DEPARTAMENTO'!C:C))</f>
        <v>M3</v>
      </c>
      <c r="F23" s="147">
        <f>IF($D$5='PRECIO TOPE POR DEPARTAMENTO'!$D$2,_xlfn.XLOOKUP('PROPUESTA ECONOMICA'!C23,'PRECIO TOPE POR DEPARTAMENTO'!A:A,'PRECIO TOPE POR DEPARTAMENTO'!D:D),IF($D$5='PRECIO TOPE POR DEPARTAMENTO'!$E$2,_xlfn.XLOOKUP('PROPUESTA ECONOMICA'!C23,'PRECIO TOPE POR DEPARTAMENTO'!A:A,'PRECIO TOPE POR DEPARTAMENTO'!E:E),IF($D$5='PRECIO TOPE POR DEPARTAMENTO'!$F$2,_xlfn.XLOOKUP('PROPUESTA ECONOMICA'!C23,'PRECIO TOPE POR DEPARTAMENTO'!A:A,'PRECIO TOPE POR DEPARTAMENTO'!F:F),IF($D$5='PRECIO TOPE POR DEPARTAMENTO'!$G$2,_xlfn.XLOOKUP('PROPUESTA ECONOMICA'!C23,'PRECIO TOPE POR DEPARTAMENTO'!A:A,'PRECIO TOPE POR DEPARTAMENTO'!G:G),IF($D$5='PRECIO TOPE POR DEPARTAMENTO'!$H$2,_xlfn.XLOOKUP('PROPUESTA ECONOMICA'!C23,'PRECIO TOPE POR DEPARTAMENTO'!A:A,'PRECIO TOPE POR DEPARTAMENTO'!H:H),IF($D$5='PRECIO TOPE POR DEPARTAMENTO'!$I$2,_xlfn.XLOOKUP('PROPUESTA ECONOMICA'!C23,'PRECIO TOPE POR DEPARTAMENTO'!A:A,'PRECIO TOPE POR DEPARTAMENTO'!I:I),IF($D$5='PRECIO TOPE POR DEPARTAMENTO'!$J$2,_xlfn.XLOOKUP('PROPUESTA ECONOMICA'!C23,'PRECIO TOPE POR DEPARTAMENTO'!A:A,'PRECIO TOPE POR DEPARTAMENTO'!J:J),IF($D$5='PRECIO TOPE POR DEPARTAMENTO'!$K$2,_xlfn.XLOOKUP('PROPUESTA ECONOMICA'!C23,'PRECIO TOPE POR DEPARTAMENTO'!A:A,'PRECIO TOPE POR DEPARTAMENTO'!K:K),IF($D$5='PRECIO TOPE POR DEPARTAMENTO'!$L$2,_xlfn.XLOOKUP('PROPUESTA ECONOMICA'!C23,'PRECIO TOPE POR DEPARTAMENTO'!A:A,'PRECIO TOPE POR DEPARTAMENTO'!L:L),IF($D$5='PRECIO TOPE POR DEPARTAMENTO'!$M$2,_xlfn.XLOOKUP('PROPUESTA ECONOMICA'!C23,'PRECIO TOPE POR DEPARTAMENTO'!A:A,'PRECIO TOPE POR DEPARTAMENTO'!M:M),IF($D$5='PRECIO TOPE POR DEPARTAMENTO'!$N$2,_xlfn.XLOOKUP('PROPUESTA ECONOMICA'!C23,'PRECIO TOPE POR DEPARTAMENTO'!A:A,'PRECIO TOPE POR DEPARTAMENTO'!N:N),IF($D$5='PRECIO TOPE POR DEPARTAMENTO'!$O$2,_xlfn.XLOOKUP('PROPUESTA ECONOMICA'!C23,'PRECIO TOPE POR DEPARTAMENTO'!A:A,'PRECIO TOPE POR DEPARTAMENTO'!O:O),IF($D$5='PRECIO TOPE POR DEPARTAMENTO'!$P$2,_xlfn.XLOOKUP('PROPUESTA ECONOMICA'!C23,'PRECIO TOPE POR DEPARTAMENTO'!A:A,'PRECIO TOPE POR DEPARTAMENTO'!P:P),IF($D$5='PRECIO TOPE POR DEPARTAMENTO'!$Q$2,_xlfn.XLOOKUP('PROPUESTA ECONOMICA'!C23,'PRECIO TOPE POR DEPARTAMENTO'!A:A,'PRECIO TOPE POR DEPARTAMENTO'!Q:Q),IF($D$5='PRECIO TOPE POR DEPARTAMENTO'!$R$2,_xlfn.XLOOKUP('PROPUESTA ECONOMICA'!C23,'PRECIO TOPE POR DEPARTAMENTO'!A:A,'PRECIO TOPE POR DEPARTAMENTO'!R:R),IF($D$5='PRECIO TOPE POR DEPARTAMENTO'!$T$2,_xlfn.XLOOKUP('PROPUESTA ECONOMICA'!C23,'PRECIO TOPE POR DEPARTAMENTO'!A:A,'PRECIO TOPE POR DEPARTAMENTO'!T:T),IF($D$5='PRECIO TOPE POR DEPARTAMENTO'!$S$2,_xlfn.XLOOKUP('PROPUESTA ECONOMICA'!C23,'PRECIO TOPE POR DEPARTAMENTO'!A:A,'PRECIO TOPE POR DEPARTAMENTO'!S:S),IF($D$5='PRECIO TOPE POR DEPARTAMENTO'!$U$2,_xlfn.XLOOKUP('PROPUESTA ECONOMICA'!C23,'PRECIO TOPE POR DEPARTAMENTO'!A:A,'PRECIO TOPE POR DEPARTAMENTO'!U:U),IF($D$5='PRECIO TOPE POR DEPARTAMENTO'!$V$2,_xlfn.XLOOKUP('PROPUESTA ECONOMICA'!C23,'PRECIO TOPE POR DEPARTAMENTO'!A:A,'PRECIO TOPE POR DEPARTAMENTO'!V:V),IF($D$5='PRECIO TOPE POR DEPARTAMENTO'!$W$2,_xlfn.XLOOKUP('PROPUESTA ECONOMICA'!C23,'PRECIO TOPE POR DEPARTAMENTO'!A:A,'PRECIO TOPE POR DEPARTAMENTO'!W:W),IF($D$5='PRECIO TOPE POR DEPARTAMENTO'!$X$2,_xlfn.XLOOKUP('PROPUESTA ECONOMICA'!C23,'PRECIO TOPE POR DEPARTAMENTO'!A:A,'PRECIO TOPE POR DEPARTAMENTO'!X:X),IF($D$5='PRECIO TOPE POR DEPARTAMENTO'!$Y$2,_xlfn.XLOOKUP('PROPUESTA ECONOMICA'!C23,'PRECIO TOPE POR DEPARTAMENTO'!A:A,'PRECIO TOPE POR DEPARTAMENTO'!Y:Y),IF($D$5='PRECIO TOPE POR DEPARTAMENTO'!$Z$2,_xlfn.XLOOKUP('PROPUESTA ECONOMICA'!C23,'PRECIO TOPE POR DEPARTAMENTO'!A:A,'PRECIO TOPE POR DEPARTAMENTO'!Z:Z),IF($D$5='PRECIO TOPE POR DEPARTAMENTO'!$AA$2,_xlfn.XLOOKUP('PROPUESTA ECONOMICA'!C23,'PRECIO TOPE POR DEPARTAMENTO'!A:A,'PRECIO TOPE POR DEPARTAMENTO'!AA:AA),IF($D$5='PRECIO TOPE POR DEPARTAMENTO'!$AB$2,_xlfn.XLOOKUP('PROPUESTA ECONOMICA'!C23,'PRECIO TOPE POR DEPARTAMENTO'!A:A,'PRECIO TOPE POR DEPARTAMENTO'!AB:AB),IF($D$5='PRECIO TOPE POR DEPARTAMENTO'!$AC$2,_xlfn.XLOOKUP('PROPUESTA ECONOMICA'!C23,'PRECIO TOPE POR DEPARTAMENTO'!A:A,'PRECIO TOPE POR DEPARTAMENTO'!AC:AC),IF($D$5='PRECIO TOPE POR DEPARTAMENTO'!$AD$2,_xlfn.XLOOKUP('PROPUESTA ECONOMICA'!C23,'PRECIO TOPE POR DEPARTAMENTO'!A:A,'PRECIO TOPE POR DEPARTAMENTO'!AD:AD),IF($D$5='PRECIO TOPE POR DEPARTAMENTO'!$AE$2,_xlfn.XLOOKUP('PROPUESTA ECONOMICA'!C23,'PRECIO TOPE POR DEPARTAMENTO'!A:A,'PRECIO TOPE POR DEPARTAMENTO'!AE:AE),IF($D$5='PRECIO TOPE POR DEPARTAMENTO'!$AF$2,_xlfn.XLOOKUP('PROPUESTA ECONOMICA'!C23,'PRECIO TOPE POR DEPARTAMENTO'!A:A,'PRECIO TOPE POR DEPARTAMENTO'!AF:AF),IF($D$5='PRECIO TOPE POR DEPARTAMENTO'!$AG$2,_xlfn.XLOOKUP('PROPUESTA ECONOMICA'!C23,'PRECIO TOPE POR DEPARTAMENTO'!A:A,'PRECIO TOPE POR DEPARTAMENTO'!AG:AG),IF($D$5='PRECIO TOPE POR DEPARTAMENTO'!$AH$2,_xlfn.XLOOKUP('PROPUESTA ECONOMICA'!C23,'PRECIO TOPE POR DEPARTAMENTO'!A:A,'PRECIO TOPE POR DEPARTAMENTO'!AH:AH),IF($D$5='PRECIO TOPE POR DEPARTAMENTO'!$AI$2,_xlfn.XLOOKUP('PROPUESTA ECONOMICA'!C23,'PRECIO TOPE POR DEPARTAMENTO'!A:A,'PRECIO TOPE POR DEPARTAMENTO'!AI:AI),IF($D$5='PRECIO TOPE POR DEPARTAMENTO'!$AJ$2,_xlfn.XLOOKUP('PROPUESTA ECONOMICA'!C23,'PRECIO TOPE POR DEPARTAMENTO'!A:A,'PRECIO TOPE POR DEPARTAMENTO'!AJ:AJ),)))))))))))))))))))))))))))))))))</f>
        <v>44176.04</v>
      </c>
      <c r="G23" s="37">
        <v>44132</v>
      </c>
    </row>
    <row r="24" spans="3:7">
      <c r="C24" s="10">
        <v>2</v>
      </c>
      <c r="D24" s="18" t="str">
        <f>+_xlfn.XLOOKUP(C24,'PRECIO TOPE POR DEPARTAMENTO'!A:A,'PRECIO TOPE POR DEPARTAMENTO'!B:B)</f>
        <v>CIMENTACION</v>
      </c>
      <c r="E24" s="81" t="str">
        <f>IF(+_xlfn.XLOOKUP(C24,'PRECIO TOPE POR DEPARTAMENTO'!A:A,'PRECIO TOPE POR DEPARTAMENTO'!C:C)="","",+_xlfn.XLOOKUP(C24,'PRECIO TOPE POR DEPARTAMENTO'!A:A,'PRECIO TOPE POR DEPARTAMENTO'!C:C))</f>
        <v/>
      </c>
      <c r="F24" s="40"/>
      <c r="G24" s="40"/>
    </row>
    <row r="25" spans="3:7">
      <c r="C25" s="12" t="s">
        <v>96</v>
      </c>
      <c r="D25" s="13" t="str">
        <f>+_xlfn.XLOOKUP(C25,'PRECIO TOPE POR DEPARTAMENTO'!A:A,'PRECIO TOPE POR DEPARTAMENTO'!B:B)</f>
        <v>EXCAVACIONES, RELLENOS Y REEMPLAZOS (MEDIDOS EN BANCA Y/O COMPACTOS)</v>
      </c>
      <c r="E25" s="12" t="str">
        <f>IF(+_xlfn.XLOOKUP(C25,'PRECIO TOPE POR DEPARTAMENTO'!A:A,'PRECIO TOPE POR DEPARTAMENTO'!C:C)="","",+_xlfn.XLOOKUP(C25,'PRECIO TOPE POR DEPARTAMENTO'!A:A,'PRECIO TOPE POR DEPARTAMENTO'!C:C))</f>
        <v/>
      </c>
      <c r="F25" s="147"/>
      <c r="G25" s="37"/>
    </row>
    <row r="26" spans="3:7" ht="36">
      <c r="C26" s="82" t="s">
        <v>98</v>
      </c>
      <c r="D26" s="15" t="str">
        <f>+_xlfn.XLOOKUP(C26,'PRECIO TOPE POR DEPARTAMENTO'!A:A,'PRECIO TOPE POR DEPARTAMENTO'!B:B)</f>
        <v>EXCAVACION EN ROCA CON EQUIPO NEUMÁTICO (INC. CARGUE, TRANSPORTE Y DISPOSICION FINAL) SE CONSIDERA ROCA A PIEDRA CON UN ANCHO SUPERIOR A 50 CMS)</v>
      </c>
      <c r="E26" s="87" t="str">
        <f>IF(+_xlfn.XLOOKUP(C26,'PRECIO TOPE POR DEPARTAMENTO'!A:A,'PRECIO TOPE POR DEPARTAMENTO'!C:C)="","",+_xlfn.XLOOKUP(C26,'PRECIO TOPE POR DEPARTAMENTO'!A:A,'PRECIO TOPE POR DEPARTAMENTO'!C:C))</f>
        <v>M3</v>
      </c>
      <c r="F26" s="147">
        <f>IF($D$5='PRECIO TOPE POR DEPARTAMENTO'!$D$2,_xlfn.XLOOKUP('PROPUESTA ECONOMICA'!C26,'PRECIO TOPE POR DEPARTAMENTO'!A:A,'PRECIO TOPE POR DEPARTAMENTO'!D:D),IF($D$5='PRECIO TOPE POR DEPARTAMENTO'!$E$2,_xlfn.XLOOKUP('PROPUESTA ECONOMICA'!C26,'PRECIO TOPE POR DEPARTAMENTO'!A:A,'PRECIO TOPE POR DEPARTAMENTO'!E:E),IF($D$5='PRECIO TOPE POR DEPARTAMENTO'!$F$2,_xlfn.XLOOKUP('PROPUESTA ECONOMICA'!C26,'PRECIO TOPE POR DEPARTAMENTO'!A:A,'PRECIO TOPE POR DEPARTAMENTO'!F:F),IF($D$5='PRECIO TOPE POR DEPARTAMENTO'!$G$2,_xlfn.XLOOKUP('PROPUESTA ECONOMICA'!C26,'PRECIO TOPE POR DEPARTAMENTO'!A:A,'PRECIO TOPE POR DEPARTAMENTO'!G:G),IF($D$5='PRECIO TOPE POR DEPARTAMENTO'!$H$2,_xlfn.XLOOKUP('PROPUESTA ECONOMICA'!C26,'PRECIO TOPE POR DEPARTAMENTO'!A:A,'PRECIO TOPE POR DEPARTAMENTO'!H:H),IF($D$5='PRECIO TOPE POR DEPARTAMENTO'!$I$2,_xlfn.XLOOKUP('PROPUESTA ECONOMICA'!C26,'PRECIO TOPE POR DEPARTAMENTO'!A:A,'PRECIO TOPE POR DEPARTAMENTO'!I:I),IF($D$5='PRECIO TOPE POR DEPARTAMENTO'!$J$2,_xlfn.XLOOKUP('PROPUESTA ECONOMICA'!C26,'PRECIO TOPE POR DEPARTAMENTO'!A:A,'PRECIO TOPE POR DEPARTAMENTO'!J:J),IF($D$5='PRECIO TOPE POR DEPARTAMENTO'!$K$2,_xlfn.XLOOKUP('PROPUESTA ECONOMICA'!C26,'PRECIO TOPE POR DEPARTAMENTO'!A:A,'PRECIO TOPE POR DEPARTAMENTO'!K:K),IF($D$5='PRECIO TOPE POR DEPARTAMENTO'!$L$2,_xlfn.XLOOKUP('PROPUESTA ECONOMICA'!C26,'PRECIO TOPE POR DEPARTAMENTO'!A:A,'PRECIO TOPE POR DEPARTAMENTO'!L:L),IF($D$5='PRECIO TOPE POR DEPARTAMENTO'!$M$2,_xlfn.XLOOKUP('PROPUESTA ECONOMICA'!C26,'PRECIO TOPE POR DEPARTAMENTO'!A:A,'PRECIO TOPE POR DEPARTAMENTO'!M:M),IF($D$5='PRECIO TOPE POR DEPARTAMENTO'!$N$2,_xlfn.XLOOKUP('PROPUESTA ECONOMICA'!C26,'PRECIO TOPE POR DEPARTAMENTO'!A:A,'PRECIO TOPE POR DEPARTAMENTO'!N:N),IF($D$5='PRECIO TOPE POR DEPARTAMENTO'!$O$2,_xlfn.XLOOKUP('PROPUESTA ECONOMICA'!C26,'PRECIO TOPE POR DEPARTAMENTO'!A:A,'PRECIO TOPE POR DEPARTAMENTO'!O:O),IF($D$5='PRECIO TOPE POR DEPARTAMENTO'!$P$2,_xlfn.XLOOKUP('PROPUESTA ECONOMICA'!C26,'PRECIO TOPE POR DEPARTAMENTO'!A:A,'PRECIO TOPE POR DEPARTAMENTO'!P:P),IF($D$5='PRECIO TOPE POR DEPARTAMENTO'!$Q$2,_xlfn.XLOOKUP('PROPUESTA ECONOMICA'!C26,'PRECIO TOPE POR DEPARTAMENTO'!A:A,'PRECIO TOPE POR DEPARTAMENTO'!Q:Q),IF($D$5='PRECIO TOPE POR DEPARTAMENTO'!$R$2,_xlfn.XLOOKUP('PROPUESTA ECONOMICA'!C26,'PRECIO TOPE POR DEPARTAMENTO'!A:A,'PRECIO TOPE POR DEPARTAMENTO'!R:R),IF($D$5='PRECIO TOPE POR DEPARTAMENTO'!$T$2,_xlfn.XLOOKUP('PROPUESTA ECONOMICA'!C26,'PRECIO TOPE POR DEPARTAMENTO'!A:A,'PRECIO TOPE POR DEPARTAMENTO'!T:T),IF($D$5='PRECIO TOPE POR DEPARTAMENTO'!$S$2,_xlfn.XLOOKUP('PROPUESTA ECONOMICA'!C26,'PRECIO TOPE POR DEPARTAMENTO'!A:A,'PRECIO TOPE POR DEPARTAMENTO'!S:S),IF($D$5='PRECIO TOPE POR DEPARTAMENTO'!$U$2,_xlfn.XLOOKUP('PROPUESTA ECONOMICA'!C26,'PRECIO TOPE POR DEPARTAMENTO'!A:A,'PRECIO TOPE POR DEPARTAMENTO'!U:U),IF($D$5='PRECIO TOPE POR DEPARTAMENTO'!$V$2,_xlfn.XLOOKUP('PROPUESTA ECONOMICA'!C26,'PRECIO TOPE POR DEPARTAMENTO'!A:A,'PRECIO TOPE POR DEPARTAMENTO'!V:V),IF($D$5='PRECIO TOPE POR DEPARTAMENTO'!$W$2,_xlfn.XLOOKUP('PROPUESTA ECONOMICA'!C26,'PRECIO TOPE POR DEPARTAMENTO'!A:A,'PRECIO TOPE POR DEPARTAMENTO'!W:W),IF($D$5='PRECIO TOPE POR DEPARTAMENTO'!$X$2,_xlfn.XLOOKUP('PROPUESTA ECONOMICA'!C26,'PRECIO TOPE POR DEPARTAMENTO'!A:A,'PRECIO TOPE POR DEPARTAMENTO'!X:X),IF($D$5='PRECIO TOPE POR DEPARTAMENTO'!$Y$2,_xlfn.XLOOKUP('PROPUESTA ECONOMICA'!C26,'PRECIO TOPE POR DEPARTAMENTO'!A:A,'PRECIO TOPE POR DEPARTAMENTO'!Y:Y),IF($D$5='PRECIO TOPE POR DEPARTAMENTO'!$Z$2,_xlfn.XLOOKUP('PROPUESTA ECONOMICA'!C26,'PRECIO TOPE POR DEPARTAMENTO'!A:A,'PRECIO TOPE POR DEPARTAMENTO'!Z:Z),IF($D$5='PRECIO TOPE POR DEPARTAMENTO'!$AA$2,_xlfn.XLOOKUP('PROPUESTA ECONOMICA'!C26,'PRECIO TOPE POR DEPARTAMENTO'!A:A,'PRECIO TOPE POR DEPARTAMENTO'!AA:AA),IF($D$5='PRECIO TOPE POR DEPARTAMENTO'!$AB$2,_xlfn.XLOOKUP('PROPUESTA ECONOMICA'!C26,'PRECIO TOPE POR DEPARTAMENTO'!A:A,'PRECIO TOPE POR DEPARTAMENTO'!AB:AB),IF($D$5='PRECIO TOPE POR DEPARTAMENTO'!$AC$2,_xlfn.XLOOKUP('PROPUESTA ECONOMICA'!C26,'PRECIO TOPE POR DEPARTAMENTO'!A:A,'PRECIO TOPE POR DEPARTAMENTO'!AC:AC),IF($D$5='PRECIO TOPE POR DEPARTAMENTO'!$AD$2,_xlfn.XLOOKUP('PROPUESTA ECONOMICA'!C26,'PRECIO TOPE POR DEPARTAMENTO'!A:A,'PRECIO TOPE POR DEPARTAMENTO'!AD:AD),IF($D$5='PRECIO TOPE POR DEPARTAMENTO'!$AE$2,_xlfn.XLOOKUP('PROPUESTA ECONOMICA'!C26,'PRECIO TOPE POR DEPARTAMENTO'!A:A,'PRECIO TOPE POR DEPARTAMENTO'!AE:AE),IF($D$5='PRECIO TOPE POR DEPARTAMENTO'!$AF$2,_xlfn.XLOOKUP('PROPUESTA ECONOMICA'!C26,'PRECIO TOPE POR DEPARTAMENTO'!A:A,'PRECIO TOPE POR DEPARTAMENTO'!AF:AF),IF($D$5='PRECIO TOPE POR DEPARTAMENTO'!$AG$2,_xlfn.XLOOKUP('PROPUESTA ECONOMICA'!C26,'PRECIO TOPE POR DEPARTAMENTO'!A:A,'PRECIO TOPE POR DEPARTAMENTO'!AG:AG),IF($D$5='PRECIO TOPE POR DEPARTAMENTO'!$AH$2,_xlfn.XLOOKUP('PROPUESTA ECONOMICA'!C26,'PRECIO TOPE POR DEPARTAMENTO'!A:A,'PRECIO TOPE POR DEPARTAMENTO'!AH:AH),IF($D$5='PRECIO TOPE POR DEPARTAMENTO'!$AI$2,_xlfn.XLOOKUP('PROPUESTA ECONOMICA'!C26,'PRECIO TOPE POR DEPARTAMENTO'!A:A,'PRECIO TOPE POR DEPARTAMENTO'!AI:AI),IF($D$5='PRECIO TOPE POR DEPARTAMENTO'!$AJ$2,_xlfn.XLOOKUP('PROPUESTA ECONOMICA'!C26,'PRECIO TOPE POR DEPARTAMENTO'!A:A,'PRECIO TOPE POR DEPARTAMENTO'!AJ:AJ),)))))))))))))))))))))))))))))))))</f>
        <v>124863.63</v>
      </c>
      <c r="G26" s="37">
        <v>124739</v>
      </c>
    </row>
    <row r="27" spans="3:7" ht="24">
      <c r="C27" s="82" t="s">
        <v>100</v>
      </c>
      <c r="D27" s="15" t="str">
        <f>+_xlfn.XLOOKUP(C27,'PRECIO TOPE POR DEPARTAMENTO'!A:A,'PRECIO TOPE POR DEPARTAMENTO'!B:B)</f>
        <v>EXCAVACION MANUAL EN RECEBO COMPACTADO (INC. CARGUE, TRANSPORTE Y DISPOSICION FINAL)</v>
      </c>
      <c r="E27" s="87" t="str">
        <f>IF(+_xlfn.XLOOKUP(C27,'PRECIO TOPE POR DEPARTAMENTO'!A:A,'PRECIO TOPE POR DEPARTAMENTO'!C:C)="","",+_xlfn.XLOOKUP(C27,'PRECIO TOPE POR DEPARTAMENTO'!A:A,'PRECIO TOPE POR DEPARTAMENTO'!C:C))</f>
        <v>M3</v>
      </c>
      <c r="F27" s="147">
        <f>IF($D$5='PRECIO TOPE POR DEPARTAMENTO'!$D$2,_xlfn.XLOOKUP('PROPUESTA ECONOMICA'!C27,'PRECIO TOPE POR DEPARTAMENTO'!A:A,'PRECIO TOPE POR DEPARTAMENTO'!D:D),IF($D$5='PRECIO TOPE POR DEPARTAMENTO'!$E$2,_xlfn.XLOOKUP('PROPUESTA ECONOMICA'!C27,'PRECIO TOPE POR DEPARTAMENTO'!A:A,'PRECIO TOPE POR DEPARTAMENTO'!E:E),IF($D$5='PRECIO TOPE POR DEPARTAMENTO'!$F$2,_xlfn.XLOOKUP('PROPUESTA ECONOMICA'!C27,'PRECIO TOPE POR DEPARTAMENTO'!A:A,'PRECIO TOPE POR DEPARTAMENTO'!F:F),IF($D$5='PRECIO TOPE POR DEPARTAMENTO'!$G$2,_xlfn.XLOOKUP('PROPUESTA ECONOMICA'!C27,'PRECIO TOPE POR DEPARTAMENTO'!A:A,'PRECIO TOPE POR DEPARTAMENTO'!G:G),IF($D$5='PRECIO TOPE POR DEPARTAMENTO'!$H$2,_xlfn.XLOOKUP('PROPUESTA ECONOMICA'!C27,'PRECIO TOPE POR DEPARTAMENTO'!A:A,'PRECIO TOPE POR DEPARTAMENTO'!H:H),IF($D$5='PRECIO TOPE POR DEPARTAMENTO'!$I$2,_xlfn.XLOOKUP('PROPUESTA ECONOMICA'!C27,'PRECIO TOPE POR DEPARTAMENTO'!A:A,'PRECIO TOPE POR DEPARTAMENTO'!I:I),IF($D$5='PRECIO TOPE POR DEPARTAMENTO'!$J$2,_xlfn.XLOOKUP('PROPUESTA ECONOMICA'!C27,'PRECIO TOPE POR DEPARTAMENTO'!A:A,'PRECIO TOPE POR DEPARTAMENTO'!J:J),IF($D$5='PRECIO TOPE POR DEPARTAMENTO'!$K$2,_xlfn.XLOOKUP('PROPUESTA ECONOMICA'!C27,'PRECIO TOPE POR DEPARTAMENTO'!A:A,'PRECIO TOPE POR DEPARTAMENTO'!K:K),IF($D$5='PRECIO TOPE POR DEPARTAMENTO'!$L$2,_xlfn.XLOOKUP('PROPUESTA ECONOMICA'!C27,'PRECIO TOPE POR DEPARTAMENTO'!A:A,'PRECIO TOPE POR DEPARTAMENTO'!L:L),IF($D$5='PRECIO TOPE POR DEPARTAMENTO'!$M$2,_xlfn.XLOOKUP('PROPUESTA ECONOMICA'!C27,'PRECIO TOPE POR DEPARTAMENTO'!A:A,'PRECIO TOPE POR DEPARTAMENTO'!M:M),IF($D$5='PRECIO TOPE POR DEPARTAMENTO'!$N$2,_xlfn.XLOOKUP('PROPUESTA ECONOMICA'!C27,'PRECIO TOPE POR DEPARTAMENTO'!A:A,'PRECIO TOPE POR DEPARTAMENTO'!N:N),IF($D$5='PRECIO TOPE POR DEPARTAMENTO'!$O$2,_xlfn.XLOOKUP('PROPUESTA ECONOMICA'!C27,'PRECIO TOPE POR DEPARTAMENTO'!A:A,'PRECIO TOPE POR DEPARTAMENTO'!O:O),IF($D$5='PRECIO TOPE POR DEPARTAMENTO'!$P$2,_xlfn.XLOOKUP('PROPUESTA ECONOMICA'!C27,'PRECIO TOPE POR DEPARTAMENTO'!A:A,'PRECIO TOPE POR DEPARTAMENTO'!P:P),IF($D$5='PRECIO TOPE POR DEPARTAMENTO'!$Q$2,_xlfn.XLOOKUP('PROPUESTA ECONOMICA'!C27,'PRECIO TOPE POR DEPARTAMENTO'!A:A,'PRECIO TOPE POR DEPARTAMENTO'!Q:Q),IF($D$5='PRECIO TOPE POR DEPARTAMENTO'!$R$2,_xlfn.XLOOKUP('PROPUESTA ECONOMICA'!C27,'PRECIO TOPE POR DEPARTAMENTO'!A:A,'PRECIO TOPE POR DEPARTAMENTO'!R:R),IF($D$5='PRECIO TOPE POR DEPARTAMENTO'!$T$2,_xlfn.XLOOKUP('PROPUESTA ECONOMICA'!C27,'PRECIO TOPE POR DEPARTAMENTO'!A:A,'PRECIO TOPE POR DEPARTAMENTO'!T:T),IF($D$5='PRECIO TOPE POR DEPARTAMENTO'!$S$2,_xlfn.XLOOKUP('PROPUESTA ECONOMICA'!C27,'PRECIO TOPE POR DEPARTAMENTO'!A:A,'PRECIO TOPE POR DEPARTAMENTO'!S:S),IF($D$5='PRECIO TOPE POR DEPARTAMENTO'!$U$2,_xlfn.XLOOKUP('PROPUESTA ECONOMICA'!C27,'PRECIO TOPE POR DEPARTAMENTO'!A:A,'PRECIO TOPE POR DEPARTAMENTO'!U:U),IF($D$5='PRECIO TOPE POR DEPARTAMENTO'!$V$2,_xlfn.XLOOKUP('PROPUESTA ECONOMICA'!C27,'PRECIO TOPE POR DEPARTAMENTO'!A:A,'PRECIO TOPE POR DEPARTAMENTO'!V:V),IF($D$5='PRECIO TOPE POR DEPARTAMENTO'!$W$2,_xlfn.XLOOKUP('PROPUESTA ECONOMICA'!C27,'PRECIO TOPE POR DEPARTAMENTO'!A:A,'PRECIO TOPE POR DEPARTAMENTO'!W:W),IF($D$5='PRECIO TOPE POR DEPARTAMENTO'!$X$2,_xlfn.XLOOKUP('PROPUESTA ECONOMICA'!C27,'PRECIO TOPE POR DEPARTAMENTO'!A:A,'PRECIO TOPE POR DEPARTAMENTO'!X:X),IF($D$5='PRECIO TOPE POR DEPARTAMENTO'!$Y$2,_xlfn.XLOOKUP('PROPUESTA ECONOMICA'!C27,'PRECIO TOPE POR DEPARTAMENTO'!A:A,'PRECIO TOPE POR DEPARTAMENTO'!Y:Y),IF($D$5='PRECIO TOPE POR DEPARTAMENTO'!$Z$2,_xlfn.XLOOKUP('PROPUESTA ECONOMICA'!C27,'PRECIO TOPE POR DEPARTAMENTO'!A:A,'PRECIO TOPE POR DEPARTAMENTO'!Z:Z),IF($D$5='PRECIO TOPE POR DEPARTAMENTO'!$AA$2,_xlfn.XLOOKUP('PROPUESTA ECONOMICA'!C27,'PRECIO TOPE POR DEPARTAMENTO'!A:A,'PRECIO TOPE POR DEPARTAMENTO'!AA:AA),IF($D$5='PRECIO TOPE POR DEPARTAMENTO'!$AB$2,_xlfn.XLOOKUP('PROPUESTA ECONOMICA'!C27,'PRECIO TOPE POR DEPARTAMENTO'!A:A,'PRECIO TOPE POR DEPARTAMENTO'!AB:AB),IF($D$5='PRECIO TOPE POR DEPARTAMENTO'!$AC$2,_xlfn.XLOOKUP('PROPUESTA ECONOMICA'!C27,'PRECIO TOPE POR DEPARTAMENTO'!A:A,'PRECIO TOPE POR DEPARTAMENTO'!AC:AC),IF($D$5='PRECIO TOPE POR DEPARTAMENTO'!$AD$2,_xlfn.XLOOKUP('PROPUESTA ECONOMICA'!C27,'PRECIO TOPE POR DEPARTAMENTO'!A:A,'PRECIO TOPE POR DEPARTAMENTO'!AD:AD),IF($D$5='PRECIO TOPE POR DEPARTAMENTO'!$AE$2,_xlfn.XLOOKUP('PROPUESTA ECONOMICA'!C27,'PRECIO TOPE POR DEPARTAMENTO'!A:A,'PRECIO TOPE POR DEPARTAMENTO'!AE:AE),IF($D$5='PRECIO TOPE POR DEPARTAMENTO'!$AF$2,_xlfn.XLOOKUP('PROPUESTA ECONOMICA'!C27,'PRECIO TOPE POR DEPARTAMENTO'!A:A,'PRECIO TOPE POR DEPARTAMENTO'!AF:AF),IF($D$5='PRECIO TOPE POR DEPARTAMENTO'!$AG$2,_xlfn.XLOOKUP('PROPUESTA ECONOMICA'!C27,'PRECIO TOPE POR DEPARTAMENTO'!A:A,'PRECIO TOPE POR DEPARTAMENTO'!AG:AG),IF($D$5='PRECIO TOPE POR DEPARTAMENTO'!$AH$2,_xlfn.XLOOKUP('PROPUESTA ECONOMICA'!C27,'PRECIO TOPE POR DEPARTAMENTO'!A:A,'PRECIO TOPE POR DEPARTAMENTO'!AH:AH),IF($D$5='PRECIO TOPE POR DEPARTAMENTO'!$AI$2,_xlfn.XLOOKUP('PROPUESTA ECONOMICA'!C27,'PRECIO TOPE POR DEPARTAMENTO'!A:A,'PRECIO TOPE POR DEPARTAMENTO'!AI:AI),IF($D$5='PRECIO TOPE POR DEPARTAMENTO'!$AJ$2,_xlfn.XLOOKUP('PROPUESTA ECONOMICA'!C27,'PRECIO TOPE POR DEPARTAMENTO'!A:A,'PRECIO TOPE POR DEPARTAMENTO'!AJ:AJ),)))))))))))))))))))))))))))))))))</f>
        <v>63561.05</v>
      </c>
      <c r="G27" s="37">
        <v>63497</v>
      </c>
    </row>
    <row r="28" spans="3:7" ht="24">
      <c r="C28" s="82" t="s">
        <v>102</v>
      </c>
      <c r="D28" s="15" t="str">
        <f>+_xlfn.XLOOKUP(C28,'PRECIO TOPE POR DEPARTAMENTO'!A:A,'PRECIO TOPE POR DEPARTAMENTO'!B:B)</f>
        <v>EXCAVACION MANUAL TIERRA H=2.50-3.50 M. (INC. CARGUE, TRANSPORTE Y DISPOSICION FINAL)</v>
      </c>
      <c r="E28" s="87" t="str">
        <f>IF(+_xlfn.XLOOKUP(C28,'PRECIO TOPE POR DEPARTAMENTO'!A:A,'PRECIO TOPE POR DEPARTAMENTO'!C:C)="","",+_xlfn.XLOOKUP(C28,'PRECIO TOPE POR DEPARTAMENTO'!A:A,'PRECIO TOPE POR DEPARTAMENTO'!C:C))</f>
        <v>M3</v>
      </c>
      <c r="F28" s="147">
        <f>IF($D$5='PRECIO TOPE POR DEPARTAMENTO'!$D$2,_xlfn.XLOOKUP('PROPUESTA ECONOMICA'!C28,'PRECIO TOPE POR DEPARTAMENTO'!A:A,'PRECIO TOPE POR DEPARTAMENTO'!D:D),IF($D$5='PRECIO TOPE POR DEPARTAMENTO'!$E$2,_xlfn.XLOOKUP('PROPUESTA ECONOMICA'!C28,'PRECIO TOPE POR DEPARTAMENTO'!A:A,'PRECIO TOPE POR DEPARTAMENTO'!E:E),IF($D$5='PRECIO TOPE POR DEPARTAMENTO'!$F$2,_xlfn.XLOOKUP('PROPUESTA ECONOMICA'!C28,'PRECIO TOPE POR DEPARTAMENTO'!A:A,'PRECIO TOPE POR DEPARTAMENTO'!F:F),IF($D$5='PRECIO TOPE POR DEPARTAMENTO'!$G$2,_xlfn.XLOOKUP('PROPUESTA ECONOMICA'!C28,'PRECIO TOPE POR DEPARTAMENTO'!A:A,'PRECIO TOPE POR DEPARTAMENTO'!G:G),IF($D$5='PRECIO TOPE POR DEPARTAMENTO'!$H$2,_xlfn.XLOOKUP('PROPUESTA ECONOMICA'!C28,'PRECIO TOPE POR DEPARTAMENTO'!A:A,'PRECIO TOPE POR DEPARTAMENTO'!H:H),IF($D$5='PRECIO TOPE POR DEPARTAMENTO'!$I$2,_xlfn.XLOOKUP('PROPUESTA ECONOMICA'!C28,'PRECIO TOPE POR DEPARTAMENTO'!A:A,'PRECIO TOPE POR DEPARTAMENTO'!I:I),IF($D$5='PRECIO TOPE POR DEPARTAMENTO'!$J$2,_xlfn.XLOOKUP('PROPUESTA ECONOMICA'!C28,'PRECIO TOPE POR DEPARTAMENTO'!A:A,'PRECIO TOPE POR DEPARTAMENTO'!J:J),IF($D$5='PRECIO TOPE POR DEPARTAMENTO'!$K$2,_xlfn.XLOOKUP('PROPUESTA ECONOMICA'!C28,'PRECIO TOPE POR DEPARTAMENTO'!A:A,'PRECIO TOPE POR DEPARTAMENTO'!K:K),IF($D$5='PRECIO TOPE POR DEPARTAMENTO'!$L$2,_xlfn.XLOOKUP('PROPUESTA ECONOMICA'!C28,'PRECIO TOPE POR DEPARTAMENTO'!A:A,'PRECIO TOPE POR DEPARTAMENTO'!L:L),IF($D$5='PRECIO TOPE POR DEPARTAMENTO'!$M$2,_xlfn.XLOOKUP('PROPUESTA ECONOMICA'!C28,'PRECIO TOPE POR DEPARTAMENTO'!A:A,'PRECIO TOPE POR DEPARTAMENTO'!M:M),IF($D$5='PRECIO TOPE POR DEPARTAMENTO'!$N$2,_xlfn.XLOOKUP('PROPUESTA ECONOMICA'!C28,'PRECIO TOPE POR DEPARTAMENTO'!A:A,'PRECIO TOPE POR DEPARTAMENTO'!N:N),IF($D$5='PRECIO TOPE POR DEPARTAMENTO'!$O$2,_xlfn.XLOOKUP('PROPUESTA ECONOMICA'!C28,'PRECIO TOPE POR DEPARTAMENTO'!A:A,'PRECIO TOPE POR DEPARTAMENTO'!O:O),IF($D$5='PRECIO TOPE POR DEPARTAMENTO'!$P$2,_xlfn.XLOOKUP('PROPUESTA ECONOMICA'!C28,'PRECIO TOPE POR DEPARTAMENTO'!A:A,'PRECIO TOPE POR DEPARTAMENTO'!P:P),IF($D$5='PRECIO TOPE POR DEPARTAMENTO'!$Q$2,_xlfn.XLOOKUP('PROPUESTA ECONOMICA'!C28,'PRECIO TOPE POR DEPARTAMENTO'!A:A,'PRECIO TOPE POR DEPARTAMENTO'!Q:Q),IF($D$5='PRECIO TOPE POR DEPARTAMENTO'!$R$2,_xlfn.XLOOKUP('PROPUESTA ECONOMICA'!C28,'PRECIO TOPE POR DEPARTAMENTO'!A:A,'PRECIO TOPE POR DEPARTAMENTO'!R:R),IF($D$5='PRECIO TOPE POR DEPARTAMENTO'!$T$2,_xlfn.XLOOKUP('PROPUESTA ECONOMICA'!C28,'PRECIO TOPE POR DEPARTAMENTO'!A:A,'PRECIO TOPE POR DEPARTAMENTO'!T:T),IF($D$5='PRECIO TOPE POR DEPARTAMENTO'!$S$2,_xlfn.XLOOKUP('PROPUESTA ECONOMICA'!C28,'PRECIO TOPE POR DEPARTAMENTO'!A:A,'PRECIO TOPE POR DEPARTAMENTO'!S:S),IF($D$5='PRECIO TOPE POR DEPARTAMENTO'!$U$2,_xlfn.XLOOKUP('PROPUESTA ECONOMICA'!C28,'PRECIO TOPE POR DEPARTAMENTO'!A:A,'PRECIO TOPE POR DEPARTAMENTO'!U:U),IF($D$5='PRECIO TOPE POR DEPARTAMENTO'!$V$2,_xlfn.XLOOKUP('PROPUESTA ECONOMICA'!C28,'PRECIO TOPE POR DEPARTAMENTO'!A:A,'PRECIO TOPE POR DEPARTAMENTO'!V:V),IF($D$5='PRECIO TOPE POR DEPARTAMENTO'!$W$2,_xlfn.XLOOKUP('PROPUESTA ECONOMICA'!C28,'PRECIO TOPE POR DEPARTAMENTO'!A:A,'PRECIO TOPE POR DEPARTAMENTO'!W:W),IF($D$5='PRECIO TOPE POR DEPARTAMENTO'!$X$2,_xlfn.XLOOKUP('PROPUESTA ECONOMICA'!C28,'PRECIO TOPE POR DEPARTAMENTO'!A:A,'PRECIO TOPE POR DEPARTAMENTO'!X:X),IF($D$5='PRECIO TOPE POR DEPARTAMENTO'!$Y$2,_xlfn.XLOOKUP('PROPUESTA ECONOMICA'!C28,'PRECIO TOPE POR DEPARTAMENTO'!A:A,'PRECIO TOPE POR DEPARTAMENTO'!Y:Y),IF($D$5='PRECIO TOPE POR DEPARTAMENTO'!$Z$2,_xlfn.XLOOKUP('PROPUESTA ECONOMICA'!C28,'PRECIO TOPE POR DEPARTAMENTO'!A:A,'PRECIO TOPE POR DEPARTAMENTO'!Z:Z),IF($D$5='PRECIO TOPE POR DEPARTAMENTO'!$AA$2,_xlfn.XLOOKUP('PROPUESTA ECONOMICA'!C28,'PRECIO TOPE POR DEPARTAMENTO'!A:A,'PRECIO TOPE POR DEPARTAMENTO'!AA:AA),IF($D$5='PRECIO TOPE POR DEPARTAMENTO'!$AB$2,_xlfn.XLOOKUP('PROPUESTA ECONOMICA'!C28,'PRECIO TOPE POR DEPARTAMENTO'!A:A,'PRECIO TOPE POR DEPARTAMENTO'!AB:AB),IF($D$5='PRECIO TOPE POR DEPARTAMENTO'!$AC$2,_xlfn.XLOOKUP('PROPUESTA ECONOMICA'!C28,'PRECIO TOPE POR DEPARTAMENTO'!A:A,'PRECIO TOPE POR DEPARTAMENTO'!AC:AC),IF($D$5='PRECIO TOPE POR DEPARTAMENTO'!$AD$2,_xlfn.XLOOKUP('PROPUESTA ECONOMICA'!C28,'PRECIO TOPE POR DEPARTAMENTO'!A:A,'PRECIO TOPE POR DEPARTAMENTO'!AD:AD),IF($D$5='PRECIO TOPE POR DEPARTAMENTO'!$AE$2,_xlfn.XLOOKUP('PROPUESTA ECONOMICA'!C28,'PRECIO TOPE POR DEPARTAMENTO'!A:A,'PRECIO TOPE POR DEPARTAMENTO'!AE:AE),IF($D$5='PRECIO TOPE POR DEPARTAMENTO'!$AF$2,_xlfn.XLOOKUP('PROPUESTA ECONOMICA'!C28,'PRECIO TOPE POR DEPARTAMENTO'!A:A,'PRECIO TOPE POR DEPARTAMENTO'!AF:AF),IF($D$5='PRECIO TOPE POR DEPARTAMENTO'!$AG$2,_xlfn.XLOOKUP('PROPUESTA ECONOMICA'!C28,'PRECIO TOPE POR DEPARTAMENTO'!A:A,'PRECIO TOPE POR DEPARTAMENTO'!AG:AG),IF($D$5='PRECIO TOPE POR DEPARTAMENTO'!$AH$2,_xlfn.XLOOKUP('PROPUESTA ECONOMICA'!C28,'PRECIO TOPE POR DEPARTAMENTO'!A:A,'PRECIO TOPE POR DEPARTAMENTO'!AH:AH),IF($D$5='PRECIO TOPE POR DEPARTAMENTO'!$AI$2,_xlfn.XLOOKUP('PROPUESTA ECONOMICA'!C28,'PRECIO TOPE POR DEPARTAMENTO'!A:A,'PRECIO TOPE POR DEPARTAMENTO'!AI:AI),IF($D$5='PRECIO TOPE POR DEPARTAMENTO'!$AJ$2,_xlfn.XLOOKUP('PROPUESTA ECONOMICA'!C28,'PRECIO TOPE POR DEPARTAMENTO'!A:A,'PRECIO TOPE POR DEPARTAMENTO'!AJ:AJ),)))))))))))))))))))))))))))))))))</f>
        <v>64148.78</v>
      </c>
      <c r="G28" s="37">
        <v>64085</v>
      </c>
    </row>
    <row r="29" spans="3:7" ht="24">
      <c r="C29" s="82" t="s">
        <v>104</v>
      </c>
      <c r="D29" s="15" t="str">
        <f>+_xlfn.XLOOKUP(C29,'PRECIO TOPE POR DEPARTAMENTO'!A:A,'PRECIO TOPE POR DEPARTAMENTO'!B:B)</f>
        <v>EXCAVACION MANUAL TIERRA H=3.50-5.00 M (INC. CARGUE, TRANSPORTE Y DISPOSICION FINAL)</v>
      </c>
      <c r="E29" s="87" t="str">
        <f>IF(+_xlfn.XLOOKUP(C29,'PRECIO TOPE POR DEPARTAMENTO'!A:A,'PRECIO TOPE POR DEPARTAMENTO'!C:C)="","",+_xlfn.XLOOKUP(C29,'PRECIO TOPE POR DEPARTAMENTO'!A:A,'PRECIO TOPE POR DEPARTAMENTO'!C:C))</f>
        <v>M3</v>
      </c>
      <c r="F29" s="147">
        <f>IF($D$5='PRECIO TOPE POR DEPARTAMENTO'!$D$2,_xlfn.XLOOKUP('PROPUESTA ECONOMICA'!C29,'PRECIO TOPE POR DEPARTAMENTO'!A:A,'PRECIO TOPE POR DEPARTAMENTO'!D:D),IF($D$5='PRECIO TOPE POR DEPARTAMENTO'!$E$2,_xlfn.XLOOKUP('PROPUESTA ECONOMICA'!C29,'PRECIO TOPE POR DEPARTAMENTO'!A:A,'PRECIO TOPE POR DEPARTAMENTO'!E:E),IF($D$5='PRECIO TOPE POR DEPARTAMENTO'!$F$2,_xlfn.XLOOKUP('PROPUESTA ECONOMICA'!C29,'PRECIO TOPE POR DEPARTAMENTO'!A:A,'PRECIO TOPE POR DEPARTAMENTO'!F:F),IF($D$5='PRECIO TOPE POR DEPARTAMENTO'!$G$2,_xlfn.XLOOKUP('PROPUESTA ECONOMICA'!C29,'PRECIO TOPE POR DEPARTAMENTO'!A:A,'PRECIO TOPE POR DEPARTAMENTO'!G:G),IF($D$5='PRECIO TOPE POR DEPARTAMENTO'!$H$2,_xlfn.XLOOKUP('PROPUESTA ECONOMICA'!C29,'PRECIO TOPE POR DEPARTAMENTO'!A:A,'PRECIO TOPE POR DEPARTAMENTO'!H:H),IF($D$5='PRECIO TOPE POR DEPARTAMENTO'!$I$2,_xlfn.XLOOKUP('PROPUESTA ECONOMICA'!C29,'PRECIO TOPE POR DEPARTAMENTO'!A:A,'PRECIO TOPE POR DEPARTAMENTO'!I:I),IF($D$5='PRECIO TOPE POR DEPARTAMENTO'!$J$2,_xlfn.XLOOKUP('PROPUESTA ECONOMICA'!C29,'PRECIO TOPE POR DEPARTAMENTO'!A:A,'PRECIO TOPE POR DEPARTAMENTO'!J:J),IF($D$5='PRECIO TOPE POR DEPARTAMENTO'!$K$2,_xlfn.XLOOKUP('PROPUESTA ECONOMICA'!C29,'PRECIO TOPE POR DEPARTAMENTO'!A:A,'PRECIO TOPE POR DEPARTAMENTO'!K:K),IF($D$5='PRECIO TOPE POR DEPARTAMENTO'!$L$2,_xlfn.XLOOKUP('PROPUESTA ECONOMICA'!C29,'PRECIO TOPE POR DEPARTAMENTO'!A:A,'PRECIO TOPE POR DEPARTAMENTO'!L:L),IF($D$5='PRECIO TOPE POR DEPARTAMENTO'!$M$2,_xlfn.XLOOKUP('PROPUESTA ECONOMICA'!C29,'PRECIO TOPE POR DEPARTAMENTO'!A:A,'PRECIO TOPE POR DEPARTAMENTO'!M:M),IF($D$5='PRECIO TOPE POR DEPARTAMENTO'!$N$2,_xlfn.XLOOKUP('PROPUESTA ECONOMICA'!C29,'PRECIO TOPE POR DEPARTAMENTO'!A:A,'PRECIO TOPE POR DEPARTAMENTO'!N:N),IF($D$5='PRECIO TOPE POR DEPARTAMENTO'!$O$2,_xlfn.XLOOKUP('PROPUESTA ECONOMICA'!C29,'PRECIO TOPE POR DEPARTAMENTO'!A:A,'PRECIO TOPE POR DEPARTAMENTO'!O:O),IF($D$5='PRECIO TOPE POR DEPARTAMENTO'!$P$2,_xlfn.XLOOKUP('PROPUESTA ECONOMICA'!C29,'PRECIO TOPE POR DEPARTAMENTO'!A:A,'PRECIO TOPE POR DEPARTAMENTO'!P:P),IF($D$5='PRECIO TOPE POR DEPARTAMENTO'!$Q$2,_xlfn.XLOOKUP('PROPUESTA ECONOMICA'!C29,'PRECIO TOPE POR DEPARTAMENTO'!A:A,'PRECIO TOPE POR DEPARTAMENTO'!Q:Q),IF($D$5='PRECIO TOPE POR DEPARTAMENTO'!$R$2,_xlfn.XLOOKUP('PROPUESTA ECONOMICA'!C29,'PRECIO TOPE POR DEPARTAMENTO'!A:A,'PRECIO TOPE POR DEPARTAMENTO'!R:R),IF($D$5='PRECIO TOPE POR DEPARTAMENTO'!$T$2,_xlfn.XLOOKUP('PROPUESTA ECONOMICA'!C29,'PRECIO TOPE POR DEPARTAMENTO'!A:A,'PRECIO TOPE POR DEPARTAMENTO'!T:T),IF($D$5='PRECIO TOPE POR DEPARTAMENTO'!$S$2,_xlfn.XLOOKUP('PROPUESTA ECONOMICA'!C29,'PRECIO TOPE POR DEPARTAMENTO'!A:A,'PRECIO TOPE POR DEPARTAMENTO'!S:S),IF($D$5='PRECIO TOPE POR DEPARTAMENTO'!$U$2,_xlfn.XLOOKUP('PROPUESTA ECONOMICA'!C29,'PRECIO TOPE POR DEPARTAMENTO'!A:A,'PRECIO TOPE POR DEPARTAMENTO'!U:U),IF($D$5='PRECIO TOPE POR DEPARTAMENTO'!$V$2,_xlfn.XLOOKUP('PROPUESTA ECONOMICA'!C29,'PRECIO TOPE POR DEPARTAMENTO'!A:A,'PRECIO TOPE POR DEPARTAMENTO'!V:V),IF($D$5='PRECIO TOPE POR DEPARTAMENTO'!$W$2,_xlfn.XLOOKUP('PROPUESTA ECONOMICA'!C29,'PRECIO TOPE POR DEPARTAMENTO'!A:A,'PRECIO TOPE POR DEPARTAMENTO'!W:W),IF($D$5='PRECIO TOPE POR DEPARTAMENTO'!$X$2,_xlfn.XLOOKUP('PROPUESTA ECONOMICA'!C29,'PRECIO TOPE POR DEPARTAMENTO'!A:A,'PRECIO TOPE POR DEPARTAMENTO'!X:X),IF($D$5='PRECIO TOPE POR DEPARTAMENTO'!$Y$2,_xlfn.XLOOKUP('PROPUESTA ECONOMICA'!C29,'PRECIO TOPE POR DEPARTAMENTO'!A:A,'PRECIO TOPE POR DEPARTAMENTO'!Y:Y),IF($D$5='PRECIO TOPE POR DEPARTAMENTO'!$Z$2,_xlfn.XLOOKUP('PROPUESTA ECONOMICA'!C29,'PRECIO TOPE POR DEPARTAMENTO'!A:A,'PRECIO TOPE POR DEPARTAMENTO'!Z:Z),IF($D$5='PRECIO TOPE POR DEPARTAMENTO'!$AA$2,_xlfn.XLOOKUP('PROPUESTA ECONOMICA'!C29,'PRECIO TOPE POR DEPARTAMENTO'!A:A,'PRECIO TOPE POR DEPARTAMENTO'!AA:AA),IF($D$5='PRECIO TOPE POR DEPARTAMENTO'!$AB$2,_xlfn.XLOOKUP('PROPUESTA ECONOMICA'!C29,'PRECIO TOPE POR DEPARTAMENTO'!A:A,'PRECIO TOPE POR DEPARTAMENTO'!AB:AB),IF($D$5='PRECIO TOPE POR DEPARTAMENTO'!$AC$2,_xlfn.XLOOKUP('PROPUESTA ECONOMICA'!C29,'PRECIO TOPE POR DEPARTAMENTO'!A:A,'PRECIO TOPE POR DEPARTAMENTO'!AC:AC),IF($D$5='PRECIO TOPE POR DEPARTAMENTO'!$AD$2,_xlfn.XLOOKUP('PROPUESTA ECONOMICA'!C29,'PRECIO TOPE POR DEPARTAMENTO'!A:A,'PRECIO TOPE POR DEPARTAMENTO'!AD:AD),IF($D$5='PRECIO TOPE POR DEPARTAMENTO'!$AE$2,_xlfn.XLOOKUP('PROPUESTA ECONOMICA'!C29,'PRECIO TOPE POR DEPARTAMENTO'!A:A,'PRECIO TOPE POR DEPARTAMENTO'!AE:AE),IF($D$5='PRECIO TOPE POR DEPARTAMENTO'!$AF$2,_xlfn.XLOOKUP('PROPUESTA ECONOMICA'!C29,'PRECIO TOPE POR DEPARTAMENTO'!A:A,'PRECIO TOPE POR DEPARTAMENTO'!AF:AF),IF($D$5='PRECIO TOPE POR DEPARTAMENTO'!$AG$2,_xlfn.XLOOKUP('PROPUESTA ECONOMICA'!C29,'PRECIO TOPE POR DEPARTAMENTO'!A:A,'PRECIO TOPE POR DEPARTAMENTO'!AG:AG),IF($D$5='PRECIO TOPE POR DEPARTAMENTO'!$AH$2,_xlfn.XLOOKUP('PROPUESTA ECONOMICA'!C29,'PRECIO TOPE POR DEPARTAMENTO'!A:A,'PRECIO TOPE POR DEPARTAMENTO'!AH:AH),IF($D$5='PRECIO TOPE POR DEPARTAMENTO'!$AI$2,_xlfn.XLOOKUP('PROPUESTA ECONOMICA'!C29,'PRECIO TOPE POR DEPARTAMENTO'!A:A,'PRECIO TOPE POR DEPARTAMENTO'!AI:AI),IF($D$5='PRECIO TOPE POR DEPARTAMENTO'!$AJ$2,_xlfn.XLOOKUP('PROPUESTA ECONOMICA'!C29,'PRECIO TOPE POR DEPARTAMENTO'!A:A,'PRECIO TOPE POR DEPARTAMENTO'!AJ:AJ),)))))))))))))))))))))))))))))))))</f>
        <v>81192.34</v>
      </c>
      <c r="G29" s="37">
        <v>81111</v>
      </c>
    </row>
    <row r="30" spans="3:7" ht="24">
      <c r="C30" s="82" t="s">
        <v>106</v>
      </c>
      <c r="D30" s="83" t="str">
        <f>+_xlfn.XLOOKUP(C30,'PRECIO TOPE POR DEPARTAMENTO'!A:A,'PRECIO TOPE POR DEPARTAMENTO'!B:B)</f>
        <v xml:space="preserve">EXCAVACION MANUAL EN MATERIAL COMUN (INCLUYE CARGUE, RETIRO Y DISPOCIÓN FINAL) </v>
      </c>
      <c r="E30" s="87" t="str">
        <f>IF(+_xlfn.XLOOKUP(C30,'PRECIO TOPE POR DEPARTAMENTO'!A:A,'PRECIO TOPE POR DEPARTAMENTO'!C:C)="","",+_xlfn.XLOOKUP(C30,'PRECIO TOPE POR DEPARTAMENTO'!A:A,'PRECIO TOPE POR DEPARTAMENTO'!C:C))</f>
        <v>M3</v>
      </c>
      <c r="F30" s="147">
        <f>IF($D$5='PRECIO TOPE POR DEPARTAMENTO'!$D$2,_xlfn.XLOOKUP('PROPUESTA ECONOMICA'!C30,'PRECIO TOPE POR DEPARTAMENTO'!A:A,'PRECIO TOPE POR DEPARTAMENTO'!D:D),IF($D$5='PRECIO TOPE POR DEPARTAMENTO'!$E$2,_xlfn.XLOOKUP('PROPUESTA ECONOMICA'!C30,'PRECIO TOPE POR DEPARTAMENTO'!A:A,'PRECIO TOPE POR DEPARTAMENTO'!E:E),IF($D$5='PRECIO TOPE POR DEPARTAMENTO'!$F$2,_xlfn.XLOOKUP('PROPUESTA ECONOMICA'!C30,'PRECIO TOPE POR DEPARTAMENTO'!A:A,'PRECIO TOPE POR DEPARTAMENTO'!F:F),IF($D$5='PRECIO TOPE POR DEPARTAMENTO'!$G$2,_xlfn.XLOOKUP('PROPUESTA ECONOMICA'!C30,'PRECIO TOPE POR DEPARTAMENTO'!A:A,'PRECIO TOPE POR DEPARTAMENTO'!G:G),IF($D$5='PRECIO TOPE POR DEPARTAMENTO'!$H$2,_xlfn.XLOOKUP('PROPUESTA ECONOMICA'!C30,'PRECIO TOPE POR DEPARTAMENTO'!A:A,'PRECIO TOPE POR DEPARTAMENTO'!H:H),IF($D$5='PRECIO TOPE POR DEPARTAMENTO'!$I$2,_xlfn.XLOOKUP('PROPUESTA ECONOMICA'!C30,'PRECIO TOPE POR DEPARTAMENTO'!A:A,'PRECIO TOPE POR DEPARTAMENTO'!I:I),IF($D$5='PRECIO TOPE POR DEPARTAMENTO'!$J$2,_xlfn.XLOOKUP('PROPUESTA ECONOMICA'!C30,'PRECIO TOPE POR DEPARTAMENTO'!A:A,'PRECIO TOPE POR DEPARTAMENTO'!J:J),IF($D$5='PRECIO TOPE POR DEPARTAMENTO'!$K$2,_xlfn.XLOOKUP('PROPUESTA ECONOMICA'!C30,'PRECIO TOPE POR DEPARTAMENTO'!A:A,'PRECIO TOPE POR DEPARTAMENTO'!K:K),IF($D$5='PRECIO TOPE POR DEPARTAMENTO'!$L$2,_xlfn.XLOOKUP('PROPUESTA ECONOMICA'!C30,'PRECIO TOPE POR DEPARTAMENTO'!A:A,'PRECIO TOPE POR DEPARTAMENTO'!L:L),IF($D$5='PRECIO TOPE POR DEPARTAMENTO'!$M$2,_xlfn.XLOOKUP('PROPUESTA ECONOMICA'!C30,'PRECIO TOPE POR DEPARTAMENTO'!A:A,'PRECIO TOPE POR DEPARTAMENTO'!M:M),IF($D$5='PRECIO TOPE POR DEPARTAMENTO'!$N$2,_xlfn.XLOOKUP('PROPUESTA ECONOMICA'!C30,'PRECIO TOPE POR DEPARTAMENTO'!A:A,'PRECIO TOPE POR DEPARTAMENTO'!N:N),IF($D$5='PRECIO TOPE POR DEPARTAMENTO'!$O$2,_xlfn.XLOOKUP('PROPUESTA ECONOMICA'!C30,'PRECIO TOPE POR DEPARTAMENTO'!A:A,'PRECIO TOPE POR DEPARTAMENTO'!O:O),IF($D$5='PRECIO TOPE POR DEPARTAMENTO'!$P$2,_xlfn.XLOOKUP('PROPUESTA ECONOMICA'!C30,'PRECIO TOPE POR DEPARTAMENTO'!A:A,'PRECIO TOPE POR DEPARTAMENTO'!P:P),IF($D$5='PRECIO TOPE POR DEPARTAMENTO'!$Q$2,_xlfn.XLOOKUP('PROPUESTA ECONOMICA'!C30,'PRECIO TOPE POR DEPARTAMENTO'!A:A,'PRECIO TOPE POR DEPARTAMENTO'!Q:Q),IF($D$5='PRECIO TOPE POR DEPARTAMENTO'!$R$2,_xlfn.XLOOKUP('PROPUESTA ECONOMICA'!C30,'PRECIO TOPE POR DEPARTAMENTO'!A:A,'PRECIO TOPE POR DEPARTAMENTO'!R:R),IF($D$5='PRECIO TOPE POR DEPARTAMENTO'!$T$2,_xlfn.XLOOKUP('PROPUESTA ECONOMICA'!C30,'PRECIO TOPE POR DEPARTAMENTO'!A:A,'PRECIO TOPE POR DEPARTAMENTO'!T:T),IF($D$5='PRECIO TOPE POR DEPARTAMENTO'!$S$2,_xlfn.XLOOKUP('PROPUESTA ECONOMICA'!C30,'PRECIO TOPE POR DEPARTAMENTO'!A:A,'PRECIO TOPE POR DEPARTAMENTO'!S:S),IF($D$5='PRECIO TOPE POR DEPARTAMENTO'!$U$2,_xlfn.XLOOKUP('PROPUESTA ECONOMICA'!C30,'PRECIO TOPE POR DEPARTAMENTO'!A:A,'PRECIO TOPE POR DEPARTAMENTO'!U:U),IF($D$5='PRECIO TOPE POR DEPARTAMENTO'!$V$2,_xlfn.XLOOKUP('PROPUESTA ECONOMICA'!C30,'PRECIO TOPE POR DEPARTAMENTO'!A:A,'PRECIO TOPE POR DEPARTAMENTO'!V:V),IF($D$5='PRECIO TOPE POR DEPARTAMENTO'!$W$2,_xlfn.XLOOKUP('PROPUESTA ECONOMICA'!C30,'PRECIO TOPE POR DEPARTAMENTO'!A:A,'PRECIO TOPE POR DEPARTAMENTO'!W:W),IF($D$5='PRECIO TOPE POR DEPARTAMENTO'!$X$2,_xlfn.XLOOKUP('PROPUESTA ECONOMICA'!C30,'PRECIO TOPE POR DEPARTAMENTO'!A:A,'PRECIO TOPE POR DEPARTAMENTO'!X:X),IF($D$5='PRECIO TOPE POR DEPARTAMENTO'!$Y$2,_xlfn.XLOOKUP('PROPUESTA ECONOMICA'!C30,'PRECIO TOPE POR DEPARTAMENTO'!A:A,'PRECIO TOPE POR DEPARTAMENTO'!Y:Y),IF($D$5='PRECIO TOPE POR DEPARTAMENTO'!$Z$2,_xlfn.XLOOKUP('PROPUESTA ECONOMICA'!C30,'PRECIO TOPE POR DEPARTAMENTO'!A:A,'PRECIO TOPE POR DEPARTAMENTO'!Z:Z),IF($D$5='PRECIO TOPE POR DEPARTAMENTO'!$AA$2,_xlfn.XLOOKUP('PROPUESTA ECONOMICA'!C30,'PRECIO TOPE POR DEPARTAMENTO'!A:A,'PRECIO TOPE POR DEPARTAMENTO'!AA:AA),IF($D$5='PRECIO TOPE POR DEPARTAMENTO'!$AB$2,_xlfn.XLOOKUP('PROPUESTA ECONOMICA'!C30,'PRECIO TOPE POR DEPARTAMENTO'!A:A,'PRECIO TOPE POR DEPARTAMENTO'!AB:AB),IF($D$5='PRECIO TOPE POR DEPARTAMENTO'!$AC$2,_xlfn.XLOOKUP('PROPUESTA ECONOMICA'!C30,'PRECIO TOPE POR DEPARTAMENTO'!A:A,'PRECIO TOPE POR DEPARTAMENTO'!AC:AC),IF($D$5='PRECIO TOPE POR DEPARTAMENTO'!$AD$2,_xlfn.XLOOKUP('PROPUESTA ECONOMICA'!C30,'PRECIO TOPE POR DEPARTAMENTO'!A:A,'PRECIO TOPE POR DEPARTAMENTO'!AD:AD),IF($D$5='PRECIO TOPE POR DEPARTAMENTO'!$AE$2,_xlfn.XLOOKUP('PROPUESTA ECONOMICA'!C30,'PRECIO TOPE POR DEPARTAMENTO'!A:A,'PRECIO TOPE POR DEPARTAMENTO'!AE:AE),IF($D$5='PRECIO TOPE POR DEPARTAMENTO'!$AF$2,_xlfn.XLOOKUP('PROPUESTA ECONOMICA'!C30,'PRECIO TOPE POR DEPARTAMENTO'!A:A,'PRECIO TOPE POR DEPARTAMENTO'!AF:AF),IF($D$5='PRECIO TOPE POR DEPARTAMENTO'!$AG$2,_xlfn.XLOOKUP('PROPUESTA ECONOMICA'!C30,'PRECIO TOPE POR DEPARTAMENTO'!A:A,'PRECIO TOPE POR DEPARTAMENTO'!AG:AG),IF($D$5='PRECIO TOPE POR DEPARTAMENTO'!$AH$2,_xlfn.XLOOKUP('PROPUESTA ECONOMICA'!C30,'PRECIO TOPE POR DEPARTAMENTO'!A:A,'PRECIO TOPE POR DEPARTAMENTO'!AH:AH),IF($D$5='PRECIO TOPE POR DEPARTAMENTO'!$AI$2,_xlfn.XLOOKUP('PROPUESTA ECONOMICA'!C30,'PRECIO TOPE POR DEPARTAMENTO'!A:A,'PRECIO TOPE POR DEPARTAMENTO'!AI:AI),IF($D$5='PRECIO TOPE POR DEPARTAMENTO'!$AJ$2,_xlfn.XLOOKUP('PROPUESTA ECONOMICA'!C30,'PRECIO TOPE POR DEPARTAMENTO'!A:A,'PRECIO TOPE POR DEPARTAMENTO'!AJ:AJ),)))))))))))))))))))))))))))))))))</f>
        <v>52298.73</v>
      </c>
      <c r="G30" s="37">
        <v>52246</v>
      </c>
    </row>
    <row r="31" spans="3:7">
      <c r="C31" s="82" t="s">
        <v>108</v>
      </c>
      <c r="D31" s="15" t="str">
        <f>+_xlfn.XLOOKUP(C31,'PRECIO TOPE POR DEPARTAMENTO'!A:A,'PRECIO TOPE POR DEPARTAMENTO'!B:B)</f>
        <v>EXCAVACION MECÁNICA (INC. CARGUE, TRANSPORTE Y DISPOSICION FINAL)</v>
      </c>
      <c r="E31" s="87" t="str">
        <f>IF(+_xlfn.XLOOKUP(C31,'PRECIO TOPE POR DEPARTAMENTO'!A:A,'PRECIO TOPE POR DEPARTAMENTO'!C:C)="","",+_xlfn.XLOOKUP(C31,'PRECIO TOPE POR DEPARTAMENTO'!A:A,'PRECIO TOPE POR DEPARTAMENTO'!C:C))</f>
        <v>M3</v>
      </c>
      <c r="F31" s="147">
        <f>IF($D$5='PRECIO TOPE POR DEPARTAMENTO'!$D$2,_xlfn.XLOOKUP('PROPUESTA ECONOMICA'!C31,'PRECIO TOPE POR DEPARTAMENTO'!A:A,'PRECIO TOPE POR DEPARTAMENTO'!D:D),IF($D$5='PRECIO TOPE POR DEPARTAMENTO'!$E$2,_xlfn.XLOOKUP('PROPUESTA ECONOMICA'!C31,'PRECIO TOPE POR DEPARTAMENTO'!A:A,'PRECIO TOPE POR DEPARTAMENTO'!E:E),IF($D$5='PRECIO TOPE POR DEPARTAMENTO'!$F$2,_xlfn.XLOOKUP('PROPUESTA ECONOMICA'!C31,'PRECIO TOPE POR DEPARTAMENTO'!A:A,'PRECIO TOPE POR DEPARTAMENTO'!F:F),IF($D$5='PRECIO TOPE POR DEPARTAMENTO'!$G$2,_xlfn.XLOOKUP('PROPUESTA ECONOMICA'!C31,'PRECIO TOPE POR DEPARTAMENTO'!A:A,'PRECIO TOPE POR DEPARTAMENTO'!G:G),IF($D$5='PRECIO TOPE POR DEPARTAMENTO'!$H$2,_xlfn.XLOOKUP('PROPUESTA ECONOMICA'!C31,'PRECIO TOPE POR DEPARTAMENTO'!A:A,'PRECIO TOPE POR DEPARTAMENTO'!H:H),IF($D$5='PRECIO TOPE POR DEPARTAMENTO'!$I$2,_xlfn.XLOOKUP('PROPUESTA ECONOMICA'!C31,'PRECIO TOPE POR DEPARTAMENTO'!A:A,'PRECIO TOPE POR DEPARTAMENTO'!I:I),IF($D$5='PRECIO TOPE POR DEPARTAMENTO'!$J$2,_xlfn.XLOOKUP('PROPUESTA ECONOMICA'!C31,'PRECIO TOPE POR DEPARTAMENTO'!A:A,'PRECIO TOPE POR DEPARTAMENTO'!J:J),IF($D$5='PRECIO TOPE POR DEPARTAMENTO'!$K$2,_xlfn.XLOOKUP('PROPUESTA ECONOMICA'!C31,'PRECIO TOPE POR DEPARTAMENTO'!A:A,'PRECIO TOPE POR DEPARTAMENTO'!K:K),IF($D$5='PRECIO TOPE POR DEPARTAMENTO'!$L$2,_xlfn.XLOOKUP('PROPUESTA ECONOMICA'!C31,'PRECIO TOPE POR DEPARTAMENTO'!A:A,'PRECIO TOPE POR DEPARTAMENTO'!L:L),IF($D$5='PRECIO TOPE POR DEPARTAMENTO'!$M$2,_xlfn.XLOOKUP('PROPUESTA ECONOMICA'!C31,'PRECIO TOPE POR DEPARTAMENTO'!A:A,'PRECIO TOPE POR DEPARTAMENTO'!M:M),IF($D$5='PRECIO TOPE POR DEPARTAMENTO'!$N$2,_xlfn.XLOOKUP('PROPUESTA ECONOMICA'!C31,'PRECIO TOPE POR DEPARTAMENTO'!A:A,'PRECIO TOPE POR DEPARTAMENTO'!N:N),IF($D$5='PRECIO TOPE POR DEPARTAMENTO'!$O$2,_xlfn.XLOOKUP('PROPUESTA ECONOMICA'!C31,'PRECIO TOPE POR DEPARTAMENTO'!A:A,'PRECIO TOPE POR DEPARTAMENTO'!O:O),IF($D$5='PRECIO TOPE POR DEPARTAMENTO'!$P$2,_xlfn.XLOOKUP('PROPUESTA ECONOMICA'!C31,'PRECIO TOPE POR DEPARTAMENTO'!A:A,'PRECIO TOPE POR DEPARTAMENTO'!P:P),IF($D$5='PRECIO TOPE POR DEPARTAMENTO'!$Q$2,_xlfn.XLOOKUP('PROPUESTA ECONOMICA'!C31,'PRECIO TOPE POR DEPARTAMENTO'!A:A,'PRECIO TOPE POR DEPARTAMENTO'!Q:Q),IF($D$5='PRECIO TOPE POR DEPARTAMENTO'!$R$2,_xlfn.XLOOKUP('PROPUESTA ECONOMICA'!C31,'PRECIO TOPE POR DEPARTAMENTO'!A:A,'PRECIO TOPE POR DEPARTAMENTO'!R:R),IF($D$5='PRECIO TOPE POR DEPARTAMENTO'!$T$2,_xlfn.XLOOKUP('PROPUESTA ECONOMICA'!C31,'PRECIO TOPE POR DEPARTAMENTO'!A:A,'PRECIO TOPE POR DEPARTAMENTO'!T:T),IF($D$5='PRECIO TOPE POR DEPARTAMENTO'!$S$2,_xlfn.XLOOKUP('PROPUESTA ECONOMICA'!C31,'PRECIO TOPE POR DEPARTAMENTO'!A:A,'PRECIO TOPE POR DEPARTAMENTO'!S:S),IF($D$5='PRECIO TOPE POR DEPARTAMENTO'!$U$2,_xlfn.XLOOKUP('PROPUESTA ECONOMICA'!C31,'PRECIO TOPE POR DEPARTAMENTO'!A:A,'PRECIO TOPE POR DEPARTAMENTO'!U:U),IF($D$5='PRECIO TOPE POR DEPARTAMENTO'!$V$2,_xlfn.XLOOKUP('PROPUESTA ECONOMICA'!C31,'PRECIO TOPE POR DEPARTAMENTO'!A:A,'PRECIO TOPE POR DEPARTAMENTO'!V:V),IF($D$5='PRECIO TOPE POR DEPARTAMENTO'!$W$2,_xlfn.XLOOKUP('PROPUESTA ECONOMICA'!C31,'PRECIO TOPE POR DEPARTAMENTO'!A:A,'PRECIO TOPE POR DEPARTAMENTO'!W:W),IF($D$5='PRECIO TOPE POR DEPARTAMENTO'!$X$2,_xlfn.XLOOKUP('PROPUESTA ECONOMICA'!C31,'PRECIO TOPE POR DEPARTAMENTO'!A:A,'PRECIO TOPE POR DEPARTAMENTO'!X:X),IF($D$5='PRECIO TOPE POR DEPARTAMENTO'!$Y$2,_xlfn.XLOOKUP('PROPUESTA ECONOMICA'!C31,'PRECIO TOPE POR DEPARTAMENTO'!A:A,'PRECIO TOPE POR DEPARTAMENTO'!Y:Y),IF($D$5='PRECIO TOPE POR DEPARTAMENTO'!$Z$2,_xlfn.XLOOKUP('PROPUESTA ECONOMICA'!C31,'PRECIO TOPE POR DEPARTAMENTO'!A:A,'PRECIO TOPE POR DEPARTAMENTO'!Z:Z),IF($D$5='PRECIO TOPE POR DEPARTAMENTO'!$AA$2,_xlfn.XLOOKUP('PROPUESTA ECONOMICA'!C31,'PRECIO TOPE POR DEPARTAMENTO'!A:A,'PRECIO TOPE POR DEPARTAMENTO'!AA:AA),IF($D$5='PRECIO TOPE POR DEPARTAMENTO'!$AB$2,_xlfn.XLOOKUP('PROPUESTA ECONOMICA'!C31,'PRECIO TOPE POR DEPARTAMENTO'!A:A,'PRECIO TOPE POR DEPARTAMENTO'!AB:AB),IF($D$5='PRECIO TOPE POR DEPARTAMENTO'!$AC$2,_xlfn.XLOOKUP('PROPUESTA ECONOMICA'!C31,'PRECIO TOPE POR DEPARTAMENTO'!A:A,'PRECIO TOPE POR DEPARTAMENTO'!AC:AC),IF($D$5='PRECIO TOPE POR DEPARTAMENTO'!$AD$2,_xlfn.XLOOKUP('PROPUESTA ECONOMICA'!C31,'PRECIO TOPE POR DEPARTAMENTO'!A:A,'PRECIO TOPE POR DEPARTAMENTO'!AD:AD),IF($D$5='PRECIO TOPE POR DEPARTAMENTO'!$AE$2,_xlfn.XLOOKUP('PROPUESTA ECONOMICA'!C31,'PRECIO TOPE POR DEPARTAMENTO'!A:A,'PRECIO TOPE POR DEPARTAMENTO'!AE:AE),IF($D$5='PRECIO TOPE POR DEPARTAMENTO'!$AF$2,_xlfn.XLOOKUP('PROPUESTA ECONOMICA'!C31,'PRECIO TOPE POR DEPARTAMENTO'!A:A,'PRECIO TOPE POR DEPARTAMENTO'!AF:AF),IF($D$5='PRECIO TOPE POR DEPARTAMENTO'!$AG$2,_xlfn.XLOOKUP('PROPUESTA ECONOMICA'!C31,'PRECIO TOPE POR DEPARTAMENTO'!A:A,'PRECIO TOPE POR DEPARTAMENTO'!AG:AG),IF($D$5='PRECIO TOPE POR DEPARTAMENTO'!$AH$2,_xlfn.XLOOKUP('PROPUESTA ECONOMICA'!C31,'PRECIO TOPE POR DEPARTAMENTO'!A:A,'PRECIO TOPE POR DEPARTAMENTO'!AH:AH),IF($D$5='PRECIO TOPE POR DEPARTAMENTO'!$AI$2,_xlfn.XLOOKUP('PROPUESTA ECONOMICA'!C31,'PRECIO TOPE POR DEPARTAMENTO'!A:A,'PRECIO TOPE POR DEPARTAMENTO'!AI:AI),IF($D$5='PRECIO TOPE POR DEPARTAMENTO'!$AJ$2,_xlfn.XLOOKUP('PROPUESTA ECONOMICA'!C31,'PRECIO TOPE POR DEPARTAMENTO'!A:A,'PRECIO TOPE POR DEPARTAMENTO'!AJ:AJ),)))))))))))))))))))))))))))))))))</f>
        <v>42249.41</v>
      </c>
      <c r="G31" s="37">
        <v>42207</v>
      </c>
    </row>
    <row r="32" spans="3:7" ht="24">
      <c r="C32" s="82" t="s">
        <v>110</v>
      </c>
      <c r="D32" s="15" t="str">
        <f>+_xlfn.XLOOKUP(C32,'PRECIO TOPE POR DEPARTAMENTO'!A:A,'PRECIO TOPE POR DEPARTAMENTO'!B:B)</f>
        <v>RELLENO SUBBASE GRANULAR B-200 (SUMINISTRO, EXTENDIDO, NIVELACIÓN, HUMEDECIMIENTO Y COMPACTACIÓN).</v>
      </c>
      <c r="E32" s="87" t="str">
        <f>IF(+_xlfn.XLOOKUP(C32,'PRECIO TOPE POR DEPARTAMENTO'!A:A,'PRECIO TOPE POR DEPARTAMENTO'!C:C)="","",+_xlfn.XLOOKUP(C32,'PRECIO TOPE POR DEPARTAMENTO'!A:A,'PRECIO TOPE POR DEPARTAMENTO'!C:C))</f>
        <v>M3</v>
      </c>
      <c r="F32" s="147">
        <f>IF($D$5='PRECIO TOPE POR DEPARTAMENTO'!$D$2,_xlfn.XLOOKUP('PROPUESTA ECONOMICA'!C32,'PRECIO TOPE POR DEPARTAMENTO'!A:A,'PRECIO TOPE POR DEPARTAMENTO'!D:D),IF($D$5='PRECIO TOPE POR DEPARTAMENTO'!$E$2,_xlfn.XLOOKUP('PROPUESTA ECONOMICA'!C32,'PRECIO TOPE POR DEPARTAMENTO'!A:A,'PRECIO TOPE POR DEPARTAMENTO'!E:E),IF($D$5='PRECIO TOPE POR DEPARTAMENTO'!$F$2,_xlfn.XLOOKUP('PROPUESTA ECONOMICA'!C32,'PRECIO TOPE POR DEPARTAMENTO'!A:A,'PRECIO TOPE POR DEPARTAMENTO'!F:F),IF($D$5='PRECIO TOPE POR DEPARTAMENTO'!$G$2,_xlfn.XLOOKUP('PROPUESTA ECONOMICA'!C32,'PRECIO TOPE POR DEPARTAMENTO'!A:A,'PRECIO TOPE POR DEPARTAMENTO'!G:G),IF($D$5='PRECIO TOPE POR DEPARTAMENTO'!$H$2,_xlfn.XLOOKUP('PROPUESTA ECONOMICA'!C32,'PRECIO TOPE POR DEPARTAMENTO'!A:A,'PRECIO TOPE POR DEPARTAMENTO'!H:H),IF($D$5='PRECIO TOPE POR DEPARTAMENTO'!$I$2,_xlfn.XLOOKUP('PROPUESTA ECONOMICA'!C32,'PRECIO TOPE POR DEPARTAMENTO'!A:A,'PRECIO TOPE POR DEPARTAMENTO'!I:I),IF($D$5='PRECIO TOPE POR DEPARTAMENTO'!$J$2,_xlfn.XLOOKUP('PROPUESTA ECONOMICA'!C32,'PRECIO TOPE POR DEPARTAMENTO'!A:A,'PRECIO TOPE POR DEPARTAMENTO'!J:J),IF($D$5='PRECIO TOPE POR DEPARTAMENTO'!$K$2,_xlfn.XLOOKUP('PROPUESTA ECONOMICA'!C32,'PRECIO TOPE POR DEPARTAMENTO'!A:A,'PRECIO TOPE POR DEPARTAMENTO'!K:K),IF($D$5='PRECIO TOPE POR DEPARTAMENTO'!$L$2,_xlfn.XLOOKUP('PROPUESTA ECONOMICA'!C32,'PRECIO TOPE POR DEPARTAMENTO'!A:A,'PRECIO TOPE POR DEPARTAMENTO'!L:L),IF($D$5='PRECIO TOPE POR DEPARTAMENTO'!$M$2,_xlfn.XLOOKUP('PROPUESTA ECONOMICA'!C32,'PRECIO TOPE POR DEPARTAMENTO'!A:A,'PRECIO TOPE POR DEPARTAMENTO'!M:M),IF($D$5='PRECIO TOPE POR DEPARTAMENTO'!$N$2,_xlfn.XLOOKUP('PROPUESTA ECONOMICA'!C32,'PRECIO TOPE POR DEPARTAMENTO'!A:A,'PRECIO TOPE POR DEPARTAMENTO'!N:N),IF($D$5='PRECIO TOPE POR DEPARTAMENTO'!$O$2,_xlfn.XLOOKUP('PROPUESTA ECONOMICA'!C32,'PRECIO TOPE POR DEPARTAMENTO'!A:A,'PRECIO TOPE POR DEPARTAMENTO'!O:O),IF($D$5='PRECIO TOPE POR DEPARTAMENTO'!$P$2,_xlfn.XLOOKUP('PROPUESTA ECONOMICA'!C32,'PRECIO TOPE POR DEPARTAMENTO'!A:A,'PRECIO TOPE POR DEPARTAMENTO'!P:P),IF($D$5='PRECIO TOPE POR DEPARTAMENTO'!$Q$2,_xlfn.XLOOKUP('PROPUESTA ECONOMICA'!C32,'PRECIO TOPE POR DEPARTAMENTO'!A:A,'PRECIO TOPE POR DEPARTAMENTO'!Q:Q),IF($D$5='PRECIO TOPE POR DEPARTAMENTO'!$R$2,_xlfn.XLOOKUP('PROPUESTA ECONOMICA'!C32,'PRECIO TOPE POR DEPARTAMENTO'!A:A,'PRECIO TOPE POR DEPARTAMENTO'!R:R),IF($D$5='PRECIO TOPE POR DEPARTAMENTO'!$T$2,_xlfn.XLOOKUP('PROPUESTA ECONOMICA'!C32,'PRECIO TOPE POR DEPARTAMENTO'!A:A,'PRECIO TOPE POR DEPARTAMENTO'!T:T),IF($D$5='PRECIO TOPE POR DEPARTAMENTO'!$S$2,_xlfn.XLOOKUP('PROPUESTA ECONOMICA'!C32,'PRECIO TOPE POR DEPARTAMENTO'!A:A,'PRECIO TOPE POR DEPARTAMENTO'!S:S),IF($D$5='PRECIO TOPE POR DEPARTAMENTO'!$U$2,_xlfn.XLOOKUP('PROPUESTA ECONOMICA'!C32,'PRECIO TOPE POR DEPARTAMENTO'!A:A,'PRECIO TOPE POR DEPARTAMENTO'!U:U),IF($D$5='PRECIO TOPE POR DEPARTAMENTO'!$V$2,_xlfn.XLOOKUP('PROPUESTA ECONOMICA'!C32,'PRECIO TOPE POR DEPARTAMENTO'!A:A,'PRECIO TOPE POR DEPARTAMENTO'!V:V),IF($D$5='PRECIO TOPE POR DEPARTAMENTO'!$W$2,_xlfn.XLOOKUP('PROPUESTA ECONOMICA'!C32,'PRECIO TOPE POR DEPARTAMENTO'!A:A,'PRECIO TOPE POR DEPARTAMENTO'!W:W),IF($D$5='PRECIO TOPE POR DEPARTAMENTO'!$X$2,_xlfn.XLOOKUP('PROPUESTA ECONOMICA'!C32,'PRECIO TOPE POR DEPARTAMENTO'!A:A,'PRECIO TOPE POR DEPARTAMENTO'!X:X),IF($D$5='PRECIO TOPE POR DEPARTAMENTO'!$Y$2,_xlfn.XLOOKUP('PROPUESTA ECONOMICA'!C32,'PRECIO TOPE POR DEPARTAMENTO'!A:A,'PRECIO TOPE POR DEPARTAMENTO'!Y:Y),IF($D$5='PRECIO TOPE POR DEPARTAMENTO'!$Z$2,_xlfn.XLOOKUP('PROPUESTA ECONOMICA'!C32,'PRECIO TOPE POR DEPARTAMENTO'!A:A,'PRECIO TOPE POR DEPARTAMENTO'!Z:Z),IF($D$5='PRECIO TOPE POR DEPARTAMENTO'!$AA$2,_xlfn.XLOOKUP('PROPUESTA ECONOMICA'!C32,'PRECIO TOPE POR DEPARTAMENTO'!A:A,'PRECIO TOPE POR DEPARTAMENTO'!AA:AA),IF($D$5='PRECIO TOPE POR DEPARTAMENTO'!$AB$2,_xlfn.XLOOKUP('PROPUESTA ECONOMICA'!C32,'PRECIO TOPE POR DEPARTAMENTO'!A:A,'PRECIO TOPE POR DEPARTAMENTO'!AB:AB),IF($D$5='PRECIO TOPE POR DEPARTAMENTO'!$AC$2,_xlfn.XLOOKUP('PROPUESTA ECONOMICA'!C32,'PRECIO TOPE POR DEPARTAMENTO'!A:A,'PRECIO TOPE POR DEPARTAMENTO'!AC:AC),IF($D$5='PRECIO TOPE POR DEPARTAMENTO'!$AD$2,_xlfn.XLOOKUP('PROPUESTA ECONOMICA'!C32,'PRECIO TOPE POR DEPARTAMENTO'!A:A,'PRECIO TOPE POR DEPARTAMENTO'!AD:AD),IF($D$5='PRECIO TOPE POR DEPARTAMENTO'!$AE$2,_xlfn.XLOOKUP('PROPUESTA ECONOMICA'!C32,'PRECIO TOPE POR DEPARTAMENTO'!A:A,'PRECIO TOPE POR DEPARTAMENTO'!AE:AE),IF($D$5='PRECIO TOPE POR DEPARTAMENTO'!$AF$2,_xlfn.XLOOKUP('PROPUESTA ECONOMICA'!C32,'PRECIO TOPE POR DEPARTAMENTO'!A:A,'PRECIO TOPE POR DEPARTAMENTO'!AF:AF),IF($D$5='PRECIO TOPE POR DEPARTAMENTO'!$AG$2,_xlfn.XLOOKUP('PROPUESTA ECONOMICA'!C32,'PRECIO TOPE POR DEPARTAMENTO'!A:A,'PRECIO TOPE POR DEPARTAMENTO'!AG:AG),IF($D$5='PRECIO TOPE POR DEPARTAMENTO'!$AH$2,_xlfn.XLOOKUP('PROPUESTA ECONOMICA'!C32,'PRECIO TOPE POR DEPARTAMENTO'!A:A,'PRECIO TOPE POR DEPARTAMENTO'!AH:AH),IF($D$5='PRECIO TOPE POR DEPARTAMENTO'!$AI$2,_xlfn.XLOOKUP('PROPUESTA ECONOMICA'!C32,'PRECIO TOPE POR DEPARTAMENTO'!A:A,'PRECIO TOPE POR DEPARTAMENTO'!AI:AI),IF($D$5='PRECIO TOPE POR DEPARTAMENTO'!$AJ$2,_xlfn.XLOOKUP('PROPUESTA ECONOMICA'!C32,'PRECIO TOPE POR DEPARTAMENTO'!A:A,'PRECIO TOPE POR DEPARTAMENTO'!AJ:AJ),)))))))))))))))))))))))))))))))))</f>
        <v>90399.67</v>
      </c>
      <c r="G32" s="37">
        <v>90309</v>
      </c>
    </row>
    <row r="33" spans="3:7" ht="24">
      <c r="C33" s="82" t="s">
        <v>112</v>
      </c>
      <c r="D33" s="15" t="str">
        <f>+_xlfn.XLOOKUP(C33,'PRECIO TOPE POR DEPARTAMENTO'!A:A,'PRECIO TOPE POR DEPARTAMENTO'!B:B)</f>
        <v xml:space="preserve">RELLENO EN RECEBO COMUN (SUMINISTRO, EXTENDIDO, HUMEDECIMIENTO Y COMPACTACIÓN)  </v>
      </c>
      <c r="E33" s="87" t="str">
        <f>IF(+_xlfn.XLOOKUP(C33,'PRECIO TOPE POR DEPARTAMENTO'!A:A,'PRECIO TOPE POR DEPARTAMENTO'!C:C)="","",+_xlfn.XLOOKUP(C33,'PRECIO TOPE POR DEPARTAMENTO'!A:A,'PRECIO TOPE POR DEPARTAMENTO'!C:C))</f>
        <v>M3</v>
      </c>
      <c r="F33" s="147">
        <f>IF($D$5='PRECIO TOPE POR DEPARTAMENTO'!$D$2,_xlfn.XLOOKUP('PROPUESTA ECONOMICA'!C33,'PRECIO TOPE POR DEPARTAMENTO'!A:A,'PRECIO TOPE POR DEPARTAMENTO'!D:D),IF($D$5='PRECIO TOPE POR DEPARTAMENTO'!$E$2,_xlfn.XLOOKUP('PROPUESTA ECONOMICA'!C33,'PRECIO TOPE POR DEPARTAMENTO'!A:A,'PRECIO TOPE POR DEPARTAMENTO'!E:E),IF($D$5='PRECIO TOPE POR DEPARTAMENTO'!$F$2,_xlfn.XLOOKUP('PROPUESTA ECONOMICA'!C33,'PRECIO TOPE POR DEPARTAMENTO'!A:A,'PRECIO TOPE POR DEPARTAMENTO'!F:F),IF($D$5='PRECIO TOPE POR DEPARTAMENTO'!$G$2,_xlfn.XLOOKUP('PROPUESTA ECONOMICA'!C33,'PRECIO TOPE POR DEPARTAMENTO'!A:A,'PRECIO TOPE POR DEPARTAMENTO'!G:G),IF($D$5='PRECIO TOPE POR DEPARTAMENTO'!$H$2,_xlfn.XLOOKUP('PROPUESTA ECONOMICA'!C33,'PRECIO TOPE POR DEPARTAMENTO'!A:A,'PRECIO TOPE POR DEPARTAMENTO'!H:H),IF($D$5='PRECIO TOPE POR DEPARTAMENTO'!$I$2,_xlfn.XLOOKUP('PROPUESTA ECONOMICA'!C33,'PRECIO TOPE POR DEPARTAMENTO'!A:A,'PRECIO TOPE POR DEPARTAMENTO'!I:I),IF($D$5='PRECIO TOPE POR DEPARTAMENTO'!$J$2,_xlfn.XLOOKUP('PROPUESTA ECONOMICA'!C33,'PRECIO TOPE POR DEPARTAMENTO'!A:A,'PRECIO TOPE POR DEPARTAMENTO'!J:J),IF($D$5='PRECIO TOPE POR DEPARTAMENTO'!$K$2,_xlfn.XLOOKUP('PROPUESTA ECONOMICA'!C33,'PRECIO TOPE POR DEPARTAMENTO'!A:A,'PRECIO TOPE POR DEPARTAMENTO'!K:K),IF($D$5='PRECIO TOPE POR DEPARTAMENTO'!$L$2,_xlfn.XLOOKUP('PROPUESTA ECONOMICA'!C33,'PRECIO TOPE POR DEPARTAMENTO'!A:A,'PRECIO TOPE POR DEPARTAMENTO'!L:L),IF($D$5='PRECIO TOPE POR DEPARTAMENTO'!$M$2,_xlfn.XLOOKUP('PROPUESTA ECONOMICA'!C33,'PRECIO TOPE POR DEPARTAMENTO'!A:A,'PRECIO TOPE POR DEPARTAMENTO'!M:M),IF($D$5='PRECIO TOPE POR DEPARTAMENTO'!$N$2,_xlfn.XLOOKUP('PROPUESTA ECONOMICA'!C33,'PRECIO TOPE POR DEPARTAMENTO'!A:A,'PRECIO TOPE POR DEPARTAMENTO'!N:N),IF($D$5='PRECIO TOPE POR DEPARTAMENTO'!$O$2,_xlfn.XLOOKUP('PROPUESTA ECONOMICA'!C33,'PRECIO TOPE POR DEPARTAMENTO'!A:A,'PRECIO TOPE POR DEPARTAMENTO'!O:O),IF($D$5='PRECIO TOPE POR DEPARTAMENTO'!$P$2,_xlfn.XLOOKUP('PROPUESTA ECONOMICA'!C33,'PRECIO TOPE POR DEPARTAMENTO'!A:A,'PRECIO TOPE POR DEPARTAMENTO'!P:P),IF($D$5='PRECIO TOPE POR DEPARTAMENTO'!$Q$2,_xlfn.XLOOKUP('PROPUESTA ECONOMICA'!C33,'PRECIO TOPE POR DEPARTAMENTO'!A:A,'PRECIO TOPE POR DEPARTAMENTO'!Q:Q),IF($D$5='PRECIO TOPE POR DEPARTAMENTO'!$R$2,_xlfn.XLOOKUP('PROPUESTA ECONOMICA'!C33,'PRECIO TOPE POR DEPARTAMENTO'!A:A,'PRECIO TOPE POR DEPARTAMENTO'!R:R),IF($D$5='PRECIO TOPE POR DEPARTAMENTO'!$T$2,_xlfn.XLOOKUP('PROPUESTA ECONOMICA'!C33,'PRECIO TOPE POR DEPARTAMENTO'!A:A,'PRECIO TOPE POR DEPARTAMENTO'!T:T),IF($D$5='PRECIO TOPE POR DEPARTAMENTO'!$S$2,_xlfn.XLOOKUP('PROPUESTA ECONOMICA'!C33,'PRECIO TOPE POR DEPARTAMENTO'!A:A,'PRECIO TOPE POR DEPARTAMENTO'!S:S),IF($D$5='PRECIO TOPE POR DEPARTAMENTO'!$U$2,_xlfn.XLOOKUP('PROPUESTA ECONOMICA'!C33,'PRECIO TOPE POR DEPARTAMENTO'!A:A,'PRECIO TOPE POR DEPARTAMENTO'!U:U),IF($D$5='PRECIO TOPE POR DEPARTAMENTO'!$V$2,_xlfn.XLOOKUP('PROPUESTA ECONOMICA'!C33,'PRECIO TOPE POR DEPARTAMENTO'!A:A,'PRECIO TOPE POR DEPARTAMENTO'!V:V),IF($D$5='PRECIO TOPE POR DEPARTAMENTO'!$W$2,_xlfn.XLOOKUP('PROPUESTA ECONOMICA'!C33,'PRECIO TOPE POR DEPARTAMENTO'!A:A,'PRECIO TOPE POR DEPARTAMENTO'!W:W),IF($D$5='PRECIO TOPE POR DEPARTAMENTO'!$X$2,_xlfn.XLOOKUP('PROPUESTA ECONOMICA'!C33,'PRECIO TOPE POR DEPARTAMENTO'!A:A,'PRECIO TOPE POR DEPARTAMENTO'!X:X),IF($D$5='PRECIO TOPE POR DEPARTAMENTO'!$Y$2,_xlfn.XLOOKUP('PROPUESTA ECONOMICA'!C33,'PRECIO TOPE POR DEPARTAMENTO'!A:A,'PRECIO TOPE POR DEPARTAMENTO'!Y:Y),IF($D$5='PRECIO TOPE POR DEPARTAMENTO'!$Z$2,_xlfn.XLOOKUP('PROPUESTA ECONOMICA'!C33,'PRECIO TOPE POR DEPARTAMENTO'!A:A,'PRECIO TOPE POR DEPARTAMENTO'!Z:Z),IF($D$5='PRECIO TOPE POR DEPARTAMENTO'!$AA$2,_xlfn.XLOOKUP('PROPUESTA ECONOMICA'!C33,'PRECIO TOPE POR DEPARTAMENTO'!A:A,'PRECIO TOPE POR DEPARTAMENTO'!AA:AA),IF($D$5='PRECIO TOPE POR DEPARTAMENTO'!$AB$2,_xlfn.XLOOKUP('PROPUESTA ECONOMICA'!C33,'PRECIO TOPE POR DEPARTAMENTO'!A:A,'PRECIO TOPE POR DEPARTAMENTO'!AB:AB),IF($D$5='PRECIO TOPE POR DEPARTAMENTO'!$AC$2,_xlfn.XLOOKUP('PROPUESTA ECONOMICA'!C33,'PRECIO TOPE POR DEPARTAMENTO'!A:A,'PRECIO TOPE POR DEPARTAMENTO'!AC:AC),IF($D$5='PRECIO TOPE POR DEPARTAMENTO'!$AD$2,_xlfn.XLOOKUP('PROPUESTA ECONOMICA'!C33,'PRECIO TOPE POR DEPARTAMENTO'!A:A,'PRECIO TOPE POR DEPARTAMENTO'!AD:AD),IF($D$5='PRECIO TOPE POR DEPARTAMENTO'!$AE$2,_xlfn.XLOOKUP('PROPUESTA ECONOMICA'!C33,'PRECIO TOPE POR DEPARTAMENTO'!A:A,'PRECIO TOPE POR DEPARTAMENTO'!AE:AE),IF($D$5='PRECIO TOPE POR DEPARTAMENTO'!$AF$2,_xlfn.XLOOKUP('PROPUESTA ECONOMICA'!C33,'PRECIO TOPE POR DEPARTAMENTO'!A:A,'PRECIO TOPE POR DEPARTAMENTO'!AF:AF),IF($D$5='PRECIO TOPE POR DEPARTAMENTO'!$AG$2,_xlfn.XLOOKUP('PROPUESTA ECONOMICA'!C33,'PRECIO TOPE POR DEPARTAMENTO'!A:A,'PRECIO TOPE POR DEPARTAMENTO'!AG:AG),IF($D$5='PRECIO TOPE POR DEPARTAMENTO'!$AH$2,_xlfn.XLOOKUP('PROPUESTA ECONOMICA'!C33,'PRECIO TOPE POR DEPARTAMENTO'!A:A,'PRECIO TOPE POR DEPARTAMENTO'!AH:AH),IF($D$5='PRECIO TOPE POR DEPARTAMENTO'!$AI$2,_xlfn.XLOOKUP('PROPUESTA ECONOMICA'!C33,'PRECIO TOPE POR DEPARTAMENTO'!A:A,'PRECIO TOPE POR DEPARTAMENTO'!AI:AI),IF($D$5='PRECIO TOPE POR DEPARTAMENTO'!$AJ$2,_xlfn.XLOOKUP('PROPUESTA ECONOMICA'!C33,'PRECIO TOPE POR DEPARTAMENTO'!A:A,'PRECIO TOPE POR DEPARTAMENTO'!AJ:AJ),)))))))))))))))))))))))))))))))))</f>
        <v>80299.8</v>
      </c>
      <c r="G33" s="37">
        <v>80220</v>
      </c>
    </row>
    <row r="34" spans="3:7" ht="24">
      <c r="C34" s="82" t="s">
        <v>114</v>
      </c>
      <c r="D34" s="15" t="str">
        <f>+_xlfn.XLOOKUP(C34,'PRECIO TOPE POR DEPARTAMENTO'!A:A,'PRECIO TOPE POR DEPARTAMENTO'!B:B)</f>
        <v>RELLENOS COMPACTOS EN MATERIAL SELECCIONADO PROVENIENTE DE LA EXCAVACIÓN (INC. MANIPULACION, TRASIEGO E INSTALACION)</v>
      </c>
      <c r="E34" s="87" t="str">
        <f>IF(+_xlfn.XLOOKUP(C34,'PRECIO TOPE POR DEPARTAMENTO'!A:A,'PRECIO TOPE POR DEPARTAMENTO'!C:C)="","",+_xlfn.XLOOKUP(C34,'PRECIO TOPE POR DEPARTAMENTO'!A:A,'PRECIO TOPE POR DEPARTAMENTO'!C:C))</f>
        <v>M3</v>
      </c>
      <c r="F34" s="147">
        <f>IF($D$5='PRECIO TOPE POR DEPARTAMENTO'!$D$2,_xlfn.XLOOKUP('PROPUESTA ECONOMICA'!C34,'PRECIO TOPE POR DEPARTAMENTO'!A:A,'PRECIO TOPE POR DEPARTAMENTO'!D:D),IF($D$5='PRECIO TOPE POR DEPARTAMENTO'!$E$2,_xlfn.XLOOKUP('PROPUESTA ECONOMICA'!C34,'PRECIO TOPE POR DEPARTAMENTO'!A:A,'PRECIO TOPE POR DEPARTAMENTO'!E:E),IF($D$5='PRECIO TOPE POR DEPARTAMENTO'!$F$2,_xlfn.XLOOKUP('PROPUESTA ECONOMICA'!C34,'PRECIO TOPE POR DEPARTAMENTO'!A:A,'PRECIO TOPE POR DEPARTAMENTO'!F:F),IF($D$5='PRECIO TOPE POR DEPARTAMENTO'!$G$2,_xlfn.XLOOKUP('PROPUESTA ECONOMICA'!C34,'PRECIO TOPE POR DEPARTAMENTO'!A:A,'PRECIO TOPE POR DEPARTAMENTO'!G:G),IF($D$5='PRECIO TOPE POR DEPARTAMENTO'!$H$2,_xlfn.XLOOKUP('PROPUESTA ECONOMICA'!C34,'PRECIO TOPE POR DEPARTAMENTO'!A:A,'PRECIO TOPE POR DEPARTAMENTO'!H:H),IF($D$5='PRECIO TOPE POR DEPARTAMENTO'!$I$2,_xlfn.XLOOKUP('PROPUESTA ECONOMICA'!C34,'PRECIO TOPE POR DEPARTAMENTO'!A:A,'PRECIO TOPE POR DEPARTAMENTO'!I:I),IF($D$5='PRECIO TOPE POR DEPARTAMENTO'!$J$2,_xlfn.XLOOKUP('PROPUESTA ECONOMICA'!C34,'PRECIO TOPE POR DEPARTAMENTO'!A:A,'PRECIO TOPE POR DEPARTAMENTO'!J:J),IF($D$5='PRECIO TOPE POR DEPARTAMENTO'!$K$2,_xlfn.XLOOKUP('PROPUESTA ECONOMICA'!C34,'PRECIO TOPE POR DEPARTAMENTO'!A:A,'PRECIO TOPE POR DEPARTAMENTO'!K:K),IF($D$5='PRECIO TOPE POR DEPARTAMENTO'!$L$2,_xlfn.XLOOKUP('PROPUESTA ECONOMICA'!C34,'PRECIO TOPE POR DEPARTAMENTO'!A:A,'PRECIO TOPE POR DEPARTAMENTO'!L:L),IF($D$5='PRECIO TOPE POR DEPARTAMENTO'!$M$2,_xlfn.XLOOKUP('PROPUESTA ECONOMICA'!C34,'PRECIO TOPE POR DEPARTAMENTO'!A:A,'PRECIO TOPE POR DEPARTAMENTO'!M:M),IF($D$5='PRECIO TOPE POR DEPARTAMENTO'!$N$2,_xlfn.XLOOKUP('PROPUESTA ECONOMICA'!C34,'PRECIO TOPE POR DEPARTAMENTO'!A:A,'PRECIO TOPE POR DEPARTAMENTO'!N:N),IF($D$5='PRECIO TOPE POR DEPARTAMENTO'!$O$2,_xlfn.XLOOKUP('PROPUESTA ECONOMICA'!C34,'PRECIO TOPE POR DEPARTAMENTO'!A:A,'PRECIO TOPE POR DEPARTAMENTO'!O:O),IF($D$5='PRECIO TOPE POR DEPARTAMENTO'!$P$2,_xlfn.XLOOKUP('PROPUESTA ECONOMICA'!C34,'PRECIO TOPE POR DEPARTAMENTO'!A:A,'PRECIO TOPE POR DEPARTAMENTO'!P:P),IF($D$5='PRECIO TOPE POR DEPARTAMENTO'!$Q$2,_xlfn.XLOOKUP('PROPUESTA ECONOMICA'!C34,'PRECIO TOPE POR DEPARTAMENTO'!A:A,'PRECIO TOPE POR DEPARTAMENTO'!Q:Q),IF($D$5='PRECIO TOPE POR DEPARTAMENTO'!$R$2,_xlfn.XLOOKUP('PROPUESTA ECONOMICA'!C34,'PRECIO TOPE POR DEPARTAMENTO'!A:A,'PRECIO TOPE POR DEPARTAMENTO'!R:R),IF($D$5='PRECIO TOPE POR DEPARTAMENTO'!$T$2,_xlfn.XLOOKUP('PROPUESTA ECONOMICA'!C34,'PRECIO TOPE POR DEPARTAMENTO'!A:A,'PRECIO TOPE POR DEPARTAMENTO'!T:T),IF($D$5='PRECIO TOPE POR DEPARTAMENTO'!$S$2,_xlfn.XLOOKUP('PROPUESTA ECONOMICA'!C34,'PRECIO TOPE POR DEPARTAMENTO'!A:A,'PRECIO TOPE POR DEPARTAMENTO'!S:S),IF($D$5='PRECIO TOPE POR DEPARTAMENTO'!$U$2,_xlfn.XLOOKUP('PROPUESTA ECONOMICA'!C34,'PRECIO TOPE POR DEPARTAMENTO'!A:A,'PRECIO TOPE POR DEPARTAMENTO'!U:U),IF($D$5='PRECIO TOPE POR DEPARTAMENTO'!$V$2,_xlfn.XLOOKUP('PROPUESTA ECONOMICA'!C34,'PRECIO TOPE POR DEPARTAMENTO'!A:A,'PRECIO TOPE POR DEPARTAMENTO'!V:V),IF($D$5='PRECIO TOPE POR DEPARTAMENTO'!$W$2,_xlfn.XLOOKUP('PROPUESTA ECONOMICA'!C34,'PRECIO TOPE POR DEPARTAMENTO'!A:A,'PRECIO TOPE POR DEPARTAMENTO'!W:W),IF($D$5='PRECIO TOPE POR DEPARTAMENTO'!$X$2,_xlfn.XLOOKUP('PROPUESTA ECONOMICA'!C34,'PRECIO TOPE POR DEPARTAMENTO'!A:A,'PRECIO TOPE POR DEPARTAMENTO'!X:X),IF($D$5='PRECIO TOPE POR DEPARTAMENTO'!$Y$2,_xlfn.XLOOKUP('PROPUESTA ECONOMICA'!C34,'PRECIO TOPE POR DEPARTAMENTO'!A:A,'PRECIO TOPE POR DEPARTAMENTO'!Y:Y),IF($D$5='PRECIO TOPE POR DEPARTAMENTO'!$Z$2,_xlfn.XLOOKUP('PROPUESTA ECONOMICA'!C34,'PRECIO TOPE POR DEPARTAMENTO'!A:A,'PRECIO TOPE POR DEPARTAMENTO'!Z:Z),IF($D$5='PRECIO TOPE POR DEPARTAMENTO'!$AA$2,_xlfn.XLOOKUP('PROPUESTA ECONOMICA'!C34,'PRECIO TOPE POR DEPARTAMENTO'!A:A,'PRECIO TOPE POR DEPARTAMENTO'!AA:AA),IF($D$5='PRECIO TOPE POR DEPARTAMENTO'!$AB$2,_xlfn.XLOOKUP('PROPUESTA ECONOMICA'!C34,'PRECIO TOPE POR DEPARTAMENTO'!A:A,'PRECIO TOPE POR DEPARTAMENTO'!AB:AB),IF($D$5='PRECIO TOPE POR DEPARTAMENTO'!$AC$2,_xlfn.XLOOKUP('PROPUESTA ECONOMICA'!C34,'PRECIO TOPE POR DEPARTAMENTO'!A:A,'PRECIO TOPE POR DEPARTAMENTO'!AC:AC),IF($D$5='PRECIO TOPE POR DEPARTAMENTO'!$AD$2,_xlfn.XLOOKUP('PROPUESTA ECONOMICA'!C34,'PRECIO TOPE POR DEPARTAMENTO'!A:A,'PRECIO TOPE POR DEPARTAMENTO'!AD:AD),IF($D$5='PRECIO TOPE POR DEPARTAMENTO'!$AE$2,_xlfn.XLOOKUP('PROPUESTA ECONOMICA'!C34,'PRECIO TOPE POR DEPARTAMENTO'!A:A,'PRECIO TOPE POR DEPARTAMENTO'!AE:AE),IF($D$5='PRECIO TOPE POR DEPARTAMENTO'!$AF$2,_xlfn.XLOOKUP('PROPUESTA ECONOMICA'!C34,'PRECIO TOPE POR DEPARTAMENTO'!A:A,'PRECIO TOPE POR DEPARTAMENTO'!AF:AF),IF($D$5='PRECIO TOPE POR DEPARTAMENTO'!$AG$2,_xlfn.XLOOKUP('PROPUESTA ECONOMICA'!C34,'PRECIO TOPE POR DEPARTAMENTO'!A:A,'PRECIO TOPE POR DEPARTAMENTO'!AG:AG),IF($D$5='PRECIO TOPE POR DEPARTAMENTO'!$AH$2,_xlfn.XLOOKUP('PROPUESTA ECONOMICA'!C34,'PRECIO TOPE POR DEPARTAMENTO'!A:A,'PRECIO TOPE POR DEPARTAMENTO'!AH:AH),IF($D$5='PRECIO TOPE POR DEPARTAMENTO'!$AI$2,_xlfn.XLOOKUP('PROPUESTA ECONOMICA'!C34,'PRECIO TOPE POR DEPARTAMENTO'!A:A,'PRECIO TOPE POR DEPARTAMENTO'!AI:AI),IF($D$5='PRECIO TOPE POR DEPARTAMENTO'!$AJ$2,_xlfn.XLOOKUP('PROPUESTA ECONOMICA'!C34,'PRECIO TOPE POR DEPARTAMENTO'!A:A,'PRECIO TOPE POR DEPARTAMENTO'!AJ:AJ),)))))))))))))))))))))))))))))))))</f>
        <v>12841.25</v>
      </c>
      <c r="G34" s="37">
        <v>12828</v>
      </c>
    </row>
    <row r="35" spans="3:7">
      <c r="C35" s="82" t="s">
        <v>116</v>
      </c>
      <c r="D35" s="84" t="str">
        <f>+_xlfn.XLOOKUP(C35,'PRECIO TOPE POR DEPARTAMENTO'!A:A,'PRECIO TOPE POR DEPARTAMENTO'!B:B)</f>
        <v>PERFILADA DE TALUDES</v>
      </c>
      <c r="E35" s="87" t="str">
        <f>IF(+_xlfn.XLOOKUP(C35,'PRECIO TOPE POR DEPARTAMENTO'!A:A,'PRECIO TOPE POR DEPARTAMENTO'!C:C)="","",+_xlfn.XLOOKUP(C35,'PRECIO TOPE POR DEPARTAMENTO'!A:A,'PRECIO TOPE POR DEPARTAMENTO'!C:C))</f>
        <v>M2</v>
      </c>
      <c r="F35" s="147">
        <f>IF($D$5='PRECIO TOPE POR DEPARTAMENTO'!$D$2,_xlfn.XLOOKUP('PROPUESTA ECONOMICA'!C35,'PRECIO TOPE POR DEPARTAMENTO'!A:A,'PRECIO TOPE POR DEPARTAMENTO'!D:D),IF($D$5='PRECIO TOPE POR DEPARTAMENTO'!$E$2,_xlfn.XLOOKUP('PROPUESTA ECONOMICA'!C35,'PRECIO TOPE POR DEPARTAMENTO'!A:A,'PRECIO TOPE POR DEPARTAMENTO'!E:E),IF($D$5='PRECIO TOPE POR DEPARTAMENTO'!$F$2,_xlfn.XLOOKUP('PROPUESTA ECONOMICA'!C35,'PRECIO TOPE POR DEPARTAMENTO'!A:A,'PRECIO TOPE POR DEPARTAMENTO'!F:F),IF($D$5='PRECIO TOPE POR DEPARTAMENTO'!$G$2,_xlfn.XLOOKUP('PROPUESTA ECONOMICA'!C35,'PRECIO TOPE POR DEPARTAMENTO'!A:A,'PRECIO TOPE POR DEPARTAMENTO'!G:G),IF($D$5='PRECIO TOPE POR DEPARTAMENTO'!$H$2,_xlfn.XLOOKUP('PROPUESTA ECONOMICA'!C35,'PRECIO TOPE POR DEPARTAMENTO'!A:A,'PRECIO TOPE POR DEPARTAMENTO'!H:H),IF($D$5='PRECIO TOPE POR DEPARTAMENTO'!$I$2,_xlfn.XLOOKUP('PROPUESTA ECONOMICA'!C35,'PRECIO TOPE POR DEPARTAMENTO'!A:A,'PRECIO TOPE POR DEPARTAMENTO'!I:I),IF($D$5='PRECIO TOPE POR DEPARTAMENTO'!$J$2,_xlfn.XLOOKUP('PROPUESTA ECONOMICA'!C35,'PRECIO TOPE POR DEPARTAMENTO'!A:A,'PRECIO TOPE POR DEPARTAMENTO'!J:J),IF($D$5='PRECIO TOPE POR DEPARTAMENTO'!$K$2,_xlfn.XLOOKUP('PROPUESTA ECONOMICA'!C35,'PRECIO TOPE POR DEPARTAMENTO'!A:A,'PRECIO TOPE POR DEPARTAMENTO'!K:K),IF($D$5='PRECIO TOPE POR DEPARTAMENTO'!$L$2,_xlfn.XLOOKUP('PROPUESTA ECONOMICA'!C35,'PRECIO TOPE POR DEPARTAMENTO'!A:A,'PRECIO TOPE POR DEPARTAMENTO'!L:L),IF($D$5='PRECIO TOPE POR DEPARTAMENTO'!$M$2,_xlfn.XLOOKUP('PROPUESTA ECONOMICA'!C35,'PRECIO TOPE POR DEPARTAMENTO'!A:A,'PRECIO TOPE POR DEPARTAMENTO'!M:M),IF($D$5='PRECIO TOPE POR DEPARTAMENTO'!$N$2,_xlfn.XLOOKUP('PROPUESTA ECONOMICA'!C35,'PRECIO TOPE POR DEPARTAMENTO'!A:A,'PRECIO TOPE POR DEPARTAMENTO'!N:N),IF($D$5='PRECIO TOPE POR DEPARTAMENTO'!$O$2,_xlfn.XLOOKUP('PROPUESTA ECONOMICA'!C35,'PRECIO TOPE POR DEPARTAMENTO'!A:A,'PRECIO TOPE POR DEPARTAMENTO'!O:O),IF($D$5='PRECIO TOPE POR DEPARTAMENTO'!$P$2,_xlfn.XLOOKUP('PROPUESTA ECONOMICA'!C35,'PRECIO TOPE POR DEPARTAMENTO'!A:A,'PRECIO TOPE POR DEPARTAMENTO'!P:P),IF($D$5='PRECIO TOPE POR DEPARTAMENTO'!$Q$2,_xlfn.XLOOKUP('PROPUESTA ECONOMICA'!C35,'PRECIO TOPE POR DEPARTAMENTO'!A:A,'PRECIO TOPE POR DEPARTAMENTO'!Q:Q),IF($D$5='PRECIO TOPE POR DEPARTAMENTO'!$R$2,_xlfn.XLOOKUP('PROPUESTA ECONOMICA'!C35,'PRECIO TOPE POR DEPARTAMENTO'!A:A,'PRECIO TOPE POR DEPARTAMENTO'!R:R),IF($D$5='PRECIO TOPE POR DEPARTAMENTO'!$T$2,_xlfn.XLOOKUP('PROPUESTA ECONOMICA'!C35,'PRECIO TOPE POR DEPARTAMENTO'!A:A,'PRECIO TOPE POR DEPARTAMENTO'!T:T),IF($D$5='PRECIO TOPE POR DEPARTAMENTO'!$S$2,_xlfn.XLOOKUP('PROPUESTA ECONOMICA'!C35,'PRECIO TOPE POR DEPARTAMENTO'!A:A,'PRECIO TOPE POR DEPARTAMENTO'!S:S),IF($D$5='PRECIO TOPE POR DEPARTAMENTO'!$U$2,_xlfn.XLOOKUP('PROPUESTA ECONOMICA'!C35,'PRECIO TOPE POR DEPARTAMENTO'!A:A,'PRECIO TOPE POR DEPARTAMENTO'!U:U),IF($D$5='PRECIO TOPE POR DEPARTAMENTO'!$V$2,_xlfn.XLOOKUP('PROPUESTA ECONOMICA'!C35,'PRECIO TOPE POR DEPARTAMENTO'!A:A,'PRECIO TOPE POR DEPARTAMENTO'!V:V),IF($D$5='PRECIO TOPE POR DEPARTAMENTO'!$W$2,_xlfn.XLOOKUP('PROPUESTA ECONOMICA'!C35,'PRECIO TOPE POR DEPARTAMENTO'!A:A,'PRECIO TOPE POR DEPARTAMENTO'!W:W),IF($D$5='PRECIO TOPE POR DEPARTAMENTO'!$X$2,_xlfn.XLOOKUP('PROPUESTA ECONOMICA'!C35,'PRECIO TOPE POR DEPARTAMENTO'!A:A,'PRECIO TOPE POR DEPARTAMENTO'!X:X),IF($D$5='PRECIO TOPE POR DEPARTAMENTO'!$Y$2,_xlfn.XLOOKUP('PROPUESTA ECONOMICA'!C35,'PRECIO TOPE POR DEPARTAMENTO'!A:A,'PRECIO TOPE POR DEPARTAMENTO'!Y:Y),IF($D$5='PRECIO TOPE POR DEPARTAMENTO'!$Z$2,_xlfn.XLOOKUP('PROPUESTA ECONOMICA'!C35,'PRECIO TOPE POR DEPARTAMENTO'!A:A,'PRECIO TOPE POR DEPARTAMENTO'!Z:Z),IF($D$5='PRECIO TOPE POR DEPARTAMENTO'!$AA$2,_xlfn.XLOOKUP('PROPUESTA ECONOMICA'!C35,'PRECIO TOPE POR DEPARTAMENTO'!A:A,'PRECIO TOPE POR DEPARTAMENTO'!AA:AA),IF($D$5='PRECIO TOPE POR DEPARTAMENTO'!$AB$2,_xlfn.XLOOKUP('PROPUESTA ECONOMICA'!C35,'PRECIO TOPE POR DEPARTAMENTO'!A:A,'PRECIO TOPE POR DEPARTAMENTO'!AB:AB),IF($D$5='PRECIO TOPE POR DEPARTAMENTO'!$AC$2,_xlfn.XLOOKUP('PROPUESTA ECONOMICA'!C35,'PRECIO TOPE POR DEPARTAMENTO'!A:A,'PRECIO TOPE POR DEPARTAMENTO'!AC:AC),IF($D$5='PRECIO TOPE POR DEPARTAMENTO'!$AD$2,_xlfn.XLOOKUP('PROPUESTA ECONOMICA'!C35,'PRECIO TOPE POR DEPARTAMENTO'!A:A,'PRECIO TOPE POR DEPARTAMENTO'!AD:AD),IF($D$5='PRECIO TOPE POR DEPARTAMENTO'!$AE$2,_xlfn.XLOOKUP('PROPUESTA ECONOMICA'!C35,'PRECIO TOPE POR DEPARTAMENTO'!A:A,'PRECIO TOPE POR DEPARTAMENTO'!AE:AE),IF($D$5='PRECIO TOPE POR DEPARTAMENTO'!$AF$2,_xlfn.XLOOKUP('PROPUESTA ECONOMICA'!C35,'PRECIO TOPE POR DEPARTAMENTO'!A:A,'PRECIO TOPE POR DEPARTAMENTO'!AF:AF),IF($D$5='PRECIO TOPE POR DEPARTAMENTO'!$AG$2,_xlfn.XLOOKUP('PROPUESTA ECONOMICA'!C35,'PRECIO TOPE POR DEPARTAMENTO'!A:A,'PRECIO TOPE POR DEPARTAMENTO'!AG:AG),IF($D$5='PRECIO TOPE POR DEPARTAMENTO'!$AH$2,_xlfn.XLOOKUP('PROPUESTA ECONOMICA'!C35,'PRECIO TOPE POR DEPARTAMENTO'!A:A,'PRECIO TOPE POR DEPARTAMENTO'!AH:AH),IF($D$5='PRECIO TOPE POR DEPARTAMENTO'!$AI$2,_xlfn.XLOOKUP('PROPUESTA ECONOMICA'!C35,'PRECIO TOPE POR DEPARTAMENTO'!A:A,'PRECIO TOPE POR DEPARTAMENTO'!AI:AI),IF($D$5='PRECIO TOPE POR DEPARTAMENTO'!$AJ$2,_xlfn.XLOOKUP('PROPUESTA ECONOMICA'!C35,'PRECIO TOPE POR DEPARTAMENTO'!A:A,'PRECIO TOPE POR DEPARTAMENTO'!AJ:AJ),)))))))))))))))))))))))))))))))))</f>
        <v>2500.06</v>
      </c>
      <c r="G35" s="37">
        <v>2498</v>
      </c>
    </row>
    <row r="36" spans="3:7">
      <c r="C36" s="82" t="s">
        <v>118</v>
      </c>
      <c r="D36" s="84" t="str">
        <f>+_xlfn.XLOOKUP(C36,'PRECIO TOPE POR DEPARTAMENTO'!A:A,'PRECIO TOPE POR DEPARTAMENTO'!B:B)</f>
        <v>PAÑETE TALUDES MORTERO 1:10 INCLUYE MALLA GALLINERO</v>
      </c>
      <c r="E36" s="87" t="str">
        <f>IF(+_xlfn.XLOOKUP(C36,'PRECIO TOPE POR DEPARTAMENTO'!A:A,'PRECIO TOPE POR DEPARTAMENTO'!C:C)="","",+_xlfn.XLOOKUP(C36,'PRECIO TOPE POR DEPARTAMENTO'!A:A,'PRECIO TOPE POR DEPARTAMENTO'!C:C))</f>
        <v>M2</v>
      </c>
      <c r="F36" s="147">
        <f>IF($D$5='PRECIO TOPE POR DEPARTAMENTO'!$D$2,_xlfn.XLOOKUP('PROPUESTA ECONOMICA'!C36,'PRECIO TOPE POR DEPARTAMENTO'!A:A,'PRECIO TOPE POR DEPARTAMENTO'!D:D),IF($D$5='PRECIO TOPE POR DEPARTAMENTO'!$E$2,_xlfn.XLOOKUP('PROPUESTA ECONOMICA'!C36,'PRECIO TOPE POR DEPARTAMENTO'!A:A,'PRECIO TOPE POR DEPARTAMENTO'!E:E),IF($D$5='PRECIO TOPE POR DEPARTAMENTO'!$F$2,_xlfn.XLOOKUP('PROPUESTA ECONOMICA'!C36,'PRECIO TOPE POR DEPARTAMENTO'!A:A,'PRECIO TOPE POR DEPARTAMENTO'!F:F),IF($D$5='PRECIO TOPE POR DEPARTAMENTO'!$G$2,_xlfn.XLOOKUP('PROPUESTA ECONOMICA'!C36,'PRECIO TOPE POR DEPARTAMENTO'!A:A,'PRECIO TOPE POR DEPARTAMENTO'!G:G),IF($D$5='PRECIO TOPE POR DEPARTAMENTO'!$H$2,_xlfn.XLOOKUP('PROPUESTA ECONOMICA'!C36,'PRECIO TOPE POR DEPARTAMENTO'!A:A,'PRECIO TOPE POR DEPARTAMENTO'!H:H),IF($D$5='PRECIO TOPE POR DEPARTAMENTO'!$I$2,_xlfn.XLOOKUP('PROPUESTA ECONOMICA'!C36,'PRECIO TOPE POR DEPARTAMENTO'!A:A,'PRECIO TOPE POR DEPARTAMENTO'!I:I),IF($D$5='PRECIO TOPE POR DEPARTAMENTO'!$J$2,_xlfn.XLOOKUP('PROPUESTA ECONOMICA'!C36,'PRECIO TOPE POR DEPARTAMENTO'!A:A,'PRECIO TOPE POR DEPARTAMENTO'!J:J),IF($D$5='PRECIO TOPE POR DEPARTAMENTO'!$K$2,_xlfn.XLOOKUP('PROPUESTA ECONOMICA'!C36,'PRECIO TOPE POR DEPARTAMENTO'!A:A,'PRECIO TOPE POR DEPARTAMENTO'!K:K),IF($D$5='PRECIO TOPE POR DEPARTAMENTO'!$L$2,_xlfn.XLOOKUP('PROPUESTA ECONOMICA'!C36,'PRECIO TOPE POR DEPARTAMENTO'!A:A,'PRECIO TOPE POR DEPARTAMENTO'!L:L),IF($D$5='PRECIO TOPE POR DEPARTAMENTO'!$M$2,_xlfn.XLOOKUP('PROPUESTA ECONOMICA'!C36,'PRECIO TOPE POR DEPARTAMENTO'!A:A,'PRECIO TOPE POR DEPARTAMENTO'!M:M),IF($D$5='PRECIO TOPE POR DEPARTAMENTO'!$N$2,_xlfn.XLOOKUP('PROPUESTA ECONOMICA'!C36,'PRECIO TOPE POR DEPARTAMENTO'!A:A,'PRECIO TOPE POR DEPARTAMENTO'!N:N),IF($D$5='PRECIO TOPE POR DEPARTAMENTO'!$O$2,_xlfn.XLOOKUP('PROPUESTA ECONOMICA'!C36,'PRECIO TOPE POR DEPARTAMENTO'!A:A,'PRECIO TOPE POR DEPARTAMENTO'!O:O),IF($D$5='PRECIO TOPE POR DEPARTAMENTO'!$P$2,_xlfn.XLOOKUP('PROPUESTA ECONOMICA'!C36,'PRECIO TOPE POR DEPARTAMENTO'!A:A,'PRECIO TOPE POR DEPARTAMENTO'!P:P),IF($D$5='PRECIO TOPE POR DEPARTAMENTO'!$Q$2,_xlfn.XLOOKUP('PROPUESTA ECONOMICA'!C36,'PRECIO TOPE POR DEPARTAMENTO'!A:A,'PRECIO TOPE POR DEPARTAMENTO'!Q:Q),IF($D$5='PRECIO TOPE POR DEPARTAMENTO'!$R$2,_xlfn.XLOOKUP('PROPUESTA ECONOMICA'!C36,'PRECIO TOPE POR DEPARTAMENTO'!A:A,'PRECIO TOPE POR DEPARTAMENTO'!R:R),IF($D$5='PRECIO TOPE POR DEPARTAMENTO'!$T$2,_xlfn.XLOOKUP('PROPUESTA ECONOMICA'!C36,'PRECIO TOPE POR DEPARTAMENTO'!A:A,'PRECIO TOPE POR DEPARTAMENTO'!T:T),IF($D$5='PRECIO TOPE POR DEPARTAMENTO'!$S$2,_xlfn.XLOOKUP('PROPUESTA ECONOMICA'!C36,'PRECIO TOPE POR DEPARTAMENTO'!A:A,'PRECIO TOPE POR DEPARTAMENTO'!S:S),IF($D$5='PRECIO TOPE POR DEPARTAMENTO'!$U$2,_xlfn.XLOOKUP('PROPUESTA ECONOMICA'!C36,'PRECIO TOPE POR DEPARTAMENTO'!A:A,'PRECIO TOPE POR DEPARTAMENTO'!U:U),IF($D$5='PRECIO TOPE POR DEPARTAMENTO'!$V$2,_xlfn.XLOOKUP('PROPUESTA ECONOMICA'!C36,'PRECIO TOPE POR DEPARTAMENTO'!A:A,'PRECIO TOPE POR DEPARTAMENTO'!V:V),IF($D$5='PRECIO TOPE POR DEPARTAMENTO'!$W$2,_xlfn.XLOOKUP('PROPUESTA ECONOMICA'!C36,'PRECIO TOPE POR DEPARTAMENTO'!A:A,'PRECIO TOPE POR DEPARTAMENTO'!W:W),IF($D$5='PRECIO TOPE POR DEPARTAMENTO'!$X$2,_xlfn.XLOOKUP('PROPUESTA ECONOMICA'!C36,'PRECIO TOPE POR DEPARTAMENTO'!A:A,'PRECIO TOPE POR DEPARTAMENTO'!X:X),IF($D$5='PRECIO TOPE POR DEPARTAMENTO'!$Y$2,_xlfn.XLOOKUP('PROPUESTA ECONOMICA'!C36,'PRECIO TOPE POR DEPARTAMENTO'!A:A,'PRECIO TOPE POR DEPARTAMENTO'!Y:Y),IF($D$5='PRECIO TOPE POR DEPARTAMENTO'!$Z$2,_xlfn.XLOOKUP('PROPUESTA ECONOMICA'!C36,'PRECIO TOPE POR DEPARTAMENTO'!A:A,'PRECIO TOPE POR DEPARTAMENTO'!Z:Z),IF($D$5='PRECIO TOPE POR DEPARTAMENTO'!$AA$2,_xlfn.XLOOKUP('PROPUESTA ECONOMICA'!C36,'PRECIO TOPE POR DEPARTAMENTO'!A:A,'PRECIO TOPE POR DEPARTAMENTO'!AA:AA),IF($D$5='PRECIO TOPE POR DEPARTAMENTO'!$AB$2,_xlfn.XLOOKUP('PROPUESTA ECONOMICA'!C36,'PRECIO TOPE POR DEPARTAMENTO'!A:A,'PRECIO TOPE POR DEPARTAMENTO'!AB:AB),IF($D$5='PRECIO TOPE POR DEPARTAMENTO'!$AC$2,_xlfn.XLOOKUP('PROPUESTA ECONOMICA'!C36,'PRECIO TOPE POR DEPARTAMENTO'!A:A,'PRECIO TOPE POR DEPARTAMENTO'!AC:AC),IF($D$5='PRECIO TOPE POR DEPARTAMENTO'!$AD$2,_xlfn.XLOOKUP('PROPUESTA ECONOMICA'!C36,'PRECIO TOPE POR DEPARTAMENTO'!A:A,'PRECIO TOPE POR DEPARTAMENTO'!AD:AD),IF($D$5='PRECIO TOPE POR DEPARTAMENTO'!$AE$2,_xlfn.XLOOKUP('PROPUESTA ECONOMICA'!C36,'PRECIO TOPE POR DEPARTAMENTO'!A:A,'PRECIO TOPE POR DEPARTAMENTO'!AE:AE),IF($D$5='PRECIO TOPE POR DEPARTAMENTO'!$AF$2,_xlfn.XLOOKUP('PROPUESTA ECONOMICA'!C36,'PRECIO TOPE POR DEPARTAMENTO'!A:A,'PRECIO TOPE POR DEPARTAMENTO'!AF:AF),IF($D$5='PRECIO TOPE POR DEPARTAMENTO'!$AG$2,_xlfn.XLOOKUP('PROPUESTA ECONOMICA'!C36,'PRECIO TOPE POR DEPARTAMENTO'!A:A,'PRECIO TOPE POR DEPARTAMENTO'!AG:AG),IF($D$5='PRECIO TOPE POR DEPARTAMENTO'!$AH$2,_xlfn.XLOOKUP('PROPUESTA ECONOMICA'!C36,'PRECIO TOPE POR DEPARTAMENTO'!A:A,'PRECIO TOPE POR DEPARTAMENTO'!AH:AH),IF($D$5='PRECIO TOPE POR DEPARTAMENTO'!$AI$2,_xlfn.XLOOKUP('PROPUESTA ECONOMICA'!C36,'PRECIO TOPE POR DEPARTAMENTO'!A:A,'PRECIO TOPE POR DEPARTAMENTO'!AI:AI),IF($D$5='PRECIO TOPE POR DEPARTAMENTO'!$AJ$2,_xlfn.XLOOKUP('PROPUESTA ECONOMICA'!C36,'PRECIO TOPE POR DEPARTAMENTO'!A:A,'PRECIO TOPE POR DEPARTAMENTO'!AJ:AJ),)))))))))))))))))))))))))))))))))</f>
        <v>22944.15</v>
      </c>
      <c r="G36" s="37">
        <v>22921</v>
      </c>
    </row>
    <row r="37" spans="3:7" ht="24">
      <c r="C37" s="82" t="s">
        <v>120</v>
      </c>
      <c r="D37" s="84" t="str">
        <f>+_xlfn.XLOOKUP(C37,'PRECIO TOPE POR DEPARTAMENTO'!A:A,'PRECIO TOPE POR DEPARTAMENTO'!B:B)</f>
        <v>EXCAVACION MANUAL POR TRINCHERAS INCLUYE CARGUE Y RETIRO A BOTADERO AUTORIZADO</v>
      </c>
      <c r="E37" s="87" t="str">
        <f>IF(+_xlfn.XLOOKUP(C37,'PRECIO TOPE POR DEPARTAMENTO'!A:A,'PRECIO TOPE POR DEPARTAMENTO'!C:C)="","",+_xlfn.XLOOKUP(C37,'PRECIO TOPE POR DEPARTAMENTO'!A:A,'PRECIO TOPE POR DEPARTAMENTO'!C:C))</f>
        <v>M3</v>
      </c>
      <c r="F37" s="147">
        <f>IF($D$5='PRECIO TOPE POR DEPARTAMENTO'!$D$2,_xlfn.XLOOKUP('PROPUESTA ECONOMICA'!C37,'PRECIO TOPE POR DEPARTAMENTO'!A:A,'PRECIO TOPE POR DEPARTAMENTO'!D:D),IF($D$5='PRECIO TOPE POR DEPARTAMENTO'!$E$2,_xlfn.XLOOKUP('PROPUESTA ECONOMICA'!C37,'PRECIO TOPE POR DEPARTAMENTO'!A:A,'PRECIO TOPE POR DEPARTAMENTO'!E:E),IF($D$5='PRECIO TOPE POR DEPARTAMENTO'!$F$2,_xlfn.XLOOKUP('PROPUESTA ECONOMICA'!C37,'PRECIO TOPE POR DEPARTAMENTO'!A:A,'PRECIO TOPE POR DEPARTAMENTO'!F:F),IF($D$5='PRECIO TOPE POR DEPARTAMENTO'!$G$2,_xlfn.XLOOKUP('PROPUESTA ECONOMICA'!C37,'PRECIO TOPE POR DEPARTAMENTO'!A:A,'PRECIO TOPE POR DEPARTAMENTO'!G:G),IF($D$5='PRECIO TOPE POR DEPARTAMENTO'!$H$2,_xlfn.XLOOKUP('PROPUESTA ECONOMICA'!C37,'PRECIO TOPE POR DEPARTAMENTO'!A:A,'PRECIO TOPE POR DEPARTAMENTO'!H:H),IF($D$5='PRECIO TOPE POR DEPARTAMENTO'!$I$2,_xlfn.XLOOKUP('PROPUESTA ECONOMICA'!C37,'PRECIO TOPE POR DEPARTAMENTO'!A:A,'PRECIO TOPE POR DEPARTAMENTO'!I:I),IF($D$5='PRECIO TOPE POR DEPARTAMENTO'!$J$2,_xlfn.XLOOKUP('PROPUESTA ECONOMICA'!C37,'PRECIO TOPE POR DEPARTAMENTO'!A:A,'PRECIO TOPE POR DEPARTAMENTO'!J:J),IF($D$5='PRECIO TOPE POR DEPARTAMENTO'!$K$2,_xlfn.XLOOKUP('PROPUESTA ECONOMICA'!C37,'PRECIO TOPE POR DEPARTAMENTO'!A:A,'PRECIO TOPE POR DEPARTAMENTO'!K:K),IF($D$5='PRECIO TOPE POR DEPARTAMENTO'!$L$2,_xlfn.XLOOKUP('PROPUESTA ECONOMICA'!C37,'PRECIO TOPE POR DEPARTAMENTO'!A:A,'PRECIO TOPE POR DEPARTAMENTO'!L:L),IF($D$5='PRECIO TOPE POR DEPARTAMENTO'!$M$2,_xlfn.XLOOKUP('PROPUESTA ECONOMICA'!C37,'PRECIO TOPE POR DEPARTAMENTO'!A:A,'PRECIO TOPE POR DEPARTAMENTO'!M:M),IF($D$5='PRECIO TOPE POR DEPARTAMENTO'!$N$2,_xlfn.XLOOKUP('PROPUESTA ECONOMICA'!C37,'PRECIO TOPE POR DEPARTAMENTO'!A:A,'PRECIO TOPE POR DEPARTAMENTO'!N:N),IF($D$5='PRECIO TOPE POR DEPARTAMENTO'!$O$2,_xlfn.XLOOKUP('PROPUESTA ECONOMICA'!C37,'PRECIO TOPE POR DEPARTAMENTO'!A:A,'PRECIO TOPE POR DEPARTAMENTO'!O:O),IF($D$5='PRECIO TOPE POR DEPARTAMENTO'!$P$2,_xlfn.XLOOKUP('PROPUESTA ECONOMICA'!C37,'PRECIO TOPE POR DEPARTAMENTO'!A:A,'PRECIO TOPE POR DEPARTAMENTO'!P:P),IF($D$5='PRECIO TOPE POR DEPARTAMENTO'!$Q$2,_xlfn.XLOOKUP('PROPUESTA ECONOMICA'!C37,'PRECIO TOPE POR DEPARTAMENTO'!A:A,'PRECIO TOPE POR DEPARTAMENTO'!Q:Q),IF($D$5='PRECIO TOPE POR DEPARTAMENTO'!$R$2,_xlfn.XLOOKUP('PROPUESTA ECONOMICA'!C37,'PRECIO TOPE POR DEPARTAMENTO'!A:A,'PRECIO TOPE POR DEPARTAMENTO'!R:R),IF($D$5='PRECIO TOPE POR DEPARTAMENTO'!$T$2,_xlfn.XLOOKUP('PROPUESTA ECONOMICA'!C37,'PRECIO TOPE POR DEPARTAMENTO'!A:A,'PRECIO TOPE POR DEPARTAMENTO'!T:T),IF($D$5='PRECIO TOPE POR DEPARTAMENTO'!$S$2,_xlfn.XLOOKUP('PROPUESTA ECONOMICA'!C37,'PRECIO TOPE POR DEPARTAMENTO'!A:A,'PRECIO TOPE POR DEPARTAMENTO'!S:S),IF($D$5='PRECIO TOPE POR DEPARTAMENTO'!$U$2,_xlfn.XLOOKUP('PROPUESTA ECONOMICA'!C37,'PRECIO TOPE POR DEPARTAMENTO'!A:A,'PRECIO TOPE POR DEPARTAMENTO'!U:U),IF($D$5='PRECIO TOPE POR DEPARTAMENTO'!$V$2,_xlfn.XLOOKUP('PROPUESTA ECONOMICA'!C37,'PRECIO TOPE POR DEPARTAMENTO'!A:A,'PRECIO TOPE POR DEPARTAMENTO'!V:V),IF($D$5='PRECIO TOPE POR DEPARTAMENTO'!$W$2,_xlfn.XLOOKUP('PROPUESTA ECONOMICA'!C37,'PRECIO TOPE POR DEPARTAMENTO'!A:A,'PRECIO TOPE POR DEPARTAMENTO'!W:W),IF($D$5='PRECIO TOPE POR DEPARTAMENTO'!$X$2,_xlfn.XLOOKUP('PROPUESTA ECONOMICA'!C37,'PRECIO TOPE POR DEPARTAMENTO'!A:A,'PRECIO TOPE POR DEPARTAMENTO'!X:X),IF($D$5='PRECIO TOPE POR DEPARTAMENTO'!$Y$2,_xlfn.XLOOKUP('PROPUESTA ECONOMICA'!C37,'PRECIO TOPE POR DEPARTAMENTO'!A:A,'PRECIO TOPE POR DEPARTAMENTO'!Y:Y),IF($D$5='PRECIO TOPE POR DEPARTAMENTO'!$Z$2,_xlfn.XLOOKUP('PROPUESTA ECONOMICA'!C37,'PRECIO TOPE POR DEPARTAMENTO'!A:A,'PRECIO TOPE POR DEPARTAMENTO'!Z:Z),IF($D$5='PRECIO TOPE POR DEPARTAMENTO'!$AA$2,_xlfn.XLOOKUP('PROPUESTA ECONOMICA'!C37,'PRECIO TOPE POR DEPARTAMENTO'!A:A,'PRECIO TOPE POR DEPARTAMENTO'!AA:AA),IF($D$5='PRECIO TOPE POR DEPARTAMENTO'!$AB$2,_xlfn.XLOOKUP('PROPUESTA ECONOMICA'!C37,'PRECIO TOPE POR DEPARTAMENTO'!A:A,'PRECIO TOPE POR DEPARTAMENTO'!AB:AB),IF($D$5='PRECIO TOPE POR DEPARTAMENTO'!$AC$2,_xlfn.XLOOKUP('PROPUESTA ECONOMICA'!C37,'PRECIO TOPE POR DEPARTAMENTO'!A:A,'PRECIO TOPE POR DEPARTAMENTO'!AC:AC),IF($D$5='PRECIO TOPE POR DEPARTAMENTO'!$AD$2,_xlfn.XLOOKUP('PROPUESTA ECONOMICA'!C37,'PRECIO TOPE POR DEPARTAMENTO'!A:A,'PRECIO TOPE POR DEPARTAMENTO'!AD:AD),IF($D$5='PRECIO TOPE POR DEPARTAMENTO'!$AE$2,_xlfn.XLOOKUP('PROPUESTA ECONOMICA'!C37,'PRECIO TOPE POR DEPARTAMENTO'!A:A,'PRECIO TOPE POR DEPARTAMENTO'!AE:AE),IF($D$5='PRECIO TOPE POR DEPARTAMENTO'!$AF$2,_xlfn.XLOOKUP('PROPUESTA ECONOMICA'!C37,'PRECIO TOPE POR DEPARTAMENTO'!A:A,'PRECIO TOPE POR DEPARTAMENTO'!AF:AF),IF($D$5='PRECIO TOPE POR DEPARTAMENTO'!$AG$2,_xlfn.XLOOKUP('PROPUESTA ECONOMICA'!C37,'PRECIO TOPE POR DEPARTAMENTO'!A:A,'PRECIO TOPE POR DEPARTAMENTO'!AG:AG),IF($D$5='PRECIO TOPE POR DEPARTAMENTO'!$AH$2,_xlfn.XLOOKUP('PROPUESTA ECONOMICA'!C37,'PRECIO TOPE POR DEPARTAMENTO'!A:A,'PRECIO TOPE POR DEPARTAMENTO'!AH:AH),IF($D$5='PRECIO TOPE POR DEPARTAMENTO'!$AI$2,_xlfn.XLOOKUP('PROPUESTA ECONOMICA'!C37,'PRECIO TOPE POR DEPARTAMENTO'!A:A,'PRECIO TOPE POR DEPARTAMENTO'!AI:AI),IF($D$5='PRECIO TOPE POR DEPARTAMENTO'!$AJ$2,_xlfn.XLOOKUP('PROPUESTA ECONOMICA'!C37,'PRECIO TOPE POR DEPARTAMENTO'!A:A,'PRECIO TOPE POR DEPARTAMENTO'!AJ:AJ),)))))))))))))))))))))))))))))))))</f>
        <v>65403.05</v>
      </c>
      <c r="G37" s="37">
        <v>65338</v>
      </c>
    </row>
    <row r="38" spans="3:7">
      <c r="C38" s="85" t="s">
        <v>122</v>
      </c>
      <c r="D38" s="13" t="str">
        <f>+_xlfn.XLOOKUP(C38,'PRECIO TOPE POR DEPARTAMENTO'!A:A,'PRECIO TOPE POR DEPARTAMENTO'!B:B)</f>
        <v>CONCRETOS PARA CIMENTACION</v>
      </c>
      <c r="E38" s="148" t="str">
        <f>IF(+_xlfn.XLOOKUP(C38,'PRECIO TOPE POR DEPARTAMENTO'!A:A,'PRECIO TOPE POR DEPARTAMENTO'!C:C)="","",+_xlfn.XLOOKUP(C38,'PRECIO TOPE POR DEPARTAMENTO'!A:A,'PRECIO TOPE POR DEPARTAMENTO'!C:C))</f>
        <v/>
      </c>
      <c r="F38" s="147"/>
      <c r="G38" s="37"/>
    </row>
    <row r="39" spans="3:7" ht="24">
      <c r="C39" s="82" t="s">
        <v>124</v>
      </c>
      <c r="D39" s="15" t="str">
        <f>+_xlfn.XLOOKUP(C39,'PRECIO TOPE POR DEPARTAMENTO'!A:A,'PRECIO TOPE POR DEPARTAMENTO'!B:B)</f>
        <v>CONCRETO CICLOPEO - 40% CONC. 2500 PSI (INCLUYE TODO LO NECESARIO PARA SU CORRECTA EJECUCIÓN)</v>
      </c>
      <c r="E39" s="87" t="str">
        <f>IF(+_xlfn.XLOOKUP(C39,'PRECIO TOPE POR DEPARTAMENTO'!A:A,'PRECIO TOPE POR DEPARTAMENTO'!C:C)="","",+_xlfn.XLOOKUP(C39,'PRECIO TOPE POR DEPARTAMENTO'!A:A,'PRECIO TOPE POR DEPARTAMENTO'!C:C))</f>
        <v>M3</v>
      </c>
      <c r="F39" s="147">
        <f>IF($D$5='PRECIO TOPE POR DEPARTAMENTO'!$D$2,_xlfn.XLOOKUP('PROPUESTA ECONOMICA'!C39,'PRECIO TOPE POR DEPARTAMENTO'!A:A,'PRECIO TOPE POR DEPARTAMENTO'!D:D),IF($D$5='PRECIO TOPE POR DEPARTAMENTO'!$E$2,_xlfn.XLOOKUP('PROPUESTA ECONOMICA'!C39,'PRECIO TOPE POR DEPARTAMENTO'!A:A,'PRECIO TOPE POR DEPARTAMENTO'!E:E),IF($D$5='PRECIO TOPE POR DEPARTAMENTO'!$F$2,_xlfn.XLOOKUP('PROPUESTA ECONOMICA'!C39,'PRECIO TOPE POR DEPARTAMENTO'!A:A,'PRECIO TOPE POR DEPARTAMENTO'!F:F),IF($D$5='PRECIO TOPE POR DEPARTAMENTO'!$G$2,_xlfn.XLOOKUP('PROPUESTA ECONOMICA'!C39,'PRECIO TOPE POR DEPARTAMENTO'!A:A,'PRECIO TOPE POR DEPARTAMENTO'!G:G),IF($D$5='PRECIO TOPE POR DEPARTAMENTO'!$H$2,_xlfn.XLOOKUP('PROPUESTA ECONOMICA'!C39,'PRECIO TOPE POR DEPARTAMENTO'!A:A,'PRECIO TOPE POR DEPARTAMENTO'!H:H),IF($D$5='PRECIO TOPE POR DEPARTAMENTO'!$I$2,_xlfn.XLOOKUP('PROPUESTA ECONOMICA'!C39,'PRECIO TOPE POR DEPARTAMENTO'!A:A,'PRECIO TOPE POR DEPARTAMENTO'!I:I),IF($D$5='PRECIO TOPE POR DEPARTAMENTO'!$J$2,_xlfn.XLOOKUP('PROPUESTA ECONOMICA'!C39,'PRECIO TOPE POR DEPARTAMENTO'!A:A,'PRECIO TOPE POR DEPARTAMENTO'!J:J),IF($D$5='PRECIO TOPE POR DEPARTAMENTO'!$K$2,_xlfn.XLOOKUP('PROPUESTA ECONOMICA'!C39,'PRECIO TOPE POR DEPARTAMENTO'!A:A,'PRECIO TOPE POR DEPARTAMENTO'!K:K),IF($D$5='PRECIO TOPE POR DEPARTAMENTO'!$L$2,_xlfn.XLOOKUP('PROPUESTA ECONOMICA'!C39,'PRECIO TOPE POR DEPARTAMENTO'!A:A,'PRECIO TOPE POR DEPARTAMENTO'!L:L),IF($D$5='PRECIO TOPE POR DEPARTAMENTO'!$M$2,_xlfn.XLOOKUP('PROPUESTA ECONOMICA'!C39,'PRECIO TOPE POR DEPARTAMENTO'!A:A,'PRECIO TOPE POR DEPARTAMENTO'!M:M),IF($D$5='PRECIO TOPE POR DEPARTAMENTO'!$N$2,_xlfn.XLOOKUP('PROPUESTA ECONOMICA'!C39,'PRECIO TOPE POR DEPARTAMENTO'!A:A,'PRECIO TOPE POR DEPARTAMENTO'!N:N),IF($D$5='PRECIO TOPE POR DEPARTAMENTO'!$O$2,_xlfn.XLOOKUP('PROPUESTA ECONOMICA'!C39,'PRECIO TOPE POR DEPARTAMENTO'!A:A,'PRECIO TOPE POR DEPARTAMENTO'!O:O),IF($D$5='PRECIO TOPE POR DEPARTAMENTO'!$P$2,_xlfn.XLOOKUP('PROPUESTA ECONOMICA'!C39,'PRECIO TOPE POR DEPARTAMENTO'!A:A,'PRECIO TOPE POR DEPARTAMENTO'!P:P),IF($D$5='PRECIO TOPE POR DEPARTAMENTO'!$Q$2,_xlfn.XLOOKUP('PROPUESTA ECONOMICA'!C39,'PRECIO TOPE POR DEPARTAMENTO'!A:A,'PRECIO TOPE POR DEPARTAMENTO'!Q:Q),IF($D$5='PRECIO TOPE POR DEPARTAMENTO'!$R$2,_xlfn.XLOOKUP('PROPUESTA ECONOMICA'!C39,'PRECIO TOPE POR DEPARTAMENTO'!A:A,'PRECIO TOPE POR DEPARTAMENTO'!R:R),IF($D$5='PRECIO TOPE POR DEPARTAMENTO'!$T$2,_xlfn.XLOOKUP('PROPUESTA ECONOMICA'!C39,'PRECIO TOPE POR DEPARTAMENTO'!A:A,'PRECIO TOPE POR DEPARTAMENTO'!T:T),IF($D$5='PRECIO TOPE POR DEPARTAMENTO'!$S$2,_xlfn.XLOOKUP('PROPUESTA ECONOMICA'!C39,'PRECIO TOPE POR DEPARTAMENTO'!A:A,'PRECIO TOPE POR DEPARTAMENTO'!S:S),IF($D$5='PRECIO TOPE POR DEPARTAMENTO'!$U$2,_xlfn.XLOOKUP('PROPUESTA ECONOMICA'!C39,'PRECIO TOPE POR DEPARTAMENTO'!A:A,'PRECIO TOPE POR DEPARTAMENTO'!U:U),IF($D$5='PRECIO TOPE POR DEPARTAMENTO'!$V$2,_xlfn.XLOOKUP('PROPUESTA ECONOMICA'!C39,'PRECIO TOPE POR DEPARTAMENTO'!A:A,'PRECIO TOPE POR DEPARTAMENTO'!V:V),IF($D$5='PRECIO TOPE POR DEPARTAMENTO'!$W$2,_xlfn.XLOOKUP('PROPUESTA ECONOMICA'!C39,'PRECIO TOPE POR DEPARTAMENTO'!A:A,'PRECIO TOPE POR DEPARTAMENTO'!W:W),IF($D$5='PRECIO TOPE POR DEPARTAMENTO'!$X$2,_xlfn.XLOOKUP('PROPUESTA ECONOMICA'!C39,'PRECIO TOPE POR DEPARTAMENTO'!A:A,'PRECIO TOPE POR DEPARTAMENTO'!X:X),IF($D$5='PRECIO TOPE POR DEPARTAMENTO'!$Y$2,_xlfn.XLOOKUP('PROPUESTA ECONOMICA'!C39,'PRECIO TOPE POR DEPARTAMENTO'!A:A,'PRECIO TOPE POR DEPARTAMENTO'!Y:Y),IF($D$5='PRECIO TOPE POR DEPARTAMENTO'!$Z$2,_xlfn.XLOOKUP('PROPUESTA ECONOMICA'!C39,'PRECIO TOPE POR DEPARTAMENTO'!A:A,'PRECIO TOPE POR DEPARTAMENTO'!Z:Z),IF($D$5='PRECIO TOPE POR DEPARTAMENTO'!$AA$2,_xlfn.XLOOKUP('PROPUESTA ECONOMICA'!C39,'PRECIO TOPE POR DEPARTAMENTO'!A:A,'PRECIO TOPE POR DEPARTAMENTO'!AA:AA),IF($D$5='PRECIO TOPE POR DEPARTAMENTO'!$AB$2,_xlfn.XLOOKUP('PROPUESTA ECONOMICA'!C39,'PRECIO TOPE POR DEPARTAMENTO'!A:A,'PRECIO TOPE POR DEPARTAMENTO'!AB:AB),IF($D$5='PRECIO TOPE POR DEPARTAMENTO'!$AC$2,_xlfn.XLOOKUP('PROPUESTA ECONOMICA'!C39,'PRECIO TOPE POR DEPARTAMENTO'!A:A,'PRECIO TOPE POR DEPARTAMENTO'!AC:AC),IF($D$5='PRECIO TOPE POR DEPARTAMENTO'!$AD$2,_xlfn.XLOOKUP('PROPUESTA ECONOMICA'!C39,'PRECIO TOPE POR DEPARTAMENTO'!A:A,'PRECIO TOPE POR DEPARTAMENTO'!AD:AD),IF($D$5='PRECIO TOPE POR DEPARTAMENTO'!$AE$2,_xlfn.XLOOKUP('PROPUESTA ECONOMICA'!C39,'PRECIO TOPE POR DEPARTAMENTO'!A:A,'PRECIO TOPE POR DEPARTAMENTO'!AE:AE),IF($D$5='PRECIO TOPE POR DEPARTAMENTO'!$AF$2,_xlfn.XLOOKUP('PROPUESTA ECONOMICA'!C39,'PRECIO TOPE POR DEPARTAMENTO'!A:A,'PRECIO TOPE POR DEPARTAMENTO'!AF:AF),IF($D$5='PRECIO TOPE POR DEPARTAMENTO'!$AG$2,_xlfn.XLOOKUP('PROPUESTA ECONOMICA'!C39,'PRECIO TOPE POR DEPARTAMENTO'!A:A,'PRECIO TOPE POR DEPARTAMENTO'!AG:AG),IF($D$5='PRECIO TOPE POR DEPARTAMENTO'!$AH$2,_xlfn.XLOOKUP('PROPUESTA ECONOMICA'!C39,'PRECIO TOPE POR DEPARTAMENTO'!A:A,'PRECIO TOPE POR DEPARTAMENTO'!AH:AH),IF($D$5='PRECIO TOPE POR DEPARTAMENTO'!$AI$2,_xlfn.XLOOKUP('PROPUESTA ECONOMICA'!C39,'PRECIO TOPE POR DEPARTAMENTO'!A:A,'PRECIO TOPE POR DEPARTAMENTO'!AI:AI),IF($D$5='PRECIO TOPE POR DEPARTAMENTO'!$AJ$2,_xlfn.XLOOKUP('PROPUESTA ECONOMICA'!C39,'PRECIO TOPE POR DEPARTAMENTO'!A:A,'PRECIO TOPE POR DEPARTAMENTO'!AJ:AJ),)))))))))))))))))))))))))))))))))</f>
        <v>406580.1</v>
      </c>
      <c r="G39" s="37">
        <v>406174</v>
      </c>
    </row>
    <row r="40" spans="3:7" ht="24">
      <c r="C40" s="82" t="s">
        <v>126</v>
      </c>
      <c r="D40" s="15" t="str">
        <f>+_xlfn.XLOOKUP(C40,'PRECIO TOPE POR DEPARTAMENTO'!A:A,'PRECIO TOPE POR DEPARTAMENTO'!B:B)</f>
        <v>CONCRETO CICLOPEO - 40% CONC. 3000 PSI(INCLUYE TODO LO NECESARIO PARA SU CORRECTA EJECUCIÓN)</v>
      </c>
      <c r="E40" s="87" t="str">
        <f>IF(+_xlfn.XLOOKUP(C40,'PRECIO TOPE POR DEPARTAMENTO'!A:A,'PRECIO TOPE POR DEPARTAMENTO'!C:C)="","",+_xlfn.XLOOKUP(C40,'PRECIO TOPE POR DEPARTAMENTO'!A:A,'PRECIO TOPE POR DEPARTAMENTO'!C:C))</f>
        <v>M3</v>
      </c>
      <c r="F40" s="147">
        <f>IF($D$5='PRECIO TOPE POR DEPARTAMENTO'!$D$2,_xlfn.XLOOKUP('PROPUESTA ECONOMICA'!C40,'PRECIO TOPE POR DEPARTAMENTO'!A:A,'PRECIO TOPE POR DEPARTAMENTO'!D:D),IF($D$5='PRECIO TOPE POR DEPARTAMENTO'!$E$2,_xlfn.XLOOKUP('PROPUESTA ECONOMICA'!C40,'PRECIO TOPE POR DEPARTAMENTO'!A:A,'PRECIO TOPE POR DEPARTAMENTO'!E:E),IF($D$5='PRECIO TOPE POR DEPARTAMENTO'!$F$2,_xlfn.XLOOKUP('PROPUESTA ECONOMICA'!C40,'PRECIO TOPE POR DEPARTAMENTO'!A:A,'PRECIO TOPE POR DEPARTAMENTO'!F:F),IF($D$5='PRECIO TOPE POR DEPARTAMENTO'!$G$2,_xlfn.XLOOKUP('PROPUESTA ECONOMICA'!C40,'PRECIO TOPE POR DEPARTAMENTO'!A:A,'PRECIO TOPE POR DEPARTAMENTO'!G:G),IF($D$5='PRECIO TOPE POR DEPARTAMENTO'!$H$2,_xlfn.XLOOKUP('PROPUESTA ECONOMICA'!C40,'PRECIO TOPE POR DEPARTAMENTO'!A:A,'PRECIO TOPE POR DEPARTAMENTO'!H:H),IF($D$5='PRECIO TOPE POR DEPARTAMENTO'!$I$2,_xlfn.XLOOKUP('PROPUESTA ECONOMICA'!C40,'PRECIO TOPE POR DEPARTAMENTO'!A:A,'PRECIO TOPE POR DEPARTAMENTO'!I:I),IF($D$5='PRECIO TOPE POR DEPARTAMENTO'!$J$2,_xlfn.XLOOKUP('PROPUESTA ECONOMICA'!C40,'PRECIO TOPE POR DEPARTAMENTO'!A:A,'PRECIO TOPE POR DEPARTAMENTO'!J:J),IF($D$5='PRECIO TOPE POR DEPARTAMENTO'!$K$2,_xlfn.XLOOKUP('PROPUESTA ECONOMICA'!C40,'PRECIO TOPE POR DEPARTAMENTO'!A:A,'PRECIO TOPE POR DEPARTAMENTO'!K:K),IF($D$5='PRECIO TOPE POR DEPARTAMENTO'!$L$2,_xlfn.XLOOKUP('PROPUESTA ECONOMICA'!C40,'PRECIO TOPE POR DEPARTAMENTO'!A:A,'PRECIO TOPE POR DEPARTAMENTO'!L:L),IF($D$5='PRECIO TOPE POR DEPARTAMENTO'!$M$2,_xlfn.XLOOKUP('PROPUESTA ECONOMICA'!C40,'PRECIO TOPE POR DEPARTAMENTO'!A:A,'PRECIO TOPE POR DEPARTAMENTO'!M:M),IF($D$5='PRECIO TOPE POR DEPARTAMENTO'!$N$2,_xlfn.XLOOKUP('PROPUESTA ECONOMICA'!C40,'PRECIO TOPE POR DEPARTAMENTO'!A:A,'PRECIO TOPE POR DEPARTAMENTO'!N:N),IF($D$5='PRECIO TOPE POR DEPARTAMENTO'!$O$2,_xlfn.XLOOKUP('PROPUESTA ECONOMICA'!C40,'PRECIO TOPE POR DEPARTAMENTO'!A:A,'PRECIO TOPE POR DEPARTAMENTO'!O:O),IF($D$5='PRECIO TOPE POR DEPARTAMENTO'!$P$2,_xlfn.XLOOKUP('PROPUESTA ECONOMICA'!C40,'PRECIO TOPE POR DEPARTAMENTO'!A:A,'PRECIO TOPE POR DEPARTAMENTO'!P:P),IF($D$5='PRECIO TOPE POR DEPARTAMENTO'!$Q$2,_xlfn.XLOOKUP('PROPUESTA ECONOMICA'!C40,'PRECIO TOPE POR DEPARTAMENTO'!A:A,'PRECIO TOPE POR DEPARTAMENTO'!Q:Q),IF($D$5='PRECIO TOPE POR DEPARTAMENTO'!$R$2,_xlfn.XLOOKUP('PROPUESTA ECONOMICA'!C40,'PRECIO TOPE POR DEPARTAMENTO'!A:A,'PRECIO TOPE POR DEPARTAMENTO'!R:R),IF($D$5='PRECIO TOPE POR DEPARTAMENTO'!$T$2,_xlfn.XLOOKUP('PROPUESTA ECONOMICA'!C40,'PRECIO TOPE POR DEPARTAMENTO'!A:A,'PRECIO TOPE POR DEPARTAMENTO'!T:T),IF($D$5='PRECIO TOPE POR DEPARTAMENTO'!$S$2,_xlfn.XLOOKUP('PROPUESTA ECONOMICA'!C40,'PRECIO TOPE POR DEPARTAMENTO'!A:A,'PRECIO TOPE POR DEPARTAMENTO'!S:S),IF($D$5='PRECIO TOPE POR DEPARTAMENTO'!$U$2,_xlfn.XLOOKUP('PROPUESTA ECONOMICA'!C40,'PRECIO TOPE POR DEPARTAMENTO'!A:A,'PRECIO TOPE POR DEPARTAMENTO'!U:U),IF($D$5='PRECIO TOPE POR DEPARTAMENTO'!$V$2,_xlfn.XLOOKUP('PROPUESTA ECONOMICA'!C40,'PRECIO TOPE POR DEPARTAMENTO'!A:A,'PRECIO TOPE POR DEPARTAMENTO'!V:V),IF($D$5='PRECIO TOPE POR DEPARTAMENTO'!$W$2,_xlfn.XLOOKUP('PROPUESTA ECONOMICA'!C40,'PRECIO TOPE POR DEPARTAMENTO'!A:A,'PRECIO TOPE POR DEPARTAMENTO'!W:W),IF($D$5='PRECIO TOPE POR DEPARTAMENTO'!$X$2,_xlfn.XLOOKUP('PROPUESTA ECONOMICA'!C40,'PRECIO TOPE POR DEPARTAMENTO'!A:A,'PRECIO TOPE POR DEPARTAMENTO'!X:X),IF($D$5='PRECIO TOPE POR DEPARTAMENTO'!$Y$2,_xlfn.XLOOKUP('PROPUESTA ECONOMICA'!C40,'PRECIO TOPE POR DEPARTAMENTO'!A:A,'PRECIO TOPE POR DEPARTAMENTO'!Y:Y),IF($D$5='PRECIO TOPE POR DEPARTAMENTO'!$Z$2,_xlfn.XLOOKUP('PROPUESTA ECONOMICA'!C40,'PRECIO TOPE POR DEPARTAMENTO'!A:A,'PRECIO TOPE POR DEPARTAMENTO'!Z:Z),IF($D$5='PRECIO TOPE POR DEPARTAMENTO'!$AA$2,_xlfn.XLOOKUP('PROPUESTA ECONOMICA'!C40,'PRECIO TOPE POR DEPARTAMENTO'!A:A,'PRECIO TOPE POR DEPARTAMENTO'!AA:AA),IF($D$5='PRECIO TOPE POR DEPARTAMENTO'!$AB$2,_xlfn.XLOOKUP('PROPUESTA ECONOMICA'!C40,'PRECIO TOPE POR DEPARTAMENTO'!A:A,'PRECIO TOPE POR DEPARTAMENTO'!AB:AB),IF($D$5='PRECIO TOPE POR DEPARTAMENTO'!$AC$2,_xlfn.XLOOKUP('PROPUESTA ECONOMICA'!C40,'PRECIO TOPE POR DEPARTAMENTO'!A:A,'PRECIO TOPE POR DEPARTAMENTO'!AC:AC),IF($D$5='PRECIO TOPE POR DEPARTAMENTO'!$AD$2,_xlfn.XLOOKUP('PROPUESTA ECONOMICA'!C40,'PRECIO TOPE POR DEPARTAMENTO'!A:A,'PRECIO TOPE POR DEPARTAMENTO'!AD:AD),IF($D$5='PRECIO TOPE POR DEPARTAMENTO'!$AE$2,_xlfn.XLOOKUP('PROPUESTA ECONOMICA'!C40,'PRECIO TOPE POR DEPARTAMENTO'!A:A,'PRECIO TOPE POR DEPARTAMENTO'!AE:AE),IF($D$5='PRECIO TOPE POR DEPARTAMENTO'!$AF$2,_xlfn.XLOOKUP('PROPUESTA ECONOMICA'!C40,'PRECIO TOPE POR DEPARTAMENTO'!A:A,'PRECIO TOPE POR DEPARTAMENTO'!AF:AF),IF($D$5='PRECIO TOPE POR DEPARTAMENTO'!$AG$2,_xlfn.XLOOKUP('PROPUESTA ECONOMICA'!C40,'PRECIO TOPE POR DEPARTAMENTO'!A:A,'PRECIO TOPE POR DEPARTAMENTO'!AG:AG),IF($D$5='PRECIO TOPE POR DEPARTAMENTO'!$AH$2,_xlfn.XLOOKUP('PROPUESTA ECONOMICA'!C40,'PRECIO TOPE POR DEPARTAMENTO'!A:A,'PRECIO TOPE POR DEPARTAMENTO'!AH:AH),IF($D$5='PRECIO TOPE POR DEPARTAMENTO'!$AI$2,_xlfn.XLOOKUP('PROPUESTA ECONOMICA'!C40,'PRECIO TOPE POR DEPARTAMENTO'!A:A,'PRECIO TOPE POR DEPARTAMENTO'!AI:AI),IF($D$5='PRECIO TOPE POR DEPARTAMENTO'!$AJ$2,_xlfn.XLOOKUP('PROPUESTA ECONOMICA'!C40,'PRECIO TOPE POR DEPARTAMENTO'!A:A,'PRECIO TOPE POR DEPARTAMENTO'!AJ:AJ),)))))))))))))))))))))))))))))))))</f>
        <v>424361.67</v>
      </c>
      <c r="G40" s="37">
        <v>423937</v>
      </c>
    </row>
    <row r="41" spans="3:7" ht="24">
      <c r="C41" s="82" t="s">
        <v>128</v>
      </c>
      <c r="D41" s="15" t="str">
        <f>+_xlfn.XLOOKUP(C41,'PRECIO TOPE POR DEPARTAMENTO'!A:A,'PRECIO TOPE POR DEPARTAMENTO'!B:B)</f>
        <v>CONCRETO CICLOPEO - 60% CONC. 2500 PSI (INCLUYE TODO LO NECESARIO PARA SU CORRECTA EJECUCIÓN)</v>
      </c>
      <c r="E41" s="87" t="str">
        <f>IF(+_xlfn.XLOOKUP(C41,'PRECIO TOPE POR DEPARTAMENTO'!A:A,'PRECIO TOPE POR DEPARTAMENTO'!C:C)="","",+_xlfn.XLOOKUP(C41,'PRECIO TOPE POR DEPARTAMENTO'!A:A,'PRECIO TOPE POR DEPARTAMENTO'!C:C))</f>
        <v>M3</v>
      </c>
      <c r="F41" s="147">
        <f>IF($D$5='PRECIO TOPE POR DEPARTAMENTO'!$D$2,_xlfn.XLOOKUP('PROPUESTA ECONOMICA'!C41,'PRECIO TOPE POR DEPARTAMENTO'!A:A,'PRECIO TOPE POR DEPARTAMENTO'!D:D),IF($D$5='PRECIO TOPE POR DEPARTAMENTO'!$E$2,_xlfn.XLOOKUP('PROPUESTA ECONOMICA'!C41,'PRECIO TOPE POR DEPARTAMENTO'!A:A,'PRECIO TOPE POR DEPARTAMENTO'!E:E),IF($D$5='PRECIO TOPE POR DEPARTAMENTO'!$F$2,_xlfn.XLOOKUP('PROPUESTA ECONOMICA'!C41,'PRECIO TOPE POR DEPARTAMENTO'!A:A,'PRECIO TOPE POR DEPARTAMENTO'!F:F),IF($D$5='PRECIO TOPE POR DEPARTAMENTO'!$G$2,_xlfn.XLOOKUP('PROPUESTA ECONOMICA'!C41,'PRECIO TOPE POR DEPARTAMENTO'!A:A,'PRECIO TOPE POR DEPARTAMENTO'!G:G),IF($D$5='PRECIO TOPE POR DEPARTAMENTO'!$H$2,_xlfn.XLOOKUP('PROPUESTA ECONOMICA'!C41,'PRECIO TOPE POR DEPARTAMENTO'!A:A,'PRECIO TOPE POR DEPARTAMENTO'!H:H),IF($D$5='PRECIO TOPE POR DEPARTAMENTO'!$I$2,_xlfn.XLOOKUP('PROPUESTA ECONOMICA'!C41,'PRECIO TOPE POR DEPARTAMENTO'!A:A,'PRECIO TOPE POR DEPARTAMENTO'!I:I),IF($D$5='PRECIO TOPE POR DEPARTAMENTO'!$J$2,_xlfn.XLOOKUP('PROPUESTA ECONOMICA'!C41,'PRECIO TOPE POR DEPARTAMENTO'!A:A,'PRECIO TOPE POR DEPARTAMENTO'!J:J),IF($D$5='PRECIO TOPE POR DEPARTAMENTO'!$K$2,_xlfn.XLOOKUP('PROPUESTA ECONOMICA'!C41,'PRECIO TOPE POR DEPARTAMENTO'!A:A,'PRECIO TOPE POR DEPARTAMENTO'!K:K),IF($D$5='PRECIO TOPE POR DEPARTAMENTO'!$L$2,_xlfn.XLOOKUP('PROPUESTA ECONOMICA'!C41,'PRECIO TOPE POR DEPARTAMENTO'!A:A,'PRECIO TOPE POR DEPARTAMENTO'!L:L),IF($D$5='PRECIO TOPE POR DEPARTAMENTO'!$M$2,_xlfn.XLOOKUP('PROPUESTA ECONOMICA'!C41,'PRECIO TOPE POR DEPARTAMENTO'!A:A,'PRECIO TOPE POR DEPARTAMENTO'!M:M),IF($D$5='PRECIO TOPE POR DEPARTAMENTO'!$N$2,_xlfn.XLOOKUP('PROPUESTA ECONOMICA'!C41,'PRECIO TOPE POR DEPARTAMENTO'!A:A,'PRECIO TOPE POR DEPARTAMENTO'!N:N),IF($D$5='PRECIO TOPE POR DEPARTAMENTO'!$O$2,_xlfn.XLOOKUP('PROPUESTA ECONOMICA'!C41,'PRECIO TOPE POR DEPARTAMENTO'!A:A,'PRECIO TOPE POR DEPARTAMENTO'!O:O),IF($D$5='PRECIO TOPE POR DEPARTAMENTO'!$P$2,_xlfn.XLOOKUP('PROPUESTA ECONOMICA'!C41,'PRECIO TOPE POR DEPARTAMENTO'!A:A,'PRECIO TOPE POR DEPARTAMENTO'!P:P),IF($D$5='PRECIO TOPE POR DEPARTAMENTO'!$Q$2,_xlfn.XLOOKUP('PROPUESTA ECONOMICA'!C41,'PRECIO TOPE POR DEPARTAMENTO'!A:A,'PRECIO TOPE POR DEPARTAMENTO'!Q:Q),IF($D$5='PRECIO TOPE POR DEPARTAMENTO'!$R$2,_xlfn.XLOOKUP('PROPUESTA ECONOMICA'!C41,'PRECIO TOPE POR DEPARTAMENTO'!A:A,'PRECIO TOPE POR DEPARTAMENTO'!R:R),IF($D$5='PRECIO TOPE POR DEPARTAMENTO'!$T$2,_xlfn.XLOOKUP('PROPUESTA ECONOMICA'!C41,'PRECIO TOPE POR DEPARTAMENTO'!A:A,'PRECIO TOPE POR DEPARTAMENTO'!T:T),IF($D$5='PRECIO TOPE POR DEPARTAMENTO'!$S$2,_xlfn.XLOOKUP('PROPUESTA ECONOMICA'!C41,'PRECIO TOPE POR DEPARTAMENTO'!A:A,'PRECIO TOPE POR DEPARTAMENTO'!S:S),IF($D$5='PRECIO TOPE POR DEPARTAMENTO'!$U$2,_xlfn.XLOOKUP('PROPUESTA ECONOMICA'!C41,'PRECIO TOPE POR DEPARTAMENTO'!A:A,'PRECIO TOPE POR DEPARTAMENTO'!U:U),IF($D$5='PRECIO TOPE POR DEPARTAMENTO'!$V$2,_xlfn.XLOOKUP('PROPUESTA ECONOMICA'!C41,'PRECIO TOPE POR DEPARTAMENTO'!A:A,'PRECIO TOPE POR DEPARTAMENTO'!V:V),IF($D$5='PRECIO TOPE POR DEPARTAMENTO'!$W$2,_xlfn.XLOOKUP('PROPUESTA ECONOMICA'!C41,'PRECIO TOPE POR DEPARTAMENTO'!A:A,'PRECIO TOPE POR DEPARTAMENTO'!W:W),IF($D$5='PRECIO TOPE POR DEPARTAMENTO'!$X$2,_xlfn.XLOOKUP('PROPUESTA ECONOMICA'!C41,'PRECIO TOPE POR DEPARTAMENTO'!A:A,'PRECIO TOPE POR DEPARTAMENTO'!X:X),IF($D$5='PRECIO TOPE POR DEPARTAMENTO'!$Y$2,_xlfn.XLOOKUP('PROPUESTA ECONOMICA'!C41,'PRECIO TOPE POR DEPARTAMENTO'!A:A,'PRECIO TOPE POR DEPARTAMENTO'!Y:Y),IF($D$5='PRECIO TOPE POR DEPARTAMENTO'!$Z$2,_xlfn.XLOOKUP('PROPUESTA ECONOMICA'!C41,'PRECIO TOPE POR DEPARTAMENTO'!A:A,'PRECIO TOPE POR DEPARTAMENTO'!Z:Z),IF($D$5='PRECIO TOPE POR DEPARTAMENTO'!$AA$2,_xlfn.XLOOKUP('PROPUESTA ECONOMICA'!C41,'PRECIO TOPE POR DEPARTAMENTO'!A:A,'PRECIO TOPE POR DEPARTAMENTO'!AA:AA),IF($D$5='PRECIO TOPE POR DEPARTAMENTO'!$AB$2,_xlfn.XLOOKUP('PROPUESTA ECONOMICA'!C41,'PRECIO TOPE POR DEPARTAMENTO'!A:A,'PRECIO TOPE POR DEPARTAMENTO'!AB:AB),IF($D$5='PRECIO TOPE POR DEPARTAMENTO'!$AC$2,_xlfn.XLOOKUP('PROPUESTA ECONOMICA'!C41,'PRECIO TOPE POR DEPARTAMENTO'!A:A,'PRECIO TOPE POR DEPARTAMENTO'!AC:AC),IF($D$5='PRECIO TOPE POR DEPARTAMENTO'!$AD$2,_xlfn.XLOOKUP('PROPUESTA ECONOMICA'!C41,'PRECIO TOPE POR DEPARTAMENTO'!A:A,'PRECIO TOPE POR DEPARTAMENTO'!AD:AD),IF($D$5='PRECIO TOPE POR DEPARTAMENTO'!$AE$2,_xlfn.XLOOKUP('PROPUESTA ECONOMICA'!C41,'PRECIO TOPE POR DEPARTAMENTO'!A:A,'PRECIO TOPE POR DEPARTAMENTO'!AE:AE),IF($D$5='PRECIO TOPE POR DEPARTAMENTO'!$AF$2,_xlfn.XLOOKUP('PROPUESTA ECONOMICA'!C41,'PRECIO TOPE POR DEPARTAMENTO'!A:A,'PRECIO TOPE POR DEPARTAMENTO'!AF:AF),IF($D$5='PRECIO TOPE POR DEPARTAMENTO'!$AG$2,_xlfn.XLOOKUP('PROPUESTA ECONOMICA'!C41,'PRECIO TOPE POR DEPARTAMENTO'!A:A,'PRECIO TOPE POR DEPARTAMENTO'!AG:AG),IF($D$5='PRECIO TOPE POR DEPARTAMENTO'!$AH$2,_xlfn.XLOOKUP('PROPUESTA ECONOMICA'!C41,'PRECIO TOPE POR DEPARTAMENTO'!A:A,'PRECIO TOPE POR DEPARTAMENTO'!AH:AH),IF($D$5='PRECIO TOPE POR DEPARTAMENTO'!$AI$2,_xlfn.XLOOKUP('PROPUESTA ECONOMICA'!C41,'PRECIO TOPE POR DEPARTAMENTO'!A:A,'PRECIO TOPE POR DEPARTAMENTO'!AI:AI),IF($D$5='PRECIO TOPE POR DEPARTAMENTO'!$AJ$2,_xlfn.XLOOKUP('PROPUESTA ECONOMICA'!C41,'PRECIO TOPE POR DEPARTAMENTO'!A:A,'PRECIO TOPE POR DEPARTAMENTO'!AJ:AJ),)))))))))))))))))))))))))))))))))</f>
        <v>467777</v>
      </c>
      <c r="G41" s="37">
        <v>467309</v>
      </c>
    </row>
    <row r="42" spans="3:7" ht="24">
      <c r="C42" s="82" t="s">
        <v>130</v>
      </c>
      <c r="D42" s="15" t="str">
        <f>+_xlfn.XLOOKUP(C42,'PRECIO TOPE POR DEPARTAMENTO'!A:A,'PRECIO TOPE POR DEPARTAMENTO'!B:B)</f>
        <v>CONCRETO CICLOPEO - 60% CONC. 3000 PSI (INCLUYE TODO LO NECESARIO PARA SU CORRECTA EJECUCIÓN)</v>
      </c>
      <c r="E42" s="87" t="str">
        <f>IF(+_xlfn.XLOOKUP(C42,'PRECIO TOPE POR DEPARTAMENTO'!A:A,'PRECIO TOPE POR DEPARTAMENTO'!C:C)="","",+_xlfn.XLOOKUP(C42,'PRECIO TOPE POR DEPARTAMENTO'!A:A,'PRECIO TOPE POR DEPARTAMENTO'!C:C))</f>
        <v>M3</v>
      </c>
      <c r="F42" s="147">
        <f>IF($D$5='PRECIO TOPE POR DEPARTAMENTO'!$D$2,_xlfn.XLOOKUP('PROPUESTA ECONOMICA'!C42,'PRECIO TOPE POR DEPARTAMENTO'!A:A,'PRECIO TOPE POR DEPARTAMENTO'!D:D),IF($D$5='PRECIO TOPE POR DEPARTAMENTO'!$E$2,_xlfn.XLOOKUP('PROPUESTA ECONOMICA'!C42,'PRECIO TOPE POR DEPARTAMENTO'!A:A,'PRECIO TOPE POR DEPARTAMENTO'!E:E),IF($D$5='PRECIO TOPE POR DEPARTAMENTO'!$F$2,_xlfn.XLOOKUP('PROPUESTA ECONOMICA'!C42,'PRECIO TOPE POR DEPARTAMENTO'!A:A,'PRECIO TOPE POR DEPARTAMENTO'!F:F),IF($D$5='PRECIO TOPE POR DEPARTAMENTO'!$G$2,_xlfn.XLOOKUP('PROPUESTA ECONOMICA'!C42,'PRECIO TOPE POR DEPARTAMENTO'!A:A,'PRECIO TOPE POR DEPARTAMENTO'!G:G),IF($D$5='PRECIO TOPE POR DEPARTAMENTO'!$H$2,_xlfn.XLOOKUP('PROPUESTA ECONOMICA'!C42,'PRECIO TOPE POR DEPARTAMENTO'!A:A,'PRECIO TOPE POR DEPARTAMENTO'!H:H),IF($D$5='PRECIO TOPE POR DEPARTAMENTO'!$I$2,_xlfn.XLOOKUP('PROPUESTA ECONOMICA'!C42,'PRECIO TOPE POR DEPARTAMENTO'!A:A,'PRECIO TOPE POR DEPARTAMENTO'!I:I),IF($D$5='PRECIO TOPE POR DEPARTAMENTO'!$J$2,_xlfn.XLOOKUP('PROPUESTA ECONOMICA'!C42,'PRECIO TOPE POR DEPARTAMENTO'!A:A,'PRECIO TOPE POR DEPARTAMENTO'!J:J),IF($D$5='PRECIO TOPE POR DEPARTAMENTO'!$K$2,_xlfn.XLOOKUP('PROPUESTA ECONOMICA'!C42,'PRECIO TOPE POR DEPARTAMENTO'!A:A,'PRECIO TOPE POR DEPARTAMENTO'!K:K),IF($D$5='PRECIO TOPE POR DEPARTAMENTO'!$L$2,_xlfn.XLOOKUP('PROPUESTA ECONOMICA'!C42,'PRECIO TOPE POR DEPARTAMENTO'!A:A,'PRECIO TOPE POR DEPARTAMENTO'!L:L),IF($D$5='PRECIO TOPE POR DEPARTAMENTO'!$M$2,_xlfn.XLOOKUP('PROPUESTA ECONOMICA'!C42,'PRECIO TOPE POR DEPARTAMENTO'!A:A,'PRECIO TOPE POR DEPARTAMENTO'!M:M),IF($D$5='PRECIO TOPE POR DEPARTAMENTO'!$N$2,_xlfn.XLOOKUP('PROPUESTA ECONOMICA'!C42,'PRECIO TOPE POR DEPARTAMENTO'!A:A,'PRECIO TOPE POR DEPARTAMENTO'!N:N),IF($D$5='PRECIO TOPE POR DEPARTAMENTO'!$O$2,_xlfn.XLOOKUP('PROPUESTA ECONOMICA'!C42,'PRECIO TOPE POR DEPARTAMENTO'!A:A,'PRECIO TOPE POR DEPARTAMENTO'!O:O),IF($D$5='PRECIO TOPE POR DEPARTAMENTO'!$P$2,_xlfn.XLOOKUP('PROPUESTA ECONOMICA'!C42,'PRECIO TOPE POR DEPARTAMENTO'!A:A,'PRECIO TOPE POR DEPARTAMENTO'!P:P),IF($D$5='PRECIO TOPE POR DEPARTAMENTO'!$Q$2,_xlfn.XLOOKUP('PROPUESTA ECONOMICA'!C42,'PRECIO TOPE POR DEPARTAMENTO'!A:A,'PRECIO TOPE POR DEPARTAMENTO'!Q:Q),IF($D$5='PRECIO TOPE POR DEPARTAMENTO'!$R$2,_xlfn.XLOOKUP('PROPUESTA ECONOMICA'!C42,'PRECIO TOPE POR DEPARTAMENTO'!A:A,'PRECIO TOPE POR DEPARTAMENTO'!R:R),IF($D$5='PRECIO TOPE POR DEPARTAMENTO'!$T$2,_xlfn.XLOOKUP('PROPUESTA ECONOMICA'!C42,'PRECIO TOPE POR DEPARTAMENTO'!A:A,'PRECIO TOPE POR DEPARTAMENTO'!T:T),IF($D$5='PRECIO TOPE POR DEPARTAMENTO'!$S$2,_xlfn.XLOOKUP('PROPUESTA ECONOMICA'!C42,'PRECIO TOPE POR DEPARTAMENTO'!A:A,'PRECIO TOPE POR DEPARTAMENTO'!S:S),IF($D$5='PRECIO TOPE POR DEPARTAMENTO'!$U$2,_xlfn.XLOOKUP('PROPUESTA ECONOMICA'!C42,'PRECIO TOPE POR DEPARTAMENTO'!A:A,'PRECIO TOPE POR DEPARTAMENTO'!U:U),IF($D$5='PRECIO TOPE POR DEPARTAMENTO'!$V$2,_xlfn.XLOOKUP('PROPUESTA ECONOMICA'!C42,'PRECIO TOPE POR DEPARTAMENTO'!A:A,'PRECIO TOPE POR DEPARTAMENTO'!V:V),IF($D$5='PRECIO TOPE POR DEPARTAMENTO'!$W$2,_xlfn.XLOOKUP('PROPUESTA ECONOMICA'!C42,'PRECIO TOPE POR DEPARTAMENTO'!A:A,'PRECIO TOPE POR DEPARTAMENTO'!W:W),IF($D$5='PRECIO TOPE POR DEPARTAMENTO'!$X$2,_xlfn.XLOOKUP('PROPUESTA ECONOMICA'!C42,'PRECIO TOPE POR DEPARTAMENTO'!A:A,'PRECIO TOPE POR DEPARTAMENTO'!X:X),IF($D$5='PRECIO TOPE POR DEPARTAMENTO'!$Y$2,_xlfn.XLOOKUP('PROPUESTA ECONOMICA'!C42,'PRECIO TOPE POR DEPARTAMENTO'!A:A,'PRECIO TOPE POR DEPARTAMENTO'!Y:Y),IF($D$5='PRECIO TOPE POR DEPARTAMENTO'!$Z$2,_xlfn.XLOOKUP('PROPUESTA ECONOMICA'!C42,'PRECIO TOPE POR DEPARTAMENTO'!A:A,'PRECIO TOPE POR DEPARTAMENTO'!Z:Z),IF($D$5='PRECIO TOPE POR DEPARTAMENTO'!$AA$2,_xlfn.XLOOKUP('PROPUESTA ECONOMICA'!C42,'PRECIO TOPE POR DEPARTAMENTO'!A:A,'PRECIO TOPE POR DEPARTAMENTO'!AA:AA),IF($D$5='PRECIO TOPE POR DEPARTAMENTO'!$AB$2,_xlfn.XLOOKUP('PROPUESTA ECONOMICA'!C42,'PRECIO TOPE POR DEPARTAMENTO'!A:A,'PRECIO TOPE POR DEPARTAMENTO'!AB:AB),IF($D$5='PRECIO TOPE POR DEPARTAMENTO'!$AC$2,_xlfn.XLOOKUP('PROPUESTA ECONOMICA'!C42,'PRECIO TOPE POR DEPARTAMENTO'!A:A,'PRECIO TOPE POR DEPARTAMENTO'!AC:AC),IF($D$5='PRECIO TOPE POR DEPARTAMENTO'!$AD$2,_xlfn.XLOOKUP('PROPUESTA ECONOMICA'!C42,'PRECIO TOPE POR DEPARTAMENTO'!A:A,'PRECIO TOPE POR DEPARTAMENTO'!AD:AD),IF($D$5='PRECIO TOPE POR DEPARTAMENTO'!$AE$2,_xlfn.XLOOKUP('PROPUESTA ECONOMICA'!C42,'PRECIO TOPE POR DEPARTAMENTO'!A:A,'PRECIO TOPE POR DEPARTAMENTO'!AE:AE),IF($D$5='PRECIO TOPE POR DEPARTAMENTO'!$AF$2,_xlfn.XLOOKUP('PROPUESTA ECONOMICA'!C42,'PRECIO TOPE POR DEPARTAMENTO'!A:A,'PRECIO TOPE POR DEPARTAMENTO'!AF:AF),IF($D$5='PRECIO TOPE POR DEPARTAMENTO'!$AG$2,_xlfn.XLOOKUP('PROPUESTA ECONOMICA'!C42,'PRECIO TOPE POR DEPARTAMENTO'!A:A,'PRECIO TOPE POR DEPARTAMENTO'!AG:AG),IF($D$5='PRECIO TOPE POR DEPARTAMENTO'!$AH$2,_xlfn.XLOOKUP('PROPUESTA ECONOMICA'!C42,'PRECIO TOPE POR DEPARTAMENTO'!A:A,'PRECIO TOPE POR DEPARTAMENTO'!AH:AH),IF($D$5='PRECIO TOPE POR DEPARTAMENTO'!$AI$2,_xlfn.XLOOKUP('PROPUESTA ECONOMICA'!C42,'PRECIO TOPE POR DEPARTAMENTO'!A:A,'PRECIO TOPE POR DEPARTAMENTO'!AI:AI),IF($D$5='PRECIO TOPE POR DEPARTAMENTO'!$AJ$2,_xlfn.XLOOKUP('PROPUESTA ECONOMICA'!C42,'PRECIO TOPE POR DEPARTAMENTO'!A:A,'PRECIO TOPE POR DEPARTAMENTO'!AJ:AJ),)))))))))))))))))))))))))))))))))</f>
        <v>498085.89</v>
      </c>
      <c r="G42" s="37">
        <v>497588</v>
      </c>
    </row>
    <row r="43" spans="3:7">
      <c r="C43" s="82" t="s">
        <v>132</v>
      </c>
      <c r="D43" s="15" t="str">
        <f>+_xlfn.XLOOKUP(C43,'PRECIO TOPE POR DEPARTAMENTO'!A:A,'PRECIO TOPE POR DEPARTAMENTO'!B:B)</f>
        <v>CONCRETO DE LIMPIEZA - 2000 PSI</v>
      </c>
      <c r="E43" s="87" t="str">
        <f>IF(+_xlfn.XLOOKUP(C43,'PRECIO TOPE POR DEPARTAMENTO'!A:A,'PRECIO TOPE POR DEPARTAMENTO'!C:C)="","",+_xlfn.XLOOKUP(C43,'PRECIO TOPE POR DEPARTAMENTO'!A:A,'PRECIO TOPE POR DEPARTAMENTO'!C:C))</f>
        <v>M3</v>
      </c>
      <c r="F43" s="147">
        <f>IF($D$5='PRECIO TOPE POR DEPARTAMENTO'!$D$2,_xlfn.XLOOKUP('PROPUESTA ECONOMICA'!C43,'PRECIO TOPE POR DEPARTAMENTO'!A:A,'PRECIO TOPE POR DEPARTAMENTO'!D:D),IF($D$5='PRECIO TOPE POR DEPARTAMENTO'!$E$2,_xlfn.XLOOKUP('PROPUESTA ECONOMICA'!C43,'PRECIO TOPE POR DEPARTAMENTO'!A:A,'PRECIO TOPE POR DEPARTAMENTO'!E:E),IF($D$5='PRECIO TOPE POR DEPARTAMENTO'!$F$2,_xlfn.XLOOKUP('PROPUESTA ECONOMICA'!C43,'PRECIO TOPE POR DEPARTAMENTO'!A:A,'PRECIO TOPE POR DEPARTAMENTO'!F:F),IF($D$5='PRECIO TOPE POR DEPARTAMENTO'!$G$2,_xlfn.XLOOKUP('PROPUESTA ECONOMICA'!C43,'PRECIO TOPE POR DEPARTAMENTO'!A:A,'PRECIO TOPE POR DEPARTAMENTO'!G:G),IF($D$5='PRECIO TOPE POR DEPARTAMENTO'!$H$2,_xlfn.XLOOKUP('PROPUESTA ECONOMICA'!C43,'PRECIO TOPE POR DEPARTAMENTO'!A:A,'PRECIO TOPE POR DEPARTAMENTO'!H:H),IF($D$5='PRECIO TOPE POR DEPARTAMENTO'!$I$2,_xlfn.XLOOKUP('PROPUESTA ECONOMICA'!C43,'PRECIO TOPE POR DEPARTAMENTO'!A:A,'PRECIO TOPE POR DEPARTAMENTO'!I:I),IF($D$5='PRECIO TOPE POR DEPARTAMENTO'!$J$2,_xlfn.XLOOKUP('PROPUESTA ECONOMICA'!C43,'PRECIO TOPE POR DEPARTAMENTO'!A:A,'PRECIO TOPE POR DEPARTAMENTO'!J:J),IF($D$5='PRECIO TOPE POR DEPARTAMENTO'!$K$2,_xlfn.XLOOKUP('PROPUESTA ECONOMICA'!C43,'PRECIO TOPE POR DEPARTAMENTO'!A:A,'PRECIO TOPE POR DEPARTAMENTO'!K:K),IF($D$5='PRECIO TOPE POR DEPARTAMENTO'!$L$2,_xlfn.XLOOKUP('PROPUESTA ECONOMICA'!C43,'PRECIO TOPE POR DEPARTAMENTO'!A:A,'PRECIO TOPE POR DEPARTAMENTO'!L:L),IF($D$5='PRECIO TOPE POR DEPARTAMENTO'!$M$2,_xlfn.XLOOKUP('PROPUESTA ECONOMICA'!C43,'PRECIO TOPE POR DEPARTAMENTO'!A:A,'PRECIO TOPE POR DEPARTAMENTO'!M:M),IF($D$5='PRECIO TOPE POR DEPARTAMENTO'!$N$2,_xlfn.XLOOKUP('PROPUESTA ECONOMICA'!C43,'PRECIO TOPE POR DEPARTAMENTO'!A:A,'PRECIO TOPE POR DEPARTAMENTO'!N:N),IF($D$5='PRECIO TOPE POR DEPARTAMENTO'!$O$2,_xlfn.XLOOKUP('PROPUESTA ECONOMICA'!C43,'PRECIO TOPE POR DEPARTAMENTO'!A:A,'PRECIO TOPE POR DEPARTAMENTO'!O:O),IF($D$5='PRECIO TOPE POR DEPARTAMENTO'!$P$2,_xlfn.XLOOKUP('PROPUESTA ECONOMICA'!C43,'PRECIO TOPE POR DEPARTAMENTO'!A:A,'PRECIO TOPE POR DEPARTAMENTO'!P:P),IF($D$5='PRECIO TOPE POR DEPARTAMENTO'!$Q$2,_xlfn.XLOOKUP('PROPUESTA ECONOMICA'!C43,'PRECIO TOPE POR DEPARTAMENTO'!A:A,'PRECIO TOPE POR DEPARTAMENTO'!Q:Q),IF($D$5='PRECIO TOPE POR DEPARTAMENTO'!$R$2,_xlfn.XLOOKUP('PROPUESTA ECONOMICA'!C43,'PRECIO TOPE POR DEPARTAMENTO'!A:A,'PRECIO TOPE POR DEPARTAMENTO'!R:R),IF($D$5='PRECIO TOPE POR DEPARTAMENTO'!$T$2,_xlfn.XLOOKUP('PROPUESTA ECONOMICA'!C43,'PRECIO TOPE POR DEPARTAMENTO'!A:A,'PRECIO TOPE POR DEPARTAMENTO'!T:T),IF($D$5='PRECIO TOPE POR DEPARTAMENTO'!$S$2,_xlfn.XLOOKUP('PROPUESTA ECONOMICA'!C43,'PRECIO TOPE POR DEPARTAMENTO'!A:A,'PRECIO TOPE POR DEPARTAMENTO'!S:S),IF($D$5='PRECIO TOPE POR DEPARTAMENTO'!$U$2,_xlfn.XLOOKUP('PROPUESTA ECONOMICA'!C43,'PRECIO TOPE POR DEPARTAMENTO'!A:A,'PRECIO TOPE POR DEPARTAMENTO'!U:U),IF($D$5='PRECIO TOPE POR DEPARTAMENTO'!$V$2,_xlfn.XLOOKUP('PROPUESTA ECONOMICA'!C43,'PRECIO TOPE POR DEPARTAMENTO'!A:A,'PRECIO TOPE POR DEPARTAMENTO'!V:V),IF($D$5='PRECIO TOPE POR DEPARTAMENTO'!$W$2,_xlfn.XLOOKUP('PROPUESTA ECONOMICA'!C43,'PRECIO TOPE POR DEPARTAMENTO'!A:A,'PRECIO TOPE POR DEPARTAMENTO'!W:W),IF($D$5='PRECIO TOPE POR DEPARTAMENTO'!$X$2,_xlfn.XLOOKUP('PROPUESTA ECONOMICA'!C43,'PRECIO TOPE POR DEPARTAMENTO'!A:A,'PRECIO TOPE POR DEPARTAMENTO'!X:X),IF($D$5='PRECIO TOPE POR DEPARTAMENTO'!$Y$2,_xlfn.XLOOKUP('PROPUESTA ECONOMICA'!C43,'PRECIO TOPE POR DEPARTAMENTO'!A:A,'PRECIO TOPE POR DEPARTAMENTO'!Y:Y),IF($D$5='PRECIO TOPE POR DEPARTAMENTO'!$Z$2,_xlfn.XLOOKUP('PROPUESTA ECONOMICA'!C43,'PRECIO TOPE POR DEPARTAMENTO'!A:A,'PRECIO TOPE POR DEPARTAMENTO'!Z:Z),IF($D$5='PRECIO TOPE POR DEPARTAMENTO'!$AA$2,_xlfn.XLOOKUP('PROPUESTA ECONOMICA'!C43,'PRECIO TOPE POR DEPARTAMENTO'!A:A,'PRECIO TOPE POR DEPARTAMENTO'!AA:AA),IF($D$5='PRECIO TOPE POR DEPARTAMENTO'!$AB$2,_xlfn.XLOOKUP('PROPUESTA ECONOMICA'!C43,'PRECIO TOPE POR DEPARTAMENTO'!A:A,'PRECIO TOPE POR DEPARTAMENTO'!AB:AB),IF($D$5='PRECIO TOPE POR DEPARTAMENTO'!$AC$2,_xlfn.XLOOKUP('PROPUESTA ECONOMICA'!C43,'PRECIO TOPE POR DEPARTAMENTO'!A:A,'PRECIO TOPE POR DEPARTAMENTO'!AC:AC),IF($D$5='PRECIO TOPE POR DEPARTAMENTO'!$AD$2,_xlfn.XLOOKUP('PROPUESTA ECONOMICA'!C43,'PRECIO TOPE POR DEPARTAMENTO'!A:A,'PRECIO TOPE POR DEPARTAMENTO'!AD:AD),IF($D$5='PRECIO TOPE POR DEPARTAMENTO'!$AE$2,_xlfn.XLOOKUP('PROPUESTA ECONOMICA'!C43,'PRECIO TOPE POR DEPARTAMENTO'!A:A,'PRECIO TOPE POR DEPARTAMENTO'!AE:AE),IF($D$5='PRECIO TOPE POR DEPARTAMENTO'!$AF$2,_xlfn.XLOOKUP('PROPUESTA ECONOMICA'!C43,'PRECIO TOPE POR DEPARTAMENTO'!A:A,'PRECIO TOPE POR DEPARTAMENTO'!AF:AF),IF($D$5='PRECIO TOPE POR DEPARTAMENTO'!$AG$2,_xlfn.XLOOKUP('PROPUESTA ECONOMICA'!C43,'PRECIO TOPE POR DEPARTAMENTO'!A:A,'PRECIO TOPE POR DEPARTAMENTO'!AG:AG),IF($D$5='PRECIO TOPE POR DEPARTAMENTO'!$AH$2,_xlfn.XLOOKUP('PROPUESTA ECONOMICA'!C43,'PRECIO TOPE POR DEPARTAMENTO'!A:A,'PRECIO TOPE POR DEPARTAMENTO'!AH:AH),IF($D$5='PRECIO TOPE POR DEPARTAMENTO'!$AI$2,_xlfn.XLOOKUP('PROPUESTA ECONOMICA'!C43,'PRECIO TOPE POR DEPARTAMENTO'!A:A,'PRECIO TOPE POR DEPARTAMENTO'!AI:AI),IF($D$5='PRECIO TOPE POR DEPARTAMENTO'!$AJ$2,_xlfn.XLOOKUP('PROPUESTA ECONOMICA'!C43,'PRECIO TOPE POR DEPARTAMENTO'!A:A,'PRECIO TOPE POR DEPARTAMENTO'!AJ:AJ),)))))))))))))))))))))))))))))))))</f>
        <v>553665.22</v>
      </c>
      <c r="G43" s="37">
        <v>553112</v>
      </c>
    </row>
    <row r="44" spans="3:7" ht="24">
      <c r="C44" s="82" t="s">
        <v>134</v>
      </c>
      <c r="D44" s="15" t="str">
        <f>+_xlfn.XLOOKUP(C44,'PRECIO TOPE POR DEPARTAMENTO'!A:A,'PRECIO TOPE POR DEPARTAMENTO'!B:B)</f>
        <v>CONCRETO PARA VIGAS DE CIMENTACIÓN 3000 PSI(INCLUYE TODO LO NECESARIO PARA SU CORRECTA EJECUCIÓN)</v>
      </c>
      <c r="E44" s="87" t="str">
        <f>IF(+_xlfn.XLOOKUP(C44,'PRECIO TOPE POR DEPARTAMENTO'!A:A,'PRECIO TOPE POR DEPARTAMENTO'!C:C)="","",+_xlfn.XLOOKUP(C44,'PRECIO TOPE POR DEPARTAMENTO'!A:A,'PRECIO TOPE POR DEPARTAMENTO'!C:C))</f>
        <v>M3</v>
      </c>
      <c r="F44" s="147">
        <f>IF($D$5='PRECIO TOPE POR DEPARTAMENTO'!$D$2,_xlfn.XLOOKUP('PROPUESTA ECONOMICA'!C44,'PRECIO TOPE POR DEPARTAMENTO'!A:A,'PRECIO TOPE POR DEPARTAMENTO'!D:D),IF($D$5='PRECIO TOPE POR DEPARTAMENTO'!$E$2,_xlfn.XLOOKUP('PROPUESTA ECONOMICA'!C44,'PRECIO TOPE POR DEPARTAMENTO'!A:A,'PRECIO TOPE POR DEPARTAMENTO'!E:E),IF($D$5='PRECIO TOPE POR DEPARTAMENTO'!$F$2,_xlfn.XLOOKUP('PROPUESTA ECONOMICA'!C44,'PRECIO TOPE POR DEPARTAMENTO'!A:A,'PRECIO TOPE POR DEPARTAMENTO'!F:F),IF($D$5='PRECIO TOPE POR DEPARTAMENTO'!$G$2,_xlfn.XLOOKUP('PROPUESTA ECONOMICA'!C44,'PRECIO TOPE POR DEPARTAMENTO'!A:A,'PRECIO TOPE POR DEPARTAMENTO'!G:G),IF($D$5='PRECIO TOPE POR DEPARTAMENTO'!$H$2,_xlfn.XLOOKUP('PROPUESTA ECONOMICA'!C44,'PRECIO TOPE POR DEPARTAMENTO'!A:A,'PRECIO TOPE POR DEPARTAMENTO'!H:H),IF($D$5='PRECIO TOPE POR DEPARTAMENTO'!$I$2,_xlfn.XLOOKUP('PROPUESTA ECONOMICA'!C44,'PRECIO TOPE POR DEPARTAMENTO'!A:A,'PRECIO TOPE POR DEPARTAMENTO'!I:I),IF($D$5='PRECIO TOPE POR DEPARTAMENTO'!$J$2,_xlfn.XLOOKUP('PROPUESTA ECONOMICA'!C44,'PRECIO TOPE POR DEPARTAMENTO'!A:A,'PRECIO TOPE POR DEPARTAMENTO'!J:J),IF($D$5='PRECIO TOPE POR DEPARTAMENTO'!$K$2,_xlfn.XLOOKUP('PROPUESTA ECONOMICA'!C44,'PRECIO TOPE POR DEPARTAMENTO'!A:A,'PRECIO TOPE POR DEPARTAMENTO'!K:K),IF($D$5='PRECIO TOPE POR DEPARTAMENTO'!$L$2,_xlfn.XLOOKUP('PROPUESTA ECONOMICA'!C44,'PRECIO TOPE POR DEPARTAMENTO'!A:A,'PRECIO TOPE POR DEPARTAMENTO'!L:L),IF($D$5='PRECIO TOPE POR DEPARTAMENTO'!$M$2,_xlfn.XLOOKUP('PROPUESTA ECONOMICA'!C44,'PRECIO TOPE POR DEPARTAMENTO'!A:A,'PRECIO TOPE POR DEPARTAMENTO'!M:M),IF($D$5='PRECIO TOPE POR DEPARTAMENTO'!$N$2,_xlfn.XLOOKUP('PROPUESTA ECONOMICA'!C44,'PRECIO TOPE POR DEPARTAMENTO'!A:A,'PRECIO TOPE POR DEPARTAMENTO'!N:N),IF($D$5='PRECIO TOPE POR DEPARTAMENTO'!$O$2,_xlfn.XLOOKUP('PROPUESTA ECONOMICA'!C44,'PRECIO TOPE POR DEPARTAMENTO'!A:A,'PRECIO TOPE POR DEPARTAMENTO'!O:O),IF($D$5='PRECIO TOPE POR DEPARTAMENTO'!$P$2,_xlfn.XLOOKUP('PROPUESTA ECONOMICA'!C44,'PRECIO TOPE POR DEPARTAMENTO'!A:A,'PRECIO TOPE POR DEPARTAMENTO'!P:P),IF($D$5='PRECIO TOPE POR DEPARTAMENTO'!$Q$2,_xlfn.XLOOKUP('PROPUESTA ECONOMICA'!C44,'PRECIO TOPE POR DEPARTAMENTO'!A:A,'PRECIO TOPE POR DEPARTAMENTO'!Q:Q),IF($D$5='PRECIO TOPE POR DEPARTAMENTO'!$R$2,_xlfn.XLOOKUP('PROPUESTA ECONOMICA'!C44,'PRECIO TOPE POR DEPARTAMENTO'!A:A,'PRECIO TOPE POR DEPARTAMENTO'!R:R),IF($D$5='PRECIO TOPE POR DEPARTAMENTO'!$T$2,_xlfn.XLOOKUP('PROPUESTA ECONOMICA'!C44,'PRECIO TOPE POR DEPARTAMENTO'!A:A,'PRECIO TOPE POR DEPARTAMENTO'!T:T),IF($D$5='PRECIO TOPE POR DEPARTAMENTO'!$S$2,_xlfn.XLOOKUP('PROPUESTA ECONOMICA'!C44,'PRECIO TOPE POR DEPARTAMENTO'!A:A,'PRECIO TOPE POR DEPARTAMENTO'!S:S),IF($D$5='PRECIO TOPE POR DEPARTAMENTO'!$U$2,_xlfn.XLOOKUP('PROPUESTA ECONOMICA'!C44,'PRECIO TOPE POR DEPARTAMENTO'!A:A,'PRECIO TOPE POR DEPARTAMENTO'!U:U),IF($D$5='PRECIO TOPE POR DEPARTAMENTO'!$V$2,_xlfn.XLOOKUP('PROPUESTA ECONOMICA'!C44,'PRECIO TOPE POR DEPARTAMENTO'!A:A,'PRECIO TOPE POR DEPARTAMENTO'!V:V),IF($D$5='PRECIO TOPE POR DEPARTAMENTO'!$W$2,_xlfn.XLOOKUP('PROPUESTA ECONOMICA'!C44,'PRECIO TOPE POR DEPARTAMENTO'!A:A,'PRECIO TOPE POR DEPARTAMENTO'!W:W),IF($D$5='PRECIO TOPE POR DEPARTAMENTO'!$X$2,_xlfn.XLOOKUP('PROPUESTA ECONOMICA'!C44,'PRECIO TOPE POR DEPARTAMENTO'!A:A,'PRECIO TOPE POR DEPARTAMENTO'!X:X),IF($D$5='PRECIO TOPE POR DEPARTAMENTO'!$Y$2,_xlfn.XLOOKUP('PROPUESTA ECONOMICA'!C44,'PRECIO TOPE POR DEPARTAMENTO'!A:A,'PRECIO TOPE POR DEPARTAMENTO'!Y:Y),IF($D$5='PRECIO TOPE POR DEPARTAMENTO'!$Z$2,_xlfn.XLOOKUP('PROPUESTA ECONOMICA'!C44,'PRECIO TOPE POR DEPARTAMENTO'!A:A,'PRECIO TOPE POR DEPARTAMENTO'!Z:Z),IF($D$5='PRECIO TOPE POR DEPARTAMENTO'!$AA$2,_xlfn.XLOOKUP('PROPUESTA ECONOMICA'!C44,'PRECIO TOPE POR DEPARTAMENTO'!A:A,'PRECIO TOPE POR DEPARTAMENTO'!AA:AA),IF($D$5='PRECIO TOPE POR DEPARTAMENTO'!$AB$2,_xlfn.XLOOKUP('PROPUESTA ECONOMICA'!C44,'PRECIO TOPE POR DEPARTAMENTO'!A:A,'PRECIO TOPE POR DEPARTAMENTO'!AB:AB),IF($D$5='PRECIO TOPE POR DEPARTAMENTO'!$AC$2,_xlfn.XLOOKUP('PROPUESTA ECONOMICA'!C44,'PRECIO TOPE POR DEPARTAMENTO'!A:A,'PRECIO TOPE POR DEPARTAMENTO'!AC:AC),IF($D$5='PRECIO TOPE POR DEPARTAMENTO'!$AD$2,_xlfn.XLOOKUP('PROPUESTA ECONOMICA'!C44,'PRECIO TOPE POR DEPARTAMENTO'!A:A,'PRECIO TOPE POR DEPARTAMENTO'!AD:AD),IF($D$5='PRECIO TOPE POR DEPARTAMENTO'!$AE$2,_xlfn.XLOOKUP('PROPUESTA ECONOMICA'!C44,'PRECIO TOPE POR DEPARTAMENTO'!A:A,'PRECIO TOPE POR DEPARTAMENTO'!AE:AE),IF($D$5='PRECIO TOPE POR DEPARTAMENTO'!$AF$2,_xlfn.XLOOKUP('PROPUESTA ECONOMICA'!C44,'PRECIO TOPE POR DEPARTAMENTO'!A:A,'PRECIO TOPE POR DEPARTAMENTO'!AF:AF),IF($D$5='PRECIO TOPE POR DEPARTAMENTO'!$AG$2,_xlfn.XLOOKUP('PROPUESTA ECONOMICA'!C44,'PRECIO TOPE POR DEPARTAMENTO'!A:A,'PRECIO TOPE POR DEPARTAMENTO'!AG:AG),IF($D$5='PRECIO TOPE POR DEPARTAMENTO'!$AH$2,_xlfn.XLOOKUP('PROPUESTA ECONOMICA'!C44,'PRECIO TOPE POR DEPARTAMENTO'!A:A,'PRECIO TOPE POR DEPARTAMENTO'!AH:AH),IF($D$5='PRECIO TOPE POR DEPARTAMENTO'!$AI$2,_xlfn.XLOOKUP('PROPUESTA ECONOMICA'!C44,'PRECIO TOPE POR DEPARTAMENTO'!A:A,'PRECIO TOPE POR DEPARTAMENTO'!AI:AI),IF($D$5='PRECIO TOPE POR DEPARTAMENTO'!$AJ$2,_xlfn.XLOOKUP('PROPUESTA ECONOMICA'!C44,'PRECIO TOPE POR DEPARTAMENTO'!A:A,'PRECIO TOPE POR DEPARTAMENTO'!AJ:AJ),)))))))))))))))))))))))))))))))))</f>
        <v>798214.17</v>
      </c>
      <c r="G44" s="37">
        <v>797416</v>
      </c>
    </row>
    <row r="45" spans="3:7" ht="24">
      <c r="C45" s="82" t="s">
        <v>136</v>
      </c>
      <c r="D45" s="26" t="str">
        <f>+_xlfn.XLOOKUP(C45,'PRECIO TOPE POR DEPARTAMENTO'!A:A,'PRECIO TOPE POR DEPARTAMENTO'!B:B)</f>
        <v>CONCRETO PARA VIGAS DE CIMENTACIÓN 3500 PSI (INCLUYE TODO LO NECESARIO PARA SU CORRECTA EJECUCIÓN)</v>
      </c>
      <c r="E45" s="22" t="str">
        <f>IF(+_xlfn.XLOOKUP(C45,'PRECIO TOPE POR DEPARTAMENTO'!A:A,'PRECIO TOPE POR DEPARTAMENTO'!C:C)="","",+_xlfn.XLOOKUP(C45,'PRECIO TOPE POR DEPARTAMENTO'!A:A,'PRECIO TOPE POR DEPARTAMENTO'!C:C))</f>
        <v>M3</v>
      </c>
      <c r="F45" s="147">
        <f>IF($D$5='PRECIO TOPE POR DEPARTAMENTO'!$D$2,_xlfn.XLOOKUP('PROPUESTA ECONOMICA'!C45,'PRECIO TOPE POR DEPARTAMENTO'!A:A,'PRECIO TOPE POR DEPARTAMENTO'!D:D),IF($D$5='PRECIO TOPE POR DEPARTAMENTO'!$E$2,_xlfn.XLOOKUP('PROPUESTA ECONOMICA'!C45,'PRECIO TOPE POR DEPARTAMENTO'!A:A,'PRECIO TOPE POR DEPARTAMENTO'!E:E),IF($D$5='PRECIO TOPE POR DEPARTAMENTO'!$F$2,_xlfn.XLOOKUP('PROPUESTA ECONOMICA'!C45,'PRECIO TOPE POR DEPARTAMENTO'!A:A,'PRECIO TOPE POR DEPARTAMENTO'!F:F),IF($D$5='PRECIO TOPE POR DEPARTAMENTO'!$G$2,_xlfn.XLOOKUP('PROPUESTA ECONOMICA'!C45,'PRECIO TOPE POR DEPARTAMENTO'!A:A,'PRECIO TOPE POR DEPARTAMENTO'!G:G),IF($D$5='PRECIO TOPE POR DEPARTAMENTO'!$H$2,_xlfn.XLOOKUP('PROPUESTA ECONOMICA'!C45,'PRECIO TOPE POR DEPARTAMENTO'!A:A,'PRECIO TOPE POR DEPARTAMENTO'!H:H),IF($D$5='PRECIO TOPE POR DEPARTAMENTO'!$I$2,_xlfn.XLOOKUP('PROPUESTA ECONOMICA'!C45,'PRECIO TOPE POR DEPARTAMENTO'!A:A,'PRECIO TOPE POR DEPARTAMENTO'!I:I),IF($D$5='PRECIO TOPE POR DEPARTAMENTO'!$J$2,_xlfn.XLOOKUP('PROPUESTA ECONOMICA'!C45,'PRECIO TOPE POR DEPARTAMENTO'!A:A,'PRECIO TOPE POR DEPARTAMENTO'!J:J),IF($D$5='PRECIO TOPE POR DEPARTAMENTO'!$K$2,_xlfn.XLOOKUP('PROPUESTA ECONOMICA'!C45,'PRECIO TOPE POR DEPARTAMENTO'!A:A,'PRECIO TOPE POR DEPARTAMENTO'!K:K),IF($D$5='PRECIO TOPE POR DEPARTAMENTO'!$L$2,_xlfn.XLOOKUP('PROPUESTA ECONOMICA'!C45,'PRECIO TOPE POR DEPARTAMENTO'!A:A,'PRECIO TOPE POR DEPARTAMENTO'!L:L),IF($D$5='PRECIO TOPE POR DEPARTAMENTO'!$M$2,_xlfn.XLOOKUP('PROPUESTA ECONOMICA'!C45,'PRECIO TOPE POR DEPARTAMENTO'!A:A,'PRECIO TOPE POR DEPARTAMENTO'!M:M),IF($D$5='PRECIO TOPE POR DEPARTAMENTO'!$N$2,_xlfn.XLOOKUP('PROPUESTA ECONOMICA'!C45,'PRECIO TOPE POR DEPARTAMENTO'!A:A,'PRECIO TOPE POR DEPARTAMENTO'!N:N),IF($D$5='PRECIO TOPE POR DEPARTAMENTO'!$O$2,_xlfn.XLOOKUP('PROPUESTA ECONOMICA'!C45,'PRECIO TOPE POR DEPARTAMENTO'!A:A,'PRECIO TOPE POR DEPARTAMENTO'!O:O),IF($D$5='PRECIO TOPE POR DEPARTAMENTO'!$P$2,_xlfn.XLOOKUP('PROPUESTA ECONOMICA'!C45,'PRECIO TOPE POR DEPARTAMENTO'!A:A,'PRECIO TOPE POR DEPARTAMENTO'!P:P),IF($D$5='PRECIO TOPE POR DEPARTAMENTO'!$Q$2,_xlfn.XLOOKUP('PROPUESTA ECONOMICA'!C45,'PRECIO TOPE POR DEPARTAMENTO'!A:A,'PRECIO TOPE POR DEPARTAMENTO'!Q:Q),IF($D$5='PRECIO TOPE POR DEPARTAMENTO'!$R$2,_xlfn.XLOOKUP('PROPUESTA ECONOMICA'!C45,'PRECIO TOPE POR DEPARTAMENTO'!A:A,'PRECIO TOPE POR DEPARTAMENTO'!R:R),IF($D$5='PRECIO TOPE POR DEPARTAMENTO'!$T$2,_xlfn.XLOOKUP('PROPUESTA ECONOMICA'!C45,'PRECIO TOPE POR DEPARTAMENTO'!A:A,'PRECIO TOPE POR DEPARTAMENTO'!T:T),IF($D$5='PRECIO TOPE POR DEPARTAMENTO'!$S$2,_xlfn.XLOOKUP('PROPUESTA ECONOMICA'!C45,'PRECIO TOPE POR DEPARTAMENTO'!A:A,'PRECIO TOPE POR DEPARTAMENTO'!S:S),IF($D$5='PRECIO TOPE POR DEPARTAMENTO'!$U$2,_xlfn.XLOOKUP('PROPUESTA ECONOMICA'!C45,'PRECIO TOPE POR DEPARTAMENTO'!A:A,'PRECIO TOPE POR DEPARTAMENTO'!U:U),IF($D$5='PRECIO TOPE POR DEPARTAMENTO'!$V$2,_xlfn.XLOOKUP('PROPUESTA ECONOMICA'!C45,'PRECIO TOPE POR DEPARTAMENTO'!A:A,'PRECIO TOPE POR DEPARTAMENTO'!V:V),IF($D$5='PRECIO TOPE POR DEPARTAMENTO'!$W$2,_xlfn.XLOOKUP('PROPUESTA ECONOMICA'!C45,'PRECIO TOPE POR DEPARTAMENTO'!A:A,'PRECIO TOPE POR DEPARTAMENTO'!W:W),IF($D$5='PRECIO TOPE POR DEPARTAMENTO'!$X$2,_xlfn.XLOOKUP('PROPUESTA ECONOMICA'!C45,'PRECIO TOPE POR DEPARTAMENTO'!A:A,'PRECIO TOPE POR DEPARTAMENTO'!X:X),IF($D$5='PRECIO TOPE POR DEPARTAMENTO'!$Y$2,_xlfn.XLOOKUP('PROPUESTA ECONOMICA'!C45,'PRECIO TOPE POR DEPARTAMENTO'!A:A,'PRECIO TOPE POR DEPARTAMENTO'!Y:Y),IF($D$5='PRECIO TOPE POR DEPARTAMENTO'!$Z$2,_xlfn.XLOOKUP('PROPUESTA ECONOMICA'!C45,'PRECIO TOPE POR DEPARTAMENTO'!A:A,'PRECIO TOPE POR DEPARTAMENTO'!Z:Z),IF($D$5='PRECIO TOPE POR DEPARTAMENTO'!$AA$2,_xlfn.XLOOKUP('PROPUESTA ECONOMICA'!C45,'PRECIO TOPE POR DEPARTAMENTO'!A:A,'PRECIO TOPE POR DEPARTAMENTO'!AA:AA),IF($D$5='PRECIO TOPE POR DEPARTAMENTO'!$AB$2,_xlfn.XLOOKUP('PROPUESTA ECONOMICA'!C45,'PRECIO TOPE POR DEPARTAMENTO'!A:A,'PRECIO TOPE POR DEPARTAMENTO'!AB:AB),IF($D$5='PRECIO TOPE POR DEPARTAMENTO'!$AC$2,_xlfn.XLOOKUP('PROPUESTA ECONOMICA'!C45,'PRECIO TOPE POR DEPARTAMENTO'!A:A,'PRECIO TOPE POR DEPARTAMENTO'!AC:AC),IF($D$5='PRECIO TOPE POR DEPARTAMENTO'!$AD$2,_xlfn.XLOOKUP('PROPUESTA ECONOMICA'!C45,'PRECIO TOPE POR DEPARTAMENTO'!A:A,'PRECIO TOPE POR DEPARTAMENTO'!AD:AD),IF($D$5='PRECIO TOPE POR DEPARTAMENTO'!$AE$2,_xlfn.XLOOKUP('PROPUESTA ECONOMICA'!C45,'PRECIO TOPE POR DEPARTAMENTO'!A:A,'PRECIO TOPE POR DEPARTAMENTO'!AE:AE),IF($D$5='PRECIO TOPE POR DEPARTAMENTO'!$AF$2,_xlfn.XLOOKUP('PROPUESTA ECONOMICA'!C45,'PRECIO TOPE POR DEPARTAMENTO'!A:A,'PRECIO TOPE POR DEPARTAMENTO'!AF:AF),IF($D$5='PRECIO TOPE POR DEPARTAMENTO'!$AG$2,_xlfn.XLOOKUP('PROPUESTA ECONOMICA'!C45,'PRECIO TOPE POR DEPARTAMENTO'!A:A,'PRECIO TOPE POR DEPARTAMENTO'!AG:AG),IF($D$5='PRECIO TOPE POR DEPARTAMENTO'!$AH$2,_xlfn.XLOOKUP('PROPUESTA ECONOMICA'!C45,'PRECIO TOPE POR DEPARTAMENTO'!A:A,'PRECIO TOPE POR DEPARTAMENTO'!AH:AH),IF($D$5='PRECIO TOPE POR DEPARTAMENTO'!$AI$2,_xlfn.XLOOKUP('PROPUESTA ECONOMICA'!C45,'PRECIO TOPE POR DEPARTAMENTO'!A:A,'PRECIO TOPE POR DEPARTAMENTO'!AI:AI),IF($D$5='PRECIO TOPE POR DEPARTAMENTO'!$AJ$2,_xlfn.XLOOKUP('PROPUESTA ECONOMICA'!C45,'PRECIO TOPE POR DEPARTAMENTO'!A:A,'PRECIO TOPE POR DEPARTAMENTO'!AJ:AJ),)))))))))))))))))))))))))))))))))</f>
        <v>816305.96</v>
      </c>
      <c r="G45" s="37">
        <v>815490</v>
      </c>
    </row>
    <row r="46" spans="3:7" ht="24">
      <c r="C46" s="82" t="s">
        <v>138</v>
      </c>
      <c r="D46" s="26" t="str">
        <f>+_xlfn.XLOOKUP(C46,'PRECIO TOPE POR DEPARTAMENTO'!A:A,'PRECIO TOPE POR DEPARTAMENTO'!B:B)</f>
        <v>CONCRETO PARA VIGAS DE CIMENTACIÓN 4000 PSI (INCLUYE TODO LO NECESARIO PARA SU CORRECTA EJECUCIÓN)</v>
      </c>
      <c r="E46" s="22" t="str">
        <f>IF(+_xlfn.XLOOKUP(C46,'PRECIO TOPE POR DEPARTAMENTO'!A:A,'PRECIO TOPE POR DEPARTAMENTO'!C:C)="","",+_xlfn.XLOOKUP(C46,'PRECIO TOPE POR DEPARTAMENTO'!A:A,'PRECIO TOPE POR DEPARTAMENTO'!C:C))</f>
        <v>M3</v>
      </c>
      <c r="F46" s="147">
        <f>IF($D$5='PRECIO TOPE POR DEPARTAMENTO'!$D$2,_xlfn.XLOOKUP('PROPUESTA ECONOMICA'!C46,'PRECIO TOPE POR DEPARTAMENTO'!A:A,'PRECIO TOPE POR DEPARTAMENTO'!D:D),IF($D$5='PRECIO TOPE POR DEPARTAMENTO'!$E$2,_xlfn.XLOOKUP('PROPUESTA ECONOMICA'!C46,'PRECIO TOPE POR DEPARTAMENTO'!A:A,'PRECIO TOPE POR DEPARTAMENTO'!E:E),IF($D$5='PRECIO TOPE POR DEPARTAMENTO'!$F$2,_xlfn.XLOOKUP('PROPUESTA ECONOMICA'!C46,'PRECIO TOPE POR DEPARTAMENTO'!A:A,'PRECIO TOPE POR DEPARTAMENTO'!F:F),IF($D$5='PRECIO TOPE POR DEPARTAMENTO'!$G$2,_xlfn.XLOOKUP('PROPUESTA ECONOMICA'!C46,'PRECIO TOPE POR DEPARTAMENTO'!A:A,'PRECIO TOPE POR DEPARTAMENTO'!G:G),IF($D$5='PRECIO TOPE POR DEPARTAMENTO'!$H$2,_xlfn.XLOOKUP('PROPUESTA ECONOMICA'!C46,'PRECIO TOPE POR DEPARTAMENTO'!A:A,'PRECIO TOPE POR DEPARTAMENTO'!H:H),IF($D$5='PRECIO TOPE POR DEPARTAMENTO'!$I$2,_xlfn.XLOOKUP('PROPUESTA ECONOMICA'!C46,'PRECIO TOPE POR DEPARTAMENTO'!A:A,'PRECIO TOPE POR DEPARTAMENTO'!I:I),IF($D$5='PRECIO TOPE POR DEPARTAMENTO'!$J$2,_xlfn.XLOOKUP('PROPUESTA ECONOMICA'!C46,'PRECIO TOPE POR DEPARTAMENTO'!A:A,'PRECIO TOPE POR DEPARTAMENTO'!J:J),IF($D$5='PRECIO TOPE POR DEPARTAMENTO'!$K$2,_xlfn.XLOOKUP('PROPUESTA ECONOMICA'!C46,'PRECIO TOPE POR DEPARTAMENTO'!A:A,'PRECIO TOPE POR DEPARTAMENTO'!K:K),IF($D$5='PRECIO TOPE POR DEPARTAMENTO'!$L$2,_xlfn.XLOOKUP('PROPUESTA ECONOMICA'!C46,'PRECIO TOPE POR DEPARTAMENTO'!A:A,'PRECIO TOPE POR DEPARTAMENTO'!L:L),IF($D$5='PRECIO TOPE POR DEPARTAMENTO'!$M$2,_xlfn.XLOOKUP('PROPUESTA ECONOMICA'!C46,'PRECIO TOPE POR DEPARTAMENTO'!A:A,'PRECIO TOPE POR DEPARTAMENTO'!M:M),IF($D$5='PRECIO TOPE POR DEPARTAMENTO'!$N$2,_xlfn.XLOOKUP('PROPUESTA ECONOMICA'!C46,'PRECIO TOPE POR DEPARTAMENTO'!A:A,'PRECIO TOPE POR DEPARTAMENTO'!N:N),IF($D$5='PRECIO TOPE POR DEPARTAMENTO'!$O$2,_xlfn.XLOOKUP('PROPUESTA ECONOMICA'!C46,'PRECIO TOPE POR DEPARTAMENTO'!A:A,'PRECIO TOPE POR DEPARTAMENTO'!O:O),IF($D$5='PRECIO TOPE POR DEPARTAMENTO'!$P$2,_xlfn.XLOOKUP('PROPUESTA ECONOMICA'!C46,'PRECIO TOPE POR DEPARTAMENTO'!A:A,'PRECIO TOPE POR DEPARTAMENTO'!P:P),IF($D$5='PRECIO TOPE POR DEPARTAMENTO'!$Q$2,_xlfn.XLOOKUP('PROPUESTA ECONOMICA'!C46,'PRECIO TOPE POR DEPARTAMENTO'!A:A,'PRECIO TOPE POR DEPARTAMENTO'!Q:Q),IF($D$5='PRECIO TOPE POR DEPARTAMENTO'!$R$2,_xlfn.XLOOKUP('PROPUESTA ECONOMICA'!C46,'PRECIO TOPE POR DEPARTAMENTO'!A:A,'PRECIO TOPE POR DEPARTAMENTO'!R:R),IF($D$5='PRECIO TOPE POR DEPARTAMENTO'!$T$2,_xlfn.XLOOKUP('PROPUESTA ECONOMICA'!C46,'PRECIO TOPE POR DEPARTAMENTO'!A:A,'PRECIO TOPE POR DEPARTAMENTO'!T:T),IF($D$5='PRECIO TOPE POR DEPARTAMENTO'!$S$2,_xlfn.XLOOKUP('PROPUESTA ECONOMICA'!C46,'PRECIO TOPE POR DEPARTAMENTO'!A:A,'PRECIO TOPE POR DEPARTAMENTO'!S:S),IF($D$5='PRECIO TOPE POR DEPARTAMENTO'!$U$2,_xlfn.XLOOKUP('PROPUESTA ECONOMICA'!C46,'PRECIO TOPE POR DEPARTAMENTO'!A:A,'PRECIO TOPE POR DEPARTAMENTO'!U:U),IF($D$5='PRECIO TOPE POR DEPARTAMENTO'!$V$2,_xlfn.XLOOKUP('PROPUESTA ECONOMICA'!C46,'PRECIO TOPE POR DEPARTAMENTO'!A:A,'PRECIO TOPE POR DEPARTAMENTO'!V:V),IF($D$5='PRECIO TOPE POR DEPARTAMENTO'!$W$2,_xlfn.XLOOKUP('PROPUESTA ECONOMICA'!C46,'PRECIO TOPE POR DEPARTAMENTO'!A:A,'PRECIO TOPE POR DEPARTAMENTO'!W:W),IF($D$5='PRECIO TOPE POR DEPARTAMENTO'!$X$2,_xlfn.XLOOKUP('PROPUESTA ECONOMICA'!C46,'PRECIO TOPE POR DEPARTAMENTO'!A:A,'PRECIO TOPE POR DEPARTAMENTO'!X:X),IF($D$5='PRECIO TOPE POR DEPARTAMENTO'!$Y$2,_xlfn.XLOOKUP('PROPUESTA ECONOMICA'!C46,'PRECIO TOPE POR DEPARTAMENTO'!A:A,'PRECIO TOPE POR DEPARTAMENTO'!Y:Y),IF($D$5='PRECIO TOPE POR DEPARTAMENTO'!$Z$2,_xlfn.XLOOKUP('PROPUESTA ECONOMICA'!C46,'PRECIO TOPE POR DEPARTAMENTO'!A:A,'PRECIO TOPE POR DEPARTAMENTO'!Z:Z),IF($D$5='PRECIO TOPE POR DEPARTAMENTO'!$AA$2,_xlfn.XLOOKUP('PROPUESTA ECONOMICA'!C46,'PRECIO TOPE POR DEPARTAMENTO'!A:A,'PRECIO TOPE POR DEPARTAMENTO'!AA:AA),IF($D$5='PRECIO TOPE POR DEPARTAMENTO'!$AB$2,_xlfn.XLOOKUP('PROPUESTA ECONOMICA'!C46,'PRECIO TOPE POR DEPARTAMENTO'!A:A,'PRECIO TOPE POR DEPARTAMENTO'!AB:AB),IF($D$5='PRECIO TOPE POR DEPARTAMENTO'!$AC$2,_xlfn.XLOOKUP('PROPUESTA ECONOMICA'!C46,'PRECIO TOPE POR DEPARTAMENTO'!A:A,'PRECIO TOPE POR DEPARTAMENTO'!AC:AC),IF($D$5='PRECIO TOPE POR DEPARTAMENTO'!$AD$2,_xlfn.XLOOKUP('PROPUESTA ECONOMICA'!C46,'PRECIO TOPE POR DEPARTAMENTO'!A:A,'PRECIO TOPE POR DEPARTAMENTO'!AD:AD),IF($D$5='PRECIO TOPE POR DEPARTAMENTO'!$AE$2,_xlfn.XLOOKUP('PROPUESTA ECONOMICA'!C46,'PRECIO TOPE POR DEPARTAMENTO'!A:A,'PRECIO TOPE POR DEPARTAMENTO'!AE:AE),IF($D$5='PRECIO TOPE POR DEPARTAMENTO'!$AF$2,_xlfn.XLOOKUP('PROPUESTA ECONOMICA'!C46,'PRECIO TOPE POR DEPARTAMENTO'!A:A,'PRECIO TOPE POR DEPARTAMENTO'!AF:AF),IF($D$5='PRECIO TOPE POR DEPARTAMENTO'!$AG$2,_xlfn.XLOOKUP('PROPUESTA ECONOMICA'!C46,'PRECIO TOPE POR DEPARTAMENTO'!A:A,'PRECIO TOPE POR DEPARTAMENTO'!AG:AG),IF($D$5='PRECIO TOPE POR DEPARTAMENTO'!$AH$2,_xlfn.XLOOKUP('PROPUESTA ECONOMICA'!C46,'PRECIO TOPE POR DEPARTAMENTO'!A:A,'PRECIO TOPE POR DEPARTAMENTO'!AH:AH),IF($D$5='PRECIO TOPE POR DEPARTAMENTO'!$AI$2,_xlfn.XLOOKUP('PROPUESTA ECONOMICA'!C46,'PRECIO TOPE POR DEPARTAMENTO'!A:A,'PRECIO TOPE POR DEPARTAMENTO'!AI:AI),IF($D$5='PRECIO TOPE POR DEPARTAMENTO'!$AJ$2,_xlfn.XLOOKUP('PROPUESTA ECONOMICA'!C46,'PRECIO TOPE POR DEPARTAMENTO'!A:A,'PRECIO TOPE POR DEPARTAMENTO'!AJ:AJ),)))))))))))))))))))))))))))))))))</f>
        <v>832753.04</v>
      </c>
      <c r="G46" s="37">
        <v>831920</v>
      </c>
    </row>
    <row r="47" spans="3:7" ht="24">
      <c r="C47" s="82" t="s">
        <v>140</v>
      </c>
      <c r="D47" s="15" t="str">
        <f>+_xlfn.XLOOKUP(C47,'PRECIO TOPE POR DEPARTAMENTO'!A:A,'PRECIO TOPE POR DEPARTAMENTO'!B:B)</f>
        <v>CONCRETO  PARA ZAPATAS 3000 PSI (INCLUYE TODO LO NECESARIO PARA SU CORRECTA EJECUCIÓN)</v>
      </c>
      <c r="E47" s="87" t="str">
        <f>IF(+_xlfn.XLOOKUP(C47,'PRECIO TOPE POR DEPARTAMENTO'!A:A,'PRECIO TOPE POR DEPARTAMENTO'!C:C)="","",+_xlfn.XLOOKUP(C47,'PRECIO TOPE POR DEPARTAMENTO'!A:A,'PRECIO TOPE POR DEPARTAMENTO'!C:C))</f>
        <v>M3</v>
      </c>
      <c r="F47" s="147">
        <f>IF($D$5='PRECIO TOPE POR DEPARTAMENTO'!$D$2,_xlfn.XLOOKUP('PROPUESTA ECONOMICA'!C47,'PRECIO TOPE POR DEPARTAMENTO'!A:A,'PRECIO TOPE POR DEPARTAMENTO'!D:D),IF($D$5='PRECIO TOPE POR DEPARTAMENTO'!$E$2,_xlfn.XLOOKUP('PROPUESTA ECONOMICA'!C47,'PRECIO TOPE POR DEPARTAMENTO'!A:A,'PRECIO TOPE POR DEPARTAMENTO'!E:E),IF($D$5='PRECIO TOPE POR DEPARTAMENTO'!$F$2,_xlfn.XLOOKUP('PROPUESTA ECONOMICA'!C47,'PRECIO TOPE POR DEPARTAMENTO'!A:A,'PRECIO TOPE POR DEPARTAMENTO'!F:F),IF($D$5='PRECIO TOPE POR DEPARTAMENTO'!$G$2,_xlfn.XLOOKUP('PROPUESTA ECONOMICA'!C47,'PRECIO TOPE POR DEPARTAMENTO'!A:A,'PRECIO TOPE POR DEPARTAMENTO'!G:G),IF($D$5='PRECIO TOPE POR DEPARTAMENTO'!$H$2,_xlfn.XLOOKUP('PROPUESTA ECONOMICA'!C47,'PRECIO TOPE POR DEPARTAMENTO'!A:A,'PRECIO TOPE POR DEPARTAMENTO'!H:H),IF($D$5='PRECIO TOPE POR DEPARTAMENTO'!$I$2,_xlfn.XLOOKUP('PROPUESTA ECONOMICA'!C47,'PRECIO TOPE POR DEPARTAMENTO'!A:A,'PRECIO TOPE POR DEPARTAMENTO'!I:I),IF($D$5='PRECIO TOPE POR DEPARTAMENTO'!$J$2,_xlfn.XLOOKUP('PROPUESTA ECONOMICA'!C47,'PRECIO TOPE POR DEPARTAMENTO'!A:A,'PRECIO TOPE POR DEPARTAMENTO'!J:J),IF($D$5='PRECIO TOPE POR DEPARTAMENTO'!$K$2,_xlfn.XLOOKUP('PROPUESTA ECONOMICA'!C47,'PRECIO TOPE POR DEPARTAMENTO'!A:A,'PRECIO TOPE POR DEPARTAMENTO'!K:K),IF($D$5='PRECIO TOPE POR DEPARTAMENTO'!$L$2,_xlfn.XLOOKUP('PROPUESTA ECONOMICA'!C47,'PRECIO TOPE POR DEPARTAMENTO'!A:A,'PRECIO TOPE POR DEPARTAMENTO'!L:L),IF($D$5='PRECIO TOPE POR DEPARTAMENTO'!$M$2,_xlfn.XLOOKUP('PROPUESTA ECONOMICA'!C47,'PRECIO TOPE POR DEPARTAMENTO'!A:A,'PRECIO TOPE POR DEPARTAMENTO'!M:M),IF($D$5='PRECIO TOPE POR DEPARTAMENTO'!$N$2,_xlfn.XLOOKUP('PROPUESTA ECONOMICA'!C47,'PRECIO TOPE POR DEPARTAMENTO'!A:A,'PRECIO TOPE POR DEPARTAMENTO'!N:N),IF($D$5='PRECIO TOPE POR DEPARTAMENTO'!$O$2,_xlfn.XLOOKUP('PROPUESTA ECONOMICA'!C47,'PRECIO TOPE POR DEPARTAMENTO'!A:A,'PRECIO TOPE POR DEPARTAMENTO'!O:O),IF($D$5='PRECIO TOPE POR DEPARTAMENTO'!$P$2,_xlfn.XLOOKUP('PROPUESTA ECONOMICA'!C47,'PRECIO TOPE POR DEPARTAMENTO'!A:A,'PRECIO TOPE POR DEPARTAMENTO'!P:P),IF($D$5='PRECIO TOPE POR DEPARTAMENTO'!$Q$2,_xlfn.XLOOKUP('PROPUESTA ECONOMICA'!C47,'PRECIO TOPE POR DEPARTAMENTO'!A:A,'PRECIO TOPE POR DEPARTAMENTO'!Q:Q),IF($D$5='PRECIO TOPE POR DEPARTAMENTO'!$R$2,_xlfn.XLOOKUP('PROPUESTA ECONOMICA'!C47,'PRECIO TOPE POR DEPARTAMENTO'!A:A,'PRECIO TOPE POR DEPARTAMENTO'!R:R),IF($D$5='PRECIO TOPE POR DEPARTAMENTO'!$T$2,_xlfn.XLOOKUP('PROPUESTA ECONOMICA'!C47,'PRECIO TOPE POR DEPARTAMENTO'!A:A,'PRECIO TOPE POR DEPARTAMENTO'!T:T),IF($D$5='PRECIO TOPE POR DEPARTAMENTO'!$S$2,_xlfn.XLOOKUP('PROPUESTA ECONOMICA'!C47,'PRECIO TOPE POR DEPARTAMENTO'!A:A,'PRECIO TOPE POR DEPARTAMENTO'!S:S),IF($D$5='PRECIO TOPE POR DEPARTAMENTO'!$U$2,_xlfn.XLOOKUP('PROPUESTA ECONOMICA'!C47,'PRECIO TOPE POR DEPARTAMENTO'!A:A,'PRECIO TOPE POR DEPARTAMENTO'!U:U),IF($D$5='PRECIO TOPE POR DEPARTAMENTO'!$V$2,_xlfn.XLOOKUP('PROPUESTA ECONOMICA'!C47,'PRECIO TOPE POR DEPARTAMENTO'!A:A,'PRECIO TOPE POR DEPARTAMENTO'!V:V),IF($D$5='PRECIO TOPE POR DEPARTAMENTO'!$W$2,_xlfn.XLOOKUP('PROPUESTA ECONOMICA'!C47,'PRECIO TOPE POR DEPARTAMENTO'!A:A,'PRECIO TOPE POR DEPARTAMENTO'!W:W),IF($D$5='PRECIO TOPE POR DEPARTAMENTO'!$X$2,_xlfn.XLOOKUP('PROPUESTA ECONOMICA'!C47,'PRECIO TOPE POR DEPARTAMENTO'!A:A,'PRECIO TOPE POR DEPARTAMENTO'!X:X),IF($D$5='PRECIO TOPE POR DEPARTAMENTO'!$Y$2,_xlfn.XLOOKUP('PROPUESTA ECONOMICA'!C47,'PRECIO TOPE POR DEPARTAMENTO'!A:A,'PRECIO TOPE POR DEPARTAMENTO'!Y:Y),IF($D$5='PRECIO TOPE POR DEPARTAMENTO'!$Z$2,_xlfn.XLOOKUP('PROPUESTA ECONOMICA'!C47,'PRECIO TOPE POR DEPARTAMENTO'!A:A,'PRECIO TOPE POR DEPARTAMENTO'!Z:Z),IF($D$5='PRECIO TOPE POR DEPARTAMENTO'!$AA$2,_xlfn.XLOOKUP('PROPUESTA ECONOMICA'!C47,'PRECIO TOPE POR DEPARTAMENTO'!A:A,'PRECIO TOPE POR DEPARTAMENTO'!AA:AA),IF($D$5='PRECIO TOPE POR DEPARTAMENTO'!$AB$2,_xlfn.XLOOKUP('PROPUESTA ECONOMICA'!C47,'PRECIO TOPE POR DEPARTAMENTO'!A:A,'PRECIO TOPE POR DEPARTAMENTO'!AB:AB),IF($D$5='PRECIO TOPE POR DEPARTAMENTO'!$AC$2,_xlfn.XLOOKUP('PROPUESTA ECONOMICA'!C47,'PRECIO TOPE POR DEPARTAMENTO'!A:A,'PRECIO TOPE POR DEPARTAMENTO'!AC:AC),IF($D$5='PRECIO TOPE POR DEPARTAMENTO'!$AD$2,_xlfn.XLOOKUP('PROPUESTA ECONOMICA'!C47,'PRECIO TOPE POR DEPARTAMENTO'!A:A,'PRECIO TOPE POR DEPARTAMENTO'!AD:AD),IF($D$5='PRECIO TOPE POR DEPARTAMENTO'!$AE$2,_xlfn.XLOOKUP('PROPUESTA ECONOMICA'!C47,'PRECIO TOPE POR DEPARTAMENTO'!A:A,'PRECIO TOPE POR DEPARTAMENTO'!AE:AE),IF($D$5='PRECIO TOPE POR DEPARTAMENTO'!$AF$2,_xlfn.XLOOKUP('PROPUESTA ECONOMICA'!C47,'PRECIO TOPE POR DEPARTAMENTO'!A:A,'PRECIO TOPE POR DEPARTAMENTO'!AF:AF),IF($D$5='PRECIO TOPE POR DEPARTAMENTO'!$AG$2,_xlfn.XLOOKUP('PROPUESTA ECONOMICA'!C47,'PRECIO TOPE POR DEPARTAMENTO'!A:A,'PRECIO TOPE POR DEPARTAMENTO'!AG:AG),IF($D$5='PRECIO TOPE POR DEPARTAMENTO'!$AH$2,_xlfn.XLOOKUP('PROPUESTA ECONOMICA'!C47,'PRECIO TOPE POR DEPARTAMENTO'!A:A,'PRECIO TOPE POR DEPARTAMENTO'!AH:AH),IF($D$5='PRECIO TOPE POR DEPARTAMENTO'!$AI$2,_xlfn.XLOOKUP('PROPUESTA ECONOMICA'!C47,'PRECIO TOPE POR DEPARTAMENTO'!A:A,'PRECIO TOPE POR DEPARTAMENTO'!AI:AI),IF($D$5='PRECIO TOPE POR DEPARTAMENTO'!$AJ$2,_xlfn.XLOOKUP('PROPUESTA ECONOMICA'!C47,'PRECIO TOPE POR DEPARTAMENTO'!A:A,'PRECIO TOPE POR DEPARTAMENTO'!AJ:AJ),)))))))))))))))))))))))))))))))))</f>
        <v>774083.94</v>
      </c>
      <c r="G47" s="37">
        <v>773310</v>
      </c>
    </row>
    <row r="48" spans="3:7" ht="24">
      <c r="C48" s="82" t="s">
        <v>142</v>
      </c>
      <c r="D48" s="26" t="str">
        <f>+_xlfn.XLOOKUP(C48,'PRECIO TOPE POR DEPARTAMENTO'!A:A,'PRECIO TOPE POR DEPARTAMENTO'!B:B)</f>
        <v>CONCRETO PARA ZAPATAS 3500 PSI (INCLUYE TODO LO NECESARIO PARA SU CORRECTA EJECUCIÓN)</v>
      </c>
      <c r="E48" s="22" t="str">
        <f>IF(+_xlfn.XLOOKUP(C48,'PRECIO TOPE POR DEPARTAMENTO'!A:A,'PRECIO TOPE POR DEPARTAMENTO'!C:C)="","",+_xlfn.XLOOKUP(C48,'PRECIO TOPE POR DEPARTAMENTO'!A:A,'PRECIO TOPE POR DEPARTAMENTO'!C:C))</f>
        <v>M3</v>
      </c>
      <c r="F48" s="147">
        <f>IF($D$5='PRECIO TOPE POR DEPARTAMENTO'!$D$2,_xlfn.XLOOKUP('PROPUESTA ECONOMICA'!C48,'PRECIO TOPE POR DEPARTAMENTO'!A:A,'PRECIO TOPE POR DEPARTAMENTO'!D:D),IF($D$5='PRECIO TOPE POR DEPARTAMENTO'!$E$2,_xlfn.XLOOKUP('PROPUESTA ECONOMICA'!C48,'PRECIO TOPE POR DEPARTAMENTO'!A:A,'PRECIO TOPE POR DEPARTAMENTO'!E:E),IF($D$5='PRECIO TOPE POR DEPARTAMENTO'!$F$2,_xlfn.XLOOKUP('PROPUESTA ECONOMICA'!C48,'PRECIO TOPE POR DEPARTAMENTO'!A:A,'PRECIO TOPE POR DEPARTAMENTO'!F:F),IF($D$5='PRECIO TOPE POR DEPARTAMENTO'!$G$2,_xlfn.XLOOKUP('PROPUESTA ECONOMICA'!C48,'PRECIO TOPE POR DEPARTAMENTO'!A:A,'PRECIO TOPE POR DEPARTAMENTO'!G:G),IF($D$5='PRECIO TOPE POR DEPARTAMENTO'!$H$2,_xlfn.XLOOKUP('PROPUESTA ECONOMICA'!C48,'PRECIO TOPE POR DEPARTAMENTO'!A:A,'PRECIO TOPE POR DEPARTAMENTO'!H:H),IF($D$5='PRECIO TOPE POR DEPARTAMENTO'!$I$2,_xlfn.XLOOKUP('PROPUESTA ECONOMICA'!C48,'PRECIO TOPE POR DEPARTAMENTO'!A:A,'PRECIO TOPE POR DEPARTAMENTO'!I:I),IF($D$5='PRECIO TOPE POR DEPARTAMENTO'!$J$2,_xlfn.XLOOKUP('PROPUESTA ECONOMICA'!C48,'PRECIO TOPE POR DEPARTAMENTO'!A:A,'PRECIO TOPE POR DEPARTAMENTO'!J:J),IF($D$5='PRECIO TOPE POR DEPARTAMENTO'!$K$2,_xlfn.XLOOKUP('PROPUESTA ECONOMICA'!C48,'PRECIO TOPE POR DEPARTAMENTO'!A:A,'PRECIO TOPE POR DEPARTAMENTO'!K:K),IF($D$5='PRECIO TOPE POR DEPARTAMENTO'!$L$2,_xlfn.XLOOKUP('PROPUESTA ECONOMICA'!C48,'PRECIO TOPE POR DEPARTAMENTO'!A:A,'PRECIO TOPE POR DEPARTAMENTO'!L:L),IF($D$5='PRECIO TOPE POR DEPARTAMENTO'!$M$2,_xlfn.XLOOKUP('PROPUESTA ECONOMICA'!C48,'PRECIO TOPE POR DEPARTAMENTO'!A:A,'PRECIO TOPE POR DEPARTAMENTO'!M:M),IF($D$5='PRECIO TOPE POR DEPARTAMENTO'!$N$2,_xlfn.XLOOKUP('PROPUESTA ECONOMICA'!C48,'PRECIO TOPE POR DEPARTAMENTO'!A:A,'PRECIO TOPE POR DEPARTAMENTO'!N:N),IF($D$5='PRECIO TOPE POR DEPARTAMENTO'!$O$2,_xlfn.XLOOKUP('PROPUESTA ECONOMICA'!C48,'PRECIO TOPE POR DEPARTAMENTO'!A:A,'PRECIO TOPE POR DEPARTAMENTO'!O:O),IF($D$5='PRECIO TOPE POR DEPARTAMENTO'!$P$2,_xlfn.XLOOKUP('PROPUESTA ECONOMICA'!C48,'PRECIO TOPE POR DEPARTAMENTO'!A:A,'PRECIO TOPE POR DEPARTAMENTO'!P:P),IF($D$5='PRECIO TOPE POR DEPARTAMENTO'!$Q$2,_xlfn.XLOOKUP('PROPUESTA ECONOMICA'!C48,'PRECIO TOPE POR DEPARTAMENTO'!A:A,'PRECIO TOPE POR DEPARTAMENTO'!Q:Q),IF($D$5='PRECIO TOPE POR DEPARTAMENTO'!$R$2,_xlfn.XLOOKUP('PROPUESTA ECONOMICA'!C48,'PRECIO TOPE POR DEPARTAMENTO'!A:A,'PRECIO TOPE POR DEPARTAMENTO'!R:R),IF($D$5='PRECIO TOPE POR DEPARTAMENTO'!$T$2,_xlfn.XLOOKUP('PROPUESTA ECONOMICA'!C48,'PRECIO TOPE POR DEPARTAMENTO'!A:A,'PRECIO TOPE POR DEPARTAMENTO'!T:T),IF($D$5='PRECIO TOPE POR DEPARTAMENTO'!$S$2,_xlfn.XLOOKUP('PROPUESTA ECONOMICA'!C48,'PRECIO TOPE POR DEPARTAMENTO'!A:A,'PRECIO TOPE POR DEPARTAMENTO'!S:S),IF($D$5='PRECIO TOPE POR DEPARTAMENTO'!$U$2,_xlfn.XLOOKUP('PROPUESTA ECONOMICA'!C48,'PRECIO TOPE POR DEPARTAMENTO'!A:A,'PRECIO TOPE POR DEPARTAMENTO'!U:U),IF($D$5='PRECIO TOPE POR DEPARTAMENTO'!$V$2,_xlfn.XLOOKUP('PROPUESTA ECONOMICA'!C48,'PRECIO TOPE POR DEPARTAMENTO'!A:A,'PRECIO TOPE POR DEPARTAMENTO'!V:V),IF($D$5='PRECIO TOPE POR DEPARTAMENTO'!$W$2,_xlfn.XLOOKUP('PROPUESTA ECONOMICA'!C48,'PRECIO TOPE POR DEPARTAMENTO'!A:A,'PRECIO TOPE POR DEPARTAMENTO'!W:W),IF($D$5='PRECIO TOPE POR DEPARTAMENTO'!$X$2,_xlfn.XLOOKUP('PROPUESTA ECONOMICA'!C48,'PRECIO TOPE POR DEPARTAMENTO'!A:A,'PRECIO TOPE POR DEPARTAMENTO'!X:X),IF($D$5='PRECIO TOPE POR DEPARTAMENTO'!$Y$2,_xlfn.XLOOKUP('PROPUESTA ECONOMICA'!C48,'PRECIO TOPE POR DEPARTAMENTO'!A:A,'PRECIO TOPE POR DEPARTAMENTO'!Y:Y),IF($D$5='PRECIO TOPE POR DEPARTAMENTO'!$Z$2,_xlfn.XLOOKUP('PROPUESTA ECONOMICA'!C48,'PRECIO TOPE POR DEPARTAMENTO'!A:A,'PRECIO TOPE POR DEPARTAMENTO'!Z:Z),IF($D$5='PRECIO TOPE POR DEPARTAMENTO'!$AA$2,_xlfn.XLOOKUP('PROPUESTA ECONOMICA'!C48,'PRECIO TOPE POR DEPARTAMENTO'!A:A,'PRECIO TOPE POR DEPARTAMENTO'!AA:AA),IF($D$5='PRECIO TOPE POR DEPARTAMENTO'!$AB$2,_xlfn.XLOOKUP('PROPUESTA ECONOMICA'!C48,'PRECIO TOPE POR DEPARTAMENTO'!A:A,'PRECIO TOPE POR DEPARTAMENTO'!AB:AB),IF($D$5='PRECIO TOPE POR DEPARTAMENTO'!$AC$2,_xlfn.XLOOKUP('PROPUESTA ECONOMICA'!C48,'PRECIO TOPE POR DEPARTAMENTO'!A:A,'PRECIO TOPE POR DEPARTAMENTO'!AC:AC),IF($D$5='PRECIO TOPE POR DEPARTAMENTO'!$AD$2,_xlfn.XLOOKUP('PROPUESTA ECONOMICA'!C48,'PRECIO TOPE POR DEPARTAMENTO'!A:A,'PRECIO TOPE POR DEPARTAMENTO'!AD:AD),IF($D$5='PRECIO TOPE POR DEPARTAMENTO'!$AE$2,_xlfn.XLOOKUP('PROPUESTA ECONOMICA'!C48,'PRECIO TOPE POR DEPARTAMENTO'!A:A,'PRECIO TOPE POR DEPARTAMENTO'!AE:AE),IF($D$5='PRECIO TOPE POR DEPARTAMENTO'!$AF$2,_xlfn.XLOOKUP('PROPUESTA ECONOMICA'!C48,'PRECIO TOPE POR DEPARTAMENTO'!A:A,'PRECIO TOPE POR DEPARTAMENTO'!AF:AF),IF($D$5='PRECIO TOPE POR DEPARTAMENTO'!$AG$2,_xlfn.XLOOKUP('PROPUESTA ECONOMICA'!C48,'PRECIO TOPE POR DEPARTAMENTO'!A:A,'PRECIO TOPE POR DEPARTAMENTO'!AG:AG),IF($D$5='PRECIO TOPE POR DEPARTAMENTO'!$AH$2,_xlfn.XLOOKUP('PROPUESTA ECONOMICA'!C48,'PRECIO TOPE POR DEPARTAMENTO'!A:A,'PRECIO TOPE POR DEPARTAMENTO'!AH:AH),IF($D$5='PRECIO TOPE POR DEPARTAMENTO'!$AI$2,_xlfn.XLOOKUP('PROPUESTA ECONOMICA'!C48,'PRECIO TOPE POR DEPARTAMENTO'!A:A,'PRECIO TOPE POR DEPARTAMENTO'!AI:AI),IF($D$5='PRECIO TOPE POR DEPARTAMENTO'!$AJ$2,_xlfn.XLOOKUP('PROPUESTA ECONOMICA'!C48,'PRECIO TOPE POR DEPARTAMENTO'!A:A,'PRECIO TOPE POR DEPARTAMENTO'!AJ:AJ),)))))))))))))))))))))))))))))))))</f>
        <v>792175.72</v>
      </c>
      <c r="G48" s="37">
        <v>791384</v>
      </c>
    </row>
    <row r="49" spans="3:7">
      <c r="C49" s="82" t="s">
        <v>144</v>
      </c>
      <c r="D49" s="26" t="str">
        <f>+_xlfn.XLOOKUP(C49,'PRECIO TOPE POR DEPARTAMENTO'!A:A,'PRECIO TOPE POR DEPARTAMENTO'!B:B)</f>
        <v>SUMINISTRO  E INSTALACIÓN DE CONCRETO PARA ZAPATAS 4000 PSI</v>
      </c>
      <c r="E49" s="22" t="str">
        <f>IF(+_xlfn.XLOOKUP(C49,'PRECIO TOPE POR DEPARTAMENTO'!A:A,'PRECIO TOPE POR DEPARTAMENTO'!C:C)="","",+_xlfn.XLOOKUP(C49,'PRECIO TOPE POR DEPARTAMENTO'!A:A,'PRECIO TOPE POR DEPARTAMENTO'!C:C))</f>
        <v>M3</v>
      </c>
      <c r="F49" s="147">
        <f>IF($D$5='PRECIO TOPE POR DEPARTAMENTO'!$D$2,_xlfn.XLOOKUP('PROPUESTA ECONOMICA'!C49,'PRECIO TOPE POR DEPARTAMENTO'!A:A,'PRECIO TOPE POR DEPARTAMENTO'!D:D),IF($D$5='PRECIO TOPE POR DEPARTAMENTO'!$E$2,_xlfn.XLOOKUP('PROPUESTA ECONOMICA'!C49,'PRECIO TOPE POR DEPARTAMENTO'!A:A,'PRECIO TOPE POR DEPARTAMENTO'!E:E),IF($D$5='PRECIO TOPE POR DEPARTAMENTO'!$F$2,_xlfn.XLOOKUP('PROPUESTA ECONOMICA'!C49,'PRECIO TOPE POR DEPARTAMENTO'!A:A,'PRECIO TOPE POR DEPARTAMENTO'!F:F),IF($D$5='PRECIO TOPE POR DEPARTAMENTO'!$G$2,_xlfn.XLOOKUP('PROPUESTA ECONOMICA'!C49,'PRECIO TOPE POR DEPARTAMENTO'!A:A,'PRECIO TOPE POR DEPARTAMENTO'!G:G),IF($D$5='PRECIO TOPE POR DEPARTAMENTO'!$H$2,_xlfn.XLOOKUP('PROPUESTA ECONOMICA'!C49,'PRECIO TOPE POR DEPARTAMENTO'!A:A,'PRECIO TOPE POR DEPARTAMENTO'!H:H),IF($D$5='PRECIO TOPE POR DEPARTAMENTO'!$I$2,_xlfn.XLOOKUP('PROPUESTA ECONOMICA'!C49,'PRECIO TOPE POR DEPARTAMENTO'!A:A,'PRECIO TOPE POR DEPARTAMENTO'!I:I),IF($D$5='PRECIO TOPE POR DEPARTAMENTO'!$J$2,_xlfn.XLOOKUP('PROPUESTA ECONOMICA'!C49,'PRECIO TOPE POR DEPARTAMENTO'!A:A,'PRECIO TOPE POR DEPARTAMENTO'!J:J),IF($D$5='PRECIO TOPE POR DEPARTAMENTO'!$K$2,_xlfn.XLOOKUP('PROPUESTA ECONOMICA'!C49,'PRECIO TOPE POR DEPARTAMENTO'!A:A,'PRECIO TOPE POR DEPARTAMENTO'!K:K),IF($D$5='PRECIO TOPE POR DEPARTAMENTO'!$L$2,_xlfn.XLOOKUP('PROPUESTA ECONOMICA'!C49,'PRECIO TOPE POR DEPARTAMENTO'!A:A,'PRECIO TOPE POR DEPARTAMENTO'!L:L),IF($D$5='PRECIO TOPE POR DEPARTAMENTO'!$M$2,_xlfn.XLOOKUP('PROPUESTA ECONOMICA'!C49,'PRECIO TOPE POR DEPARTAMENTO'!A:A,'PRECIO TOPE POR DEPARTAMENTO'!M:M),IF($D$5='PRECIO TOPE POR DEPARTAMENTO'!$N$2,_xlfn.XLOOKUP('PROPUESTA ECONOMICA'!C49,'PRECIO TOPE POR DEPARTAMENTO'!A:A,'PRECIO TOPE POR DEPARTAMENTO'!N:N),IF($D$5='PRECIO TOPE POR DEPARTAMENTO'!$O$2,_xlfn.XLOOKUP('PROPUESTA ECONOMICA'!C49,'PRECIO TOPE POR DEPARTAMENTO'!A:A,'PRECIO TOPE POR DEPARTAMENTO'!O:O),IF($D$5='PRECIO TOPE POR DEPARTAMENTO'!$P$2,_xlfn.XLOOKUP('PROPUESTA ECONOMICA'!C49,'PRECIO TOPE POR DEPARTAMENTO'!A:A,'PRECIO TOPE POR DEPARTAMENTO'!P:P),IF($D$5='PRECIO TOPE POR DEPARTAMENTO'!$Q$2,_xlfn.XLOOKUP('PROPUESTA ECONOMICA'!C49,'PRECIO TOPE POR DEPARTAMENTO'!A:A,'PRECIO TOPE POR DEPARTAMENTO'!Q:Q),IF($D$5='PRECIO TOPE POR DEPARTAMENTO'!$R$2,_xlfn.XLOOKUP('PROPUESTA ECONOMICA'!C49,'PRECIO TOPE POR DEPARTAMENTO'!A:A,'PRECIO TOPE POR DEPARTAMENTO'!R:R),IF($D$5='PRECIO TOPE POR DEPARTAMENTO'!$T$2,_xlfn.XLOOKUP('PROPUESTA ECONOMICA'!C49,'PRECIO TOPE POR DEPARTAMENTO'!A:A,'PRECIO TOPE POR DEPARTAMENTO'!T:T),IF($D$5='PRECIO TOPE POR DEPARTAMENTO'!$S$2,_xlfn.XLOOKUP('PROPUESTA ECONOMICA'!C49,'PRECIO TOPE POR DEPARTAMENTO'!A:A,'PRECIO TOPE POR DEPARTAMENTO'!S:S),IF($D$5='PRECIO TOPE POR DEPARTAMENTO'!$U$2,_xlfn.XLOOKUP('PROPUESTA ECONOMICA'!C49,'PRECIO TOPE POR DEPARTAMENTO'!A:A,'PRECIO TOPE POR DEPARTAMENTO'!U:U),IF($D$5='PRECIO TOPE POR DEPARTAMENTO'!$V$2,_xlfn.XLOOKUP('PROPUESTA ECONOMICA'!C49,'PRECIO TOPE POR DEPARTAMENTO'!A:A,'PRECIO TOPE POR DEPARTAMENTO'!V:V),IF($D$5='PRECIO TOPE POR DEPARTAMENTO'!$W$2,_xlfn.XLOOKUP('PROPUESTA ECONOMICA'!C49,'PRECIO TOPE POR DEPARTAMENTO'!A:A,'PRECIO TOPE POR DEPARTAMENTO'!W:W),IF($D$5='PRECIO TOPE POR DEPARTAMENTO'!$X$2,_xlfn.XLOOKUP('PROPUESTA ECONOMICA'!C49,'PRECIO TOPE POR DEPARTAMENTO'!A:A,'PRECIO TOPE POR DEPARTAMENTO'!X:X),IF($D$5='PRECIO TOPE POR DEPARTAMENTO'!$Y$2,_xlfn.XLOOKUP('PROPUESTA ECONOMICA'!C49,'PRECIO TOPE POR DEPARTAMENTO'!A:A,'PRECIO TOPE POR DEPARTAMENTO'!Y:Y),IF($D$5='PRECIO TOPE POR DEPARTAMENTO'!$Z$2,_xlfn.XLOOKUP('PROPUESTA ECONOMICA'!C49,'PRECIO TOPE POR DEPARTAMENTO'!A:A,'PRECIO TOPE POR DEPARTAMENTO'!Z:Z),IF($D$5='PRECIO TOPE POR DEPARTAMENTO'!$AA$2,_xlfn.XLOOKUP('PROPUESTA ECONOMICA'!C49,'PRECIO TOPE POR DEPARTAMENTO'!A:A,'PRECIO TOPE POR DEPARTAMENTO'!AA:AA),IF($D$5='PRECIO TOPE POR DEPARTAMENTO'!$AB$2,_xlfn.XLOOKUP('PROPUESTA ECONOMICA'!C49,'PRECIO TOPE POR DEPARTAMENTO'!A:A,'PRECIO TOPE POR DEPARTAMENTO'!AB:AB),IF($D$5='PRECIO TOPE POR DEPARTAMENTO'!$AC$2,_xlfn.XLOOKUP('PROPUESTA ECONOMICA'!C49,'PRECIO TOPE POR DEPARTAMENTO'!A:A,'PRECIO TOPE POR DEPARTAMENTO'!AC:AC),IF($D$5='PRECIO TOPE POR DEPARTAMENTO'!$AD$2,_xlfn.XLOOKUP('PROPUESTA ECONOMICA'!C49,'PRECIO TOPE POR DEPARTAMENTO'!A:A,'PRECIO TOPE POR DEPARTAMENTO'!AD:AD),IF($D$5='PRECIO TOPE POR DEPARTAMENTO'!$AE$2,_xlfn.XLOOKUP('PROPUESTA ECONOMICA'!C49,'PRECIO TOPE POR DEPARTAMENTO'!A:A,'PRECIO TOPE POR DEPARTAMENTO'!AE:AE),IF($D$5='PRECIO TOPE POR DEPARTAMENTO'!$AF$2,_xlfn.XLOOKUP('PROPUESTA ECONOMICA'!C49,'PRECIO TOPE POR DEPARTAMENTO'!A:A,'PRECIO TOPE POR DEPARTAMENTO'!AF:AF),IF($D$5='PRECIO TOPE POR DEPARTAMENTO'!$AG$2,_xlfn.XLOOKUP('PROPUESTA ECONOMICA'!C49,'PRECIO TOPE POR DEPARTAMENTO'!A:A,'PRECIO TOPE POR DEPARTAMENTO'!AG:AG),IF($D$5='PRECIO TOPE POR DEPARTAMENTO'!$AH$2,_xlfn.XLOOKUP('PROPUESTA ECONOMICA'!C49,'PRECIO TOPE POR DEPARTAMENTO'!A:A,'PRECIO TOPE POR DEPARTAMENTO'!AH:AH),IF($D$5='PRECIO TOPE POR DEPARTAMENTO'!$AI$2,_xlfn.XLOOKUP('PROPUESTA ECONOMICA'!C49,'PRECIO TOPE POR DEPARTAMENTO'!A:A,'PRECIO TOPE POR DEPARTAMENTO'!AI:AI),IF($D$5='PRECIO TOPE POR DEPARTAMENTO'!$AJ$2,_xlfn.XLOOKUP('PROPUESTA ECONOMICA'!C49,'PRECIO TOPE POR DEPARTAMENTO'!A:A,'PRECIO TOPE POR DEPARTAMENTO'!AJ:AJ),)))))))))))))))))))))))))))))))))</f>
        <v>808622.81</v>
      </c>
      <c r="G49" s="37">
        <v>807814</v>
      </c>
    </row>
    <row r="50" spans="3:7" ht="24">
      <c r="C50" s="82" t="s">
        <v>146</v>
      </c>
      <c r="D50" s="86" t="str">
        <f>+_xlfn.XLOOKUP(C50,'PRECIO TOPE POR DEPARTAMENTO'!A:A,'PRECIO TOPE POR DEPARTAMENTO'!B:B)</f>
        <v>DADOS Y PEDESTALES EN CONCRETO DE 4000 PSI PREMEZCLADO PARA RECONFORMAR VIGA DE CIMENTACIÓN EN LOS NUDOS DE COLUMNAS O ZAPATAS</v>
      </c>
      <c r="E50" s="87" t="str">
        <f>IF(+_xlfn.XLOOKUP(C50,'PRECIO TOPE POR DEPARTAMENTO'!A:A,'PRECIO TOPE POR DEPARTAMENTO'!C:C)="","",+_xlfn.XLOOKUP(C50,'PRECIO TOPE POR DEPARTAMENTO'!A:A,'PRECIO TOPE POR DEPARTAMENTO'!C:C))</f>
        <v>M3</v>
      </c>
      <c r="F50" s="147">
        <f>IF($D$5='PRECIO TOPE POR DEPARTAMENTO'!$D$2,_xlfn.XLOOKUP('PROPUESTA ECONOMICA'!C50,'PRECIO TOPE POR DEPARTAMENTO'!A:A,'PRECIO TOPE POR DEPARTAMENTO'!D:D),IF($D$5='PRECIO TOPE POR DEPARTAMENTO'!$E$2,_xlfn.XLOOKUP('PROPUESTA ECONOMICA'!C50,'PRECIO TOPE POR DEPARTAMENTO'!A:A,'PRECIO TOPE POR DEPARTAMENTO'!E:E),IF($D$5='PRECIO TOPE POR DEPARTAMENTO'!$F$2,_xlfn.XLOOKUP('PROPUESTA ECONOMICA'!C50,'PRECIO TOPE POR DEPARTAMENTO'!A:A,'PRECIO TOPE POR DEPARTAMENTO'!F:F),IF($D$5='PRECIO TOPE POR DEPARTAMENTO'!$G$2,_xlfn.XLOOKUP('PROPUESTA ECONOMICA'!C50,'PRECIO TOPE POR DEPARTAMENTO'!A:A,'PRECIO TOPE POR DEPARTAMENTO'!G:G),IF($D$5='PRECIO TOPE POR DEPARTAMENTO'!$H$2,_xlfn.XLOOKUP('PROPUESTA ECONOMICA'!C50,'PRECIO TOPE POR DEPARTAMENTO'!A:A,'PRECIO TOPE POR DEPARTAMENTO'!H:H),IF($D$5='PRECIO TOPE POR DEPARTAMENTO'!$I$2,_xlfn.XLOOKUP('PROPUESTA ECONOMICA'!C50,'PRECIO TOPE POR DEPARTAMENTO'!A:A,'PRECIO TOPE POR DEPARTAMENTO'!I:I),IF($D$5='PRECIO TOPE POR DEPARTAMENTO'!$J$2,_xlfn.XLOOKUP('PROPUESTA ECONOMICA'!C50,'PRECIO TOPE POR DEPARTAMENTO'!A:A,'PRECIO TOPE POR DEPARTAMENTO'!J:J),IF($D$5='PRECIO TOPE POR DEPARTAMENTO'!$K$2,_xlfn.XLOOKUP('PROPUESTA ECONOMICA'!C50,'PRECIO TOPE POR DEPARTAMENTO'!A:A,'PRECIO TOPE POR DEPARTAMENTO'!K:K),IF($D$5='PRECIO TOPE POR DEPARTAMENTO'!$L$2,_xlfn.XLOOKUP('PROPUESTA ECONOMICA'!C50,'PRECIO TOPE POR DEPARTAMENTO'!A:A,'PRECIO TOPE POR DEPARTAMENTO'!L:L),IF($D$5='PRECIO TOPE POR DEPARTAMENTO'!$M$2,_xlfn.XLOOKUP('PROPUESTA ECONOMICA'!C50,'PRECIO TOPE POR DEPARTAMENTO'!A:A,'PRECIO TOPE POR DEPARTAMENTO'!M:M),IF($D$5='PRECIO TOPE POR DEPARTAMENTO'!$N$2,_xlfn.XLOOKUP('PROPUESTA ECONOMICA'!C50,'PRECIO TOPE POR DEPARTAMENTO'!A:A,'PRECIO TOPE POR DEPARTAMENTO'!N:N),IF($D$5='PRECIO TOPE POR DEPARTAMENTO'!$O$2,_xlfn.XLOOKUP('PROPUESTA ECONOMICA'!C50,'PRECIO TOPE POR DEPARTAMENTO'!A:A,'PRECIO TOPE POR DEPARTAMENTO'!O:O),IF($D$5='PRECIO TOPE POR DEPARTAMENTO'!$P$2,_xlfn.XLOOKUP('PROPUESTA ECONOMICA'!C50,'PRECIO TOPE POR DEPARTAMENTO'!A:A,'PRECIO TOPE POR DEPARTAMENTO'!P:P),IF($D$5='PRECIO TOPE POR DEPARTAMENTO'!$Q$2,_xlfn.XLOOKUP('PROPUESTA ECONOMICA'!C50,'PRECIO TOPE POR DEPARTAMENTO'!A:A,'PRECIO TOPE POR DEPARTAMENTO'!Q:Q),IF($D$5='PRECIO TOPE POR DEPARTAMENTO'!$R$2,_xlfn.XLOOKUP('PROPUESTA ECONOMICA'!C50,'PRECIO TOPE POR DEPARTAMENTO'!A:A,'PRECIO TOPE POR DEPARTAMENTO'!R:R),IF($D$5='PRECIO TOPE POR DEPARTAMENTO'!$T$2,_xlfn.XLOOKUP('PROPUESTA ECONOMICA'!C50,'PRECIO TOPE POR DEPARTAMENTO'!A:A,'PRECIO TOPE POR DEPARTAMENTO'!T:T),IF($D$5='PRECIO TOPE POR DEPARTAMENTO'!$S$2,_xlfn.XLOOKUP('PROPUESTA ECONOMICA'!C50,'PRECIO TOPE POR DEPARTAMENTO'!A:A,'PRECIO TOPE POR DEPARTAMENTO'!S:S),IF($D$5='PRECIO TOPE POR DEPARTAMENTO'!$U$2,_xlfn.XLOOKUP('PROPUESTA ECONOMICA'!C50,'PRECIO TOPE POR DEPARTAMENTO'!A:A,'PRECIO TOPE POR DEPARTAMENTO'!U:U),IF($D$5='PRECIO TOPE POR DEPARTAMENTO'!$V$2,_xlfn.XLOOKUP('PROPUESTA ECONOMICA'!C50,'PRECIO TOPE POR DEPARTAMENTO'!A:A,'PRECIO TOPE POR DEPARTAMENTO'!V:V),IF($D$5='PRECIO TOPE POR DEPARTAMENTO'!$W$2,_xlfn.XLOOKUP('PROPUESTA ECONOMICA'!C50,'PRECIO TOPE POR DEPARTAMENTO'!A:A,'PRECIO TOPE POR DEPARTAMENTO'!W:W),IF($D$5='PRECIO TOPE POR DEPARTAMENTO'!$X$2,_xlfn.XLOOKUP('PROPUESTA ECONOMICA'!C50,'PRECIO TOPE POR DEPARTAMENTO'!A:A,'PRECIO TOPE POR DEPARTAMENTO'!X:X),IF($D$5='PRECIO TOPE POR DEPARTAMENTO'!$Y$2,_xlfn.XLOOKUP('PROPUESTA ECONOMICA'!C50,'PRECIO TOPE POR DEPARTAMENTO'!A:A,'PRECIO TOPE POR DEPARTAMENTO'!Y:Y),IF($D$5='PRECIO TOPE POR DEPARTAMENTO'!$Z$2,_xlfn.XLOOKUP('PROPUESTA ECONOMICA'!C50,'PRECIO TOPE POR DEPARTAMENTO'!A:A,'PRECIO TOPE POR DEPARTAMENTO'!Z:Z),IF($D$5='PRECIO TOPE POR DEPARTAMENTO'!$AA$2,_xlfn.XLOOKUP('PROPUESTA ECONOMICA'!C50,'PRECIO TOPE POR DEPARTAMENTO'!A:A,'PRECIO TOPE POR DEPARTAMENTO'!AA:AA),IF($D$5='PRECIO TOPE POR DEPARTAMENTO'!$AB$2,_xlfn.XLOOKUP('PROPUESTA ECONOMICA'!C50,'PRECIO TOPE POR DEPARTAMENTO'!A:A,'PRECIO TOPE POR DEPARTAMENTO'!AB:AB),IF($D$5='PRECIO TOPE POR DEPARTAMENTO'!$AC$2,_xlfn.XLOOKUP('PROPUESTA ECONOMICA'!C50,'PRECIO TOPE POR DEPARTAMENTO'!A:A,'PRECIO TOPE POR DEPARTAMENTO'!AC:AC),IF($D$5='PRECIO TOPE POR DEPARTAMENTO'!$AD$2,_xlfn.XLOOKUP('PROPUESTA ECONOMICA'!C50,'PRECIO TOPE POR DEPARTAMENTO'!A:A,'PRECIO TOPE POR DEPARTAMENTO'!AD:AD),IF($D$5='PRECIO TOPE POR DEPARTAMENTO'!$AE$2,_xlfn.XLOOKUP('PROPUESTA ECONOMICA'!C50,'PRECIO TOPE POR DEPARTAMENTO'!A:A,'PRECIO TOPE POR DEPARTAMENTO'!AE:AE),IF($D$5='PRECIO TOPE POR DEPARTAMENTO'!$AF$2,_xlfn.XLOOKUP('PROPUESTA ECONOMICA'!C50,'PRECIO TOPE POR DEPARTAMENTO'!A:A,'PRECIO TOPE POR DEPARTAMENTO'!AF:AF),IF($D$5='PRECIO TOPE POR DEPARTAMENTO'!$AG$2,_xlfn.XLOOKUP('PROPUESTA ECONOMICA'!C50,'PRECIO TOPE POR DEPARTAMENTO'!A:A,'PRECIO TOPE POR DEPARTAMENTO'!AG:AG),IF($D$5='PRECIO TOPE POR DEPARTAMENTO'!$AH$2,_xlfn.XLOOKUP('PROPUESTA ECONOMICA'!C50,'PRECIO TOPE POR DEPARTAMENTO'!A:A,'PRECIO TOPE POR DEPARTAMENTO'!AH:AH),IF($D$5='PRECIO TOPE POR DEPARTAMENTO'!$AI$2,_xlfn.XLOOKUP('PROPUESTA ECONOMICA'!C50,'PRECIO TOPE POR DEPARTAMENTO'!A:A,'PRECIO TOPE POR DEPARTAMENTO'!AI:AI),IF($D$5='PRECIO TOPE POR DEPARTAMENTO'!$AJ$2,_xlfn.XLOOKUP('PROPUESTA ECONOMICA'!C50,'PRECIO TOPE POR DEPARTAMENTO'!A:A,'PRECIO TOPE POR DEPARTAMENTO'!AJ:AJ),)))))))))))))))))))))))))))))))))</f>
        <v>858736.18</v>
      </c>
      <c r="G50" s="37">
        <v>857877</v>
      </c>
    </row>
    <row r="51" spans="3:7" ht="24">
      <c r="C51" s="82" t="s">
        <v>148</v>
      </c>
      <c r="D51" s="15" t="str">
        <f>+_xlfn.XLOOKUP(C51,'PRECIO TOPE POR DEPARTAMENTO'!A:A,'PRECIO TOPE POR DEPARTAMENTO'!B:B)</f>
        <v>PLACA CONTRAPISO DE 8 CM - CONCRETO 3000 PSI. INCLUYE CORTE Y DILATACION (INCLUYE ACERO DE REFUERZO)</v>
      </c>
      <c r="E51" s="87" t="str">
        <f>IF(+_xlfn.XLOOKUP(C51,'PRECIO TOPE POR DEPARTAMENTO'!A:A,'PRECIO TOPE POR DEPARTAMENTO'!C:C)="","",+_xlfn.XLOOKUP(C51,'PRECIO TOPE POR DEPARTAMENTO'!A:A,'PRECIO TOPE POR DEPARTAMENTO'!C:C))</f>
        <v>M2</v>
      </c>
      <c r="F51" s="147">
        <f>IF($D$5='PRECIO TOPE POR DEPARTAMENTO'!$D$2,_xlfn.XLOOKUP('PROPUESTA ECONOMICA'!C51,'PRECIO TOPE POR DEPARTAMENTO'!A:A,'PRECIO TOPE POR DEPARTAMENTO'!D:D),IF($D$5='PRECIO TOPE POR DEPARTAMENTO'!$E$2,_xlfn.XLOOKUP('PROPUESTA ECONOMICA'!C51,'PRECIO TOPE POR DEPARTAMENTO'!A:A,'PRECIO TOPE POR DEPARTAMENTO'!E:E),IF($D$5='PRECIO TOPE POR DEPARTAMENTO'!$F$2,_xlfn.XLOOKUP('PROPUESTA ECONOMICA'!C51,'PRECIO TOPE POR DEPARTAMENTO'!A:A,'PRECIO TOPE POR DEPARTAMENTO'!F:F),IF($D$5='PRECIO TOPE POR DEPARTAMENTO'!$G$2,_xlfn.XLOOKUP('PROPUESTA ECONOMICA'!C51,'PRECIO TOPE POR DEPARTAMENTO'!A:A,'PRECIO TOPE POR DEPARTAMENTO'!G:G),IF($D$5='PRECIO TOPE POR DEPARTAMENTO'!$H$2,_xlfn.XLOOKUP('PROPUESTA ECONOMICA'!C51,'PRECIO TOPE POR DEPARTAMENTO'!A:A,'PRECIO TOPE POR DEPARTAMENTO'!H:H),IF($D$5='PRECIO TOPE POR DEPARTAMENTO'!$I$2,_xlfn.XLOOKUP('PROPUESTA ECONOMICA'!C51,'PRECIO TOPE POR DEPARTAMENTO'!A:A,'PRECIO TOPE POR DEPARTAMENTO'!I:I),IF($D$5='PRECIO TOPE POR DEPARTAMENTO'!$J$2,_xlfn.XLOOKUP('PROPUESTA ECONOMICA'!C51,'PRECIO TOPE POR DEPARTAMENTO'!A:A,'PRECIO TOPE POR DEPARTAMENTO'!J:J),IF($D$5='PRECIO TOPE POR DEPARTAMENTO'!$K$2,_xlfn.XLOOKUP('PROPUESTA ECONOMICA'!C51,'PRECIO TOPE POR DEPARTAMENTO'!A:A,'PRECIO TOPE POR DEPARTAMENTO'!K:K),IF($D$5='PRECIO TOPE POR DEPARTAMENTO'!$L$2,_xlfn.XLOOKUP('PROPUESTA ECONOMICA'!C51,'PRECIO TOPE POR DEPARTAMENTO'!A:A,'PRECIO TOPE POR DEPARTAMENTO'!L:L),IF($D$5='PRECIO TOPE POR DEPARTAMENTO'!$M$2,_xlfn.XLOOKUP('PROPUESTA ECONOMICA'!C51,'PRECIO TOPE POR DEPARTAMENTO'!A:A,'PRECIO TOPE POR DEPARTAMENTO'!M:M),IF($D$5='PRECIO TOPE POR DEPARTAMENTO'!$N$2,_xlfn.XLOOKUP('PROPUESTA ECONOMICA'!C51,'PRECIO TOPE POR DEPARTAMENTO'!A:A,'PRECIO TOPE POR DEPARTAMENTO'!N:N),IF($D$5='PRECIO TOPE POR DEPARTAMENTO'!$O$2,_xlfn.XLOOKUP('PROPUESTA ECONOMICA'!C51,'PRECIO TOPE POR DEPARTAMENTO'!A:A,'PRECIO TOPE POR DEPARTAMENTO'!O:O),IF($D$5='PRECIO TOPE POR DEPARTAMENTO'!$P$2,_xlfn.XLOOKUP('PROPUESTA ECONOMICA'!C51,'PRECIO TOPE POR DEPARTAMENTO'!A:A,'PRECIO TOPE POR DEPARTAMENTO'!P:P),IF($D$5='PRECIO TOPE POR DEPARTAMENTO'!$Q$2,_xlfn.XLOOKUP('PROPUESTA ECONOMICA'!C51,'PRECIO TOPE POR DEPARTAMENTO'!A:A,'PRECIO TOPE POR DEPARTAMENTO'!Q:Q),IF($D$5='PRECIO TOPE POR DEPARTAMENTO'!$R$2,_xlfn.XLOOKUP('PROPUESTA ECONOMICA'!C51,'PRECIO TOPE POR DEPARTAMENTO'!A:A,'PRECIO TOPE POR DEPARTAMENTO'!R:R),IF($D$5='PRECIO TOPE POR DEPARTAMENTO'!$T$2,_xlfn.XLOOKUP('PROPUESTA ECONOMICA'!C51,'PRECIO TOPE POR DEPARTAMENTO'!A:A,'PRECIO TOPE POR DEPARTAMENTO'!T:T),IF($D$5='PRECIO TOPE POR DEPARTAMENTO'!$S$2,_xlfn.XLOOKUP('PROPUESTA ECONOMICA'!C51,'PRECIO TOPE POR DEPARTAMENTO'!A:A,'PRECIO TOPE POR DEPARTAMENTO'!S:S),IF($D$5='PRECIO TOPE POR DEPARTAMENTO'!$U$2,_xlfn.XLOOKUP('PROPUESTA ECONOMICA'!C51,'PRECIO TOPE POR DEPARTAMENTO'!A:A,'PRECIO TOPE POR DEPARTAMENTO'!U:U),IF($D$5='PRECIO TOPE POR DEPARTAMENTO'!$V$2,_xlfn.XLOOKUP('PROPUESTA ECONOMICA'!C51,'PRECIO TOPE POR DEPARTAMENTO'!A:A,'PRECIO TOPE POR DEPARTAMENTO'!V:V),IF($D$5='PRECIO TOPE POR DEPARTAMENTO'!$W$2,_xlfn.XLOOKUP('PROPUESTA ECONOMICA'!C51,'PRECIO TOPE POR DEPARTAMENTO'!A:A,'PRECIO TOPE POR DEPARTAMENTO'!W:W),IF($D$5='PRECIO TOPE POR DEPARTAMENTO'!$X$2,_xlfn.XLOOKUP('PROPUESTA ECONOMICA'!C51,'PRECIO TOPE POR DEPARTAMENTO'!A:A,'PRECIO TOPE POR DEPARTAMENTO'!X:X),IF($D$5='PRECIO TOPE POR DEPARTAMENTO'!$Y$2,_xlfn.XLOOKUP('PROPUESTA ECONOMICA'!C51,'PRECIO TOPE POR DEPARTAMENTO'!A:A,'PRECIO TOPE POR DEPARTAMENTO'!Y:Y),IF($D$5='PRECIO TOPE POR DEPARTAMENTO'!$Z$2,_xlfn.XLOOKUP('PROPUESTA ECONOMICA'!C51,'PRECIO TOPE POR DEPARTAMENTO'!A:A,'PRECIO TOPE POR DEPARTAMENTO'!Z:Z),IF($D$5='PRECIO TOPE POR DEPARTAMENTO'!$AA$2,_xlfn.XLOOKUP('PROPUESTA ECONOMICA'!C51,'PRECIO TOPE POR DEPARTAMENTO'!A:A,'PRECIO TOPE POR DEPARTAMENTO'!AA:AA),IF($D$5='PRECIO TOPE POR DEPARTAMENTO'!$AB$2,_xlfn.XLOOKUP('PROPUESTA ECONOMICA'!C51,'PRECIO TOPE POR DEPARTAMENTO'!A:A,'PRECIO TOPE POR DEPARTAMENTO'!AB:AB),IF($D$5='PRECIO TOPE POR DEPARTAMENTO'!$AC$2,_xlfn.XLOOKUP('PROPUESTA ECONOMICA'!C51,'PRECIO TOPE POR DEPARTAMENTO'!A:A,'PRECIO TOPE POR DEPARTAMENTO'!AC:AC),IF($D$5='PRECIO TOPE POR DEPARTAMENTO'!$AD$2,_xlfn.XLOOKUP('PROPUESTA ECONOMICA'!C51,'PRECIO TOPE POR DEPARTAMENTO'!A:A,'PRECIO TOPE POR DEPARTAMENTO'!AD:AD),IF($D$5='PRECIO TOPE POR DEPARTAMENTO'!$AE$2,_xlfn.XLOOKUP('PROPUESTA ECONOMICA'!C51,'PRECIO TOPE POR DEPARTAMENTO'!A:A,'PRECIO TOPE POR DEPARTAMENTO'!AE:AE),IF($D$5='PRECIO TOPE POR DEPARTAMENTO'!$AF$2,_xlfn.XLOOKUP('PROPUESTA ECONOMICA'!C51,'PRECIO TOPE POR DEPARTAMENTO'!A:A,'PRECIO TOPE POR DEPARTAMENTO'!AF:AF),IF($D$5='PRECIO TOPE POR DEPARTAMENTO'!$AG$2,_xlfn.XLOOKUP('PROPUESTA ECONOMICA'!C51,'PRECIO TOPE POR DEPARTAMENTO'!A:A,'PRECIO TOPE POR DEPARTAMENTO'!AG:AG),IF($D$5='PRECIO TOPE POR DEPARTAMENTO'!$AH$2,_xlfn.XLOOKUP('PROPUESTA ECONOMICA'!C51,'PRECIO TOPE POR DEPARTAMENTO'!A:A,'PRECIO TOPE POR DEPARTAMENTO'!AH:AH),IF($D$5='PRECIO TOPE POR DEPARTAMENTO'!$AI$2,_xlfn.XLOOKUP('PROPUESTA ECONOMICA'!C51,'PRECIO TOPE POR DEPARTAMENTO'!A:A,'PRECIO TOPE POR DEPARTAMENTO'!AI:AI),IF($D$5='PRECIO TOPE POR DEPARTAMENTO'!$AJ$2,_xlfn.XLOOKUP('PROPUESTA ECONOMICA'!C51,'PRECIO TOPE POR DEPARTAMENTO'!A:A,'PRECIO TOPE POR DEPARTAMENTO'!AJ:AJ),)))))))))))))))))))))))))))))))))</f>
        <v>70731.91</v>
      </c>
      <c r="G51" s="37">
        <v>70661</v>
      </c>
    </row>
    <row r="52" spans="3:7" ht="24">
      <c r="C52" s="82" t="s">
        <v>150</v>
      </c>
      <c r="D52" s="26" t="str">
        <f>+_xlfn.XLOOKUP(C52,'PRECIO TOPE POR DEPARTAMENTO'!A:A,'PRECIO TOPE POR DEPARTAMENTO'!B:B)</f>
        <v>PLACA CONTRAPISO DE 8 CM - CONCRETO 3500 PSI. INCLUYE CORTE Y DILATACION (INCLUYE ACERO DE REFUERZO)</v>
      </c>
      <c r="E52" s="22" t="str">
        <f>IF(+_xlfn.XLOOKUP(C52,'PRECIO TOPE POR DEPARTAMENTO'!A:A,'PRECIO TOPE POR DEPARTAMENTO'!C:C)="","",+_xlfn.XLOOKUP(C52,'PRECIO TOPE POR DEPARTAMENTO'!A:A,'PRECIO TOPE POR DEPARTAMENTO'!C:C))</f>
        <v>M2</v>
      </c>
      <c r="F52" s="147">
        <f>IF($D$5='PRECIO TOPE POR DEPARTAMENTO'!$D$2,_xlfn.XLOOKUP('PROPUESTA ECONOMICA'!C52,'PRECIO TOPE POR DEPARTAMENTO'!A:A,'PRECIO TOPE POR DEPARTAMENTO'!D:D),IF($D$5='PRECIO TOPE POR DEPARTAMENTO'!$E$2,_xlfn.XLOOKUP('PROPUESTA ECONOMICA'!C52,'PRECIO TOPE POR DEPARTAMENTO'!A:A,'PRECIO TOPE POR DEPARTAMENTO'!E:E),IF($D$5='PRECIO TOPE POR DEPARTAMENTO'!$F$2,_xlfn.XLOOKUP('PROPUESTA ECONOMICA'!C52,'PRECIO TOPE POR DEPARTAMENTO'!A:A,'PRECIO TOPE POR DEPARTAMENTO'!F:F),IF($D$5='PRECIO TOPE POR DEPARTAMENTO'!$G$2,_xlfn.XLOOKUP('PROPUESTA ECONOMICA'!C52,'PRECIO TOPE POR DEPARTAMENTO'!A:A,'PRECIO TOPE POR DEPARTAMENTO'!G:G),IF($D$5='PRECIO TOPE POR DEPARTAMENTO'!$H$2,_xlfn.XLOOKUP('PROPUESTA ECONOMICA'!C52,'PRECIO TOPE POR DEPARTAMENTO'!A:A,'PRECIO TOPE POR DEPARTAMENTO'!H:H),IF($D$5='PRECIO TOPE POR DEPARTAMENTO'!$I$2,_xlfn.XLOOKUP('PROPUESTA ECONOMICA'!C52,'PRECIO TOPE POR DEPARTAMENTO'!A:A,'PRECIO TOPE POR DEPARTAMENTO'!I:I),IF($D$5='PRECIO TOPE POR DEPARTAMENTO'!$J$2,_xlfn.XLOOKUP('PROPUESTA ECONOMICA'!C52,'PRECIO TOPE POR DEPARTAMENTO'!A:A,'PRECIO TOPE POR DEPARTAMENTO'!J:J),IF($D$5='PRECIO TOPE POR DEPARTAMENTO'!$K$2,_xlfn.XLOOKUP('PROPUESTA ECONOMICA'!C52,'PRECIO TOPE POR DEPARTAMENTO'!A:A,'PRECIO TOPE POR DEPARTAMENTO'!K:K),IF($D$5='PRECIO TOPE POR DEPARTAMENTO'!$L$2,_xlfn.XLOOKUP('PROPUESTA ECONOMICA'!C52,'PRECIO TOPE POR DEPARTAMENTO'!A:A,'PRECIO TOPE POR DEPARTAMENTO'!L:L),IF($D$5='PRECIO TOPE POR DEPARTAMENTO'!$M$2,_xlfn.XLOOKUP('PROPUESTA ECONOMICA'!C52,'PRECIO TOPE POR DEPARTAMENTO'!A:A,'PRECIO TOPE POR DEPARTAMENTO'!M:M),IF($D$5='PRECIO TOPE POR DEPARTAMENTO'!$N$2,_xlfn.XLOOKUP('PROPUESTA ECONOMICA'!C52,'PRECIO TOPE POR DEPARTAMENTO'!A:A,'PRECIO TOPE POR DEPARTAMENTO'!N:N),IF($D$5='PRECIO TOPE POR DEPARTAMENTO'!$O$2,_xlfn.XLOOKUP('PROPUESTA ECONOMICA'!C52,'PRECIO TOPE POR DEPARTAMENTO'!A:A,'PRECIO TOPE POR DEPARTAMENTO'!O:O),IF($D$5='PRECIO TOPE POR DEPARTAMENTO'!$P$2,_xlfn.XLOOKUP('PROPUESTA ECONOMICA'!C52,'PRECIO TOPE POR DEPARTAMENTO'!A:A,'PRECIO TOPE POR DEPARTAMENTO'!P:P),IF($D$5='PRECIO TOPE POR DEPARTAMENTO'!$Q$2,_xlfn.XLOOKUP('PROPUESTA ECONOMICA'!C52,'PRECIO TOPE POR DEPARTAMENTO'!A:A,'PRECIO TOPE POR DEPARTAMENTO'!Q:Q),IF($D$5='PRECIO TOPE POR DEPARTAMENTO'!$R$2,_xlfn.XLOOKUP('PROPUESTA ECONOMICA'!C52,'PRECIO TOPE POR DEPARTAMENTO'!A:A,'PRECIO TOPE POR DEPARTAMENTO'!R:R),IF($D$5='PRECIO TOPE POR DEPARTAMENTO'!$T$2,_xlfn.XLOOKUP('PROPUESTA ECONOMICA'!C52,'PRECIO TOPE POR DEPARTAMENTO'!A:A,'PRECIO TOPE POR DEPARTAMENTO'!T:T),IF($D$5='PRECIO TOPE POR DEPARTAMENTO'!$S$2,_xlfn.XLOOKUP('PROPUESTA ECONOMICA'!C52,'PRECIO TOPE POR DEPARTAMENTO'!A:A,'PRECIO TOPE POR DEPARTAMENTO'!S:S),IF($D$5='PRECIO TOPE POR DEPARTAMENTO'!$U$2,_xlfn.XLOOKUP('PROPUESTA ECONOMICA'!C52,'PRECIO TOPE POR DEPARTAMENTO'!A:A,'PRECIO TOPE POR DEPARTAMENTO'!U:U),IF($D$5='PRECIO TOPE POR DEPARTAMENTO'!$V$2,_xlfn.XLOOKUP('PROPUESTA ECONOMICA'!C52,'PRECIO TOPE POR DEPARTAMENTO'!A:A,'PRECIO TOPE POR DEPARTAMENTO'!V:V),IF($D$5='PRECIO TOPE POR DEPARTAMENTO'!$W$2,_xlfn.XLOOKUP('PROPUESTA ECONOMICA'!C52,'PRECIO TOPE POR DEPARTAMENTO'!A:A,'PRECIO TOPE POR DEPARTAMENTO'!W:W),IF($D$5='PRECIO TOPE POR DEPARTAMENTO'!$X$2,_xlfn.XLOOKUP('PROPUESTA ECONOMICA'!C52,'PRECIO TOPE POR DEPARTAMENTO'!A:A,'PRECIO TOPE POR DEPARTAMENTO'!X:X),IF($D$5='PRECIO TOPE POR DEPARTAMENTO'!$Y$2,_xlfn.XLOOKUP('PROPUESTA ECONOMICA'!C52,'PRECIO TOPE POR DEPARTAMENTO'!A:A,'PRECIO TOPE POR DEPARTAMENTO'!Y:Y),IF($D$5='PRECIO TOPE POR DEPARTAMENTO'!$Z$2,_xlfn.XLOOKUP('PROPUESTA ECONOMICA'!C52,'PRECIO TOPE POR DEPARTAMENTO'!A:A,'PRECIO TOPE POR DEPARTAMENTO'!Z:Z),IF($D$5='PRECIO TOPE POR DEPARTAMENTO'!$AA$2,_xlfn.XLOOKUP('PROPUESTA ECONOMICA'!C52,'PRECIO TOPE POR DEPARTAMENTO'!A:A,'PRECIO TOPE POR DEPARTAMENTO'!AA:AA),IF($D$5='PRECIO TOPE POR DEPARTAMENTO'!$AB$2,_xlfn.XLOOKUP('PROPUESTA ECONOMICA'!C52,'PRECIO TOPE POR DEPARTAMENTO'!A:A,'PRECIO TOPE POR DEPARTAMENTO'!AB:AB),IF($D$5='PRECIO TOPE POR DEPARTAMENTO'!$AC$2,_xlfn.XLOOKUP('PROPUESTA ECONOMICA'!C52,'PRECIO TOPE POR DEPARTAMENTO'!A:A,'PRECIO TOPE POR DEPARTAMENTO'!AC:AC),IF($D$5='PRECIO TOPE POR DEPARTAMENTO'!$AD$2,_xlfn.XLOOKUP('PROPUESTA ECONOMICA'!C52,'PRECIO TOPE POR DEPARTAMENTO'!A:A,'PRECIO TOPE POR DEPARTAMENTO'!AD:AD),IF($D$5='PRECIO TOPE POR DEPARTAMENTO'!$AE$2,_xlfn.XLOOKUP('PROPUESTA ECONOMICA'!C52,'PRECIO TOPE POR DEPARTAMENTO'!A:A,'PRECIO TOPE POR DEPARTAMENTO'!AE:AE),IF($D$5='PRECIO TOPE POR DEPARTAMENTO'!$AF$2,_xlfn.XLOOKUP('PROPUESTA ECONOMICA'!C52,'PRECIO TOPE POR DEPARTAMENTO'!A:A,'PRECIO TOPE POR DEPARTAMENTO'!AF:AF),IF($D$5='PRECIO TOPE POR DEPARTAMENTO'!$AG$2,_xlfn.XLOOKUP('PROPUESTA ECONOMICA'!C52,'PRECIO TOPE POR DEPARTAMENTO'!A:A,'PRECIO TOPE POR DEPARTAMENTO'!AG:AG),IF($D$5='PRECIO TOPE POR DEPARTAMENTO'!$AH$2,_xlfn.XLOOKUP('PROPUESTA ECONOMICA'!C52,'PRECIO TOPE POR DEPARTAMENTO'!A:A,'PRECIO TOPE POR DEPARTAMENTO'!AH:AH),IF($D$5='PRECIO TOPE POR DEPARTAMENTO'!$AI$2,_xlfn.XLOOKUP('PROPUESTA ECONOMICA'!C52,'PRECIO TOPE POR DEPARTAMENTO'!A:A,'PRECIO TOPE POR DEPARTAMENTO'!AI:AI),IF($D$5='PRECIO TOPE POR DEPARTAMENTO'!$AJ$2,_xlfn.XLOOKUP('PROPUESTA ECONOMICA'!C52,'PRECIO TOPE POR DEPARTAMENTO'!A:A,'PRECIO TOPE POR DEPARTAMENTO'!AJ:AJ),)))))))))))))))))))))))))))))))))</f>
        <v>72341.039999999994</v>
      </c>
      <c r="G52" s="37">
        <v>72269</v>
      </c>
    </row>
    <row r="53" spans="3:7" ht="24">
      <c r="C53" s="82" t="s">
        <v>152</v>
      </c>
      <c r="D53" s="26" t="str">
        <f>+_xlfn.XLOOKUP(C53,'PRECIO TOPE POR DEPARTAMENTO'!A:A,'PRECIO TOPE POR DEPARTAMENTO'!B:B)</f>
        <v>PLACA CONTRAPISO DE 8 CM - CONCRETO 4000 PSI. INCLUYE CORTE Y DILATACION (INCLUYE ACERO DE REFUERZO)</v>
      </c>
      <c r="E53" s="22" t="str">
        <f>IF(+_xlfn.XLOOKUP(C53,'PRECIO TOPE POR DEPARTAMENTO'!A:A,'PRECIO TOPE POR DEPARTAMENTO'!C:C)="","",+_xlfn.XLOOKUP(C53,'PRECIO TOPE POR DEPARTAMENTO'!A:A,'PRECIO TOPE POR DEPARTAMENTO'!C:C))</f>
        <v>M2</v>
      </c>
      <c r="F53" s="147">
        <f>IF($D$5='PRECIO TOPE POR DEPARTAMENTO'!$D$2,_xlfn.XLOOKUP('PROPUESTA ECONOMICA'!C53,'PRECIO TOPE POR DEPARTAMENTO'!A:A,'PRECIO TOPE POR DEPARTAMENTO'!D:D),IF($D$5='PRECIO TOPE POR DEPARTAMENTO'!$E$2,_xlfn.XLOOKUP('PROPUESTA ECONOMICA'!C53,'PRECIO TOPE POR DEPARTAMENTO'!A:A,'PRECIO TOPE POR DEPARTAMENTO'!E:E),IF($D$5='PRECIO TOPE POR DEPARTAMENTO'!$F$2,_xlfn.XLOOKUP('PROPUESTA ECONOMICA'!C53,'PRECIO TOPE POR DEPARTAMENTO'!A:A,'PRECIO TOPE POR DEPARTAMENTO'!F:F),IF($D$5='PRECIO TOPE POR DEPARTAMENTO'!$G$2,_xlfn.XLOOKUP('PROPUESTA ECONOMICA'!C53,'PRECIO TOPE POR DEPARTAMENTO'!A:A,'PRECIO TOPE POR DEPARTAMENTO'!G:G),IF($D$5='PRECIO TOPE POR DEPARTAMENTO'!$H$2,_xlfn.XLOOKUP('PROPUESTA ECONOMICA'!C53,'PRECIO TOPE POR DEPARTAMENTO'!A:A,'PRECIO TOPE POR DEPARTAMENTO'!H:H),IF($D$5='PRECIO TOPE POR DEPARTAMENTO'!$I$2,_xlfn.XLOOKUP('PROPUESTA ECONOMICA'!C53,'PRECIO TOPE POR DEPARTAMENTO'!A:A,'PRECIO TOPE POR DEPARTAMENTO'!I:I),IF($D$5='PRECIO TOPE POR DEPARTAMENTO'!$J$2,_xlfn.XLOOKUP('PROPUESTA ECONOMICA'!C53,'PRECIO TOPE POR DEPARTAMENTO'!A:A,'PRECIO TOPE POR DEPARTAMENTO'!J:J),IF($D$5='PRECIO TOPE POR DEPARTAMENTO'!$K$2,_xlfn.XLOOKUP('PROPUESTA ECONOMICA'!C53,'PRECIO TOPE POR DEPARTAMENTO'!A:A,'PRECIO TOPE POR DEPARTAMENTO'!K:K),IF($D$5='PRECIO TOPE POR DEPARTAMENTO'!$L$2,_xlfn.XLOOKUP('PROPUESTA ECONOMICA'!C53,'PRECIO TOPE POR DEPARTAMENTO'!A:A,'PRECIO TOPE POR DEPARTAMENTO'!L:L),IF($D$5='PRECIO TOPE POR DEPARTAMENTO'!$M$2,_xlfn.XLOOKUP('PROPUESTA ECONOMICA'!C53,'PRECIO TOPE POR DEPARTAMENTO'!A:A,'PRECIO TOPE POR DEPARTAMENTO'!M:M),IF($D$5='PRECIO TOPE POR DEPARTAMENTO'!$N$2,_xlfn.XLOOKUP('PROPUESTA ECONOMICA'!C53,'PRECIO TOPE POR DEPARTAMENTO'!A:A,'PRECIO TOPE POR DEPARTAMENTO'!N:N),IF($D$5='PRECIO TOPE POR DEPARTAMENTO'!$O$2,_xlfn.XLOOKUP('PROPUESTA ECONOMICA'!C53,'PRECIO TOPE POR DEPARTAMENTO'!A:A,'PRECIO TOPE POR DEPARTAMENTO'!O:O),IF($D$5='PRECIO TOPE POR DEPARTAMENTO'!$P$2,_xlfn.XLOOKUP('PROPUESTA ECONOMICA'!C53,'PRECIO TOPE POR DEPARTAMENTO'!A:A,'PRECIO TOPE POR DEPARTAMENTO'!P:P),IF($D$5='PRECIO TOPE POR DEPARTAMENTO'!$Q$2,_xlfn.XLOOKUP('PROPUESTA ECONOMICA'!C53,'PRECIO TOPE POR DEPARTAMENTO'!A:A,'PRECIO TOPE POR DEPARTAMENTO'!Q:Q),IF($D$5='PRECIO TOPE POR DEPARTAMENTO'!$R$2,_xlfn.XLOOKUP('PROPUESTA ECONOMICA'!C53,'PRECIO TOPE POR DEPARTAMENTO'!A:A,'PRECIO TOPE POR DEPARTAMENTO'!R:R),IF($D$5='PRECIO TOPE POR DEPARTAMENTO'!$T$2,_xlfn.XLOOKUP('PROPUESTA ECONOMICA'!C53,'PRECIO TOPE POR DEPARTAMENTO'!A:A,'PRECIO TOPE POR DEPARTAMENTO'!T:T),IF($D$5='PRECIO TOPE POR DEPARTAMENTO'!$S$2,_xlfn.XLOOKUP('PROPUESTA ECONOMICA'!C53,'PRECIO TOPE POR DEPARTAMENTO'!A:A,'PRECIO TOPE POR DEPARTAMENTO'!S:S),IF($D$5='PRECIO TOPE POR DEPARTAMENTO'!$U$2,_xlfn.XLOOKUP('PROPUESTA ECONOMICA'!C53,'PRECIO TOPE POR DEPARTAMENTO'!A:A,'PRECIO TOPE POR DEPARTAMENTO'!U:U),IF($D$5='PRECIO TOPE POR DEPARTAMENTO'!$V$2,_xlfn.XLOOKUP('PROPUESTA ECONOMICA'!C53,'PRECIO TOPE POR DEPARTAMENTO'!A:A,'PRECIO TOPE POR DEPARTAMENTO'!V:V),IF($D$5='PRECIO TOPE POR DEPARTAMENTO'!$W$2,_xlfn.XLOOKUP('PROPUESTA ECONOMICA'!C53,'PRECIO TOPE POR DEPARTAMENTO'!A:A,'PRECIO TOPE POR DEPARTAMENTO'!W:W),IF($D$5='PRECIO TOPE POR DEPARTAMENTO'!$X$2,_xlfn.XLOOKUP('PROPUESTA ECONOMICA'!C53,'PRECIO TOPE POR DEPARTAMENTO'!A:A,'PRECIO TOPE POR DEPARTAMENTO'!X:X),IF($D$5='PRECIO TOPE POR DEPARTAMENTO'!$Y$2,_xlfn.XLOOKUP('PROPUESTA ECONOMICA'!C53,'PRECIO TOPE POR DEPARTAMENTO'!A:A,'PRECIO TOPE POR DEPARTAMENTO'!Y:Y),IF($D$5='PRECIO TOPE POR DEPARTAMENTO'!$Z$2,_xlfn.XLOOKUP('PROPUESTA ECONOMICA'!C53,'PRECIO TOPE POR DEPARTAMENTO'!A:A,'PRECIO TOPE POR DEPARTAMENTO'!Z:Z),IF($D$5='PRECIO TOPE POR DEPARTAMENTO'!$AA$2,_xlfn.XLOOKUP('PROPUESTA ECONOMICA'!C53,'PRECIO TOPE POR DEPARTAMENTO'!A:A,'PRECIO TOPE POR DEPARTAMENTO'!AA:AA),IF($D$5='PRECIO TOPE POR DEPARTAMENTO'!$AB$2,_xlfn.XLOOKUP('PROPUESTA ECONOMICA'!C53,'PRECIO TOPE POR DEPARTAMENTO'!A:A,'PRECIO TOPE POR DEPARTAMENTO'!AB:AB),IF($D$5='PRECIO TOPE POR DEPARTAMENTO'!$AC$2,_xlfn.XLOOKUP('PROPUESTA ECONOMICA'!C53,'PRECIO TOPE POR DEPARTAMENTO'!A:A,'PRECIO TOPE POR DEPARTAMENTO'!AC:AC),IF($D$5='PRECIO TOPE POR DEPARTAMENTO'!$AD$2,_xlfn.XLOOKUP('PROPUESTA ECONOMICA'!C53,'PRECIO TOPE POR DEPARTAMENTO'!A:A,'PRECIO TOPE POR DEPARTAMENTO'!AD:AD),IF($D$5='PRECIO TOPE POR DEPARTAMENTO'!$AE$2,_xlfn.XLOOKUP('PROPUESTA ECONOMICA'!C53,'PRECIO TOPE POR DEPARTAMENTO'!A:A,'PRECIO TOPE POR DEPARTAMENTO'!AE:AE),IF($D$5='PRECIO TOPE POR DEPARTAMENTO'!$AF$2,_xlfn.XLOOKUP('PROPUESTA ECONOMICA'!C53,'PRECIO TOPE POR DEPARTAMENTO'!A:A,'PRECIO TOPE POR DEPARTAMENTO'!AF:AF),IF($D$5='PRECIO TOPE POR DEPARTAMENTO'!$AG$2,_xlfn.XLOOKUP('PROPUESTA ECONOMICA'!C53,'PRECIO TOPE POR DEPARTAMENTO'!A:A,'PRECIO TOPE POR DEPARTAMENTO'!AG:AG),IF($D$5='PRECIO TOPE POR DEPARTAMENTO'!$AH$2,_xlfn.XLOOKUP('PROPUESTA ECONOMICA'!C53,'PRECIO TOPE POR DEPARTAMENTO'!A:A,'PRECIO TOPE POR DEPARTAMENTO'!AH:AH),IF($D$5='PRECIO TOPE POR DEPARTAMENTO'!$AI$2,_xlfn.XLOOKUP('PROPUESTA ECONOMICA'!C53,'PRECIO TOPE POR DEPARTAMENTO'!A:A,'PRECIO TOPE POR DEPARTAMENTO'!AI:AI),IF($D$5='PRECIO TOPE POR DEPARTAMENTO'!$AJ$2,_xlfn.XLOOKUP('PROPUESTA ECONOMICA'!C53,'PRECIO TOPE POR DEPARTAMENTO'!A:A,'PRECIO TOPE POR DEPARTAMENTO'!AJ:AJ),)))))))))))))))))))))))))))))))))</f>
        <v>73711.789999999994</v>
      </c>
      <c r="G53" s="37">
        <v>73638</v>
      </c>
    </row>
    <row r="54" spans="3:7" ht="24">
      <c r="C54" s="82" t="s">
        <v>154</v>
      </c>
      <c r="D54" s="15" t="str">
        <f>+_xlfn.XLOOKUP(C54,'PRECIO TOPE POR DEPARTAMENTO'!A:A,'PRECIO TOPE POR DEPARTAMENTO'!B:B)</f>
        <v>PLACA CONTRAPISO DE 10 CM - CONCRETO 3000 PSI. INCLUYE CORTE Y DILATACION (INCLUYE ACERO DE REFUERZO)</v>
      </c>
      <c r="E54" s="87" t="str">
        <f>IF(+_xlfn.XLOOKUP(C54,'PRECIO TOPE POR DEPARTAMENTO'!A:A,'PRECIO TOPE POR DEPARTAMENTO'!C:C)="","",+_xlfn.XLOOKUP(C54,'PRECIO TOPE POR DEPARTAMENTO'!A:A,'PRECIO TOPE POR DEPARTAMENTO'!C:C))</f>
        <v>M2</v>
      </c>
      <c r="F54" s="147">
        <f>IF($D$5='PRECIO TOPE POR DEPARTAMENTO'!$D$2,_xlfn.XLOOKUP('PROPUESTA ECONOMICA'!C54,'PRECIO TOPE POR DEPARTAMENTO'!A:A,'PRECIO TOPE POR DEPARTAMENTO'!D:D),IF($D$5='PRECIO TOPE POR DEPARTAMENTO'!$E$2,_xlfn.XLOOKUP('PROPUESTA ECONOMICA'!C54,'PRECIO TOPE POR DEPARTAMENTO'!A:A,'PRECIO TOPE POR DEPARTAMENTO'!E:E),IF($D$5='PRECIO TOPE POR DEPARTAMENTO'!$F$2,_xlfn.XLOOKUP('PROPUESTA ECONOMICA'!C54,'PRECIO TOPE POR DEPARTAMENTO'!A:A,'PRECIO TOPE POR DEPARTAMENTO'!F:F),IF($D$5='PRECIO TOPE POR DEPARTAMENTO'!$G$2,_xlfn.XLOOKUP('PROPUESTA ECONOMICA'!C54,'PRECIO TOPE POR DEPARTAMENTO'!A:A,'PRECIO TOPE POR DEPARTAMENTO'!G:G),IF($D$5='PRECIO TOPE POR DEPARTAMENTO'!$H$2,_xlfn.XLOOKUP('PROPUESTA ECONOMICA'!C54,'PRECIO TOPE POR DEPARTAMENTO'!A:A,'PRECIO TOPE POR DEPARTAMENTO'!H:H),IF($D$5='PRECIO TOPE POR DEPARTAMENTO'!$I$2,_xlfn.XLOOKUP('PROPUESTA ECONOMICA'!C54,'PRECIO TOPE POR DEPARTAMENTO'!A:A,'PRECIO TOPE POR DEPARTAMENTO'!I:I),IF($D$5='PRECIO TOPE POR DEPARTAMENTO'!$J$2,_xlfn.XLOOKUP('PROPUESTA ECONOMICA'!C54,'PRECIO TOPE POR DEPARTAMENTO'!A:A,'PRECIO TOPE POR DEPARTAMENTO'!J:J),IF($D$5='PRECIO TOPE POR DEPARTAMENTO'!$K$2,_xlfn.XLOOKUP('PROPUESTA ECONOMICA'!C54,'PRECIO TOPE POR DEPARTAMENTO'!A:A,'PRECIO TOPE POR DEPARTAMENTO'!K:K),IF($D$5='PRECIO TOPE POR DEPARTAMENTO'!$L$2,_xlfn.XLOOKUP('PROPUESTA ECONOMICA'!C54,'PRECIO TOPE POR DEPARTAMENTO'!A:A,'PRECIO TOPE POR DEPARTAMENTO'!L:L),IF($D$5='PRECIO TOPE POR DEPARTAMENTO'!$M$2,_xlfn.XLOOKUP('PROPUESTA ECONOMICA'!C54,'PRECIO TOPE POR DEPARTAMENTO'!A:A,'PRECIO TOPE POR DEPARTAMENTO'!M:M),IF($D$5='PRECIO TOPE POR DEPARTAMENTO'!$N$2,_xlfn.XLOOKUP('PROPUESTA ECONOMICA'!C54,'PRECIO TOPE POR DEPARTAMENTO'!A:A,'PRECIO TOPE POR DEPARTAMENTO'!N:N),IF($D$5='PRECIO TOPE POR DEPARTAMENTO'!$O$2,_xlfn.XLOOKUP('PROPUESTA ECONOMICA'!C54,'PRECIO TOPE POR DEPARTAMENTO'!A:A,'PRECIO TOPE POR DEPARTAMENTO'!O:O),IF($D$5='PRECIO TOPE POR DEPARTAMENTO'!$P$2,_xlfn.XLOOKUP('PROPUESTA ECONOMICA'!C54,'PRECIO TOPE POR DEPARTAMENTO'!A:A,'PRECIO TOPE POR DEPARTAMENTO'!P:P),IF($D$5='PRECIO TOPE POR DEPARTAMENTO'!$Q$2,_xlfn.XLOOKUP('PROPUESTA ECONOMICA'!C54,'PRECIO TOPE POR DEPARTAMENTO'!A:A,'PRECIO TOPE POR DEPARTAMENTO'!Q:Q),IF($D$5='PRECIO TOPE POR DEPARTAMENTO'!$R$2,_xlfn.XLOOKUP('PROPUESTA ECONOMICA'!C54,'PRECIO TOPE POR DEPARTAMENTO'!A:A,'PRECIO TOPE POR DEPARTAMENTO'!R:R),IF($D$5='PRECIO TOPE POR DEPARTAMENTO'!$T$2,_xlfn.XLOOKUP('PROPUESTA ECONOMICA'!C54,'PRECIO TOPE POR DEPARTAMENTO'!A:A,'PRECIO TOPE POR DEPARTAMENTO'!T:T),IF($D$5='PRECIO TOPE POR DEPARTAMENTO'!$S$2,_xlfn.XLOOKUP('PROPUESTA ECONOMICA'!C54,'PRECIO TOPE POR DEPARTAMENTO'!A:A,'PRECIO TOPE POR DEPARTAMENTO'!S:S),IF($D$5='PRECIO TOPE POR DEPARTAMENTO'!$U$2,_xlfn.XLOOKUP('PROPUESTA ECONOMICA'!C54,'PRECIO TOPE POR DEPARTAMENTO'!A:A,'PRECIO TOPE POR DEPARTAMENTO'!U:U),IF($D$5='PRECIO TOPE POR DEPARTAMENTO'!$V$2,_xlfn.XLOOKUP('PROPUESTA ECONOMICA'!C54,'PRECIO TOPE POR DEPARTAMENTO'!A:A,'PRECIO TOPE POR DEPARTAMENTO'!V:V),IF($D$5='PRECIO TOPE POR DEPARTAMENTO'!$W$2,_xlfn.XLOOKUP('PROPUESTA ECONOMICA'!C54,'PRECIO TOPE POR DEPARTAMENTO'!A:A,'PRECIO TOPE POR DEPARTAMENTO'!W:W),IF($D$5='PRECIO TOPE POR DEPARTAMENTO'!$X$2,_xlfn.XLOOKUP('PROPUESTA ECONOMICA'!C54,'PRECIO TOPE POR DEPARTAMENTO'!A:A,'PRECIO TOPE POR DEPARTAMENTO'!X:X),IF($D$5='PRECIO TOPE POR DEPARTAMENTO'!$Y$2,_xlfn.XLOOKUP('PROPUESTA ECONOMICA'!C54,'PRECIO TOPE POR DEPARTAMENTO'!A:A,'PRECIO TOPE POR DEPARTAMENTO'!Y:Y),IF($D$5='PRECIO TOPE POR DEPARTAMENTO'!$Z$2,_xlfn.XLOOKUP('PROPUESTA ECONOMICA'!C54,'PRECIO TOPE POR DEPARTAMENTO'!A:A,'PRECIO TOPE POR DEPARTAMENTO'!Z:Z),IF($D$5='PRECIO TOPE POR DEPARTAMENTO'!$AA$2,_xlfn.XLOOKUP('PROPUESTA ECONOMICA'!C54,'PRECIO TOPE POR DEPARTAMENTO'!A:A,'PRECIO TOPE POR DEPARTAMENTO'!AA:AA),IF($D$5='PRECIO TOPE POR DEPARTAMENTO'!$AB$2,_xlfn.XLOOKUP('PROPUESTA ECONOMICA'!C54,'PRECIO TOPE POR DEPARTAMENTO'!A:A,'PRECIO TOPE POR DEPARTAMENTO'!AB:AB),IF($D$5='PRECIO TOPE POR DEPARTAMENTO'!$AC$2,_xlfn.XLOOKUP('PROPUESTA ECONOMICA'!C54,'PRECIO TOPE POR DEPARTAMENTO'!A:A,'PRECIO TOPE POR DEPARTAMENTO'!AC:AC),IF($D$5='PRECIO TOPE POR DEPARTAMENTO'!$AD$2,_xlfn.XLOOKUP('PROPUESTA ECONOMICA'!C54,'PRECIO TOPE POR DEPARTAMENTO'!A:A,'PRECIO TOPE POR DEPARTAMENTO'!AD:AD),IF($D$5='PRECIO TOPE POR DEPARTAMENTO'!$AE$2,_xlfn.XLOOKUP('PROPUESTA ECONOMICA'!C54,'PRECIO TOPE POR DEPARTAMENTO'!A:A,'PRECIO TOPE POR DEPARTAMENTO'!AE:AE),IF($D$5='PRECIO TOPE POR DEPARTAMENTO'!$AF$2,_xlfn.XLOOKUP('PROPUESTA ECONOMICA'!C54,'PRECIO TOPE POR DEPARTAMENTO'!A:A,'PRECIO TOPE POR DEPARTAMENTO'!AF:AF),IF($D$5='PRECIO TOPE POR DEPARTAMENTO'!$AG$2,_xlfn.XLOOKUP('PROPUESTA ECONOMICA'!C54,'PRECIO TOPE POR DEPARTAMENTO'!A:A,'PRECIO TOPE POR DEPARTAMENTO'!AG:AG),IF($D$5='PRECIO TOPE POR DEPARTAMENTO'!$AH$2,_xlfn.XLOOKUP('PROPUESTA ECONOMICA'!C54,'PRECIO TOPE POR DEPARTAMENTO'!A:A,'PRECIO TOPE POR DEPARTAMENTO'!AH:AH),IF($D$5='PRECIO TOPE POR DEPARTAMENTO'!$AI$2,_xlfn.XLOOKUP('PROPUESTA ECONOMICA'!C54,'PRECIO TOPE POR DEPARTAMENTO'!A:A,'PRECIO TOPE POR DEPARTAMENTO'!AI:AI),IF($D$5='PRECIO TOPE POR DEPARTAMENTO'!$AJ$2,_xlfn.XLOOKUP('PROPUESTA ECONOMICA'!C54,'PRECIO TOPE POR DEPARTAMENTO'!A:A,'PRECIO TOPE POR DEPARTAMENTO'!AJ:AJ),)))))))))))))))))))))))))))))))))</f>
        <v>88771.41</v>
      </c>
      <c r="G54" s="37">
        <v>88683</v>
      </c>
    </row>
    <row r="55" spans="3:7" ht="24">
      <c r="C55" s="82" t="s">
        <v>156</v>
      </c>
      <c r="D55" s="26" t="str">
        <f>+_xlfn.XLOOKUP(C55,'PRECIO TOPE POR DEPARTAMENTO'!A:A,'PRECIO TOPE POR DEPARTAMENTO'!B:B)</f>
        <v>PLACA CONTRAPISO DE 10 CM - CONCRETO 3500 PSI. INCLUYE CORTE Y DILATACION (INCLUYE ACERO DE REFUERZO)</v>
      </c>
      <c r="E55" s="22" t="str">
        <f>IF(+_xlfn.XLOOKUP(C55,'PRECIO TOPE POR DEPARTAMENTO'!A:A,'PRECIO TOPE POR DEPARTAMENTO'!C:C)="","",+_xlfn.XLOOKUP(C55,'PRECIO TOPE POR DEPARTAMENTO'!A:A,'PRECIO TOPE POR DEPARTAMENTO'!C:C))</f>
        <v>M2</v>
      </c>
      <c r="F55" s="147">
        <f>IF($D$5='PRECIO TOPE POR DEPARTAMENTO'!$D$2,_xlfn.XLOOKUP('PROPUESTA ECONOMICA'!C55,'PRECIO TOPE POR DEPARTAMENTO'!A:A,'PRECIO TOPE POR DEPARTAMENTO'!D:D),IF($D$5='PRECIO TOPE POR DEPARTAMENTO'!$E$2,_xlfn.XLOOKUP('PROPUESTA ECONOMICA'!C55,'PRECIO TOPE POR DEPARTAMENTO'!A:A,'PRECIO TOPE POR DEPARTAMENTO'!E:E),IF($D$5='PRECIO TOPE POR DEPARTAMENTO'!$F$2,_xlfn.XLOOKUP('PROPUESTA ECONOMICA'!C55,'PRECIO TOPE POR DEPARTAMENTO'!A:A,'PRECIO TOPE POR DEPARTAMENTO'!F:F),IF($D$5='PRECIO TOPE POR DEPARTAMENTO'!$G$2,_xlfn.XLOOKUP('PROPUESTA ECONOMICA'!C55,'PRECIO TOPE POR DEPARTAMENTO'!A:A,'PRECIO TOPE POR DEPARTAMENTO'!G:G),IF($D$5='PRECIO TOPE POR DEPARTAMENTO'!$H$2,_xlfn.XLOOKUP('PROPUESTA ECONOMICA'!C55,'PRECIO TOPE POR DEPARTAMENTO'!A:A,'PRECIO TOPE POR DEPARTAMENTO'!H:H),IF($D$5='PRECIO TOPE POR DEPARTAMENTO'!$I$2,_xlfn.XLOOKUP('PROPUESTA ECONOMICA'!C55,'PRECIO TOPE POR DEPARTAMENTO'!A:A,'PRECIO TOPE POR DEPARTAMENTO'!I:I),IF($D$5='PRECIO TOPE POR DEPARTAMENTO'!$J$2,_xlfn.XLOOKUP('PROPUESTA ECONOMICA'!C55,'PRECIO TOPE POR DEPARTAMENTO'!A:A,'PRECIO TOPE POR DEPARTAMENTO'!J:J),IF($D$5='PRECIO TOPE POR DEPARTAMENTO'!$K$2,_xlfn.XLOOKUP('PROPUESTA ECONOMICA'!C55,'PRECIO TOPE POR DEPARTAMENTO'!A:A,'PRECIO TOPE POR DEPARTAMENTO'!K:K),IF($D$5='PRECIO TOPE POR DEPARTAMENTO'!$L$2,_xlfn.XLOOKUP('PROPUESTA ECONOMICA'!C55,'PRECIO TOPE POR DEPARTAMENTO'!A:A,'PRECIO TOPE POR DEPARTAMENTO'!L:L),IF($D$5='PRECIO TOPE POR DEPARTAMENTO'!$M$2,_xlfn.XLOOKUP('PROPUESTA ECONOMICA'!C55,'PRECIO TOPE POR DEPARTAMENTO'!A:A,'PRECIO TOPE POR DEPARTAMENTO'!M:M),IF($D$5='PRECIO TOPE POR DEPARTAMENTO'!$N$2,_xlfn.XLOOKUP('PROPUESTA ECONOMICA'!C55,'PRECIO TOPE POR DEPARTAMENTO'!A:A,'PRECIO TOPE POR DEPARTAMENTO'!N:N),IF($D$5='PRECIO TOPE POR DEPARTAMENTO'!$O$2,_xlfn.XLOOKUP('PROPUESTA ECONOMICA'!C55,'PRECIO TOPE POR DEPARTAMENTO'!A:A,'PRECIO TOPE POR DEPARTAMENTO'!O:O),IF($D$5='PRECIO TOPE POR DEPARTAMENTO'!$P$2,_xlfn.XLOOKUP('PROPUESTA ECONOMICA'!C55,'PRECIO TOPE POR DEPARTAMENTO'!A:A,'PRECIO TOPE POR DEPARTAMENTO'!P:P),IF($D$5='PRECIO TOPE POR DEPARTAMENTO'!$Q$2,_xlfn.XLOOKUP('PROPUESTA ECONOMICA'!C55,'PRECIO TOPE POR DEPARTAMENTO'!A:A,'PRECIO TOPE POR DEPARTAMENTO'!Q:Q),IF($D$5='PRECIO TOPE POR DEPARTAMENTO'!$R$2,_xlfn.XLOOKUP('PROPUESTA ECONOMICA'!C55,'PRECIO TOPE POR DEPARTAMENTO'!A:A,'PRECIO TOPE POR DEPARTAMENTO'!R:R),IF($D$5='PRECIO TOPE POR DEPARTAMENTO'!$T$2,_xlfn.XLOOKUP('PROPUESTA ECONOMICA'!C55,'PRECIO TOPE POR DEPARTAMENTO'!A:A,'PRECIO TOPE POR DEPARTAMENTO'!T:T),IF($D$5='PRECIO TOPE POR DEPARTAMENTO'!$S$2,_xlfn.XLOOKUP('PROPUESTA ECONOMICA'!C55,'PRECIO TOPE POR DEPARTAMENTO'!A:A,'PRECIO TOPE POR DEPARTAMENTO'!S:S),IF($D$5='PRECIO TOPE POR DEPARTAMENTO'!$U$2,_xlfn.XLOOKUP('PROPUESTA ECONOMICA'!C55,'PRECIO TOPE POR DEPARTAMENTO'!A:A,'PRECIO TOPE POR DEPARTAMENTO'!U:U),IF($D$5='PRECIO TOPE POR DEPARTAMENTO'!$V$2,_xlfn.XLOOKUP('PROPUESTA ECONOMICA'!C55,'PRECIO TOPE POR DEPARTAMENTO'!A:A,'PRECIO TOPE POR DEPARTAMENTO'!V:V),IF($D$5='PRECIO TOPE POR DEPARTAMENTO'!$W$2,_xlfn.XLOOKUP('PROPUESTA ECONOMICA'!C55,'PRECIO TOPE POR DEPARTAMENTO'!A:A,'PRECIO TOPE POR DEPARTAMENTO'!W:W),IF($D$5='PRECIO TOPE POR DEPARTAMENTO'!$X$2,_xlfn.XLOOKUP('PROPUESTA ECONOMICA'!C55,'PRECIO TOPE POR DEPARTAMENTO'!A:A,'PRECIO TOPE POR DEPARTAMENTO'!X:X),IF($D$5='PRECIO TOPE POR DEPARTAMENTO'!$Y$2,_xlfn.XLOOKUP('PROPUESTA ECONOMICA'!C55,'PRECIO TOPE POR DEPARTAMENTO'!A:A,'PRECIO TOPE POR DEPARTAMENTO'!Y:Y),IF($D$5='PRECIO TOPE POR DEPARTAMENTO'!$Z$2,_xlfn.XLOOKUP('PROPUESTA ECONOMICA'!C55,'PRECIO TOPE POR DEPARTAMENTO'!A:A,'PRECIO TOPE POR DEPARTAMENTO'!Z:Z),IF($D$5='PRECIO TOPE POR DEPARTAMENTO'!$AA$2,_xlfn.XLOOKUP('PROPUESTA ECONOMICA'!C55,'PRECIO TOPE POR DEPARTAMENTO'!A:A,'PRECIO TOPE POR DEPARTAMENTO'!AA:AA),IF($D$5='PRECIO TOPE POR DEPARTAMENTO'!$AB$2,_xlfn.XLOOKUP('PROPUESTA ECONOMICA'!C55,'PRECIO TOPE POR DEPARTAMENTO'!A:A,'PRECIO TOPE POR DEPARTAMENTO'!AB:AB),IF($D$5='PRECIO TOPE POR DEPARTAMENTO'!$AC$2,_xlfn.XLOOKUP('PROPUESTA ECONOMICA'!C55,'PRECIO TOPE POR DEPARTAMENTO'!A:A,'PRECIO TOPE POR DEPARTAMENTO'!AC:AC),IF($D$5='PRECIO TOPE POR DEPARTAMENTO'!$AD$2,_xlfn.XLOOKUP('PROPUESTA ECONOMICA'!C55,'PRECIO TOPE POR DEPARTAMENTO'!A:A,'PRECIO TOPE POR DEPARTAMENTO'!AD:AD),IF($D$5='PRECIO TOPE POR DEPARTAMENTO'!$AE$2,_xlfn.XLOOKUP('PROPUESTA ECONOMICA'!C55,'PRECIO TOPE POR DEPARTAMENTO'!A:A,'PRECIO TOPE POR DEPARTAMENTO'!AE:AE),IF($D$5='PRECIO TOPE POR DEPARTAMENTO'!$AF$2,_xlfn.XLOOKUP('PROPUESTA ECONOMICA'!C55,'PRECIO TOPE POR DEPARTAMENTO'!A:A,'PRECIO TOPE POR DEPARTAMENTO'!AF:AF),IF($D$5='PRECIO TOPE POR DEPARTAMENTO'!$AG$2,_xlfn.XLOOKUP('PROPUESTA ECONOMICA'!C55,'PRECIO TOPE POR DEPARTAMENTO'!A:A,'PRECIO TOPE POR DEPARTAMENTO'!AG:AG),IF($D$5='PRECIO TOPE POR DEPARTAMENTO'!$AH$2,_xlfn.XLOOKUP('PROPUESTA ECONOMICA'!C55,'PRECIO TOPE POR DEPARTAMENTO'!A:A,'PRECIO TOPE POR DEPARTAMENTO'!AH:AH),IF($D$5='PRECIO TOPE POR DEPARTAMENTO'!$AI$2,_xlfn.XLOOKUP('PROPUESTA ECONOMICA'!C55,'PRECIO TOPE POR DEPARTAMENTO'!A:A,'PRECIO TOPE POR DEPARTAMENTO'!AI:AI),IF($D$5='PRECIO TOPE POR DEPARTAMENTO'!$AJ$2,_xlfn.XLOOKUP('PROPUESTA ECONOMICA'!C55,'PRECIO TOPE POR DEPARTAMENTO'!A:A,'PRECIO TOPE POR DEPARTAMENTO'!AJ:AJ),)))))))))))))))))))))))))))))))))</f>
        <v>90380.55</v>
      </c>
      <c r="G55" s="37">
        <v>90290</v>
      </c>
    </row>
    <row r="56" spans="3:7" ht="24">
      <c r="C56" s="82" t="s">
        <v>158</v>
      </c>
      <c r="D56" s="26" t="str">
        <f>+_xlfn.XLOOKUP(C56,'PRECIO TOPE POR DEPARTAMENTO'!A:A,'PRECIO TOPE POR DEPARTAMENTO'!B:B)</f>
        <v>PLACA CONTRAPISO DE 10 CM - CONCRETO 4000 PSI. INCLUYE CORTE Y DILATACION (INCLUYE ACERO DE REFUERZO)</v>
      </c>
      <c r="E56" s="22" t="str">
        <f>IF(+_xlfn.XLOOKUP(C56,'PRECIO TOPE POR DEPARTAMENTO'!A:A,'PRECIO TOPE POR DEPARTAMENTO'!C:C)="","",+_xlfn.XLOOKUP(C56,'PRECIO TOPE POR DEPARTAMENTO'!A:A,'PRECIO TOPE POR DEPARTAMENTO'!C:C))</f>
        <v>M2</v>
      </c>
      <c r="F56" s="147">
        <f>IF($D$5='PRECIO TOPE POR DEPARTAMENTO'!$D$2,_xlfn.XLOOKUP('PROPUESTA ECONOMICA'!C56,'PRECIO TOPE POR DEPARTAMENTO'!A:A,'PRECIO TOPE POR DEPARTAMENTO'!D:D),IF($D$5='PRECIO TOPE POR DEPARTAMENTO'!$E$2,_xlfn.XLOOKUP('PROPUESTA ECONOMICA'!C56,'PRECIO TOPE POR DEPARTAMENTO'!A:A,'PRECIO TOPE POR DEPARTAMENTO'!E:E),IF($D$5='PRECIO TOPE POR DEPARTAMENTO'!$F$2,_xlfn.XLOOKUP('PROPUESTA ECONOMICA'!C56,'PRECIO TOPE POR DEPARTAMENTO'!A:A,'PRECIO TOPE POR DEPARTAMENTO'!F:F),IF($D$5='PRECIO TOPE POR DEPARTAMENTO'!$G$2,_xlfn.XLOOKUP('PROPUESTA ECONOMICA'!C56,'PRECIO TOPE POR DEPARTAMENTO'!A:A,'PRECIO TOPE POR DEPARTAMENTO'!G:G),IF($D$5='PRECIO TOPE POR DEPARTAMENTO'!$H$2,_xlfn.XLOOKUP('PROPUESTA ECONOMICA'!C56,'PRECIO TOPE POR DEPARTAMENTO'!A:A,'PRECIO TOPE POR DEPARTAMENTO'!H:H),IF($D$5='PRECIO TOPE POR DEPARTAMENTO'!$I$2,_xlfn.XLOOKUP('PROPUESTA ECONOMICA'!C56,'PRECIO TOPE POR DEPARTAMENTO'!A:A,'PRECIO TOPE POR DEPARTAMENTO'!I:I),IF($D$5='PRECIO TOPE POR DEPARTAMENTO'!$J$2,_xlfn.XLOOKUP('PROPUESTA ECONOMICA'!C56,'PRECIO TOPE POR DEPARTAMENTO'!A:A,'PRECIO TOPE POR DEPARTAMENTO'!J:J),IF($D$5='PRECIO TOPE POR DEPARTAMENTO'!$K$2,_xlfn.XLOOKUP('PROPUESTA ECONOMICA'!C56,'PRECIO TOPE POR DEPARTAMENTO'!A:A,'PRECIO TOPE POR DEPARTAMENTO'!K:K),IF($D$5='PRECIO TOPE POR DEPARTAMENTO'!$L$2,_xlfn.XLOOKUP('PROPUESTA ECONOMICA'!C56,'PRECIO TOPE POR DEPARTAMENTO'!A:A,'PRECIO TOPE POR DEPARTAMENTO'!L:L),IF($D$5='PRECIO TOPE POR DEPARTAMENTO'!$M$2,_xlfn.XLOOKUP('PROPUESTA ECONOMICA'!C56,'PRECIO TOPE POR DEPARTAMENTO'!A:A,'PRECIO TOPE POR DEPARTAMENTO'!M:M),IF($D$5='PRECIO TOPE POR DEPARTAMENTO'!$N$2,_xlfn.XLOOKUP('PROPUESTA ECONOMICA'!C56,'PRECIO TOPE POR DEPARTAMENTO'!A:A,'PRECIO TOPE POR DEPARTAMENTO'!N:N),IF($D$5='PRECIO TOPE POR DEPARTAMENTO'!$O$2,_xlfn.XLOOKUP('PROPUESTA ECONOMICA'!C56,'PRECIO TOPE POR DEPARTAMENTO'!A:A,'PRECIO TOPE POR DEPARTAMENTO'!O:O),IF($D$5='PRECIO TOPE POR DEPARTAMENTO'!$P$2,_xlfn.XLOOKUP('PROPUESTA ECONOMICA'!C56,'PRECIO TOPE POR DEPARTAMENTO'!A:A,'PRECIO TOPE POR DEPARTAMENTO'!P:P),IF($D$5='PRECIO TOPE POR DEPARTAMENTO'!$Q$2,_xlfn.XLOOKUP('PROPUESTA ECONOMICA'!C56,'PRECIO TOPE POR DEPARTAMENTO'!A:A,'PRECIO TOPE POR DEPARTAMENTO'!Q:Q),IF($D$5='PRECIO TOPE POR DEPARTAMENTO'!$R$2,_xlfn.XLOOKUP('PROPUESTA ECONOMICA'!C56,'PRECIO TOPE POR DEPARTAMENTO'!A:A,'PRECIO TOPE POR DEPARTAMENTO'!R:R),IF($D$5='PRECIO TOPE POR DEPARTAMENTO'!$T$2,_xlfn.XLOOKUP('PROPUESTA ECONOMICA'!C56,'PRECIO TOPE POR DEPARTAMENTO'!A:A,'PRECIO TOPE POR DEPARTAMENTO'!T:T),IF($D$5='PRECIO TOPE POR DEPARTAMENTO'!$S$2,_xlfn.XLOOKUP('PROPUESTA ECONOMICA'!C56,'PRECIO TOPE POR DEPARTAMENTO'!A:A,'PRECIO TOPE POR DEPARTAMENTO'!S:S),IF($D$5='PRECIO TOPE POR DEPARTAMENTO'!$U$2,_xlfn.XLOOKUP('PROPUESTA ECONOMICA'!C56,'PRECIO TOPE POR DEPARTAMENTO'!A:A,'PRECIO TOPE POR DEPARTAMENTO'!U:U),IF($D$5='PRECIO TOPE POR DEPARTAMENTO'!$V$2,_xlfn.XLOOKUP('PROPUESTA ECONOMICA'!C56,'PRECIO TOPE POR DEPARTAMENTO'!A:A,'PRECIO TOPE POR DEPARTAMENTO'!V:V),IF($D$5='PRECIO TOPE POR DEPARTAMENTO'!$W$2,_xlfn.XLOOKUP('PROPUESTA ECONOMICA'!C56,'PRECIO TOPE POR DEPARTAMENTO'!A:A,'PRECIO TOPE POR DEPARTAMENTO'!W:W),IF($D$5='PRECIO TOPE POR DEPARTAMENTO'!$X$2,_xlfn.XLOOKUP('PROPUESTA ECONOMICA'!C56,'PRECIO TOPE POR DEPARTAMENTO'!A:A,'PRECIO TOPE POR DEPARTAMENTO'!X:X),IF($D$5='PRECIO TOPE POR DEPARTAMENTO'!$Y$2,_xlfn.XLOOKUP('PROPUESTA ECONOMICA'!C56,'PRECIO TOPE POR DEPARTAMENTO'!A:A,'PRECIO TOPE POR DEPARTAMENTO'!Y:Y),IF($D$5='PRECIO TOPE POR DEPARTAMENTO'!$Z$2,_xlfn.XLOOKUP('PROPUESTA ECONOMICA'!C56,'PRECIO TOPE POR DEPARTAMENTO'!A:A,'PRECIO TOPE POR DEPARTAMENTO'!Z:Z),IF($D$5='PRECIO TOPE POR DEPARTAMENTO'!$AA$2,_xlfn.XLOOKUP('PROPUESTA ECONOMICA'!C56,'PRECIO TOPE POR DEPARTAMENTO'!A:A,'PRECIO TOPE POR DEPARTAMENTO'!AA:AA),IF($D$5='PRECIO TOPE POR DEPARTAMENTO'!$AB$2,_xlfn.XLOOKUP('PROPUESTA ECONOMICA'!C56,'PRECIO TOPE POR DEPARTAMENTO'!A:A,'PRECIO TOPE POR DEPARTAMENTO'!AB:AB),IF($D$5='PRECIO TOPE POR DEPARTAMENTO'!$AC$2,_xlfn.XLOOKUP('PROPUESTA ECONOMICA'!C56,'PRECIO TOPE POR DEPARTAMENTO'!A:A,'PRECIO TOPE POR DEPARTAMENTO'!AC:AC),IF($D$5='PRECIO TOPE POR DEPARTAMENTO'!$AD$2,_xlfn.XLOOKUP('PROPUESTA ECONOMICA'!C56,'PRECIO TOPE POR DEPARTAMENTO'!A:A,'PRECIO TOPE POR DEPARTAMENTO'!AD:AD),IF($D$5='PRECIO TOPE POR DEPARTAMENTO'!$AE$2,_xlfn.XLOOKUP('PROPUESTA ECONOMICA'!C56,'PRECIO TOPE POR DEPARTAMENTO'!A:A,'PRECIO TOPE POR DEPARTAMENTO'!AE:AE),IF($D$5='PRECIO TOPE POR DEPARTAMENTO'!$AF$2,_xlfn.XLOOKUP('PROPUESTA ECONOMICA'!C56,'PRECIO TOPE POR DEPARTAMENTO'!A:A,'PRECIO TOPE POR DEPARTAMENTO'!AF:AF),IF($D$5='PRECIO TOPE POR DEPARTAMENTO'!$AG$2,_xlfn.XLOOKUP('PROPUESTA ECONOMICA'!C56,'PRECIO TOPE POR DEPARTAMENTO'!A:A,'PRECIO TOPE POR DEPARTAMENTO'!AG:AG),IF($D$5='PRECIO TOPE POR DEPARTAMENTO'!$AH$2,_xlfn.XLOOKUP('PROPUESTA ECONOMICA'!C56,'PRECIO TOPE POR DEPARTAMENTO'!A:A,'PRECIO TOPE POR DEPARTAMENTO'!AH:AH),IF($D$5='PRECIO TOPE POR DEPARTAMENTO'!$AI$2,_xlfn.XLOOKUP('PROPUESTA ECONOMICA'!C56,'PRECIO TOPE POR DEPARTAMENTO'!A:A,'PRECIO TOPE POR DEPARTAMENTO'!AI:AI),IF($D$5='PRECIO TOPE POR DEPARTAMENTO'!$AJ$2,_xlfn.XLOOKUP('PROPUESTA ECONOMICA'!C56,'PRECIO TOPE POR DEPARTAMENTO'!A:A,'PRECIO TOPE POR DEPARTAMENTO'!AJ:AJ),)))))))))))))))))))))))))))))))))</f>
        <v>91751.29</v>
      </c>
      <c r="G56" s="37">
        <v>91660</v>
      </c>
    </row>
    <row r="57" spans="3:7" ht="24">
      <c r="C57" s="82" t="s">
        <v>160</v>
      </c>
      <c r="D57" s="15" t="str">
        <f>+_xlfn.XLOOKUP(C57,'PRECIO TOPE POR DEPARTAMENTO'!A:A,'PRECIO TOPE POR DEPARTAMENTO'!B:B)</f>
        <v>PLACA CONTRAPISO DE 12 CM - CONCRETO 3000 PSI. INCLUYE CORTE Y DILATACION (INCLUYE ACERO DE REFUERZO)</v>
      </c>
      <c r="E57" s="87" t="str">
        <f>IF(+_xlfn.XLOOKUP(C57,'PRECIO TOPE POR DEPARTAMENTO'!A:A,'PRECIO TOPE POR DEPARTAMENTO'!C:C)="","",+_xlfn.XLOOKUP(C57,'PRECIO TOPE POR DEPARTAMENTO'!A:A,'PRECIO TOPE POR DEPARTAMENTO'!C:C))</f>
        <v>M2</v>
      </c>
      <c r="F57" s="147">
        <f>IF($D$5='PRECIO TOPE POR DEPARTAMENTO'!$D$2,_xlfn.XLOOKUP('PROPUESTA ECONOMICA'!C57,'PRECIO TOPE POR DEPARTAMENTO'!A:A,'PRECIO TOPE POR DEPARTAMENTO'!D:D),IF($D$5='PRECIO TOPE POR DEPARTAMENTO'!$E$2,_xlfn.XLOOKUP('PROPUESTA ECONOMICA'!C57,'PRECIO TOPE POR DEPARTAMENTO'!A:A,'PRECIO TOPE POR DEPARTAMENTO'!E:E),IF($D$5='PRECIO TOPE POR DEPARTAMENTO'!$F$2,_xlfn.XLOOKUP('PROPUESTA ECONOMICA'!C57,'PRECIO TOPE POR DEPARTAMENTO'!A:A,'PRECIO TOPE POR DEPARTAMENTO'!F:F),IF($D$5='PRECIO TOPE POR DEPARTAMENTO'!$G$2,_xlfn.XLOOKUP('PROPUESTA ECONOMICA'!C57,'PRECIO TOPE POR DEPARTAMENTO'!A:A,'PRECIO TOPE POR DEPARTAMENTO'!G:G),IF($D$5='PRECIO TOPE POR DEPARTAMENTO'!$H$2,_xlfn.XLOOKUP('PROPUESTA ECONOMICA'!C57,'PRECIO TOPE POR DEPARTAMENTO'!A:A,'PRECIO TOPE POR DEPARTAMENTO'!H:H),IF($D$5='PRECIO TOPE POR DEPARTAMENTO'!$I$2,_xlfn.XLOOKUP('PROPUESTA ECONOMICA'!C57,'PRECIO TOPE POR DEPARTAMENTO'!A:A,'PRECIO TOPE POR DEPARTAMENTO'!I:I),IF($D$5='PRECIO TOPE POR DEPARTAMENTO'!$J$2,_xlfn.XLOOKUP('PROPUESTA ECONOMICA'!C57,'PRECIO TOPE POR DEPARTAMENTO'!A:A,'PRECIO TOPE POR DEPARTAMENTO'!J:J),IF($D$5='PRECIO TOPE POR DEPARTAMENTO'!$K$2,_xlfn.XLOOKUP('PROPUESTA ECONOMICA'!C57,'PRECIO TOPE POR DEPARTAMENTO'!A:A,'PRECIO TOPE POR DEPARTAMENTO'!K:K),IF($D$5='PRECIO TOPE POR DEPARTAMENTO'!$L$2,_xlfn.XLOOKUP('PROPUESTA ECONOMICA'!C57,'PRECIO TOPE POR DEPARTAMENTO'!A:A,'PRECIO TOPE POR DEPARTAMENTO'!L:L),IF($D$5='PRECIO TOPE POR DEPARTAMENTO'!$M$2,_xlfn.XLOOKUP('PROPUESTA ECONOMICA'!C57,'PRECIO TOPE POR DEPARTAMENTO'!A:A,'PRECIO TOPE POR DEPARTAMENTO'!M:M),IF($D$5='PRECIO TOPE POR DEPARTAMENTO'!$N$2,_xlfn.XLOOKUP('PROPUESTA ECONOMICA'!C57,'PRECIO TOPE POR DEPARTAMENTO'!A:A,'PRECIO TOPE POR DEPARTAMENTO'!N:N),IF($D$5='PRECIO TOPE POR DEPARTAMENTO'!$O$2,_xlfn.XLOOKUP('PROPUESTA ECONOMICA'!C57,'PRECIO TOPE POR DEPARTAMENTO'!A:A,'PRECIO TOPE POR DEPARTAMENTO'!O:O),IF($D$5='PRECIO TOPE POR DEPARTAMENTO'!$P$2,_xlfn.XLOOKUP('PROPUESTA ECONOMICA'!C57,'PRECIO TOPE POR DEPARTAMENTO'!A:A,'PRECIO TOPE POR DEPARTAMENTO'!P:P),IF($D$5='PRECIO TOPE POR DEPARTAMENTO'!$Q$2,_xlfn.XLOOKUP('PROPUESTA ECONOMICA'!C57,'PRECIO TOPE POR DEPARTAMENTO'!A:A,'PRECIO TOPE POR DEPARTAMENTO'!Q:Q),IF($D$5='PRECIO TOPE POR DEPARTAMENTO'!$R$2,_xlfn.XLOOKUP('PROPUESTA ECONOMICA'!C57,'PRECIO TOPE POR DEPARTAMENTO'!A:A,'PRECIO TOPE POR DEPARTAMENTO'!R:R),IF($D$5='PRECIO TOPE POR DEPARTAMENTO'!$T$2,_xlfn.XLOOKUP('PROPUESTA ECONOMICA'!C57,'PRECIO TOPE POR DEPARTAMENTO'!A:A,'PRECIO TOPE POR DEPARTAMENTO'!T:T),IF($D$5='PRECIO TOPE POR DEPARTAMENTO'!$S$2,_xlfn.XLOOKUP('PROPUESTA ECONOMICA'!C57,'PRECIO TOPE POR DEPARTAMENTO'!A:A,'PRECIO TOPE POR DEPARTAMENTO'!S:S),IF($D$5='PRECIO TOPE POR DEPARTAMENTO'!$U$2,_xlfn.XLOOKUP('PROPUESTA ECONOMICA'!C57,'PRECIO TOPE POR DEPARTAMENTO'!A:A,'PRECIO TOPE POR DEPARTAMENTO'!U:U),IF($D$5='PRECIO TOPE POR DEPARTAMENTO'!$V$2,_xlfn.XLOOKUP('PROPUESTA ECONOMICA'!C57,'PRECIO TOPE POR DEPARTAMENTO'!A:A,'PRECIO TOPE POR DEPARTAMENTO'!V:V),IF($D$5='PRECIO TOPE POR DEPARTAMENTO'!$W$2,_xlfn.XLOOKUP('PROPUESTA ECONOMICA'!C57,'PRECIO TOPE POR DEPARTAMENTO'!A:A,'PRECIO TOPE POR DEPARTAMENTO'!W:W),IF($D$5='PRECIO TOPE POR DEPARTAMENTO'!$X$2,_xlfn.XLOOKUP('PROPUESTA ECONOMICA'!C57,'PRECIO TOPE POR DEPARTAMENTO'!A:A,'PRECIO TOPE POR DEPARTAMENTO'!X:X),IF($D$5='PRECIO TOPE POR DEPARTAMENTO'!$Y$2,_xlfn.XLOOKUP('PROPUESTA ECONOMICA'!C57,'PRECIO TOPE POR DEPARTAMENTO'!A:A,'PRECIO TOPE POR DEPARTAMENTO'!Y:Y),IF($D$5='PRECIO TOPE POR DEPARTAMENTO'!$Z$2,_xlfn.XLOOKUP('PROPUESTA ECONOMICA'!C57,'PRECIO TOPE POR DEPARTAMENTO'!A:A,'PRECIO TOPE POR DEPARTAMENTO'!Z:Z),IF($D$5='PRECIO TOPE POR DEPARTAMENTO'!$AA$2,_xlfn.XLOOKUP('PROPUESTA ECONOMICA'!C57,'PRECIO TOPE POR DEPARTAMENTO'!A:A,'PRECIO TOPE POR DEPARTAMENTO'!AA:AA),IF($D$5='PRECIO TOPE POR DEPARTAMENTO'!$AB$2,_xlfn.XLOOKUP('PROPUESTA ECONOMICA'!C57,'PRECIO TOPE POR DEPARTAMENTO'!A:A,'PRECIO TOPE POR DEPARTAMENTO'!AB:AB),IF($D$5='PRECIO TOPE POR DEPARTAMENTO'!$AC$2,_xlfn.XLOOKUP('PROPUESTA ECONOMICA'!C57,'PRECIO TOPE POR DEPARTAMENTO'!A:A,'PRECIO TOPE POR DEPARTAMENTO'!AC:AC),IF($D$5='PRECIO TOPE POR DEPARTAMENTO'!$AD$2,_xlfn.XLOOKUP('PROPUESTA ECONOMICA'!C57,'PRECIO TOPE POR DEPARTAMENTO'!A:A,'PRECIO TOPE POR DEPARTAMENTO'!AD:AD),IF($D$5='PRECIO TOPE POR DEPARTAMENTO'!$AE$2,_xlfn.XLOOKUP('PROPUESTA ECONOMICA'!C57,'PRECIO TOPE POR DEPARTAMENTO'!A:A,'PRECIO TOPE POR DEPARTAMENTO'!AE:AE),IF($D$5='PRECIO TOPE POR DEPARTAMENTO'!$AF$2,_xlfn.XLOOKUP('PROPUESTA ECONOMICA'!C57,'PRECIO TOPE POR DEPARTAMENTO'!A:A,'PRECIO TOPE POR DEPARTAMENTO'!AF:AF),IF($D$5='PRECIO TOPE POR DEPARTAMENTO'!$AG$2,_xlfn.XLOOKUP('PROPUESTA ECONOMICA'!C57,'PRECIO TOPE POR DEPARTAMENTO'!A:A,'PRECIO TOPE POR DEPARTAMENTO'!AG:AG),IF($D$5='PRECIO TOPE POR DEPARTAMENTO'!$AH$2,_xlfn.XLOOKUP('PROPUESTA ECONOMICA'!C57,'PRECIO TOPE POR DEPARTAMENTO'!A:A,'PRECIO TOPE POR DEPARTAMENTO'!AH:AH),IF($D$5='PRECIO TOPE POR DEPARTAMENTO'!$AI$2,_xlfn.XLOOKUP('PROPUESTA ECONOMICA'!C57,'PRECIO TOPE POR DEPARTAMENTO'!A:A,'PRECIO TOPE POR DEPARTAMENTO'!AI:AI),IF($D$5='PRECIO TOPE POR DEPARTAMENTO'!$AJ$2,_xlfn.XLOOKUP('PROPUESTA ECONOMICA'!C57,'PRECIO TOPE POR DEPARTAMENTO'!A:A,'PRECIO TOPE POR DEPARTAMENTO'!AJ:AJ),)))))))))))))))))))))))))))))))))</f>
        <v>106743.94</v>
      </c>
      <c r="G57" s="37">
        <v>106637</v>
      </c>
    </row>
    <row r="58" spans="3:7" ht="24">
      <c r="C58" s="82" t="s">
        <v>162</v>
      </c>
      <c r="D58" s="15" t="str">
        <f>+_xlfn.XLOOKUP(C58,'PRECIO TOPE POR DEPARTAMENTO'!A:A,'PRECIO TOPE POR DEPARTAMENTO'!B:B)</f>
        <v>PLACA CONTRAPISO DE 15 CM - CONCRETO 3000 PSI.  INCLUYE CORTE Y DILATACION  (INCLUYE ACERO DE REFUERZO)</v>
      </c>
      <c r="E58" s="87" t="str">
        <f>IF(+_xlfn.XLOOKUP(C58,'PRECIO TOPE POR DEPARTAMENTO'!A:A,'PRECIO TOPE POR DEPARTAMENTO'!C:C)="","",+_xlfn.XLOOKUP(C58,'PRECIO TOPE POR DEPARTAMENTO'!A:A,'PRECIO TOPE POR DEPARTAMENTO'!C:C))</f>
        <v>M2</v>
      </c>
      <c r="F58" s="147">
        <f>IF($D$5='PRECIO TOPE POR DEPARTAMENTO'!$D$2,_xlfn.XLOOKUP('PROPUESTA ECONOMICA'!C58,'PRECIO TOPE POR DEPARTAMENTO'!A:A,'PRECIO TOPE POR DEPARTAMENTO'!D:D),IF($D$5='PRECIO TOPE POR DEPARTAMENTO'!$E$2,_xlfn.XLOOKUP('PROPUESTA ECONOMICA'!C58,'PRECIO TOPE POR DEPARTAMENTO'!A:A,'PRECIO TOPE POR DEPARTAMENTO'!E:E),IF($D$5='PRECIO TOPE POR DEPARTAMENTO'!$F$2,_xlfn.XLOOKUP('PROPUESTA ECONOMICA'!C58,'PRECIO TOPE POR DEPARTAMENTO'!A:A,'PRECIO TOPE POR DEPARTAMENTO'!F:F),IF($D$5='PRECIO TOPE POR DEPARTAMENTO'!$G$2,_xlfn.XLOOKUP('PROPUESTA ECONOMICA'!C58,'PRECIO TOPE POR DEPARTAMENTO'!A:A,'PRECIO TOPE POR DEPARTAMENTO'!G:G),IF($D$5='PRECIO TOPE POR DEPARTAMENTO'!$H$2,_xlfn.XLOOKUP('PROPUESTA ECONOMICA'!C58,'PRECIO TOPE POR DEPARTAMENTO'!A:A,'PRECIO TOPE POR DEPARTAMENTO'!H:H),IF($D$5='PRECIO TOPE POR DEPARTAMENTO'!$I$2,_xlfn.XLOOKUP('PROPUESTA ECONOMICA'!C58,'PRECIO TOPE POR DEPARTAMENTO'!A:A,'PRECIO TOPE POR DEPARTAMENTO'!I:I),IF($D$5='PRECIO TOPE POR DEPARTAMENTO'!$J$2,_xlfn.XLOOKUP('PROPUESTA ECONOMICA'!C58,'PRECIO TOPE POR DEPARTAMENTO'!A:A,'PRECIO TOPE POR DEPARTAMENTO'!J:J),IF($D$5='PRECIO TOPE POR DEPARTAMENTO'!$K$2,_xlfn.XLOOKUP('PROPUESTA ECONOMICA'!C58,'PRECIO TOPE POR DEPARTAMENTO'!A:A,'PRECIO TOPE POR DEPARTAMENTO'!K:K),IF($D$5='PRECIO TOPE POR DEPARTAMENTO'!$L$2,_xlfn.XLOOKUP('PROPUESTA ECONOMICA'!C58,'PRECIO TOPE POR DEPARTAMENTO'!A:A,'PRECIO TOPE POR DEPARTAMENTO'!L:L),IF($D$5='PRECIO TOPE POR DEPARTAMENTO'!$M$2,_xlfn.XLOOKUP('PROPUESTA ECONOMICA'!C58,'PRECIO TOPE POR DEPARTAMENTO'!A:A,'PRECIO TOPE POR DEPARTAMENTO'!M:M),IF($D$5='PRECIO TOPE POR DEPARTAMENTO'!$N$2,_xlfn.XLOOKUP('PROPUESTA ECONOMICA'!C58,'PRECIO TOPE POR DEPARTAMENTO'!A:A,'PRECIO TOPE POR DEPARTAMENTO'!N:N),IF($D$5='PRECIO TOPE POR DEPARTAMENTO'!$O$2,_xlfn.XLOOKUP('PROPUESTA ECONOMICA'!C58,'PRECIO TOPE POR DEPARTAMENTO'!A:A,'PRECIO TOPE POR DEPARTAMENTO'!O:O),IF($D$5='PRECIO TOPE POR DEPARTAMENTO'!$P$2,_xlfn.XLOOKUP('PROPUESTA ECONOMICA'!C58,'PRECIO TOPE POR DEPARTAMENTO'!A:A,'PRECIO TOPE POR DEPARTAMENTO'!P:P),IF($D$5='PRECIO TOPE POR DEPARTAMENTO'!$Q$2,_xlfn.XLOOKUP('PROPUESTA ECONOMICA'!C58,'PRECIO TOPE POR DEPARTAMENTO'!A:A,'PRECIO TOPE POR DEPARTAMENTO'!Q:Q),IF($D$5='PRECIO TOPE POR DEPARTAMENTO'!$R$2,_xlfn.XLOOKUP('PROPUESTA ECONOMICA'!C58,'PRECIO TOPE POR DEPARTAMENTO'!A:A,'PRECIO TOPE POR DEPARTAMENTO'!R:R),IF($D$5='PRECIO TOPE POR DEPARTAMENTO'!$T$2,_xlfn.XLOOKUP('PROPUESTA ECONOMICA'!C58,'PRECIO TOPE POR DEPARTAMENTO'!A:A,'PRECIO TOPE POR DEPARTAMENTO'!T:T),IF($D$5='PRECIO TOPE POR DEPARTAMENTO'!$S$2,_xlfn.XLOOKUP('PROPUESTA ECONOMICA'!C58,'PRECIO TOPE POR DEPARTAMENTO'!A:A,'PRECIO TOPE POR DEPARTAMENTO'!S:S),IF($D$5='PRECIO TOPE POR DEPARTAMENTO'!$U$2,_xlfn.XLOOKUP('PROPUESTA ECONOMICA'!C58,'PRECIO TOPE POR DEPARTAMENTO'!A:A,'PRECIO TOPE POR DEPARTAMENTO'!U:U),IF($D$5='PRECIO TOPE POR DEPARTAMENTO'!$V$2,_xlfn.XLOOKUP('PROPUESTA ECONOMICA'!C58,'PRECIO TOPE POR DEPARTAMENTO'!A:A,'PRECIO TOPE POR DEPARTAMENTO'!V:V),IF($D$5='PRECIO TOPE POR DEPARTAMENTO'!$W$2,_xlfn.XLOOKUP('PROPUESTA ECONOMICA'!C58,'PRECIO TOPE POR DEPARTAMENTO'!A:A,'PRECIO TOPE POR DEPARTAMENTO'!W:W),IF($D$5='PRECIO TOPE POR DEPARTAMENTO'!$X$2,_xlfn.XLOOKUP('PROPUESTA ECONOMICA'!C58,'PRECIO TOPE POR DEPARTAMENTO'!A:A,'PRECIO TOPE POR DEPARTAMENTO'!X:X),IF($D$5='PRECIO TOPE POR DEPARTAMENTO'!$Y$2,_xlfn.XLOOKUP('PROPUESTA ECONOMICA'!C58,'PRECIO TOPE POR DEPARTAMENTO'!A:A,'PRECIO TOPE POR DEPARTAMENTO'!Y:Y),IF($D$5='PRECIO TOPE POR DEPARTAMENTO'!$Z$2,_xlfn.XLOOKUP('PROPUESTA ECONOMICA'!C58,'PRECIO TOPE POR DEPARTAMENTO'!A:A,'PRECIO TOPE POR DEPARTAMENTO'!Z:Z),IF($D$5='PRECIO TOPE POR DEPARTAMENTO'!$AA$2,_xlfn.XLOOKUP('PROPUESTA ECONOMICA'!C58,'PRECIO TOPE POR DEPARTAMENTO'!A:A,'PRECIO TOPE POR DEPARTAMENTO'!AA:AA),IF($D$5='PRECIO TOPE POR DEPARTAMENTO'!$AB$2,_xlfn.XLOOKUP('PROPUESTA ECONOMICA'!C58,'PRECIO TOPE POR DEPARTAMENTO'!A:A,'PRECIO TOPE POR DEPARTAMENTO'!AB:AB),IF($D$5='PRECIO TOPE POR DEPARTAMENTO'!$AC$2,_xlfn.XLOOKUP('PROPUESTA ECONOMICA'!C58,'PRECIO TOPE POR DEPARTAMENTO'!A:A,'PRECIO TOPE POR DEPARTAMENTO'!AC:AC),IF($D$5='PRECIO TOPE POR DEPARTAMENTO'!$AD$2,_xlfn.XLOOKUP('PROPUESTA ECONOMICA'!C58,'PRECIO TOPE POR DEPARTAMENTO'!A:A,'PRECIO TOPE POR DEPARTAMENTO'!AD:AD),IF($D$5='PRECIO TOPE POR DEPARTAMENTO'!$AE$2,_xlfn.XLOOKUP('PROPUESTA ECONOMICA'!C58,'PRECIO TOPE POR DEPARTAMENTO'!A:A,'PRECIO TOPE POR DEPARTAMENTO'!AE:AE),IF($D$5='PRECIO TOPE POR DEPARTAMENTO'!$AF$2,_xlfn.XLOOKUP('PROPUESTA ECONOMICA'!C58,'PRECIO TOPE POR DEPARTAMENTO'!A:A,'PRECIO TOPE POR DEPARTAMENTO'!AF:AF),IF($D$5='PRECIO TOPE POR DEPARTAMENTO'!$AG$2,_xlfn.XLOOKUP('PROPUESTA ECONOMICA'!C58,'PRECIO TOPE POR DEPARTAMENTO'!A:A,'PRECIO TOPE POR DEPARTAMENTO'!AG:AG),IF($D$5='PRECIO TOPE POR DEPARTAMENTO'!$AH$2,_xlfn.XLOOKUP('PROPUESTA ECONOMICA'!C58,'PRECIO TOPE POR DEPARTAMENTO'!A:A,'PRECIO TOPE POR DEPARTAMENTO'!AH:AH),IF($D$5='PRECIO TOPE POR DEPARTAMENTO'!$AI$2,_xlfn.XLOOKUP('PROPUESTA ECONOMICA'!C58,'PRECIO TOPE POR DEPARTAMENTO'!A:A,'PRECIO TOPE POR DEPARTAMENTO'!AI:AI),IF($D$5='PRECIO TOPE POR DEPARTAMENTO'!$AJ$2,_xlfn.XLOOKUP('PROPUESTA ECONOMICA'!C58,'PRECIO TOPE POR DEPARTAMENTO'!A:A,'PRECIO TOPE POR DEPARTAMENTO'!AJ:AJ),)))))))))))))))))))))))))))))))))</f>
        <v>132747.26</v>
      </c>
      <c r="G58" s="37">
        <v>132615</v>
      </c>
    </row>
    <row r="59" spans="3:7" ht="24">
      <c r="C59" s="82" t="s">
        <v>164</v>
      </c>
      <c r="D59" s="26" t="str">
        <f>+_xlfn.XLOOKUP(C59,'PRECIO TOPE POR DEPARTAMENTO'!A:A,'PRECIO TOPE POR DEPARTAMENTO'!B:B)</f>
        <v>PLACA CONTRAPISO DE 15 CM - CONCRETO 3500 PSI.  INCLUYE CORTE Y DILATACION (INCLUYE ACERO DE REFUERZO)</v>
      </c>
      <c r="E59" s="22" t="str">
        <f>IF(+_xlfn.XLOOKUP(C59,'PRECIO TOPE POR DEPARTAMENTO'!A:A,'PRECIO TOPE POR DEPARTAMENTO'!C:C)="","",+_xlfn.XLOOKUP(C59,'PRECIO TOPE POR DEPARTAMENTO'!A:A,'PRECIO TOPE POR DEPARTAMENTO'!C:C))</f>
        <v>M2</v>
      </c>
      <c r="F59" s="147">
        <f>IF($D$5='PRECIO TOPE POR DEPARTAMENTO'!$D$2,_xlfn.XLOOKUP('PROPUESTA ECONOMICA'!C59,'PRECIO TOPE POR DEPARTAMENTO'!A:A,'PRECIO TOPE POR DEPARTAMENTO'!D:D),IF($D$5='PRECIO TOPE POR DEPARTAMENTO'!$E$2,_xlfn.XLOOKUP('PROPUESTA ECONOMICA'!C59,'PRECIO TOPE POR DEPARTAMENTO'!A:A,'PRECIO TOPE POR DEPARTAMENTO'!E:E),IF($D$5='PRECIO TOPE POR DEPARTAMENTO'!$F$2,_xlfn.XLOOKUP('PROPUESTA ECONOMICA'!C59,'PRECIO TOPE POR DEPARTAMENTO'!A:A,'PRECIO TOPE POR DEPARTAMENTO'!F:F),IF($D$5='PRECIO TOPE POR DEPARTAMENTO'!$G$2,_xlfn.XLOOKUP('PROPUESTA ECONOMICA'!C59,'PRECIO TOPE POR DEPARTAMENTO'!A:A,'PRECIO TOPE POR DEPARTAMENTO'!G:G),IF($D$5='PRECIO TOPE POR DEPARTAMENTO'!$H$2,_xlfn.XLOOKUP('PROPUESTA ECONOMICA'!C59,'PRECIO TOPE POR DEPARTAMENTO'!A:A,'PRECIO TOPE POR DEPARTAMENTO'!H:H),IF($D$5='PRECIO TOPE POR DEPARTAMENTO'!$I$2,_xlfn.XLOOKUP('PROPUESTA ECONOMICA'!C59,'PRECIO TOPE POR DEPARTAMENTO'!A:A,'PRECIO TOPE POR DEPARTAMENTO'!I:I),IF($D$5='PRECIO TOPE POR DEPARTAMENTO'!$J$2,_xlfn.XLOOKUP('PROPUESTA ECONOMICA'!C59,'PRECIO TOPE POR DEPARTAMENTO'!A:A,'PRECIO TOPE POR DEPARTAMENTO'!J:J),IF($D$5='PRECIO TOPE POR DEPARTAMENTO'!$K$2,_xlfn.XLOOKUP('PROPUESTA ECONOMICA'!C59,'PRECIO TOPE POR DEPARTAMENTO'!A:A,'PRECIO TOPE POR DEPARTAMENTO'!K:K),IF($D$5='PRECIO TOPE POR DEPARTAMENTO'!$L$2,_xlfn.XLOOKUP('PROPUESTA ECONOMICA'!C59,'PRECIO TOPE POR DEPARTAMENTO'!A:A,'PRECIO TOPE POR DEPARTAMENTO'!L:L),IF($D$5='PRECIO TOPE POR DEPARTAMENTO'!$M$2,_xlfn.XLOOKUP('PROPUESTA ECONOMICA'!C59,'PRECIO TOPE POR DEPARTAMENTO'!A:A,'PRECIO TOPE POR DEPARTAMENTO'!M:M),IF($D$5='PRECIO TOPE POR DEPARTAMENTO'!$N$2,_xlfn.XLOOKUP('PROPUESTA ECONOMICA'!C59,'PRECIO TOPE POR DEPARTAMENTO'!A:A,'PRECIO TOPE POR DEPARTAMENTO'!N:N),IF($D$5='PRECIO TOPE POR DEPARTAMENTO'!$O$2,_xlfn.XLOOKUP('PROPUESTA ECONOMICA'!C59,'PRECIO TOPE POR DEPARTAMENTO'!A:A,'PRECIO TOPE POR DEPARTAMENTO'!O:O),IF($D$5='PRECIO TOPE POR DEPARTAMENTO'!$P$2,_xlfn.XLOOKUP('PROPUESTA ECONOMICA'!C59,'PRECIO TOPE POR DEPARTAMENTO'!A:A,'PRECIO TOPE POR DEPARTAMENTO'!P:P),IF($D$5='PRECIO TOPE POR DEPARTAMENTO'!$Q$2,_xlfn.XLOOKUP('PROPUESTA ECONOMICA'!C59,'PRECIO TOPE POR DEPARTAMENTO'!A:A,'PRECIO TOPE POR DEPARTAMENTO'!Q:Q),IF($D$5='PRECIO TOPE POR DEPARTAMENTO'!$R$2,_xlfn.XLOOKUP('PROPUESTA ECONOMICA'!C59,'PRECIO TOPE POR DEPARTAMENTO'!A:A,'PRECIO TOPE POR DEPARTAMENTO'!R:R),IF($D$5='PRECIO TOPE POR DEPARTAMENTO'!$T$2,_xlfn.XLOOKUP('PROPUESTA ECONOMICA'!C59,'PRECIO TOPE POR DEPARTAMENTO'!A:A,'PRECIO TOPE POR DEPARTAMENTO'!T:T),IF($D$5='PRECIO TOPE POR DEPARTAMENTO'!$S$2,_xlfn.XLOOKUP('PROPUESTA ECONOMICA'!C59,'PRECIO TOPE POR DEPARTAMENTO'!A:A,'PRECIO TOPE POR DEPARTAMENTO'!S:S),IF($D$5='PRECIO TOPE POR DEPARTAMENTO'!$U$2,_xlfn.XLOOKUP('PROPUESTA ECONOMICA'!C59,'PRECIO TOPE POR DEPARTAMENTO'!A:A,'PRECIO TOPE POR DEPARTAMENTO'!U:U),IF($D$5='PRECIO TOPE POR DEPARTAMENTO'!$V$2,_xlfn.XLOOKUP('PROPUESTA ECONOMICA'!C59,'PRECIO TOPE POR DEPARTAMENTO'!A:A,'PRECIO TOPE POR DEPARTAMENTO'!V:V),IF($D$5='PRECIO TOPE POR DEPARTAMENTO'!$W$2,_xlfn.XLOOKUP('PROPUESTA ECONOMICA'!C59,'PRECIO TOPE POR DEPARTAMENTO'!A:A,'PRECIO TOPE POR DEPARTAMENTO'!W:W),IF($D$5='PRECIO TOPE POR DEPARTAMENTO'!$X$2,_xlfn.XLOOKUP('PROPUESTA ECONOMICA'!C59,'PRECIO TOPE POR DEPARTAMENTO'!A:A,'PRECIO TOPE POR DEPARTAMENTO'!X:X),IF($D$5='PRECIO TOPE POR DEPARTAMENTO'!$Y$2,_xlfn.XLOOKUP('PROPUESTA ECONOMICA'!C59,'PRECIO TOPE POR DEPARTAMENTO'!A:A,'PRECIO TOPE POR DEPARTAMENTO'!Y:Y),IF($D$5='PRECIO TOPE POR DEPARTAMENTO'!$Z$2,_xlfn.XLOOKUP('PROPUESTA ECONOMICA'!C59,'PRECIO TOPE POR DEPARTAMENTO'!A:A,'PRECIO TOPE POR DEPARTAMENTO'!Z:Z),IF($D$5='PRECIO TOPE POR DEPARTAMENTO'!$AA$2,_xlfn.XLOOKUP('PROPUESTA ECONOMICA'!C59,'PRECIO TOPE POR DEPARTAMENTO'!A:A,'PRECIO TOPE POR DEPARTAMENTO'!AA:AA),IF($D$5='PRECIO TOPE POR DEPARTAMENTO'!$AB$2,_xlfn.XLOOKUP('PROPUESTA ECONOMICA'!C59,'PRECIO TOPE POR DEPARTAMENTO'!A:A,'PRECIO TOPE POR DEPARTAMENTO'!AB:AB),IF($D$5='PRECIO TOPE POR DEPARTAMENTO'!$AC$2,_xlfn.XLOOKUP('PROPUESTA ECONOMICA'!C59,'PRECIO TOPE POR DEPARTAMENTO'!A:A,'PRECIO TOPE POR DEPARTAMENTO'!AC:AC),IF($D$5='PRECIO TOPE POR DEPARTAMENTO'!$AD$2,_xlfn.XLOOKUP('PROPUESTA ECONOMICA'!C59,'PRECIO TOPE POR DEPARTAMENTO'!A:A,'PRECIO TOPE POR DEPARTAMENTO'!AD:AD),IF($D$5='PRECIO TOPE POR DEPARTAMENTO'!$AE$2,_xlfn.XLOOKUP('PROPUESTA ECONOMICA'!C59,'PRECIO TOPE POR DEPARTAMENTO'!A:A,'PRECIO TOPE POR DEPARTAMENTO'!AE:AE),IF($D$5='PRECIO TOPE POR DEPARTAMENTO'!$AF$2,_xlfn.XLOOKUP('PROPUESTA ECONOMICA'!C59,'PRECIO TOPE POR DEPARTAMENTO'!A:A,'PRECIO TOPE POR DEPARTAMENTO'!AF:AF),IF($D$5='PRECIO TOPE POR DEPARTAMENTO'!$AG$2,_xlfn.XLOOKUP('PROPUESTA ECONOMICA'!C59,'PRECIO TOPE POR DEPARTAMENTO'!A:A,'PRECIO TOPE POR DEPARTAMENTO'!AG:AG),IF($D$5='PRECIO TOPE POR DEPARTAMENTO'!$AH$2,_xlfn.XLOOKUP('PROPUESTA ECONOMICA'!C59,'PRECIO TOPE POR DEPARTAMENTO'!A:A,'PRECIO TOPE POR DEPARTAMENTO'!AH:AH),IF($D$5='PRECIO TOPE POR DEPARTAMENTO'!$AI$2,_xlfn.XLOOKUP('PROPUESTA ECONOMICA'!C59,'PRECIO TOPE POR DEPARTAMENTO'!A:A,'PRECIO TOPE POR DEPARTAMENTO'!AI:AI),IF($D$5='PRECIO TOPE POR DEPARTAMENTO'!$AJ$2,_xlfn.XLOOKUP('PROPUESTA ECONOMICA'!C59,'PRECIO TOPE POR DEPARTAMENTO'!A:A,'PRECIO TOPE POR DEPARTAMENTO'!AJ:AJ),)))))))))))))))))))))))))))))))))</f>
        <v>134356.4</v>
      </c>
      <c r="G59" s="37">
        <v>134222</v>
      </c>
    </row>
    <row r="60" spans="3:7" ht="24">
      <c r="C60" s="82" t="s">
        <v>166</v>
      </c>
      <c r="D60" s="26" t="str">
        <f>+_xlfn.XLOOKUP(C60,'PRECIO TOPE POR DEPARTAMENTO'!A:A,'PRECIO TOPE POR DEPARTAMENTO'!B:B)</f>
        <v>PLACA CONTRAPISO DE 15 CM - CONCRETO 4000 PSI. INCLUYE CORTE Y DILATACION (INCLUYE ACERO DE REFUERZO)</v>
      </c>
      <c r="E60" s="22" t="str">
        <f>IF(+_xlfn.XLOOKUP(C60,'PRECIO TOPE POR DEPARTAMENTO'!A:A,'PRECIO TOPE POR DEPARTAMENTO'!C:C)="","",+_xlfn.XLOOKUP(C60,'PRECIO TOPE POR DEPARTAMENTO'!A:A,'PRECIO TOPE POR DEPARTAMENTO'!C:C))</f>
        <v>M2</v>
      </c>
      <c r="F60" s="147">
        <f>IF($D$5='PRECIO TOPE POR DEPARTAMENTO'!$D$2,_xlfn.XLOOKUP('PROPUESTA ECONOMICA'!C60,'PRECIO TOPE POR DEPARTAMENTO'!A:A,'PRECIO TOPE POR DEPARTAMENTO'!D:D),IF($D$5='PRECIO TOPE POR DEPARTAMENTO'!$E$2,_xlfn.XLOOKUP('PROPUESTA ECONOMICA'!C60,'PRECIO TOPE POR DEPARTAMENTO'!A:A,'PRECIO TOPE POR DEPARTAMENTO'!E:E),IF($D$5='PRECIO TOPE POR DEPARTAMENTO'!$F$2,_xlfn.XLOOKUP('PROPUESTA ECONOMICA'!C60,'PRECIO TOPE POR DEPARTAMENTO'!A:A,'PRECIO TOPE POR DEPARTAMENTO'!F:F),IF($D$5='PRECIO TOPE POR DEPARTAMENTO'!$G$2,_xlfn.XLOOKUP('PROPUESTA ECONOMICA'!C60,'PRECIO TOPE POR DEPARTAMENTO'!A:A,'PRECIO TOPE POR DEPARTAMENTO'!G:G),IF($D$5='PRECIO TOPE POR DEPARTAMENTO'!$H$2,_xlfn.XLOOKUP('PROPUESTA ECONOMICA'!C60,'PRECIO TOPE POR DEPARTAMENTO'!A:A,'PRECIO TOPE POR DEPARTAMENTO'!H:H),IF($D$5='PRECIO TOPE POR DEPARTAMENTO'!$I$2,_xlfn.XLOOKUP('PROPUESTA ECONOMICA'!C60,'PRECIO TOPE POR DEPARTAMENTO'!A:A,'PRECIO TOPE POR DEPARTAMENTO'!I:I),IF($D$5='PRECIO TOPE POR DEPARTAMENTO'!$J$2,_xlfn.XLOOKUP('PROPUESTA ECONOMICA'!C60,'PRECIO TOPE POR DEPARTAMENTO'!A:A,'PRECIO TOPE POR DEPARTAMENTO'!J:J),IF($D$5='PRECIO TOPE POR DEPARTAMENTO'!$K$2,_xlfn.XLOOKUP('PROPUESTA ECONOMICA'!C60,'PRECIO TOPE POR DEPARTAMENTO'!A:A,'PRECIO TOPE POR DEPARTAMENTO'!K:K),IF($D$5='PRECIO TOPE POR DEPARTAMENTO'!$L$2,_xlfn.XLOOKUP('PROPUESTA ECONOMICA'!C60,'PRECIO TOPE POR DEPARTAMENTO'!A:A,'PRECIO TOPE POR DEPARTAMENTO'!L:L),IF($D$5='PRECIO TOPE POR DEPARTAMENTO'!$M$2,_xlfn.XLOOKUP('PROPUESTA ECONOMICA'!C60,'PRECIO TOPE POR DEPARTAMENTO'!A:A,'PRECIO TOPE POR DEPARTAMENTO'!M:M),IF($D$5='PRECIO TOPE POR DEPARTAMENTO'!$N$2,_xlfn.XLOOKUP('PROPUESTA ECONOMICA'!C60,'PRECIO TOPE POR DEPARTAMENTO'!A:A,'PRECIO TOPE POR DEPARTAMENTO'!N:N),IF($D$5='PRECIO TOPE POR DEPARTAMENTO'!$O$2,_xlfn.XLOOKUP('PROPUESTA ECONOMICA'!C60,'PRECIO TOPE POR DEPARTAMENTO'!A:A,'PRECIO TOPE POR DEPARTAMENTO'!O:O),IF($D$5='PRECIO TOPE POR DEPARTAMENTO'!$P$2,_xlfn.XLOOKUP('PROPUESTA ECONOMICA'!C60,'PRECIO TOPE POR DEPARTAMENTO'!A:A,'PRECIO TOPE POR DEPARTAMENTO'!P:P),IF($D$5='PRECIO TOPE POR DEPARTAMENTO'!$Q$2,_xlfn.XLOOKUP('PROPUESTA ECONOMICA'!C60,'PRECIO TOPE POR DEPARTAMENTO'!A:A,'PRECIO TOPE POR DEPARTAMENTO'!Q:Q),IF($D$5='PRECIO TOPE POR DEPARTAMENTO'!$R$2,_xlfn.XLOOKUP('PROPUESTA ECONOMICA'!C60,'PRECIO TOPE POR DEPARTAMENTO'!A:A,'PRECIO TOPE POR DEPARTAMENTO'!R:R),IF($D$5='PRECIO TOPE POR DEPARTAMENTO'!$T$2,_xlfn.XLOOKUP('PROPUESTA ECONOMICA'!C60,'PRECIO TOPE POR DEPARTAMENTO'!A:A,'PRECIO TOPE POR DEPARTAMENTO'!T:T),IF($D$5='PRECIO TOPE POR DEPARTAMENTO'!$S$2,_xlfn.XLOOKUP('PROPUESTA ECONOMICA'!C60,'PRECIO TOPE POR DEPARTAMENTO'!A:A,'PRECIO TOPE POR DEPARTAMENTO'!S:S),IF($D$5='PRECIO TOPE POR DEPARTAMENTO'!$U$2,_xlfn.XLOOKUP('PROPUESTA ECONOMICA'!C60,'PRECIO TOPE POR DEPARTAMENTO'!A:A,'PRECIO TOPE POR DEPARTAMENTO'!U:U),IF($D$5='PRECIO TOPE POR DEPARTAMENTO'!$V$2,_xlfn.XLOOKUP('PROPUESTA ECONOMICA'!C60,'PRECIO TOPE POR DEPARTAMENTO'!A:A,'PRECIO TOPE POR DEPARTAMENTO'!V:V),IF($D$5='PRECIO TOPE POR DEPARTAMENTO'!$W$2,_xlfn.XLOOKUP('PROPUESTA ECONOMICA'!C60,'PRECIO TOPE POR DEPARTAMENTO'!A:A,'PRECIO TOPE POR DEPARTAMENTO'!W:W),IF($D$5='PRECIO TOPE POR DEPARTAMENTO'!$X$2,_xlfn.XLOOKUP('PROPUESTA ECONOMICA'!C60,'PRECIO TOPE POR DEPARTAMENTO'!A:A,'PRECIO TOPE POR DEPARTAMENTO'!X:X),IF($D$5='PRECIO TOPE POR DEPARTAMENTO'!$Y$2,_xlfn.XLOOKUP('PROPUESTA ECONOMICA'!C60,'PRECIO TOPE POR DEPARTAMENTO'!A:A,'PRECIO TOPE POR DEPARTAMENTO'!Y:Y),IF($D$5='PRECIO TOPE POR DEPARTAMENTO'!$Z$2,_xlfn.XLOOKUP('PROPUESTA ECONOMICA'!C60,'PRECIO TOPE POR DEPARTAMENTO'!A:A,'PRECIO TOPE POR DEPARTAMENTO'!Z:Z),IF($D$5='PRECIO TOPE POR DEPARTAMENTO'!$AA$2,_xlfn.XLOOKUP('PROPUESTA ECONOMICA'!C60,'PRECIO TOPE POR DEPARTAMENTO'!A:A,'PRECIO TOPE POR DEPARTAMENTO'!AA:AA),IF($D$5='PRECIO TOPE POR DEPARTAMENTO'!$AB$2,_xlfn.XLOOKUP('PROPUESTA ECONOMICA'!C60,'PRECIO TOPE POR DEPARTAMENTO'!A:A,'PRECIO TOPE POR DEPARTAMENTO'!AB:AB),IF($D$5='PRECIO TOPE POR DEPARTAMENTO'!$AC$2,_xlfn.XLOOKUP('PROPUESTA ECONOMICA'!C60,'PRECIO TOPE POR DEPARTAMENTO'!A:A,'PRECIO TOPE POR DEPARTAMENTO'!AC:AC),IF($D$5='PRECIO TOPE POR DEPARTAMENTO'!$AD$2,_xlfn.XLOOKUP('PROPUESTA ECONOMICA'!C60,'PRECIO TOPE POR DEPARTAMENTO'!A:A,'PRECIO TOPE POR DEPARTAMENTO'!AD:AD),IF($D$5='PRECIO TOPE POR DEPARTAMENTO'!$AE$2,_xlfn.XLOOKUP('PROPUESTA ECONOMICA'!C60,'PRECIO TOPE POR DEPARTAMENTO'!A:A,'PRECIO TOPE POR DEPARTAMENTO'!AE:AE),IF($D$5='PRECIO TOPE POR DEPARTAMENTO'!$AF$2,_xlfn.XLOOKUP('PROPUESTA ECONOMICA'!C60,'PRECIO TOPE POR DEPARTAMENTO'!A:A,'PRECIO TOPE POR DEPARTAMENTO'!AF:AF),IF($D$5='PRECIO TOPE POR DEPARTAMENTO'!$AG$2,_xlfn.XLOOKUP('PROPUESTA ECONOMICA'!C60,'PRECIO TOPE POR DEPARTAMENTO'!A:A,'PRECIO TOPE POR DEPARTAMENTO'!AG:AG),IF($D$5='PRECIO TOPE POR DEPARTAMENTO'!$AH$2,_xlfn.XLOOKUP('PROPUESTA ECONOMICA'!C60,'PRECIO TOPE POR DEPARTAMENTO'!A:A,'PRECIO TOPE POR DEPARTAMENTO'!AH:AH),IF($D$5='PRECIO TOPE POR DEPARTAMENTO'!$AI$2,_xlfn.XLOOKUP('PROPUESTA ECONOMICA'!C60,'PRECIO TOPE POR DEPARTAMENTO'!A:A,'PRECIO TOPE POR DEPARTAMENTO'!AI:AI),IF($D$5='PRECIO TOPE POR DEPARTAMENTO'!$AJ$2,_xlfn.XLOOKUP('PROPUESTA ECONOMICA'!C60,'PRECIO TOPE POR DEPARTAMENTO'!A:A,'PRECIO TOPE POR DEPARTAMENTO'!AJ:AJ),)))))))))))))))))))))))))))))))))</f>
        <v>135727.14000000001</v>
      </c>
      <c r="G60" s="37">
        <v>135591</v>
      </c>
    </row>
    <row r="61" spans="3:7" ht="24">
      <c r="C61" s="82" t="s">
        <v>168</v>
      </c>
      <c r="D61" s="15" t="str">
        <f>+_xlfn.XLOOKUP(C61,'PRECIO TOPE POR DEPARTAMENTO'!A:A,'PRECIO TOPE POR DEPARTAMENTO'!B:B)</f>
        <v>PLACA CONTRAPISO DE 12 CM - CONCRETO 3500 PSI.  INCLUYE CORTE Y DILATACION (INCLUYE ACERO DE REFUERZO)</v>
      </c>
      <c r="E61" s="87" t="str">
        <f>IF(+_xlfn.XLOOKUP(C61,'PRECIO TOPE POR DEPARTAMENTO'!A:A,'PRECIO TOPE POR DEPARTAMENTO'!C:C)="","",+_xlfn.XLOOKUP(C61,'PRECIO TOPE POR DEPARTAMENTO'!A:A,'PRECIO TOPE POR DEPARTAMENTO'!C:C))</f>
        <v>M2</v>
      </c>
      <c r="F61" s="147">
        <f>IF($D$5='PRECIO TOPE POR DEPARTAMENTO'!$D$2,_xlfn.XLOOKUP('PROPUESTA ECONOMICA'!C61,'PRECIO TOPE POR DEPARTAMENTO'!A:A,'PRECIO TOPE POR DEPARTAMENTO'!D:D),IF($D$5='PRECIO TOPE POR DEPARTAMENTO'!$E$2,_xlfn.XLOOKUP('PROPUESTA ECONOMICA'!C61,'PRECIO TOPE POR DEPARTAMENTO'!A:A,'PRECIO TOPE POR DEPARTAMENTO'!E:E),IF($D$5='PRECIO TOPE POR DEPARTAMENTO'!$F$2,_xlfn.XLOOKUP('PROPUESTA ECONOMICA'!C61,'PRECIO TOPE POR DEPARTAMENTO'!A:A,'PRECIO TOPE POR DEPARTAMENTO'!F:F),IF($D$5='PRECIO TOPE POR DEPARTAMENTO'!$G$2,_xlfn.XLOOKUP('PROPUESTA ECONOMICA'!C61,'PRECIO TOPE POR DEPARTAMENTO'!A:A,'PRECIO TOPE POR DEPARTAMENTO'!G:G),IF($D$5='PRECIO TOPE POR DEPARTAMENTO'!$H$2,_xlfn.XLOOKUP('PROPUESTA ECONOMICA'!C61,'PRECIO TOPE POR DEPARTAMENTO'!A:A,'PRECIO TOPE POR DEPARTAMENTO'!H:H),IF($D$5='PRECIO TOPE POR DEPARTAMENTO'!$I$2,_xlfn.XLOOKUP('PROPUESTA ECONOMICA'!C61,'PRECIO TOPE POR DEPARTAMENTO'!A:A,'PRECIO TOPE POR DEPARTAMENTO'!I:I),IF($D$5='PRECIO TOPE POR DEPARTAMENTO'!$J$2,_xlfn.XLOOKUP('PROPUESTA ECONOMICA'!C61,'PRECIO TOPE POR DEPARTAMENTO'!A:A,'PRECIO TOPE POR DEPARTAMENTO'!J:J),IF($D$5='PRECIO TOPE POR DEPARTAMENTO'!$K$2,_xlfn.XLOOKUP('PROPUESTA ECONOMICA'!C61,'PRECIO TOPE POR DEPARTAMENTO'!A:A,'PRECIO TOPE POR DEPARTAMENTO'!K:K),IF($D$5='PRECIO TOPE POR DEPARTAMENTO'!$L$2,_xlfn.XLOOKUP('PROPUESTA ECONOMICA'!C61,'PRECIO TOPE POR DEPARTAMENTO'!A:A,'PRECIO TOPE POR DEPARTAMENTO'!L:L),IF($D$5='PRECIO TOPE POR DEPARTAMENTO'!$M$2,_xlfn.XLOOKUP('PROPUESTA ECONOMICA'!C61,'PRECIO TOPE POR DEPARTAMENTO'!A:A,'PRECIO TOPE POR DEPARTAMENTO'!M:M),IF($D$5='PRECIO TOPE POR DEPARTAMENTO'!$N$2,_xlfn.XLOOKUP('PROPUESTA ECONOMICA'!C61,'PRECIO TOPE POR DEPARTAMENTO'!A:A,'PRECIO TOPE POR DEPARTAMENTO'!N:N),IF($D$5='PRECIO TOPE POR DEPARTAMENTO'!$O$2,_xlfn.XLOOKUP('PROPUESTA ECONOMICA'!C61,'PRECIO TOPE POR DEPARTAMENTO'!A:A,'PRECIO TOPE POR DEPARTAMENTO'!O:O),IF($D$5='PRECIO TOPE POR DEPARTAMENTO'!$P$2,_xlfn.XLOOKUP('PROPUESTA ECONOMICA'!C61,'PRECIO TOPE POR DEPARTAMENTO'!A:A,'PRECIO TOPE POR DEPARTAMENTO'!P:P),IF($D$5='PRECIO TOPE POR DEPARTAMENTO'!$Q$2,_xlfn.XLOOKUP('PROPUESTA ECONOMICA'!C61,'PRECIO TOPE POR DEPARTAMENTO'!A:A,'PRECIO TOPE POR DEPARTAMENTO'!Q:Q),IF($D$5='PRECIO TOPE POR DEPARTAMENTO'!$R$2,_xlfn.XLOOKUP('PROPUESTA ECONOMICA'!C61,'PRECIO TOPE POR DEPARTAMENTO'!A:A,'PRECIO TOPE POR DEPARTAMENTO'!R:R),IF($D$5='PRECIO TOPE POR DEPARTAMENTO'!$T$2,_xlfn.XLOOKUP('PROPUESTA ECONOMICA'!C61,'PRECIO TOPE POR DEPARTAMENTO'!A:A,'PRECIO TOPE POR DEPARTAMENTO'!T:T),IF($D$5='PRECIO TOPE POR DEPARTAMENTO'!$S$2,_xlfn.XLOOKUP('PROPUESTA ECONOMICA'!C61,'PRECIO TOPE POR DEPARTAMENTO'!A:A,'PRECIO TOPE POR DEPARTAMENTO'!S:S),IF($D$5='PRECIO TOPE POR DEPARTAMENTO'!$U$2,_xlfn.XLOOKUP('PROPUESTA ECONOMICA'!C61,'PRECIO TOPE POR DEPARTAMENTO'!A:A,'PRECIO TOPE POR DEPARTAMENTO'!U:U),IF($D$5='PRECIO TOPE POR DEPARTAMENTO'!$V$2,_xlfn.XLOOKUP('PROPUESTA ECONOMICA'!C61,'PRECIO TOPE POR DEPARTAMENTO'!A:A,'PRECIO TOPE POR DEPARTAMENTO'!V:V),IF($D$5='PRECIO TOPE POR DEPARTAMENTO'!$W$2,_xlfn.XLOOKUP('PROPUESTA ECONOMICA'!C61,'PRECIO TOPE POR DEPARTAMENTO'!A:A,'PRECIO TOPE POR DEPARTAMENTO'!W:W),IF($D$5='PRECIO TOPE POR DEPARTAMENTO'!$X$2,_xlfn.XLOOKUP('PROPUESTA ECONOMICA'!C61,'PRECIO TOPE POR DEPARTAMENTO'!A:A,'PRECIO TOPE POR DEPARTAMENTO'!X:X),IF($D$5='PRECIO TOPE POR DEPARTAMENTO'!$Y$2,_xlfn.XLOOKUP('PROPUESTA ECONOMICA'!C61,'PRECIO TOPE POR DEPARTAMENTO'!A:A,'PRECIO TOPE POR DEPARTAMENTO'!Y:Y),IF($D$5='PRECIO TOPE POR DEPARTAMENTO'!$Z$2,_xlfn.XLOOKUP('PROPUESTA ECONOMICA'!C61,'PRECIO TOPE POR DEPARTAMENTO'!A:A,'PRECIO TOPE POR DEPARTAMENTO'!Z:Z),IF($D$5='PRECIO TOPE POR DEPARTAMENTO'!$AA$2,_xlfn.XLOOKUP('PROPUESTA ECONOMICA'!C61,'PRECIO TOPE POR DEPARTAMENTO'!A:A,'PRECIO TOPE POR DEPARTAMENTO'!AA:AA),IF($D$5='PRECIO TOPE POR DEPARTAMENTO'!$AB$2,_xlfn.XLOOKUP('PROPUESTA ECONOMICA'!C61,'PRECIO TOPE POR DEPARTAMENTO'!A:A,'PRECIO TOPE POR DEPARTAMENTO'!AB:AB),IF($D$5='PRECIO TOPE POR DEPARTAMENTO'!$AC$2,_xlfn.XLOOKUP('PROPUESTA ECONOMICA'!C61,'PRECIO TOPE POR DEPARTAMENTO'!A:A,'PRECIO TOPE POR DEPARTAMENTO'!AC:AC),IF($D$5='PRECIO TOPE POR DEPARTAMENTO'!$AD$2,_xlfn.XLOOKUP('PROPUESTA ECONOMICA'!C61,'PRECIO TOPE POR DEPARTAMENTO'!A:A,'PRECIO TOPE POR DEPARTAMENTO'!AD:AD),IF($D$5='PRECIO TOPE POR DEPARTAMENTO'!$AE$2,_xlfn.XLOOKUP('PROPUESTA ECONOMICA'!C61,'PRECIO TOPE POR DEPARTAMENTO'!A:A,'PRECIO TOPE POR DEPARTAMENTO'!AE:AE),IF($D$5='PRECIO TOPE POR DEPARTAMENTO'!$AF$2,_xlfn.XLOOKUP('PROPUESTA ECONOMICA'!C61,'PRECIO TOPE POR DEPARTAMENTO'!A:A,'PRECIO TOPE POR DEPARTAMENTO'!AF:AF),IF($D$5='PRECIO TOPE POR DEPARTAMENTO'!$AG$2,_xlfn.XLOOKUP('PROPUESTA ECONOMICA'!C61,'PRECIO TOPE POR DEPARTAMENTO'!A:A,'PRECIO TOPE POR DEPARTAMENTO'!AG:AG),IF($D$5='PRECIO TOPE POR DEPARTAMENTO'!$AH$2,_xlfn.XLOOKUP('PROPUESTA ECONOMICA'!C61,'PRECIO TOPE POR DEPARTAMENTO'!A:A,'PRECIO TOPE POR DEPARTAMENTO'!AH:AH),IF($D$5='PRECIO TOPE POR DEPARTAMENTO'!$AI$2,_xlfn.XLOOKUP('PROPUESTA ECONOMICA'!C61,'PRECIO TOPE POR DEPARTAMENTO'!A:A,'PRECIO TOPE POR DEPARTAMENTO'!AI:AI),IF($D$5='PRECIO TOPE POR DEPARTAMENTO'!$AJ$2,_xlfn.XLOOKUP('PROPUESTA ECONOMICA'!C61,'PRECIO TOPE POR DEPARTAMENTO'!A:A,'PRECIO TOPE POR DEPARTAMENTO'!AJ:AJ),)))))))))))))))))))))))))))))))))</f>
        <v>107093.64</v>
      </c>
      <c r="G61" s="37">
        <v>106987</v>
      </c>
    </row>
    <row r="62" spans="3:7" ht="24">
      <c r="C62" s="82" t="s">
        <v>170</v>
      </c>
      <c r="D62" s="15" t="str">
        <f>+_xlfn.XLOOKUP(C62,'PRECIO TOPE POR DEPARTAMENTO'!A:A,'PRECIO TOPE POR DEPARTAMENTO'!B:B)</f>
        <v>PLACA CONTRAPISO DE 12 CM - CONCRETO 4000 PSI.  INCLUYE CORTE Y DILATACION (INCLUYE ACERO DE REFUERZO)</v>
      </c>
      <c r="E62" s="87" t="str">
        <f>IF(+_xlfn.XLOOKUP(C62,'PRECIO TOPE POR DEPARTAMENTO'!A:A,'PRECIO TOPE POR DEPARTAMENTO'!C:C)="","",+_xlfn.XLOOKUP(C62,'PRECIO TOPE POR DEPARTAMENTO'!A:A,'PRECIO TOPE POR DEPARTAMENTO'!C:C))</f>
        <v>M2</v>
      </c>
      <c r="F62" s="147">
        <f>IF($D$5='PRECIO TOPE POR DEPARTAMENTO'!$D$2,_xlfn.XLOOKUP('PROPUESTA ECONOMICA'!C62,'PRECIO TOPE POR DEPARTAMENTO'!A:A,'PRECIO TOPE POR DEPARTAMENTO'!D:D),IF($D$5='PRECIO TOPE POR DEPARTAMENTO'!$E$2,_xlfn.XLOOKUP('PROPUESTA ECONOMICA'!C62,'PRECIO TOPE POR DEPARTAMENTO'!A:A,'PRECIO TOPE POR DEPARTAMENTO'!E:E),IF($D$5='PRECIO TOPE POR DEPARTAMENTO'!$F$2,_xlfn.XLOOKUP('PROPUESTA ECONOMICA'!C62,'PRECIO TOPE POR DEPARTAMENTO'!A:A,'PRECIO TOPE POR DEPARTAMENTO'!F:F),IF($D$5='PRECIO TOPE POR DEPARTAMENTO'!$G$2,_xlfn.XLOOKUP('PROPUESTA ECONOMICA'!C62,'PRECIO TOPE POR DEPARTAMENTO'!A:A,'PRECIO TOPE POR DEPARTAMENTO'!G:G),IF($D$5='PRECIO TOPE POR DEPARTAMENTO'!$H$2,_xlfn.XLOOKUP('PROPUESTA ECONOMICA'!C62,'PRECIO TOPE POR DEPARTAMENTO'!A:A,'PRECIO TOPE POR DEPARTAMENTO'!H:H),IF($D$5='PRECIO TOPE POR DEPARTAMENTO'!$I$2,_xlfn.XLOOKUP('PROPUESTA ECONOMICA'!C62,'PRECIO TOPE POR DEPARTAMENTO'!A:A,'PRECIO TOPE POR DEPARTAMENTO'!I:I),IF($D$5='PRECIO TOPE POR DEPARTAMENTO'!$J$2,_xlfn.XLOOKUP('PROPUESTA ECONOMICA'!C62,'PRECIO TOPE POR DEPARTAMENTO'!A:A,'PRECIO TOPE POR DEPARTAMENTO'!J:J),IF($D$5='PRECIO TOPE POR DEPARTAMENTO'!$K$2,_xlfn.XLOOKUP('PROPUESTA ECONOMICA'!C62,'PRECIO TOPE POR DEPARTAMENTO'!A:A,'PRECIO TOPE POR DEPARTAMENTO'!K:K),IF($D$5='PRECIO TOPE POR DEPARTAMENTO'!$L$2,_xlfn.XLOOKUP('PROPUESTA ECONOMICA'!C62,'PRECIO TOPE POR DEPARTAMENTO'!A:A,'PRECIO TOPE POR DEPARTAMENTO'!L:L),IF($D$5='PRECIO TOPE POR DEPARTAMENTO'!$M$2,_xlfn.XLOOKUP('PROPUESTA ECONOMICA'!C62,'PRECIO TOPE POR DEPARTAMENTO'!A:A,'PRECIO TOPE POR DEPARTAMENTO'!M:M),IF($D$5='PRECIO TOPE POR DEPARTAMENTO'!$N$2,_xlfn.XLOOKUP('PROPUESTA ECONOMICA'!C62,'PRECIO TOPE POR DEPARTAMENTO'!A:A,'PRECIO TOPE POR DEPARTAMENTO'!N:N),IF($D$5='PRECIO TOPE POR DEPARTAMENTO'!$O$2,_xlfn.XLOOKUP('PROPUESTA ECONOMICA'!C62,'PRECIO TOPE POR DEPARTAMENTO'!A:A,'PRECIO TOPE POR DEPARTAMENTO'!O:O),IF($D$5='PRECIO TOPE POR DEPARTAMENTO'!$P$2,_xlfn.XLOOKUP('PROPUESTA ECONOMICA'!C62,'PRECIO TOPE POR DEPARTAMENTO'!A:A,'PRECIO TOPE POR DEPARTAMENTO'!P:P),IF($D$5='PRECIO TOPE POR DEPARTAMENTO'!$Q$2,_xlfn.XLOOKUP('PROPUESTA ECONOMICA'!C62,'PRECIO TOPE POR DEPARTAMENTO'!A:A,'PRECIO TOPE POR DEPARTAMENTO'!Q:Q),IF($D$5='PRECIO TOPE POR DEPARTAMENTO'!$R$2,_xlfn.XLOOKUP('PROPUESTA ECONOMICA'!C62,'PRECIO TOPE POR DEPARTAMENTO'!A:A,'PRECIO TOPE POR DEPARTAMENTO'!R:R),IF($D$5='PRECIO TOPE POR DEPARTAMENTO'!$T$2,_xlfn.XLOOKUP('PROPUESTA ECONOMICA'!C62,'PRECIO TOPE POR DEPARTAMENTO'!A:A,'PRECIO TOPE POR DEPARTAMENTO'!T:T),IF($D$5='PRECIO TOPE POR DEPARTAMENTO'!$S$2,_xlfn.XLOOKUP('PROPUESTA ECONOMICA'!C62,'PRECIO TOPE POR DEPARTAMENTO'!A:A,'PRECIO TOPE POR DEPARTAMENTO'!S:S),IF($D$5='PRECIO TOPE POR DEPARTAMENTO'!$U$2,_xlfn.XLOOKUP('PROPUESTA ECONOMICA'!C62,'PRECIO TOPE POR DEPARTAMENTO'!A:A,'PRECIO TOPE POR DEPARTAMENTO'!U:U),IF($D$5='PRECIO TOPE POR DEPARTAMENTO'!$V$2,_xlfn.XLOOKUP('PROPUESTA ECONOMICA'!C62,'PRECIO TOPE POR DEPARTAMENTO'!A:A,'PRECIO TOPE POR DEPARTAMENTO'!V:V),IF($D$5='PRECIO TOPE POR DEPARTAMENTO'!$W$2,_xlfn.XLOOKUP('PROPUESTA ECONOMICA'!C62,'PRECIO TOPE POR DEPARTAMENTO'!A:A,'PRECIO TOPE POR DEPARTAMENTO'!W:W),IF($D$5='PRECIO TOPE POR DEPARTAMENTO'!$X$2,_xlfn.XLOOKUP('PROPUESTA ECONOMICA'!C62,'PRECIO TOPE POR DEPARTAMENTO'!A:A,'PRECIO TOPE POR DEPARTAMENTO'!X:X),IF($D$5='PRECIO TOPE POR DEPARTAMENTO'!$Y$2,_xlfn.XLOOKUP('PROPUESTA ECONOMICA'!C62,'PRECIO TOPE POR DEPARTAMENTO'!A:A,'PRECIO TOPE POR DEPARTAMENTO'!Y:Y),IF($D$5='PRECIO TOPE POR DEPARTAMENTO'!$Z$2,_xlfn.XLOOKUP('PROPUESTA ECONOMICA'!C62,'PRECIO TOPE POR DEPARTAMENTO'!A:A,'PRECIO TOPE POR DEPARTAMENTO'!Z:Z),IF($D$5='PRECIO TOPE POR DEPARTAMENTO'!$AA$2,_xlfn.XLOOKUP('PROPUESTA ECONOMICA'!C62,'PRECIO TOPE POR DEPARTAMENTO'!A:A,'PRECIO TOPE POR DEPARTAMENTO'!AA:AA),IF($D$5='PRECIO TOPE POR DEPARTAMENTO'!$AB$2,_xlfn.XLOOKUP('PROPUESTA ECONOMICA'!C62,'PRECIO TOPE POR DEPARTAMENTO'!A:A,'PRECIO TOPE POR DEPARTAMENTO'!AB:AB),IF($D$5='PRECIO TOPE POR DEPARTAMENTO'!$AC$2,_xlfn.XLOOKUP('PROPUESTA ECONOMICA'!C62,'PRECIO TOPE POR DEPARTAMENTO'!A:A,'PRECIO TOPE POR DEPARTAMENTO'!AC:AC),IF($D$5='PRECIO TOPE POR DEPARTAMENTO'!$AD$2,_xlfn.XLOOKUP('PROPUESTA ECONOMICA'!C62,'PRECIO TOPE POR DEPARTAMENTO'!A:A,'PRECIO TOPE POR DEPARTAMENTO'!AD:AD),IF($D$5='PRECIO TOPE POR DEPARTAMENTO'!$AE$2,_xlfn.XLOOKUP('PROPUESTA ECONOMICA'!C62,'PRECIO TOPE POR DEPARTAMENTO'!A:A,'PRECIO TOPE POR DEPARTAMENTO'!AE:AE),IF($D$5='PRECIO TOPE POR DEPARTAMENTO'!$AF$2,_xlfn.XLOOKUP('PROPUESTA ECONOMICA'!C62,'PRECIO TOPE POR DEPARTAMENTO'!A:A,'PRECIO TOPE POR DEPARTAMENTO'!AF:AF),IF($D$5='PRECIO TOPE POR DEPARTAMENTO'!$AG$2,_xlfn.XLOOKUP('PROPUESTA ECONOMICA'!C62,'PRECIO TOPE POR DEPARTAMENTO'!A:A,'PRECIO TOPE POR DEPARTAMENTO'!AG:AG),IF($D$5='PRECIO TOPE POR DEPARTAMENTO'!$AH$2,_xlfn.XLOOKUP('PROPUESTA ECONOMICA'!C62,'PRECIO TOPE POR DEPARTAMENTO'!A:A,'PRECIO TOPE POR DEPARTAMENTO'!AH:AH),IF($D$5='PRECIO TOPE POR DEPARTAMENTO'!$AI$2,_xlfn.XLOOKUP('PROPUESTA ECONOMICA'!C62,'PRECIO TOPE POR DEPARTAMENTO'!A:A,'PRECIO TOPE POR DEPARTAMENTO'!AI:AI),IF($D$5='PRECIO TOPE POR DEPARTAMENTO'!$AJ$2,_xlfn.XLOOKUP('PROPUESTA ECONOMICA'!C62,'PRECIO TOPE POR DEPARTAMENTO'!A:A,'PRECIO TOPE POR DEPARTAMENTO'!AJ:AJ),)))))))))))))))))))))))))))))))))</f>
        <v>109763.54</v>
      </c>
      <c r="G62" s="37">
        <v>109654</v>
      </c>
    </row>
    <row r="63" spans="3:7" ht="24">
      <c r="C63" s="82" t="s">
        <v>172</v>
      </c>
      <c r="D63" s="26" t="str">
        <f>+_xlfn.XLOOKUP(C63,'PRECIO TOPE POR DEPARTAMENTO'!A:A,'PRECIO TOPE POR DEPARTAMENTO'!B:B)</f>
        <v>PLACA CONTRAPISO DE 30 CM - CONCRETO 3000 PSI, PARA TANQUE PLÁSTICO DE 38.000 LTS (INCLUYE ACERO DE REFUERZO)</v>
      </c>
      <c r="E63" s="22" t="str">
        <f>IF(+_xlfn.XLOOKUP(C63,'PRECIO TOPE POR DEPARTAMENTO'!A:A,'PRECIO TOPE POR DEPARTAMENTO'!C:C)="","",+_xlfn.XLOOKUP(C63,'PRECIO TOPE POR DEPARTAMENTO'!A:A,'PRECIO TOPE POR DEPARTAMENTO'!C:C))</f>
        <v>M2</v>
      </c>
      <c r="F63" s="147">
        <f>IF($D$5='PRECIO TOPE POR DEPARTAMENTO'!$D$2,_xlfn.XLOOKUP('PROPUESTA ECONOMICA'!C63,'PRECIO TOPE POR DEPARTAMENTO'!A:A,'PRECIO TOPE POR DEPARTAMENTO'!D:D),IF($D$5='PRECIO TOPE POR DEPARTAMENTO'!$E$2,_xlfn.XLOOKUP('PROPUESTA ECONOMICA'!C63,'PRECIO TOPE POR DEPARTAMENTO'!A:A,'PRECIO TOPE POR DEPARTAMENTO'!E:E),IF($D$5='PRECIO TOPE POR DEPARTAMENTO'!$F$2,_xlfn.XLOOKUP('PROPUESTA ECONOMICA'!C63,'PRECIO TOPE POR DEPARTAMENTO'!A:A,'PRECIO TOPE POR DEPARTAMENTO'!F:F),IF($D$5='PRECIO TOPE POR DEPARTAMENTO'!$G$2,_xlfn.XLOOKUP('PROPUESTA ECONOMICA'!C63,'PRECIO TOPE POR DEPARTAMENTO'!A:A,'PRECIO TOPE POR DEPARTAMENTO'!G:G),IF($D$5='PRECIO TOPE POR DEPARTAMENTO'!$H$2,_xlfn.XLOOKUP('PROPUESTA ECONOMICA'!C63,'PRECIO TOPE POR DEPARTAMENTO'!A:A,'PRECIO TOPE POR DEPARTAMENTO'!H:H),IF($D$5='PRECIO TOPE POR DEPARTAMENTO'!$I$2,_xlfn.XLOOKUP('PROPUESTA ECONOMICA'!C63,'PRECIO TOPE POR DEPARTAMENTO'!A:A,'PRECIO TOPE POR DEPARTAMENTO'!I:I),IF($D$5='PRECIO TOPE POR DEPARTAMENTO'!$J$2,_xlfn.XLOOKUP('PROPUESTA ECONOMICA'!C63,'PRECIO TOPE POR DEPARTAMENTO'!A:A,'PRECIO TOPE POR DEPARTAMENTO'!J:J),IF($D$5='PRECIO TOPE POR DEPARTAMENTO'!$K$2,_xlfn.XLOOKUP('PROPUESTA ECONOMICA'!C63,'PRECIO TOPE POR DEPARTAMENTO'!A:A,'PRECIO TOPE POR DEPARTAMENTO'!K:K),IF($D$5='PRECIO TOPE POR DEPARTAMENTO'!$L$2,_xlfn.XLOOKUP('PROPUESTA ECONOMICA'!C63,'PRECIO TOPE POR DEPARTAMENTO'!A:A,'PRECIO TOPE POR DEPARTAMENTO'!L:L),IF($D$5='PRECIO TOPE POR DEPARTAMENTO'!$M$2,_xlfn.XLOOKUP('PROPUESTA ECONOMICA'!C63,'PRECIO TOPE POR DEPARTAMENTO'!A:A,'PRECIO TOPE POR DEPARTAMENTO'!M:M),IF($D$5='PRECIO TOPE POR DEPARTAMENTO'!$N$2,_xlfn.XLOOKUP('PROPUESTA ECONOMICA'!C63,'PRECIO TOPE POR DEPARTAMENTO'!A:A,'PRECIO TOPE POR DEPARTAMENTO'!N:N),IF($D$5='PRECIO TOPE POR DEPARTAMENTO'!$O$2,_xlfn.XLOOKUP('PROPUESTA ECONOMICA'!C63,'PRECIO TOPE POR DEPARTAMENTO'!A:A,'PRECIO TOPE POR DEPARTAMENTO'!O:O),IF($D$5='PRECIO TOPE POR DEPARTAMENTO'!$P$2,_xlfn.XLOOKUP('PROPUESTA ECONOMICA'!C63,'PRECIO TOPE POR DEPARTAMENTO'!A:A,'PRECIO TOPE POR DEPARTAMENTO'!P:P),IF($D$5='PRECIO TOPE POR DEPARTAMENTO'!$Q$2,_xlfn.XLOOKUP('PROPUESTA ECONOMICA'!C63,'PRECIO TOPE POR DEPARTAMENTO'!A:A,'PRECIO TOPE POR DEPARTAMENTO'!Q:Q),IF($D$5='PRECIO TOPE POR DEPARTAMENTO'!$R$2,_xlfn.XLOOKUP('PROPUESTA ECONOMICA'!C63,'PRECIO TOPE POR DEPARTAMENTO'!A:A,'PRECIO TOPE POR DEPARTAMENTO'!R:R),IF($D$5='PRECIO TOPE POR DEPARTAMENTO'!$T$2,_xlfn.XLOOKUP('PROPUESTA ECONOMICA'!C63,'PRECIO TOPE POR DEPARTAMENTO'!A:A,'PRECIO TOPE POR DEPARTAMENTO'!T:T),IF($D$5='PRECIO TOPE POR DEPARTAMENTO'!$S$2,_xlfn.XLOOKUP('PROPUESTA ECONOMICA'!C63,'PRECIO TOPE POR DEPARTAMENTO'!A:A,'PRECIO TOPE POR DEPARTAMENTO'!S:S),IF($D$5='PRECIO TOPE POR DEPARTAMENTO'!$U$2,_xlfn.XLOOKUP('PROPUESTA ECONOMICA'!C63,'PRECIO TOPE POR DEPARTAMENTO'!A:A,'PRECIO TOPE POR DEPARTAMENTO'!U:U),IF($D$5='PRECIO TOPE POR DEPARTAMENTO'!$V$2,_xlfn.XLOOKUP('PROPUESTA ECONOMICA'!C63,'PRECIO TOPE POR DEPARTAMENTO'!A:A,'PRECIO TOPE POR DEPARTAMENTO'!V:V),IF($D$5='PRECIO TOPE POR DEPARTAMENTO'!$W$2,_xlfn.XLOOKUP('PROPUESTA ECONOMICA'!C63,'PRECIO TOPE POR DEPARTAMENTO'!A:A,'PRECIO TOPE POR DEPARTAMENTO'!W:W),IF($D$5='PRECIO TOPE POR DEPARTAMENTO'!$X$2,_xlfn.XLOOKUP('PROPUESTA ECONOMICA'!C63,'PRECIO TOPE POR DEPARTAMENTO'!A:A,'PRECIO TOPE POR DEPARTAMENTO'!X:X),IF($D$5='PRECIO TOPE POR DEPARTAMENTO'!$Y$2,_xlfn.XLOOKUP('PROPUESTA ECONOMICA'!C63,'PRECIO TOPE POR DEPARTAMENTO'!A:A,'PRECIO TOPE POR DEPARTAMENTO'!Y:Y),IF($D$5='PRECIO TOPE POR DEPARTAMENTO'!$Z$2,_xlfn.XLOOKUP('PROPUESTA ECONOMICA'!C63,'PRECIO TOPE POR DEPARTAMENTO'!A:A,'PRECIO TOPE POR DEPARTAMENTO'!Z:Z),IF($D$5='PRECIO TOPE POR DEPARTAMENTO'!$AA$2,_xlfn.XLOOKUP('PROPUESTA ECONOMICA'!C63,'PRECIO TOPE POR DEPARTAMENTO'!A:A,'PRECIO TOPE POR DEPARTAMENTO'!AA:AA),IF($D$5='PRECIO TOPE POR DEPARTAMENTO'!$AB$2,_xlfn.XLOOKUP('PROPUESTA ECONOMICA'!C63,'PRECIO TOPE POR DEPARTAMENTO'!A:A,'PRECIO TOPE POR DEPARTAMENTO'!AB:AB),IF($D$5='PRECIO TOPE POR DEPARTAMENTO'!$AC$2,_xlfn.XLOOKUP('PROPUESTA ECONOMICA'!C63,'PRECIO TOPE POR DEPARTAMENTO'!A:A,'PRECIO TOPE POR DEPARTAMENTO'!AC:AC),IF($D$5='PRECIO TOPE POR DEPARTAMENTO'!$AD$2,_xlfn.XLOOKUP('PROPUESTA ECONOMICA'!C63,'PRECIO TOPE POR DEPARTAMENTO'!A:A,'PRECIO TOPE POR DEPARTAMENTO'!AD:AD),IF($D$5='PRECIO TOPE POR DEPARTAMENTO'!$AE$2,_xlfn.XLOOKUP('PROPUESTA ECONOMICA'!C63,'PRECIO TOPE POR DEPARTAMENTO'!A:A,'PRECIO TOPE POR DEPARTAMENTO'!AE:AE),IF($D$5='PRECIO TOPE POR DEPARTAMENTO'!$AF$2,_xlfn.XLOOKUP('PROPUESTA ECONOMICA'!C63,'PRECIO TOPE POR DEPARTAMENTO'!A:A,'PRECIO TOPE POR DEPARTAMENTO'!AF:AF),IF($D$5='PRECIO TOPE POR DEPARTAMENTO'!$AG$2,_xlfn.XLOOKUP('PROPUESTA ECONOMICA'!C63,'PRECIO TOPE POR DEPARTAMENTO'!A:A,'PRECIO TOPE POR DEPARTAMENTO'!AG:AG),IF($D$5='PRECIO TOPE POR DEPARTAMENTO'!$AH$2,_xlfn.XLOOKUP('PROPUESTA ECONOMICA'!C63,'PRECIO TOPE POR DEPARTAMENTO'!A:A,'PRECIO TOPE POR DEPARTAMENTO'!AH:AH),IF($D$5='PRECIO TOPE POR DEPARTAMENTO'!$AI$2,_xlfn.XLOOKUP('PROPUESTA ECONOMICA'!C63,'PRECIO TOPE POR DEPARTAMENTO'!A:A,'PRECIO TOPE POR DEPARTAMENTO'!AI:AI),IF($D$5='PRECIO TOPE POR DEPARTAMENTO'!$AJ$2,_xlfn.XLOOKUP('PROPUESTA ECONOMICA'!C63,'PRECIO TOPE POR DEPARTAMENTO'!A:A,'PRECIO TOPE POR DEPARTAMENTO'!AJ:AJ),)))))))))))))))))))))))))))))))))</f>
        <v>216973.51</v>
      </c>
      <c r="G63" s="37">
        <v>216757</v>
      </c>
    </row>
    <row r="64" spans="3:7">
      <c r="C64" s="85" t="s">
        <v>174</v>
      </c>
      <c r="D64" s="13" t="str">
        <f>+_xlfn.XLOOKUP(C64,'PRECIO TOPE POR DEPARTAMENTO'!A:A,'PRECIO TOPE POR DEPARTAMENTO'!B:B)</f>
        <v>ACERO DE REFUERZO PARA CIMENTACION - ESTRUCTURA - MAMPOSTERIA Y OTROS</v>
      </c>
      <c r="E64" s="148" t="str">
        <f>IF(+_xlfn.XLOOKUP(C64,'PRECIO TOPE POR DEPARTAMENTO'!A:A,'PRECIO TOPE POR DEPARTAMENTO'!C:C)="","",+_xlfn.XLOOKUP(C64,'PRECIO TOPE POR DEPARTAMENTO'!A:A,'PRECIO TOPE POR DEPARTAMENTO'!C:C))</f>
        <v/>
      </c>
      <c r="F64" s="147"/>
      <c r="G64" s="37"/>
    </row>
    <row r="65" spans="3:7">
      <c r="C65" s="82" t="s">
        <v>176</v>
      </c>
      <c r="D65" s="15" t="str">
        <f>+_xlfn.XLOOKUP(C65,'PRECIO TOPE POR DEPARTAMENTO'!A:A,'PRECIO TOPE POR DEPARTAMENTO'!B:B)</f>
        <v>SUMINISTRO E INSTALACIÓN ACERO DE REFUERZO 60000 PSI</v>
      </c>
      <c r="E65" s="87" t="str">
        <f>IF(+_xlfn.XLOOKUP(C65,'PRECIO TOPE POR DEPARTAMENTO'!A:A,'PRECIO TOPE POR DEPARTAMENTO'!C:C)="","",+_xlfn.XLOOKUP(C65,'PRECIO TOPE POR DEPARTAMENTO'!A:A,'PRECIO TOPE POR DEPARTAMENTO'!C:C))</f>
        <v>KG</v>
      </c>
      <c r="F65" s="147">
        <f>IF($D$5='PRECIO TOPE POR DEPARTAMENTO'!$D$2,_xlfn.XLOOKUP('PROPUESTA ECONOMICA'!C65,'PRECIO TOPE POR DEPARTAMENTO'!A:A,'PRECIO TOPE POR DEPARTAMENTO'!D:D),IF($D$5='PRECIO TOPE POR DEPARTAMENTO'!$E$2,_xlfn.XLOOKUP('PROPUESTA ECONOMICA'!C65,'PRECIO TOPE POR DEPARTAMENTO'!A:A,'PRECIO TOPE POR DEPARTAMENTO'!E:E),IF($D$5='PRECIO TOPE POR DEPARTAMENTO'!$F$2,_xlfn.XLOOKUP('PROPUESTA ECONOMICA'!C65,'PRECIO TOPE POR DEPARTAMENTO'!A:A,'PRECIO TOPE POR DEPARTAMENTO'!F:F),IF($D$5='PRECIO TOPE POR DEPARTAMENTO'!$G$2,_xlfn.XLOOKUP('PROPUESTA ECONOMICA'!C65,'PRECIO TOPE POR DEPARTAMENTO'!A:A,'PRECIO TOPE POR DEPARTAMENTO'!G:G),IF($D$5='PRECIO TOPE POR DEPARTAMENTO'!$H$2,_xlfn.XLOOKUP('PROPUESTA ECONOMICA'!C65,'PRECIO TOPE POR DEPARTAMENTO'!A:A,'PRECIO TOPE POR DEPARTAMENTO'!H:H),IF($D$5='PRECIO TOPE POR DEPARTAMENTO'!$I$2,_xlfn.XLOOKUP('PROPUESTA ECONOMICA'!C65,'PRECIO TOPE POR DEPARTAMENTO'!A:A,'PRECIO TOPE POR DEPARTAMENTO'!I:I),IF($D$5='PRECIO TOPE POR DEPARTAMENTO'!$J$2,_xlfn.XLOOKUP('PROPUESTA ECONOMICA'!C65,'PRECIO TOPE POR DEPARTAMENTO'!A:A,'PRECIO TOPE POR DEPARTAMENTO'!J:J),IF($D$5='PRECIO TOPE POR DEPARTAMENTO'!$K$2,_xlfn.XLOOKUP('PROPUESTA ECONOMICA'!C65,'PRECIO TOPE POR DEPARTAMENTO'!A:A,'PRECIO TOPE POR DEPARTAMENTO'!K:K),IF($D$5='PRECIO TOPE POR DEPARTAMENTO'!$L$2,_xlfn.XLOOKUP('PROPUESTA ECONOMICA'!C65,'PRECIO TOPE POR DEPARTAMENTO'!A:A,'PRECIO TOPE POR DEPARTAMENTO'!L:L),IF($D$5='PRECIO TOPE POR DEPARTAMENTO'!$M$2,_xlfn.XLOOKUP('PROPUESTA ECONOMICA'!C65,'PRECIO TOPE POR DEPARTAMENTO'!A:A,'PRECIO TOPE POR DEPARTAMENTO'!M:M),IF($D$5='PRECIO TOPE POR DEPARTAMENTO'!$N$2,_xlfn.XLOOKUP('PROPUESTA ECONOMICA'!C65,'PRECIO TOPE POR DEPARTAMENTO'!A:A,'PRECIO TOPE POR DEPARTAMENTO'!N:N),IF($D$5='PRECIO TOPE POR DEPARTAMENTO'!$O$2,_xlfn.XLOOKUP('PROPUESTA ECONOMICA'!C65,'PRECIO TOPE POR DEPARTAMENTO'!A:A,'PRECIO TOPE POR DEPARTAMENTO'!O:O),IF($D$5='PRECIO TOPE POR DEPARTAMENTO'!$P$2,_xlfn.XLOOKUP('PROPUESTA ECONOMICA'!C65,'PRECIO TOPE POR DEPARTAMENTO'!A:A,'PRECIO TOPE POR DEPARTAMENTO'!P:P),IF($D$5='PRECIO TOPE POR DEPARTAMENTO'!$Q$2,_xlfn.XLOOKUP('PROPUESTA ECONOMICA'!C65,'PRECIO TOPE POR DEPARTAMENTO'!A:A,'PRECIO TOPE POR DEPARTAMENTO'!Q:Q),IF($D$5='PRECIO TOPE POR DEPARTAMENTO'!$R$2,_xlfn.XLOOKUP('PROPUESTA ECONOMICA'!C65,'PRECIO TOPE POR DEPARTAMENTO'!A:A,'PRECIO TOPE POR DEPARTAMENTO'!R:R),IF($D$5='PRECIO TOPE POR DEPARTAMENTO'!$T$2,_xlfn.XLOOKUP('PROPUESTA ECONOMICA'!C65,'PRECIO TOPE POR DEPARTAMENTO'!A:A,'PRECIO TOPE POR DEPARTAMENTO'!T:T),IF($D$5='PRECIO TOPE POR DEPARTAMENTO'!$S$2,_xlfn.XLOOKUP('PROPUESTA ECONOMICA'!C65,'PRECIO TOPE POR DEPARTAMENTO'!A:A,'PRECIO TOPE POR DEPARTAMENTO'!S:S),IF($D$5='PRECIO TOPE POR DEPARTAMENTO'!$U$2,_xlfn.XLOOKUP('PROPUESTA ECONOMICA'!C65,'PRECIO TOPE POR DEPARTAMENTO'!A:A,'PRECIO TOPE POR DEPARTAMENTO'!U:U),IF($D$5='PRECIO TOPE POR DEPARTAMENTO'!$V$2,_xlfn.XLOOKUP('PROPUESTA ECONOMICA'!C65,'PRECIO TOPE POR DEPARTAMENTO'!A:A,'PRECIO TOPE POR DEPARTAMENTO'!V:V),IF($D$5='PRECIO TOPE POR DEPARTAMENTO'!$W$2,_xlfn.XLOOKUP('PROPUESTA ECONOMICA'!C65,'PRECIO TOPE POR DEPARTAMENTO'!A:A,'PRECIO TOPE POR DEPARTAMENTO'!W:W),IF($D$5='PRECIO TOPE POR DEPARTAMENTO'!$X$2,_xlfn.XLOOKUP('PROPUESTA ECONOMICA'!C65,'PRECIO TOPE POR DEPARTAMENTO'!A:A,'PRECIO TOPE POR DEPARTAMENTO'!X:X),IF($D$5='PRECIO TOPE POR DEPARTAMENTO'!$Y$2,_xlfn.XLOOKUP('PROPUESTA ECONOMICA'!C65,'PRECIO TOPE POR DEPARTAMENTO'!A:A,'PRECIO TOPE POR DEPARTAMENTO'!Y:Y),IF($D$5='PRECIO TOPE POR DEPARTAMENTO'!$Z$2,_xlfn.XLOOKUP('PROPUESTA ECONOMICA'!C65,'PRECIO TOPE POR DEPARTAMENTO'!A:A,'PRECIO TOPE POR DEPARTAMENTO'!Z:Z),IF($D$5='PRECIO TOPE POR DEPARTAMENTO'!$AA$2,_xlfn.XLOOKUP('PROPUESTA ECONOMICA'!C65,'PRECIO TOPE POR DEPARTAMENTO'!A:A,'PRECIO TOPE POR DEPARTAMENTO'!AA:AA),IF($D$5='PRECIO TOPE POR DEPARTAMENTO'!$AB$2,_xlfn.XLOOKUP('PROPUESTA ECONOMICA'!C65,'PRECIO TOPE POR DEPARTAMENTO'!A:A,'PRECIO TOPE POR DEPARTAMENTO'!AB:AB),IF($D$5='PRECIO TOPE POR DEPARTAMENTO'!$AC$2,_xlfn.XLOOKUP('PROPUESTA ECONOMICA'!C65,'PRECIO TOPE POR DEPARTAMENTO'!A:A,'PRECIO TOPE POR DEPARTAMENTO'!AC:AC),IF($D$5='PRECIO TOPE POR DEPARTAMENTO'!$AD$2,_xlfn.XLOOKUP('PROPUESTA ECONOMICA'!C65,'PRECIO TOPE POR DEPARTAMENTO'!A:A,'PRECIO TOPE POR DEPARTAMENTO'!AD:AD),IF($D$5='PRECIO TOPE POR DEPARTAMENTO'!$AE$2,_xlfn.XLOOKUP('PROPUESTA ECONOMICA'!C65,'PRECIO TOPE POR DEPARTAMENTO'!A:A,'PRECIO TOPE POR DEPARTAMENTO'!AE:AE),IF($D$5='PRECIO TOPE POR DEPARTAMENTO'!$AF$2,_xlfn.XLOOKUP('PROPUESTA ECONOMICA'!C65,'PRECIO TOPE POR DEPARTAMENTO'!A:A,'PRECIO TOPE POR DEPARTAMENTO'!AF:AF),IF($D$5='PRECIO TOPE POR DEPARTAMENTO'!$AG$2,_xlfn.XLOOKUP('PROPUESTA ECONOMICA'!C65,'PRECIO TOPE POR DEPARTAMENTO'!A:A,'PRECIO TOPE POR DEPARTAMENTO'!AG:AG),IF($D$5='PRECIO TOPE POR DEPARTAMENTO'!$AH$2,_xlfn.XLOOKUP('PROPUESTA ECONOMICA'!C65,'PRECIO TOPE POR DEPARTAMENTO'!A:A,'PRECIO TOPE POR DEPARTAMENTO'!AH:AH),IF($D$5='PRECIO TOPE POR DEPARTAMENTO'!$AI$2,_xlfn.XLOOKUP('PROPUESTA ECONOMICA'!C65,'PRECIO TOPE POR DEPARTAMENTO'!A:A,'PRECIO TOPE POR DEPARTAMENTO'!AI:AI),IF($D$5='PRECIO TOPE POR DEPARTAMENTO'!$AJ$2,_xlfn.XLOOKUP('PROPUESTA ECONOMICA'!C65,'PRECIO TOPE POR DEPARTAMENTO'!A:A,'PRECIO TOPE POR DEPARTAMENTO'!AJ:AJ),)))))))))))))))))))))))))))))))))</f>
        <v>6317.23</v>
      </c>
      <c r="G65" s="37">
        <v>6311</v>
      </c>
    </row>
    <row r="66" spans="3:7">
      <c r="C66" s="82" t="s">
        <v>178</v>
      </c>
      <c r="D66" s="15" t="str">
        <f>+_xlfn.XLOOKUP(C66,'PRECIO TOPE POR DEPARTAMENTO'!A:A,'PRECIO TOPE POR DEPARTAMENTO'!B:B)</f>
        <v>SUMINISTRO E INSTALACIÓN GRAFIL DE 4,0 MM A 8,5 MM</v>
      </c>
      <c r="E66" s="87" t="str">
        <f>IF(+_xlfn.XLOOKUP(C66,'PRECIO TOPE POR DEPARTAMENTO'!A:A,'PRECIO TOPE POR DEPARTAMENTO'!C:C)="","",+_xlfn.XLOOKUP(C66,'PRECIO TOPE POR DEPARTAMENTO'!A:A,'PRECIO TOPE POR DEPARTAMENTO'!C:C))</f>
        <v>KG</v>
      </c>
      <c r="F66" s="147">
        <f>IF($D$5='PRECIO TOPE POR DEPARTAMENTO'!$D$2,_xlfn.XLOOKUP('PROPUESTA ECONOMICA'!C66,'PRECIO TOPE POR DEPARTAMENTO'!A:A,'PRECIO TOPE POR DEPARTAMENTO'!D:D),IF($D$5='PRECIO TOPE POR DEPARTAMENTO'!$E$2,_xlfn.XLOOKUP('PROPUESTA ECONOMICA'!C66,'PRECIO TOPE POR DEPARTAMENTO'!A:A,'PRECIO TOPE POR DEPARTAMENTO'!E:E),IF($D$5='PRECIO TOPE POR DEPARTAMENTO'!$F$2,_xlfn.XLOOKUP('PROPUESTA ECONOMICA'!C66,'PRECIO TOPE POR DEPARTAMENTO'!A:A,'PRECIO TOPE POR DEPARTAMENTO'!F:F),IF($D$5='PRECIO TOPE POR DEPARTAMENTO'!$G$2,_xlfn.XLOOKUP('PROPUESTA ECONOMICA'!C66,'PRECIO TOPE POR DEPARTAMENTO'!A:A,'PRECIO TOPE POR DEPARTAMENTO'!G:G),IF($D$5='PRECIO TOPE POR DEPARTAMENTO'!$H$2,_xlfn.XLOOKUP('PROPUESTA ECONOMICA'!C66,'PRECIO TOPE POR DEPARTAMENTO'!A:A,'PRECIO TOPE POR DEPARTAMENTO'!H:H),IF($D$5='PRECIO TOPE POR DEPARTAMENTO'!$I$2,_xlfn.XLOOKUP('PROPUESTA ECONOMICA'!C66,'PRECIO TOPE POR DEPARTAMENTO'!A:A,'PRECIO TOPE POR DEPARTAMENTO'!I:I),IF($D$5='PRECIO TOPE POR DEPARTAMENTO'!$J$2,_xlfn.XLOOKUP('PROPUESTA ECONOMICA'!C66,'PRECIO TOPE POR DEPARTAMENTO'!A:A,'PRECIO TOPE POR DEPARTAMENTO'!J:J),IF($D$5='PRECIO TOPE POR DEPARTAMENTO'!$K$2,_xlfn.XLOOKUP('PROPUESTA ECONOMICA'!C66,'PRECIO TOPE POR DEPARTAMENTO'!A:A,'PRECIO TOPE POR DEPARTAMENTO'!K:K),IF($D$5='PRECIO TOPE POR DEPARTAMENTO'!$L$2,_xlfn.XLOOKUP('PROPUESTA ECONOMICA'!C66,'PRECIO TOPE POR DEPARTAMENTO'!A:A,'PRECIO TOPE POR DEPARTAMENTO'!L:L),IF($D$5='PRECIO TOPE POR DEPARTAMENTO'!$M$2,_xlfn.XLOOKUP('PROPUESTA ECONOMICA'!C66,'PRECIO TOPE POR DEPARTAMENTO'!A:A,'PRECIO TOPE POR DEPARTAMENTO'!M:M),IF($D$5='PRECIO TOPE POR DEPARTAMENTO'!$N$2,_xlfn.XLOOKUP('PROPUESTA ECONOMICA'!C66,'PRECIO TOPE POR DEPARTAMENTO'!A:A,'PRECIO TOPE POR DEPARTAMENTO'!N:N),IF($D$5='PRECIO TOPE POR DEPARTAMENTO'!$O$2,_xlfn.XLOOKUP('PROPUESTA ECONOMICA'!C66,'PRECIO TOPE POR DEPARTAMENTO'!A:A,'PRECIO TOPE POR DEPARTAMENTO'!O:O),IF($D$5='PRECIO TOPE POR DEPARTAMENTO'!$P$2,_xlfn.XLOOKUP('PROPUESTA ECONOMICA'!C66,'PRECIO TOPE POR DEPARTAMENTO'!A:A,'PRECIO TOPE POR DEPARTAMENTO'!P:P),IF($D$5='PRECIO TOPE POR DEPARTAMENTO'!$Q$2,_xlfn.XLOOKUP('PROPUESTA ECONOMICA'!C66,'PRECIO TOPE POR DEPARTAMENTO'!A:A,'PRECIO TOPE POR DEPARTAMENTO'!Q:Q),IF($D$5='PRECIO TOPE POR DEPARTAMENTO'!$R$2,_xlfn.XLOOKUP('PROPUESTA ECONOMICA'!C66,'PRECIO TOPE POR DEPARTAMENTO'!A:A,'PRECIO TOPE POR DEPARTAMENTO'!R:R),IF($D$5='PRECIO TOPE POR DEPARTAMENTO'!$T$2,_xlfn.XLOOKUP('PROPUESTA ECONOMICA'!C66,'PRECIO TOPE POR DEPARTAMENTO'!A:A,'PRECIO TOPE POR DEPARTAMENTO'!T:T),IF($D$5='PRECIO TOPE POR DEPARTAMENTO'!$S$2,_xlfn.XLOOKUP('PROPUESTA ECONOMICA'!C66,'PRECIO TOPE POR DEPARTAMENTO'!A:A,'PRECIO TOPE POR DEPARTAMENTO'!S:S),IF($D$5='PRECIO TOPE POR DEPARTAMENTO'!$U$2,_xlfn.XLOOKUP('PROPUESTA ECONOMICA'!C66,'PRECIO TOPE POR DEPARTAMENTO'!A:A,'PRECIO TOPE POR DEPARTAMENTO'!U:U),IF($D$5='PRECIO TOPE POR DEPARTAMENTO'!$V$2,_xlfn.XLOOKUP('PROPUESTA ECONOMICA'!C66,'PRECIO TOPE POR DEPARTAMENTO'!A:A,'PRECIO TOPE POR DEPARTAMENTO'!V:V),IF($D$5='PRECIO TOPE POR DEPARTAMENTO'!$W$2,_xlfn.XLOOKUP('PROPUESTA ECONOMICA'!C66,'PRECIO TOPE POR DEPARTAMENTO'!A:A,'PRECIO TOPE POR DEPARTAMENTO'!W:W),IF($D$5='PRECIO TOPE POR DEPARTAMENTO'!$X$2,_xlfn.XLOOKUP('PROPUESTA ECONOMICA'!C66,'PRECIO TOPE POR DEPARTAMENTO'!A:A,'PRECIO TOPE POR DEPARTAMENTO'!X:X),IF($D$5='PRECIO TOPE POR DEPARTAMENTO'!$Y$2,_xlfn.XLOOKUP('PROPUESTA ECONOMICA'!C66,'PRECIO TOPE POR DEPARTAMENTO'!A:A,'PRECIO TOPE POR DEPARTAMENTO'!Y:Y),IF($D$5='PRECIO TOPE POR DEPARTAMENTO'!$Z$2,_xlfn.XLOOKUP('PROPUESTA ECONOMICA'!C66,'PRECIO TOPE POR DEPARTAMENTO'!A:A,'PRECIO TOPE POR DEPARTAMENTO'!Z:Z),IF($D$5='PRECIO TOPE POR DEPARTAMENTO'!$AA$2,_xlfn.XLOOKUP('PROPUESTA ECONOMICA'!C66,'PRECIO TOPE POR DEPARTAMENTO'!A:A,'PRECIO TOPE POR DEPARTAMENTO'!AA:AA),IF($D$5='PRECIO TOPE POR DEPARTAMENTO'!$AB$2,_xlfn.XLOOKUP('PROPUESTA ECONOMICA'!C66,'PRECIO TOPE POR DEPARTAMENTO'!A:A,'PRECIO TOPE POR DEPARTAMENTO'!AB:AB),IF($D$5='PRECIO TOPE POR DEPARTAMENTO'!$AC$2,_xlfn.XLOOKUP('PROPUESTA ECONOMICA'!C66,'PRECIO TOPE POR DEPARTAMENTO'!A:A,'PRECIO TOPE POR DEPARTAMENTO'!AC:AC),IF($D$5='PRECIO TOPE POR DEPARTAMENTO'!$AD$2,_xlfn.XLOOKUP('PROPUESTA ECONOMICA'!C66,'PRECIO TOPE POR DEPARTAMENTO'!A:A,'PRECIO TOPE POR DEPARTAMENTO'!AD:AD),IF($D$5='PRECIO TOPE POR DEPARTAMENTO'!$AE$2,_xlfn.XLOOKUP('PROPUESTA ECONOMICA'!C66,'PRECIO TOPE POR DEPARTAMENTO'!A:A,'PRECIO TOPE POR DEPARTAMENTO'!AE:AE),IF($D$5='PRECIO TOPE POR DEPARTAMENTO'!$AF$2,_xlfn.XLOOKUP('PROPUESTA ECONOMICA'!C66,'PRECIO TOPE POR DEPARTAMENTO'!A:A,'PRECIO TOPE POR DEPARTAMENTO'!AF:AF),IF($D$5='PRECIO TOPE POR DEPARTAMENTO'!$AG$2,_xlfn.XLOOKUP('PROPUESTA ECONOMICA'!C66,'PRECIO TOPE POR DEPARTAMENTO'!A:A,'PRECIO TOPE POR DEPARTAMENTO'!AG:AG),IF($D$5='PRECIO TOPE POR DEPARTAMENTO'!$AH$2,_xlfn.XLOOKUP('PROPUESTA ECONOMICA'!C66,'PRECIO TOPE POR DEPARTAMENTO'!A:A,'PRECIO TOPE POR DEPARTAMENTO'!AH:AH),IF($D$5='PRECIO TOPE POR DEPARTAMENTO'!$AI$2,_xlfn.XLOOKUP('PROPUESTA ECONOMICA'!C66,'PRECIO TOPE POR DEPARTAMENTO'!A:A,'PRECIO TOPE POR DEPARTAMENTO'!AI:AI),IF($D$5='PRECIO TOPE POR DEPARTAMENTO'!$AJ$2,_xlfn.XLOOKUP('PROPUESTA ECONOMICA'!C66,'PRECIO TOPE POR DEPARTAMENTO'!A:A,'PRECIO TOPE POR DEPARTAMENTO'!AJ:AJ),)))))))))))))))))))))))))))))))))</f>
        <v>7327.99</v>
      </c>
      <c r="G66" s="37">
        <v>7321</v>
      </c>
    </row>
    <row r="67" spans="3:7">
      <c r="C67" s="82" t="s">
        <v>180</v>
      </c>
      <c r="D67" s="15" t="str">
        <f>+_xlfn.XLOOKUP(C67,'PRECIO TOPE POR DEPARTAMENTO'!A:A,'PRECIO TOPE POR DEPARTAMENTO'!B:B)</f>
        <v>SUMINISTRO E INSTALACIÓN MALLA ELECTROSOLDADA ESTÁNDAR</v>
      </c>
      <c r="E67" s="87" t="str">
        <f>IF(+_xlfn.XLOOKUP(C67,'PRECIO TOPE POR DEPARTAMENTO'!A:A,'PRECIO TOPE POR DEPARTAMENTO'!C:C)="","",+_xlfn.XLOOKUP(C67,'PRECIO TOPE POR DEPARTAMENTO'!A:A,'PRECIO TOPE POR DEPARTAMENTO'!C:C))</f>
        <v>KG</v>
      </c>
      <c r="F67" s="147">
        <f>IF($D$5='PRECIO TOPE POR DEPARTAMENTO'!$D$2,_xlfn.XLOOKUP('PROPUESTA ECONOMICA'!C67,'PRECIO TOPE POR DEPARTAMENTO'!A:A,'PRECIO TOPE POR DEPARTAMENTO'!D:D),IF($D$5='PRECIO TOPE POR DEPARTAMENTO'!$E$2,_xlfn.XLOOKUP('PROPUESTA ECONOMICA'!C67,'PRECIO TOPE POR DEPARTAMENTO'!A:A,'PRECIO TOPE POR DEPARTAMENTO'!E:E),IF($D$5='PRECIO TOPE POR DEPARTAMENTO'!$F$2,_xlfn.XLOOKUP('PROPUESTA ECONOMICA'!C67,'PRECIO TOPE POR DEPARTAMENTO'!A:A,'PRECIO TOPE POR DEPARTAMENTO'!F:F),IF($D$5='PRECIO TOPE POR DEPARTAMENTO'!$G$2,_xlfn.XLOOKUP('PROPUESTA ECONOMICA'!C67,'PRECIO TOPE POR DEPARTAMENTO'!A:A,'PRECIO TOPE POR DEPARTAMENTO'!G:G),IF($D$5='PRECIO TOPE POR DEPARTAMENTO'!$H$2,_xlfn.XLOOKUP('PROPUESTA ECONOMICA'!C67,'PRECIO TOPE POR DEPARTAMENTO'!A:A,'PRECIO TOPE POR DEPARTAMENTO'!H:H),IF($D$5='PRECIO TOPE POR DEPARTAMENTO'!$I$2,_xlfn.XLOOKUP('PROPUESTA ECONOMICA'!C67,'PRECIO TOPE POR DEPARTAMENTO'!A:A,'PRECIO TOPE POR DEPARTAMENTO'!I:I),IF($D$5='PRECIO TOPE POR DEPARTAMENTO'!$J$2,_xlfn.XLOOKUP('PROPUESTA ECONOMICA'!C67,'PRECIO TOPE POR DEPARTAMENTO'!A:A,'PRECIO TOPE POR DEPARTAMENTO'!J:J),IF($D$5='PRECIO TOPE POR DEPARTAMENTO'!$K$2,_xlfn.XLOOKUP('PROPUESTA ECONOMICA'!C67,'PRECIO TOPE POR DEPARTAMENTO'!A:A,'PRECIO TOPE POR DEPARTAMENTO'!K:K),IF($D$5='PRECIO TOPE POR DEPARTAMENTO'!$L$2,_xlfn.XLOOKUP('PROPUESTA ECONOMICA'!C67,'PRECIO TOPE POR DEPARTAMENTO'!A:A,'PRECIO TOPE POR DEPARTAMENTO'!L:L),IF($D$5='PRECIO TOPE POR DEPARTAMENTO'!$M$2,_xlfn.XLOOKUP('PROPUESTA ECONOMICA'!C67,'PRECIO TOPE POR DEPARTAMENTO'!A:A,'PRECIO TOPE POR DEPARTAMENTO'!M:M),IF($D$5='PRECIO TOPE POR DEPARTAMENTO'!$N$2,_xlfn.XLOOKUP('PROPUESTA ECONOMICA'!C67,'PRECIO TOPE POR DEPARTAMENTO'!A:A,'PRECIO TOPE POR DEPARTAMENTO'!N:N),IF($D$5='PRECIO TOPE POR DEPARTAMENTO'!$O$2,_xlfn.XLOOKUP('PROPUESTA ECONOMICA'!C67,'PRECIO TOPE POR DEPARTAMENTO'!A:A,'PRECIO TOPE POR DEPARTAMENTO'!O:O),IF($D$5='PRECIO TOPE POR DEPARTAMENTO'!$P$2,_xlfn.XLOOKUP('PROPUESTA ECONOMICA'!C67,'PRECIO TOPE POR DEPARTAMENTO'!A:A,'PRECIO TOPE POR DEPARTAMENTO'!P:P),IF($D$5='PRECIO TOPE POR DEPARTAMENTO'!$Q$2,_xlfn.XLOOKUP('PROPUESTA ECONOMICA'!C67,'PRECIO TOPE POR DEPARTAMENTO'!A:A,'PRECIO TOPE POR DEPARTAMENTO'!Q:Q),IF($D$5='PRECIO TOPE POR DEPARTAMENTO'!$R$2,_xlfn.XLOOKUP('PROPUESTA ECONOMICA'!C67,'PRECIO TOPE POR DEPARTAMENTO'!A:A,'PRECIO TOPE POR DEPARTAMENTO'!R:R),IF($D$5='PRECIO TOPE POR DEPARTAMENTO'!$T$2,_xlfn.XLOOKUP('PROPUESTA ECONOMICA'!C67,'PRECIO TOPE POR DEPARTAMENTO'!A:A,'PRECIO TOPE POR DEPARTAMENTO'!T:T),IF($D$5='PRECIO TOPE POR DEPARTAMENTO'!$S$2,_xlfn.XLOOKUP('PROPUESTA ECONOMICA'!C67,'PRECIO TOPE POR DEPARTAMENTO'!A:A,'PRECIO TOPE POR DEPARTAMENTO'!S:S),IF($D$5='PRECIO TOPE POR DEPARTAMENTO'!$U$2,_xlfn.XLOOKUP('PROPUESTA ECONOMICA'!C67,'PRECIO TOPE POR DEPARTAMENTO'!A:A,'PRECIO TOPE POR DEPARTAMENTO'!U:U),IF($D$5='PRECIO TOPE POR DEPARTAMENTO'!$V$2,_xlfn.XLOOKUP('PROPUESTA ECONOMICA'!C67,'PRECIO TOPE POR DEPARTAMENTO'!A:A,'PRECIO TOPE POR DEPARTAMENTO'!V:V),IF($D$5='PRECIO TOPE POR DEPARTAMENTO'!$W$2,_xlfn.XLOOKUP('PROPUESTA ECONOMICA'!C67,'PRECIO TOPE POR DEPARTAMENTO'!A:A,'PRECIO TOPE POR DEPARTAMENTO'!W:W),IF($D$5='PRECIO TOPE POR DEPARTAMENTO'!$X$2,_xlfn.XLOOKUP('PROPUESTA ECONOMICA'!C67,'PRECIO TOPE POR DEPARTAMENTO'!A:A,'PRECIO TOPE POR DEPARTAMENTO'!X:X),IF($D$5='PRECIO TOPE POR DEPARTAMENTO'!$Y$2,_xlfn.XLOOKUP('PROPUESTA ECONOMICA'!C67,'PRECIO TOPE POR DEPARTAMENTO'!A:A,'PRECIO TOPE POR DEPARTAMENTO'!Y:Y),IF($D$5='PRECIO TOPE POR DEPARTAMENTO'!$Z$2,_xlfn.XLOOKUP('PROPUESTA ECONOMICA'!C67,'PRECIO TOPE POR DEPARTAMENTO'!A:A,'PRECIO TOPE POR DEPARTAMENTO'!Z:Z),IF($D$5='PRECIO TOPE POR DEPARTAMENTO'!$AA$2,_xlfn.XLOOKUP('PROPUESTA ECONOMICA'!C67,'PRECIO TOPE POR DEPARTAMENTO'!A:A,'PRECIO TOPE POR DEPARTAMENTO'!AA:AA),IF($D$5='PRECIO TOPE POR DEPARTAMENTO'!$AB$2,_xlfn.XLOOKUP('PROPUESTA ECONOMICA'!C67,'PRECIO TOPE POR DEPARTAMENTO'!A:A,'PRECIO TOPE POR DEPARTAMENTO'!AB:AB),IF($D$5='PRECIO TOPE POR DEPARTAMENTO'!$AC$2,_xlfn.XLOOKUP('PROPUESTA ECONOMICA'!C67,'PRECIO TOPE POR DEPARTAMENTO'!A:A,'PRECIO TOPE POR DEPARTAMENTO'!AC:AC),IF($D$5='PRECIO TOPE POR DEPARTAMENTO'!$AD$2,_xlfn.XLOOKUP('PROPUESTA ECONOMICA'!C67,'PRECIO TOPE POR DEPARTAMENTO'!A:A,'PRECIO TOPE POR DEPARTAMENTO'!AD:AD),IF($D$5='PRECIO TOPE POR DEPARTAMENTO'!$AE$2,_xlfn.XLOOKUP('PROPUESTA ECONOMICA'!C67,'PRECIO TOPE POR DEPARTAMENTO'!A:A,'PRECIO TOPE POR DEPARTAMENTO'!AE:AE),IF($D$5='PRECIO TOPE POR DEPARTAMENTO'!$AF$2,_xlfn.XLOOKUP('PROPUESTA ECONOMICA'!C67,'PRECIO TOPE POR DEPARTAMENTO'!A:A,'PRECIO TOPE POR DEPARTAMENTO'!AF:AF),IF($D$5='PRECIO TOPE POR DEPARTAMENTO'!$AG$2,_xlfn.XLOOKUP('PROPUESTA ECONOMICA'!C67,'PRECIO TOPE POR DEPARTAMENTO'!A:A,'PRECIO TOPE POR DEPARTAMENTO'!AG:AG),IF($D$5='PRECIO TOPE POR DEPARTAMENTO'!$AH$2,_xlfn.XLOOKUP('PROPUESTA ECONOMICA'!C67,'PRECIO TOPE POR DEPARTAMENTO'!A:A,'PRECIO TOPE POR DEPARTAMENTO'!AH:AH),IF($D$5='PRECIO TOPE POR DEPARTAMENTO'!$AI$2,_xlfn.XLOOKUP('PROPUESTA ECONOMICA'!C67,'PRECIO TOPE POR DEPARTAMENTO'!A:A,'PRECIO TOPE POR DEPARTAMENTO'!AI:AI),IF($D$5='PRECIO TOPE POR DEPARTAMENTO'!$AJ$2,_xlfn.XLOOKUP('PROPUESTA ECONOMICA'!C67,'PRECIO TOPE POR DEPARTAMENTO'!A:A,'PRECIO TOPE POR DEPARTAMENTO'!AJ:AJ),)))))))))))))))))))))))))))))))))</f>
        <v>7327.99</v>
      </c>
      <c r="G67" s="37">
        <v>7321</v>
      </c>
    </row>
    <row r="68" spans="3:7" ht="24">
      <c r="C68" s="82" t="s">
        <v>182</v>
      </c>
      <c r="D68" s="15" t="str">
        <f>+_xlfn.XLOOKUP(C68,'PRECIO TOPE POR DEPARTAMENTO'!A:A,'PRECIO TOPE POR DEPARTAMENTO'!B:B)</f>
        <v>SUMINISTRO E INSTALACIÓN PROCESO ACERO DE REFUERZO PARA PILOTES PRE-EXCAVADOS</v>
      </c>
      <c r="E68" s="87" t="str">
        <f>IF(+_xlfn.XLOOKUP(C68,'PRECIO TOPE POR DEPARTAMENTO'!A:A,'PRECIO TOPE POR DEPARTAMENTO'!C:C)="","",+_xlfn.XLOOKUP(C68,'PRECIO TOPE POR DEPARTAMENTO'!A:A,'PRECIO TOPE POR DEPARTAMENTO'!C:C))</f>
        <v>KG</v>
      </c>
      <c r="F68" s="147">
        <f>IF($D$5='PRECIO TOPE POR DEPARTAMENTO'!$D$2,_xlfn.XLOOKUP('PROPUESTA ECONOMICA'!C68,'PRECIO TOPE POR DEPARTAMENTO'!A:A,'PRECIO TOPE POR DEPARTAMENTO'!D:D),IF($D$5='PRECIO TOPE POR DEPARTAMENTO'!$E$2,_xlfn.XLOOKUP('PROPUESTA ECONOMICA'!C68,'PRECIO TOPE POR DEPARTAMENTO'!A:A,'PRECIO TOPE POR DEPARTAMENTO'!E:E),IF($D$5='PRECIO TOPE POR DEPARTAMENTO'!$F$2,_xlfn.XLOOKUP('PROPUESTA ECONOMICA'!C68,'PRECIO TOPE POR DEPARTAMENTO'!A:A,'PRECIO TOPE POR DEPARTAMENTO'!F:F),IF($D$5='PRECIO TOPE POR DEPARTAMENTO'!$G$2,_xlfn.XLOOKUP('PROPUESTA ECONOMICA'!C68,'PRECIO TOPE POR DEPARTAMENTO'!A:A,'PRECIO TOPE POR DEPARTAMENTO'!G:G),IF($D$5='PRECIO TOPE POR DEPARTAMENTO'!$H$2,_xlfn.XLOOKUP('PROPUESTA ECONOMICA'!C68,'PRECIO TOPE POR DEPARTAMENTO'!A:A,'PRECIO TOPE POR DEPARTAMENTO'!H:H),IF($D$5='PRECIO TOPE POR DEPARTAMENTO'!$I$2,_xlfn.XLOOKUP('PROPUESTA ECONOMICA'!C68,'PRECIO TOPE POR DEPARTAMENTO'!A:A,'PRECIO TOPE POR DEPARTAMENTO'!I:I),IF($D$5='PRECIO TOPE POR DEPARTAMENTO'!$J$2,_xlfn.XLOOKUP('PROPUESTA ECONOMICA'!C68,'PRECIO TOPE POR DEPARTAMENTO'!A:A,'PRECIO TOPE POR DEPARTAMENTO'!J:J),IF($D$5='PRECIO TOPE POR DEPARTAMENTO'!$K$2,_xlfn.XLOOKUP('PROPUESTA ECONOMICA'!C68,'PRECIO TOPE POR DEPARTAMENTO'!A:A,'PRECIO TOPE POR DEPARTAMENTO'!K:K),IF($D$5='PRECIO TOPE POR DEPARTAMENTO'!$L$2,_xlfn.XLOOKUP('PROPUESTA ECONOMICA'!C68,'PRECIO TOPE POR DEPARTAMENTO'!A:A,'PRECIO TOPE POR DEPARTAMENTO'!L:L),IF($D$5='PRECIO TOPE POR DEPARTAMENTO'!$M$2,_xlfn.XLOOKUP('PROPUESTA ECONOMICA'!C68,'PRECIO TOPE POR DEPARTAMENTO'!A:A,'PRECIO TOPE POR DEPARTAMENTO'!M:M),IF($D$5='PRECIO TOPE POR DEPARTAMENTO'!$N$2,_xlfn.XLOOKUP('PROPUESTA ECONOMICA'!C68,'PRECIO TOPE POR DEPARTAMENTO'!A:A,'PRECIO TOPE POR DEPARTAMENTO'!N:N),IF($D$5='PRECIO TOPE POR DEPARTAMENTO'!$O$2,_xlfn.XLOOKUP('PROPUESTA ECONOMICA'!C68,'PRECIO TOPE POR DEPARTAMENTO'!A:A,'PRECIO TOPE POR DEPARTAMENTO'!O:O),IF($D$5='PRECIO TOPE POR DEPARTAMENTO'!$P$2,_xlfn.XLOOKUP('PROPUESTA ECONOMICA'!C68,'PRECIO TOPE POR DEPARTAMENTO'!A:A,'PRECIO TOPE POR DEPARTAMENTO'!P:P),IF($D$5='PRECIO TOPE POR DEPARTAMENTO'!$Q$2,_xlfn.XLOOKUP('PROPUESTA ECONOMICA'!C68,'PRECIO TOPE POR DEPARTAMENTO'!A:A,'PRECIO TOPE POR DEPARTAMENTO'!Q:Q),IF($D$5='PRECIO TOPE POR DEPARTAMENTO'!$R$2,_xlfn.XLOOKUP('PROPUESTA ECONOMICA'!C68,'PRECIO TOPE POR DEPARTAMENTO'!A:A,'PRECIO TOPE POR DEPARTAMENTO'!R:R),IF($D$5='PRECIO TOPE POR DEPARTAMENTO'!$T$2,_xlfn.XLOOKUP('PROPUESTA ECONOMICA'!C68,'PRECIO TOPE POR DEPARTAMENTO'!A:A,'PRECIO TOPE POR DEPARTAMENTO'!T:T),IF($D$5='PRECIO TOPE POR DEPARTAMENTO'!$S$2,_xlfn.XLOOKUP('PROPUESTA ECONOMICA'!C68,'PRECIO TOPE POR DEPARTAMENTO'!A:A,'PRECIO TOPE POR DEPARTAMENTO'!S:S),IF($D$5='PRECIO TOPE POR DEPARTAMENTO'!$U$2,_xlfn.XLOOKUP('PROPUESTA ECONOMICA'!C68,'PRECIO TOPE POR DEPARTAMENTO'!A:A,'PRECIO TOPE POR DEPARTAMENTO'!U:U),IF($D$5='PRECIO TOPE POR DEPARTAMENTO'!$V$2,_xlfn.XLOOKUP('PROPUESTA ECONOMICA'!C68,'PRECIO TOPE POR DEPARTAMENTO'!A:A,'PRECIO TOPE POR DEPARTAMENTO'!V:V),IF($D$5='PRECIO TOPE POR DEPARTAMENTO'!$W$2,_xlfn.XLOOKUP('PROPUESTA ECONOMICA'!C68,'PRECIO TOPE POR DEPARTAMENTO'!A:A,'PRECIO TOPE POR DEPARTAMENTO'!W:W),IF($D$5='PRECIO TOPE POR DEPARTAMENTO'!$X$2,_xlfn.XLOOKUP('PROPUESTA ECONOMICA'!C68,'PRECIO TOPE POR DEPARTAMENTO'!A:A,'PRECIO TOPE POR DEPARTAMENTO'!X:X),IF($D$5='PRECIO TOPE POR DEPARTAMENTO'!$Y$2,_xlfn.XLOOKUP('PROPUESTA ECONOMICA'!C68,'PRECIO TOPE POR DEPARTAMENTO'!A:A,'PRECIO TOPE POR DEPARTAMENTO'!Y:Y),IF($D$5='PRECIO TOPE POR DEPARTAMENTO'!$Z$2,_xlfn.XLOOKUP('PROPUESTA ECONOMICA'!C68,'PRECIO TOPE POR DEPARTAMENTO'!A:A,'PRECIO TOPE POR DEPARTAMENTO'!Z:Z),IF($D$5='PRECIO TOPE POR DEPARTAMENTO'!$AA$2,_xlfn.XLOOKUP('PROPUESTA ECONOMICA'!C68,'PRECIO TOPE POR DEPARTAMENTO'!A:A,'PRECIO TOPE POR DEPARTAMENTO'!AA:AA),IF($D$5='PRECIO TOPE POR DEPARTAMENTO'!$AB$2,_xlfn.XLOOKUP('PROPUESTA ECONOMICA'!C68,'PRECIO TOPE POR DEPARTAMENTO'!A:A,'PRECIO TOPE POR DEPARTAMENTO'!AB:AB),IF($D$5='PRECIO TOPE POR DEPARTAMENTO'!$AC$2,_xlfn.XLOOKUP('PROPUESTA ECONOMICA'!C68,'PRECIO TOPE POR DEPARTAMENTO'!A:A,'PRECIO TOPE POR DEPARTAMENTO'!AC:AC),IF($D$5='PRECIO TOPE POR DEPARTAMENTO'!$AD$2,_xlfn.XLOOKUP('PROPUESTA ECONOMICA'!C68,'PRECIO TOPE POR DEPARTAMENTO'!A:A,'PRECIO TOPE POR DEPARTAMENTO'!AD:AD),IF($D$5='PRECIO TOPE POR DEPARTAMENTO'!$AE$2,_xlfn.XLOOKUP('PROPUESTA ECONOMICA'!C68,'PRECIO TOPE POR DEPARTAMENTO'!A:A,'PRECIO TOPE POR DEPARTAMENTO'!AE:AE),IF($D$5='PRECIO TOPE POR DEPARTAMENTO'!$AF$2,_xlfn.XLOOKUP('PROPUESTA ECONOMICA'!C68,'PRECIO TOPE POR DEPARTAMENTO'!A:A,'PRECIO TOPE POR DEPARTAMENTO'!AF:AF),IF($D$5='PRECIO TOPE POR DEPARTAMENTO'!$AG$2,_xlfn.XLOOKUP('PROPUESTA ECONOMICA'!C68,'PRECIO TOPE POR DEPARTAMENTO'!A:A,'PRECIO TOPE POR DEPARTAMENTO'!AG:AG),IF($D$5='PRECIO TOPE POR DEPARTAMENTO'!$AH$2,_xlfn.XLOOKUP('PROPUESTA ECONOMICA'!C68,'PRECIO TOPE POR DEPARTAMENTO'!A:A,'PRECIO TOPE POR DEPARTAMENTO'!AH:AH),IF($D$5='PRECIO TOPE POR DEPARTAMENTO'!$AI$2,_xlfn.XLOOKUP('PROPUESTA ECONOMICA'!C68,'PRECIO TOPE POR DEPARTAMENTO'!A:A,'PRECIO TOPE POR DEPARTAMENTO'!AI:AI),IF($D$5='PRECIO TOPE POR DEPARTAMENTO'!$AJ$2,_xlfn.XLOOKUP('PROPUESTA ECONOMICA'!C68,'PRECIO TOPE POR DEPARTAMENTO'!A:A,'PRECIO TOPE POR DEPARTAMENTO'!AJ:AJ),)))))))))))))))))))))))))))))))))</f>
        <v>166.99</v>
      </c>
      <c r="G68" s="37">
        <v>166</v>
      </c>
    </row>
    <row r="69" spans="3:7" ht="24">
      <c r="C69" s="82" t="s">
        <v>184</v>
      </c>
      <c r="D69" s="15" t="str">
        <f>+_xlfn.XLOOKUP(C69,'PRECIO TOPE POR DEPARTAMENTO'!A:A,'PRECIO TOPE POR DEPARTAMENTO'!B:B)</f>
        <v>SUMINISTRO E INSTALACIÓN DOVELA EN CONCRETO GROUTING. INCLUYE ACERO DE REFUERZO</v>
      </c>
      <c r="E69" s="87" t="str">
        <f>IF(+_xlfn.XLOOKUP(C69,'PRECIO TOPE POR DEPARTAMENTO'!A:A,'PRECIO TOPE POR DEPARTAMENTO'!C:C)="","",+_xlfn.XLOOKUP(C69,'PRECIO TOPE POR DEPARTAMENTO'!A:A,'PRECIO TOPE POR DEPARTAMENTO'!C:C))</f>
        <v>ML</v>
      </c>
      <c r="F69" s="147">
        <f>IF($D$5='PRECIO TOPE POR DEPARTAMENTO'!$D$2,_xlfn.XLOOKUP('PROPUESTA ECONOMICA'!C69,'PRECIO TOPE POR DEPARTAMENTO'!A:A,'PRECIO TOPE POR DEPARTAMENTO'!D:D),IF($D$5='PRECIO TOPE POR DEPARTAMENTO'!$E$2,_xlfn.XLOOKUP('PROPUESTA ECONOMICA'!C69,'PRECIO TOPE POR DEPARTAMENTO'!A:A,'PRECIO TOPE POR DEPARTAMENTO'!E:E),IF($D$5='PRECIO TOPE POR DEPARTAMENTO'!$F$2,_xlfn.XLOOKUP('PROPUESTA ECONOMICA'!C69,'PRECIO TOPE POR DEPARTAMENTO'!A:A,'PRECIO TOPE POR DEPARTAMENTO'!F:F),IF($D$5='PRECIO TOPE POR DEPARTAMENTO'!$G$2,_xlfn.XLOOKUP('PROPUESTA ECONOMICA'!C69,'PRECIO TOPE POR DEPARTAMENTO'!A:A,'PRECIO TOPE POR DEPARTAMENTO'!G:G),IF($D$5='PRECIO TOPE POR DEPARTAMENTO'!$H$2,_xlfn.XLOOKUP('PROPUESTA ECONOMICA'!C69,'PRECIO TOPE POR DEPARTAMENTO'!A:A,'PRECIO TOPE POR DEPARTAMENTO'!H:H),IF($D$5='PRECIO TOPE POR DEPARTAMENTO'!$I$2,_xlfn.XLOOKUP('PROPUESTA ECONOMICA'!C69,'PRECIO TOPE POR DEPARTAMENTO'!A:A,'PRECIO TOPE POR DEPARTAMENTO'!I:I),IF($D$5='PRECIO TOPE POR DEPARTAMENTO'!$J$2,_xlfn.XLOOKUP('PROPUESTA ECONOMICA'!C69,'PRECIO TOPE POR DEPARTAMENTO'!A:A,'PRECIO TOPE POR DEPARTAMENTO'!J:J),IF($D$5='PRECIO TOPE POR DEPARTAMENTO'!$K$2,_xlfn.XLOOKUP('PROPUESTA ECONOMICA'!C69,'PRECIO TOPE POR DEPARTAMENTO'!A:A,'PRECIO TOPE POR DEPARTAMENTO'!K:K),IF($D$5='PRECIO TOPE POR DEPARTAMENTO'!$L$2,_xlfn.XLOOKUP('PROPUESTA ECONOMICA'!C69,'PRECIO TOPE POR DEPARTAMENTO'!A:A,'PRECIO TOPE POR DEPARTAMENTO'!L:L),IF($D$5='PRECIO TOPE POR DEPARTAMENTO'!$M$2,_xlfn.XLOOKUP('PROPUESTA ECONOMICA'!C69,'PRECIO TOPE POR DEPARTAMENTO'!A:A,'PRECIO TOPE POR DEPARTAMENTO'!M:M),IF($D$5='PRECIO TOPE POR DEPARTAMENTO'!$N$2,_xlfn.XLOOKUP('PROPUESTA ECONOMICA'!C69,'PRECIO TOPE POR DEPARTAMENTO'!A:A,'PRECIO TOPE POR DEPARTAMENTO'!N:N),IF($D$5='PRECIO TOPE POR DEPARTAMENTO'!$O$2,_xlfn.XLOOKUP('PROPUESTA ECONOMICA'!C69,'PRECIO TOPE POR DEPARTAMENTO'!A:A,'PRECIO TOPE POR DEPARTAMENTO'!O:O),IF($D$5='PRECIO TOPE POR DEPARTAMENTO'!$P$2,_xlfn.XLOOKUP('PROPUESTA ECONOMICA'!C69,'PRECIO TOPE POR DEPARTAMENTO'!A:A,'PRECIO TOPE POR DEPARTAMENTO'!P:P),IF($D$5='PRECIO TOPE POR DEPARTAMENTO'!$Q$2,_xlfn.XLOOKUP('PROPUESTA ECONOMICA'!C69,'PRECIO TOPE POR DEPARTAMENTO'!A:A,'PRECIO TOPE POR DEPARTAMENTO'!Q:Q),IF($D$5='PRECIO TOPE POR DEPARTAMENTO'!$R$2,_xlfn.XLOOKUP('PROPUESTA ECONOMICA'!C69,'PRECIO TOPE POR DEPARTAMENTO'!A:A,'PRECIO TOPE POR DEPARTAMENTO'!R:R),IF($D$5='PRECIO TOPE POR DEPARTAMENTO'!$T$2,_xlfn.XLOOKUP('PROPUESTA ECONOMICA'!C69,'PRECIO TOPE POR DEPARTAMENTO'!A:A,'PRECIO TOPE POR DEPARTAMENTO'!T:T),IF($D$5='PRECIO TOPE POR DEPARTAMENTO'!$S$2,_xlfn.XLOOKUP('PROPUESTA ECONOMICA'!C69,'PRECIO TOPE POR DEPARTAMENTO'!A:A,'PRECIO TOPE POR DEPARTAMENTO'!S:S),IF($D$5='PRECIO TOPE POR DEPARTAMENTO'!$U$2,_xlfn.XLOOKUP('PROPUESTA ECONOMICA'!C69,'PRECIO TOPE POR DEPARTAMENTO'!A:A,'PRECIO TOPE POR DEPARTAMENTO'!U:U),IF($D$5='PRECIO TOPE POR DEPARTAMENTO'!$V$2,_xlfn.XLOOKUP('PROPUESTA ECONOMICA'!C69,'PRECIO TOPE POR DEPARTAMENTO'!A:A,'PRECIO TOPE POR DEPARTAMENTO'!V:V),IF($D$5='PRECIO TOPE POR DEPARTAMENTO'!$W$2,_xlfn.XLOOKUP('PROPUESTA ECONOMICA'!C69,'PRECIO TOPE POR DEPARTAMENTO'!A:A,'PRECIO TOPE POR DEPARTAMENTO'!W:W),IF($D$5='PRECIO TOPE POR DEPARTAMENTO'!$X$2,_xlfn.XLOOKUP('PROPUESTA ECONOMICA'!C69,'PRECIO TOPE POR DEPARTAMENTO'!A:A,'PRECIO TOPE POR DEPARTAMENTO'!X:X),IF($D$5='PRECIO TOPE POR DEPARTAMENTO'!$Y$2,_xlfn.XLOOKUP('PROPUESTA ECONOMICA'!C69,'PRECIO TOPE POR DEPARTAMENTO'!A:A,'PRECIO TOPE POR DEPARTAMENTO'!Y:Y),IF($D$5='PRECIO TOPE POR DEPARTAMENTO'!$Z$2,_xlfn.XLOOKUP('PROPUESTA ECONOMICA'!C69,'PRECIO TOPE POR DEPARTAMENTO'!A:A,'PRECIO TOPE POR DEPARTAMENTO'!Z:Z),IF($D$5='PRECIO TOPE POR DEPARTAMENTO'!$AA$2,_xlfn.XLOOKUP('PROPUESTA ECONOMICA'!C69,'PRECIO TOPE POR DEPARTAMENTO'!A:A,'PRECIO TOPE POR DEPARTAMENTO'!AA:AA),IF($D$5='PRECIO TOPE POR DEPARTAMENTO'!$AB$2,_xlfn.XLOOKUP('PROPUESTA ECONOMICA'!C69,'PRECIO TOPE POR DEPARTAMENTO'!A:A,'PRECIO TOPE POR DEPARTAMENTO'!AB:AB),IF($D$5='PRECIO TOPE POR DEPARTAMENTO'!$AC$2,_xlfn.XLOOKUP('PROPUESTA ECONOMICA'!C69,'PRECIO TOPE POR DEPARTAMENTO'!A:A,'PRECIO TOPE POR DEPARTAMENTO'!AC:AC),IF($D$5='PRECIO TOPE POR DEPARTAMENTO'!$AD$2,_xlfn.XLOOKUP('PROPUESTA ECONOMICA'!C69,'PRECIO TOPE POR DEPARTAMENTO'!A:A,'PRECIO TOPE POR DEPARTAMENTO'!AD:AD),IF($D$5='PRECIO TOPE POR DEPARTAMENTO'!$AE$2,_xlfn.XLOOKUP('PROPUESTA ECONOMICA'!C69,'PRECIO TOPE POR DEPARTAMENTO'!A:A,'PRECIO TOPE POR DEPARTAMENTO'!AE:AE),IF($D$5='PRECIO TOPE POR DEPARTAMENTO'!$AF$2,_xlfn.XLOOKUP('PROPUESTA ECONOMICA'!C69,'PRECIO TOPE POR DEPARTAMENTO'!A:A,'PRECIO TOPE POR DEPARTAMENTO'!AF:AF),IF($D$5='PRECIO TOPE POR DEPARTAMENTO'!$AG$2,_xlfn.XLOOKUP('PROPUESTA ECONOMICA'!C69,'PRECIO TOPE POR DEPARTAMENTO'!A:A,'PRECIO TOPE POR DEPARTAMENTO'!AG:AG),IF($D$5='PRECIO TOPE POR DEPARTAMENTO'!$AH$2,_xlfn.XLOOKUP('PROPUESTA ECONOMICA'!C69,'PRECIO TOPE POR DEPARTAMENTO'!A:A,'PRECIO TOPE POR DEPARTAMENTO'!AH:AH),IF($D$5='PRECIO TOPE POR DEPARTAMENTO'!$AI$2,_xlfn.XLOOKUP('PROPUESTA ECONOMICA'!C69,'PRECIO TOPE POR DEPARTAMENTO'!A:A,'PRECIO TOPE POR DEPARTAMENTO'!AI:AI),IF($D$5='PRECIO TOPE POR DEPARTAMENTO'!$AJ$2,_xlfn.XLOOKUP('PROPUESTA ECONOMICA'!C69,'PRECIO TOPE POR DEPARTAMENTO'!A:A,'PRECIO TOPE POR DEPARTAMENTO'!AJ:AJ),)))))))))))))))))))))))))))))))))</f>
        <v>13238.73</v>
      </c>
      <c r="G69" s="37">
        <v>13225</v>
      </c>
    </row>
    <row r="70" spans="3:7">
      <c r="C70" s="85" t="s">
        <v>187</v>
      </c>
      <c r="D70" s="13" t="str">
        <f>+_xlfn.XLOOKUP(C70,'PRECIO TOPE POR DEPARTAMENTO'!A:A,'PRECIO TOPE POR DEPARTAMENTO'!B:B)</f>
        <v>VARIOS - CIMENTACION</v>
      </c>
      <c r="E70" s="148" t="str">
        <f>IF(+_xlfn.XLOOKUP(C70,'PRECIO TOPE POR DEPARTAMENTO'!A:A,'PRECIO TOPE POR DEPARTAMENTO'!C:C)="","",+_xlfn.XLOOKUP(C70,'PRECIO TOPE POR DEPARTAMENTO'!A:A,'PRECIO TOPE POR DEPARTAMENTO'!C:C))</f>
        <v/>
      </c>
      <c r="F70" s="147"/>
      <c r="G70" s="37"/>
    </row>
    <row r="71" spans="3:7">
      <c r="C71" s="82" t="s">
        <v>189</v>
      </c>
      <c r="D71" s="15" t="str">
        <f>+_xlfn.XLOOKUP(C71,'PRECIO TOPE POR DEPARTAMENTO'!A:A,'PRECIO TOPE POR DEPARTAMENTO'!B:B)</f>
        <v>DEMOLICION CABEZAS PILOTES (INCLUYE RETIRO DE SOBRANTES)</v>
      </c>
      <c r="E71" s="87" t="str">
        <f>IF(+_xlfn.XLOOKUP(C71,'PRECIO TOPE POR DEPARTAMENTO'!A:A,'PRECIO TOPE POR DEPARTAMENTO'!C:C)="","",+_xlfn.XLOOKUP(C71,'PRECIO TOPE POR DEPARTAMENTO'!A:A,'PRECIO TOPE POR DEPARTAMENTO'!C:C))</f>
        <v>M3</v>
      </c>
      <c r="F71" s="147">
        <f>IF($D$5='PRECIO TOPE POR DEPARTAMENTO'!$D$2,_xlfn.XLOOKUP('PROPUESTA ECONOMICA'!C71,'PRECIO TOPE POR DEPARTAMENTO'!A:A,'PRECIO TOPE POR DEPARTAMENTO'!D:D),IF($D$5='PRECIO TOPE POR DEPARTAMENTO'!$E$2,_xlfn.XLOOKUP('PROPUESTA ECONOMICA'!C71,'PRECIO TOPE POR DEPARTAMENTO'!A:A,'PRECIO TOPE POR DEPARTAMENTO'!E:E),IF($D$5='PRECIO TOPE POR DEPARTAMENTO'!$F$2,_xlfn.XLOOKUP('PROPUESTA ECONOMICA'!C71,'PRECIO TOPE POR DEPARTAMENTO'!A:A,'PRECIO TOPE POR DEPARTAMENTO'!F:F),IF($D$5='PRECIO TOPE POR DEPARTAMENTO'!$G$2,_xlfn.XLOOKUP('PROPUESTA ECONOMICA'!C71,'PRECIO TOPE POR DEPARTAMENTO'!A:A,'PRECIO TOPE POR DEPARTAMENTO'!G:G),IF($D$5='PRECIO TOPE POR DEPARTAMENTO'!$H$2,_xlfn.XLOOKUP('PROPUESTA ECONOMICA'!C71,'PRECIO TOPE POR DEPARTAMENTO'!A:A,'PRECIO TOPE POR DEPARTAMENTO'!H:H),IF($D$5='PRECIO TOPE POR DEPARTAMENTO'!$I$2,_xlfn.XLOOKUP('PROPUESTA ECONOMICA'!C71,'PRECIO TOPE POR DEPARTAMENTO'!A:A,'PRECIO TOPE POR DEPARTAMENTO'!I:I),IF($D$5='PRECIO TOPE POR DEPARTAMENTO'!$J$2,_xlfn.XLOOKUP('PROPUESTA ECONOMICA'!C71,'PRECIO TOPE POR DEPARTAMENTO'!A:A,'PRECIO TOPE POR DEPARTAMENTO'!J:J),IF($D$5='PRECIO TOPE POR DEPARTAMENTO'!$K$2,_xlfn.XLOOKUP('PROPUESTA ECONOMICA'!C71,'PRECIO TOPE POR DEPARTAMENTO'!A:A,'PRECIO TOPE POR DEPARTAMENTO'!K:K),IF($D$5='PRECIO TOPE POR DEPARTAMENTO'!$L$2,_xlfn.XLOOKUP('PROPUESTA ECONOMICA'!C71,'PRECIO TOPE POR DEPARTAMENTO'!A:A,'PRECIO TOPE POR DEPARTAMENTO'!L:L),IF($D$5='PRECIO TOPE POR DEPARTAMENTO'!$M$2,_xlfn.XLOOKUP('PROPUESTA ECONOMICA'!C71,'PRECIO TOPE POR DEPARTAMENTO'!A:A,'PRECIO TOPE POR DEPARTAMENTO'!M:M),IF($D$5='PRECIO TOPE POR DEPARTAMENTO'!$N$2,_xlfn.XLOOKUP('PROPUESTA ECONOMICA'!C71,'PRECIO TOPE POR DEPARTAMENTO'!A:A,'PRECIO TOPE POR DEPARTAMENTO'!N:N),IF($D$5='PRECIO TOPE POR DEPARTAMENTO'!$O$2,_xlfn.XLOOKUP('PROPUESTA ECONOMICA'!C71,'PRECIO TOPE POR DEPARTAMENTO'!A:A,'PRECIO TOPE POR DEPARTAMENTO'!O:O),IF($D$5='PRECIO TOPE POR DEPARTAMENTO'!$P$2,_xlfn.XLOOKUP('PROPUESTA ECONOMICA'!C71,'PRECIO TOPE POR DEPARTAMENTO'!A:A,'PRECIO TOPE POR DEPARTAMENTO'!P:P),IF($D$5='PRECIO TOPE POR DEPARTAMENTO'!$Q$2,_xlfn.XLOOKUP('PROPUESTA ECONOMICA'!C71,'PRECIO TOPE POR DEPARTAMENTO'!A:A,'PRECIO TOPE POR DEPARTAMENTO'!Q:Q),IF($D$5='PRECIO TOPE POR DEPARTAMENTO'!$R$2,_xlfn.XLOOKUP('PROPUESTA ECONOMICA'!C71,'PRECIO TOPE POR DEPARTAMENTO'!A:A,'PRECIO TOPE POR DEPARTAMENTO'!R:R),IF($D$5='PRECIO TOPE POR DEPARTAMENTO'!$T$2,_xlfn.XLOOKUP('PROPUESTA ECONOMICA'!C71,'PRECIO TOPE POR DEPARTAMENTO'!A:A,'PRECIO TOPE POR DEPARTAMENTO'!T:T),IF($D$5='PRECIO TOPE POR DEPARTAMENTO'!$S$2,_xlfn.XLOOKUP('PROPUESTA ECONOMICA'!C71,'PRECIO TOPE POR DEPARTAMENTO'!A:A,'PRECIO TOPE POR DEPARTAMENTO'!S:S),IF($D$5='PRECIO TOPE POR DEPARTAMENTO'!$U$2,_xlfn.XLOOKUP('PROPUESTA ECONOMICA'!C71,'PRECIO TOPE POR DEPARTAMENTO'!A:A,'PRECIO TOPE POR DEPARTAMENTO'!U:U),IF($D$5='PRECIO TOPE POR DEPARTAMENTO'!$V$2,_xlfn.XLOOKUP('PROPUESTA ECONOMICA'!C71,'PRECIO TOPE POR DEPARTAMENTO'!A:A,'PRECIO TOPE POR DEPARTAMENTO'!V:V),IF($D$5='PRECIO TOPE POR DEPARTAMENTO'!$W$2,_xlfn.XLOOKUP('PROPUESTA ECONOMICA'!C71,'PRECIO TOPE POR DEPARTAMENTO'!A:A,'PRECIO TOPE POR DEPARTAMENTO'!W:W),IF($D$5='PRECIO TOPE POR DEPARTAMENTO'!$X$2,_xlfn.XLOOKUP('PROPUESTA ECONOMICA'!C71,'PRECIO TOPE POR DEPARTAMENTO'!A:A,'PRECIO TOPE POR DEPARTAMENTO'!X:X),IF($D$5='PRECIO TOPE POR DEPARTAMENTO'!$Y$2,_xlfn.XLOOKUP('PROPUESTA ECONOMICA'!C71,'PRECIO TOPE POR DEPARTAMENTO'!A:A,'PRECIO TOPE POR DEPARTAMENTO'!Y:Y),IF($D$5='PRECIO TOPE POR DEPARTAMENTO'!$Z$2,_xlfn.XLOOKUP('PROPUESTA ECONOMICA'!C71,'PRECIO TOPE POR DEPARTAMENTO'!A:A,'PRECIO TOPE POR DEPARTAMENTO'!Z:Z),IF($D$5='PRECIO TOPE POR DEPARTAMENTO'!$AA$2,_xlfn.XLOOKUP('PROPUESTA ECONOMICA'!C71,'PRECIO TOPE POR DEPARTAMENTO'!A:A,'PRECIO TOPE POR DEPARTAMENTO'!AA:AA),IF($D$5='PRECIO TOPE POR DEPARTAMENTO'!$AB$2,_xlfn.XLOOKUP('PROPUESTA ECONOMICA'!C71,'PRECIO TOPE POR DEPARTAMENTO'!A:A,'PRECIO TOPE POR DEPARTAMENTO'!AB:AB),IF($D$5='PRECIO TOPE POR DEPARTAMENTO'!$AC$2,_xlfn.XLOOKUP('PROPUESTA ECONOMICA'!C71,'PRECIO TOPE POR DEPARTAMENTO'!A:A,'PRECIO TOPE POR DEPARTAMENTO'!AC:AC),IF($D$5='PRECIO TOPE POR DEPARTAMENTO'!$AD$2,_xlfn.XLOOKUP('PROPUESTA ECONOMICA'!C71,'PRECIO TOPE POR DEPARTAMENTO'!A:A,'PRECIO TOPE POR DEPARTAMENTO'!AD:AD),IF($D$5='PRECIO TOPE POR DEPARTAMENTO'!$AE$2,_xlfn.XLOOKUP('PROPUESTA ECONOMICA'!C71,'PRECIO TOPE POR DEPARTAMENTO'!A:A,'PRECIO TOPE POR DEPARTAMENTO'!AE:AE),IF($D$5='PRECIO TOPE POR DEPARTAMENTO'!$AF$2,_xlfn.XLOOKUP('PROPUESTA ECONOMICA'!C71,'PRECIO TOPE POR DEPARTAMENTO'!A:A,'PRECIO TOPE POR DEPARTAMENTO'!AF:AF),IF($D$5='PRECIO TOPE POR DEPARTAMENTO'!$AG$2,_xlfn.XLOOKUP('PROPUESTA ECONOMICA'!C71,'PRECIO TOPE POR DEPARTAMENTO'!A:A,'PRECIO TOPE POR DEPARTAMENTO'!AG:AG),IF($D$5='PRECIO TOPE POR DEPARTAMENTO'!$AH$2,_xlfn.XLOOKUP('PROPUESTA ECONOMICA'!C71,'PRECIO TOPE POR DEPARTAMENTO'!A:A,'PRECIO TOPE POR DEPARTAMENTO'!AH:AH),IF($D$5='PRECIO TOPE POR DEPARTAMENTO'!$AI$2,_xlfn.XLOOKUP('PROPUESTA ECONOMICA'!C71,'PRECIO TOPE POR DEPARTAMENTO'!A:A,'PRECIO TOPE POR DEPARTAMENTO'!AI:AI),IF($D$5='PRECIO TOPE POR DEPARTAMENTO'!$AJ$2,_xlfn.XLOOKUP('PROPUESTA ECONOMICA'!C71,'PRECIO TOPE POR DEPARTAMENTO'!A:A,'PRECIO TOPE POR DEPARTAMENTO'!AJ:AJ),)))))))))))))))))))))))))))))))))</f>
        <v>329330.31</v>
      </c>
      <c r="G71" s="37">
        <v>329001</v>
      </c>
    </row>
    <row r="72" spans="3:7">
      <c r="C72" s="82" t="s">
        <v>191</v>
      </c>
      <c r="D72" s="15" t="str">
        <f>+_xlfn.XLOOKUP(C72,'PRECIO TOPE POR DEPARTAMENTO'!A:A,'PRECIO TOPE POR DEPARTAMENTO'!B:B)</f>
        <v>PREHUECOS PARA PILOTES (INCLUYE RETIRO DE SOBRANTES)</v>
      </c>
      <c r="E72" s="87" t="str">
        <f>IF(+_xlfn.XLOOKUP(C72,'PRECIO TOPE POR DEPARTAMENTO'!A:A,'PRECIO TOPE POR DEPARTAMENTO'!C:C)="","",+_xlfn.XLOOKUP(C72,'PRECIO TOPE POR DEPARTAMENTO'!A:A,'PRECIO TOPE POR DEPARTAMENTO'!C:C))</f>
        <v>UN</v>
      </c>
      <c r="F72" s="147">
        <f>IF($D$5='PRECIO TOPE POR DEPARTAMENTO'!$D$2,_xlfn.XLOOKUP('PROPUESTA ECONOMICA'!C72,'PRECIO TOPE POR DEPARTAMENTO'!A:A,'PRECIO TOPE POR DEPARTAMENTO'!D:D),IF($D$5='PRECIO TOPE POR DEPARTAMENTO'!$E$2,_xlfn.XLOOKUP('PROPUESTA ECONOMICA'!C72,'PRECIO TOPE POR DEPARTAMENTO'!A:A,'PRECIO TOPE POR DEPARTAMENTO'!E:E),IF($D$5='PRECIO TOPE POR DEPARTAMENTO'!$F$2,_xlfn.XLOOKUP('PROPUESTA ECONOMICA'!C72,'PRECIO TOPE POR DEPARTAMENTO'!A:A,'PRECIO TOPE POR DEPARTAMENTO'!F:F),IF($D$5='PRECIO TOPE POR DEPARTAMENTO'!$G$2,_xlfn.XLOOKUP('PROPUESTA ECONOMICA'!C72,'PRECIO TOPE POR DEPARTAMENTO'!A:A,'PRECIO TOPE POR DEPARTAMENTO'!G:G),IF($D$5='PRECIO TOPE POR DEPARTAMENTO'!$H$2,_xlfn.XLOOKUP('PROPUESTA ECONOMICA'!C72,'PRECIO TOPE POR DEPARTAMENTO'!A:A,'PRECIO TOPE POR DEPARTAMENTO'!H:H),IF($D$5='PRECIO TOPE POR DEPARTAMENTO'!$I$2,_xlfn.XLOOKUP('PROPUESTA ECONOMICA'!C72,'PRECIO TOPE POR DEPARTAMENTO'!A:A,'PRECIO TOPE POR DEPARTAMENTO'!I:I),IF($D$5='PRECIO TOPE POR DEPARTAMENTO'!$J$2,_xlfn.XLOOKUP('PROPUESTA ECONOMICA'!C72,'PRECIO TOPE POR DEPARTAMENTO'!A:A,'PRECIO TOPE POR DEPARTAMENTO'!J:J),IF($D$5='PRECIO TOPE POR DEPARTAMENTO'!$K$2,_xlfn.XLOOKUP('PROPUESTA ECONOMICA'!C72,'PRECIO TOPE POR DEPARTAMENTO'!A:A,'PRECIO TOPE POR DEPARTAMENTO'!K:K),IF($D$5='PRECIO TOPE POR DEPARTAMENTO'!$L$2,_xlfn.XLOOKUP('PROPUESTA ECONOMICA'!C72,'PRECIO TOPE POR DEPARTAMENTO'!A:A,'PRECIO TOPE POR DEPARTAMENTO'!L:L),IF($D$5='PRECIO TOPE POR DEPARTAMENTO'!$M$2,_xlfn.XLOOKUP('PROPUESTA ECONOMICA'!C72,'PRECIO TOPE POR DEPARTAMENTO'!A:A,'PRECIO TOPE POR DEPARTAMENTO'!M:M),IF($D$5='PRECIO TOPE POR DEPARTAMENTO'!$N$2,_xlfn.XLOOKUP('PROPUESTA ECONOMICA'!C72,'PRECIO TOPE POR DEPARTAMENTO'!A:A,'PRECIO TOPE POR DEPARTAMENTO'!N:N),IF($D$5='PRECIO TOPE POR DEPARTAMENTO'!$O$2,_xlfn.XLOOKUP('PROPUESTA ECONOMICA'!C72,'PRECIO TOPE POR DEPARTAMENTO'!A:A,'PRECIO TOPE POR DEPARTAMENTO'!O:O),IF($D$5='PRECIO TOPE POR DEPARTAMENTO'!$P$2,_xlfn.XLOOKUP('PROPUESTA ECONOMICA'!C72,'PRECIO TOPE POR DEPARTAMENTO'!A:A,'PRECIO TOPE POR DEPARTAMENTO'!P:P),IF($D$5='PRECIO TOPE POR DEPARTAMENTO'!$Q$2,_xlfn.XLOOKUP('PROPUESTA ECONOMICA'!C72,'PRECIO TOPE POR DEPARTAMENTO'!A:A,'PRECIO TOPE POR DEPARTAMENTO'!Q:Q),IF($D$5='PRECIO TOPE POR DEPARTAMENTO'!$R$2,_xlfn.XLOOKUP('PROPUESTA ECONOMICA'!C72,'PRECIO TOPE POR DEPARTAMENTO'!A:A,'PRECIO TOPE POR DEPARTAMENTO'!R:R),IF($D$5='PRECIO TOPE POR DEPARTAMENTO'!$T$2,_xlfn.XLOOKUP('PROPUESTA ECONOMICA'!C72,'PRECIO TOPE POR DEPARTAMENTO'!A:A,'PRECIO TOPE POR DEPARTAMENTO'!T:T),IF($D$5='PRECIO TOPE POR DEPARTAMENTO'!$S$2,_xlfn.XLOOKUP('PROPUESTA ECONOMICA'!C72,'PRECIO TOPE POR DEPARTAMENTO'!A:A,'PRECIO TOPE POR DEPARTAMENTO'!S:S),IF($D$5='PRECIO TOPE POR DEPARTAMENTO'!$U$2,_xlfn.XLOOKUP('PROPUESTA ECONOMICA'!C72,'PRECIO TOPE POR DEPARTAMENTO'!A:A,'PRECIO TOPE POR DEPARTAMENTO'!U:U),IF($D$5='PRECIO TOPE POR DEPARTAMENTO'!$V$2,_xlfn.XLOOKUP('PROPUESTA ECONOMICA'!C72,'PRECIO TOPE POR DEPARTAMENTO'!A:A,'PRECIO TOPE POR DEPARTAMENTO'!V:V),IF($D$5='PRECIO TOPE POR DEPARTAMENTO'!$W$2,_xlfn.XLOOKUP('PROPUESTA ECONOMICA'!C72,'PRECIO TOPE POR DEPARTAMENTO'!A:A,'PRECIO TOPE POR DEPARTAMENTO'!W:W),IF($D$5='PRECIO TOPE POR DEPARTAMENTO'!$X$2,_xlfn.XLOOKUP('PROPUESTA ECONOMICA'!C72,'PRECIO TOPE POR DEPARTAMENTO'!A:A,'PRECIO TOPE POR DEPARTAMENTO'!X:X),IF($D$5='PRECIO TOPE POR DEPARTAMENTO'!$Y$2,_xlfn.XLOOKUP('PROPUESTA ECONOMICA'!C72,'PRECIO TOPE POR DEPARTAMENTO'!A:A,'PRECIO TOPE POR DEPARTAMENTO'!Y:Y),IF($D$5='PRECIO TOPE POR DEPARTAMENTO'!$Z$2,_xlfn.XLOOKUP('PROPUESTA ECONOMICA'!C72,'PRECIO TOPE POR DEPARTAMENTO'!A:A,'PRECIO TOPE POR DEPARTAMENTO'!Z:Z),IF($D$5='PRECIO TOPE POR DEPARTAMENTO'!$AA$2,_xlfn.XLOOKUP('PROPUESTA ECONOMICA'!C72,'PRECIO TOPE POR DEPARTAMENTO'!A:A,'PRECIO TOPE POR DEPARTAMENTO'!AA:AA),IF($D$5='PRECIO TOPE POR DEPARTAMENTO'!$AB$2,_xlfn.XLOOKUP('PROPUESTA ECONOMICA'!C72,'PRECIO TOPE POR DEPARTAMENTO'!A:A,'PRECIO TOPE POR DEPARTAMENTO'!AB:AB),IF($D$5='PRECIO TOPE POR DEPARTAMENTO'!$AC$2,_xlfn.XLOOKUP('PROPUESTA ECONOMICA'!C72,'PRECIO TOPE POR DEPARTAMENTO'!A:A,'PRECIO TOPE POR DEPARTAMENTO'!AC:AC),IF($D$5='PRECIO TOPE POR DEPARTAMENTO'!$AD$2,_xlfn.XLOOKUP('PROPUESTA ECONOMICA'!C72,'PRECIO TOPE POR DEPARTAMENTO'!A:A,'PRECIO TOPE POR DEPARTAMENTO'!AD:AD),IF($D$5='PRECIO TOPE POR DEPARTAMENTO'!$AE$2,_xlfn.XLOOKUP('PROPUESTA ECONOMICA'!C72,'PRECIO TOPE POR DEPARTAMENTO'!A:A,'PRECIO TOPE POR DEPARTAMENTO'!AE:AE),IF($D$5='PRECIO TOPE POR DEPARTAMENTO'!$AF$2,_xlfn.XLOOKUP('PROPUESTA ECONOMICA'!C72,'PRECIO TOPE POR DEPARTAMENTO'!A:A,'PRECIO TOPE POR DEPARTAMENTO'!AF:AF),IF($D$5='PRECIO TOPE POR DEPARTAMENTO'!$AG$2,_xlfn.XLOOKUP('PROPUESTA ECONOMICA'!C72,'PRECIO TOPE POR DEPARTAMENTO'!A:A,'PRECIO TOPE POR DEPARTAMENTO'!AG:AG),IF($D$5='PRECIO TOPE POR DEPARTAMENTO'!$AH$2,_xlfn.XLOOKUP('PROPUESTA ECONOMICA'!C72,'PRECIO TOPE POR DEPARTAMENTO'!A:A,'PRECIO TOPE POR DEPARTAMENTO'!AH:AH),IF($D$5='PRECIO TOPE POR DEPARTAMENTO'!$AI$2,_xlfn.XLOOKUP('PROPUESTA ECONOMICA'!C72,'PRECIO TOPE POR DEPARTAMENTO'!A:A,'PRECIO TOPE POR DEPARTAMENTO'!AI:AI),IF($D$5='PRECIO TOPE POR DEPARTAMENTO'!$AJ$2,_xlfn.XLOOKUP('PROPUESTA ECONOMICA'!C72,'PRECIO TOPE POR DEPARTAMENTO'!A:A,'PRECIO TOPE POR DEPARTAMENTO'!AJ:AJ),)))))))))))))))))))))))))))))))))</f>
        <v>27288.04</v>
      </c>
      <c r="G72" s="37">
        <v>27261</v>
      </c>
    </row>
    <row r="73" spans="3:7" ht="24">
      <c r="C73" s="82" t="s">
        <v>193</v>
      </c>
      <c r="D73" s="15" t="str">
        <f>+_xlfn.XLOOKUP(C73,'PRECIO TOPE POR DEPARTAMENTO'!A:A,'PRECIO TOPE POR DEPARTAMENTO'!B:B)</f>
        <v>PILOTES PRE-EXCAVADOS CON REFUERZO - Ø 30 CM. (INCLUYE RETIRO DE SOBRANTES)</v>
      </c>
      <c r="E73" s="87" t="str">
        <f>IF(+_xlfn.XLOOKUP(C73,'PRECIO TOPE POR DEPARTAMENTO'!A:A,'PRECIO TOPE POR DEPARTAMENTO'!C:C)="","",+_xlfn.XLOOKUP(C73,'PRECIO TOPE POR DEPARTAMENTO'!A:A,'PRECIO TOPE POR DEPARTAMENTO'!C:C))</f>
        <v>M</v>
      </c>
      <c r="F73" s="147">
        <f>IF($D$5='PRECIO TOPE POR DEPARTAMENTO'!$D$2,_xlfn.XLOOKUP('PROPUESTA ECONOMICA'!C73,'PRECIO TOPE POR DEPARTAMENTO'!A:A,'PRECIO TOPE POR DEPARTAMENTO'!D:D),IF($D$5='PRECIO TOPE POR DEPARTAMENTO'!$E$2,_xlfn.XLOOKUP('PROPUESTA ECONOMICA'!C73,'PRECIO TOPE POR DEPARTAMENTO'!A:A,'PRECIO TOPE POR DEPARTAMENTO'!E:E),IF($D$5='PRECIO TOPE POR DEPARTAMENTO'!$F$2,_xlfn.XLOOKUP('PROPUESTA ECONOMICA'!C73,'PRECIO TOPE POR DEPARTAMENTO'!A:A,'PRECIO TOPE POR DEPARTAMENTO'!F:F),IF($D$5='PRECIO TOPE POR DEPARTAMENTO'!$G$2,_xlfn.XLOOKUP('PROPUESTA ECONOMICA'!C73,'PRECIO TOPE POR DEPARTAMENTO'!A:A,'PRECIO TOPE POR DEPARTAMENTO'!G:G),IF($D$5='PRECIO TOPE POR DEPARTAMENTO'!$H$2,_xlfn.XLOOKUP('PROPUESTA ECONOMICA'!C73,'PRECIO TOPE POR DEPARTAMENTO'!A:A,'PRECIO TOPE POR DEPARTAMENTO'!H:H),IF($D$5='PRECIO TOPE POR DEPARTAMENTO'!$I$2,_xlfn.XLOOKUP('PROPUESTA ECONOMICA'!C73,'PRECIO TOPE POR DEPARTAMENTO'!A:A,'PRECIO TOPE POR DEPARTAMENTO'!I:I),IF($D$5='PRECIO TOPE POR DEPARTAMENTO'!$J$2,_xlfn.XLOOKUP('PROPUESTA ECONOMICA'!C73,'PRECIO TOPE POR DEPARTAMENTO'!A:A,'PRECIO TOPE POR DEPARTAMENTO'!J:J),IF($D$5='PRECIO TOPE POR DEPARTAMENTO'!$K$2,_xlfn.XLOOKUP('PROPUESTA ECONOMICA'!C73,'PRECIO TOPE POR DEPARTAMENTO'!A:A,'PRECIO TOPE POR DEPARTAMENTO'!K:K),IF($D$5='PRECIO TOPE POR DEPARTAMENTO'!$L$2,_xlfn.XLOOKUP('PROPUESTA ECONOMICA'!C73,'PRECIO TOPE POR DEPARTAMENTO'!A:A,'PRECIO TOPE POR DEPARTAMENTO'!L:L),IF($D$5='PRECIO TOPE POR DEPARTAMENTO'!$M$2,_xlfn.XLOOKUP('PROPUESTA ECONOMICA'!C73,'PRECIO TOPE POR DEPARTAMENTO'!A:A,'PRECIO TOPE POR DEPARTAMENTO'!M:M),IF($D$5='PRECIO TOPE POR DEPARTAMENTO'!$N$2,_xlfn.XLOOKUP('PROPUESTA ECONOMICA'!C73,'PRECIO TOPE POR DEPARTAMENTO'!A:A,'PRECIO TOPE POR DEPARTAMENTO'!N:N),IF($D$5='PRECIO TOPE POR DEPARTAMENTO'!$O$2,_xlfn.XLOOKUP('PROPUESTA ECONOMICA'!C73,'PRECIO TOPE POR DEPARTAMENTO'!A:A,'PRECIO TOPE POR DEPARTAMENTO'!O:O),IF($D$5='PRECIO TOPE POR DEPARTAMENTO'!$P$2,_xlfn.XLOOKUP('PROPUESTA ECONOMICA'!C73,'PRECIO TOPE POR DEPARTAMENTO'!A:A,'PRECIO TOPE POR DEPARTAMENTO'!P:P),IF($D$5='PRECIO TOPE POR DEPARTAMENTO'!$Q$2,_xlfn.XLOOKUP('PROPUESTA ECONOMICA'!C73,'PRECIO TOPE POR DEPARTAMENTO'!A:A,'PRECIO TOPE POR DEPARTAMENTO'!Q:Q),IF($D$5='PRECIO TOPE POR DEPARTAMENTO'!$R$2,_xlfn.XLOOKUP('PROPUESTA ECONOMICA'!C73,'PRECIO TOPE POR DEPARTAMENTO'!A:A,'PRECIO TOPE POR DEPARTAMENTO'!R:R),IF($D$5='PRECIO TOPE POR DEPARTAMENTO'!$T$2,_xlfn.XLOOKUP('PROPUESTA ECONOMICA'!C73,'PRECIO TOPE POR DEPARTAMENTO'!A:A,'PRECIO TOPE POR DEPARTAMENTO'!T:T),IF($D$5='PRECIO TOPE POR DEPARTAMENTO'!$S$2,_xlfn.XLOOKUP('PROPUESTA ECONOMICA'!C73,'PRECIO TOPE POR DEPARTAMENTO'!A:A,'PRECIO TOPE POR DEPARTAMENTO'!S:S),IF($D$5='PRECIO TOPE POR DEPARTAMENTO'!$U$2,_xlfn.XLOOKUP('PROPUESTA ECONOMICA'!C73,'PRECIO TOPE POR DEPARTAMENTO'!A:A,'PRECIO TOPE POR DEPARTAMENTO'!U:U),IF($D$5='PRECIO TOPE POR DEPARTAMENTO'!$V$2,_xlfn.XLOOKUP('PROPUESTA ECONOMICA'!C73,'PRECIO TOPE POR DEPARTAMENTO'!A:A,'PRECIO TOPE POR DEPARTAMENTO'!V:V),IF($D$5='PRECIO TOPE POR DEPARTAMENTO'!$W$2,_xlfn.XLOOKUP('PROPUESTA ECONOMICA'!C73,'PRECIO TOPE POR DEPARTAMENTO'!A:A,'PRECIO TOPE POR DEPARTAMENTO'!W:W),IF($D$5='PRECIO TOPE POR DEPARTAMENTO'!$X$2,_xlfn.XLOOKUP('PROPUESTA ECONOMICA'!C73,'PRECIO TOPE POR DEPARTAMENTO'!A:A,'PRECIO TOPE POR DEPARTAMENTO'!X:X),IF($D$5='PRECIO TOPE POR DEPARTAMENTO'!$Y$2,_xlfn.XLOOKUP('PROPUESTA ECONOMICA'!C73,'PRECIO TOPE POR DEPARTAMENTO'!A:A,'PRECIO TOPE POR DEPARTAMENTO'!Y:Y),IF($D$5='PRECIO TOPE POR DEPARTAMENTO'!$Z$2,_xlfn.XLOOKUP('PROPUESTA ECONOMICA'!C73,'PRECIO TOPE POR DEPARTAMENTO'!A:A,'PRECIO TOPE POR DEPARTAMENTO'!Z:Z),IF($D$5='PRECIO TOPE POR DEPARTAMENTO'!$AA$2,_xlfn.XLOOKUP('PROPUESTA ECONOMICA'!C73,'PRECIO TOPE POR DEPARTAMENTO'!A:A,'PRECIO TOPE POR DEPARTAMENTO'!AA:AA),IF($D$5='PRECIO TOPE POR DEPARTAMENTO'!$AB$2,_xlfn.XLOOKUP('PROPUESTA ECONOMICA'!C73,'PRECIO TOPE POR DEPARTAMENTO'!A:A,'PRECIO TOPE POR DEPARTAMENTO'!AB:AB),IF($D$5='PRECIO TOPE POR DEPARTAMENTO'!$AC$2,_xlfn.XLOOKUP('PROPUESTA ECONOMICA'!C73,'PRECIO TOPE POR DEPARTAMENTO'!A:A,'PRECIO TOPE POR DEPARTAMENTO'!AC:AC),IF($D$5='PRECIO TOPE POR DEPARTAMENTO'!$AD$2,_xlfn.XLOOKUP('PROPUESTA ECONOMICA'!C73,'PRECIO TOPE POR DEPARTAMENTO'!A:A,'PRECIO TOPE POR DEPARTAMENTO'!AD:AD),IF($D$5='PRECIO TOPE POR DEPARTAMENTO'!$AE$2,_xlfn.XLOOKUP('PROPUESTA ECONOMICA'!C73,'PRECIO TOPE POR DEPARTAMENTO'!A:A,'PRECIO TOPE POR DEPARTAMENTO'!AE:AE),IF($D$5='PRECIO TOPE POR DEPARTAMENTO'!$AF$2,_xlfn.XLOOKUP('PROPUESTA ECONOMICA'!C73,'PRECIO TOPE POR DEPARTAMENTO'!A:A,'PRECIO TOPE POR DEPARTAMENTO'!AF:AF),IF($D$5='PRECIO TOPE POR DEPARTAMENTO'!$AG$2,_xlfn.XLOOKUP('PROPUESTA ECONOMICA'!C73,'PRECIO TOPE POR DEPARTAMENTO'!A:A,'PRECIO TOPE POR DEPARTAMENTO'!AG:AG),IF($D$5='PRECIO TOPE POR DEPARTAMENTO'!$AH$2,_xlfn.XLOOKUP('PROPUESTA ECONOMICA'!C73,'PRECIO TOPE POR DEPARTAMENTO'!A:A,'PRECIO TOPE POR DEPARTAMENTO'!AH:AH),IF($D$5='PRECIO TOPE POR DEPARTAMENTO'!$AI$2,_xlfn.XLOOKUP('PROPUESTA ECONOMICA'!C73,'PRECIO TOPE POR DEPARTAMENTO'!A:A,'PRECIO TOPE POR DEPARTAMENTO'!AI:AI),IF($D$5='PRECIO TOPE POR DEPARTAMENTO'!$AJ$2,_xlfn.XLOOKUP('PROPUESTA ECONOMICA'!C73,'PRECIO TOPE POR DEPARTAMENTO'!A:A,'PRECIO TOPE POR DEPARTAMENTO'!AJ:AJ),)))))))))))))))))))))))))))))))))</f>
        <v>114437.01</v>
      </c>
      <c r="G73" s="37">
        <v>114323</v>
      </c>
    </row>
    <row r="74" spans="3:7" ht="24">
      <c r="C74" s="82" t="s">
        <v>196</v>
      </c>
      <c r="D74" s="88" t="str">
        <f>+_xlfn.XLOOKUP(C74,'PRECIO TOPE POR DEPARTAMENTO'!A:A,'PRECIO TOPE POR DEPARTAMENTO'!B:B)</f>
        <v>PROCESO PILOTE Ø 40 CM INCLUYE MANO DE OBRA Y EQUIPO PARA  PERFORACION, HORMIGONADO Y FUNDIDA DE PILOTE (INCLUYE RETIRO DE SOBRANTES)</v>
      </c>
      <c r="E74" s="87" t="str">
        <f>IF(+_xlfn.XLOOKUP(C74,'PRECIO TOPE POR DEPARTAMENTO'!A:A,'PRECIO TOPE POR DEPARTAMENTO'!C:C)="","",+_xlfn.XLOOKUP(C74,'PRECIO TOPE POR DEPARTAMENTO'!A:A,'PRECIO TOPE POR DEPARTAMENTO'!C:C))</f>
        <v>M</v>
      </c>
      <c r="F74" s="147">
        <f>IF($D$5='PRECIO TOPE POR DEPARTAMENTO'!$D$2,_xlfn.XLOOKUP('PROPUESTA ECONOMICA'!C74,'PRECIO TOPE POR DEPARTAMENTO'!A:A,'PRECIO TOPE POR DEPARTAMENTO'!D:D),IF($D$5='PRECIO TOPE POR DEPARTAMENTO'!$E$2,_xlfn.XLOOKUP('PROPUESTA ECONOMICA'!C74,'PRECIO TOPE POR DEPARTAMENTO'!A:A,'PRECIO TOPE POR DEPARTAMENTO'!E:E),IF($D$5='PRECIO TOPE POR DEPARTAMENTO'!$F$2,_xlfn.XLOOKUP('PROPUESTA ECONOMICA'!C74,'PRECIO TOPE POR DEPARTAMENTO'!A:A,'PRECIO TOPE POR DEPARTAMENTO'!F:F),IF($D$5='PRECIO TOPE POR DEPARTAMENTO'!$G$2,_xlfn.XLOOKUP('PROPUESTA ECONOMICA'!C74,'PRECIO TOPE POR DEPARTAMENTO'!A:A,'PRECIO TOPE POR DEPARTAMENTO'!G:G),IF($D$5='PRECIO TOPE POR DEPARTAMENTO'!$H$2,_xlfn.XLOOKUP('PROPUESTA ECONOMICA'!C74,'PRECIO TOPE POR DEPARTAMENTO'!A:A,'PRECIO TOPE POR DEPARTAMENTO'!H:H),IF($D$5='PRECIO TOPE POR DEPARTAMENTO'!$I$2,_xlfn.XLOOKUP('PROPUESTA ECONOMICA'!C74,'PRECIO TOPE POR DEPARTAMENTO'!A:A,'PRECIO TOPE POR DEPARTAMENTO'!I:I),IF($D$5='PRECIO TOPE POR DEPARTAMENTO'!$J$2,_xlfn.XLOOKUP('PROPUESTA ECONOMICA'!C74,'PRECIO TOPE POR DEPARTAMENTO'!A:A,'PRECIO TOPE POR DEPARTAMENTO'!J:J),IF($D$5='PRECIO TOPE POR DEPARTAMENTO'!$K$2,_xlfn.XLOOKUP('PROPUESTA ECONOMICA'!C74,'PRECIO TOPE POR DEPARTAMENTO'!A:A,'PRECIO TOPE POR DEPARTAMENTO'!K:K),IF($D$5='PRECIO TOPE POR DEPARTAMENTO'!$L$2,_xlfn.XLOOKUP('PROPUESTA ECONOMICA'!C74,'PRECIO TOPE POR DEPARTAMENTO'!A:A,'PRECIO TOPE POR DEPARTAMENTO'!L:L),IF($D$5='PRECIO TOPE POR DEPARTAMENTO'!$M$2,_xlfn.XLOOKUP('PROPUESTA ECONOMICA'!C74,'PRECIO TOPE POR DEPARTAMENTO'!A:A,'PRECIO TOPE POR DEPARTAMENTO'!M:M),IF($D$5='PRECIO TOPE POR DEPARTAMENTO'!$N$2,_xlfn.XLOOKUP('PROPUESTA ECONOMICA'!C74,'PRECIO TOPE POR DEPARTAMENTO'!A:A,'PRECIO TOPE POR DEPARTAMENTO'!N:N),IF($D$5='PRECIO TOPE POR DEPARTAMENTO'!$O$2,_xlfn.XLOOKUP('PROPUESTA ECONOMICA'!C74,'PRECIO TOPE POR DEPARTAMENTO'!A:A,'PRECIO TOPE POR DEPARTAMENTO'!O:O),IF($D$5='PRECIO TOPE POR DEPARTAMENTO'!$P$2,_xlfn.XLOOKUP('PROPUESTA ECONOMICA'!C74,'PRECIO TOPE POR DEPARTAMENTO'!A:A,'PRECIO TOPE POR DEPARTAMENTO'!P:P),IF($D$5='PRECIO TOPE POR DEPARTAMENTO'!$Q$2,_xlfn.XLOOKUP('PROPUESTA ECONOMICA'!C74,'PRECIO TOPE POR DEPARTAMENTO'!A:A,'PRECIO TOPE POR DEPARTAMENTO'!Q:Q),IF($D$5='PRECIO TOPE POR DEPARTAMENTO'!$R$2,_xlfn.XLOOKUP('PROPUESTA ECONOMICA'!C74,'PRECIO TOPE POR DEPARTAMENTO'!A:A,'PRECIO TOPE POR DEPARTAMENTO'!R:R),IF($D$5='PRECIO TOPE POR DEPARTAMENTO'!$T$2,_xlfn.XLOOKUP('PROPUESTA ECONOMICA'!C74,'PRECIO TOPE POR DEPARTAMENTO'!A:A,'PRECIO TOPE POR DEPARTAMENTO'!T:T),IF($D$5='PRECIO TOPE POR DEPARTAMENTO'!$S$2,_xlfn.XLOOKUP('PROPUESTA ECONOMICA'!C74,'PRECIO TOPE POR DEPARTAMENTO'!A:A,'PRECIO TOPE POR DEPARTAMENTO'!S:S),IF($D$5='PRECIO TOPE POR DEPARTAMENTO'!$U$2,_xlfn.XLOOKUP('PROPUESTA ECONOMICA'!C74,'PRECIO TOPE POR DEPARTAMENTO'!A:A,'PRECIO TOPE POR DEPARTAMENTO'!U:U),IF($D$5='PRECIO TOPE POR DEPARTAMENTO'!$V$2,_xlfn.XLOOKUP('PROPUESTA ECONOMICA'!C74,'PRECIO TOPE POR DEPARTAMENTO'!A:A,'PRECIO TOPE POR DEPARTAMENTO'!V:V),IF($D$5='PRECIO TOPE POR DEPARTAMENTO'!$W$2,_xlfn.XLOOKUP('PROPUESTA ECONOMICA'!C74,'PRECIO TOPE POR DEPARTAMENTO'!A:A,'PRECIO TOPE POR DEPARTAMENTO'!W:W),IF($D$5='PRECIO TOPE POR DEPARTAMENTO'!$X$2,_xlfn.XLOOKUP('PROPUESTA ECONOMICA'!C74,'PRECIO TOPE POR DEPARTAMENTO'!A:A,'PRECIO TOPE POR DEPARTAMENTO'!X:X),IF($D$5='PRECIO TOPE POR DEPARTAMENTO'!$Y$2,_xlfn.XLOOKUP('PROPUESTA ECONOMICA'!C74,'PRECIO TOPE POR DEPARTAMENTO'!A:A,'PRECIO TOPE POR DEPARTAMENTO'!Y:Y),IF($D$5='PRECIO TOPE POR DEPARTAMENTO'!$Z$2,_xlfn.XLOOKUP('PROPUESTA ECONOMICA'!C74,'PRECIO TOPE POR DEPARTAMENTO'!A:A,'PRECIO TOPE POR DEPARTAMENTO'!Z:Z),IF($D$5='PRECIO TOPE POR DEPARTAMENTO'!$AA$2,_xlfn.XLOOKUP('PROPUESTA ECONOMICA'!C74,'PRECIO TOPE POR DEPARTAMENTO'!A:A,'PRECIO TOPE POR DEPARTAMENTO'!AA:AA),IF($D$5='PRECIO TOPE POR DEPARTAMENTO'!$AB$2,_xlfn.XLOOKUP('PROPUESTA ECONOMICA'!C74,'PRECIO TOPE POR DEPARTAMENTO'!A:A,'PRECIO TOPE POR DEPARTAMENTO'!AB:AB),IF($D$5='PRECIO TOPE POR DEPARTAMENTO'!$AC$2,_xlfn.XLOOKUP('PROPUESTA ECONOMICA'!C74,'PRECIO TOPE POR DEPARTAMENTO'!A:A,'PRECIO TOPE POR DEPARTAMENTO'!AC:AC),IF($D$5='PRECIO TOPE POR DEPARTAMENTO'!$AD$2,_xlfn.XLOOKUP('PROPUESTA ECONOMICA'!C74,'PRECIO TOPE POR DEPARTAMENTO'!A:A,'PRECIO TOPE POR DEPARTAMENTO'!AD:AD),IF($D$5='PRECIO TOPE POR DEPARTAMENTO'!$AE$2,_xlfn.XLOOKUP('PROPUESTA ECONOMICA'!C74,'PRECIO TOPE POR DEPARTAMENTO'!A:A,'PRECIO TOPE POR DEPARTAMENTO'!AE:AE),IF($D$5='PRECIO TOPE POR DEPARTAMENTO'!$AF$2,_xlfn.XLOOKUP('PROPUESTA ECONOMICA'!C74,'PRECIO TOPE POR DEPARTAMENTO'!A:A,'PRECIO TOPE POR DEPARTAMENTO'!AF:AF),IF($D$5='PRECIO TOPE POR DEPARTAMENTO'!$AG$2,_xlfn.XLOOKUP('PROPUESTA ECONOMICA'!C74,'PRECIO TOPE POR DEPARTAMENTO'!A:A,'PRECIO TOPE POR DEPARTAMENTO'!AG:AG),IF($D$5='PRECIO TOPE POR DEPARTAMENTO'!$AH$2,_xlfn.XLOOKUP('PROPUESTA ECONOMICA'!C74,'PRECIO TOPE POR DEPARTAMENTO'!A:A,'PRECIO TOPE POR DEPARTAMENTO'!AH:AH),IF($D$5='PRECIO TOPE POR DEPARTAMENTO'!$AI$2,_xlfn.XLOOKUP('PROPUESTA ECONOMICA'!C74,'PRECIO TOPE POR DEPARTAMENTO'!A:A,'PRECIO TOPE POR DEPARTAMENTO'!AI:AI),IF($D$5='PRECIO TOPE POR DEPARTAMENTO'!$AJ$2,_xlfn.XLOOKUP('PROPUESTA ECONOMICA'!C74,'PRECIO TOPE POR DEPARTAMENTO'!A:A,'PRECIO TOPE POR DEPARTAMENTO'!AJ:AJ),)))))))))))))))))))))))))))))))))</f>
        <v>160138.23000000001</v>
      </c>
      <c r="G74" s="37">
        <v>159978</v>
      </c>
    </row>
    <row r="75" spans="3:7" ht="24">
      <c r="C75" s="82" t="s">
        <v>198</v>
      </c>
      <c r="D75" s="86" t="str">
        <f>+_xlfn.XLOOKUP(C75,'PRECIO TOPE POR DEPARTAMENTO'!A:A,'PRECIO TOPE POR DEPARTAMENTO'!B:B)</f>
        <v>PROCESO PILOTE Ø 50 CM INCLUYE MANO DE OBRA Y EQUIPO PARA PERFORACION, HORMIGONADO Y FUNDIDA DE PILOTE (INCLUYE RETIRO DE SOBRANTES)</v>
      </c>
      <c r="E75" s="87" t="str">
        <f>IF(+_xlfn.XLOOKUP(C75,'PRECIO TOPE POR DEPARTAMENTO'!A:A,'PRECIO TOPE POR DEPARTAMENTO'!C:C)="","",+_xlfn.XLOOKUP(C75,'PRECIO TOPE POR DEPARTAMENTO'!A:A,'PRECIO TOPE POR DEPARTAMENTO'!C:C))</f>
        <v>M</v>
      </c>
      <c r="F75" s="147">
        <f>IF($D$5='PRECIO TOPE POR DEPARTAMENTO'!$D$2,_xlfn.XLOOKUP('PROPUESTA ECONOMICA'!C75,'PRECIO TOPE POR DEPARTAMENTO'!A:A,'PRECIO TOPE POR DEPARTAMENTO'!D:D),IF($D$5='PRECIO TOPE POR DEPARTAMENTO'!$E$2,_xlfn.XLOOKUP('PROPUESTA ECONOMICA'!C75,'PRECIO TOPE POR DEPARTAMENTO'!A:A,'PRECIO TOPE POR DEPARTAMENTO'!E:E),IF($D$5='PRECIO TOPE POR DEPARTAMENTO'!$F$2,_xlfn.XLOOKUP('PROPUESTA ECONOMICA'!C75,'PRECIO TOPE POR DEPARTAMENTO'!A:A,'PRECIO TOPE POR DEPARTAMENTO'!F:F),IF($D$5='PRECIO TOPE POR DEPARTAMENTO'!$G$2,_xlfn.XLOOKUP('PROPUESTA ECONOMICA'!C75,'PRECIO TOPE POR DEPARTAMENTO'!A:A,'PRECIO TOPE POR DEPARTAMENTO'!G:G),IF($D$5='PRECIO TOPE POR DEPARTAMENTO'!$H$2,_xlfn.XLOOKUP('PROPUESTA ECONOMICA'!C75,'PRECIO TOPE POR DEPARTAMENTO'!A:A,'PRECIO TOPE POR DEPARTAMENTO'!H:H),IF($D$5='PRECIO TOPE POR DEPARTAMENTO'!$I$2,_xlfn.XLOOKUP('PROPUESTA ECONOMICA'!C75,'PRECIO TOPE POR DEPARTAMENTO'!A:A,'PRECIO TOPE POR DEPARTAMENTO'!I:I),IF($D$5='PRECIO TOPE POR DEPARTAMENTO'!$J$2,_xlfn.XLOOKUP('PROPUESTA ECONOMICA'!C75,'PRECIO TOPE POR DEPARTAMENTO'!A:A,'PRECIO TOPE POR DEPARTAMENTO'!J:J),IF($D$5='PRECIO TOPE POR DEPARTAMENTO'!$K$2,_xlfn.XLOOKUP('PROPUESTA ECONOMICA'!C75,'PRECIO TOPE POR DEPARTAMENTO'!A:A,'PRECIO TOPE POR DEPARTAMENTO'!K:K),IF($D$5='PRECIO TOPE POR DEPARTAMENTO'!$L$2,_xlfn.XLOOKUP('PROPUESTA ECONOMICA'!C75,'PRECIO TOPE POR DEPARTAMENTO'!A:A,'PRECIO TOPE POR DEPARTAMENTO'!L:L),IF($D$5='PRECIO TOPE POR DEPARTAMENTO'!$M$2,_xlfn.XLOOKUP('PROPUESTA ECONOMICA'!C75,'PRECIO TOPE POR DEPARTAMENTO'!A:A,'PRECIO TOPE POR DEPARTAMENTO'!M:M),IF($D$5='PRECIO TOPE POR DEPARTAMENTO'!$N$2,_xlfn.XLOOKUP('PROPUESTA ECONOMICA'!C75,'PRECIO TOPE POR DEPARTAMENTO'!A:A,'PRECIO TOPE POR DEPARTAMENTO'!N:N),IF($D$5='PRECIO TOPE POR DEPARTAMENTO'!$O$2,_xlfn.XLOOKUP('PROPUESTA ECONOMICA'!C75,'PRECIO TOPE POR DEPARTAMENTO'!A:A,'PRECIO TOPE POR DEPARTAMENTO'!O:O),IF($D$5='PRECIO TOPE POR DEPARTAMENTO'!$P$2,_xlfn.XLOOKUP('PROPUESTA ECONOMICA'!C75,'PRECIO TOPE POR DEPARTAMENTO'!A:A,'PRECIO TOPE POR DEPARTAMENTO'!P:P),IF($D$5='PRECIO TOPE POR DEPARTAMENTO'!$Q$2,_xlfn.XLOOKUP('PROPUESTA ECONOMICA'!C75,'PRECIO TOPE POR DEPARTAMENTO'!A:A,'PRECIO TOPE POR DEPARTAMENTO'!Q:Q),IF($D$5='PRECIO TOPE POR DEPARTAMENTO'!$R$2,_xlfn.XLOOKUP('PROPUESTA ECONOMICA'!C75,'PRECIO TOPE POR DEPARTAMENTO'!A:A,'PRECIO TOPE POR DEPARTAMENTO'!R:R),IF($D$5='PRECIO TOPE POR DEPARTAMENTO'!$T$2,_xlfn.XLOOKUP('PROPUESTA ECONOMICA'!C75,'PRECIO TOPE POR DEPARTAMENTO'!A:A,'PRECIO TOPE POR DEPARTAMENTO'!T:T),IF($D$5='PRECIO TOPE POR DEPARTAMENTO'!$S$2,_xlfn.XLOOKUP('PROPUESTA ECONOMICA'!C75,'PRECIO TOPE POR DEPARTAMENTO'!A:A,'PRECIO TOPE POR DEPARTAMENTO'!S:S),IF($D$5='PRECIO TOPE POR DEPARTAMENTO'!$U$2,_xlfn.XLOOKUP('PROPUESTA ECONOMICA'!C75,'PRECIO TOPE POR DEPARTAMENTO'!A:A,'PRECIO TOPE POR DEPARTAMENTO'!U:U),IF($D$5='PRECIO TOPE POR DEPARTAMENTO'!$V$2,_xlfn.XLOOKUP('PROPUESTA ECONOMICA'!C75,'PRECIO TOPE POR DEPARTAMENTO'!A:A,'PRECIO TOPE POR DEPARTAMENTO'!V:V),IF($D$5='PRECIO TOPE POR DEPARTAMENTO'!$W$2,_xlfn.XLOOKUP('PROPUESTA ECONOMICA'!C75,'PRECIO TOPE POR DEPARTAMENTO'!A:A,'PRECIO TOPE POR DEPARTAMENTO'!W:W),IF($D$5='PRECIO TOPE POR DEPARTAMENTO'!$X$2,_xlfn.XLOOKUP('PROPUESTA ECONOMICA'!C75,'PRECIO TOPE POR DEPARTAMENTO'!A:A,'PRECIO TOPE POR DEPARTAMENTO'!X:X),IF($D$5='PRECIO TOPE POR DEPARTAMENTO'!$Y$2,_xlfn.XLOOKUP('PROPUESTA ECONOMICA'!C75,'PRECIO TOPE POR DEPARTAMENTO'!A:A,'PRECIO TOPE POR DEPARTAMENTO'!Y:Y),IF($D$5='PRECIO TOPE POR DEPARTAMENTO'!$Z$2,_xlfn.XLOOKUP('PROPUESTA ECONOMICA'!C75,'PRECIO TOPE POR DEPARTAMENTO'!A:A,'PRECIO TOPE POR DEPARTAMENTO'!Z:Z),IF($D$5='PRECIO TOPE POR DEPARTAMENTO'!$AA$2,_xlfn.XLOOKUP('PROPUESTA ECONOMICA'!C75,'PRECIO TOPE POR DEPARTAMENTO'!A:A,'PRECIO TOPE POR DEPARTAMENTO'!AA:AA),IF($D$5='PRECIO TOPE POR DEPARTAMENTO'!$AB$2,_xlfn.XLOOKUP('PROPUESTA ECONOMICA'!C75,'PRECIO TOPE POR DEPARTAMENTO'!A:A,'PRECIO TOPE POR DEPARTAMENTO'!AB:AB),IF($D$5='PRECIO TOPE POR DEPARTAMENTO'!$AC$2,_xlfn.XLOOKUP('PROPUESTA ECONOMICA'!C75,'PRECIO TOPE POR DEPARTAMENTO'!A:A,'PRECIO TOPE POR DEPARTAMENTO'!AC:AC),IF($D$5='PRECIO TOPE POR DEPARTAMENTO'!$AD$2,_xlfn.XLOOKUP('PROPUESTA ECONOMICA'!C75,'PRECIO TOPE POR DEPARTAMENTO'!A:A,'PRECIO TOPE POR DEPARTAMENTO'!AD:AD),IF($D$5='PRECIO TOPE POR DEPARTAMENTO'!$AE$2,_xlfn.XLOOKUP('PROPUESTA ECONOMICA'!C75,'PRECIO TOPE POR DEPARTAMENTO'!A:A,'PRECIO TOPE POR DEPARTAMENTO'!AE:AE),IF($D$5='PRECIO TOPE POR DEPARTAMENTO'!$AF$2,_xlfn.XLOOKUP('PROPUESTA ECONOMICA'!C75,'PRECIO TOPE POR DEPARTAMENTO'!A:A,'PRECIO TOPE POR DEPARTAMENTO'!AF:AF),IF($D$5='PRECIO TOPE POR DEPARTAMENTO'!$AG$2,_xlfn.XLOOKUP('PROPUESTA ECONOMICA'!C75,'PRECIO TOPE POR DEPARTAMENTO'!A:A,'PRECIO TOPE POR DEPARTAMENTO'!AG:AG),IF($D$5='PRECIO TOPE POR DEPARTAMENTO'!$AH$2,_xlfn.XLOOKUP('PROPUESTA ECONOMICA'!C75,'PRECIO TOPE POR DEPARTAMENTO'!A:A,'PRECIO TOPE POR DEPARTAMENTO'!AH:AH),IF($D$5='PRECIO TOPE POR DEPARTAMENTO'!$AI$2,_xlfn.XLOOKUP('PROPUESTA ECONOMICA'!C75,'PRECIO TOPE POR DEPARTAMENTO'!A:A,'PRECIO TOPE POR DEPARTAMENTO'!AI:AI),IF($D$5='PRECIO TOPE POR DEPARTAMENTO'!$AJ$2,_xlfn.XLOOKUP('PROPUESTA ECONOMICA'!C75,'PRECIO TOPE POR DEPARTAMENTO'!A:A,'PRECIO TOPE POR DEPARTAMENTO'!AJ:AJ),)))))))))))))))))))))))))))))))))</f>
        <v>224135.86</v>
      </c>
      <c r="G75" s="37">
        <v>223912</v>
      </c>
    </row>
    <row r="76" spans="3:7" ht="24">
      <c r="C76" s="82" t="s">
        <v>200</v>
      </c>
      <c r="D76" s="88" t="str">
        <f>+_xlfn.XLOOKUP(C76,'PRECIO TOPE POR DEPARTAMENTO'!A:A,'PRECIO TOPE POR DEPARTAMENTO'!B:B)</f>
        <v>PROCESO PILOTE Ø 60 CM INCLUYE MANO DE OBRA Y EQUIPO PARA  PERFORACION, HORMIGONADO Y FUNDIDA DE PILOTE (INCLUYE RETIRO DE SOBRANTES)</v>
      </c>
      <c r="E76" s="87" t="str">
        <f>IF(+_xlfn.XLOOKUP(C76,'PRECIO TOPE POR DEPARTAMENTO'!A:A,'PRECIO TOPE POR DEPARTAMENTO'!C:C)="","",+_xlfn.XLOOKUP(C76,'PRECIO TOPE POR DEPARTAMENTO'!A:A,'PRECIO TOPE POR DEPARTAMENTO'!C:C))</f>
        <v>M</v>
      </c>
      <c r="F76" s="147">
        <f>IF($D$5='PRECIO TOPE POR DEPARTAMENTO'!$D$2,_xlfn.XLOOKUP('PROPUESTA ECONOMICA'!C76,'PRECIO TOPE POR DEPARTAMENTO'!A:A,'PRECIO TOPE POR DEPARTAMENTO'!D:D),IF($D$5='PRECIO TOPE POR DEPARTAMENTO'!$E$2,_xlfn.XLOOKUP('PROPUESTA ECONOMICA'!C76,'PRECIO TOPE POR DEPARTAMENTO'!A:A,'PRECIO TOPE POR DEPARTAMENTO'!E:E),IF($D$5='PRECIO TOPE POR DEPARTAMENTO'!$F$2,_xlfn.XLOOKUP('PROPUESTA ECONOMICA'!C76,'PRECIO TOPE POR DEPARTAMENTO'!A:A,'PRECIO TOPE POR DEPARTAMENTO'!F:F),IF($D$5='PRECIO TOPE POR DEPARTAMENTO'!$G$2,_xlfn.XLOOKUP('PROPUESTA ECONOMICA'!C76,'PRECIO TOPE POR DEPARTAMENTO'!A:A,'PRECIO TOPE POR DEPARTAMENTO'!G:G),IF($D$5='PRECIO TOPE POR DEPARTAMENTO'!$H$2,_xlfn.XLOOKUP('PROPUESTA ECONOMICA'!C76,'PRECIO TOPE POR DEPARTAMENTO'!A:A,'PRECIO TOPE POR DEPARTAMENTO'!H:H),IF($D$5='PRECIO TOPE POR DEPARTAMENTO'!$I$2,_xlfn.XLOOKUP('PROPUESTA ECONOMICA'!C76,'PRECIO TOPE POR DEPARTAMENTO'!A:A,'PRECIO TOPE POR DEPARTAMENTO'!I:I),IF($D$5='PRECIO TOPE POR DEPARTAMENTO'!$J$2,_xlfn.XLOOKUP('PROPUESTA ECONOMICA'!C76,'PRECIO TOPE POR DEPARTAMENTO'!A:A,'PRECIO TOPE POR DEPARTAMENTO'!J:J),IF($D$5='PRECIO TOPE POR DEPARTAMENTO'!$K$2,_xlfn.XLOOKUP('PROPUESTA ECONOMICA'!C76,'PRECIO TOPE POR DEPARTAMENTO'!A:A,'PRECIO TOPE POR DEPARTAMENTO'!K:K),IF($D$5='PRECIO TOPE POR DEPARTAMENTO'!$L$2,_xlfn.XLOOKUP('PROPUESTA ECONOMICA'!C76,'PRECIO TOPE POR DEPARTAMENTO'!A:A,'PRECIO TOPE POR DEPARTAMENTO'!L:L),IF($D$5='PRECIO TOPE POR DEPARTAMENTO'!$M$2,_xlfn.XLOOKUP('PROPUESTA ECONOMICA'!C76,'PRECIO TOPE POR DEPARTAMENTO'!A:A,'PRECIO TOPE POR DEPARTAMENTO'!M:M),IF($D$5='PRECIO TOPE POR DEPARTAMENTO'!$N$2,_xlfn.XLOOKUP('PROPUESTA ECONOMICA'!C76,'PRECIO TOPE POR DEPARTAMENTO'!A:A,'PRECIO TOPE POR DEPARTAMENTO'!N:N),IF($D$5='PRECIO TOPE POR DEPARTAMENTO'!$O$2,_xlfn.XLOOKUP('PROPUESTA ECONOMICA'!C76,'PRECIO TOPE POR DEPARTAMENTO'!A:A,'PRECIO TOPE POR DEPARTAMENTO'!O:O),IF($D$5='PRECIO TOPE POR DEPARTAMENTO'!$P$2,_xlfn.XLOOKUP('PROPUESTA ECONOMICA'!C76,'PRECIO TOPE POR DEPARTAMENTO'!A:A,'PRECIO TOPE POR DEPARTAMENTO'!P:P),IF($D$5='PRECIO TOPE POR DEPARTAMENTO'!$Q$2,_xlfn.XLOOKUP('PROPUESTA ECONOMICA'!C76,'PRECIO TOPE POR DEPARTAMENTO'!A:A,'PRECIO TOPE POR DEPARTAMENTO'!Q:Q),IF($D$5='PRECIO TOPE POR DEPARTAMENTO'!$R$2,_xlfn.XLOOKUP('PROPUESTA ECONOMICA'!C76,'PRECIO TOPE POR DEPARTAMENTO'!A:A,'PRECIO TOPE POR DEPARTAMENTO'!R:R),IF($D$5='PRECIO TOPE POR DEPARTAMENTO'!$T$2,_xlfn.XLOOKUP('PROPUESTA ECONOMICA'!C76,'PRECIO TOPE POR DEPARTAMENTO'!A:A,'PRECIO TOPE POR DEPARTAMENTO'!T:T),IF($D$5='PRECIO TOPE POR DEPARTAMENTO'!$S$2,_xlfn.XLOOKUP('PROPUESTA ECONOMICA'!C76,'PRECIO TOPE POR DEPARTAMENTO'!A:A,'PRECIO TOPE POR DEPARTAMENTO'!S:S),IF($D$5='PRECIO TOPE POR DEPARTAMENTO'!$U$2,_xlfn.XLOOKUP('PROPUESTA ECONOMICA'!C76,'PRECIO TOPE POR DEPARTAMENTO'!A:A,'PRECIO TOPE POR DEPARTAMENTO'!U:U),IF($D$5='PRECIO TOPE POR DEPARTAMENTO'!$V$2,_xlfn.XLOOKUP('PROPUESTA ECONOMICA'!C76,'PRECIO TOPE POR DEPARTAMENTO'!A:A,'PRECIO TOPE POR DEPARTAMENTO'!V:V),IF($D$5='PRECIO TOPE POR DEPARTAMENTO'!$W$2,_xlfn.XLOOKUP('PROPUESTA ECONOMICA'!C76,'PRECIO TOPE POR DEPARTAMENTO'!A:A,'PRECIO TOPE POR DEPARTAMENTO'!W:W),IF($D$5='PRECIO TOPE POR DEPARTAMENTO'!$X$2,_xlfn.XLOOKUP('PROPUESTA ECONOMICA'!C76,'PRECIO TOPE POR DEPARTAMENTO'!A:A,'PRECIO TOPE POR DEPARTAMENTO'!X:X),IF($D$5='PRECIO TOPE POR DEPARTAMENTO'!$Y$2,_xlfn.XLOOKUP('PROPUESTA ECONOMICA'!C76,'PRECIO TOPE POR DEPARTAMENTO'!A:A,'PRECIO TOPE POR DEPARTAMENTO'!Y:Y),IF($D$5='PRECIO TOPE POR DEPARTAMENTO'!$Z$2,_xlfn.XLOOKUP('PROPUESTA ECONOMICA'!C76,'PRECIO TOPE POR DEPARTAMENTO'!A:A,'PRECIO TOPE POR DEPARTAMENTO'!Z:Z),IF($D$5='PRECIO TOPE POR DEPARTAMENTO'!$AA$2,_xlfn.XLOOKUP('PROPUESTA ECONOMICA'!C76,'PRECIO TOPE POR DEPARTAMENTO'!A:A,'PRECIO TOPE POR DEPARTAMENTO'!AA:AA),IF($D$5='PRECIO TOPE POR DEPARTAMENTO'!$AB$2,_xlfn.XLOOKUP('PROPUESTA ECONOMICA'!C76,'PRECIO TOPE POR DEPARTAMENTO'!A:A,'PRECIO TOPE POR DEPARTAMENTO'!AB:AB),IF($D$5='PRECIO TOPE POR DEPARTAMENTO'!$AC$2,_xlfn.XLOOKUP('PROPUESTA ECONOMICA'!C76,'PRECIO TOPE POR DEPARTAMENTO'!A:A,'PRECIO TOPE POR DEPARTAMENTO'!AC:AC),IF($D$5='PRECIO TOPE POR DEPARTAMENTO'!$AD$2,_xlfn.XLOOKUP('PROPUESTA ECONOMICA'!C76,'PRECIO TOPE POR DEPARTAMENTO'!A:A,'PRECIO TOPE POR DEPARTAMENTO'!AD:AD),IF($D$5='PRECIO TOPE POR DEPARTAMENTO'!$AE$2,_xlfn.XLOOKUP('PROPUESTA ECONOMICA'!C76,'PRECIO TOPE POR DEPARTAMENTO'!A:A,'PRECIO TOPE POR DEPARTAMENTO'!AE:AE),IF($D$5='PRECIO TOPE POR DEPARTAMENTO'!$AF$2,_xlfn.XLOOKUP('PROPUESTA ECONOMICA'!C76,'PRECIO TOPE POR DEPARTAMENTO'!A:A,'PRECIO TOPE POR DEPARTAMENTO'!AF:AF),IF($D$5='PRECIO TOPE POR DEPARTAMENTO'!$AG$2,_xlfn.XLOOKUP('PROPUESTA ECONOMICA'!C76,'PRECIO TOPE POR DEPARTAMENTO'!A:A,'PRECIO TOPE POR DEPARTAMENTO'!AG:AG),IF($D$5='PRECIO TOPE POR DEPARTAMENTO'!$AH$2,_xlfn.XLOOKUP('PROPUESTA ECONOMICA'!C76,'PRECIO TOPE POR DEPARTAMENTO'!A:A,'PRECIO TOPE POR DEPARTAMENTO'!AH:AH),IF($D$5='PRECIO TOPE POR DEPARTAMENTO'!$AI$2,_xlfn.XLOOKUP('PROPUESTA ECONOMICA'!C76,'PRECIO TOPE POR DEPARTAMENTO'!A:A,'PRECIO TOPE POR DEPARTAMENTO'!AI:AI),IF($D$5='PRECIO TOPE POR DEPARTAMENTO'!$AJ$2,_xlfn.XLOOKUP('PROPUESTA ECONOMICA'!C76,'PRECIO TOPE POR DEPARTAMENTO'!A:A,'PRECIO TOPE POR DEPARTAMENTO'!AJ:AJ),)))))))))))))))))))))))))))))))))</f>
        <v>279023.84000000003</v>
      </c>
      <c r="G76" s="37">
        <v>278745</v>
      </c>
    </row>
    <row r="77" spans="3:7" ht="24">
      <c r="C77" s="82" t="s">
        <v>202</v>
      </c>
      <c r="D77" s="88" t="str">
        <f>+_xlfn.XLOOKUP(C77,'PRECIO TOPE POR DEPARTAMENTO'!A:A,'PRECIO TOPE POR DEPARTAMENTO'!B:B)</f>
        <v>PROCESO PILOTE Ø 80 CM INCLUYE MANO DE OBRA Y EQUIPO PARA  PERFORACION, HORMIGONADO Y FUNDIDA DE PILOTE Y RETIRO DE SOBRANTES.</v>
      </c>
      <c r="E77" s="87" t="str">
        <f>IF(+_xlfn.XLOOKUP(C77,'PRECIO TOPE POR DEPARTAMENTO'!A:A,'PRECIO TOPE POR DEPARTAMENTO'!C:C)="","",+_xlfn.XLOOKUP(C77,'PRECIO TOPE POR DEPARTAMENTO'!A:A,'PRECIO TOPE POR DEPARTAMENTO'!C:C))</f>
        <v>M</v>
      </c>
      <c r="F77" s="147">
        <f>IF($D$5='PRECIO TOPE POR DEPARTAMENTO'!$D$2,_xlfn.XLOOKUP('PROPUESTA ECONOMICA'!C77,'PRECIO TOPE POR DEPARTAMENTO'!A:A,'PRECIO TOPE POR DEPARTAMENTO'!D:D),IF($D$5='PRECIO TOPE POR DEPARTAMENTO'!$E$2,_xlfn.XLOOKUP('PROPUESTA ECONOMICA'!C77,'PRECIO TOPE POR DEPARTAMENTO'!A:A,'PRECIO TOPE POR DEPARTAMENTO'!E:E),IF($D$5='PRECIO TOPE POR DEPARTAMENTO'!$F$2,_xlfn.XLOOKUP('PROPUESTA ECONOMICA'!C77,'PRECIO TOPE POR DEPARTAMENTO'!A:A,'PRECIO TOPE POR DEPARTAMENTO'!F:F),IF($D$5='PRECIO TOPE POR DEPARTAMENTO'!$G$2,_xlfn.XLOOKUP('PROPUESTA ECONOMICA'!C77,'PRECIO TOPE POR DEPARTAMENTO'!A:A,'PRECIO TOPE POR DEPARTAMENTO'!G:G),IF($D$5='PRECIO TOPE POR DEPARTAMENTO'!$H$2,_xlfn.XLOOKUP('PROPUESTA ECONOMICA'!C77,'PRECIO TOPE POR DEPARTAMENTO'!A:A,'PRECIO TOPE POR DEPARTAMENTO'!H:H),IF($D$5='PRECIO TOPE POR DEPARTAMENTO'!$I$2,_xlfn.XLOOKUP('PROPUESTA ECONOMICA'!C77,'PRECIO TOPE POR DEPARTAMENTO'!A:A,'PRECIO TOPE POR DEPARTAMENTO'!I:I),IF($D$5='PRECIO TOPE POR DEPARTAMENTO'!$J$2,_xlfn.XLOOKUP('PROPUESTA ECONOMICA'!C77,'PRECIO TOPE POR DEPARTAMENTO'!A:A,'PRECIO TOPE POR DEPARTAMENTO'!J:J),IF($D$5='PRECIO TOPE POR DEPARTAMENTO'!$K$2,_xlfn.XLOOKUP('PROPUESTA ECONOMICA'!C77,'PRECIO TOPE POR DEPARTAMENTO'!A:A,'PRECIO TOPE POR DEPARTAMENTO'!K:K),IF($D$5='PRECIO TOPE POR DEPARTAMENTO'!$L$2,_xlfn.XLOOKUP('PROPUESTA ECONOMICA'!C77,'PRECIO TOPE POR DEPARTAMENTO'!A:A,'PRECIO TOPE POR DEPARTAMENTO'!L:L),IF($D$5='PRECIO TOPE POR DEPARTAMENTO'!$M$2,_xlfn.XLOOKUP('PROPUESTA ECONOMICA'!C77,'PRECIO TOPE POR DEPARTAMENTO'!A:A,'PRECIO TOPE POR DEPARTAMENTO'!M:M),IF($D$5='PRECIO TOPE POR DEPARTAMENTO'!$N$2,_xlfn.XLOOKUP('PROPUESTA ECONOMICA'!C77,'PRECIO TOPE POR DEPARTAMENTO'!A:A,'PRECIO TOPE POR DEPARTAMENTO'!N:N),IF($D$5='PRECIO TOPE POR DEPARTAMENTO'!$O$2,_xlfn.XLOOKUP('PROPUESTA ECONOMICA'!C77,'PRECIO TOPE POR DEPARTAMENTO'!A:A,'PRECIO TOPE POR DEPARTAMENTO'!O:O),IF($D$5='PRECIO TOPE POR DEPARTAMENTO'!$P$2,_xlfn.XLOOKUP('PROPUESTA ECONOMICA'!C77,'PRECIO TOPE POR DEPARTAMENTO'!A:A,'PRECIO TOPE POR DEPARTAMENTO'!P:P),IF($D$5='PRECIO TOPE POR DEPARTAMENTO'!$Q$2,_xlfn.XLOOKUP('PROPUESTA ECONOMICA'!C77,'PRECIO TOPE POR DEPARTAMENTO'!A:A,'PRECIO TOPE POR DEPARTAMENTO'!Q:Q),IF($D$5='PRECIO TOPE POR DEPARTAMENTO'!$R$2,_xlfn.XLOOKUP('PROPUESTA ECONOMICA'!C77,'PRECIO TOPE POR DEPARTAMENTO'!A:A,'PRECIO TOPE POR DEPARTAMENTO'!R:R),IF($D$5='PRECIO TOPE POR DEPARTAMENTO'!$T$2,_xlfn.XLOOKUP('PROPUESTA ECONOMICA'!C77,'PRECIO TOPE POR DEPARTAMENTO'!A:A,'PRECIO TOPE POR DEPARTAMENTO'!T:T),IF($D$5='PRECIO TOPE POR DEPARTAMENTO'!$S$2,_xlfn.XLOOKUP('PROPUESTA ECONOMICA'!C77,'PRECIO TOPE POR DEPARTAMENTO'!A:A,'PRECIO TOPE POR DEPARTAMENTO'!S:S),IF($D$5='PRECIO TOPE POR DEPARTAMENTO'!$U$2,_xlfn.XLOOKUP('PROPUESTA ECONOMICA'!C77,'PRECIO TOPE POR DEPARTAMENTO'!A:A,'PRECIO TOPE POR DEPARTAMENTO'!U:U),IF($D$5='PRECIO TOPE POR DEPARTAMENTO'!$V$2,_xlfn.XLOOKUP('PROPUESTA ECONOMICA'!C77,'PRECIO TOPE POR DEPARTAMENTO'!A:A,'PRECIO TOPE POR DEPARTAMENTO'!V:V),IF($D$5='PRECIO TOPE POR DEPARTAMENTO'!$W$2,_xlfn.XLOOKUP('PROPUESTA ECONOMICA'!C77,'PRECIO TOPE POR DEPARTAMENTO'!A:A,'PRECIO TOPE POR DEPARTAMENTO'!W:W),IF($D$5='PRECIO TOPE POR DEPARTAMENTO'!$X$2,_xlfn.XLOOKUP('PROPUESTA ECONOMICA'!C77,'PRECIO TOPE POR DEPARTAMENTO'!A:A,'PRECIO TOPE POR DEPARTAMENTO'!X:X),IF($D$5='PRECIO TOPE POR DEPARTAMENTO'!$Y$2,_xlfn.XLOOKUP('PROPUESTA ECONOMICA'!C77,'PRECIO TOPE POR DEPARTAMENTO'!A:A,'PRECIO TOPE POR DEPARTAMENTO'!Y:Y),IF($D$5='PRECIO TOPE POR DEPARTAMENTO'!$Z$2,_xlfn.XLOOKUP('PROPUESTA ECONOMICA'!C77,'PRECIO TOPE POR DEPARTAMENTO'!A:A,'PRECIO TOPE POR DEPARTAMENTO'!Z:Z),IF($D$5='PRECIO TOPE POR DEPARTAMENTO'!$AA$2,_xlfn.XLOOKUP('PROPUESTA ECONOMICA'!C77,'PRECIO TOPE POR DEPARTAMENTO'!A:A,'PRECIO TOPE POR DEPARTAMENTO'!AA:AA),IF($D$5='PRECIO TOPE POR DEPARTAMENTO'!$AB$2,_xlfn.XLOOKUP('PROPUESTA ECONOMICA'!C77,'PRECIO TOPE POR DEPARTAMENTO'!A:A,'PRECIO TOPE POR DEPARTAMENTO'!AB:AB),IF($D$5='PRECIO TOPE POR DEPARTAMENTO'!$AC$2,_xlfn.XLOOKUP('PROPUESTA ECONOMICA'!C77,'PRECIO TOPE POR DEPARTAMENTO'!A:A,'PRECIO TOPE POR DEPARTAMENTO'!AC:AC),IF($D$5='PRECIO TOPE POR DEPARTAMENTO'!$AD$2,_xlfn.XLOOKUP('PROPUESTA ECONOMICA'!C77,'PRECIO TOPE POR DEPARTAMENTO'!A:A,'PRECIO TOPE POR DEPARTAMENTO'!AD:AD),IF($D$5='PRECIO TOPE POR DEPARTAMENTO'!$AE$2,_xlfn.XLOOKUP('PROPUESTA ECONOMICA'!C77,'PRECIO TOPE POR DEPARTAMENTO'!A:A,'PRECIO TOPE POR DEPARTAMENTO'!AE:AE),IF($D$5='PRECIO TOPE POR DEPARTAMENTO'!$AF$2,_xlfn.XLOOKUP('PROPUESTA ECONOMICA'!C77,'PRECIO TOPE POR DEPARTAMENTO'!A:A,'PRECIO TOPE POR DEPARTAMENTO'!AF:AF),IF($D$5='PRECIO TOPE POR DEPARTAMENTO'!$AG$2,_xlfn.XLOOKUP('PROPUESTA ECONOMICA'!C77,'PRECIO TOPE POR DEPARTAMENTO'!A:A,'PRECIO TOPE POR DEPARTAMENTO'!AG:AG),IF($D$5='PRECIO TOPE POR DEPARTAMENTO'!$AH$2,_xlfn.XLOOKUP('PROPUESTA ECONOMICA'!C77,'PRECIO TOPE POR DEPARTAMENTO'!A:A,'PRECIO TOPE POR DEPARTAMENTO'!AH:AH),IF($D$5='PRECIO TOPE POR DEPARTAMENTO'!$AI$2,_xlfn.XLOOKUP('PROPUESTA ECONOMICA'!C77,'PRECIO TOPE POR DEPARTAMENTO'!A:A,'PRECIO TOPE POR DEPARTAMENTO'!AI:AI),IF($D$5='PRECIO TOPE POR DEPARTAMENTO'!$AJ$2,_xlfn.XLOOKUP('PROPUESTA ECONOMICA'!C77,'PRECIO TOPE POR DEPARTAMENTO'!A:A,'PRECIO TOPE POR DEPARTAMENTO'!AJ:AJ),)))))))))))))))))))))))))))))))))</f>
        <v>428780.09</v>
      </c>
      <c r="G77" s="37">
        <v>428351</v>
      </c>
    </row>
    <row r="78" spans="3:7" ht="24">
      <c r="C78" s="82" t="s">
        <v>204</v>
      </c>
      <c r="D78" s="89" t="str">
        <f>+_xlfn.XLOOKUP(C78,'PRECIO TOPE POR DEPARTAMENTO'!A:A,'PRECIO TOPE POR DEPARTAMENTO'!B:B)</f>
        <v>PROCESO PILOTE Ø 90 CM INCLUYE MANO DE OBRA Y EQUIPO PARA  PERFORACION, HORMIGONADO Y FUNDIDA DE PILOTE (INCLUYE RETIRO DE SOBRANTES)</v>
      </c>
      <c r="E78" s="87" t="str">
        <f>IF(+_xlfn.XLOOKUP(C78,'PRECIO TOPE POR DEPARTAMENTO'!A:A,'PRECIO TOPE POR DEPARTAMENTO'!C:C)="","",+_xlfn.XLOOKUP(C78,'PRECIO TOPE POR DEPARTAMENTO'!A:A,'PRECIO TOPE POR DEPARTAMENTO'!C:C))</f>
        <v>M</v>
      </c>
      <c r="F78" s="147">
        <f>IF($D$5='PRECIO TOPE POR DEPARTAMENTO'!$D$2,_xlfn.XLOOKUP('PROPUESTA ECONOMICA'!C78,'PRECIO TOPE POR DEPARTAMENTO'!A:A,'PRECIO TOPE POR DEPARTAMENTO'!D:D),IF($D$5='PRECIO TOPE POR DEPARTAMENTO'!$E$2,_xlfn.XLOOKUP('PROPUESTA ECONOMICA'!C78,'PRECIO TOPE POR DEPARTAMENTO'!A:A,'PRECIO TOPE POR DEPARTAMENTO'!E:E),IF($D$5='PRECIO TOPE POR DEPARTAMENTO'!$F$2,_xlfn.XLOOKUP('PROPUESTA ECONOMICA'!C78,'PRECIO TOPE POR DEPARTAMENTO'!A:A,'PRECIO TOPE POR DEPARTAMENTO'!F:F),IF($D$5='PRECIO TOPE POR DEPARTAMENTO'!$G$2,_xlfn.XLOOKUP('PROPUESTA ECONOMICA'!C78,'PRECIO TOPE POR DEPARTAMENTO'!A:A,'PRECIO TOPE POR DEPARTAMENTO'!G:G),IF($D$5='PRECIO TOPE POR DEPARTAMENTO'!$H$2,_xlfn.XLOOKUP('PROPUESTA ECONOMICA'!C78,'PRECIO TOPE POR DEPARTAMENTO'!A:A,'PRECIO TOPE POR DEPARTAMENTO'!H:H),IF($D$5='PRECIO TOPE POR DEPARTAMENTO'!$I$2,_xlfn.XLOOKUP('PROPUESTA ECONOMICA'!C78,'PRECIO TOPE POR DEPARTAMENTO'!A:A,'PRECIO TOPE POR DEPARTAMENTO'!I:I),IF($D$5='PRECIO TOPE POR DEPARTAMENTO'!$J$2,_xlfn.XLOOKUP('PROPUESTA ECONOMICA'!C78,'PRECIO TOPE POR DEPARTAMENTO'!A:A,'PRECIO TOPE POR DEPARTAMENTO'!J:J),IF($D$5='PRECIO TOPE POR DEPARTAMENTO'!$K$2,_xlfn.XLOOKUP('PROPUESTA ECONOMICA'!C78,'PRECIO TOPE POR DEPARTAMENTO'!A:A,'PRECIO TOPE POR DEPARTAMENTO'!K:K),IF($D$5='PRECIO TOPE POR DEPARTAMENTO'!$L$2,_xlfn.XLOOKUP('PROPUESTA ECONOMICA'!C78,'PRECIO TOPE POR DEPARTAMENTO'!A:A,'PRECIO TOPE POR DEPARTAMENTO'!L:L),IF($D$5='PRECIO TOPE POR DEPARTAMENTO'!$M$2,_xlfn.XLOOKUP('PROPUESTA ECONOMICA'!C78,'PRECIO TOPE POR DEPARTAMENTO'!A:A,'PRECIO TOPE POR DEPARTAMENTO'!M:M),IF($D$5='PRECIO TOPE POR DEPARTAMENTO'!$N$2,_xlfn.XLOOKUP('PROPUESTA ECONOMICA'!C78,'PRECIO TOPE POR DEPARTAMENTO'!A:A,'PRECIO TOPE POR DEPARTAMENTO'!N:N),IF($D$5='PRECIO TOPE POR DEPARTAMENTO'!$O$2,_xlfn.XLOOKUP('PROPUESTA ECONOMICA'!C78,'PRECIO TOPE POR DEPARTAMENTO'!A:A,'PRECIO TOPE POR DEPARTAMENTO'!O:O),IF($D$5='PRECIO TOPE POR DEPARTAMENTO'!$P$2,_xlfn.XLOOKUP('PROPUESTA ECONOMICA'!C78,'PRECIO TOPE POR DEPARTAMENTO'!A:A,'PRECIO TOPE POR DEPARTAMENTO'!P:P),IF($D$5='PRECIO TOPE POR DEPARTAMENTO'!$Q$2,_xlfn.XLOOKUP('PROPUESTA ECONOMICA'!C78,'PRECIO TOPE POR DEPARTAMENTO'!A:A,'PRECIO TOPE POR DEPARTAMENTO'!Q:Q),IF($D$5='PRECIO TOPE POR DEPARTAMENTO'!$R$2,_xlfn.XLOOKUP('PROPUESTA ECONOMICA'!C78,'PRECIO TOPE POR DEPARTAMENTO'!A:A,'PRECIO TOPE POR DEPARTAMENTO'!R:R),IF($D$5='PRECIO TOPE POR DEPARTAMENTO'!$T$2,_xlfn.XLOOKUP('PROPUESTA ECONOMICA'!C78,'PRECIO TOPE POR DEPARTAMENTO'!A:A,'PRECIO TOPE POR DEPARTAMENTO'!T:T),IF($D$5='PRECIO TOPE POR DEPARTAMENTO'!$S$2,_xlfn.XLOOKUP('PROPUESTA ECONOMICA'!C78,'PRECIO TOPE POR DEPARTAMENTO'!A:A,'PRECIO TOPE POR DEPARTAMENTO'!S:S),IF($D$5='PRECIO TOPE POR DEPARTAMENTO'!$U$2,_xlfn.XLOOKUP('PROPUESTA ECONOMICA'!C78,'PRECIO TOPE POR DEPARTAMENTO'!A:A,'PRECIO TOPE POR DEPARTAMENTO'!U:U),IF($D$5='PRECIO TOPE POR DEPARTAMENTO'!$V$2,_xlfn.XLOOKUP('PROPUESTA ECONOMICA'!C78,'PRECIO TOPE POR DEPARTAMENTO'!A:A,'PRECIO TOPE POR DEPARTAMENTO'!V:V),IF($D$5='PRECIO TOPE POR DEPARTAMENTO'!$W$2,_xlfn.XLOOKUP('PROPUESTA ECONOMICA'!C78,'PRECIO TOPE POR DEPARTAMENTO'!A:A,'PRECIO TOPE POR DEPARTAMENTO'!W:W),IF($D$5='PRECIO TOPE POR DEPARTAMENTO'!$X$2,_xlfn.XLOOKUP('PROPUESTA ECONOMICA'!C78,'PRECIO TOPE POR DEPARTAMENTO'!A:A,'PRECIO TOPE POR DEPARTAMENTO'!X:X),IF($D$5='PRECIO TOPE POR DEPARTAMENTO'!$Y$2,_xlfn.XLOOKUP('PROPUESTA ECONOMICA'!C78,'PRECIO TOPE POR DEPARTAMENTO'!A:A,'PRECIO TOPE POR DEPARTAMENTO'!Y:Y),IF($D$5='PRECIO TOPE POR DEPARTAMENTO'!$Z$2,_xlfn.XLOOKUP('PROPUESTA ECONOMICA'!C78,'PRECIO TOPE POR DEPARTAMENTO'!A:A,'PRECIO TOPE POR DEPARTAMENTO'!Z:Z),IF($D$5='PRECIO TOPE POR DEPARTAMENTO'!$AA$2,_xlfn.XLOOKUP('PROPUESTA ECONOMICA'!C78,'PRECIO TOPE POR DEPARTAMENTO'!A:A,'PRECIO TOPE POR DEPARTAMENTO'!AA:AA),IF($D$5='PRECIO TOPE POR DEPARTAMENTO'!$AB$2,_xlfn.XLOOKUP('PROPUESTA ECONOMICA'!C78,'PRECIO TOPE POR DEPARTAMENTO'!A:A,'PRECIO TOPE POR DEPARTAMENTO'!AB:AB),IF($D$5='PRECIO TOPE POR DEPARTAMENTO'!$AC$2,_xlfn.XLOOKUP('PROPUESTA ECONOMICA'!C78,'PRECIO TOPE POR DEPARTAMENTO'!A:A,'PRECIO TOPE POR DEPARTAMENTO'!AC:AC),IF($D$5='PRECIO TOPE POR DEPARTAMENTO'!$AD$2,_xlfn.XLOOKUP('PROPUESTA ECONOMICA'!C78,'PRECIO TOPE POR DEPARTAMENTO'!A:A,'PRECIO TOPE POR DEPARTAMENTO'!AD:AD),IF($D$5='PRECIO TOPE POR DEPARTAMENTO'!$AE$2,_xlfn.XLOOKUP('PROPUESTA ECONOMICA'!C78,'PRECIO TOPE POR DEPARTAMENTO'!A:A,'PRECIO TOPE POR DEPARTAMENTO'!AE:AE),IF($D$5='PRECIO TOPE POR DEPARTAMENTO'!$AF$2,_xlfn.XLOOKUP('PROPUESTA ECONOMICA'!C78,'PRECIO TOPE POR DEPARTAMENTO'!A:A,'PRECIO TOPE POR DEPARTAMENTO'!AF:AF),IF($D$5='PRECIO TOPE POR DEPARTAMENTO'!$AG$2,_xlfn.XLOOKUP('PROPUESTA ECONOMICA'!C78,'PRECIO TOPE POR DEPARTAMENTO'!A:A,'PRECIO TOPE POR DEPARTAMENTO'!AG:AG),IF($D$5='PRECIO TOPE POR DEPARTAMENTO'!$AH$2,_xlfn.XLOOKUP('PROPUESTA ECONOMICA'!C78,'PRECIO TOPE POR DEPARTAMENTO'!A:A,'PRECIO TOPE POR DEPARTAMENTO'!AH:AH),IF($D$5='PRECIO TOPE POR DEPARTAMENTO'!$AI$2,_xlfn.XLOOKUP('PROPUESTA ECONOMICA'!C78,'PRECIO TOPE POR DEPARTAMENTO'!A:A,'PRECIO TOPE POR DEPARTAMENTO'!AI:AI),IF($D$5='PRECIO TOPE POR DEPARTAMENTO'!$AJ$2,_xlfn.XLOOKUP('PROPUESTA ECONOMICA'!C78,'PRECIO TOPE POR DEPARTAMENTO'!A:A,'PRECIO TOPE POR DEPARTAMENTO'!AJ:AJ),)))))))))))))))))))))))))))))))))</f>
        <v>477457.1</v>
      </c>
      <c r="G78" s="37">
        <v>476980</v>
      </c>
    </row>
    <row r="79" spans="3:7">
      <c r="C79" s="82" t="s">
        <v>206</v>
      </c>
      <c r="D79" s="15" t="str">
        <f>+_xlfn.XLOOKUP(C79,'PRECIO TOPE POR DEPARTAMENTO'!A:A,'PRECIO TOPE POR DEPARTAMENTO'!B:B)</f>
        <v>CONCRETO TREMIE 3000 PSI PILOTES</v>
      </c>
      <c r="E79" s="87" t="str">
        <f>IF(+_xlfn.XLOOKUP(C79,'PRECIO TOPE POR DEPARTAMENTO'!A:A,'PRECIO TOPE POR DEPARTAMENTO'!C:C)="","",+_xlfn.XLOOKUP(C79,'PRECIO TOPE POR DEPARTAMENTO'!A:A,'PRECIO TOPE POR DEPARTAMENTO'!C:C))</f>
        <v>M3</v>
      </c>
      <c r="F79" s="147">
        <f>IF($D$5='PRECIO TOPE POR DEPARTAMENTO'!$D$2,_xlfn.XLOOKUP('PROPUESTA ECONOMICA'!C79,'PRECIO TOPE POR DEPARTAMENTO'!A:A,'PRECIO TOPE POR DEPARTAMENTO'!D:D),IF($D$5='PRECIO TOPE POR DEPARTAMENTO'!$E$2,_xlfn.XLOOKUP('PROPUESTA ECONOMICA'!C79,'PRECIO TOPE POR DEPARTAMENTO'!A:A,'PRECIO TOPE POR DEPARTAMENTO'!E:E),IF($D$5='PRECIO TOPE POR DEPARTAMENTO'!$F$2,_xlfn.XLOOKUP('PROPUESTA ECONOMICA'!C79,'PRECIO TOPE POR DEPARTAMENTO'!A:A,'PRECIO TOPE POR DEPARTAMENTO'!F:F),IF($D$5='PRECIO TOPE POR DEPARTAMENTO'!$G$2,_xlfn.XLOOKUP('PROPUESTA ECONOMICA'!C79,'PRECIO TOPE POR DEPARTAMENTO'!A:A,'PRECIO TOPE POR DEPARTAMENTO'!G:G),IF($D$5='PRECIO TOPE POR DEPARTAMENTO'!$H$2,_xlfn.XLOOKUP('PROPUESTA ECONOMICA'!C79,'PRECIO TOPE POR DEPARTAMENTO'!A:A,'PRECIO TOPE POR DEPARTAMENTO'!H:H),IF($D$5='PRECIO TOPE POR DEPARTAMENTO'!$I$2,_xlfn.XLOOKUP('PROPUESTA ECONOMICA'!C79,'PRECIO TOPE POR DEPARTAMENTO'!A:A,'PRECIO TOPE POR DEPARTAMENTO'!I:I),IF($D$5='PRECIO TOPE POR DEPARTAMENTO'!$J$2,_xlfn.XLOOKUP('PROPUESTA ECONOMICA'!C79,'PRECIO TOPE POR DEPARTAMENTO'!A:A,'PRECIO TOPE POR DEPARTAMENTO'!J:J),IF($D$5='PRECIO TOPE POR DEPARTAMENTO'!$K$2,_xlfn.XLOOKUP('PROPUESTA ECONOMICA'!C79,'PRECIO TOPE POR DEPARTAMENTO'!A:A,'PRECIO TOPE POR DEPARTAMENTO'!K:K),IF($D$5='PRECIO TOPE POR DEPARTAMENTO'!$L$2,_xlfn.XLOOKUP('PROPUESTA ECONOMICA'!C79,'PRECIO TOPE POR DEPARTAMENTO'!A:A,'PRECIO TOPE POR DEPARTAMENTO'!L:L),IF($D$5='PRECIO TOPE POR DEPARTAMENTO'!$M$2,_xlfn.XLOOKUP('PROPUESTA ECONOMICA'!C79,'PRECIO TOPE POR DEPARTAMENTO'!A:A,'PRECIO TOPE POR DEPARTAMENTO'!M:M),IF($D$5='PRECIO TOPE POR DEPARTAMENTO'!$N$2,_xlfn.XLOOKUP('PROPUESTA ECONOMICA'!C79,'PRECIO TOPE POR DEPARTAMENTO'!A:A,'PRECIO TOPE POR DEPARTAMENTO'!N:N),IF($D$5='PRECIO TOPE POR DEPARTAMENTO'!$O$2,_xlfn.XLOOKUP('PROPUESTA ECONOMICA'!C79,'PRECIO TOPE POR DEPARTAMENTO'!A:A,'PRECIO TOPE POR DEPARTAMENTO'!O:O),IF($D$5='PRECIO TOPE POR DEPARTAMENTO'!$P$2,_xlfn.XLOOKUP('PROPUESTA ECONOMICA'!C79,'PRECIO TOPE POR DEPARTAMENTO'!A:A,'PRECIO TOPE POR DEPARTAMENTO'!P:P),IF($D$5='PRECIO TOPE POR DEPARTAMENTO'!$Q$2,_xlfn.XLOOKUP('PROPUESTA ECONOMICA'!C79,'PRECIO TOPE POR DEPARTAMENTO'!A:A,'PRECIO TOPE POR DEPARTAMENTO'!Q:Q),IF($D$5='PRECIO TOPE POR DEPARTAMENTO'!$R$2,_xlfn.XLOOKUP('PROPUESTA ECONOMICA'!C79,'PRECIO TOPE POR DEPARTAMENTO'!A:A,'PRECIO TOPE POR DEPARTAMENTO'!R:R),IF($D$5='PRECIO TOPE POR DEPARTAMENTO'!$T$2,_xlfn.XLOOKUP('PROPUESTA ECONOMICA'!C79,'PRECIO TOPE POR DEPARTAMENTO'!A:A,'PRECIO TOPE POR DEPARTAMENTO'!T:T),IF($D$5='PRECIO TOPE POR DEPARTAMENTO'!$S$2,_xlfn.XLOOKUP('PROPUESTA ECONOMICA'!C79,'PRECIO TOPE POR DEPARTAMENTO'!A:A,'PRECIO TOPE POR DEPARTAMENTO'!S:S),IF($D$5='PRECIO TOPE POR DEPARTAMENTO'!$U$2,_xlfn.XLOOKUP('PROPUESTA ECONOMICA'!C79,'PRECIO TOPE POR DEPARTAMENTO'!A:A,'PRECIO TOPE POR DEPARTAMENTO'!U:U),IF($D$5='PRECIO TOPE POR DEPARTAMENTO'!$V$2,_xlfn.XLOOKUP('PROPUESTA ECONOMICA'!C79,'PRECIO TOPE POR DEPARTAMENTO'!A:A,'PRECIO TOPE POR DEPARTAMENTO'!V:V),IF($D$5='PRECIO TOPE POR DEPARTAMENTO'!$W$2,_xlfn.XLOOKUP('PROPUESTA ECONOMICA'!C79,'PRECIO TOPE POR DEPARTAMENTO'!A:A,'PRECIO TOPE POR DEPARTAMENTO'!W:W),IF($D$5='PRECIO TOPE POR DEPARTAMENTO'!$X$2,_xlfn.XLOOKUP('PROPUESTA ECONOMICA'!C79,'PRECIO TOPE POR DEPARTAMENTO'!A:A,'PRECIO TOPE POR DEPARTAMENTO'!X:X),IF($D$5='PRECIO TOPE POR DEPARTAMENTO'!$Y$2,_xlfn.XLOOKUP('PROPUESTA ECONOMICA'!C79,'PRECIO TOPE POR DEPARTAMENTO'!A:A,'PRECIO TOPE POR DEPARTAMENTO'!Y:Y),IF($D$5='PRECIO TOPE POR DEPARTAMENTO'!$Z$2,_xlfn.XLOOKUP('PROPUESTA ECONOMICA'!C79,'PRECIO TOPE POR DEPARTAMENTO'!A:A,'PRECIO TOPE POR DEPARTAMENTO'!Z:Z),IF($D$5='PRECIO TOPE POR DEPARTAMENTO'!$AA$2,_xlfn.XLOOKUP('PROPUESTA ECONOMICA'!C79,'PRECIO TOPE POR DEPARTAMENTO'!A:A,'PRECIO TOPE POR DEPARTAMENTO'!AA:AA),IF($D$5='PRECIO TOPE POR DEPARTAMENTO'!$AB$2,_xlfn.XLOOKUP('PROPUESTA ECONOMICA'!C79,'PRECIO TOPE POR DEPARTAMENTO'!A:A,'PRECIO TOPE POR DEPARTAMENTO'!AB:AB),IF($D$5='PRECIO TOPE POR DEPARTAMENTO'!$AC$2,_xlfn.XLOOKUP('PROPUESTA ECONOMICA'!C79,'PRECIO TOPE POR DEPARTAMENTO'!A:A,'PRECIO TOPE POR DEPARTAMENTO'!AC:AC),IF($D$5='PRECIO TOPE POR DEPARTAMENTO'!$AD$2,_xlfn.XLOOKUP('PROPUESTA ECONOMICA'!C79,'PRECIO TOPE POR DEPARTAMENTO'!A:A,'PRECIO TOPE POR DEPARTAMENTO'!AD:AD),IF($D$5='PRECIO TOPE POR DEPARTAMENTO'!$AE$2,_xlfn.XLOOKUP('PROPUESTA ECONOMICA'!C79,'PRECIO TOPE POR DEPARTAMENTO'!A:A,'PRECIO TOPE POR DEPARTAMENTO'!AE:AE),IF($D$5='PRECIO TOPE POR DEPARTAMENTO'!$AF$2,_xlfn.XLOOKUP('PROPUESTA ECONOMICA'!C79,'PRECIO TOPE POR DEPARTAMENTO'!A:A,'PRECIO TOPE POR DEPARTAMENTO'!AF:AF),IF($D$5='PRECIO TOPE POR DEPARTAMENTO'!$AG$2,_xlfn.XLOOKUP('PROPUESTA ECONOMICA'!C79,'PRECIO TOPE POR DEPARTAMENTO'!A:A,'PRECIO TOPE POR DEPARTAMENTO'!AG:AG),IF($D$5='PRECIO TOPE POR DEPARTAMENTO'!$AH$2,_xlfn.XLOOKUP('PROPUESTA ECONOMICA'!C79,'PRECIO TOPE POR DEPARTAMENTO'!A:A,'PRECIO TOPE POR DEPARTAMENTO'!AH:AH),IF($D$5='PRECIO TOPE POR DEPARTAMENTO'!$AI$2,_xlfn.XLOOKUP('PROPUESTA ECONOMICA'!C79,'PRECIO TOPE POR DEPARTAMENTO'!A:A,'PRECIO TOPE POR DEPARTAMENTO'!AI:AI),IF($D$5='PRECIO TOPE POR DEPARTAMENTO'!$AJ$2,_xlfn.XLOOKUP('PROPUESTA ECONOMICA'!C79,'PRECIO TOPE POR DEPARTAMENTO'!A:A,'PRECIO TOPE POR DEPARTAMENTO'!AJ:AJ),)))))))))))))))))))))))))))))))))</f>
        <v>704305.95</v>
      </c>
      <c r="G79" s="37">
        <v>703602</v>
      </c>
    </row>
    <row r="80" spans="3:7">
      <c r="C80" s="82" t="s">
        <v>208</v>
      </c>
      <c r="D80" s="26" t="str">
        <f>+_xlfn.XLOOKUP(C80,'PRECIO TOPE POR DEPARTAMENTO'!A:A,'PRECIO TOPE POR DEPARTAMENTO'!B:B)</f>
        <v>CONCRETO TREMIE 2500 PSI PILOTES</v>
      </c>
      <c r="E80" s="22" t="str">
        <f>IF(+_xlfn.XLOOKUP(C80,'PRECIO TOPE POR DEPARTAMENTO'!A:A,'PRECIO TOPE POR DEPARTAMENTO'!C:C)="","",+_xlfn.XLOOKUP(C80,'PRECIO TOPE POR DEPARTAMENTO'!A:A,'PRECIO TOPE POR DEPARTAMENTO'!C:C))</f>
        <v>M3</v>
      </c>
      <c r="F80" s="147">
        <f>IF($D$5='PRECIO TOPE POR DEPARTAMENTO'!$D$2,_xlfn.XLOOKUP('PROPUESTA ECONOMICA'!C80,'PRECIO TOPE POR DEPARTAMENTO'!A:A,'PRECIO TOPE POR DEPARTAMENTO'!D:D),IF($D$5='PRECIO TOPE POR DEPARTAMENTO'!$E$2,_xlfn.XLOOKUP('PROPUESTA ECONOMICA'!C80,'PRECIO TOPE POR DEPARTAMENTO'!A:A,'PRECIO TOPE POR DEPARTAMENTO'!E:E),IF($D$5='PRECIO TOPE POR DEPARTAMENTO'!$F$2,_xlfn.XLOOKUP('PROPUESTA ECONOMICA'!C80,'PRECIO TOPE POR DEPARTAMENTO'!A:A,'PRECIO TOPE POR DEPARTAMENTO'!F:F),IF($D$5='PRECIO TOPE POR DEPARTAMENTO'!$G$2,_xlfn.XLOOKUP('PROPUESTA ECONOMICA'!C80,'PRECIO TOPE POR DEPARTAMENTO'!A:A,'PRECIO TOPE POR DEPARTAMENTO'!G:G),IF($D$5='PRECIO TOPE POR DEPARTAMENTO'!$H$2,_xlfn.XLOOKUP('PROPUESTA ECONOMICA'!C80,'PRECIO TOPE POR DEPARTAMENTO'!A:A,'PRECIO TOPE POR DEPARTAMENTO'!H:H),IF($D$5='PRECIO TOPE POR DEPARTAMENTO'!$I$2,_xlfn.XLOOKUP('PROPUESTA ECONOMICA'!C80,'PRECIO TOPE POR DEPARTAMENTO'!A:A,'PRECIO TOPE POR DEPARTAMENTO'!I:I),IF($D$5='PRECIO TOPE POR DEPARTAMENTO'!$J$2,_xlfn.XLOOKUP('PROPUESTA ECONOMICA'!C80,'PRECIO TOPE POR DEPARTAMENTO'!A:A,'PRECIO TOPE POR DEPARTAMENTO'!J:J),IF($D$5='PRECIO TOPE POR DEPARTAMENTO'!$K$2,_xlfn.XLOOKUP('PROPUESTA ECONOMICA'!C80,'PRECIO TOPE POR DEPARTAMENTO'!A:A,'PRECIO TOPE POR DEPARTAMENTO'!K:K),IF($D$5='PRECIO TOPE POR DEPARTAMENTO'!$L$2,_xlfn.XLOOKUP('PROPUESTA ECONOMICA'!C80,'PRECIO TOPE POR DEPARTAMENTO'!A:A,'PRECIO TOPE POR DEPARTAMENTO'!L:L),IF($D$5='PRECIO TOPE POR DEPARTAMENTO'!$M$2,_xlfn.XLOOKUP('PROPUESTA ECONOMICA'!C80,'PRECIO TOPE POR DEPARTAMENTO'!A:A,'PRECIO TOPE POR DEPARTAMENTO'!M:M),IF($D$5='PRECIO TOPE POR DEPARTAMENTO'!$N$2,_xlfn.XLOOKUP('PROPUESTA ECONOMICA'!C80,'PRECIO TOPE POR DEPARTAMENTO'!A:A,'PRECIO TOPE POR DEPARTAMENTO'!N:N),IF($D$5='PRECIO TOPE POR DEPARTAMENTO'!$O$2,_xlfn.XLOOKUP('PROPUESTA ECONOMICA'!C80,'PRECIO TOPE POR DEPARTAMENTO'!A:A,'PRECIO TOPE POR DEPARTAMENTO'!O:O),IF($D$5='PRECIO TOPE POR DEPARTAMENTO'!$P$2,_xlfn.XLOOKUP('PROPUESTA ECONOMICA'!C80,'PRECIO TOPE POR DEPARTAMENTO'!A:A,'PRECIO TOPE POR DEPARTAMENTO'!P:P),IF($D$5='PRECIO TOPE POR DEPARTAMENTO'!$Q$2,_xlfn.XLOOKUP('PROPUESTA ECONOMICA'!C80,'PRECIO TOPE POR DEPARTAMENTO'!A:A,'PRECIO TOPE POR DEPARTAMENTO'!Q:Q),IF($D$5='PRECIO TOPE POR DEPARTAMENTO'!$R$2,_xlfn.XLOOKUP('PROPUESTA ECONOMICA'!C80,'PRECIO TOPE POR DEPARTAMENTO'!A:A,'PRECIO TOPE POR DEPARTAMENTO'!R:R),IF($D$5='PRECIO TOPE POR DEPARTAMENTO'!$T$2,_xlfn.XLOOKUP('PROPUESTA ECONOMICA'!C80,'PRECIO TOPE POR DEPARTAMENTO'!A:A,'PRECIO TOPE POR DEPARTAMENTO'!T:T),IF($D$5='PRECIO TOPE POR DEPARTAMENTO'!$S$2,_xlfn.XLOOKUP('PROPUESTA ECONOMICA'!C80,'PRECIO TOPE POR DEPARTAMENTO'!A:A,'PRECIO TOPE POR DEPARTAMENTO'!S:S),IF($D$5='PRECIO TOPE POR DEPARTAMENTO'!$U$2,_xlfn.XLOOKUP('PROPUESTA ECONOMICA'!C80,'PRECIO TOPE POR DEPARTAMENTO'!A:A,'PRECIO TOPE POR DEPARTAMENTO'!U:U),IF($D$5='PRECIO TOPE POR DEPARTAMENTO'!$V$2,_xlfn.XLOOKUP('PROPUESTA ECONOMICA'!C80,'PRECIO TOPE POR DEPARTAMENTO'!A:A,'PRECIO TOPE POR DEPARTAMENTO'!V:V),IF($D$5='PRECIO TOPE POR DEPARTAMENTO'!$W$2,_xlfn.XLOOKUP('PROPUESTA ECONOMICA'!C80,'PRECIO TOPE POR DEPARTAMENTO'!A:A,'PRECIO TOPE POR DEPARTAMENTO'!W:W),IF($D$5='PRECIO TOPE POR DEPARTAMENTO'!$X$2,_xlfn.XLOOKUP('PROPUESTA ECONOMICA'!C80,'PRECIO TOPE POR DEPARTAMENTO'!A:A,'PRECIO TOPE POR DEPARTAMENTO'!X:X),IF($D$5='PRECIO TOPE POR DEPARTAMENTO'!$Y$2,_xlfn.XLOOKUP('PROPUESTA ECONOMICA'!C80,'PRECIO TOPE POR DEPARTAMENTO'!A:A,'PRECIO TOPE POR DEPARTAMENTO'!Y:Y),IF($D$5='PRECIO TOPE POR DEPARTAMENTO'!$Z$2,_xlfn.XLOOKUP('PROPUESTA ECONOMICA'!C80,'PRECIO TOPE POR DEPARTAMENTO'!A:A,'PRECIO TOPE POR DEPARTAMENTO'!Z:Z),IF($D$5='PRECIO TOPE POR DEPARTAMENTO'!$AA$2,_xlfn.XLOOKUP('PROPUESTA ECONOMICA'!C80,'PRECIO TOPE POR DEPARTAMENTO'!A:A,'PRECIO TOPE POR DEPARTAMENTO'!AA:AA),IF($D$5='PRECIO TOPE POR DEPARTAMENTO'!$AB$2,_xlfn.XLOOKUP('PROPUESTA ECONOMICA'!C80,'PRECIO TOPE POR DEPARTAMENTO'!A:A,'PRECIO TOPE POR DEPARTAMENTO'!AB:AB),IF($D$5='PRECIO TOPE POR DEPARTAMENTO'!$AC$2,_xlfn.XLOOKUP('PROPUESTA ECONOMICA'!C80,'PRECIO TOPE POR DEPARTAMENTO'!A:A,'PRECIO TOPE POR DEPARTAMENTO'!AC:AC),IF($D$5='PRECIO TOPE POR DEPARTAMENTO'!$AD$2,_xlfn.XLOOKUP('PROPUESTA ECONOMICA'!C80,'PRECIO TOPE POR DEPARTAMENTO'!A:A,'PRECIO TOPE POR DEPARTAMENTO'!AD:AD),IF($D$5='PRECIO TOPE POR DEPARTAMENTO'!$AE$2,_xlfn.XLOOKUP('PROPUESTA ECONOMICA'!C80,'PRECIO TOPE POR DEPARTAMENTO'!A:A,'PRECIO TOPE POR DEPARTAMENTO'!AE:AE),IF($D$5='PRECIO TOPE POR DEPARTAMENTO'!$AF$2,_xlfn.XLOOKUP('PROPUESTA ECONOMICA'!C80,'PRECIO TOPE POR DEPARTAMENTO'!A:A,'PRECIO TOPE POR DEPARTAMENTO'!AF:AF),IF($D$5='PRECIO TOPE POR DEPARTAMENTO'!$AG$2,_xlfn.XLOOKUP('PROPUESTA ECONOMICA'!C80,'PRECIO TOPE POR DEPARTAMENTO'!A:A,'PRECIO TOPE POR DEPARTAMENTO'!AG:AG),IF($D$5='PRECIO TOPE POR DEPARTAMENTO'!$AH$2,_xlfn.XLOOKUP('PROPUESTA ECONOMICA'!C80,'PRECIO TOPE POR DEPARTAMENTO'!A:A,'PRECIO TOPE POR DEPARTAMENTO'!AH:AH),IF($D$5='PRECIO TOPE POR DEPARTAMENTO'!$AI$2,_xlfn.XLOOKUP('PROPUESTA ECONOMICA'!C80,'PRECIO TOPE POR DEPARTAMENTO'!A:A,'PRECIO TOPE POR DEPARTAMENTO'!AI:AI),IF($D$5='PRECIO TOPE POR DEPARTAMENTO'!$AJ$2,_xlfn.XLOOKUP('PROPUESTA ECONOMICA'!C80,'PRECIO TOPE POR DEPARTAMENTO'!A:A,'PRECIO TOPE POR DEPARTAMENTO'!AJ:AJ),)))))))))))))))))))))))))))))))))</f>
        <v>676813.58</v>
      </c>
      <c r="G80" s="37">
        <v>676137</v>
      </c>
    </row>
    <row r="81" spans="3:7">
      <c r="C81" s="82" t="s">
        <v>210</v>
      </c>
      <c r="D81" s="26" t="str">
        <f>+_xlfn.XLOOKUP(C81,'PRECIO TOPE POR DEPARTAMENTO'!A:A,'PRECIO TOPE POR DEPARTAMENTO'!B:B)</f>
        <v>CONCRETO TREMIE 3500 PSI PILOTES</v>
      </c>
      <c r="E81" s="22" t="str">
        <f>IF(+_xlfn.XLOOKUP(C81,'PRECIO TOPE POR DEPARTAMENTO'!A:A,'PRECIO TOPE POR DEPARTAMENTO'!C:C)="","",+_xlfn.XLOOKUP(C81,'PRECIO TOPE POR DEPARTAMENTO'!A:A,'PRECIO TOPE POR DEPARTAMENTO'!C:C))</f>
        <v>M3</v>
      </c>
      <c r="F81" s="147">
        <f>IF($D$5='PRECIO TOPE POR DEPARTAMENTO'!$D$2,_xlfn.XLOOKUP('PROPUESTA ECONOMICA'!C81,'PRECIO TOPE POR DEPARTAMENTO'!A:A,'PRECIO TOPE POR DEPARTAMENTO'!D:D),IF($D$5='PRECIO TOPE POR DEPARTAMENTO'!$E$2,_xlfn.XLOOKUP('PROPUESTA ECONOMICA'!C81,'PRECIO TOPE POR DEPARTAMENTO'!A:A,'PRECIO TOPE POR DEPARTAMENTO'!E:E),IF($D$5='PRECIO TOPE POR DEPARTAMENTO'!$F$2,_xlfn.XLOOKUP('PROPUESTA ECONOMICA'!C81,'PRECIO TOPE POR DEPARTAMENTO'!A:A,'PRECIO TOPE POR DEPARTAMENTO'!F:F),IF($D$5='PRECIO TOPE POR DEPARTAMENTO'!$G$2,_xlfn.XLOOKUP('PROPUESTA ECONOMICA'!C81,'PRECIO TOPE POR DEPARTAMENTO'!A:A,'PRECIO TOPE POR DEPARTAMENTO'!G:G),IF($D$5='PRECIO TOPE POR DEPARTAMENTO'!$H$2,_xlfn.XLOOKUP('PROPUESTA ECONOMICA'!C81,'PRECIO TOPE POR DEPARTAMENTO'!A:A,'PRECIO TOPE POR DEPARTAMENTO'!H:H),IF($D$5='PRECIO TOPE POR DEPARTAMENTO'!$I$2,_xlfn.XLOOKUP('PROPUESTA ECONOMICA'!C81,'PRECIO TOPE POR DEPARTAMENTO'!A:A,'PRECIO TOPE POR DEPARTAMENTO'!I:I),IF($D$5='PRECIO TOPE POR DEPARTAMENTO'!$J$2,_xlfn.XLOOKUP('PROPUESTA ECONOMICA'!C81,'PRECIO TOPE POR DEPARTAMENTO'!A:A,'PRECIO TOPE POR DEPARTAMENTO'!J:J),IF($D$5='PRECIO TOPE POR DEPARTAMENTO'!$K$2,_xlfn.XLOOKUP('PROPUESTA ECONOMICA'!C81,'PRECIO TOPE POR DEPARTAMENTO'!A:A,'PRECIO TOPE POR DEPARTAMENTO'!K:K),IF($D$5='PRECIO TOPE POR DEPARTAMENTO'!$L$2,_xlfn.XLOOKUP('PROPUESTA ECONOMICA'!C81,'PRECIO TOPE POR DEPARTAMENTO'!A:A,'PRECIO TOPE POR DEPARTAMENTO'!L:L),IF($D$5='PRECIO TOPE POR DEPARTAMENTO'!$M$2,_xlfn.XLOOKUP('PROPUESTA ECONOMICA'!C81,'PRECIO TOPE POR DEPARTAMENTO'!A:A,'PRECIO TOPE POR DEPARTAMENTO'!M:M),IF($D$5='PRECIO TOPE POR DEPARTAMENTO'!$N$2,_xlfn.XLOOKUP('PROPUESTA ECONOMICA'!C81,'PRECIO TOPE POR DEPARTAMENTO'!A:A,'PRECIO TOPE POR DEPARTAMENTO'!N:N),IF($D$5='PRECIO TOPE POR DEPARTAMENTO'!$O$2,_xlfn.XLOOKUP('PROPUESTA ECONOMICA'!C81,'PRECIO TOPE POR DEPARTAMENTO'!A:A,'PRECIO TOPE POR DEPARTAMENTO'!O:O),IF($D$5='PRECIO TOPE POR DEPARTAMENTO'!$P$2,_xlfn.XLOOKUP('PROPUESTA ECONOMICA'!C81,'PRECIO TOPE POR DEPARTAMENTO'!A:A,'PRECIO TOPE POR DEPARTAMENTO'!P:P),IF($D$5='PRECIO TOPE POR DEPARTAMENTO'!$Q$2,_xlfn.XLOOKUP('PROPUESTA ECONOMICA'!C81,'PRECIO TOPE POR DEPARTAMENTO'!A:A,'PRECIO TOPE POR DEPARTAMENTO'!Q:Q),IF($D$5='PRECIO TOPE POR DEPARTAMENTO'!$R$2,_xlfn.XLOOKUP('PROPUESTA ECONOMICA'!C81,'PRECIO TOPE POR DEPARTAMENTO'!A:A,'PRECIO TOPE POR DEPARTAMENTO'!R:R),IF($D$5='PRECIO TOPE POR DEPARTAMENTO'!$T$2,_xlfn.XLOOKUP('PROPUESTA ECONOMICA'!C81,'PRECIO TOPE POR DEPARTAMENTO'!A:A,'PRECIO TOPE POR DEPARTAMENTO'!T:T),IF($D$5='PRECIO TOPE POR DEPARTAMENTO'!$S$2,_xlfn.XLOOKUP('PROPUESTA ECONOMICA'!C81,'PRECIO TOPE POR DEPARTAMENTO'!A:A,'PRECIO TOPE POR DEPARTAMENTO'!S:S),IF($D$5='PRECIO TOPE POR DEPARTAMENTO'!$U$2,_xlfn.XLOOKUP('PROPUESTA ECONOMICA'!C81,'PRECIO TOPE POR DEPARTAMENTO'!A:A,'PRECIO TOPE POR DEPARTAMENTO'!U:U),IF($D$5='PRECIO TOPE POR DEPARTAMENTO'!$V$2,_xlfn.XLOOKUP('PROPUESTA ECONOMICA'!C81,'PRECIO TOPE POR DEPARTAMENTO'!A:A,'PRECIO TOPE POR DEPARTAMENTO'!V:V),IF($D$5='PRECIO TOPE POR DEPARTAMENTO'!$W$2,_xlfn.XLOOKUP('PROPUESTA ECONOMICA'!C81,'PRECIO TOPE POR DEPARTAMENTO'!A:A,'PRECIO TOPE POR DEPARTAMENTO'!W:W),IF($D$5='PRECIO TOPE POR DEPARTAMENTO'!$X$2,_xlfn.XLOOKUP('PROPUESTA ECONOMICA'!C81,'PRECIO TOPE POR DEPARTAMENTO'!A:A,'PRECIO TOPE POR DEPARTAMENTO'!X:X),IF($D$5='PRECIO TOPE POR DEPARTAMENTO'!$Y$2,_xlfn.XLOOKUP('PROPUESTA ECONOMICA'!C81,'PRECIO TOPE POR DEPARTAMENTO'!A:A,'PRECIO TOPE POR DEPARTAMENTO'!Y:Y),IF($D$5='PRECIO TOPE POR DEPARTAMENTO'!$Z$2,_xlfn.XLOOKUP('PROPUESTA ECONOMICA'!C81,'PRECIO TOPE POR DEPARTAMENTO'!A:A,'PRECIO TOPE POR DEPARTAMENTO'!Z:Z),IF($D$5='PRECIO TOPE POR DEPARTAMENTO'!$AA$2,_xlfn.XLOOKUP('PROPUESTA ECONOMICA'!C81,'PRECIO TOPE POR DEPARTAMENTO'!A:A,'PRECIO TOPE POR DEPARTAMENTO'!AA:AA),IF($D$5='PRECIO TOPE POR DEPARTAMENTO'!$AB$2,_xlfn.XLOOKUP('PROPUESTA ECONOMICA'!C81,'PRECIO TOPE POR DEPARTAMENTO'!A:A,'PRECIO TOPE POR DEPARTAMENTO'!AB:AB),IF($D$5='PRECIO TOPE POR DEPARTAMENTO'!$AC$2,_xlfn.XLOOKUP('PROPUESTA ECONOMICA'!C81,'PRECIO TOPE POR DEPARTAMENTO'!A:A,'PRECIO TOPE POR DEPARTAMENTO'!AC:AC),IF($D$5='PRECIO TOPE POR DEPARTAMENTO'!$AD$2,_xlfn.XLOOKUP('PROPUESTA ECONOMICA'!C81,'PRECIO TOPE POR DEPARTAMENTO'!A:A,'PRECIO TOPE POR DEPARTAMENTO'!AD:AD),IF($D$5='PRECIO TOPE POR DEPARTAMENTO'!$AE$2,_xlfn.XLOOKUP('PROPUESTA ECONOMICA'!C81,'PRECIO TOPE POR DEPARTAMENTO'!A:A,'PRECIO TOPE POR DEPARTAMENTO'!AE:AE),IF($D$5='PRECIO TOPE POR DEPARTAMENTO'!$AF$2,_xlfn.XLOOKUP('PROPUESTA ECONOMICA'!C81,'PRECIO TOPE POR DEPARTAMENTO'!A:A,'PRECIO TOPE POR DEPARTAMENTO'!AF:AF),IF($D$5='PRECIO TOPE POR DEPARTAMENTO'!$AG$2,_xlfn.XLOOKUP('PROPUESTA ECONOMICA'!C81,'PRECIO TOPE POR DEPARTAMENTO'!A:A,'PRECIO TOPE POR DEPARTAMENTO'!AG:AG),IF($D$5='PRECIO TOPE POR DEPARTAMENTO'!$AH$2,_xlfn.XLOOKUP('PROPUESTA ECONOMICA'!C81,'PRECIO TOPE POR DEPARTAMENTO'!A:A,'PRECIO TOPE POR DEPARTAMENTO'!AH:AH),IF($D$5='PRECIO TOPE POR DEPARTAMENTO'!$AI$2,_xlfn.XLOOKUP('PROPUESTA ECONOMICA'!C81,'PRECIO TOPE POR DEPARTAMENTO'!A:A,'PRECIO TOPE POR DEPARTAMENTO'!AI:AI),IF($D$5='PRECIO TOPE POR DEPARTAMENTO'!$AJ$2,_xlfn.XLOOKUP('PROPUESTA ECONOMICA'!C81,'PRECIO TOPE POR DEPARTAMENTO'!A:A,'PRECIO TOPE POR DEPARTAMENTO'!AJ:AJ),)))))))))))))))))))))))))))))))))</f>
        <v>719480.75</v>
      </c>
      <c r="G81" s="37">
        <v>718761</v>
      </c>
    </row>
    <row r="82" spans="3:7">
      <c r="C82" s="82" t="s">
        <v>212</v>
      </c>
      <c r="D82" s="26" t="str">
        <f>+_xlfn.XLOOKUP(C82,'PRECIO TOPE POR DEPARTAMENTO'!A:A,'PRECIO TOPE POR DEPARTAMENTO'!B:B)</f>
        <v>CONCRETO TREMIE 4000 PSI PILOTES</v>
      </c>
      <c r="E82" s="22" t="str">
        <f>IF(+_xlfn.XLOOKUP(C82,'PRECIO TOPE POR DEPARTAMENTO'!A:A,'PRECIO TOPE POR DEPARTAMENTO'!C:C)="","",+_xlfn.XLOOKUP(C82,'PRECIO TOPE POR DEPARTAMENTO'!A:A,'PRECIO TOPE POR DEPARTAMENTO'!C:C))</f>
        <v>M3</v>
      </c>
      <c r="F82" s="147">
        <f>IF($D$5='PRECIO TOPE POR DEPARTAMENTO'!$D$2,_xlfn.XLOOKUP('PROPUESTA ECONOMICA'!C82,'PRECIO TOPE POR DEPARTAMENTO'!A:A,'PRECIO TOPE POR DEPARTAMENTO'!D:D),IF($D$5='PRECIO TOPE POR DEPARTAMENTO'!$E$2,_xlfn.XLOOKUP('PROPUESTA ECONOMICA'!C82,'PRECIO TOPE POR DEPARTAMENTO'!A:A,'PRECIO TOPE POR DEPARTAMENTO'!E:E),IF($D$5='PRECIO TOPE POR DEPARTAMENTO'!$F$2,_xlfn.XLOOKUP('PROPUESTA ECONOMICA'!C82,'PRECIO TOPE POR DEPARTAMENTO'!A:A,'PRECIO TOPE POR DEPARTAMENTO'!F:F),IF($D$5='PRECIO TOPE POR DEPARTAMENTO'!$G$2,_xlfn.XLOOKUP('PROPUESTA ECONOMICA'!C82,'PRECIO TOPE POR DEPARTAMENTO'!A:A,'PRECIO TOPE POR DEPARTAMENTO'!G:G),IF($D$5='PRECIO TOPE POR DEPARTAMENTO'!$H$2,_xlfn.XLOOKUP('PROPUESTA ECONOMICA'!C82,'PRECIO TOPE POR DEPARTAMENTO'!A:A,'PRECIO TOPE POR DEPARTAMENTO'!H:H),IF($D$5='PRECIO TOPE POR DEPARTAMENTO'!$I$2,_xlfn.XLOOKUP('PROPUESTA ECONOMICA'!C82,'PRECIO TOPE POR DEPARTAMENTO'!A:A,'PRECIO TOPE POR DEPARTAMENTO'!I:I),IF($D$5='PRECIO TOPE POR DEPARTAMENTO'!$J$2,_xlfn.XLOOKUP('PROPUESTA ECONOMICA'!C82,'PRECIO TOPE POR DEPARTAMENTO'!A:A,'PRECIO TOPE POR DEPARTAMENTO'!J:J),IF($D$5='PRECIO TOPE POR DEPARTAMENTO'!$K$2,_xlfn.XLOOKUP('PROPUESTA ECONOMICA'!C82,'PRECIO TOPE POR DEPARTAMENTO'!A:A,'PRECIO TOPE POR DEPARTAMENTO'!K:K),IF($D$5='PRECIO TOPE POR DEPARTAMENTO'!$L$2,_xlfn.XLOOKUP('PROPUESTA ECONOMICA'!C82,'PRECIO TOPE POR DEPARTAMENTO'!A:A,'PRECIO TOPE POR DEPARTAMENTO'!L:L),IF($D$5='PRECIO TOPE POR DEPARTAMENTO'!$M$2,_xlfn.XLOOKUP('PROPUESTA ECONOMICA'!C82,'PRECIO TOPE POR DEPARTAMENTO'!A:A,'PRECIO TOPE POR DEPARTAMENTO'!M:M),IF($D$5='PRECIO TOPE POR DEPARTAMENTO'!$N$2,_xlfn.XLOOKUP('PROPUESTA ECONOMICA'!C82,'PRECIO TOPE POR DEPARTAMENTO'!A:A,'PRECIO TOPE POR DEPARTAMENTO'!N:N),IF($D$5='PRECIO TOPE POR DEPARTAMENTO'!$O$2,_xlfn.XLOOKUP('PROPUESTA ECONOMICA'!C82,'PRECIO TOPE POR DEPARTAMENTO'!A:A,'PRECIO TOPE POR DEPARTAMENTO'!O:O),IF($D$5='PRECIO TOPE POR DEPARTAMENTO'!$P$2,_xlfn.XLOOKUP('PROPUESTA ECONOMICA'!C82,'PRECIO TOPE POR DEPARTAMENTO'!A:A,'PRECIO TOPE POR DEPARTAMENTO'!P:P),IF($D$5='PRECIO TOPE POR DEPARTAMENTO'!$Q$2,_xlfn.XLOOKUP('PROPUESTA ECONOMICA'!C82,'PRECIO TOPE POR DEPARTAMENTO'!A:A,'PRECIO TOPE POR DEPARTAMENTO'!Q:Q),IF($D$5='PRECIO TOPE POR DEPARTAMENTO'!$R$2,_xlfn.XLOOKUP('PROPUESTA ECONOMICA'!C82,'PRECIO TOPE POR DEPARTAMENTO'!A:A,'PRECIO TOPE POR DEPARTAMENTO'!R:R),IF($D$5='PRECIO TOPE POR DEPARTAMENTO'!$T$2,_xlfn.XLOOKUP('PROPUESTA ECONOMICA'!C82,'PRECIO TOPE POR DEPARTAMENTO'!A:A,'PRECIO TOPE POR DEPARTAMENTO'!T:T),IF($D$5='PRECIO TOPE POR DEPARTAMENTO'!$S$2,_xlfn.XLOOKUP('PROPUESTA ECONOMICA'!C82,'PRECIO TOPE POR DEPARTAMENTO'!A:A,'PRECIO TOPE POR DEPARTAMENTO'!S:S),IF($D$5='PRECIO TOPE POR DEPARTAMENTO'!$U$2,_xlfn.XLOOKUP('PROPUESTA ECONOMICA'!C82,'PRECIO TOPE POR DEPARTAMENTO'!A:A,'PRECIO TOPE POR DEPARTAMENTO'!U:U),IF($D$5='PRECIO TOPE POR DEPARTAMENTO'!$V$2,_xlfn.XLOOKUP('PROPUESTA ECONOMICA'!C82,'PRECIO TOPE POR DEPARTAMENTO'!A:A,'PRECIO TOPE POR DEPARTAMENTO'!V:V),IF($D$5='PRECIO TOPE POR DEPARTAMENTO'!$W$2,_xlfn.XLOOKUP('PROPUESTA ECONOMICA'!C82,'PRECIO TOPE POR DEPARTAMENTO'!A:A,'PRECIO TOPE POR DEPARTAMENTO'!W:W),IF($D$5='PRECIO TOPE POR DEPARTAMENTO'!$X$2,_xlfn.XLOOKUP('PROPUESTA ECONOMICA'!C82,'PRECIO TOPE POR DEPARTAMENTO'!A:A,'PRECIO TOPE POR DEPARTAMENTO'!X:X),IF($D$5='PRECIO TOPE POR DEPARTAMENTO'!$Y$2,_xlfn.XLOOKUP('PROPUESTA ECONOMICA'!C82,'PRECIO TOPE POR DEPARTAMENTO'!A:A,'PRECIO TOPE POR DEPARTAMENTO'!Y:Y),IF($D$5='PRECIO TOPE POR DEPARTAMENTO'!$Z$2,_xlfn.XLOOKUP('PROPUESTA ECONOMICA'!C82,'PRECIO TOPE POR DEPARTAMENTO'!A:A,'PRECIO TOPE POR DEPARTAMENTO'!Z:Z),IF($D$5='PRECIO TOPE POR DEPARTAMENTO'!$AA$2,_xlfn.XLOOKUP('PROPUESTA ECONOMICA'!C82,'PRECIO TOPE POR DEPARTAMENTO'!A:A,'PRECIO TOPE POR DEPARTAMENTO'!AA:AA),IF($D$5='PRECIO TOPE POR DEPARTAMENTO'!$AB$2,_xlfn.XLOOKUP('PROPUESTA ECONOMICA'!C82,'PRECIO TOPE POR DEPARTAMENTO'!A:A,'PRECIO TOPE POR DEPARTAMENTO'!AB:AB),IF($D$5='PRECIO TOPE POR DEPARTAMENTO'!$AC$2,_xlfn.XLOOKUP('PROPUESTA ECONOMICA'!C82,'PRECIO TOPE POR DEPARTAMENTO'!A:A,'PRECIO TOPE POR DEPARTAMENTO'!AC:AC),IF($D$5='PRECIO TOPE POR DEPARTAMENTO'!$AD$2,_xlfn.XLOOKUP('PROPUESTA ECONOMICA'!C82,'PRECIO TOPE POR DEPARTAMENTO'!A:A,'PRECIO TOPE POR DEPARTAMENTO'!AD:AD),IF($D$5='PRECIO TOPE POR DEPARTAMENTO'!$AE$2,_xlfn.XLOOKUP('PROPUESTA ECONOMICA'!C82,'PRECIO TOPE POR DEPARTAMENTO'!A:A,'PRECIO TOPE POR DEPARTAMENTO'!AE:AE),IF($D$5='PRECIO TOPE POR DEPARTAMENTO'!$AF$2,_xlfn.XLOOKUP('PROPUESTA ECONOMICA'!C82,'PRECIO TOPE POR DEPARTAMENTO'!A:A,'PRECIO TOPE POR DEPARTAMENTO'!AF:AF),IF($D$5='PRECIO TOPE POR DEPARTAMENTO'!$AG$2,_xlfn.XLOOKUP('PROPUESTA ECONOMICA'!C82,'PRECIO TOPE POR DEPARTAMENTO'!A:A,'PRECIO TOPE POR DEPARTAMENTO'!AG:AG),IF($D$5='PRECIO TOPE POR DEPARTAMENTO'!$AH$2,_xlfn.XLOOKUP('PROPUESTA ECONOMICA'!C82,'PRECIO TOPE POR DEPARTAMENTO'!A:A,'PRECIO TOPE POR DEPARTAMENTO'!AH:AH),IF($D$5='PRECIO TOPE POR DEPARTAMENTO'!$AI$2,_xlfn.XLOOKUP('PROPUESTA ECONOMICA'!C82,'PRECIO TOPE POR DEPARTAMENTO'!A:A,'PRECIO TOPE POR DEPARTAMENTO'!AI:AI),IF($D$5='PRECIO TOPE POR DEPARTAMENTO'!$AJ$2,_xlfn.XLOOKUP('PROPUESTA ECONOMICA'!C82,'PRECIO TOPE POR DEPARTAMENTO'!A:A,'PRECIO TOPE POR DEPARTAMENTO'!AJ:AJ),)))))))))))))))))))))))))))))))))</f>
        <v>735476.52</v>
      </c>
      <c r="G82" s="37">
        <v>734741</v>
      </c>
    </row>
    <row r="83" spans="3:7">
      <c r="C83" s="82" t="s">
        <v>214</v>
      </c>
      <c r="D83" s="26" t="str">
        <f>+_xlfn.XLOOKUP(C83,'PRECIO TOPE POR DEPARTAMENTO'!A:A,'PRECIO TOPE POR DEPARTAMENTO'!B:B)</f>
        <v>ANILLOS EN CONCRETO DE 2500 PSI PARA CAISSONS</v>
      </c>
      <c r="E83" s="22" t="str">
        <f>IF(+_xlfn.XLOOKUP(C83,'PRECIO TOPE POR DEPARTAMENTO'!A:A,'PRECIO TOPE POR DEPARTAMENTO'!C:C)="","",+_xlfn.XLOOKUP(C83,'PRECIO TOPE POR DEPARTAMENTO'!A:A,'PRECIO TOPE POR DEPARTAMENTO'!C:C))</f>
        <v>M3</v>
      </c>
      <c r="F83" s="147">
        <f>IF($D$5='PRECIO TOPE POR DEPARTAMENTO'!$D$2,_xlfn.XLOOKUP('PROPUESTA ECONOMICA'!C83,'PRECIO TOPE POR DEPARTAMENTO'!A:A,'PRECIO TOPE POR DEPARTAMENTO'!D:D),IF($D$5='PRECIO TOPE POR DEPARTAMENTO'!$E$2,_xlfn.XLOOKUP('PROPUESTA ECONOMICA'!C83,'PRECIO TOPE POR DEPARTAMENTO'!A:A,'PRECIO TOPE POR DEPARTAMENTO'!E:E),IF($D$5='PRECIO TOPE POR DEPARTAMENTO'!$F$2,_xlfn.XLOOKUP('PROPUESTA ECONOMICA'!C83,'PRECIO TOPE POR DEPARTAMENTO'!A:A,'PRECIO TOPE POR DEPARTAMENTO'!F:F),IF($D$5='PRECIO TOPE POR DEPARTAMENTO'!$G$2,_xlfn.XLOOKUP('PROPUESTA ECONOMICA'!C83,'PRECIO TOPE POR DEPARTAMENTO'!A:A,'PRECIO TOPE POR DEPARTAMENTO'!G:G),IF($D$5='PRECIO TOPE POR DEPARTAMENTO'!$H$2,_xlfn.XLOOKUP('PROPUESTA ECONOMICA'!C83,'PRECIO TOPE POR DEPARTAMENTO'!A:A,'PRECIO TOPE POR DEPARTAMENTO'!H:H),IF($D$5='PRECIO TOPE POR DEPARTAMENTO'!$I$2,_xlfn.XLOOKUP('PROPUESTA ECONOMICA'!C83,'PRECIO TOPE POR DEPARTAMENTO'!A:A,'PRECIO TOPE POR DEPARTAMENTO'!I:I),IF($D$5='PRECIO TOPE POR DEPARTAMENTO'!$J$2,_xlfn.XLOOKUP('PROPUESTA ECONOMICA'!C83,'PRECIO TOPE POR DEPARTAMENTO'!A:A,'PRECIO TOPE POR DEPARTAMENTO'!J:J),IF($D$5='PRECIO TOPE POR DEPARTAMENTO'!$K$2,_xlfn.XLOOKUP('PROPUESTA ECONOMICA'!C83,'PRECIO TOPE POR DEPARTAMENTO'!A:A,'PRECIO TOPE POR DEPARTAMENTO'!K:K),IF($D$5='PRECIO TOPE POR DEPARTAMENTO'!$L$2,_xlfn.XLOOKUP('PROPUESTA ECONOMICA'!C83,'PRECIO TOPE POR DEPARTAMENTO'!A:A,'PRECIO TOPE POR DEPARTAMENTO'!L:L),IF($D$5='PRECIO TOPE POR DEPARTAMENTO'!$M$2,_xlfn.XLOOKUP('PROPUESTA ECONOMICA'!C83,'PRECIO TOPE POR DEPARTAMENTO'!A:A,'PRECIO TOPE POR DEPARTAMENTO'!M:M),IF($D$5='PRECIO TOPE POR DEPARTAMENTO'!$N$2,_xlfn.XLOOKUP('PROPUESTA ECONOMICA'!C83,'PRECIO TOPE POR DEPARTAMENTO'!A:A,'PRECIO TOPE POR DEPARTAMENTO'!N:N),IF($D$5='PRECIO TOPE POR DEPARTAMENTO'!$O$2,_xlfn.XLOOKUP('PROPUESTA ECONOMICA'!C83,'PRECIO TOPE POR DEPARTAMENTO'!A:A,'PRECIO TOPE POR DEPARTAMENTO'!O:O),IF($D$5='PRECIO TOPE POR DEPARTAMENTO'!$P$2,_xlfn.XLOOKUP('PROPUESTA ECONOMICA'!C83,'PRECIO TOPE POR DEPARTAMENTO'!A:A,'PRECIO TOPE POR DEPARTAMENTO'!P:P),IF($D$5='PRECIO TOPE POR DEPARTAMENTO'!$Q$2,_xlfn.XLOOKUP('PROPUESTA ECONOMICA'!C83,'PRECIO TOPE POR DEPARTAMENTO'!A:A,'PRECIO TOPE POR DEPARTAMENTO'!Q:Q),IF($D$5='PRECIO TOPE POR DEPARTAMENTO'!$R$2,_xlfn.XLOOKUP('PROPUESTA ECONOMICA'!C83,'PRECIO TOPE POR DEPARTAMENTO'!A:A,'PRECIO TOPE POR DEPARTAMENTO'!R:R),IF($D$5='PRECIO TOPE POR DEPARTAMENTO'!$T$2,_xlfn.XLOOKUP('PROPUESTA ECONOMICA'!C83,'PRECIO TOPE POR DEPARTAMENTO'!A:A,'PRECIO TOPE POR DEPARTAMENTO'!T:T),IF($D$5='PRECIO TOPE POR DEPARTAMENTO'!$S$2,_xlfn.XLOOKUP('PROPUESTA ECONOMICA'!C83,'PRECIO TOPE POR DEPARTAMENTO'!A:A,'PRECIO TOPE POR DEPARTAMENTO'!S:S),IF($D$5='PRECIO TOPE POR DEPARTAMENTO'!$U$2,_xlfn.XLOOKUP('PROPUESTA ECONOMICA'!C83,'PRECIO TOPE POR DEPARTAMENTO'!A:A,'PRECIO TOPE POR DEPARTAMENTO'!U:U),IF($D$5='PRECIO TOPE POR DEPARTAMENTO'!$V$2,_xlfn.XLOOKUP('PROPUESTA ECONOMICA'!C83,'PRECIO TOPE POR DEPARTAMENTO'!A:A,'PRECIO TOPE POR DEPARTAMENTO'!V:V),IF($D$5='PRECIO TOPE POR DEPARTAMENTO'!$W$2,_xlfn.XLOOKUP('PROPUESTA ECONOMICA'!C83,'PRECIO TOPE POR DEPARTAMENTO'!A:A,'PRECIO TOPE POR DEPARTAMENTO'!W:W),IF($D$5='PRECIO TOPE POR DEPARTAMENTO'!$X$2,_xlfn.XLOOKUP('PROPUESTA ECONOMICA'!C83,'PRECIO TOPE POR DEPARTAMENTO'!A:A,'PRECIO TOPE POR DEPARTAMENTO'!X:X),IF($D$5='PRECIO TOPE POR DEPARTAMENTO'!$Y$2,_xlfn.XLOOKUP('PROPUESTA ECONOMICA'!C83,'PRECIO TOPE POR DEPARTAMENTO'!A:A,'PRECIO TOPE POR DEPARTAMENTO'!Y:Y),IF($D$5='PRECIO TOPE POR DEPARTAMENTO'!$Z$2,_xlfn.XLOOKUP('PROPUESTA ECONOMICA'!C83,'PRECIO TOPE POR DEPARTAMENTO'!A:A,'PRECIO TOPE POR DEPARTAMENTO'!Z:Z),IF($D$5='PRECIO TOPE POR DEPARTAMENTO'!$AA$2,_xlfn.XLOOKUP('PROPUESTA ECONOMICA'!C83,'PRECIO TOPE POR DEPARTAMENTO'!A:A,'PRECIO TOPE POR DEPARTAMENTO'!AA:AA),IF($D$5='PRECIO TOPE POR DEPARTAMENTO'!$AB$2,_xlfn.XLOOKUP('PROPUESTA ECONOMICA'!C83,'PRECIO TOPE POR DEPARTAMENTO'!A:A,'PRECIO TOPE POR DEPARTAMENTO'!AB:AB),IF($D$5='PRECIO TOPE POR DEPARTAMENTO'!$AC$2,_xlfn.XLOOKUP('PROPUESTA ECONOMICA'!C83,'PRECIO TOPE POR DEPARTAMENTO'!A:A,'PRECIO TOPE POR DEPARTAMENTO'!AC:AC),IF($D$5='PRECIO TOPE POR DEPARTAMENTO'!$AD$2,_xlfn.XLOOKUP('PROPUESTA ECONOMICA'!C83,'PRECIO TOPE POR DEPARTAMENTO'!A:A,'PRECIO TOPE POR DEPARTAMENTO'!AD:AD),IF($D$5='PRECIO TOPE POR DEPARTAMENTO'!$AE$2,_xlfn.XLOOKUP('PROPUESTA ECONOMICA'!C83,'PRECIO TOPE POR DEPARTAMENTO'!A:A,'PRECIO TOPE POR DEPARTAMENTO'!AE:AE),IF($D$5='PRECIO TOPE POR DEPARTAMENTO'!$AF$2,_xlfn.XLOOKUP('PROPUESTA ECONOMICA'!C83,'PRECIO TOPE POR DEPARTAMENTO'!A:A,'PRECIO TOPE POR DEPARTAMENTO'!AF:AF),IF($D$5='PRECIO TOPE POR DEPARTAMENTO'!$AG$2,_xlfn.XLOOKUP('PROPUESTA ECONOMICA'!C83,'PRECIO TOPE POR DEPARTAMENTO'!A:A,'PRECIO TOPE POR DEPARTAMENTO'!AG:AG),IF($D$5='PRECIO TOPE POR DEPARTAMENTO'!$AH$2,_xlfn.XLOOKUP('PROPUESTA ECONOMICA'!C83,'PRECIO TOPE POR DEPARTAMENTO'!A:A,'PRECIO TOPE POR DEPARTAMENTO'!AH:AH),IF($D$5='PRECIO TOPE POR DEPARTAMENTO'!$AI$2,_xlfn.XLOOKUP('PROPUESTA ECONOMICA'!C83,'PRECIO TOPE POR DEPARTAMENTO'!A:A,'PRECIO TOPE POR DEPARTAMENTO'!AI:AI),IF($D$5='PRECIO TOPE POR DEPARTAMENTO'!$AJ$2,_xlfn.XLOOKUP('PROPUESTA ECONOMICA'!C83,'PRECIO TOPE POR DEPARTAMENTO'!A:A,'PRECIO TOPE POR DEPARTAMENTO'!AJ:AJ),)))))))))))))))))))))))))))))))))</f>
        <v>875325.82</v>
      </c>
      <c r="G83" s="37">
        <v>874450</v>
      </c>
    </row>
    <row r="84" spans="3:7" ht="72">
      <c r="C84" s="82" t="s">
        <v>216</v>
      </c>
      <c r="D84" s="15" t="str">
        <f>+_xlfn.XLOOKUP(C84,'PRECIO TOPE POR DEPARTAMENTO'!A:A,'PRECIO TOPE POR DEPARTAMENTO'!B:B)</f>
        <v>EXCAVACION PARA CAISSONS HASTA 7 M DE PROFUNDIDAD CON DIÁMETRO EXTERIOR DE 1,20M EN MATERIAL HETEROGÉNEO, CON PIEDRAS DE HASTA 5 CM DE DIÁMETRO, POZO PILOTE EN FORMALETA EN MADERA COMÚN. INCLUYE MOLINETE, MOTOBOMBA, EXTRACCIÓN DEL MATERIAL DEL CAISSON CARGUE Y ACARREO INTERNO DE MATERIALES Y TODO LO NECESARIO PARA SU CORRECTA CONSTRUCCIÓN. SU MEDIDA SERÁ EN SITIO. CON NIVEL FREÁTICO</v>
      </c>
      <c r="E84" s="87" t="str">
        <f>IF(+_xlfn.XLOOKUP(C84,'PRECIO TOPE POR DEPARTAMENTO'!A:A,'PRECIO TOPE POR DEPARTAMENTO'!C:C)="","",+_xlfn.XLOOKUP(C84,'PRECIO TOPE POR DEPARTAMENTO'!A:A,'PRECIO TOPE POR DEPARTAMENTO'!C:C))</f>
        <v>M3</v>
      </c>
      <c r="F84" s="147">
        <f>IF($D$5='PRECIO TOPE POR DEPARTAMENTO'!$D$2,_xlfn.XLOOKUP('PROPUESTA ECONOMICA'!C84,'PRECIO TOPE POR DEPARTAMENTO'!A:A,'PRECIO TOPE POR DEPARTAMENTO'!D:D),IF($D$5='PRECIO TOPE POR DEPARTAMENTO'!$E$2,_xlfn.XLOOKUP('PROPUESTA ECONOMICA'!C84,'PRECIO TOPE POR DEPARTAMENTO'!A:A,'PRECIO TOPE POR DEPARTAMENTO'!E:E),IF($D$5='PRECIO TOPE POR DEPARTAMENTO'!$F$2,_xlfn.XLOOKUP('PROPUESTA ECONOMICA'!C84,'PRECIO TOPE POR DEPARTAMENTO'!A:A,'PRECIO TOPE POR DEPARTAMENTO'!F:F),IF($D$5='PRECIO TOPE POR DEPARTAMENTO'!$G$2,_xlfn.XLOOKUP('PROPUESTA ECONOMICA'!C84,'PRECIO TOPE POR DEPARTAMENTO'!A:A,'PRECIO TOPE POR DEPARTAMENTO'!G:G),IF($D$5='PRECIO TOPE POR DEPARTAMENTO'!$H$2,_xlfn.XLOOKUP('PROPUESTA ECONOMICA'!C84,'PRECIO TOPE POR DEPARTAMENTO'!A:A,'PRECIO TOPE POR DEPARTAMENTO'!H:H),IF($D$5='PRECIO TOPE POR DEPARTAMENTO'!$I$2,_xlfn.XLOOKUP('PROPUESTA ECONOMICA'!C84,'PRECIO TOPE POR DEPARTAMENTO'!A:A,'PRECIO TOPE POR DEPARTAMENTO'!I:I),IF($D$5='PRECIO TOPE POR DEPARTAMENTO'!$J$2,_xlfn.XLOOKUP('PROPUESTA ECONOMICA'!C84,'PRECIO TOPE POR DEPARTAMENTO'!A:A,'PRECIO TOPE POR DEPARTAMENTO'!J:J),IF($D$5='PRECIO TOPE POR DEPARTAMENTO'!$K$2,_xlfn.XLOOKUP('PROPUESTA ECONOMICA'!C84,'PRECIO TOPE POR DEPARTAMENTO'!A:A,'PRECIO TOPE POR DEPARTAMENTO'!K:K),IF($D$5='PRECIO TOPE POR DEPARTAMENTO'!$L$2,_xlfn.XLOOKUP('PROPUESTA ECONOMICA'!C84,'PRECIO TOPE POR DEPARTAMENTO'!A:A,'PRECIO TOPE POR DEPARTAMENTO'!L:L),IF($D$5='PRECIO TOPE POR DEPARTAMENTO'!$M$2,_xlfn.XLOOKUP('PROPUESTA ECONOMICA'!C84,'PRECIO TOPE POR DEPARTAMENTO'!A:A,'PRECIO TOPE POR DEPARTAMENTO'!M:M),IF($D$5='PRECIO TOPE POR DEPARTAMENTO'!$N$2,_xlfn.XLOOKUP('PROPUESTA ECONOMICA'!C84,'PRECIO TOPE POR DEPARTAMENTO'!A:A,'PRECIO TOPE POR DEPARTAMENTO'!N:N),IF($D$5='PRECIO TOPE POR DEPARTAMENTO'!$O$2,_xlfn.XLOOKUP('PROPUESTA ECONOMICA'!C84,'PRECIO TOPE POR DEPARTAMENTO'!A:A,'PRECIO TOPE POR DEPARTAMENTO'!O:O),IF($D$5='PRECIO TOPE POR DEPARTAMENTO'!$P$2,_xlfn.XLOOKUP('PROPUESTA ECONOMICA'!C84,'PRECIO TOPE POR DEPARTAMENTO'!A:A,'PRECIO TOPE POR DEPARTAMENTO'!P:P),IF($D$5='PRECIO TOPE POR DEPARTAMENTO'!$Q$2,_xlfn.XLOOKUP('PROPUESTA ECONOMICA'!C84,'PRECIO TOPE POR DEPARTAMENTO'!A:A,'PRECIO TOPE POR DEPARTAMENTO'!Q:Q),IF($D$5='PRECIO TOPE POR DEPARTAMENTO'!$R$2,_xlfn.XLOOKUP('PROPUESTA ECONOMICA'!C84,'PRECIO TOPE POR DEPARTAMENTO'!A:A,'PRECIO TOPE POR DEPARTAMENTO'!R:R),IF($D$5='PRECIO TOPE POR DEPARTAMENTO'!$T$2,_xlfn.XLOOKUP('PROPUESTA ECONOMICA'!C84,'PRECIO TOPE POR DEPARTAMENTO'!A:A,'PRECIO TOPE POR DEPARTAMENTO'!T:T),IF($D$5='PRECIO TOPE POR DEPARTAMENTO'!$S$2,_xlfn.XLOOKUP('PROPUESTA ECONOMICA'!C84,'PRECIO TOPE POR DEPARTAMENTO'!A:A,'PRECIO TOPE POR DEPARTAMENTO'!S:S),IF($D$5='PRECIO TOPE POR DEPARTAMENTO'!$U$2,_xlfn.XLOOKUP('PROPUESTA ECONOMICA'!C84,'PRECIO TOPE POR DEPARTAMENTO'!A:A,'PRECIO TOPE POR DEPARTAMENTO'!U:U),IF($D$5='PRECIO TOPE POR DEPARTAMENTO'!$V$2,_xlfn.XLOOKUP('PROPUESTA ECONOMICA'!C84,'PRECIO TOPE POR DEPARTAMENTO'!A:A,'PRECIO TOPE POR DEPARTAMENTO'!V:V),IF($D$5='PRECIO TOPE POR DEPARTAMENTO'!$W$2,_xlfn.XLOOKUP('PROPUESTA ECONOMICA'!C84,'PRECIO TOPE POR DEPARTAMENTO'!A:A,'PRECIO TOPE POR DEPARTAMENTO'!W:W),IF($D$5='PRECIO TOPE POR DEPARTAMENTO'!$X$2,_xlfn.XLOOKUP('PROPUESTA ECONOMICA'!C84,'PRECIO TOPE POR DEPARTAMENTO'!A:A,'PRECIO TOPE POR DEPARTAMENTO'!X:X),IF($D$5='PRECIO TOPE POR DEPARTAMENTO'!$Y$2,_xlfn.XLOOKUP('PROPUESTA ECONOMICA'!C84,'PRECIO TOPE POR DEPARTAMENTO'!A:A,'PRECIO TOPE POR DEPARTAMENTO'!Y:Y),IF($D$5='PRECIO TOPE POR DEPARTAMENTO'!$Z$2,_xlfn.XLOOKUP('PROPUESTA ECONOMICA'!C84,'PRECIO TOPE POR DEPARTAMENTO'!A:A,'PRECIO TOPE POR DEPARTAMENTO'!Z:Z),IF($D$5='PRECIO TOPE POR DEPARTAMENTO'!$AA$2,_xlfn.XLOOKUP('PROPUESTA ECONOMICA'!C84,'PRECIO TOPE POR DEPARTAMENTO'!A:A,'PRECIO TOPE POR DEPARTAMENTO'!AA:AA),IF($D$5='PRECIO TOPE POR DEPARTAMENTO'!$AB$2,_xlfn.XLOOKUP('PROPUESTA ECONOMICA'!C84,'PRECIO TOPE POR DEPARTAMENTO'!A:A,'PRECIO TOPE POR DEPARTAMENTO'!AB:AB),IF($D$5='PRECIO TOPE POR DEPARTAMENTO'!$AC$2,_xlfn.XLOOKUP('PROPUESTA ECONOMICA'!C84,'PRECIO TOPE POR DEPARTAMENTO'!A:A,'PRECIO TOPE POR DEPARTAMENTO'!AC:AC),IF($D$5='PRECIO TOPE POR DEPARTAMENTO'!$AD$2,_xlfn.XLOOKUP('PROPUESTA ECONOMICA'!C84,'PRECIO TOPE POR DEPARTAMENTO'!A:A,'PRECIO TOPE POR DEPARTAMENTO'!AD:AD),IF($D$5='PRECIO TOPE POR DEPARTAMENTO'!$AE$2,_xlfn.XLOOKUP('PROPUESTA ECONOMICA'!C84,'PRECIO TOPE POR DEPARTAMENTO'!A:A,'PRECIO TOPE POR DEPARTAMENTO'!AE:AE),IF($D$5='PRECIO TOPE POR DEPARTAMENTO'!$AF$2,_xlfn.XLOOKUP('PROPUESTA ECONOMICA'!C84,'PRECIO TOPE POR DEPARTAMENTO'!A:A,'PRECIO TOPE POR DEPARTAMENTO'!AF:AF),IF($D$5='PRECIO TOPE POR DEPARTAMENTO'!$AG$2,_xlfn.XLOOKUP('PROPUESTA ECONOMICA'!C84,'PRECIO TOPE POR DEPARTAMENTO'!A:A,'PRECIO TOPE POR DEPARTAMENTO'!AG:AG),IF($D$5='PRECIO TOPE POR DEPARTAMENTO'!$AH$2,_xlfn.XLOOKUP('PROPUESTA ECONOMICA'!C84,'PRECIO TOPE POR DEPARTAMENTO'!A:A,'PRECIO TOPE POR DEPARTAMENTO'!AH:AH),IF($D$5='PRECIO TOPE POR DEPARTAMENTO'!$AI$2,_xlfn.XLOOKUP('PROPUESTA ECONOMICA'!C84,'PRECIO TOPE POR DEPARTAMENTO'!A:A,'PRECIO TOPE POR DEPARTAMENTO'!AI:AI),IF($D$5='PRECIO TOPE POR DEPARTAMENTO'!$AJ$2,_xlfn.XLOOKUP('PROPUESTA ECONOMICA'!C84,'PRECIO TOPE POR DEPARTAMENTO'!A:A,'PRECIO TOPE POR DEPARTAMENTO'!AJ:AJ),)))))))))))))))))))))))))))))))))</f>
        <v>121611.3</v>
      </c>
      <c r="G84" s="37">
        <v>121490</v>
      </c>
    </row>
    <row r="85" spans="3:7" ht="72">
      <c r="C85" s="82" t="s">
        <v>218</v>
      </c>
      <c r="D85" s="90" t="str">
        <f>+_xlfn.XLOOKUP(C85,'PRECIO TOPE POR DEPARTAMENTO'!A:A,'PRECIO TOPE POR DEPARTAMENTO'!B:B)</f>
        <v>EXCAVACIÓN MANUAL DE CAISSON DE 7M A 12 M DE PROFUNDIDAD CON DIÁMETRO EXTERIOR DE 1,20M EN MATERIAL HETEROGÉNEO, CON PIEDRAS DE HASTA 5 CM DE DIÁMETRO, POZO PILOTE EN FORMALETA EN MADERA COMÚN. INCLUYE MOLINETE, MOTOBOMBA, EXTRACCIÓN DEL MATERIAL DEL CAISSON CARGUE Y ACARREO INTERNO DE MATERIALES Y TODO LO NECESARIO PARA SU CORRECTA CONSTRUCCIÓN. SU MEDIDA SERÁ EN SITIO. CON NIVEL FREÁTICO</v>
      </c>
      <c r="E85" s="91" t="str">
        <f>IF(+_xlfn.XLOOKUP(C85,'PRECIO TOPE POR DEPARTAMENTO'!A:A,'PRECIO TOPE POR DEPARTAMENTO'!C:C)="","",+_xlfn.XLOOKUP(C85,'PRECIO TOPE POR DEPARTAMENTO'!A:A,'PRECIO TOPE POR DEPARTAMENTO'!C:C))</f>
        <v>M3</v>
      </c>
      <c r="F85" s="147">
        <f>IF($D$5='PRECIO TOPE POR DEPARTAMENTO'!$D$2,_xlfn.XLOOKUP('PROPUESTA ECONOMICA'!C85,'PRECIO TOPE POR DEPARTAMENTO'!A:A,'PRECIO TOPE POR DEPARTAMENTO'!D:D),IF($D$5='PRECIO TOPE POR DEPARTAMENTO'!$E$2,_xlfn.XLOOKUP('PROPUESTA ECONOMICA'!C85,'PRECIO TOPE POR DEPARTAMENTO'!A:A,'PRECIO TOPE POR DEPARTAMENTO'!E:E),IF($D$5='PRECIO TOPE POR DEPARTAMENTO'!$F$2,_xlfn.XLOOKUP('PROPUESTA ECONOMICA'!C85,'PRECIO TOPE POR DEPARTAMENTO'!A:A,'PRECIO TOPE POR DEPARTAMENTO'!F:F),IF($D$5='PRECIO TOPE POR DEPARTAMENTO'!$G$2,_xlfn.XLOOKUP('PROPUESTA ECONOMICA'!C85,'PRECIO TOPE POR DEPARTAMENTO'!A:A,'PRECIO TOPE POR DEPARTAMENTO'!G:G),IF($D$5='PRECIO TOPE POR DEPARTAMENTO'!$H$2,_xlfn.XLOOKUP('PROPUESTA ECONOMICA'!C85,'PRECIO TOPE POR DEPARTAMENTO'!A:A,'PRECIO TOPE POR DEPARTAMENTO'!H:H),IF($D$5='PRECIO TOPE POR DEPARTAMENTO'!$I$2,_xlfn.XLOOKUP('PROPUESTA ECONOMICA'!C85,'PRECIO TOPE POR DEPARTAMENTO'!A:A,'PRECIO TOPE POR DEPARTAMENTO'!I:I),IF($D$5='PRECIO TOPE POR DEPARTAMENTO'!$J$2,_xlfn.XLOOKUP('PROPUESTA ECONOMICA'!C85,'PRECIO TOPE POR DEPARTAMENTO'!A:A,'PRECIO TOPE POR DEPARTAMENTO'!J:J),IF($D$5='PRECIO TOPE POR DEPARTAMENTO'!$K$2,_xlfn.XLOOKUP('PROPUESTA ECONOMICA'!C85,'PRECIO TOPE POR DEPARTAMENTO'!A:A,'PRECIO TOPE POR DEPARTAMENTO'!K:K),IF($D$5='PRECIO TOPE POR DEPARTAMENTO'!$L$2,_xlfn.XLOOKUP('PROPUESTA ECONOMICA'!C85,'PRECIO TOPE POR DEPARTAMENTO'!A:A,'PRECIO TOPE POR DEPARTAMENTO'!L:L),IF($D$5='PRECIO TOPE POR DEPARTAMENTO'!$M$2,_xlfn.XLOOKUP('PROPUESTA ECONOMICA'!C85,'PRECIO TOPE POR DEPARTAMENTO'!A:A,'PRECIO TOPE POR DEPARTAMENTO'!M:M),IF($D$5='PRECIO TOPE POR DEPARTAMENTO'!$N$2,_xlfn.XLOOKUP('PROPUESTA ECONOMICA'!C85,'PRECIO TOPE POR DEPARTAMENTO'!A:A,'PRECIO TOPE POR DEPARTAMENTO'!N:N),IF($D$5='PRECIO TOPE POR DEPARTAMENTO'!$O$2,_xlfn.XLOOKUP('PROPUESTA ECONOMICA'!C85,'PRECIO TOPE POR DEPARTAMENTO'!A:A,'PRECIO TOPE POR DEPARTAMENTO'!O:O),IF($D$5='PRECIO TOPE POR DEPARTAMENTO'!$P$2,_xlfn.XLOOKUP('PROPUESTA ECONOMICA'!C85,'PRECIO TOPE POR DEPARTAMENTO'!A:A,'PRECIO TOPE POR DEPARTAMENTO'!P:P),IF($D$5='PRECIO TOPE POR DEPARTAMENTO'!$Q$2,_xlfn.XLOOKUP('PROPUESTA ECONOMICA'!C85,'PRECIO TOPE POR DEPARTAMENTO'!A:A,'PRECIO TOPE POR DEPARTAMENTO'!Q:Q),IF($D$5='PRECIO TOPE POR DEPARTAMENTO'!$R$2,_xlfn.XLOOKUP('PROPUESTA ECONOMICA'!C85,'PRECIO TOPE POR DEPARTAMENTO'!A:A,'PRECIO TOPE POR DEPARTAMENTO'!R:R),IF($D$5='PRECIO TOPE POR DEPARTAMENTO'!$T$2,_xlfn.XLOOKUP('PROPUESTA ECONOMICA'!C85,'PRECIO TOPE POR DEPARTAMENTO'!A:A,'PRECIO TOPE POR DEPARTAMENTO'!T:T),IF($D$5='PRECIO TOPE POR DEPARTAMENTO'!$S$2,_xlfn.XLOOKUP('PROPUESTA ECONOMICA'!C85,'PRECIO TOPE POR DEPARTAMENTO'!A:A,'PRECIO TOPE POR DEPARTAMENTO'!S:S),IF($D$5='PRECIO TOPE POR DEPARTAMENTO'!$U$2,_xlfn.XLOOKUP('PROPUESTA ECONOMICA'!C85,'PRECIO TOPE POR DEPARTAMENTO'!A:A,'PRECIO TOPE POR DEPARTAMENTO'!U:U),IF($D$5='PRECIO TOPE POR DEPARTAMENTO'!$V$2,_xlfn.XLOOKUP('PROPUESTA ECONOMICA'!C85,'PRECIO TOPE POR DEPARTAMENTO'!A:A,'PRECIO TOPE POR DEPARTAMENTO'!V:V),IF($D$5='PRECIO TOPE POR DEPARTAMENTO'!$W$2,_xlfn.XLOOKUP('PROPUESTA ECONOMICA'!C85,'PRECIO TOPE POR DEPARTAMENTO'!A:A,'PRECIO TOPE POR DEPARTAMENTO'!W:W),IF($D$5='PRECIO TOPE POR DEPARTAMENTO'!$X$2,_xlfn.XLOOKUP('PROPUESTA ECONOMICA'!C85,'PRECIO TOPE POR DEPARTAMENTO'!A:A,'PRECIO TOPE POR DEPARTAMENTO'!X:X),IF($D$5='PRECIO TOPE POR DEPARTAMENTO'!$Y$2,_xlfn.XLOOKUP('PROPUESTA ECONOMICA'!C85,'PRECIO TOPE POR DEPARTAMENTO'!A:A,'PRECIO TOPE POR DEPARTAMENTO'!Y:Y),IF($D$5='PRECIO TOPE POR DEPARTAMENTO'!$Z$2,_xlfn.XLOOKUP('PROPUESTA ECONOMICA'!C85,'PRECIO TOPE POR DEPARTAMENTO'!A:A,'PRECIO TOPE POR DEPARTAMENTO'!Z:Z),IF($D$5='PRECIO TOPE POR DEPARTAMENTO'!$AA$2,_xlfn.XLOOKUP('PROPUESTA ECONOMICA'!C85,'PRECIO TOPE POR DEPARTAMENTO'!A:A,'PRECIO TOPE POR DEPARTAMENTO'!AA:AA),IF($D$5='PRECIO TOPE POR DEPARTAMENTO'!$AB$2,_xlfn.XLOOKUP('PROPUESTA ECONOMICA'!C85,'PRECIO TOPE POR DEPARTAMENTO'!A:A,'PRECIO TOPE POR DEPARTAMENTO'!AB:AB),IF($D$5='PRECIO TOPE POR DEPARTAMENTO'!$AC$2,_xlfn.XLOOKUP('PROPUESTA ECONOMICA'!C85,'PRECIO TOPE POR DEPARTAMENTO'!A:A,'PRECIO TOPE POR DEPARTAMENTO'!AC:AC),IF($D$5='PRECIO TOPE POR DEPARTAMENTO'!$AD$2,_xlfn.XLOOKUP('PROPUESTA ECONOMICA'!C85,'PRECIO TOPE POR DEPARTAMENTO'!A:A,'PRECIO TOPE POR DEPARTAMENTO'!AD:AD),IF($D$5='PRECIO TOPE POR DEPARTAMENTO'!$AE$2,_xlfn.XLOOKUP('PROPUESTA ECONOMICA'!C85,'PRECIO TOPE POR DEPARTAMENTO'!A:A,'PRECIO TOPE POR DEPARTAMENTO'!AE:AE),IF($D$5='PRECIO TOPE POR DEPARTAMENTO'!$AF$2,_xlfn.XLOOKUP('PROPUESTA ECONOMICA'!C85,'PRECIO TOPE POR DEPARTAMENTO'!A:A,'PRECIO TOPE POR DEPARTAMENTO'!AF:AF),IF($D$5='PRECIO TOPE POR DEPARTAMENTO'!$AG$2,_xlfn.XLOOKUP('PROPUESTA ECONOMICA'!C85,'PRECIO TOPE POR DEPARTAMENTO'!A:A,'PRECIO TOPE POR DEPARTAMENTO'!AG:AG),IF($D$5='PRECIO TOPE POR DEPARTAMENTO'!$AH$2,_xlfn.XLOOKUP('PROPUESTA ECONOMICA'!C85,'PRECIO TOPE POR DEPARTAMENTO'!A:A,'PRECIO TOPE POR DEPARTAMENTO'!AH:AH),IF($D$5='PRECIO TOPE POR DEPARTAMENTO'!$AI$2,_xlfn.XLOOKUP('PROPUESTA ECONOMICA'!C85,'PRECIO TOPE POR DEPARTAMENTO'!A:A,'PRECIO TOPE POR DEPARTAMENTO'!AI:AI),IF($D$5='PRECIO TOPE POR DEPARTAMENTO'!$AJ$2,_xlfn.XLOOKUP('PROPUESTA ECONOMICA'!C85,'PRECIO TOPE POR DEPARTAMENTO'!A:A,'PRECIO TOPE POR DEPARTAMENTO'!AJ:AJ),)))))))))))))))))))))))))))))))))</f>
        <v>186838.61</v>
      </c>
      <c r="G85" s="37">
        <v>186652</v>
      </c>
    </row>
    <row r="86" spans="3:7">
      <c r="C86" s="82" t="s">
        <v>220</v>
      </c>
      <c r="D86" s="15" t="str">
        <f>+_xlfn.XLOOKUP(C86,'PRECIO TOPE POR DEPARTAMENTO'!A:A,'PRECIO TOPE POR DEPARTAMENTO'!B:B)</f>
        <v>ANILLOS EN CONCRETO DE 3000 PSI PARA CAISSONS</v>
      </c>
      <c r="E86" s="87" t="str">
        <f>IF(+_xlfn.XLOOKUP(C86,'PRECIO TOPE POR DEPARTAMENTO'!A:A,'PRECIO TOPE POR DEPARTAMENTO'!C:C)="","",+_xlfn.XLOOKUP(C86,'PRECIO TOPE POR DEPARTAMENTO'!A:A,'PRECIO TOPE POR DEPARTAMENTO'!C:C))</f>
        <v>M3</v>
      </c>
      <c r="F86" s="147">
        <f>IF($D$5='PRECIO TOPE POR DEPARTAMENTO'!$D$2,_xlfn.XLOOKUP('PROPUESTA ECONOMICA'!C86,'PRECIO TOPE POR DEPARTAMENTO'!A:A,'PRECIO TOPE POR DEPARTAMENTO'!D:D),IF($D$5='PRECIO TOPE POR DEPARTAMENTO'!$E$2,_xlfn.XLOOKUP('PROPUESTA ECONOMICA'!C86,'PRECIO TOPE POR DEPARTAMENTO'!A:A,'PRECIO TOPE POR DEPARTAMENTO'!E:E),IF($D$5='PRECIO TOPE POR DEPARTAMENTO'!$F$2,_xlfn.XLOOKUP('PROPUESTA ECONOMICA'!C86,'PRECIO TOPE POR DEPARTAMENTO'!A:A,'PRECIO TOPE POR DEPARTAMENTO'!F:F),IF($D$5='PRECIO TOPE POR DEPARTAMENTO'!$G$2,_xlfn.XLOOKUP('PROPUESTA ECONOMICA'!C86,'PRECIO TOPE POR DEPARTAMENTO'!A:A,'PRECIO TOPE POR DEPARTAMENTO'!G:G),IF($D$5='PRECIO TOPE POR DEPARTAMENTO'!$H$2,_xlfn.XLOOKUP('PROPUESTA ECONOMICA'!C86,'PRECIO TOPE POR DEPARTAMENTO'!A:A,'PRECIO TOPE POR DEPARTAMENTO'!H:H),IF($D$5='PRECIO TOPE POR DEPARTAMENTO'!$I$2,_xlfn.XLOOKUP('PROPUESTA ECONOMICA'!C86,'PRECIO TOPE POR DEPARTAMENTO'!A:A,'PRECIO TOPE POR DEPARTAMENTO'!I:I),IF($D$5='PRECIO TOPE POR DEPARTAMENTO'!$J$2,_xlfn.XLOOKUP('PROPUESTA ECONOMICA'!C86,'PRECIO TOPE POR DEPARTAMENTO'!A:A,'PRECIO TOPE POR DEPARTAMENTO'!J:J),IF($D$5='PRECIO TOPE POR DEPARTAMENTO'!$K$2,_xlfn.XLOOKUP('PROPUESTA ECONOMICA'!C86,'PRECIO TOPE POR DEPARTAMENTO'!A:A,'PRECIO TOPE POR DEPARTAMENTO'!K:K),IF($D$5='PRECIO TOPE POR DEPARTAMENTO'!$L$2,_xlfn.XLOOKUP('PROPUESTA ECONOMICA'!C86,'PRECIO TOPE POR DEPARTAMENTO'!A:A,'PRECIO TOPE POR DEPARTAMENTO'!L:L),IF($D$5='PRECIO TOPE POR DEPARTAMENTO'!$M$2,_xlfn.XLOOKUP('PROPUESTA ECONOMICA'!C86,'PRECIO TOPE POR DEPARTAMENTO'!A:A,'PRECIO TOPE POR DEPARTAMENTO'!M:M),IF($D$5='PRECIO TOPE POR DEPARTAMENTO'!$N$2,_xlfn.XLOOKUP('PROPUESTA ECONOMICA'!C86,'PRECIO TOPE POR DEPARTAMENTO'!A:A,'PRECIO TOPE POR DEPARTAMENTO'!N:N),IF($D$5='PRECIO TOPE POR DEPARTAMENTO'!$O$2,_xlfn.XLOOKUP('PROPUESTA ECONOMICA'!C86,'PRECIO TOPE POR DEPARTAMENTO'!A:A,'PRECIO TOPE POR DEPARTAMENTO'!O:O),IF($D$5='PRECIO TOPE POR DEPARTAMENTO'!$P$2,_xlfn.XLOOKUP('PROPUESTA ECONOMICA'!C86,'PRECIO TOPE POR DEPARTAMENTO'!A:A,'PRECIO TOPE POR DEPARTAMENTO'!P:P),IF($D$5='PRECIO TOPE POR DEPARTAMENTO'!$Q$2,_xlfn.XLOOKUP('PROPUESTA ECONOMICA'!C86,'PRECIO TOPE POR DEPARTAMENTO'!A:A,'PRECIO TOPE POR DEPARTAMENTO'!Q:Q),IF($D$5='PRECIO TOPE POR DEPARTAMENTO'!$R$2,_xlfn.XLOOKUP('PROPUESTA ECONOMICA'!C86,'PRECIO TOPE POR DEPARTAMENTO'!A:A,'PRECIO TOPE POR DEPARTAMENTO'!R:R),IF($D$5='PRECIO TOPE POR DEPARTAMENTO'!$T$2,_xlfn.XLOOKUP('PROPUESTA ECONOMICA'!C86,'PRECIO TOPE POR DEPARTAMENTO'!A:A,'PRECIO TOPE POR DEPARTAMENTO'!T:T),IF($D$5='PRECIO TOPE POR DEPARTAMENTO'!$S$2,_xlfn.XLOOKUP('PROPUESTA ECONOMICA'!C86,'PRECIO TOPE POR DEPARTAMENTO'!A:A,'PRECIO TOPE POR DEPARTAMENTO'!S:S),IF($D$5='PRECIO TOPE POR DEPARTAMENTO'!$U$2,_xlfn.XLOOKUP('PROPUESTA ECONOMICA'!C86,'PRECIO TOPE POR DEPARTAMENTO'!A:A,'PRECIO TOPE POR DEPARTAMENTO'!U:U),IF($D$5='PRECIO TOPE POR DEPARTAMENTO'!$V$2,_xlfn.XLOOKUP('PROPUESTA ECONOMICA'!C86,'PRECIO TOPE POR DEPARTAMENTO'!A:A,'PRECIO TOPE POR DEPARTAMENTO'!V:V),IF($D$5='PRECIO TOPE POR DEPARTAMENTO'!$W$2,_xlfn.XLOOKUP('PROPUESTA ECONOMICA'!C86,'PRECIO TOPE POR DEPARTAMENTO'!A:A,'PRECIO TOPE POR DEPARTAMENTO'!W:W),IF($D$5='PRECIO TOPE POR DEPARTAMENTO'!$X$2,_xlfn.XLOOKUP('PROPUESTA ECONOMICA'!C86,'PRECIO TOPE POR DEPARTAMENTO'!A:A,'PRECIO TOPE POR DEPARTAMENTO'!X:X),IF($D$5='PRECIO TOPE POR DEPARTAMENTO'!$Y$2,_xlfn.XLOOKUP('PROPUESTA ECONOMICA'!C86,'PRECIO TOPE POR DEPARTAMENTO'!A:A,'PRECIO TOPE POR DEPARTAMENTO'!Y:Y),IF($D$5='PRECIO TOPE POR DEPARTAMENTO'!$Z$2,_xlfn.XLOOKUP('PROPUESTA ECONOMICA'!C86,'PRECIO TOPE POR DEPARTAMENTO'!A:A,'PRECIO TOPE POR DEPARTAMENTO'!Z:Z),IF($D$5='PRECIO TOPE POR DEPARTAMENTO'!$AA$2,_xlfn.XLOOKUP('PROPUESTA ECONOMICA'!C86,'PRECIO TOPE POR DEPARTAMENTO'!A:A,'PRECIO TOPE POR DEPARTAMENTO'!AA:AA),IF($D$5='PRECIO TOPE POR DEPARTAMENTO'!$AB$2,_xlfn.XLOOKUP('PROPUESTA ECONOMICA'!C86,'PRECIO TOPE POR DEPARTAMENTO'!A:A,'PRECIO TOPE POR DEPARTAMENTO'!AB:AB),IF($D$5='PRECIO TOPE POR DEPARTAMENTO'!$AC$2,_xlfn.XLOOKUP('PROPUESTA ECONOMICA'!C86,'PRECIO TOPE POR DEPARTAMENTO'!A:A,'PRECIO TOPE POR DEPARTAMENTO'!AC:AC),IF($D$5='PRECIO TOPE POR DEPARTAMENTO'!$AD$2,_xlfn.XLOOKUP('PROPUESTA ECONOMICA'!C86,'PRECIO TOPE POR DEPARTAMENTO'!A:A,'PRECIO TOPE POR DEPARTAMENTO'!AD:AD),IF($D$5='PRECIO TOPE POR DEPARTAMENTO'!$AE$2,_xlfn.XLOOKUP('PROPUESTA ECONOMICA'!C86,'PRECIO TOPE POR DEPARTAMENTO'!A:A,'PRECIO TOPE POR DEPARTAMENTO'!AE:AE),IF($D$5='PRECIO TOPE POR DEPARTAMENTO'!$AF$2,_xlfn.XLOOKUP('PROPUESTA ECONOMICA'!C86,'PRECIO TOPE POR DEPARTAMENTO'!A:A,'PRECIO TOPE POR DEPARTAMENTO'!AF:AF),IF($D$5='PRECIO TOPE POR DEPARTAMENTO'!$AG$2,_xlfn.XLOOKUP('PROPUESTA ECONOMICA'!C86,'PRECIO TOPE POR DEPARTAMENTO'!A:A,'PRECIO TOPE POR DEPARTAMENTO'!AG:AG),IF($D$5='PRECIO TOPE POR DEPARTAMENTO'!$AH$2,_xlfn.XLOOKUP('PROPUESTA ECONOMICA'!C86,'PRECIO TOPE POR DEPARTAMENTO'!A:A,'PRECIO TOPE POR DEPARTAMENTO'!AH:AH),IF($D$5='PRECIO TOPE POR DEPARTAMENTO'!$AI$2,_xlfn.XLOOKUP('PROPUESTA ECONOMICA'!C86,'PRECIO TOPE POR DEPARTAMENTO'!A:A,'PRECIO TOPE POR DEPARTAMENTO'!AI:AI),IF($D$5='PRECIO TOPE POR DEPARTAMENTO'!$AJ$2,_xlfn.XLOOKUP('PROPUESTA ECONOMICA'!C86,'PRECIO TOPE POR DEPARTAMENTO'!A:A,'PRECIO TOPE POR DEPARTAMENTO'!AJ:AJ),)))))))))))))))))))))))))))))))))</f>
        <v>946401.02</v>
      </c>
      <c r="G86" s="37">
        <v>945455</v>
      </c>
    </row>
    <row r="87" spans="3:7" ht="84">
      <c r="C87" s="82" t="s">
        <v>222</v>
      </c>
      <c r="D87" s="86" t="str">
        <f>+_xlfn.XLOOKUP(C87,'PRECIO TOPE POR DEPARTAMENTO'!A:A,'PRECIO TOPE POR DEPARTAMENTO'!B:B)</f>
        <v>PERFORACIÓN Y VOLADURA DE ROCA CON CUÑA MECÁNICA Y/O CEMENTO EXPANSIVO (INCL SUM E INSTAL DE PERFORACIÓN Y VOLADURA DE ROCA CON CUÑA MECANICA/ HIDRÁULICA Y/O CEMENTO EXPANSIVO + PERFORACIÓN DE ROCA CON AIRE, SUMINISTRO DE DE COMPRESOR 185, COMBUSTIBLE, EQUIPOS DE PERFORACIÓN, BARRENOS, EQUIPOS DE DEMOLICIÓN + TRANSPORTE DE EQUIPOS + PERSONAL CALIFICADO Y CERTIFICADO CON PAGOS DE SEGURIDAD AL DÍA, PERMISOS DE ALTURAS Y  EPP"  + MARTILLO + MANILA Y MOLINETE + DESEMBOMBE)</v>
      </c>
      <c r="E87" s="87" t="str">
        <f>IF(+_xlfn.XLOOKUP(C87,'PRECIO TOPE POR DEPARTAMENTO'!A:A,'PRECIO TOPE POR DEPARTAMENTO'!C:C)="","",+_xlfn.XLOOKUP(C87,'PRECIO TOPE POR DEPARTAMENTO'!A:A,'PRECIO TOPE POR DEPARTAMENTO'!C:C))</f>
        <v>PULG/LINEAL</v>
      </c>
      <c r="F87" s="147">
        <f>IF($D$5='PRECIO TOPE POR DEPARTAMENTO'!$D$2,_xlfn.XLOOKUP('PROPUESTA ECONOMICA'!C87,'PRECIO TOPE POR DEPARTAMENTO'!A:A,'PRECIO TOPE POR DEPARTAMENTO'!D:D),IF($D$5='PRECIO TOPE POR DEPARTAMENTO'!$E$2,_xlfn.XLOOKUP('PROPUESTA ECONOMICA'!C87,'PRECIO TOPE POR DEPARTAMENTO'!A:A,'PRECIO TOPE POR DEPARTAMENTO'!E:E),IF($D$5='PRECIO TOPE POR DEPARTAMENTO'!$F$2,_xlfn.XLOOKUP('PROPUESTA ECONOMICA'!C87,'PRECIO TOPE POR DEPARTAMENTO'!A:A,'PRECIO TOPE POR DEPARTAMENTO'!F:F),IF($D$5='PRECIO TOPE POR DEPARTAMENTO'!$G$2,_xlfn.XLOOKUP('PROPUESTA ECONOMICA'!C87,'PRECIO TOPE POR DEPARTAMENTO'!A:A,'PRECIO TOPE POR DEPARTAMENTO'!G:G),IF($D$5='PRECIO TOPE POR DEPARTAMENTO'!$H$2,_xlfn.XLOOKUP('PROPUESTA ECONOMICA'!C87,'PRECIO TOPE POR DEPARTAMENTO'!A:A,'PRECIO TOPE POR DEPARTAMENTO'!H:H),IF($D$5='PRECIO TOPE POR DEPARTAMENTO'!$I$2,_xlfn.XLOOKUP('PROPUESTA ECONOMICA'!C87,'PRECIO TOPE POR DEPARTAMENTO'!A:A,'PRECIO TOPE POR DEPARTAMENTO'!I:I),IF($D$5='PRECIO TOPE POR DEPARTAMENTO'!$J$2,_xlfn.XLOOKUP('PROPUESTA ECONOMICA'!C87,'PRECIO TOPE POR DEPARTAMENTO'!A:A,'PRECIO TOPE POR DEPARTAMENTO'!J:J),IF($D$5='PRECIO TOPE POR DEPARTAMENTO'!$K$2,_xlfn.XLOOKUP('PROPUESTA ECONOMICA'!C87,'PRECIO TOPE POR DEPARTAMENTO'!A:A,'PRECIO TOPE POR DEPARTAMENTO'!K:K),IF($D$5='PRECIO TOPE POR DEPARTAMENTO'!$L$2,_xlfn.XLOOKUP('PROPUESTA ECONOMICA'!C87,'PRECIO TOPE POR DEPARTAMENTO'!A:A,'PRECIO TOPE POR DEPARTAMENTO'!L:L),IF($D$5='PRECIO TOPE POR DEPARTAMENTO'!$M$2,_xlfn.XLOOKUP('PROPUESTA ECONOMICA'!C87,'PRECIO TOPE POR DEPARTAMENTO'!A:A,'PRECIO TOPE POR DEPARTAMENTO'!M:M),IF($D$5='PRECIO TOPE POR DEPARTAMENTO'!$N$2,_xlfn.XLOOKUP('PROPUESTA ECONOMICA'!C87,'PRECIO TOPE POR DEPARTAMENTO'!A:A,'PRECIO TOPE POR DEPARTAMENTO'!N:N),IF($D$5='PRECIO TOPE POR DEPARTAMENTO'!$O$2,_xlfn.XLOOKUP('PROPUESTA ECONOMICA'!C87,'PRECIO TOPE POR DEPARTAMENTO'!A:A,'PRECIO TOPE POR DEPARTAMENTO'!O:O),IF($D$5='PRECIO TOPE POR DEPARTAMENTO'!$P$2,_xlfn.XLOOKUP('PROPUESTA ECONOMICA'!C87,'PRECIO TOPE POR DEPARTAMENTO'!A:A,'PRECIO TOPE POR DEPARTAMENTO'!P:P),IF($D$5='PRECIO TOPE POR DEPARTAMENTO'!$Q$2,_xlfn.XLOOKUP('PROPUESTA ECONOMICA'!C87,'PRECIO TOPE POR DEPARTAMENTO'!A:A,'PRECIO TOPE POR DEPARTAMENTO'!Q:Q),IF($D$5='PRECIO TOPE POR DEPARTAMENTO'!$R$2,_xlfn.XLOOKUP('PROPUESTA ECONOMICA'!C87,'PRECIO TOPE POR DEPARTAMENTO'!A:A,'PRECIO TOPE POR DEPARTAMENTO'!R:R),IF($D$5='PRECIO TOPE POR DEPARTAMENTO'!$T$2,_xlfn.XLOOKUP('PROPUESTA ECONOMICA'!C87,'PRECIO TOPE POR DEPARTAMENTO'!A:A,'PRECIO TOPE POR DEPARTAMENTO'!T:T),IF($D$5='PRECIO TOPE POR DEPARTAMENTO'!$S$2,_xlfn.XLOOKUP('PROPUESTA ECONOMICA'!C87,'PRECIO TOPE POR DEPARTAMENTO'!A:A,'PRECIO TOPE POR DEPARTAMENTO'!S:S),IF($D$5='PRECIO TOPE POR DEPARTAMENTO'!$U$2,_xlfn.XLOOKUP('PROPUESTA ECONOMICA'!C87,'PRECIO TOPE POR DEPARTAMENTO'!A:A,'PRECIO TOPE POR DEPARTAMENTO'!U:U),IF($D$5='PRECIO TOPE POR DEPARTAMENTO'!$V$2,_xlfn.XLOOKUP('PROPUESTA ECONOMICA'!C87,'PRECIO TOPE POR DEPARTAMENTO'!A:A,'PRECIO TOPE POR DEPARTAMENTO'!V:V),IF($D$5='PRECIO TOPE POR DEPARTAMENTO'!$W$2,_xlfn.XLOOKUP('PROPUESTA ECONOMICA'!C87,'PRECIO TOPE POR DEPARTAMENTO'!A:A,'PRECIO TOPE POR DEPARTAMENTO'!W:W),IF($D$5='PRECIO TOPE POR DEPARTAMENTO'!$X$2,_xlfn.XLOOKUP('PROPUESTA ECONOMICA'!C87,'PRECIO TOPE POR DEPARTAMENTO'!A:A,'PRECIO TOPE POR DEPARTAMENTO'!X:X),IF($D$5='PRECIO TOPE POR DEPARTAMENTO'!$Y$2,_xlfn.XLOOKUP('PROPUESTA ECONOMICA'!C87,'PRECIO TOPE POR DEPARTAMENTO'!A:A,'PRECIO TOPE POR DEPARTAMENTO'!Y:Y),IF($D$5='PRECIO TOPE POR DEPARTAMENTO'!$Z$2,_xlfn.XLOOKUP('PROPUESTA ECONOMICA'!C87,'PRECIO TOPE POR DEPARTAMENTO'!A:A,'PRECIO TOPE POR DEPARTAMENTO'!Z:Z),IF($D$5='PRECIO TOPE POR DEPARTAMENTO'!$AA$2,_xlfn.XLOOKUP('PROPUESTA ECONOMICA'!C87,'PRECIO TOPE POR DEPARTAMENTO'!A:A,'PRECIO TOPE POR DEPARTAMENTO'!AA:AA),IF($D$5='PRECIO TOPE POR DEPARTAMENTO'!$AB$2,_xlfn.XLOOKUP('PROPUESTA ECONOMICA'!C87,'PRECIO TOPE POR DEPARTAMENTO'!A:A,'PRECIO TOPE POR DEPARTAMENTO'!AB:AB),IF($D$5='PRECIO TOPE POR DEPARTAMENTO'!$AC$2,_xlfn.XLOOKUP('PROPUESTA ECONOMICA'!C87,'PRECIO TOPE POR DEPARTAMENTO'!A:A,'PRECIO TOPE POR DEPARTAMENTO'!AC:AC),IF($D$5='PRECIO TOPE POR DEPARTAMENTO'!$AD$2,_xlfn.XLOOKUP('PROPUESTA ECONOMICA'!C87,'PRECIO TOPE POR DEPARTAMENTO'!A:A,'PRECIO TOPE POR DEPARTAMENTO'!AD:AD),IF($D$5='PRECIO TOPE POR DEPARTAMENTO'!$AE$2,_xlfn.XLOOKUP('PROPUESTA ECONOMICA'!C87,'PRECIO TOPE POR DEPARTAMENTO'!A:A,'PRECIO TOPE POR DEPARTAMENTO'!AE:AE),IF($D$5='PRECIO TOPE POR DEPARTAMENTO'!$AF$2,_xlfn.XLOOKUP('PROPUESTA ECONOMICA'!C87,'PRECIO TOPE POR DEPARTAMENTO'!A:A,'PRECIO TOPE POR DEPARTAMENTO'!AF:AF),IF($D$5='PRECIO TOPE POR DEPARTAMENTO'!$AG$2,_xlfn.XLOOKUP('PROPUESTA ECONOMICA'!C87,'PRECIO TOPE POR DEPARTAMENTO'!A:A,'PRECIO TOPE POR DEPARTAMENTO'!AG:AG),IF($D$5='PRECIO TOPE POR DEPARTAMENTO'!$AH$2,_xlfn.XLOOKUP('PROPUESTA ECONOMICA'!C87,'PRECIO TOPE POR DEPARTAMENTO'!A:A,'PRECIO TOPE POR DEPARTAMENTO'!AH:AH),IF($D$5='PRECIO TOPE POR DEPARTAMENTO'!$AI$2,_xlfn.XLOOKUP('PROPUESTA ECONOMICA'!C87,'PRECIO TOPE POR DEPARTAMENTO'!A:A,'PRECIO TOPE POR DEPARTAMENTO'!AI:AI),IF($D$5='PRECIO TOPE POR DEPARTAMENTO'!$AJ$2,_xlfn.XLOOKUP('PROPUESTA ECONOMICA'!C87,'PRECIO TOPE POR DEPARTAMENTO'!A:A,'PRECIO TOPE POR DEPARTAMENTO'!AJ:AJ),)))))))))))))))))))))))))))))))))</f>
        <v>780.53</v>
      </c>
      <c r="G87" s="37">
        <v>780</v>
      </c>
    </row>
    <row r="88" spans="3:7">
      <c r="C88" s="85" t="s">
        <v>225</v>
      </c>
      <c r="D88" s="13" t="str">
        <f>+_xlfn.XLOOKUP(C88,'PRECIO TOPE POR DEPARTAMENTO'!A:A,'PRECIO TOPE POR DEPARTAMENTO'!B:B)</f>
        <v xml:space="preserve">OBRAS DE MITIGACION Y ESTABILIZACION </v>
      </c>
      <c r="E88" s="148" t="str">
        <f>IF(+_xlfn.XLOOKUP(C88,'PRECIO TOPE POR DEPARTAMENTO'!A:A,'PRECIO TOPE POR DEPARTAMENTO'!C:C)="","",+_xlfn.XLOOKUP(C88,'PRECIO TOPE POR DEPARTAMENTO'!A:A,'PRECIO TOPE POR DEPARTAMENTO'!C:C))</f>
        <v/>
      </c>
      <c r="F88" s="147"/>
      <c r="G88" s="37"/>
    </row>
    <row r="89" spans="3:7">
      <c r="C89" s="92" t="s">
        <v>227</v>
      </c>
      <c r="D89" s="15" t="str">
        <f>+_xlfn.XLOOKUP(C89,'PRECIO TOPE POR DEPARTAMENTO'!A:A,'PRECIO TOPE POR DEPARTAMENTO'!B:B)</f>
        <v>MURO EN TIERRA ARMADA</v>
      </c>
      <c r="E89" s="150" t="str">
        <f>IF(+_xlfn.XLOOKUP(C89,'PRECIO TOPE POR DEPARTAMENTO'!A:A,'PRECIO TOPE POR DEPARTAMENTO'!C:C)="","",+_xlfn.XLOOKUP(C89,'PRECIO TOPE POR DEPARTAMENTO'!A:A,'PRECIO TOPE POR DEPARTAMENTO'!C:C))</f>
        <v>M3</v>
      </c>
      <c r="F89" s="147">
        <f>IF($D$5='PRECIO TOPE POR DEPARTAMENTO'!$D$2,_xlfn.XLOOKUP('PROPUESTA ECONOMICA'!C89,'PRECIO TOPE POR DEPARTAMENTO'!A:A,'PRECIO TOPE POR DEPARTAMENTO'!D:D),IF($D$5='PRECIO TOPE POR DEPARTAMENTO'!$E$2,_xlfn.XLOOKUP('PROPUESTA ECONOMICA'!C89,'PRECIO TOPE POR DEPARTAMENTO'!A:A,'PRECIO TOPE POR DEPARTAMENTO'!E:E),IF($D$5='PRECIO TOPE POR DEPARTAMENTO'!$F$2,_xlfn.XLOOKUP('PROPUESTA ECONOMICA'!C89,'PRECIO TOPE POR DEPARTAMENTO'!A:A,'PRECIO TOPE POR DEPARTAMENTO'!F:F),IF($D$5='PRECIO TOPE POR DEPARTAMENTO'!$G$2,_xlfn.XLOOKUP('PROPUESTA ECONOMICA'!C89,'PRECIO TOPE POR DEPARTAMENTO'!A:A,'PRECIO TOPE POR DEPARTAMENTO'!G:G),IF($D$5='PRECIO TOPE POR DEPARTAMENTO'!$H$2,_xlfn.XLOOKUP('PROPUESTA ECONOMICA'!C89,'PRECIO TOPE POR DEPARTAMENTO'!A:A,'PRECIO TOPE POR DEPARTAMENTO'!H:H),IF($D$5='PRECIO TOPE POR DEPARTAMENTO'!$I$2,_xlfn.XLOOKUP('PROPUESTA ECONOMICA'!C89,'PRECIO TOPE POR DEPARTAMENTO'!A:A,'PRECIO TOPE POR DEPARTAMENTO'!I:I),IF($D$5='PRECIO TOPE POR DEPARTAMENTO'!$J$2,_xlfn.XLOOKUP('PROPUESTA ECONOMICA'!C89,'PRECIO TOPE POR DEPARTAMENTO'!A:A,'PRECIO TOPE POR DEPARTAMENTO'!J:J),IF($D$5='PRECIO TOPE POR DEPARTAMENTO'!$K$2,_xlfn.XLOOKUP('PROPUESTA ECONOMICA'!C89,'PRECIO TOPE POR DEPARTAMENTO'!A:A,'PRECIO TOPE POR DEPARTAMENTO'!K:K),IF($D$5='PRECIO TOPE POR DEPARTAMENTO'!$L$2,_xlfn.XLOOKUP('PROPUESTA ECONOMICA'!C89,'PRECIO TOPE POR DEPARTAMENTO'!A:A,'PRECIO TOPE POR DEPARTAMENTO'!L:L),IF($D$5='PRECIO TOPE POR DEPARTAMENTO'!$M$2,_xlfn.XLOOKUP('PROPUESTA ECONOMICA'!C89,'PRECIO TOPE POR DEPARTAMENTO'!A:A,'PRECIO TOPE POR DEPARTAMENTO'!M:M),IF($D$5='PRECIO TOPE POR DEPARTAMENTO'!$N$2,_xlfn.XLOOKUP('PROPUESTA ECONOMICA'!C89,'PRECIO TOPE POR DEPARTAMENTO'!A:A,'PRECIO TOPE POR DEPARTAMENTO'!N:N),IF($D$5='PRECIO TOPE POR DEPARTAMENTO'!$O$2,_xlfn.XLOOKUP('PROPUESTA ECONOMICA'!C89,'PRECIO TOPE POR DEPARTAMENTO'!A:A,'PRECIO TOPE POR DEPARTAMENTO'!O:O),IF($D$5='PRECIO TOPE POR DEPARTAMENTO'!$P$2,_xlfn.XLOOKUP('PROPUESTA ECONOMICA'!C89,'PRECIO TOPE POR DEPARTAMENTO'!A:A,'PRECIO TOPE POR DEPARTAMENTO'!P:P),IF($D$5='PRECIO TOPE POR DEPARTAMENTO'!$Q$2,_xlfn.XLOOKUP('PROPUESTA ECONOMICA'!C89,'PRECIO TOPE POR DEPARTAMENTO'!A:A,'PRECIO TOPE POR DEPARTAMENTO'!Q:Q),IF($D$5='PRECIO TOPE POR DEPARTAMENTO'!$R$2,_xlfn.XLOOKUP('PROPUESTA ECONOMICA'!C89,'PRECIO TOPE POR DEPARTAMENTO'!A:A,'PRECIO TOPE POR DEPARTAMENTO'!R:R),IF($D$5='PRECIO TOPE POR DEPARTAMENTO'!$T$2,_xlfn.XLOOKUP('PROPUESTA ECONOMICA'!C89,'PRECIO TOPE POR DEPARTAMENTO'!A:A,'PRECIO TOPE POR DEPARTAMENTO'!T:T),IF($D$5='PRECIO TOPE POR DEPARTAMENTO'!$S$2,_xlfn.XLOOKUP('PROPUESTA ECONOMICA'!C89,'PRECIO TOPE POR DEPARTAMENTO'!A:A,'PRECIO TOPE POR DEPARTAMENTO'!S:S),IF($D$5='PRECIO TOPE POR DEPARTAMENTO'!$U$2,_xlfn.XLOOKUP('PROPUESTA ECONOMICA'!C89,'PRECIO TOPE POR DEPARTAMENTO'!A:A,'PRECIO TOPE POR DEPARTAMENTO'!U:U),IF($D$5='PRECIO TOPE POR DEPARTAMENTO'!$V$2,_xlfn.XLOOKUP('PROPUESTA ECONOMICA'!C89,'PRECIO TOPE POR DEPARTAMENTO'!A:A,'PRECIO TOPE POR DEPARTAMENTO'!V:V),IF($D$5='PRECIO TOPE POR DEPARTAMENTO'!$W$2,_xlfn.XLOOKUP('PROPUESTA ECONOMICA'!C89,'PRECIO TOPE POR DEPARTAMENTO'!A:A,'PRECIO TOPE POR DEPARTAMENTO'!W:W),IF($D$5='PRECIO TOPE POR DEPARTAMENTO'!$X$2,_xlfn.XLOOKUP('PROPUESTA ECONOMICA'!C89,'PRECIO TOPE POR DEPARTAMENTO'!A:A,'PRECIO TOPE POR DEPARTAMENTO'!X:X),IF($D$5='PRECIO TOPE POR DEPARTAMENTO'!$Y$2,_xlfn.XLOOKUP('PROPUESTA ECONOMICA'!C89,'PRECIO TOPE POR DEPARTAMENTO'!A:A,'PRECIO TOPE POR DEPARTAMENTO'!Y:Y),IF($D$5='PRECIO TOPE POR DEPARTAMENTO'!$Z$2,_xlfn.XLOOKUP('PROPUESTA ECONOMICA'!C89,'PRECIO TOPE POR DEPARTAMENTO'!A:A,'PRECIO TOPE POR DEPARTAMENTO'!Z:Z),IF($D$5='PRECIO TOPE POR DEPARTAMENTO'!$AA$2,_xlfn.XLOOKUP('PROPUESTA ECONOMICA'!C89,'PRECIO TOPE POR DEPARTAMENTO'!A:A,'PRECIO TOPE POR DEPARTAMENTO'!AA:AA),IF($D$5='PRECIO TOPE POR DEPARTAMENTO'!$AB$2,_xlfn.XLOOKUP('PROPUESTA ECONOMICA'!C89,'PRECIO TOPE POR DEPARTAMENTO'!A:A,'PRECIO TOPE POR DEPARTAMENTO'!AB:AB),IF($D$5='PRECIO TOPE POR DEPARTAMENTO'!$AC$2,_xlfn.XLOOKUP('PROPUESTA ECONOMICA'!C89,'PRECIO TOPE POR DEPARTAMENTO'!A:A,'PRECIO TOPE POR DEPARTAMENTO'!AC:AC),IF($D$5='PRECIO TOPE POR DEPARTAMENTO'!$AD$2,_xlfn.XLOOKUP('PROPUESTA ECONOMICA'!C89,'PRECIO TOPE POR DEPARTAMENTO'!A:A,'PRECIO TOPE POR DEPARTAMENTO'!AD:AD),IF($D$5='PRECIO TOPE POR DEPARTAMENTO'!$AE$2,_xlfn.XLOOKUP('PROPUESTA ECONOMICA'!C89,'PRECIO TOPE POR DEPARTAMENTO'!A:A,'PRECIO TOPE POR DEPARTAMENTO'!AE:AE),IF($D$5='PRECIO TOPE POR DEPARTAMENTO'!$AF$2,_xlfn.XLOOKUP('PROPUESTA ECONOMICA'!C89,'PRECIO TOPE POR DEPARTAMENTO'!A:A,'PRECIO TOPE POR DEPARTAMENTO'!AF:AF),IF($D$5='PRECIO TOPE POR DEPARTAMENTO'!$AG$2,_xlfn.XLOOKUP('PROPUESTA ECONOMICA'!C89,'PRECIO TOPE POR DEPARTAMENTO'!A:A,'PRECIO TOPE POR DEPARTAMENTO'!AG:AG),IF($D$5='PRECIO TOPE POR DEPARTAMENTO'!$AH$2,_xlfn.XLOOKUP('PROPUESTA ECONOMICA'!C89,'PRECIO TOPE POR DEPARTAMENTO'!A:A,'PRECIO TOPE POR DEPARTAMENTO'!AH:AH),IF($D$5='PRECIO TOPE POR DEPARTAMENTO'!$AI$2,_xlfn.XLOOKUP('PROPUESTA ECONOMICA'!C89,'PRECIO TOPE POR DEPARTAMENTO'!A:A,'PRECIO TOPE POR DEPARTAMENTO'!AI:AI),IF($D$5='PRECIO TOPE POR DEPARTAMENTO'!$AJ$2,_xlfn.XLOOKUP('PROPUESTA ECONOMICA'!C89,'PRECIO TOPE POR DEPARTAMENTO'!A:A,'PRECIO TOPE POR DEPARTAMENTO'!AJ:AJ),)))))))))))))))))))))))))))))))))</f>
        <v>190923.43</v>
      </c>
      <c r="G89" s="37">
        <v>190733</v>
      </c>
    </row>
    <row r="90" spans="3:7" ht="24">
      <c r="C90" s="82" t="s">
        <v>229</v>
      </c>
      <c r="D90" s="15" t="str">
        <f>+_xlfn.XLOOKUP(C90,'PRECIO TOPE POR DEPARTAMENTO'!A:A,'PRECIO TOPE POR DEPARTAMENTO'!B:B)</f>
        <v xml:space="preserve">SUMINISTRO E INSTALACIÓN DE GEODREN CIRCULAR DE 100 MM - H = 1.05 M  - INC. EXCAVACIÓN </v>
      </c>
      <c r="E90" s="87" t="str">
        <f>IF(+_xlfn.XLOOKUP(C90,'PRECIO TOPE POR DEPARTAMENTO'!A:A,'PRECIO TOPE POR DEPARTAMENTO'!C:C)="","",+_xlfn.XLOOKUP(C90,'PRECIO TOPE POR DEPARTAMENTO'!A:A,'PRECIO TOPE POR DEPARTAMENTO'!C:C))</f>
        <v>M</v>
      </c>
      <c r="F90" s="147">
        <f>IF($D$5='PRECIO TOPE POR DEPARTAMENTO'!$D$2,_xlfn.XLOOKUP('PROPUESTA ECONOMICA'!C90,'PRECIO TOPE POR DEPARTAMENTO'!A:A,'PRECIO TOPE POR DEPARTAMENTO'!D:D),IF($D$5='PRECIO TOPE POR DEPARTAMENTO'!$E$2,_xlfn.XLOOKUP('PROPUESTA ECONOMICA'!C90,'PRECIO TOPE POR DEPARTAMENTO'!A:A,'PRECIO TOPE POR DEPARTAMENTO'!E:E),IF($D$5='PRECIO TOPE POR DEPARTAMENTO'!$F$2,_xlfn.XLOOKUP('PROPUESTA ECONOMICA'!C90,'PRECIO TOPE POR DEPARTAMENTO'!A:A,'PRECIO TOPE POR DEPARTAMENTO'!F:F),IF($D$5='PRECIO TOPE POR DEPARTAMENTO'!$G$2,_xlfn.XLOOKUP('PROPUESTA ECONOMICA'!C90,'PRECIO TOPE POR DEPARTAMENTO'!A:A,'PRECIO TOPE POR DEPARTAMENTO'!G:G),IF($D$5='PRECIO TOPE POR DEPARTAMENTO'!$H$2,_xlfn.XLOOKUP('PROPUESTA ECONOMICA'!C90,'PRECIO TOPE POR DEPARTAMENTO'!A:A,'PRECIO TOPE POR DEPARTAMENTO'!H:H),IF($D$5='PRECIO TOPE POR DEPARTAMENTO'!$I$2,_xlfn.XLOOKUP('PROPUESTA ECONOMICA'!C90,'PRECIO TOPE POR DEPARTAMENTO'!A:A,'PRECIO TOPE POR DEPARTAMENTO'!I:I),IF($D$5='PRECIO TOPE POR DEPARTAMENTO'!$J$2,_xlfn.XLOOKUP('PROPUESTA ECONOMICA'!C90,'PRECIO TOPE POR DEPARTAMENTO'!A:A,'PRECIO TOPE POR DEPARTAMENTO'!J:J),IF($D$5='PRECIO TOPE POR DEPARTAMENTO'!$K$2,_xlfn.XLOOKUP('PROPUESTA ECONOMICA'!C90,'PRECIO TOPE POR DEPARTAMENTO'!A:A,'PRECIO TOPE POR DEPARTAMENTO'!K:K),IF($D$5='PRECIO TOPE POR DEPARTAMENTO'!$L$2,_xlfn.XLOOKUP('PROPUESTA ECONOMICA'!C90,'PRECIO TOPE POR DEPARTAMENTO'!A:A,'PRECIO TOPE POR DEPARTAMENTO'!L:L),IF($D$5='PRECIO TOPE POR DEPARTAMENTO'!$M$2,_xlfn.XLOOKUP('PROPUESTA ECONOMICA'!C90,'PRECIO TOPE POR DEPARTAMENTO'!A:A,'PRECIO TOPE POR DEPARTAMENTO'!M:M),IF($D$5='PRECIO TOPE POR DEPARTAMENTO'!$N$2,_xlfn.XLOOKUP('PROPUESTA ECONOMICA'!C90,'PRECIO TOPE POR DEPARTAMENTO'!A:A,'PRECIO TOPE POR DEPARTAMENTO'!N:N),IF($D$5='PRECIO TOPE POR DEPARTAMENTO'!$O$2,_xlfn.XLOOKUP('PROPUESTA ECONOMICA'!C90,'PRECIO TOPE POR DEPARTAMENTO'!A:A,'PRECIO TOPE POR DEPARTAMENTO'!O:O),IF($D$5='PRECIO TOPE POR DEPARTAMENTO'!$P$2,_xlfn.XLOOKUP('PROPUESTA ECONOMICA'!C90,'PRECIO TOPE POR DEPARTAMENTO'!A:A,'PRECIO TOPE POR DEPARTAMENTO'!P:P),IF($D$5='PRECIO TOPE POR DEPARTAMENTO'!$Q$2,_xlfn.XLOOKUP('PROPUESTA ECONOMICA'!C90,'PRECIO TOPE POR DEPARTAMENTO'!A:A,'PRECIO TOPE POR DEPARTAMENTO'!Q:Q),IF($D$5='PRECIO TOPE POR DEPARTAMENTO'!$R$2,_xlfn.XLOOKUP('PROPUESTA ECONOMICA'!C90,'PRECIO TOPE POR DEPARTAMENTO'!A:A,'PRECIO TOPE POR DEPARTAMENTO'!R:R),IF($D$5='PRECIO TOPE POR DEPARTAMENTO'!$T$2,_xlfn.XLOOKUP('PROPUESTA ECONOMICA'!C90,'PRECIO TOPE POR DEPARTAMENTO'!A:A,'PRECIO TOPE POR DEPARTAMENTO'!T:T),IF($D$5='PRECIO TOPE POR DEPARTAMENTO'!$S$2,_xlfn.XLOOKUP('PROPUESTA ECONOMICA'!C90,'PRECIO TOPE POR DEPARTAMENTO'!A:A,'PRECIO TOPE POR DEPARTAMENTO'!S:S),IF($D$5='PRECIO TOPE POR DEPARTAMENTO'!$U$2,_xlfn.XLOOKUP('PROPUESTA ECONOMICA'!C90,'PRECIO TOPE POR DEPARTAMENTO'!A:A,'PRECIO TOPE POR DEPARTAMENTO'!U:U),IF($D$5='PRECIO TOPE POR DEPARTAMENTO'!$V$2,_xlfn.XLOOKUP('PROPUESTA ECONOMICA'!C90,'PRECIO TOPE POR DEPARTAMENTO'!A:A,'PRECIO TOPE POR DEPARTAMENTO'!V:V),IF($D$5='PRECIO TOPE POR DEPARTAMENTO'!$W$2,_xlfn.XLOOKUP('PROPUESTA ECONOMICA'!C90,'PRECIO TOPE POR DEPARTAMENTO'!A:A,'PRECIO TOPE POR DEPARTAMENTO'!W:W),IF($D$5='PRECIO TOPE POR DEPARTAMENTO'!$X$2,_xlfn.XLOOKUP('PROPUESTA ECONOMICA'!C90,'PRECIO TOPE POR DEPARTAMENTO'!A:A,'PRECIO TOPE POR DEPARTAMENTO'!X:X),IF($D$5='PRECIO TOPE POR DEPARTAMENTO'!$Y$2,_xlfn.XLOOKUP('PROPUESTA ECONOMICA'!C90,'PRECIO TOPE POR DEPARTAMENTO'!A:A,'PRECIO TOPE POR DEPARTAMENTO'!Y:Y),IF($D$5='PRECIO TOPE POR DEPARTAMENTO'!$Z$2,_xlfn.XLOOKUP('PROPUESTA ECONOMICA'!C90,'PRECIO TOPE POR DEPARTAMENTO'!A:A,'PRECIO TOPE POR DEPARTAMENTO'!Z:Z),IF($D$5='PRECIO TOPE POR DEPARTAMENTO'!$AA$2,_xlfn.XLOOKUP('PROPUESTA ECONOMICA'!C90,'PRECIO TOPE POR DEPARTAMENTO'!A:A,'PRECIO TOPE POR DEPARTAMENTO'!AA:AA),IF($D$5='PRECIO TOPE POR DEPARTAMENTO'!$AB$2,_xlfn.XLOOKUP('PROPUESTA ECONOMICA'!C90,'PRECIO TOPE POR DEPARTAMENTO'!A:A,'PRECIO TOPE POR DEPARTAMENTO'!AB:AB),IF($D$5='PRECIO TOPE POR DEPARTAMENTO'!$AC$2,_xlfn.XLOOKUP('PROPUESTA ECONOMICA'!C90,'PRECIO TOPE POR DEPARTAMENTO'!A:A,'PRECIO TOPE POR DEPARTAMENTO'!AC:AC),IF($D$5='PRECIO TOPE POR DEPARTAMENTO'!$AD$2,_xlfn.XLOOKUP('PROPUESTA ECONOMICA'!C90,'PRECIO TOPE POR DEPARTAMENTO'!A:A,'PRECIO TOPE POR DEPARTAMENTO'!AD:AD),IF($D$5='PRECIO TOPE POR DEPARTAMENTO'!$AE$2,_xlfn.XLOOKUP('PROPUESTA ECONOMICA'!C90,'PRECIO TOPE POR DEPARTAMENTO'!A:A,'PRECIO TOPE POR DEPARTAMENTO'!AE:AE),IF($D$5='PRECIO TOPE POR DEPARTAMENTO'!$AF$2,_xlfn.XLOOKUP('PROPUESTA ECONOMICA'!C90,'PRECIO TOPE POR DEPARTAMENTO'!A:A,'PRECIO TOPE POR DEPARTAMENTO'!AF:AF),IF($D$5='PRECIO TOPE POR DEPARTAMENTO'!$AG$2,_xlfn.XLOOKUP('PROPUESTA ECONOMICA'!C90,'PRECIO TOPE POR DEPARTAMENTO'!A:A,'PRECIO TOPE POR DEPARTAMENTO'!AG:AG),IF($D$5='PRECIO TOPE POR DEPARTAMENTO'!$AH$2,_xlfn.XLOOKUP('PROPUESTA ECONOMICA'!C90,'PRECIO TOPE POR DEPARTAMENTO'!A:A,'PRECIO TOPE POR DEPARTAMENTO'!AH:AH),IF($D$5='PRECIO TOPE POR DEPARTAMENTO'!$AI$2,_xlfn.XLOOKUP('PROPUESTA ECONOMICA'!C90,'PRECIO TOPE POR DEPARTAMENTO'!A:A,'PRECIO TOPE POR DEPARTAMENTO'!AI:AI),IF($D$5='PRECIO TOPE POR DEPARTAMENTO'!$AJ$2,_xlfn.XLOOKUP('PROPUESTA ECONOMICA'!C90,'PRECIO TOPE POR DEPARTAMENTO'!A:A,'PRECIO TOPE POR DEPARTAMENTO'!AJ:AJ),)))))))))))))))))))))))))))))))))</f>
        <v>116777.46</v>
      </c>
      <c r="G90" s="37">
        <v>116661</v>
      </c>
    </row>
    <row r="91" spans="3:7">
      <c r="C91" s="92" t="s">
        <v>231</v>
      </c>
      <c r="D91" s="15" t="str">
        <f>+_xlfn.XLOOKUP(C91,'PRECIO TOPE POR DEPARTAMENTO'!A:A,'PRECIO TOPE POR DEPARTAMENTO'!B:B)</f>
        <v>SUMINISTRO E INSTALACIÓN DE GEODREN PLANAR DE 100 MM DETRÁS DEL MURO</v>
      </c>
      <c r="E91" s="87" t="str">
        <f>IF(+_xlfn.XLOOKUP(C91,'PRECIO TOPE POR DEPARTAMENTO'!A:A,'PRECIO TOPE POR DEPARTAMENTO'!C:C)="","",+_xlfn.XLOOKUP(C91,'PRECIO TOPE POR DEPARTAMENTO'!A:A,'PRECIO TOPE POR DEPARTAMENTO'!C:C))</f>
        <v>M</v>
      </c>
      <c r="F91" s="147">
        <f>IF($D$5='PRECIO TOPE POR DEPARTAMENTO'!$D$2,_xlfn.XLOOKUP('PROPUESTA ECONOMICA'!C91,'PRECIO TOPE POR DEPARTAMENTO'!A:A,'PRECIO TOPE POR DEPARTAMENTO'!D:D),IF($D$5='PRECIO TOPE POR DEPARTAMENTO'!$E$2,_xlfn.XLOOKUP('PROPUESTA ECONOMICA'!C91,'PRECIO TOPE POR DEPARTAMENTO'!A:A,'PRECIO TOPE POR DEPARTAMENTO'!E:E),IF($D$5='PRECIO TOPE POR DEPARTAMENTO'!$F$2,_xlfn.XLOOKUP('PROPUESTA ECONOMICA'!C91,'PRECIO TOPE POR DEPARTAMENTO'!A:A,'PRECIO TOPE POR DEPARTAMENTO'!F:F),IF($D$5='PRECIO TOPE POR DEPARTAMENTO'!$G$2,_xlfn.XLOOKUP('PROPUESTA ECONOMICA'!C91,'PRECIO TOPE POR DEPARTAMENTO'!A:A,'PRECIO TOPE POR DEPARTAMENTO'!G:G),IF($D$5='PRECIO TOPE POR DEPARTAMENTO'!$H$2,_xlfn.XLOOKUP('PROPUESTA ECONOMICA'!C91,'PRECIO TOPE POR DEPARTAMENTO'!A:A,'PRECIO TOPE POR DEPARTAMENTO'!H:H),IF($D$5='PRECIO TOPE POR DEPARTAMENTO'!$I$2,_xlfn.XLOOKUP('PROPUESTA ECONOMICA'!C91,'PRECIO TOPE POR DEPARTAMENTO'!A:A,'PRECIO TOPE POR DEPARTAMENTO'!I:I),IF($D$5='PRECIO TOPE POR DEPARTAMENTO'!$J$2,_xlfn.XLOOKUP('PROPUESTA ECONOMICA'!C91,'PRECIO TOPE POR DEPARTAMENTO'!A:A,'PRECIO TOPE POR DEPARTAMENTO'!J:J),IF($D$5='PRECIO TOPE POR DEPARTAMENTO'!$K$2,_xlfn.XLOOKUP('PROPUESTA ECONOMICA'!C91,'PRECIO TOPE POR DEPARTAMENTO'!A:A,'PRECIO TOPE POR DEPARTAMENTO'!K:K),IF($D$5='PRECIO TOPE POR DEPARTAMENTO'!$L$2,_xlfn.XLOOKUP('PROPUESTA ECONOMICA'!C91,'PRECIO TOPE POR DEPARTAMENTO'!A:A,'PRECIO TOPE POR DEPARTAMENTO'!L:L),IF($D$5='PRECIO TOPE POR DEPARTAMENTO'!$M$2,_xlfn.XLOOKUP('PROPUESTA ECONOMICA'!C91,'PRECIO TOPE POR DEPARTAMENTO'!A:A,'PRECIO TOPE POR DEPARTAMENTO'!M:M),IF($D$5='PRECIO TOPE POR DEPARTAMENTO'!$N$2,_xlfn.XLOOKUP('PROPUESTA ECONOMICA'!C91,'PRECIO TOPE POR DEPARTAMENTO'!A:A,'PRECIO TOPE POR DEPARTAMENTO'!N:N),IF($D$5='PRECIO TOPE POR DEPARTAMENTO'!$O$2,_xlfn.XLOOKUP('PROPUESTA ECONOMICA'!C91,'PRECIO TOPE POR DEPARTAMENTO'!A:A,'PRECIO TOPE POR DEPARTAMENTO'!O:O),IF($D$5='PRECIO TOPE POR DEPARTAMENTO'!$P$2,_xlfn.XLOOKUP('PROPUESTA ECONOMICA'!C91,'PRECIO TOPE POR DEPARTAMENTO'!A:A,'PRECIO TOPE POR DEPARTAMENTO'!P:P),IF($D$5='PRECIO TOPE POR DEPARTAMENTO'!$Q$2,_xlfn.XLOOKUP('PROPUESTA ECONOMICA'!C91,'PRECIO TOPE POR DEPARTAMENTO'!A:A,'PRECIO TOPE POR DEPARTAMENTO'!Q:Q),IF($D$5='PRECIO TOPE POR DEPARTAMENTO'!$R$2,_xlfn.XLOOKUP('PROPUESTA ECONOMICA'!C91,'PRECIO TOPE POR DEPARTAMENTO'!A:A,'PRECIO TOPE POR DEPARTAMENTO'!R:R),IF($D$5='PRECIO TOPE POR DEPARTAMENTO'!$T$2,_xlfn.XLOOKUP('PROPUESTA ECONOMICA'!C91,'PRECIO TOPE POR DEPARTAMENTO'!A:A,'PRECIO TOPE POR DEPARTAMENTO'!T:T),IF($D$5='PRECIO TOPE POR DEPARTAMENTO'!$S$2,_xlfn.XLOOKUP('PROPUESTA ECONOMICA'!C91,'PRECIO TOPE POR DEPARTAMENTO'!A:A,'PRECIO TOPE POR DEPARTAMENTO'!S:S),IF($D$5='PRECIO TOPE POR DEPARTAMENTO'!$U$2,_xlfn.XLOOKUP('PROPUESTA ECONOMICA'!C91,'PRECIO TOPE POR DEPARTAMENTO'!A:A,'PRECIO TOPE POR DEPARTAMENTO'!U:U),IF($D$5='PRECIO TOPE POR DEPARTAMENTO'!$V$2,_xlfn.XLOOKUP('PROPUESTA ECONOMICA'!C91,'PRECIO TOPE POR DEPARTAMENTO'!A:A,'PRECIO TOPE POR DEPARTAMENTO'!V:V),IF($D$5='PRECIO TOPE POR DEPARTAMENTO'!$W$2,_xlfn.XLOOKUP('PROPUESTA ECONOMICA'!C91,'PRECIO TOPE POR DEPARTAMENTO'!A:A,'PRECIO TOPE POR DEPARTAMENTO'!W:W),IF($D$5='PRECIO TOPE POR DEPARTAMENTO'!$X$2,_xlfn.XLOOKUP('PROPUESTA ECONOMICA'!C91,'PRECIO TOPE POR DEPARTAMENTO'!A:A,'PRECIO TOPE POR DEPARTAMENTO'!X:X),IF($D$5='PRECIO TOPE POR DEPARTAMENTO'!$Y$2,_xlfn.XLOOKUP('PROPUESTA ECONOMICA'!C91,'PRECIO TOPE POR DEPARTAMENTO'!A:A,'PRECIO TOPE POR DEPARTAMENTO'!Y:Y),IF($D$5='PRECIO TOPE POR DEPARTAMENTO'!$Z$2,_xlfn.XLOOKUP('PROPUESTA ECONOMICA'!C91,'PRECIO TOPE POR DEPARTAMENTO'!A:A,'PRECIO TOPE POR DEPARTAMENTO'!Z:Z),IF($D$5='PRECIO TOPE POR DEPARTAMENTO'!$AA$2,_xlfn.XLOOKUP('PROPUESTA ECONOMICA'!C91,'PRECIO TOPE POR DEPARTAMENTO'!A:A,'PRECIO TOPE POR DEPARTAMENTO'!AA:AA),IF($D$5='PRECIO TOPE POR DEPARTAMENTO'!$AB$2,_xlfn.XLOOKUP('PROPUESTA ECONOMICA'!C91,'PRECIO TOPE POR DEPARTAMENTO'!A:A,'PRECIO TOPE POR DEPARTAMENTO'!AB:AB),IF($D$5='PRECIO TOPE POR DEPARTAMENTO'!$AC$2,_xlfn.XLOOKUP('PROPUESTA ECONOMICA'!C91,'PRECIO TOPE POR DEPARTAMENTO'!A:A,'PRECIO TOPE POR DEPARTAMENTO'!AC:AC),IF($D$5='PRECIO TOPE POR DEPARTAMENTO'!$AD$2,_xlfn.XLOOKUP('PROPUESTA ECONOMICA'!C91,'PRECIO TOPE POR DEPARTAMENTO'!A:A,'PRECIO TOPE POR DEPARTAMENTO'!AD:AD),IF($D$5='PRECIO TOPE POR DEPARTAMENTO'!$AE$2,_xlfn.XLOOKUP('PROPUESTA ECONOMICA'!C91,'PRECIO TOPE POR DEPARTAMENTO'!A:A,'PRECIO TOPE POR DEPARTAMENTO'!AE:AE),IF($D$5='PRECIO TOPE POR DEPARTAMENTO'!$AF$2,_xlfn.XLOOKUP('PROPUESTA ECONOMICA'!C91,'PRECIO TOPE POR DEPARTAMENTO'!A:A,'PRECIO TOPE POR DEPARTAMENTO'!AF:AF),IF($D$5='PRECIO TOPE POR DEPARTAMENTO'!$AG$2,_xlfn.XLOOKUP('PROPUESTA ECONOMICA'!C91,'PRECIO TOPE POR DEPARTAMENTO'!A:A,'PRECIO TOPE POR DEPARTAMENTO'!AG:AG),IF($D$5='PRECIO TOPE POR DEPARTAMENTO'!$AH$2,_xlfn.XLOOKUP('PROPUESTA ECONOMICA'!C91,'PRECIO TOPE POR DEPARTAMENTO'!A:A,'PRECIO TOPE POR DEPARTAMENTO'!AH:AH),IF($D$5='PRECIO TOPE POR DEPARTAMENTO'!$AI$2,_xlfn.XLOOKUP('PROPUESTA ECONOMICA'!C91,'PRECIO TOPE POR DEPARTAMENTO'!A:A,'PRECIO TOPE POR DEPARTAMENTO'!AI:AI),IF($D$5='PRECIO TOPE POR DEPARTAMENTO'!$AJ$2,_xlfn.XLOOKUP('PROPUESTA ECONOMICA'!C91,'PRECIO TOPE POR DEPARTAMENTO'!A:A,'PRECIO TOPE POR DEPARTAMENTO'!AJ:AJ),)))))))))))))))))))))))))))))))))</f>
        <v>60879.44</v>
      </c>
      <c r="G91" s="37">
        <v>60819</v>
      </c>
    </row>
    <row r="92" spans="3:7" ht="24">
      <c r="C92" s="82" t="s">
        <v>233</v>
      </c>
      <c r="D92" s="15" t="str">
        <f>+_xlfn.XLOOKUP(C92,'PRECIO TOPE POR DEPARTAMENTO'!A:A,'PRECIO TOPE POR DEPARTAMENTO'!B:B)</f>
        <v>SUMINISTRO E INSTALACIÓN DE FILTRO DRENANTE DETRÁS DE MURO CON GEOTEXTIL (INCLUYE TUBERIA Y GRAVA) HASTA H=1,8 M</v>
      </c>
      <c r="E92" s="87" t="str">
        <f>IF(+_xlfn.XLOOKUP(C92,'PRECIO TOPE POR DEPARTAMENTO'!A:A,'PRECIO TOPE POR DEPARTAMENTO'!C:C)="","",+_xlfn.XLOOKUP(C92,'PRECIO TOPE POR DEPARTAMENTO'!A:A,'PRECIO TOPE POR DEPARTAMENTO'!C:C))</f>
        <v>M3</v>
      </c>
      <c r="F92" s="147">
        <f>IF($D$5='PRECIO TOPE POR DEPARTAMENTO'!$D$2,_xlfn.XLOOKUP('PROPUESTA ECONOMICA'!C92,'PRECIO TOPE POR DEPARTAMENTO'!A:A,'PRECIO TOPE POR DEPARTAMENTO'!D:D),IF($D$5='PRECIO TOPE POR DEPARTAMENTO'!$E$2,_xlfn.XLOOKUP('PROPUESTA ECONOMICA'!C92,'PRECIO TOPE POR DEPARTAMENTO'!A:A,'PRECIO TOPE POR DEPARTAMENTO'!E:E),IF($D$5='PRECIO TOPE POR DEPARTAMENTO'!$F$2,_xlfn.XLOOKUP('PROPUESTA ECONOMICA'!C92,'PRECIO TOPE POR DEPARTAMENTO'!A:A,'PRECIO TOPE POR DEPARTAMENTO'!F:F),IF($D$5='PRECIO TOPE POR DEPARTAMENTO'!$G$2,_xlfn.XLOOKUP('PROPUESTA ECONOMICA'!C92,'PRECIO TOPE POR DEPARTAMENTO'!A:A,'PRECIO TOPE POR DEPARTAMENTO'!G:G),IF($D$5='PRECIO TOPE POR DEPARTAMENTO'!$H$2,_xlfn.XLOOKUP('PROPUESTA ECONOMICA'!C92,'PRECIO TOPE POR DEPARTAMENTO'!A:A,'PRECIO TOPE POR DEPARTAMENTO'!H:H),IF($D$5='PRECIO TOPE POR DEPARTAMENTO'!$I$2,_xlfn.XLOOKUP('PROPUESTA ECONOMICA'!C92,'PRECIO TOPE POR DEPARTAMENTO'!A:A,'PRECIO TOPE POR DEPARTAMENTO'!I:I),IF($D$5='PRECIO TOPE POR DEPARTAMENTO'!$J$2,_xlfn.XLOOKUP('PROPUESTA ECONOMICA'!C92,'PRECIO TOPE POR DEPARTAMENTO'!A:A,'PRECIO TOPE POR DEPARTAMENTO'!J:J),IF($D$5='PRECIO TOPE POR DEPARTAMENTO'!$K$2,_xlfn.XLOOKUP('PROPUESTA ECONOMICA'!C92,'PRECIO TOPE POR DEPARTAMENTO'!A:A,'PRECIO TOPE POR DEPARTAMENTO'!K:K),IF($D$5='PRECIO TOPE POR DEPARTAMENTO'!$L$2,_xlfn.XLOOKUP('PROPUESTA ECONOMICA'!C92,'PRECIO TOPE POR DEPARTAMENTO'!A:A,'PRECIO TOPE POR DEPARTAMENTO'!L:L),IF($D$5='PRECIO TOPE POR DEPARTAMENTO'!$M$2,_xlfn.XLOOKUP('PROPUESTA ECONOMICA'!C92,'PRECIO TOPE POR DEPARTAMENTO'!A:A,'PRECIO TOPE POR DEPARTAMENTO'!M:M),IF($D$5='PRECIO TOPE POR DEPARTAMENTO'!$N$2,_xlfn.XLOOKUP('PROPUESTA ECONOMICA'!C92,'PRECIO TOPE POR DEPARTAMENTO'!A:A,'PRECIO TOPE POR DEPARTAMENTO'!N:N),IF($D$5='PRECIO TOPE POR DEPARTAMENTO'!$O$2,_xlfn.XLOOKUP('PROPUESTA ECONOMICA'!C92,'PRECIO TOPE POR DEPARTAMENTO'!A:A,'PRECIO TOPE POR DEPARTAMENTO'!O:O),IF($D$5='PRECIO TOPE POR DEPARTAMENTO'!$P$2,_xlfn.XLOOKUP('PROPUESTA ECONOMICA'!C92,'PRECIO TOPE POR DEPARTAMENTO'!A:A,'PRECIO TOPE POR DEPARTAMENTO'!P:P),IF($D$5='PRECIO TOPE POR DEPARTAMENTO'!$Q$2,_xlfn.XLOOKUP('PROPUESTA ECONOMICA'!C92,'PRECIO TOPE POR DEPARTAMENTO'!A:A,'PRECIO TOPE POR DEPARTAMENTO'!Q:Q),IF($D$5='PRECIO TOPE POR DEPARTAMENTO'!$R$2,_xlfn.XLOOKUP('PROPUESTA ECONOMICA'!C92,'PRECIO TOPE POR DEPARTAMENTO'!A:A,'PRECIO TOPE POR DEPARTAMENTO'!R:R),IF($D$5='PRECIO TOPE POR DEPARTAMENTO'!$T$2,_xlfn.XLOOKUP('PROPUESTA ECONOMICA'!C92,'PRECIO TOPE POR DEPARTAMENTO'!A:A,'PRECIO TOPE POR DEPARTAMENTO'!T:T),IF($D$5='PRECIO TOPE POR DEPARTAMENTO'!$S$2,_xlfn.XLOOKUP('PROPUESTA ECONOMICA'!C92,'PRECIO TOPE POR DEPARTAMENTO'!A:A,'PRECIO TOPE POR DEPARTAMENTO'!S:S),IF($D$5='PRECIO TOPE POR DEPARTAMENTO'!$U$2,_xlfn.XLOOKUP('PROPUESTA ECONOMICA'!C92,'PRECIO TOPE POR DEPARTAMENTO'!A:A,'PRECIO TOPE POR DEPARTAMENTO'!U:U),IF($D$5='PRECIO TOPE POR DEPARTAMENTO'!$V$2,_xlfn.XLOOKUP('PROPUESTA ECONOMICA'!C92,'PRECIO TOPE POR DEPARTAMENTO'!A:A,'PRECIO TOPE POR DEPARTAMENTO'!V:V),IF($D$5='PRECIO TOPE POR DEPARTAMENTO'!$W$2,_xlfn.XLOOKUP('PROPUESTA ECONOMICA'!C92,'PRECIO TOPE POR DEPARTAMENTO'!A:A,'PRECIO TOPE POR DEPARTAMENTO'!W:W),IF($D$5='PRECIO TOPE POR DEPARTAMENTO'!$X$2,_xlfn.XLOOKUP('PROPUESTA ECONOMICA'!C92,'PRECIO TOPE POR DEPARTAMENTO'!A:A,'PRECIO TOPE POR DEPARTAMENTO'!X:X),IF($D$5='PRECIO TOPE POR DEPARTAMENTO'!$Y$2,_xlfn.XLOOKUP('PROPUESTA ECONOMICA'!C92,'PRECIO TOPE POR DEPARTAMENTO'!A:A,'PRECIO TOPE POR DEPARTAMENTO'!Y:Y),IF($D$5='PRECIO TOPE POR DEPARTAMENTO'!$Z$2,_xlfn.XLOOKUP('PROPUESTA ECONOMICA'!C92,'PRECIO TOPE POR DEPARTAMENTO'!A:A,'PRECIO TOPE POR DEPARTAMENTO'!Z:Z),IF($D$5='PRECIO TOPE POR DEPARTAMENTO'!$AA$2,_xlfn.XLOOKUP('PROPUESTA ECONOMICA'!C92,'PRECIO TOPE POR DEPARTAMENTO'!A:A,'PRECIO TOPE POR DEPARTAMENTO'!AA:AA),IF($D$5='PRECIO TOPE POR DEPARTAMENTO'!$AB$2,_xlfn.XLOOKUP('PROPUESTA ECONOMICA'!C92,'PRECIO TOPE POR DEPARTAMENTO'!A:A,'PRECIO TOPE POR DEPARTAMENTO'!AB:AB),IF($D$5='PRECIO TOPE POR DEPARTAMENTO'!$AC$2,_xlfn.XLOOKUP('PROPUESTA ECONOMICA'!C92,'PRECIO TOPE POR DEPARTAMENTO'!A:A,'PRECIO TOPE POR DEPARTAMENTO'!AC:AC),IF($D$5='PRECIO TOPE POR DEPARTAMENTO'!$AD$2,_xlfn.XLOOKUP('PROPUESTA ECONOMICA'!C92,'PRECIO TOPE POR DEPARTAMENTO'!A:A,'PRECIO TOPE POR DEPARTAMENTO'!AD:AD),IF($D$5='PRECIO TOPE POR DEPARTAMENTO'!$AE$2,_xlfn.XLOOKUP('PROPUESTA ECONOMICA'!C92,'PRECIO TOPE POR DEPARTAMENTO'!A:A,'PRECIO TOPE POR DEPARTAMENTO'!AE:AE),IF($D$5='PRECIO TOPE POR DEPARTAMENTO'!$AF$2,_xlfn.XLOOKUP('PROPUESTA ECONOMICA'!C92,'PRECIO TOPE POR DEPARTAMENTO'!A:A,'PRECIO TOPE POR DEPARTAMENTO'!AF:AF),IF($D$5='PRECIO TOPE POR DEPARTAMENTO'!$AG$2,_xlfn.XLOOKUP('PROPUESTA ECONOMICA'!C92,'PRECIO TOPE POR DEPARTAMENTO'!A:A,'PRECIO TOPE POR DEPARTAMENTO'!AG:AG),IF($D$5='PRECIO TOPE POR DEPARTAMENTO'!$AH$2,_xlfn.XLOOKUP('PROPUESTA ECONOMICA'!C92,'PRECIO TOPE POR DEPARTAMENTO'!A:A,'PRECIO TOPE POR DEPARTAMENTO'!AH:AH),IF($D$5='PRECIO TOPE POR DEPARTAMENTO'!$AI$2,_xlfn.XLOOKUP('PROPUESTA ECONOMICA'!C92,'PRECIO TOPE POR DEPARTAMENTO'!A:A,'PRECIO TOPE POR DEPARTAMENTO'!AI:AI),IF($D$5='PRECIO TOPE POR DEPARTAMENTO'!$AJ$2,_xlfn.XLOOKUP('PROPUESTA ECONOMICA'!C92,'PRECIO TOPE POR DEPARTAMENTO'!A:A,'PRECIO TOPE POR DEPARTAMENTO'!AJ:AJ),)))))))))))))))))))))))))))))))))</f>
        <v>143260.70000000001</v>
      </c>
      <c r="G92" s="37">
        <v>143117</v>
      </c>
    </row>
    <row r="93" spans="3:7">
      <c r="C93" s="92" t="s">
        <v>235</v>
      </c>
      <c r="D93" s="15" t="str">
        <f>+_xlfn.XLOOKUP(C93,'PRECIO TOPE POR DEPARTAMENTO'!A:A,'PRECIO TOPE POR DEPARTAMENTO'!B:B)</f>
        <v>CUNETA EN CONCRETO DE 3,000 PSI 30*30 E=10 CM</v>
      </c>
      <c r="E93" s="87" t="str">
        <f>IF(+_xlfn.XLOOKUP(C93,'PRECIO TOPE POR DEPARTAMENTO'!A:A,'PRECIO TOPE POR DEPARTAMENTO'!C:C)="","",+_xlfn.XLOOKUP(C93,'PRECIO TOPE POR DEPARTAMENTO'!A:A,'PRECIO TOPE POR DEPARTAMENTO'!C:C))</f>
        <v>M</v>
      </c>
      <c r="F93" s="147">
        <f>IF($D$5='PRECIO TOPE POR DEPARTAMENTO'!$D$2,_xlfn.XLOOKUP('PROPUESTA ECONOMICA'!C93,'PRECIO TOPE POR DEPARTAMENTO'!A:A,'PRECIO TOPE POR DEPARTAMENTO'!D:D),IF($D$5='PRECIO TOPE POR DEPARTAMENTO'!$E$2,_xlfn.XLOOKUP('PROPUESTA ECONOMICA'!C93,'PRECIO TOPE POR DEPARTAMENTO'!A:A,'PRECIO TOPE POR DEPARTAMENTO'!E:E),IF($D$5='PRECIO TOPE POR DEPARTAMENTO'!$F$2,_xlfn.XLOOKUP('PROPUESTA ECONOMICA'!C93,'PRECIO TOPE POR DEPARTAMENTO'!A:A,'PRECIO TOPE POR DEPARTAMENTO'!F:F),IF($D$5='PRECIO TOPE POR DEPARTAMENTO'!$G$2,_xlfn.XLOOKUP('PROPUESTA ECONOMICA'!C93,'PRECIO TOPE POR DEPARTAMENTO'!A:A,'PRECIO TOPE POR DEPARTAMENTO'!G:G),IF($D$5='PRECIO TOPE POR DEPARTAMENTO'!$H$2,_xlfn.XLOOKUP('PROPUESTA ECONOMICA'!C93,'PRECIO TOPE POR DEPARTAMENTO'!A:A,'PRECIO TOPE POR DEPARTAMENTO'!H:H),IF($D$5='PRECIO TOPE POR DEPARTAMENTO'!$I$2,_xlfn.XLOOKUP('PROPUESTA ECONOMICA'!C93,'PRECIO TOPE POR DEPARTAMENTO'!A:A,'PRECIO TOPE POR DEPARTAMENTO'!I:I),IF($D$5='PRECIO TOPE POR DEPARTAMENTO'!$J$2,_xlfn.XLOOKUP('PROPUESTA ECONOMICA'!C93,'PRECIO TOPE POR DEPARTAMENTO'!A:A,'PRECIO TOPE POR DEPARTAMENTO'!J:J),IF($D$5='PRECIO TOPE POR DEPARTAMENTO'!$K$2,_xlfn.XLOOKUP('PROPUESTA ECONOMICA'!C93,'PRECIO TOPE POR DEPARTAMENTO'!A:A,'PRECIO TOPE POR DEPARTAMENTO'!K:K),IF($D$5='PRECIO TOPE POR DEPARTAMENTO'!$L$2,_xlfn.XLOOKUP('PROPUESTA ECONOMICA'!C93,'PRECIO TOPE POR DEPARTAMENTO'!A:A,'PRECIO TOPE POR DEPARTAMENTO'!L:L),IF($D$5='PRECIO TOPE POR DEPARTAMENTO'!$M$2,_xlfn.XLOOKUP('PROPUESTA ECONOMICA'!C93,'PRECIO TOPE POR DEPARTAMENTO'!A:A,'PRECIO TOPE POR DEPARTAMENTO'!M:M),IF($D$5='PRECIO TOPE POR DEPARTAMENTO'!$N$2,_xlfn.XLOOKUP('PROPUESTA ECONOMICA'!C93,'PRECIO TOPE POR DEPARTAMENTO'!A:A,'PRECIO TOPE POR DEPARTAMENTO'!N:N),IF($D$5='PRECIO TOPE POR DEPARTAMENTO'!$O$2,_xlfn.XLOOKUP('PROPUESTA ECONOMICA'!C93,'PRECIO TOPE POR DEPARTAMENTO'!A:A,'PRECIO TOPE POR DEPARTAMENTO'!O:O),IF($D$5='PRECIO TOPE POR DEPARTAMENTO'!$P$2,_xlfn.XLOOKUP('PROPUESTA ECONOMICA'!C93,'PRECIO TOPE POR DEPARTAMENTO'!A:A,'PRECIO TOPE POR DEPARTAMENTO'!P:P),IF($D$5='PRECIO TOPE POR DEPARTAMENTO'!$Q$2,_xlfn.XLOOKUP('PROPUESTA ECONOMICA'!C93,'PRECIO TOPE POR DEPARTAMENTO'!A:A,'PRECIO TOPE POR DEPARTAMENTO'!Q:Q),IF($D$5='PRECIO TOPE POR DEPARTAMENTO'!$R$2,_xlfn.XLOOKUP('PROPUESTA ECONOMICA'!C93,'PRECIO TOPE POR DEPARTAMENTO'!A:A,'PRECIO TOPE POR DEPARTAMENTO'!R:R),IF($D$5='PRECIO TOPE POR DEPARTAMENTO'!$T$2,_xlfn.XLOOKUP('PROPUESTA ECONOMICA'!C93,'PRECIO TOPE POR DEPARTAMENTO'!A:A,'PRECIO TOPE POR DEPARTAMENTO'!T:T),IF($D$5='PRECIO TOPE POR DEPARTAMENTO'!$S$2,_xlfn.XLOOKUP('PROPUESTA ECONOMICA'!C93,'PRECIO TOPE POR DEPARTAMENTO'!A:A,'PRECIO TOPE POR DEPARTAMENTO'!S:S),IF($D$5='PRECIO TOPE POR DEPARTAMENTO'!$U$2,_xlfn.XLOOKUP('PROPUESTA ECONOMICA'!C93,'PRECIO TOPE POR DEPARTAMENTO'!A:A,'PRECIO TOPE POR DEPARTAMENTO'!U:U),IF($D$5='PRECIO TOPE POR DEPARTAMENTO'!$V$2,_xlfn.XLOOKUP('PROPUESTA ECONOMICA'!C93,'PRECIO TOPE POR DEPARTAMENTO'!A:A,'PRECIO TOPE POR DEPARTAMENTO'!V:V),IF($D$5='PRECIO TOPE POR DEPARTAMENTO'!$W$2,_xlfn.XLOOKUP('PROPUESTA ECONOMICA'!C93,'PRECIO TOPE POR DEPARTAMENTO'!A:A,'PRECIO TOPE POR DEPARTAMENTO'!W:W),IF($D$5='PRECIO TOPE POR DEPARTAMENTO'!$X$2,_xlfn.XLOOKUP('PROPUESTA ECONOMICA'!C93,'PRECIO TOPE POR DEPARTAMENTO'!A:A,'PRECIO TOPE POR DEPARTAMENTO'!X:X),IF($D$5='PRECIO TOPE POR DEPARTAMENTO'!$Y$2,_xlfn.XLOOKUP('PROPUESTA ECONOMICA'!C93,'PRECIO TOPE POR DEPARTAMENTO'!A:A,'PRECIO TOPE POR DEPARTAMENTO'!Y:Y),IF($D$5='PRECIO TOPE POR DEPARTAMENTO'!$Z$2,_xlfn.XLOOKUP('PROPUESTA ECONOMICA'!C93,'PRECIO TOPE POR DEPARTAMENTO'!A:A,'PRECIO TOPE POR DEPARTAMENTO'!Z:Z),IF($D$5='PRECIO TOPE POR DEPARTAMENTO'!$AA$2,_xlfn.XLOOKUP('PROPUESTA ECONOMICA'!C93,'PRECIO TOPE POR DEPARTAMENTO'!A:A,'PRECIO TOPE POR DEPARTAMENTO'!AA:AA),IF($D$5='PRECIO TOPE POR DEPARTAMENTO'!$AB$2,_xlfn.XLOOKUP('PROPUESTA ECONOMICA'!C93,'PRECIO TOPE POR DEPARTAMENTO'!A:A,'PRECIO TOPE POR DEPARTAMENTO'!AB:AB),IF($D$5='PRECIO TOPE POR DEPARTAMENTO'!$AC$2,_xlfn.XLOOKUP('PROPUESTA ECONOMICA'!C93,'PRECIO TOPE POR DEPARTAMENTO'!A:A,'PRECIO TOPE POR DEPARTAMENTO'!AC:AC),IF($D$5='PRECIO TOPE POR DEPARTAMENTO'!$AD$2,_xlfn.XLOOKUP('PROPUESTA ECONOMICA'!C93,'PRECIO TOPE POR DEPARTAMENTO'!A:A,'PRECIO TOPE POR DEPARTAMENTO'!AD:AD),IF($D$5='PRECIO TOPE POR DEPARTAMENTO'!$AE$2,_xlfn.XLOOKUP('PROPUESTA ECONOMICA'!C93,'PRECIO TOPE POR DEPARTAMENTO'!A:A,'PRECIO TOPE POR DEPARTAMENTO'!AE:AE),IF($D$5='PRECIO TOPE POR DEPARTAMENTO'!$AF$2,_xlfn.XLOOKUP('PROPUESTA ECONOMICA'!C93,'PRECIO TOPE POR DEPARTAMENTO'!A:A,'PRECIO TOPE POR DEPARTAMENTO'!AF:AF),IF($D$5='PRECIO TOPE POR DEPARTAMENTO'!$AG$2,_xlfn.XLOOKUP('PROPUESTA ECONOMICA'!C93,'PRECIO TOPE POR DEPARTAMENTO'!A:A,'PRECIO TOPE POR DEPARTAMENTO'!AG:AG),IF($D$5='PRECIO TOPE POR DEPARTAMENTO'!$AH$2,_xlfn.XLOOKUP('PROPUESTA ECONOMICA'!C93,'PRECIO TOPE POR DEPARTAMENTO'!A:A,'PRECIO TOPE POR DEPARTAMENTO'!AH:AH),IF($D$5='PRECIO TOPE POR DEPARTAMENTO'!$AI$2,_xlfn.XLOOKUP('PROPUESTA ECONOMICA'!C93,'PRECIO TOPE POR DEPARTAMENTO'!A:A,'PRECIO TOPE POR DEPARTAMENTO'!AI:AI),IF($D$5='PRECIO TOPE POR DEPARTAMENTO'!$AJ$2,_xlfn.XLOOKUP('PROPUESTA ECONOMICA'!C93,'PRECIO TOPE POR DEPARTAMENTO'!A:A,'PRECIO TOPE POR DEPARTAMENTO'!AJ:AJ),)))))))))))))))))))))))))))))))))</f>
        <v>167694.06</v>
      </c>
      <c r="G93" s="37">
        <v>167526</v>
      </c>
    </row>
    <row r="94" spans="3:7">
      <c r="C94" s="82" t="s">
        <v>237</v>
      </c>
      <c r="D94" s="15" t="str">
        <f>+_xlfn.XLOOKUP(C94,'PRECIO TOPE POR DEPARTAMENTO'!A:A,'PRECIO TOPE POR DEPARTAMENTO'!B:B)</f>
        <v xml:space="preserve">SUMINISTRO E INSTALACIÓN DE TUBERIA GRES D=6" DRENAJE UNION DE CAUCHO </v>
      </c>
      <c r="E94" s="87" t="str">
        <f>IF(+_xlfn.XLOOKUP(C94,'PRECIO TOPE POR DEPARTAMENTO'!A:A,'PRECIO TOPE POR DEPARTAMENTO'!C:C)="","",+_xlfn.XLOOKUP(C94,'PRECIO TOPE POR DEPARTAMENTO'!A:A,'PRECIO TOPE POR DEPARTAMENTO'!C:C))</f>
        <v>M</v>
      </c>
      <c r="F94" s="147">
        <f>IF($D$5='PRECIO TOPE POR DEPARTAMENTO'!$D$2,_xlfn.XLOOKUP('PROPUESTA ECONOMICA'!C94,'PRECIO TOPE POR DEPARTAMENTO'!A:A,'PRECIO TOPE POR DEPARTAMENTO'!D:D),IF($D$5='PRECIO TOPE POR DEPARTAMENTO'!$E$2,_xlfn.XLOOKUP('PROPUESTA ECONOMICA'!C94,'PRECIO TOPE POR DEPARTAMENTO'!A:A,'PRECIO TOPE POR DEPARTAMENTO'!E:E),IF($D$5='PRECIO TOPE POR DEPARTAMENTO'!$F$2,_xlfn.XLOOKUP('PROPUESTA ECONOMICA'!C94,'PRECIO TOPE POR DEPARTAMENTO'!A:A,'PRECIO TOPE POR DEPARTAMENTO'!F:F),IF($D$5='PRECIO TOPE POR DEPARTAMENTO'!$G$2,_xlfn.XLOOKUP('PROPUESTA ECONOMICA'!C94,'PRECIO TOPE POR DEPARTAMENTO'!A:A,'PRECIO TOPE POR DEPARTAMENTO'!G:G),IF($D$5='PRECIO TOPE POR DEPARTAMENTO'!$H$2,_xlfn.XLOOKUP('PROPUESTA ECONOMICA'!C94,'PRECIO TOPE POR DEPARTAMENTO'!A:A,'PRECIO TOPE POR DEPARTAMENTO'!H:H),IF($D$5='PRECIO TOPE POR DEPARTAMENTO'!$I$2,_xlfn.XLOOKUP('PROPUESTA ECONOMICA'!C94,'PRECIO TOPE POR DEPARTAMENTO'!A:A,'PRECIO TOPE POR DEPARTAMENTO'!I:I),IF($D$5='PRECIO TOPE POR DEPARTAMENTO'!$J$2,_xlfn.XLOOKUP('PROPUESTA ECONOMICA'!C94,'PRECIO TOPE POR DEPARTAMENTO'!A:A,'PRECIO TOPE POR DEPARTAMENTO'!J:J),IF($D$5='PRECIO TOPE POR DEPARTAMENTO'!$K$2,_xlfn.XLOOKUP('PROPUESTA ECONOMICA'!C94,'PRECIO TOPE POR DEPARTAMENTO'!A:A,'PRECIO TOPE POR DEPARTAMENTO'!K:K),IF($D$5='PRECIO TOPE POR DEPARTAMENTO'!$L$2,_xlfn.XLOOKUP('PROPUESTA ECONOMICA'!C94,'PRECIO TOPE POR DEPARTAMENTO'!A:A,'PRECIO TOPE POR DEPARTAMENTO'!L:L),IF($D$5='PRECIO TOPE POR DEPARTAMENTO'!$M$2,_xlfn.XLOOKUP('PROPUESTA ECONOMICA'!C94,'PRECIO TOPE POR DEPARTAMENTO'!A:A,'PRECIO TOPE POR DEPARTAMENTO'!M:M),IF($D$5='PRECIO TOPE POR DEPARTAMENTO'!$N$2,_xlfn.XLOOKUP('PROPUESTA ECONOMICA'!C94,'PRECIO TOPE POR DEPARTAMENTO'!A:A,'PRECIO TOPE POR DEPARTAMENTO'!N:N),IF($D$5='PRECIO TOPE POR DEPARTAMENTO'!$O$2,_xlfn.XLOOKUP('PROPUESTA ECONOMICA'!C94,'PRECIO TOPE POR DEPARTAMENTO'!A:A,'PRECIO TOPE POR DEPARTAMENTO'!O:O),IF($D$5='PRECIO TOPE POR DEPARTAMENTO'!$P$2,_xlfn.XLOOKUP('PROPUESTA ECONOMICA'!C94,'PRECIO TOPE POR DEPARTAMENTO'!A:A,'PRECIO TOPE POR DEPARTAMENTO'!P:P),IF($D$5='PRECIO TOPE POR DEPARTAMENTO'!$Q$2,_xlfn.XLOOKUP('PROPUESTA ECONOMICA'!C94,'PRECIO TOPE POR DEPARTAMENTO'!A:A,'PRECIO TOPE POR DEPARTAMENTO'!Q:Q),IF($D$5='PRECIO TOPE POR DEPARTAMENTO'!$R$2,_xlfn.XLOOKUP('PROPUESTA ECONOMICA'!C94,'PRECIO TOPE POR DEPARTAMENTO'!A:A,'PRECIO TOPE POR DEPARTAMENTO'!R:R),IF($D$5='PRECIO TOPE POR DEPARTAMENTO'!$T$2,_xlfn.XLOOKUP('PROPUESTA ECONOMICA'!C94,'PRECIO TOPE POR DEPARTAMENTO'!A:A,'PRECIO TOPE POR DEPARTAMENTO'!T:T),IF($D$5='PRECIO TOPE POR DEPARTAMENTO'!$S$2,_xlfn.XLOOKUP('PROPUESTA ECONOMICA'!C94,'PRECIO TOPE POR DEPARTAMENTO'!A:A,'PRECIO TOPE POR DEPARTAMENTO'!S:S),IF($D$5='PRECIO TOPE POR DEPARTAMENTO'!$U$2,_xlfn.XLOOKUP('PROPUESTA ECONOMICA'!C94,'PRECIO TOPE POR DEPARTAMENTO'!A:A,'PRECIO TOPE POR DEPARTAMENTO'!U:U),IF($D$5='PRECIO TOPE POR DEPARTAMENTO'!$V$2,_xlfn.XLOOKUP('PROPUESTA ECONOMICA'!C94,'PRECIO TOPE POR DEPARTAMENTO'!A:A,'PRECIO TOPE POR DEPARTAMENTO'!V:V),IF($D$5='PRECIO TOPE POR DEPARTAMENTO'!$W$2,_xlfn.XLOOKUP('PROPUESTA ECONOMICA'!C94,'PRECIO TOPE POR DEPARTAMENTO'!A:A,'PRECIO TOPE POR DEPARTAMENTO'!W:W),IF($D$5='PRECIO TOPE POR DEPARTAMENTO'!$X$2,_xlfn.XLOOKUP('PROPUESTA ECONOMICA'!C94,'PRECIO TOPE POR DEPARTAMENTO'!A:A,'PRECIO TOPE POR DEPARTAMENTO'!X:X),IF($D$5='PRECIO TOPE POR DEPARTAMENTO'!$Y$2,_xlfn.XLOOKUP('PROPUESTA ECONOMICA'!C94,'PRECIO TOPE POR DEPARTAMENTO'!A:A,'PRECIO TOPE POR DEPARTAMENTO'!Y:Y),IF($D$5='PRECIO TOPE POR DEPARTAMENTO'!$Z$2,_xlfn.XLOOKUP('PROPUESTA ECONOMICA'!C94,'PRECIO TOPE POR DEPARTAMENTO'!A:A,'PRECIO TOPE POR DEPARTAMENTO'!Z:Z),IF($D$5='PRECIO TOPE POR DEPARTAMENTO'!$AA$2,_xlfn.XLOOKUP('PROPUESTA ECONOMICA'!C94,'PRECIO TOPE POR DEPARTAMENTO'!A:A,'PRECIO TOPE POR DEPARTAMENTO'!AA:AA),IF($D$5='PRECIO TOPE POR DEPARTAMENTO'!$AB$2,_xlfn.XLOOKUP('PROPUESTA ECONOMICA'!C94,'PRECIO TOPE POR DEPARTAMENTO'!A:A,'PRECIO TOPE POR DEPARTAMENTO'!AB:AB),IF($D$5='PRECIO TOPE POR DEPARTAMENTO'!$AC$2,_xlfn.XLOOKUP('PROPUESTA ECONOMICA'!C94,'PRECIO TOPE POR DEPARTAMENTO'!A:A,'PRECIO TOPE POR DEPARTAMENTO'!AC:AC),IF($D$5='PRECIO TOPE POR DEPARTAMENTO'!$AD$2,_xlfn.XLOOKUP('PROPUESTA ECONOMICA'!C94,'PRECIO TOPE POR DEPARTAMENTO'!A:A,'PRECIO TOPE POR DEPARTAMENTO'!AD:AD),IF($D$5='PRECIO TOPE POR DEPARTAMENTO'!$AE$2,_xlfn.XLOOKUP('PROPUESTA ECONOMICA'!C94,'PRECIO TOPE POR DEPARTAMENTO'!A:A,'PRECIO TOPE POR DEPARTAMENTO'!AE:AE),IF($D$5='PRECIO TOPE POR DEPARTAMENTO'!$AF$2,_xlfn.XLOOKUP('PROPUESTA ECONOMICA'!C94,'PRECIO TOPE POR DEPARTAMENTO'!A:A,'PRECIO TOPE POR DEPARTAMENTO'!AF:AF),IF($D$5='PRECIO TOPE POR DEPARTAMENTO'!$AG$2,_xlfn.XLOOKUP('PROPUESTA ECONOMICA'!C94,'PRECIO TOPE POR DEPARTAMENTO'!A:A,'PRECIO TOPE POR DEPARTAMENTO'!AG:AG),IF($D$5='PRECIO TOPE POR DEPARTAMENTO'!$AH$2,_xlfn.XLOOKUP('PROPUESTA ECONOMICA'!C94,'PRECIO TOPE POR DEPARTAMENTO'!A:A,'PRECIO TOPE POR DEPARTAMENTO'!AH:AH),IF($D$5='PRECIO TOPE POR DEPARTAMENTO'!$AI$2,_xlfn.XLOOKUP('PROPUESTA ECONOMICA'!C94,'PRECIO TOPE POR DEPARTAMENTO'!A:A,'PRECIO TOPE POR DEPARTAMENTO'!AI:AI),IF($D$5='PRECIO TOPE POR DEPARTAMENTO'!$AJ$2,_xlfn.XLOOKUP('PROPUESTA ECONOMICA'!C94,'PRECIO TOPE POR DEPARTAMENTO'!A:A,'PRECIO TOPE POR DEPARTAMENTO'!AJ:AJ),)))))))))))))))))))))))))))))))))</f>
        <v>40860.769999999997</v>
      </c>
      <c r="G94" s="37">
        <v>40820</v>
      </c>
    </row>
    <row r="95" spans="3:7">
      <c r="C95" s="92" t="s">
        <v>239</v>
      </c>
      <c r="D95" s="86" t="str">
        <f>+_xlfn.XLOOKUP(C95,'PRECIO TOPE POR DEPARTAMENTO'!A:A,'PRECIO TOPE POR DEPARTAMENTO'!B:B)</f>
        <v>SUMINISTRO E INSTALACIÓN DE GEOTEXTIL T 2400</v>
      </c>
      <c r="E95" s="87" t="str">
        <f>IF(+_xlfn.XLOOKUP(C95,'PRECIO TOPE POR DEPARTAMENTO'!A:A,'PRECIO TOPE POR DEPARTAMENTO'!C:C)="","",+_xlfn.XLOOKUP(C95,'PRECIO TOPE POR DEPARTAMENTO'!A:A,'PRECIO TOPE POR DEPARTAMENTO'!C:C))</f>
        <v>M2</v>
      </c>
      <c r="F95" s="147">
        <f>IF($D$5='PRECIO TOPE POR DEPARTAMENTO'!$D$2,_xlfn.XLOOKUP('PROPUESTA ECONOMICA'!C95,'PRECIO TOPE POR DEPARTAMENTO'!A:A,'PRECIO TOPE POR DEPARTAMENTO'!D:D),IF($D$5='PRECIO TOPE POR DEPARTAMENTO'!$E$2,_xlfn.XLOOKUP('PROPUESTA ECONOMICA'!C95,'PRECIO TOPE POR DEPARTAMENTO'!A:A,'PRECIO TOPE POR DEPARTAMENTO'!E:E),IF($D$5='PRECIO TOPE POR DEPARTAMENTO'!$F$2,_xlfn.XLOOKUP('PROPUESTA ECONOMICA'!C95,'PRECIO TOPE POR DEPARTAMENTO'!A:A,'PRECIO TOPE POR DEPARTAMENTO'!F:F),IF($D$5='PRECIO TOPE POR DEPARTAMENTO'!$G$2,_xlfn.XLOOKUP('PROPUESTA ECONOMICA'!C95,'PRECIO TOPE POR DEPARTAMENTO'!A:A,'PRECIO TOPE POR DEPARTAMENTO'!G:G),IF($D$5='PRECIO TOPE POR DEPARTAMENTO'!$H$2,_xlfn.XLOOKUP('PROPUESTA ECONOMICA'!C95,'PRECIO TOPE POR DEPARTAMENTO'!A:A,'PRECIO TOPE POR DEPARTAMENTO'!H:H),IF($D$5='PRECIO TOPE POR DEPARTAMENTO'!$I$2,_xlfn.XLOOKUP('PROPUESTA ECONOMICA'!C95,'PRECIO TOPE POR DEPARTAMENTO'!A:A,'PRECIO TOPE POR DEPARTAMENTO'!I:I),IF($D$5='PRECIO TOPE POR DEPARTAMENTO'!$J$2,_xlfn.XLOOKUP('PROPUESTA ECONOMICA'!C95,'PRECIO TOPE POR DEPARTAMENTO'!A:A,'PRECIO TOPE POR DEPARTAMENTO'!J:J),IF($D$5='PRECIO TOPE POR DEPARTAMENTO'!$K$2,_xlfn.XLOOKUP('PROPUESTA ECONOMICA'!C95,'PRECIO TOPE POR DEPARTAMENTO'!A:A,'PRECIO TOPE POR DEPARTAMENTO'!K:K),IF($D$5='PRECIO TOPE POR DEPARTAMENTO'!$L$2,_xlfn.XLOOKUP('PROPUESTA ECONOMICA'!C95,'PRECIO TOPE POR DEPARTAMENTO'!A:A,'PRECIO TOPE POR DEPARTAMENTO'!L:L),IF($D$5='PRECIO TOPE POR DEPARTAMENTO'!$M$2,_xlfn.XLOOKUP('PROPUESTA ECONOMICA'!C95,'PRECIO TOPE POR DEPARTAMENTO'!A:A,'PRECIO TOPE POR DEPARTAMENTO'!M:M),IF($D$5='PRECIO TOPE POR DEPARTAMENTO'!$N$2,_xlfn.XLOOKUP('PROPUESTA ECONOMICA'!C95,'PRECIO TOPE POR DEPARTAMENTO'!A:A,'PRECIO TOPE POR DEPARTAMENTO'!N:N),IF($D$5='PRECIO TOPE POR DEPARTAMENTO'!$O$2,_xlfn.XLOOKUP('PROPUESTA ECONOMICA'!C95,'PRECIO TOPE POR DEPARTAMENTO'!A:A,'PRECIO TOPE POR DEPARTAMENTO'!O:O),IF($D$5='PRECIO TOPE POR DEPARTAMENTO'!$P$2,_xlfn.XLOOKUP('PROPUESTA ECONOMICA'!C95,'PRECIO TOPE POR DEPARTAMENTO'!A:A,'PRECIO TOPE POR DEPARTAMENTO'!P:P),IF($D$5='PRECIO TOPE POR DEPARTAMENTO'!$Q$2,_xlfn.XLOOKUP('PROPUESTA ECONOMICA'!C95,'PRECIO TOPE POR DEPARTAMENTO'!A:A,'PRECIO TOPE POR DEPARTAMENTO'!Q:Q),IF($D$5='PRECIO TOPE POR DEPARTAMENTO'!$R$2,_xlfn.XLOOKUP('PROPUESTA ECONOMICA'!C95,'PRECIO TOPE POR DEPARTAMENTO'!A:A,'PRECIO TOPE POR DEPARTAMENTO'!R:R),IF($D$5='PRECIO TOPE POR DEPARTAMENTO'!$T$2,_xlfn.XLOOKUP('PROPUESTA ECONOMICA'!C95,'PRECIO TOPE POR DEPARTAMENTO'!A:A,'PRECIO TOPE POR DEPARTAMENTO'!T:T),IF($D$5='PRECIO TOPE POR DEPARTAMENTO'!$S$2,_xlfn.XLOOKUP('PROPUESTA ECONOMICA'!C95,'PRECIO TOPE POR DEPARTAMENTO'!A:A,'PRECIO TOPE POR DEPARTAMENTO'!S:S),IF($D$5='PRECIO TOPE POR DEPARTAMENTO'!$U$2,_xlfn.XLOOKUP('PROPUESTA ECONOMICA'!C95,'PRECIO TOPE POR DEPARTAMENTO'!A:A,'PRECIO TOPE POR DEPARTAMENTO'!U:U),IF($D$5='PRECIO TOPE POR DEPARTAMENTO'!$V$2,_xlfn.XLOOKUP('PROPUESTA ECONOMICA'!C95,'PRECIO TOPE POR DEPARTAMENTO'!A:A,'PRECIO TOPE POR DEPARTAMENTO'!V:V),IF($D$5='PRECIO TOPE POR DEPARTAMENTO'!$W$2,_xlfn.XLOOKUP('PROPUESTA ECONOMICA'!C95,'PRECIO TOPE POR DEPARTAMENTO'!A:A,'PRECIO TOPE POR DEPARTAMENTO'!W:W),IF($D$5='PRECIO TOPE POR DEPARTAMENTO'!$X$2,_xlfn.XLOOKUP('PROPUESTA ECONOMICA'!C95,'PRECIO TOPE POR DEPARTAMENTO'!A:A,'PRECIO TOPE POR DEPARTAMENTO'!X:X),IF($D$5='PRECIO TOPE POR DEPARTAMENTO'!$Y$2,_xlfn.XLOOKUP('PROPUESTA ECONOMICA'!C95,'PRECIO TOPE POR DEPARTAMENTO'!A:A,'PRECIO TOPE POR DEPARTAMENTO'!Y:Y),IF($D$5='PRECIO TOPE POR DEPARTAMENTO'!$Z$2,_xlfn.XLOOKUP('PROPUESTA ECONOMICA'!C95,'PRECIO TOPE POR DEPARTAMENTO'!A:A,'PRECIO TOPE POR DEPARTAMENTO'!Z:Z),IF($D$5='PRECIO TOPE POR DEPARTAMENTO'!$AA$2,_xlfn.XLOOKUP('PROPUESTA ECONOMICA'!C95,'PRECIO TOPE POR DEPARTAMENTO'!A:A,'PRECIO TOPE POR DEPARTAMENTO'!AA:AA),IF($D$5='PRECIO TOPE POR DEPARTAMENTO'!$AB$2,_xlfn.XLOOKUP('PROPUESTA ECONOMICA'!C95,'PRECIO TOPE POR DEPARTAMENTO'!A:A,'PRECIO TOPE POR DEPARTAMENTO'!AB:AB),IF($D$5='PRECIO TOPE POR DEPARTAMENTO'!$AC$2,_xlfn.XLOOKUP('PROPUESTA ECONOMICA'!C95,'PRECIO TOPE POR DEPARTAMENTO'!A:A,'PRECIO TOPE POR DEPARTAMENTO'!AC:AC),IF($D$5='PRECIO TOPE POR DEPARTAMENTO'!$AD$2,_xlfn.XLOOKUP('PROPUESTA ECONOMICA'!C95,'PRECIO TOPE POR DEPARTAMENTO'!A:A,'PRECIO TOPE POR DEPARTAMENTO'!AD:AD),IF($D$5='PRECIO TOPE POR DEPARTAMENTO'!$AE$2,_xlfn.XLOOKUP('PROPUESTA ECONOMICA'!C95,'PRECIO TOPE POR DEPARTAMENTO'!A:A,'PRECIO TOPE POR DEPARTAMENTO'!AE:AE),IF($D$5='PRECIO TOPE POR DEPARTAMENTO'!$AF$2,_xlfn.XLOOKUP('PROPUESTA ECONOMICA'!C95,'PRECIO TOPE POR DEPARTAMENTO'!A:A,'PRECIO TOPE POR DEPARTAMENTO'!AF:AF),IF($D$5='PRECIO TOPE POR DEPARTAMENTO'!$AG$2,_xlfn.XLOOKUP('PROPUESTA ECONOMICA'!C95,'PRECIO TOPE POR DEPARTAMENTO'!A:A,'PRECIO TOPE POR DEPARTAMENTO'!AG:AG),IF($D$5='PRECIO TOPE POR DEPARTAMENTO'!$AH$2,_xlfn.XLOOKUP('PROPUESTA ECONOMICA'!C95,'PRECIO TOPE POR DEPARTAMENTO'!A:A,'PRECIO TOPE POR DEPARTAMENTO'!AH:AH),IF($D$5='PRECIO TOPE POR DEPARTAMENTO'!$AI$2,_xlfn.XLOOKUP('PROPUESTA ECONOMICA'!C95,'PRECIO TOPE POR DEPARTAMENTO'!A:A,'PRECIO TOPE POR DEPARTAMENTO'!AI:AI),IF($D$5='PRECIO TOPE POR DEPARTAMENTO'!$AJ$2,_xlfn.XLOOKUP('PROPUESTA ECONOMICA'!C95,'PRECIO TOPE POR DEPARTAMENTO'!A:A,'PRECIO TOPE POR DEPARTAMENTO'!AJ:AJ),)))))))))))))))))))))))))))))))))</f>
        <v>11964.04</v>
      </c>
      <c r="G95" s="37">
        <v>11952</v>
      </c>
    </row>
    <row r="96" spans="3:7">
      <c r="C96" s="10">
        <v>3</v>
      </c>
      <c r="D96" s="11" t="str">
        <f>+_xlfn.XLOOKUP(C96,'PRECIO TOPE POR DEPARTAMENTO'!A:A,'PRECIO TOPE POR DEPARTAMENTO'!B:B)</f>
        <v>DESAGÜES E INSTALACIONES SUBTERRANEAS (INCLUYE ATRAQUE)</v>
      </c>
      <c r="E96" s="93" t="str">
        <f>IF(+_xlfn.XLOOKUP(C96,'PRECIO TOPE POR DEPARTAMENTO'!A:A,'PRECIO TOPE POR DEPARTAMENTO'!C:C)="","",+_xlfn.XLOOKUP(C96,'PRECIO TOPE POR DEPARTAMENTO'!A:A,'PRECIO TOPE POR DEPARTAMENTO'!C:C))</f>
        <v/>
      </c>
      <c r="F96" s="41"/>
      <c r="G96" s="41"/>
    </row>
    <row r="97" spans="3:7">
      <c r="C97" s="12" t="s">
        <v>242</v>
      </c>
      <c r="D97" s="13" t="str">
        <f>+_xlfn.XLOOKUP(C97,'PRECIO TOPE POR DEPARTAMENTO'!A:A,'PRECIO TOPE POR DEPARTAMENTO'!B:B)</f>
        <v>DESAGÜES PARA AGUAS LLUVIAS</v>
      </c>
      <c r="E97" s="20" t="str">
        <f>IF(+_xlfn.XLOOKUP(C97,'PRECIO TOPE POR DEPARTAMENTO'!A:A,'PRECIO TOPE POR DEPARTAMENTO'!C:C)="","",+_xlfn.XLOOKUP(C97,'PRECIO TOPE POR DEPARTAMENTO'!A:A,'PRECIO TOPE POR DEPARTAMENTO'!C:C))</f>
        <v/>
      </c>
      <c r="F97" s="147"/>
      <c r="G97" s="37"/>
    </row>
    <row r="98" spans="3:7" ht="24">
      <c r="C98" s="82" t="s">
        <v>244</v>
      </c>
      <c r="D98" s="84" t="str">
        <f>+_xlfn.XLOOKUP(C98,'PRECIO TOPE POR DEPARTAMENTO'!A:A,'PRECIO TOPE POR DEPARTAMENTO'!B:B)</f>
        <v>TUBERIA PVC-L Ø 2" (INC. ACCESORIOS, BASE Y TODO LO NECESARIO PARA SU CORRECTA INSTALACIÓN)</v>
      </c>
      <c r="E98" s="87" t="str">
        <f>IF(+_xlfn.XLOOKUP(C98,'PRECIO TOPE POR DEPARTAMENTO'!A:A,'PRECIO TOPE POR DEPARTAMENTO'!C:C)="","",+_xlfn.XLOOKUP(C98,'PRECIO TOPE POR DEPARTAMENTO'!A:A,'PRECIO TOPE POR DEPARTAMENTO'!C:C))</f>
        <v>M</v>
      </c>
      <c r="F98" s="147">
        <f>IF($D$5='PRECIO TOPE POR DEPARTAMENTO'!$D$2,_xlfn.XLOOKUP('PROPUESTA ECONOMICA'!C98,'PRECIO TOPE POR DEPARTAMENTO'!A:A,'PRECIO TOPE POR DEPARTAMENTO'!D:D),IF($D$5='PRECIO TOPE POR DEPARTAMENTO'!$E$2,_xlfn.XLOOKUP('PROPUESTA ECONOMICA'!C98,'PRECIO TOPE POR DEPARTAMENTO'!A:A,'PRECIO TOPE POR DEPARTAMENTO'!E:E),IF($D$5='PRECIO TOPE POR DEPARTAMENTO'!$F$2,_xlfn.XLOOKUP('PROPUESTA ECONOMICA'!C98,'PRECIO TOPE POR DEPARTAMENTO'!A:A,'PRECIO TOPE POR DEPARTAMENTO'!F:F),IF($D$5='PRECIO TOPE POR DEPARTAMENTO'!$G$2,_xlfn.XLOOKUP('PROPUESTA ECONOMICA'!C98,'PRECIO TOPE POR DEPARTAMENTO'!A:A,'PRECIO TOPE POR DEPARTAMENTO'!G:G),IF($D$5='PRECIO TOPE POR DEPARTAMENTO'!$H$2,_xlfn.XLOOKUP('PROPUESTA ECONOMICA'!C98,'PRECIO TOPE POR DEPARTAMENTO'!A:A,'PRECIO TOPE POR DEPARTAMENTO'!H:H),IF($D$5='PRECIO TOPE POR DEPARTAMENTO'!$I$2,_xlfn.XLOOKUP('PROPUESTA ECONOMICA'!C98,'PRECIO TOPE POR DEPARTAMENTO'!A:A,'PRECIO TOPE POR DEPARTAMENTO'!I:I),IF($D$5='PRECIO TOPE POR DEPARTAMENTO'!$J$2,_xlfn.XLOOKUP('PROPUESTA ECONOMICA'!C98,'PRECIO TOPE POR DEPARTAMENTO'!A:A,'PRECIO TOPE POR DEPARTAMENTO'!J:J),IF($D$5='PRECIO TOPE POR DEPARTAMENTO'!$K$2,_xlfn.XLOOKUP('PROPUESTA ECONOMICA'!C98,'PRECIO TOPE POR DEPARTAMENTO'!A:A,'PRECIO TOPE POR DEPARTAMENTO'!K:K),IF($D$5='PRECIO TOPE POR DEPARTAMENTO'!$L$2,_xlfn.XLOOKUP('PROPUESTA ECONOMICA'!C98,'PRECIO TOPE POR DEPARTAMENTO'!A:A,'PRECIO TOPE POR DEPARTAMENTO'!L:L),IF($D$5='PRECIO TOPE POR DEPARTAMENTO'!$M$2,_xlfn.XLOOKUP('PROPUESTA ECONOMICA'!C98,'PRECIO TOPE POR DEPARTAMENTO'!A:A,'PRECIO TOPE POR DEPARTAMENTO'!M:M),IF($D$5='PRECIO TOPE POR DEPARTAMENTO'!$N$2,_xlfn.XLOOKUP('PROPUESTA ECONOMICA'!C98,'PRECIO TOPE POR DEPARTAMENTO'!A:A,'PRECIO TOPE POR DEPARTAMENTO'!N:N),IF($D$5='PRECIO TOPE POR DEPARTAMENTO'!$O$2,_xlfn.XLOOKUP('PROPUESTA ECONOMICA'!C98,'PRECIO TOPE POR DEPARTAMENTO'!A:A,'PRECIO TOPE POR DEPARTAMENTO'!O:O),IF($D$5='PRECIO TOPE POR DEPARTAMENTO'!$P$2,_xlfn.XLOOKUP('PROPUESTA ECONOMICA'!C98,'PRECIO TOPE POR DEPARTAMENTO'!A:A,'PRECIO TOPE POR DEPARTAMENTO'!P:P),IF($D$5='PRECIO TOPE POR DEPARTAMENTO'!$Q$2,_xlfn.XLOOKUP('PROPUESTA ECONOMICA'!C98,'PRECIO TOPE POR DEPARTAMENTO'!A:A,'PRECIO TOPE POR DEPARTAMENTO'!Q:Q),IF($D$5='PRECIO TOPE POR DEPARTAMENTO'!$R$2,_xlfn.XLOOKUP('PROPUESTA ECONOMICA'!C98,'PRECIO TOPE POR DEPARTAMENTO'!A:A,'PRECIO TOPE POR DEPARTAMENTO'!R:R),IF($D$5='PRECIO TOPE POR DEPARTAMENTO'!$T$2,_xlfn.XLOOKUP('PROPUESTA ECONOMICA'!C98,'PRECIO TOPE POR DEPARTAMENTO'!A:A,'PRECIO TOPE POR DEPARTAMENTO'!T:T),IF($D$5='PRECIO TOPE POR DEPARTAMENTO'!$S$2,_xlfn.XLOOKUP('PROPUESTA ECONOMICA'!C98,'PRECIO TOPE POR DEPARTAMENTO'!A:A,'PRECIO TOPE POR DEPARTAMENTO'!S:S),IF($D$5='PRECIO TOPE POR DEPARTAMENTO'!$U$2,_xlfn.XLOOKUP('PROPUESTA ECONOMICA'!C98,'PRECIO TOPE POR DEPARTAMENTO'!A:A,'PRECIO TOPE POR DEPARTAMENTO'!U:U),IF($D$5='PRECIO TOPE POR DEPARTAMENTO'!$V$2,_xlfn.XLOOKUP('PROPUESTA ECONOMICA'!C98,'PRECIO TOPE POR DEPARTAMENTO'!A:A,'PRECIO TOPE POR DEPARTAMENTO'!V:V),IF($D$5='PRECIO TOPE POR DEPARTAMENTO'!$W$2,_xlfn.XLOOKUP('PROPUESTA ECONOMICA'!C98,'PRECIO TOPE POR DEPARTAMENTO'!A:A,'PRECIO TOPE POR DEPARTAMENTO'!W:W),IF($D$5='PRECIO TOPE POR DEPARTAMENTO'!$X$2,_xlfn.XLOOKUP('PROPUESTA ECONOMICA'!C98,'PRECIO TOPE POR DEPARTAMENTO'!A:A,'PRECIO TOPE POR DEPARTAMENTO'!X:X),IF($D$5='PRECIO TOPE POR DEPARTAMENTO'!$Y$2,_xlfn.XLOOKUP('PROPUESTA ECONOMICA'!C98,'PRECIO TOPE POR DEPARTAMENTO'!A:A,'PRECIO TOPE POR DEPARTAMENTO'!Y:Y),IF($D$5='PRECIO TOPE POR DEPARTAMENTO'!$Z$2,_xlfn.XLOOKUP('PROPUESTA ECONOMICA'!C98,'PRECIO TOPE POR DEPARTAMENTO'!A:A,'PRECIO TOPE POR DEPARTAMENTO'!Z:Z),IF($D$5='PRECIO TOPE POR DEPARTAMENTO'!$AA$2,_xlfn.XLOOKUP('PROPUESTA ECONOMICA'!C98,'PRECIO TOPE POR DEPARTAMENTO'!A:A,'PRECIO TOPE POR DEPARTAMENTO'!AA:AA),IF($D$5='PRECIO TOPE POR DEPARTAMENTO'!$AB$2,_xlfn.XLOOKUP('PROPUESTA ECONOMICA'!C98,'PRECIO TOPE POR DEPARTAMENTO'!A:A,'PRECIO TOPE POR DEPARTAMENTO'!AB:AB),IF($D$5='PRECIO TOPE POR DEPARTAMENTO'!$AC$2,_xlfn.XLOOKUP('PROPUESTA ECONOMICA'!C98,'PRECIO TOPE POR DEPARTAMENTO'!A:A,'PRECIO TOPE POR DEPARTAMENTO'!AC:AC),IF($D$5='PRECIO TOPE POR DEPARTAMENTO'!$AD$2,_xlfn.XLOOKUP('PROPUESTA ECONOMICA'!C98,'PRECIO TOPE POR DEPARTAMENTO'!A:A,'PRECIO TOPE POR DEPARTAMENTO'!AD:AD),IF($D$5='PRECIO TOPE POR DEPARTAMENTO'!$AE$2,_xlfn.XLOOKUP('PROPUESTA ECONOMICA'!C98,'PRECIO TOPE POR DEPARTAMENTO'!A:A,'PRECIO TOPE POR DEPARTAMENTO'!AE:AE),IF($D$5='PRECIO TOPE POR DEPARTAMENTO'!$AF$2,_xlfn.XLOOKUP('PROPUESTA ECONOMICA'!C98,'PRECIO TOPE POR DEPARTAMENTO'!A:A,'PRECIO TOPE POR DEPARTAMENTO'!AF:AF),IF($D$5='PRECIO TOPE POR DEPARTAMENTO'!$AG$2,_xlfn.XLOOKUP('PROPUESTA ECONOMICA'!C98,'PRECIO TOPE POR DEPARTAMENTO'!A:A,'PRECIO TOPE POR DEPARTAMENTO'!AG:AG),IF($D$5='PRECIO TOPE POR DEPARTAMENTO'!$AH$2,_xlfn.XLOOKUP('PROPUESTA ECONOMICA'!C98,'PRECIO TOPE POR DEPARTAMENTO'!A:A,'PRECIO TOPE POR DEPARTAMENTO'!AH:AH),IF($D$5='PRECIO TOPE POR DEPARTAMENTO'!$AI$2,_xlfn.XLOOKUP('PROPUESTA ECONOMICA'!C98,'PRECIO TOPE POR DEPARTAMENTO'!A:A,'PRECIO TOPE POR DEPARTAMENTO'!AI:AI),IF($D$5='PRECIO TOPE POR DEPARTAMENTO'!$AJ$2,_xlfn.XLOOKUP('PROPUESTA ECONOMICA'!C98,'PRECIO TOPE POR DEPARTAMENTO'!A:A,'PRECIO TOPE POR DEPARTAMENTO'!AJ:AJ),)))))))))))))))))))))))))))))))))</f>
        <v>12852.14</v>
      </c>
      <c r="G98" s="37">
        <v>12839</v>
      </c>
    </row>
    <row r="99" spans="3:7" ht="24">
      <c r="C99" s="82" t="s">
        <v>246</v>
      </c>
      <c r="D99" s="84" t="str">
        <f>+_xlfn.XLOOKUP(C99,'PRECIO TOPE POR DEPARTAMENTO'!A:A,'PRECIO TOPE POR DEPARTAMENTO'!B:B)</f>
        <v>TUBERIA PVC CORRUGADA PARA FILTRO DIAMETRO 4"  (INC. ACCESORIOS, BASE Y TODO LO NECESARIO PARA SU CORRECTA INSTALACIÓN)</v>
      </c>
      <c r="E99" s="87" t="str">
        <f>IF(+_xlfn.XLOOKUP(C99,'PRECIO TOPE POR DEPARTAMENTO'!A:A,'PRECIO TOPE POR DEPARTAMENTO'!C:C)="","",+_xlfn.XLOOKUP(C99,'PRECIO TOPE POR DEPARTAMENTO'!A:A,'PRECIO TOPE POR DEPARTAMENTO'!C:C))</f>
        <v>M</v>
      </c>
      <c r="F99" s="147">
        <f>IF($D$5='PRECIO TOPE POR DEPARTAMENTO'!$D$2,_xlfn.XLOOKUP('PROPUESTA ECONOMICA'!C99,'PRECIO TOPE POR DEPARTAMENTO'!A:A,'PRECIO TOPE POR DEPARTAMENTO'!D:D),IF($D$5='PRECIO TOPE POR DEPARTAMENTO'!$E$2,_xlfn.XLOOKUP('PROPUESTA ECONOMICA'!C99,'PRECIO TOPE POR DEPARTAMENTO'!A:A,'PRECIO TOPE POR DEPARTAMENTO'!E:E),IF($D$5='PRECIO TOPE POR DEPARTAMENTO'!$F$2,_xlfn.XLOOKUP('PROPUESTA ECONOMICA'!C99,'PRECIO TOPE POR DEPARTAMENTO'!A:A,'PRECIO TOPE POR DEPARTAMENTO'!F:F),IF($D$5='PRECIO TOPE POR DEPARTAMENTO'!$G$2,_xlfn.XLOOKUP('PROPUESTA ECONOMICA'!C99,'PRECIO TOPE POR DEPARTAMENTO'!A:A,'PRECIO TOPE POR DEPARTAMENTO'!G:G),IF($D$5='PRECIO TOPE POR DEPARTAMENTO'!$H$2,_xlfn.XLOOKUP('PROPUESTA ECONOMICA'!C99,'PRECIO TOPE POR DEPARTAMENTO'!A:A,'PRECIO TOPE POR DEPARTAMENTO'!H:H),IF($D$5='PRECIO TOPE POR DEPARTAMENTO'!$I$2,_xlfn.XLOOKUP('PROPUESTA ECONOMICA'!C99,'PRECIO TOPE POR DEPARTAMENTO'!A:A,'PRECIO TOPE POR DEPARTAMENTO'!I:I),IF($D$5='PRECIO TOPE POR DEPARTAMENTO'!$J$2,_xlfn.XLOOKUP('PROPUESTA ECONOMICA'!C99,'PRECIO TOPE POR DEPARTAMENTO'!A:A,'PRECIO TOPE POR DEPARTAMENTO'!J:J),IF($D$5='PRECIO TOPE POR DEPARTAMENTO'!$K$2,_xlfn.XLOOKUP('PROPUESTA ECONOMICA'!C99,'PRECIO TOPE POR DEPARTAMENTO'!A:A,'PRECIO TOPE POR DEPARTAMENTO'!K:K),IF($D$5='PRECIO TOPE POR DEPARTAMENTO'!$L$2,_xlfn.XLOOKUP('PROPUESTA ECONOMICA'!C99,'PRECIO TOPE POR DEPARTAMENTO'!A:A,'PRECIO TOPE POR DEPARTAMENTO'!L:L),IF($D$5='PRECIO TOPE POR DEPARTAMENTO'!$M$2,_xlfn.XLOOKUP('PROPUESTA ECONOMICA'!C99,'PRECIO TOPE POR DEPARTAMENTO'!A:A,'PRECIO TOPE POR DEPARTAMENTO'!M:M),IF($D$5='PRECIO TOPE POR DEPARTAMENTO'!$N$2,_xlfn.XLOOKUP('PROPUESTA ECONOMICA'!C99,'PRECIO TOPE POR DEPARTAMENTO'!A:A,'PRECIO TOPE POR DEPARTAMENTO'!N:N),IF($D$5='PRECIO TOPE POR DEPARTAMENTO'!$O$2,_xlfn.XLOOKUP('PROPUESTA ECONOMICA'!C99,'PRECIO TOPE POR DEPARTAMENTO'!A:A,'PRECIO TOPE POR DEPARTAMENTO'!O:O),IF($D$5='PRECIO TOPE POR DEPARTAMENTO'!$P$2,_xlfn.XLOOKUP('PROPUESTA ECONOMICA'!C99,'PRECIO TOPE POR DEPARTAMENTO'!A:A,'PRECIO TOPE POR DEPARTAMENTO'!P:P),IF($D$5='PRECIO TOPE POR DEPARTAMENTO'!$Q$2,_xlfn.XLOOKUP('PROPUESTA ECONOMICA'!C99,'PRECIO TOPE POR DEPARTAMENTO'!A:A,'PRECIO TOPE POR DEPARTAMENTO'!Q:Q),IF($D$5='PRECIO TOPE POR DEPARTAMENTO'!$R$2,_xlfn.XLOOKUP('PROPUESTA ECONOMICA'!C99,'PRECIO TOPE POR DEPARTAMENTO'!A:A,'PRECIO TOPE POR DEPARTAMENTO'!R:R),IF($D$5='PRECIO TOPE POR DEPARTAMENTO'!$T$2,_xlfn.XLOOKUP('PROPUESTA ECONOMICA'!C99,'PRECIO TOPE POR DEPARTAMENTO'!A:A,'PRECIO TOPE POR DEPARTAMENTO'!T:T),IF($D$5='PRECIO TOPE POR DEPARTAMENTO'!$S$2,_xlfn.XLOOKUP('PROPUESTA ECONOMICA'!C99,'PRECIO TOPE POR DEPARTAMENTO'!A:A,'PRECIO TOPE POR DEPARTAMENTO'!S:S),IF($D$5='PRECIO TOPE POR DEPARTAMENTO'!$U$2,_xlfn.XLOOKUP('PROPUESTA ECONOMICA'!C99,'PRECIO TOPE POR DEPARTAMENTO'!A:A,'PRECIO TOPE POR DEPARTAMENTO'!U:U),IF($D$5='PRECIO TOPE POR DEPARTAMENTO'!$V$2,_xlfn.XLOOKUP('PROPUESTA ECONOMICA'!C99,'PRECIO TOPE POR DEPARTAMENTO'!A:A,'PRECIO TOPE POR DEPARTAMENTO'!V:V),IF($D$5='PRECIO TOPE POR DEPARTAMENTO'!$W$2,_xlfn.XLOOKUP('PROPUESTA ECONOMICA'!C99,'PRECIO TOPE POR DEPARTAMENTO'!A:A,'PRECIO TOPE POR DEPARTAMENTO'!W:W),IF($D$5='PRECIO TOPE POR DEPARTAMENTO'!$X$2,_xlfn.XLOOKUP('PROPUESTA ECONOMICA'!C99,'PRECIO TOPE POR DEPARTAMENTO'!A:A,'PRECIO TOPE POR DEPARTAMENTO'!X:X),IF($D$5='PRECIO TOPE POR DEPARTAMENTO'!$Y$2,_xlfn.XLOOKUP('PROPUESTA ECONOMICA'!C99,'PRECIO TOPE POR DEPARTAMENTO'!A:A,'PRECIO TOPE POR DEPARTAMENTO'!Y:Y),IF($D$5='PRECIO TOPE POR DEPARTAMENTO'!$Z$2,_xlfn.XLOOKUP('PROPUESTA ECONOMICA'!C99,'PRECIO TOPE POR DEPARTAMENTO'!A:A,'PRECIO TOPE POR DEPARTAMENTO'!Z:Z),IF($D$5='PRECIO TOPE POR DEPARTAMENTO'!$AA$2,_xlfn.XLOOKUP('PROPUESTA ECONOMICA'!C99,'PRECIO TOPE POR DEPARTAMENTO'!A:A,'PRECIO TOPE POR DEPARTAMENTO'!AA:AA),IF($D$5='PRECIO TOPE POR DEPARTAMENTO'!$AB$2,_xlfn.XLOOKUP('PROPUESTA ECONOMICA'!C99,'PRECIO TOPE POR DEPARTAMENTO'!A:A,'PRECIO TOPE POR DEPARTAMENTO'!AB:AB),IF($D$5='PRECIO TOPE POR DEPARTAMENTO'!$AC$2,_xlfn.XLOOKUP('PROPUESTA ECONOMICA'!C99,'PRECIO TOPE POR DEPARTAMENTO'!A:A,'PRECIO TOPE POR DEPARTAMENTO'!AC:AC),IF($D$5='PRECIO TOPE POR DEPARTAMENTO'!$AD$2,_xlfn.XLOOKUP('PROPUESTA ECONOMICA'!C99,'PRECIO TOPE POR DEPARTAMENTO'!A:A,'PRECIO TOPE POR DEPARTAMENTO'!AD:AD),IF($D$5='PRECIO TOPE POR DEPARTAMENTO'!$AE$2,_xlfn.XLOOKUP('PROPUESTA ECONOMICA'!C99,'PRECIO TOPE POR DEPARTAMENTO'!A:A,'PRECIO TOPE POR DEPARTAMENTO'!AE:AE),IF($D$5='PRECIO TOPE POR DEPARTAMENTO'!$AF$2,_xlfn.XLOOKUP('PROPUESTA ECONOMICA'!C99,'PRECIO TOPE POR DEPARTAMENTO'!A:A,'PRECIO TOPE POR DEPARTAMENTO'!AF:AF),IF($D$5='PRECIO TOPE POR DEPARTAMENTO'!$AG$2,_xlfn.XLOOKUP('PROPUESTA ECONOMICA'!C99,'PRECIO TOPE POR DEPARTAMENTO'!A:A,'PRECIO TOPE POR DEPARTAMENTO'!AG:AG),IF($D$5='PRECIO TOPE POR DEPARTAMENTO'!$AH$2,_xlfn.XLOOKUP('PROPUESTA ECONOMICA'!C99,'PRECIO TOPE POR DEPARTAMENTO'!A:A,'PRECIO TOPE POR DEPARTAMENTO'!AH:AH),IF($D$5='PRECIO TOPE POR DEPARTAMENTO'!$AI$2,_xlfn.XLOOKUP('PROPUESTA ECONOMICA'!C99,'PRECIO TOPE POR DEPARTAMENTO'!A:A,'PRECIO TOPE POR DEPARTAMENTO'!AI:AI),IF($D$5='PRECIO TOPE POR DEPARTAMENTO'!$AJ$2,_xlfn.XLOOKUP('PROPUESTA ECONOMICA'!C99,'PRECIO TOPE POR DEPARTAMENTO'!A:A,'PRECIO TOPE POR DEPARTAMENTO'!AJ:AJ),)))))))))))))))))))))))))))))))))</f>
        <v>46728.57</v>
      </c>
      <c r="G99" s="37">
        <v>46682</v>
      </c>
    </row>
    <row r="100" spans="3:7" ht="24">
      <c r="C100" s="82" t="s">
        <v>248</v>
      </c>
      <c r="D100" s="94" t="str">
        <f>+_xlfn.XLOOKUP(C100,'PRECIO TOPE POR DEPARTAMENTO'!A:A,'PRECIO TOPE POR DEPARTAMENTO'!B:B)</f>
        <v>TUBERIA PVC-L Ø 3"  (INC. ACCESORIOS, BASE Y TODO LO NECESARIO PARA SU CORRECTA INSTALACIÓN)</v>
      </c>
      <c r="E100" s="87" t="str">
        <f>IF(+_xlfn.XLOOKUP(C100,'PRECIO TOPE POR DEPARTAMENTO'!A:A,'PRECIO TOPE POR DEPARTAMENTO'!C:C)="","",+_xlfn.XLOOKUP(C100,'PRECIO TOPE POR DEPARTAMENTO'!A:A,'PRECIO TOPE POR DEPARTAMENTO'!C:C))</f>
        <v>M</v>
      </c>
      <c r="F100" s="147">
        <f>IF($D$5='PRECIO TOPE POR DEPARTAMENTO'!$D$2,_xlfn.XLOOKUP('PROPUESTA ECONOMICA'!C100,'PRECIO TOPE POR DEPARTAMENTO'!A:A,'PRECIO TOPE POR DEPARTAMENTO'!D:D),IF($D$5='PRECIO TOPE POR DEPARTAMENTO'!$E$2,_xlfn.XLOOKUP('PROPUESTA ECONOMICA'!C100,'PRECIO TOPE POR DEPARTAMENTO'!A:A,'PRECIO TOPE POR DEPARTAMENTO'!E:E),IF($D$5='PRECIO TOPE POR DEPARTAMENTO'!$F$2,_xlfn.XLOOKUP('PROPUESTA ECONOMICA'!C100,'PRECIO TOPE POR DEPARTAMENTO'!A:A,'PRECIO TOPE POR DEPARTAMENTO'!F:F),IF($D$5='PRECIO TOPE POR DEPARTAMENTO'!$G$2,_xlfn.XLOOKUP('PROPUESTA ECONOMICA'!C100,'PRECIO TOPE POR DEPARTAMENTO'!A:A,'PRECIO TOPE POR DEPARTAMENTO'!G:G),IF($D$5='PRECIO TOPE POR DEPARTAMENTO'!$H$2,_xlfn.XLOOKUP('PROPUESTA ECONOMICA'!C100,'PRECIO TOPE POR DEPARTAMENTO'!A:A,'PRECIO TOPE POR DEPARTAMENTO'!H:H),IF($D$5='PRECIO TOPE POR DEPARTAMENTO'!$I$2,_xlfn.XLOOKUP('PROPUESTA ECONOMICA'!C100,'PRECIO TOPE POR DEPARTAMENTO'!A:A,'PRECIO TOPE POR DEPARTAMENTO'!I:I),IF($D$5='PRECIO TOPE POR DEPARTAMENTO'!$J$2,_xlfn.XLOOKUP('PROPUESTA ECONOMICA'!C100,'PRECIO TOPE POR DEPARTAMENTO'!A:A,'PRECIO TOPE POR DEPARTAMENTO'!J:J),IF($D$5='PRECIO TOPE POR DEPARTAMENTO'!$K$2,_xlfn.XLOOKUP('PROPUESTA ECONOMICA'!C100,'PRECIO TOPE POR DEPARTAMENTO'!A:A,'PRECIO TOPE POR DEPARTAMENTO'!K:K),IF($D$5='PRECIO TOPE POR DEPARTAMENTO'!$L$2,_xlfn.XLOOKUP('PROPUESTA ECONOMICA'!C100,'PRECIO TOPE POR DEPARTAMENTO'!A:A,'PRECIO TOPE POR DEPARTAMENTO'!L:L),IF($D$5='PRECIO TOPE POR DEPARTAMENTO'!$M$2,_xlfn.XLOOKUP('PROPUESTA ECONOMICA'!C100,'PRECIO TOPE POR DEPARTAMENTO'!A:A,'PRECIO TOPE POR DEPARTAMENTO'!M:M),IF($D$5='PRECIO TOPE POR DEPARTAMENTO'!$N$2,_xlfn.XLOOKUP('PROPUESTA ECONOMICA'!C100,'PRECIO TOPE POR DEPARTAMENTO'!A:A,'PRECIO TOPE POR DEPARTAMENTO'!N:N),IF($D$5='PRECIO TOPE POR DEPARTAMENTO'!$O$2,_xlfn.XLOOKUP('PROPUESTA ECONOMICA'!C100,'PRECIO TOPE POR DEPARTAMENTO'!A:A,'PRECIO TOPE POR DEPARTAMENTO'!O:O),IF($D$5='PRECIO TOPE POR DEPARTAMENTO'!$P$2,_xlfn.XLOOKUP('PROPUESTA ECONOMICA'!C100,'PRECIO TOPE POR DEPARTAMENTO'!A:A,'PRECIO TOPE POR DEPARTAMENTO'!P:P),IF($D$5='PRECIO TOPE POR DEPARTAMENTO'!$Q$2,_xlfn.XLOOKUP('PROPUESTA ECONOMICA'!C100,'PRECIO TOPE POR DEPARTAMENTO'!A:A,'PRECIO TOPE POR DEPARTAMENTO'!Q:Q),IF($D$5='PRECIO TOPE POR DEPARTAMENTO'!$R$2,_xlfn.XLOOKUP('PROPUESTA ECONOMICA'!C100,'PRECIO TOPE POR DEPARTAMENTO'!A:A,'PRECIO TOPE POR DEPARTAMENTO'!R:R),IF($D$5='PRECIO TOPE POR DEPARTAMENTO'!$T$2,_xlfn.XLOOKUP('PROPUESTA ECONOMICA'!C100,'PRECIO TOPE POR DEPARTAMENTO'!A:A,'PRECIO TOPE POR DEPARTAMENTO'!T:T),IF($D$5='PRECIO TOPE POR DEPARTAMENTO'!$S$2,_xlfn.XLOOKUP('PROPUESTA ECONOMICA'!C100,'PRECIO TOPE POR DEPARTAMENTO'!A:A,'PRECIO TOPE POR DEPARTAMENTO'!S:S),IF($D$5='PRECIO TOPE POR DEPARTAMENTO'!$U$2,_xlfn.XLOOKUP('PROPUESTA ECONOMICA'!C100,'PRECIO TOPE POR DEPARTAMENTO'!A:A,'PRECIO TOPE POR DEPARTAMENTO'!U:U),IF($D$5='PRECIO TOPE POR DEPARTAMENTO'!$V$2,_xlfn.XLOOKUP('PROPUESTA ECONOMICA'!C100,'PRECIO TOPE POR DEPARTAMENTO'!A:A,'PRECIO TOPE POR DEPARTAMENTO'!V:V),IF($D$5='PRECIO TOPE POR DEPARTAMENTO'!$W$2,_xlfn.XLOOKUP('PROPUESTA ECONOMICA'!C100,'PRECIO TOPE POR DEPARTAMENTO'!A:A,'PRECIO TOPE POR DEPARTAMENTO'!W:W),IF($D$5='PRECIO TOPE POR DEPARTAMENTO'!$X$2,_xlfn.XLOOKUP('PROPUESTA ECONOMICA'!C100,'PRECIO TOPE POR DEPARTAMENTO'!A:A,'PRECIO TOPE POR DEPARTAMENTO'!X:X),IF($D$5='PRECIO TOPE POR DEPARTAMENTO'!$Y$2,_xlfn.XLOOKUP('PROPUESTA ECONOMICA'!C100,'PRECIO TOPE POR DEPARTAMENTO'!A:A,'PRECIO TOPE POR DEPARTAMENTO'!Y:Y),IF($D$5='PRECIO TOPE POR DEPARTAMENTO'!$Z$2,_xlfn.XLOOKUP('PROPUESTA ECONOMICA'!C100,'PRECIO TOPE POR DEPARTAMENTO'!A:A,'PRECIO TOPE POR DEPARTAMENTO'!Z:Z),IF($D$5='PRECIO TOPE POR DEPARTAMENTO'!$AA$2,_xlfn.XLOOKUP('PROPUESTA ECONOMICA'!C100,'PRECIO TOPE POR DEPARTAMENTO'!A:A,'PRECIO TOPE POR DEPARTAMENTO'!AA:AA),IF($D$5='PRECIO TOPE POR DEPARTAMENTO'!$AB$2,_xlfn.XLOOKUP('PROPUESTA ECONOMICA'!C100,'PRECIO TOPE POR DEPARTAMENTO'!A:A,'PRECIO TOPE POR DEPARTAMENTO'!AB:AB),IF($D$5='PRECIO TOPE POR DEPARTAMENTO'!$AC$2,_xlfn.XLOOKUP('PROPUESTA ECONOMICA'!C100,'PRECIO TOPE POR DEPARTAMENTO'!A:A,'PRECIO TOPE POR DEPARTAMENTO'!AC:AC),IF($D$5='PRECIO TOPE POR DEPARTAMENTO'!$AD$2,_xlfn.XLOOKUP('PROPUESTA ECONOMICA'!C100,'PRECIO TOPE POR DEPARTAMENTO'!A:A,'PRECIO TOPE POR DEPARTAMENTO'!AD:AD),IF($D$5='PRECIO TOPE POR DEPARTAMENTO'!$AE$2,_xlfn.XLOOKUP('PROPUESTA ECONOMICA'!C100,'PRECIO TOPE POR DEPARTAMENTO'!A:A,'PRECIO TOPE POR DEPARTAMENTO'!AE:AE),IF($D$5='PRECIO TOPE POR DEPARTAMENTO'!$AF$2,_xlfn.XLOOKUP('PROPUESTA ECONOMICA'!C100,'PRECIO TOPE POR DEPARTAMENTO'!A:A,'PRECIO TOPE POR DEPARTAMENTO'!AF:AF),IF($D$5='PRECIO TOPE POR DEPARTAMENTO'!$AG$2,_xlfn.XLOOKUP('PROPUESTA ECONOMICA'!C100,'PRECIO TOPE POR DEPARTAMENTO'!A:A,'PRECIO TOPE POR DEPARTAMENTO'!AG:AG),IF($D$5='PRECIO TOPE POR DEPARTAMENTO'!$AH$2,_xlfn.XLOOKUP('PROPUESTA ECONOMICA'!C100,'PRECIO TOPE POR DEPARTAMENTO'!A:A,'PRECIO TOPE POR DEPARTAMENTO'!AH:AH),IF($D$5='PRECIO TOPE POR DEPARTAMENTO'!$AI$2,_xlfn.XLOOKUP('PROPUESTA ECONOMICA'!C100,'PRECIO TOPE POR DEPARTAMENTO'!A:A,'PRECIO TOPE POR DEPARTAMENTO'!AI:AI),IF($D$5='PRECIO TOPE POR DEPARTAMENTO'!$AJ$2,_xlfn.XLOOKUP('PROPUESTA ECONOMICA'!C100,'PRECIO TOPE POR DEPARTAMENTO'!A:A,'PRECIO TOPE POR DEPARTAMENTO'!AJ:AJ),)))))))))))))))))))))))))))))))))</f>
        <v>19753.04</v>
      </c>
      <c r="G100" s="37">
        <v>19733</v>
      </c>
    </row>
    <row r="101" spans="3:7" ht="24">
      <c r="C101" s="82" t="s">
        <v>250</v>
      </c>
      <c r="D101" s="94" t="str">
        <f>+_xlfn.XLOOKUP(C101,'PRECIO TOPE POR DEPARTAMENTO'!A:A,'PRECIO TOPE POR DEPARTAMENTO'!B:B)</f>
        <v>TUBERIA PVC-L Ø 4"  (INC. ACCESORIOS, BASE Y TODO LO NECESARIO PARA SU CORRECTA INSTALACIÓN)</v>
      </c>
      <c r="E101" s="87" t="str">
        <f>IF(+_xlfn.XLOOKUP(C101,'PRECIO TOPE POR DEPARTAMENTO'!A:A,'PRECIO TOPE POR DEPARTAMENTO'!C:C)="","",+_xlfn.XLOOKUP(C101,'PRECIO TOPE POR DEPARTAMENTO'!A:A,'PRECIO TOPE POR DEPARTAMENTO'!C:C))</f>
        <v>M</v>
      </c>
      <c r="F101" s="147">
        <f>IF($D$5='PRECIO TOPE POR DEPARTAMENTO'!$D$2,_xlfn.XLOOKUP('PROPUESTA ECONOMICA'!C101,'PRECIO TOPE POR DEPARTAMENTO'!A:A,'PRECIO TOPE POR DEPARTAMENTO'!D:D),IF($D$5='PRECIO TOPE POR DEPARTAMENTO'!$E$2,_xlfn.XLOOKUP('PROPUESTA ECONOMICA'!C101,'PRECIO TOPE POR DEPARTAMENTO'!A:A,'PRECIO TOPE POR DEPARTAMENTO'!E:E),IF($D$5='PRECIO TOPE POR DEPARTAMENTO'!$F$2,_xlfn.XLOOKUP('PROPUESTA ECONOMICA'!C101,'PRECIO TOPE POR DEPARTAMENTO'!A:A,'PRECIO TOPE POR DEPARTAMENTO'!F:F),IF($D$5='PRECIO TOPE POR DEPARTAMENTO'!$G$2,_xlfn.XLOOKUP('PROPUESTA ECONOMICA'!C101,'PRECIO TOPE POR DEPARTAMENTO'!A:A,'PRECIO TOPE POR DEPARTAMENTO'!G:G),IF($D$5='PRECIO TOPE POR DEPARTAMENTO'!$H$2,_xlfn.XLOOKUP('PROPUESTA ECONOMICA'!C101,'PRECIO TOPE POR DEPARTAMENTO'!A:A,'PRECIO TOPE POR DEPARTAMENTO'!H:H),IF($D$5='PRECIO TOPE POR DEPARTAMENTO'!$I$2,_xlfn.XLOOKUP('PROPUESTA ECONOMICA'!C101,'PRECIO TOPE POR DEPARTAMENTO'!A:A,'PRECIO TOPE POR DEPARTAMENTO'!I:I),IF($D$5='PRECIO TOPE POR DEPARTAMENTO'!$J$2,_xlfn.XLOOKUP('PROPUESTA ECONOMICA'!C101,'PRECIO TOPE POR DEPARTAMENTO'!A:A,'PRECIO TOPE POR DEPARTAMENTO'!J:J),IF($D$5='PRECIO TOPE POR DEPARTAMENTO'!$K$2,_xlfn.XLOOKUP('PROPUESTA ECONOMICA'!C101,'PRECIO TOPE POR DEPARTAMENTO'!A:A,'PRECIO TOPE POR DEPARTAMENTO'!K:K),IF($D$5='PRECIO TOPE POR DEPARTAMENTO'!$L$2,_xlfn.XLOOKUP('PROPUESTA ECONOMICA'!C101,'PRECIO TOPE POR DEPARTAMENTO'!A:A,'PRECIO TOPE POR DEPARTAMENTO'!L:L),IF($D$5='PRECIO TOPE POR DEPARTAMENTO'!$M$2,_xlfn.XLOOKUP('PROPUESTA ECONOMICA'!C101,'PRECIO TOPE POR DEPARTAMENTO'!A:A,'PRECIO TOPE POR DEPARTAMENTO'!M:M),IF($D$5='PRECIO TOPE POR DEPARTAMENTO'!$N$2,_xlfn.XLOOKUP('PROPUESTA ECONOMICA'!C101,'PRECIO TOPE POR DEPARTAMENTO'!A:A,'PRECIO TOPE POR DEPARTAMENTO'!N:N),IF($D$5='PRECIO TOPE POR DEPARTAMENTO'!$O$2,_xlfn.XLOOKUP('PROPUESTA ECONOMICA'!C101,'PRECIO TOPE POR DEPARTAMENTO'!A:A,'PRECIO TOPE POR DEPARTAMENTO'!O:O),IF($D$5='PRECIO TOPE POR DEPARTAMENTO'!$P$2,_xlfn.XLOOKUP('PROPUESTA ECONOMICA'!C101,'PRECIO TOPE POR DEPARTAMENTO'!A:A,'PRECIO TOPE POR DEPARTAMENTO'!P:P),IF($D$5='PRECIO TOPE POR DEPARTAMENTO'!$Q$2,_xlfn.XLOOKUP('PROPUESTA ECONOMICA'!C101,'PRECIO TOPE POR DEPARTAMENTO'!A:A,'PRECIO TOPE POR DEPARTAMENTO'!Q:Q),IF($D$5='PRECIO TOPE POR DEPARTAMENTO'!$R$2,_xlfn.XLOOKUP('PROPUESTA ECONOMICA'!C101,'PRECIO TOPE POR DEPARTAMENTO'!A:A,'PRECIO TOPE POR DEPARTAMENTO'!R:R),IF($D$5='PRECIO TOPE POR DEPARTAMENTO'!$T$2,_xlfn.XLOOKUP('PROPUESTA ECONOMICA'!C101,'PRECIO TOPE POR DEPARTAMENTO'!A:A,'PRECIO TOPE POR DEPARTAMENTO'!T:T),IF($D$5='PRECIO TOPE POR DEPARTAMENTO'!$S$2,_xlfn.XLOOKUP('PROPUESTA ECONOMICA'!C101,'PRECIO TOPE POR DEPARTAMENTO'!A:A,'PRECIO TOPE POR DEPARTAMENTO'!S:S),IF($D$5='PRECIO TOPE POR DEPARTAMENTO'!$U$2,_xlfn.XLOOKUP('PROPUESTA ECONOMICA'!C101,'PRECIO TOPE POR DEPARTAMENTO'!A:A,'PRECIO TOPE POR DEPARTAMENTO'!U:U),IF($D$5='PRECIO TOPE POR DEPARTAMENTO'!$V$2,_xlfn.XLOOKUP('PROPUESTA ECONOMICA'!C101,'PRECIO TOPE POR DEPARTAMENTO'!A:A,'PRECIO TOPE POR DEPARTAMENTO'!V:V),IF($D$5='PRECIO TOPE POR DEPARTAMENTO'!$W$2,_xlfn.XLOOKUP('PROPUESTA ECONOMICA'!C101,'PRECIO TOPE POR DEPARTAMENTO'!A:A,'PRECIO TOPE POR DEPARTAMENTO'!W:W),IF($D$5='PRECIO TOPE POR DEPARTAMENTO'!$X$2,_xlfn.XLOOKUP('PROPUESTA ECONOMICA'!C101,'PRECIO TOPE POR DEPARTAMENTO'!A:A,'PRECIO TOPE POR DEPARTAMENTO'!X:X),IF($D$5='PRECIO TOPE POR DEPARTAMENTO'!$Y$2,_xlfn.XLOOKUP('PROPUESTA ECONOMICA'!C101,'PRECIO TOPE POR DEPARTAMENTO'!A:A,'PRECIO TOPE POR DEPARTAMENTO'!Y:Y),IF($D$5='PRECIO TOPE POR DEPARTAMENTO'!$Z$2,_xlfn.XLOOKUP('PROPUESTA ECONOMICA'!C101,'PRECIO TOPE POR DEPARTAMENTO'!A:A,'PRECIO TOPE POR DEPARTAMENTO'!Z:Z),IF($D$5='PRECIO TOPE POR DEPARTAMENTO'!$AA$2,_xlfn.XLOOKUP('PROPUESTA ECONOMICA'!C101,'PRECIO TOPE POR DEPARTAMENTO'!A:A,'PRECIO TOPE POR DEPARTAMENTO'!AA:AA),IF($D$5='PRECIO TOPE POR DEPARTAMENTO'!$AB$2,_xlfn.XLOOKUP('PROPUESTA ECONOMICA'!C101,'PRECIO TOPE POR DEPARTAMENTO'!A:A,'PRECIO TOPE POR DEPARTAMENTO'!AB:AB),IF($D$5='PRECIO TOPE POR DEPARTAMENTO'!$AC$2,_xlfn.XLOOKUP('PROPUESTA ECONOMICA'!C101,'PRECIO TOPE POR DEPARTAMENTO'!A:A,'PRECIO TOPE POR DEPARTAMENTO'!AC:AC),IF($D$5='PRECIO TOPE POR DEPARTAMENTO'!$AD$2,_xlfn.XLOOKUP('PROPUESTA ECONOMICA'!C101,'PRECIO TOPE POR DEPARTAMENTO'!A:A,'PRECIO TOPE POR DEPARTAMENTO'!AD:AD),IF($D$5='PRECIO TOPE POR DEPARTAMENTO'!$AE$2,_xlfn.XLOOKUP('PROPUESTA ECONOMICA'!C101,'PRECIO TOPE POR DEPARTAMENTO'!A:A,'PRECIO TOPE POR DEPARTAMENTO'!AE:AE),IF($D$5='PRECIO TOPE POR DEPARTAMENTO'!$AF$2,_xlfn.XLOOKUP('PROPUESTA ECONOMICA'!C101,'PRECIO TOPE POR DEPARTAMENTO'!A:A,'PRECIO TOPE POR DEPARTAMENTO'!AF:AF),IF($D$5='PRECIO TOPE POR DEPARTAMENTO'!$AG$2,_xlfn.XLOOKUP('PROPUESTA ECONOMICA'!C101,'PRECIO TOPE POR DEPARTAMENTO'!A:A,'PRECIO TOPE POR DEPARTAMENTO'!AG:AG),IF($D$5='PRECIO TOPE POR DEPARTAMENTO'!$AH$2,_xlfn.XLOOKUP('PROPUESTA ECONOMICA'!C101,'PRECIO TOPE POR DEPARTAMENTO'!A:A,'PRECIO TOPE POR DEPARTAMENTO'!AH:AH),IF($D$5='PRECIO TOPE POR DEPARTAMENTO'!$AI$2,_xlfn.XLOOKUP('PROPUESTA ECONOMICA'!C101,'PRECIO TOPE POR DEPARTAMENTO'!A:A,'PRECIO TOPE POR DEPARTAMENTO'!AI:AI),IF($D$5='PRECIO TOPE POR DEPARTAMENTO'!$AJ$2,_xlfn.XLOOKUP('PROPUESTA ECONOMICA'!C101,'PRECIO TOPE POR DEPARTAMENTO'!A:A,'PRECIO TOPE POR DEPARTAMENTO'!AJ:AJ),)))))))))))))))))))))))))))))))))</f>
        <v>28261.94</v>
      </c>
      <c r="G101" s="37">
        <v>28234</v>
      </c>
    </row>
    <row r="102" spans="3:7">
      <c r="C102" s="85" t="s">
        <v>252</v>
      </c>
      <c r="D102" s="13" t="str">
        <f>+_xlfn.XLOOKUP(C102,'PRECIO TOPE POR DEPARTAMENTO'!A:A,'PRECIO TOPE POR DEPARTAMENTO'!B:B)</f>
        <v>DESAGÜES PARA AGUAS NEGRAS</v>
      </c>
      <c r="E102" s="148" t="str">
        <f>IF(+_xlfn.XLOOKUP(C102,'PRECIO TOPE POR DEPARTAMENTO'!A:A,'PRECIO TOPE POR DEPARTAMENTO'!C:C)="","",+_xlfn.XLOOKUP(C102,'PRECIO TOPE POR DEPARTAMENTO'!A:A,'PRECIO TOPE POR DEPARTAMENTO'!C:C))</f>
        <v/>
      </c>
      <c r="F102" s="147"/>
      <c r="G102" s="37"/>
    </row>
    <row r="103" spans="3:7" ht="24">
      <c r="C103" s="82" t="s">
        <v>254</v>
      </c>
      <c r="D103" s="15" t="str">
        <f>+_xlfn.XLOOKUP(C103,'PRECIO TOPE POR DEPARTAMENTO'!A:A,'PRECIO TOPE POR DEPARTAMENTO'!B:B)</f>
        <v>TUBERIA PVC SANITARIA DE 2" (INCLUYE ATRAQUE EN CONCRETO) (INCLUYE ACCESORIOS)</v>
      </c>
      <c r="E103" s="87" t="str">
        <f>IF(+_xlfn.XLOOKUP(C103,'PRECIO TOPE POR DEPARTAMENTO'!A:A,'PRECIO TOPE POR DEPARTAMENTO'!C:C)="","",+_xlfn.XLOOKUP(C103,'PRECIO TOPE POR DEPARTAMENTO'!A:A,'PRECIO TOPE POR DEPARTAMENTO'!C:C))</f>
        <v>M</v>
      </c>
      <c r="F103" s="147">
        <f>IF($D$5='PRECIO TOPE POR DEPARTAMENTO'!$D$2,_xlfn.XLOOKUP('PROPUESTA ECONOMICA'!C103,'PRECIO TOPE POR DEPARTAMENTO'!A:A,'PRECIO TOPE POR DEPARTAMENTO'!D:D),IF($D$5='PRECIO TOPE POR DEPARTAMENTO'!$E$2,_xlfn.XLOOKUP('PROPUESTA ECONOMICA'!C103,'PRECIO TOPE POR DEPARTAMENTO'!A:A,'PRECIO TOPE POR DEPARTAMENTO'!E:E),IF($D$5='PRECIO TOPE POR DEPARTAMENTO'!$F$2,_xlfn.XLOOKUP('PROPUESTA ECONOMICA'!C103,'PRECIO TOPE POR DEPARTAMENTO'!A:A,'PRECIO TOPE POR DEPARTAMENTO'!F:F),IF($D$5='PRECIO TOPE POR DEPARTAMENTO'!$G$2,_xlfn.XLOOKUP('PROPUESTA ECONOMICA'!C103,'PRECIO TOPE POR DEPARTAMENTO'!A:A,'PRECIO TOPE POR DEPARTAMENTO'!G:G),IF($D$5='PRECIO TOPE POR DEPARTAMENTO'!$H$2,_xlfn.XLOOKUP('PROPUESTA ECONOMICA'!C103,'PRECIO TOPE POR DEPARTAMENTO'!A:A,'PRECIO TOPE POR DEPARTAMENTO'!H:H),IF($D$5='PRECIO TOPE POR DEPARTAMENTO'!$I$2,_xlfn.XLOOKUP('PROPUESTA ECONOMICA'!C103,'PRECIO TOPE POR DEPARTAMENTO'!A:A,'PRECIO TOPE POR DEPARTAMENTO'!I:I),IF($D$5='PRECIO TOPE POR DEPARTAMENTO'!$J$2,_xlfn.XLOOKUP('PROPUESTA ECONOMICA'!C103,'PRECIO TOPE POR DEPARTAMENTO'!A:A,'PRECIO TOPE POR DEPARTAMENTO'!J:J),IF($D$5='PRECIO TOPE POR DEPARTAMENTO'!$K$2,_xlfn.XLOOKUP('PROPUESTA ECONOMICA'!C103,'PRECIO TOPE POR DEPARTAMENTO'!A:A,'PRECIO TOPE POR DEPARTAMENTO'!K:K),IF($D$5='PRECIO TOPE POR DEPARTAMENTO'!$L$2,_xlfn.XLOOKUP('PROPUESTA ECONOMICA'!C103,'PRECIO TOPE POR DEPARTAMENTO'!A:A,'PRECIO TOPE POR DEPARTAMENTO'!L:L),IF($D$5='PRECIO TOPE POR DEPARTAMENTO'!$M$2,_xlfn.XLOOKUP('PROPUESTA ECONOMICA'!C103,'PRECIO TOPE POR DEPARTAMENTO'!A:A,'PRECIO TOPE POR DEPARTAMENTO'!M:M),IF($D$5='PRECIO TOPE POR DEPARTAMENTO'!$N$2,_xlfn.XLOOKUP('PROPUESTA ECONOMICA'!C103,'PRECIO TOPE POR DEPARTAMENTO'!A:A,'PRECIO TOPE POR DEPARTAMENTO'!N:N),IF($D$5='PRECIO TOPE POR DEPARTAMENTO'!$O$2,_xlfn.XLOOKUP('PROPUESTA ECONOMICA'!C103,'PRECIO TOPE POR DEPARTAMENTO'!A:A,'PRECIO TOPE POR DEPARTAMENTO'!O:O),IF($D$5='PRECIO TOPE POR DEPARTAMENTO'!$P$2,_xlfn.XLOOKUP('PROPUESTA ECONOMICA'!C103,'PRECIO TOPE POR DEPARTAMENTO'!A:A,'PRECIO TOPE POR DEPARTAMENTO'!P:P),IF($D$5='PRECIO TOPE POR DEPARTAMENTO'!$Q$2,_xlfn.XLOOKUP('PROPUESTA ECONOMICA'!C103,'PRECIO TOPE POR DEPARTAMENTO'!A:A,'PRECIO TOPE POR DEPARTAMENTO'!Q:Q),IF($D$5='PRECIO TOPE POR DEPARTAMENTO'!$R$2,_xlfn.XLOOKUP('PROPUESTA ECONOMICA'!C103,'PRECIO TOPE POR DEPARTAMENTO'!A:A,'PRECIO TOPE POR DEPARTAMENTO'!R:R),IF($D$5='PRECIO TOPE POR DEPARTAMENTO'!$T$2,_xlfn.XLOOKUP('PROPUESTA ECONOMICA'!C103,'PRECIO TOPE POR DEPARTAMENTO'!A:A,'PRECIO TOPE POR DEPARTAMENTO'!T:T),IF($D$5='PRECIO TOPE POR DEPARTAMENTO'!$S$2,_xlfn.XLOOKUP('PROPUESTA ECONOMICA'!C103,'PRECIO TOPE POR DEPARTAMENTO'!A:A,'PRECIO TOPE POR DEPARTAMENTO'!S:S),IF($D$5='PRECIO TOPE POR DEPARTAMENTO'!$U$2,_xlfn.XLOOKUP('PROPUESTA ECONOMICA'!C103,'PRECIO TOPE POR DEPARTAMENTO'!A:A,'PRECIO TOPE POR DEPARTAMENTO'!U:U),IF($D$5='PRECIO TOPE POR DEPARTAMENTO'!$V$2,_xlfn.XLOOKUP('PROPUESTA ECONOMICA'!C103,'PRECIO TOPE POR DEPARTAMENTO'!A:A,'PRECIO TOPE POR DEPARTAMENTO'!V:V),IF($D$5='PRECIO TOPE POR DEPARTAMENTO'!$W$2,_xlfn.XLOOKUP('PROPUESTA ECONOMICA'!C103,'PRECIO TOPE POR DEPARTAMENTO'!A:A,'PRECIO TOPE POR DEPARTAMENTO'!W:W),IF($D$5='PRECIO TOPE POR DEPARTAMENTO'!$X$2,_xlfn.XLOOKUP('PROPUESTA ECONOMICA'!C103,'PRECIO TOPE POR DEPARTAMENTO'!A:A,'PRECIO TOPE POR DEPARTAMENTO'!X:X),IF($D$5='PRECIO TOPE POR DEPARTAMENTO'!$Y$2,_xlfn.XLOOKUP('PROPUESTA ECONOMICA'!C103,'PRECIO TOPE POR DEPARTAMENTO'!A:A,'PRECIO TOPE POR DEPARTAMENTO'!Y:Y),IF($D$5='PRECIO TOPE POR DEPARTAMENTO'!$Z$2,_xlfn.XLOOKUP('PROPUESTA ECONOMICA'!C103,'PRECIO TOPE POR DEPARTAMENTO'!A:A,'PRECIO TOPE POR DEPARTAMENTO'!Z:Z),IF($D$5='PRECIO TOPE POR DEPARTAMENTO'!$AA$2,_xlfn.XLOOKUP('PROPUESTA ECONOMICA'!C103,'PRECIO TOPE POR DEPARTAMENTO'!A:A,'PRECIO TOPE POR DEPARTAMENTO'!AA:AA),IF($D$5='PRECIO TOPE POR DEPARTAMENTO'!$AB$2,_xlfn.XLOOKUP('PROPUESTA ECONOMICA'!C103,'PRECIO TOPE POR DEPARTAMENTO'!A:A,'PRECIO TOPE POR DEPARTAMENTO'!AB:AB),IF($D$5='PRECIO TOPE POR DEPARTAMENTO'!$AC$2,_xlfn.XLOOKUP('PROPUESTA ECONOMICA'!C103,'PRECIO TOPE POR DEPARTAMENTO'!A:A,'PRECIO TOPE POR DEPARTAMENTO'!AC:AC),IF($D$5='PRECIO TOPE POR DEPARTAMENTO'!$AD$2,_xlfn.XLOOKUP('PROPUESTA ECONOMICA'!C103,'PRECIO TOPE POR DEPARTAMENTO'!A:A,'PRECIO TOPE POR DEPARTAMENTO'!AD:AD),IF($D$5='PRECIO TOPE POR DEPARTAMENTO'!$AE$2,_xlfn.XLOOKUP('PROPUESTA ECONOMICA'!C103,'PRECIO TOPE POR DEPARTAMENTO'!A:A,'PRECIO TOPE POR DEPARTAMENTO'!AE:AE),IF($D$5='PRECIO TOPE POR DEPARTAMENTO'!$AF$2,_xlfn.XLOOKUP('PROPUESTA ECONOMICA'!C103,'PRECIO TOPE POR DEPARTAMENTO'!A:A,'PRECIO TOPE POR DEPARTAMENTO'!AF:AF),IF($D$5='PRECIO TOPE POR DEPARTAMENTO'!$AG$2,_xlfn.XLOOKUP('PROPUESTA ECONOMICA'!C103,'PRECIO TOPE POR DEPARTAMENTO'!A:A,'PRECIO TOPE POR DEPARTAMENTO'!AG:AG),IF($D$5='PRECIO TOPE POR DEPARTAMENTO'!$AH$2,_xlfn.XLOOKUP('PROPUESTA ECONOMICA'!C103,'PRECIO TOPE POR DEPARTAMENTO'!A:A,'PRECIO TOPE POR DEPARTAMENTO'!AH:AH),IF($D$5='PRECIO TOPE POR DEPARTAMENTO'!$AI$2,_xlfn.XLOOKUP('PROPUESTA ECONOMICA'!C103,'PRECIO TOPE POR DEPARTAMENTO'!A:A,'PRECIO TOPE POR DEPARTAMENTO'!AI:AI),IF($D$5='PRECIO TOPE POR DEPARTAMENTO'!$AJ$2,_xlfn.XLOOKUP('PROPUESTA ECONOMICA'!C103,'PRECIO TOPE POR DEPARTAMENTO'!A:A,'PRECIO TOPE POR DEPARTAMENTO'!AJ:AJ),)))))))))))))))))))))))))))))))))</f>
        <v>27823.39</v>
      </c>
      <c r="G103" s="37">
        <v>27796</v>
      </c>
    </row>
    <row r="104" spans="3:7" ht="24">
      <c r="C104" s="82" t="s">
        <v>256</v>
      </c>
      <c r="D104" s="84" t="str">
        <f>+_xlfn.XLOOKUP(C104,'PRECIO TOPE POR DEPARTAMENTO'!A:A,'PRECIO TOPE POR DEPARTAMENTO'!B:B)</f>
        <v>TUBERIA PVC SANITARIA DE 3" (INCLUYE ATRAQUE EN CONCRETO) (INCLUYE ACCESORIOS)</v>
      </c>
      <c r="E104" s="87" t="str">
        <f>IF(+_xlfn.XLOOKUP(C104,'PRECIO TOPE POR DEPARTAMENTO'!A:A,'PRECIO TOPE POR DEPARTAMENTO'!C:C)="","",+_xlfn.XLOOKUP(C104,'PRECIO TOPE POR DEPARTAMENTO'!A:A,'PRECIO TOPE POR DEPARTAMENTO'!C:C))</f>
        <v>M</v>
      </c>
      <c r="F104" s="147">
        <f>IF($D$5='PRECIO TOPE POR DEPARTAMENTO'!$D$2,_xlfn.XLOOKUP('PROPUESTA ECONOMICA'!C104,'PRECIO TOPE POR DEPARTAMENTO'!A:A,'PRECIO TOPE POR DEPARTAMENTO'!D:D),IF($D$5='PRECIO TOPE POR DEPARTAMENTO'!$E$2,_xlfn.XLOOKUP('PROPUESTA ECONOMICA'!C104,'PRECIO TOPE POR DEPARTAMENTO'!A:A,'PRECIO TOPE POR DEPARTAMENTO'!E:E),IF($D$5='PRECIO TOPE POR DEPARTAMENTO'!$F$2,_xlfn.XLOOKUP('PROPUESTA ECONOMICA'!C104,'PRECIO TOPE POR DEPARTAMENTO'!A:A,'PRECIO TOPE POR DEPARTAMENTO'!F:F),IF($D$5='PRECIO TOPE POR DEPARTAMENTO'!$G$2,_xlfn.XLOOKUP('PROPUESTA ECONOMICA'!C104,'PRECIO TOPE POR DEPARTAMENTO'!A:A,'PRECIO TOPE POR DEPARTAMENTO'!G:G),IF($D$5='PRECIO TOPE POR DEPARTAMENTO'!$H$2,_xlfn.XLOOKUP('PROPUESTA ECONOMICA'!C104,'PRECIO TOPE POR DEPARTAMENTO'!A:A,'PRECIO TOPE POR DEPARTAMENTO'!H:H),IF($D$5='PRECIO TOPE POR DEPARTAMENTO'!$I$2,_xlfn.XLOOKUP('PROPUESTA ECONOMICA'!C104,'PRECIO TOPE POR DEPARTAMENTO'!A:A,'PRECIO TOPE POR DEPARTAMENTO'!I:I),IF($D$5='PRECIO TOPE POR DEPARTAMENTO'!$J$2,_xlfn.XLOOKUP('PROPUESTA ECONOMICA'!C104,'PRECIO TOPE POR DEPARTAMENTO'!A:A,'PRECIO TOPE POR DEPARTAMENTO'!J:J),IF($D$5='PRECIO TOPE POR DEPARTAMENTO'!$K$2,_xlfn.XLOOKUP('PROPUESTA ECONOMICA'!C104,'PRECIO TOPE POR DEPARTAMENTO'!A:A,'PRECIO TOPE POR DEPARTAMENTO'!K:K),IF($D$5='PRECIO TOPE POR DEPARTAMENTO'!$L$2,_xlfn.XLOOKUP('PROPUESTA ECONOMICA'!C104,'PRECIO TOPE POR DEPARTAMENTO'!A:A,'PRECIO TOPE POR DEPARTAMENTO'!L:L),IF($D$5='PRECIO TOPE POR DEPARTAMENTO'!$M$2,_xlfn.XLOOKUP('PROPUESTA ECONOMICA'!C104,'PRECIO TOPE POR DEPARTAMENTO'!A:A,'PRECIO TOPE POR DEPARTAMENTO'!M:M),IF($D$5='PRECIO TOPE POR DEPARTAMENTO'!$N$2,_xlfn.XLOOKUP('PROPUESTA ECONOMICA'!C104,'PRECIO TOPE POR DEPARTAMENTO'!A:A,'PRECIO TOPE POR DEPARTAMENTO'!N:N),IF($D$5='PRECIO TOPE POR DEPARTAMENTO'!$O$2,_xlfn.XLOOKUP('PROPUESTA ECONOMICA'!C104,'PRECIO TOPE POR DEPARTAMENTO'!A:A,'PRECIO TOPE POR DEPARTAMENTO'!O:O),IF($D$5='PRECIO TOPE POR DEPARTAMENTO'!$P$2,_xlfn.XLOOKUP('PROPUESTA ECONOMICA'!C104,'PRECIO TOPE POR DEPARTAMENTO'!A:A,'PRECIO TOPE POR DEPARTAMENTO'!P:P),IF($D$5='PRECIO TOPE POR DEPARTAMENTO'!$Q$2,_xlfn.XLOOKUP('PROPUESTA ECONOMICA'!C104,'PRECIO TOPE POR DEPARTAMENTO'!A:A,'PRECIO TOPE POR DEPARTAMENTO'!Q:Q),IF($D$5='PRECIO TOPE POR DEPARTAMENTO'!$R$2,_xlfn.XLOOKUP('PROPUESTA ECONOMICA'!C104,'PRECIO TOPE POR DEPARTAMENTO'!A:A,'PRECIO TOPE POR DEPARTAMENTO'!R:R),IF($D$5='PRECIO TOPE POR DEPARTAMENTO'!$T$2,_xlfn.XLOOKUP('PROPUESTA ECONOMICA'!C104,'PRECIO TOPE POR DEPARTAMENTO'!A:A,'PRECIO TOPE POR DEPARTAMENTO'!T:T),IF($D$5='PRECIO TOPE POR DEPARTAMENTO'!$S$2,_xlfn.XLOOKUP('PROPUESTA ECONOMICA'!C104,'PRECIO TOPE POR DEPARTAMENTO'!A:A,'PRECIO TOPE POR DEPARTAMENTO'!S:S),IF($D$5='PRECIO TOPE POR DEPARTAMENTO'!$U$2,_xlfn.XLOOKUP('PROPUESTA ECONOMICA'!C104,'PRECIO TOPE POR DEPARTAMENTO'!A:A,'PRECIO TOPE POR DEPARTAMENTO'!U:U),IF($D$5='PRECIO TOPE POR DEPARTAMENTO'!$V$2,_xlfn.XLOOKUP('PROPUESTA ECONOMICA'!C104,'PRECIO TOPE POR DEPARTAMENTO'!A:A,'PRECIO TOPE POR DEPARTAMENTO'!V:V),IF($D$5='PRECIO TOPE POR DEPARTAMENTO'!$W$2,_xlfn.XLOOKUP('PROPUESTA ECONOMICA'!C104,'PRECIO TOPE POR DEPARTAMENTO'!A:A,'PRECIO TOPE POR DEPARTAMENTO'!W:W),IF($D$5='PRECIO TOPE POR DEPARTAMENTO'!$X$2,_xlfn.XLOOKUP('PROPUESTA ECONOMICA'!C104,'PRECIO TOPE POR DEPARTAMENTO'!A:A,'PRECIO TOPE POR DEPARTAMENTO'!X:X),IF($D$5='PRECIO TOPE POR DEPARTAMENTO'!$Y$2,_xlfn.XLOOKUP('PROPUESTA ECONOMICA'!C104,'PRECIO TOPE POR DEPARTAMENTO'!A:A,'PRECIO TOPE POR DEPARTAMENTO'!Y:Y),IF($D$5='PRECIO TOPE POR DEPARTAMENTO'!$Z$2,_xlfn.XLOOKUP('PROPUESTA ECONOMICA'!C104,'PRECIO TOPE POR DEPARTAMENTO'!A:A,'PRECIO TOPE POR DEPARTAMENTO'!Z:Z),IF($D$5='PRECIO TOPE POR DEPARTAMENTO'!$AA$2,_xlfn.XLOOKUP('PROPUESTA ECONOMICA'!C104,'PRECIO TOPE POR DEPARTAMENTO'!A:A,'PRECIO TOPE POR DEPARTAMENTO'!AA:AA),IF($D$5='PRECIO TOPE POR DEPARTAMENTO'!$AB$2,_xlfn.XLOOKUP('PROPUESTA ECONOMICA'!C104,'PRECIO TOPE POR DEPARTAMENTO'!A:A,'PRECIO TOPE POR DEPARTAMENTO'!AB:AB),IF($D$5='PRECIO TOPE POR DEPARTAMENTO'!$AC$2,_xlfn.XLOOKUP('PROPUESTA ECONOMICA'!C104,'PRECIO TOPE POR DEPARTAMENTO'!A:A,'PRECIO TOPE POR DEPARTAMENTO'!AC:AC),IF($D$5='PRECIO TOPE POR DEPARTAMENTO'!$AD$2,_xlfn.XLOOKUP('PROPUESTA ECONOMICA'!C104,'PRECIO TOPE POR DEPARTAMENTO'!A:A,'PRECIO TOPE POR DEPARTAMENTO'!AD:AD),IF($D$5='PRECIO TOPE POR DEPARTAMENTO'!$AE$2,_xlfn.XLOOKUP('PROPUESTA ECONOMICA'!C104,'PRECIO TOPE POR DEPARTAMENTO'!A:A,'PRECIO TOPE POR DEPARTAMENTO'!AE:AE),IF($D$5='PRECIO TOPE POR DEPARTAMENTO'!$AF$2,_xlfn.XLOOKUP('PROPUESTA ECONOMICA'!C104,'PRECIO TOPE POR DEPARTAMENTO'!A:A,'PRECIO TOPE POR DEPARTAMENTO'!AF:AF),IF($D$5='PRECIO TOPE POR DEPARTAMENTO'!$AG$2,_xlfn.XLOOKUP('PROPUESTA ECONOMICA'!C104,'PRECIO TOPE POR DEPARTAMENTO'!A:A,'PRECIO TOPE POR DEPARTAMENTO'!AG:AG),IF($D$5='PRECIO TOPE POR DEPARTAMENTO'!$AH$2,_xlfn.XLOOKUP('PROPUESTA ECONOMICA'!C104,'PRECIO TOPE POR DEPARTAMENTO'!A:A,'PRECIO TOPE POR DEPARTAMENTO'!AH:AH),IF($D$5='PRECIO TOPE POR DEPARTAMENTO'!$AI$2,_xlfn.XLOOKUP('PROPUESTA ECONOMICA'!C104,'PRECIO TOPE POR DEPARTAMENTO'!A:A,'PRECIO TOPE POR DEPARTAMENTO'!AI:AI),IF($D$5='PRECIO TOPE POR DEPARTAMENTO'!$AJ$2,_xlfn.XLOOKUP('PROPUESTA ECONOMICA'!C104,'PRECIO TOPE POR DEPARTAMENTO'!A:A,'PRECIO TOPE POR DEPARTAMENTO'!AJ:AJ),)))))))))))))))))))))))))))))))))</f>
        <v>36867.21</v>
      </c>
      <c r="G104" s="37">
        <v>36830</v>
      </c>
    </row>
    <row r="105" spans="3:7" ht="24">
      <c r="C105" s="82" t="s">
        <v>258</v>
      </c>
      <c r="D105" s="84" t="str">
        <f>+_xlfn.XLOOKUP(C105,'PRECIO TOPE POR DEPARTAMENTO'!A:A,'PRECIO TOPE POR DEPARTAMENTO'!B:B)</f>
        <v>TUBERIA PVC SANITARIA DE 4" (INCLUYE ATRAQUE EN CONCRETO) (INCLUYE ACCESORIOS)</v>
      </c>
      <c r="E105" s="87" t="str">
        <f>IF(+_xlfn.XLOOKUP(C105,'PRECIO TOPE POR DEPARTAMENTO'!A:A,'PRECIO TOPE POR DEPARTAMENTO'!C:C)="","",+_xlfn.XLOOKUP(C105,'PRECIO TOPE POR DEPARTAMENTO'!A:A,'PRECIO TOPE POR DEPARTAMENTO'!C:C))</f>
        <v>M</v>
      </c>
      <c r="F105" s="147">
        <f>IF($D$5='PRECIO TOPE POR DEPARTAMENTO'!$D$2,_xlfn.XLOOKUP('PROPUESTA ECONOMICA'!C105,'PRECIO TOPE POR DEPARTAMENTO'!A:A,'PRECIO TOPE POR DEPARTAMENTO'!D:D),IF($D$5='PRECIO TOPE POR DEPARTAMENTO'!$E$2,_xlfn.XLOOKUP('PROPUESTA ECONOMICA'!C105,'PRECIO TOPE POR DEPARTAMENTO'!A:A,'PRECIO TOPE POR DEPARTAMENTO'!E:E),IF($D$5='PRECIO TOPE POR DEPARTAMENTO'!$F$2,_xlfn.XLOOKUP('PROPUESTA ECONOMICA'!C105,'PRECIO TOPE POR DEPARTAMENTO'!A:A,'PRECIO TOPE POR DEPARTAMENTO'!F:F),IF($D$5='PRECIO TOPE POR DEPARTAMENTO'!$G$2,_xlfn.XLOOKUP('PROPUESTA ECONOMICA'!C105,'PRECIO TOPE POR DEPARTAMENTO'!A:A,'PRECIO TOPE POR DEPARTAMENTO'!G:G),IF($D$5='PRECIO TOPE POR DEPARTAMENTO'!$H$2,_xlfn.XLOOKUP('PROPUESTA ECONOMICA'!C105,'PRECIO TOPE POR DEPARTAMENTO'!A:A,'PRECIO TOPE POR DEPARTAMENTO'!H:H),IF($D$5='PRECIO TOPE POR DEPARTAMENTO'!$I$2,_xlfn.XLOOKUP('PROPUESTA ECONOMICA'!C105,'PRECIO TOPE POR DEPARTAMENTO'!A:A,'PRECIO TOPE POR DEPARTAMENTO'!I:I),IF($D$5='PRECIO TOPE POR DEPARTAMENTO'!$J$2,_xlfn.XLOOKUP('PROPUESTA ECONOMICA'!C105,'PRECIO TOPE POR DEPARTAMENTO'!A:A,'PRECIO TOPE POR DEPARTAMENTO'!J:J),IF($D$5='PRECIO TOPE POR DEPARTAMENTO'!$K$2,_xlfn.XLOOKUP('PROPUESTA ECONOMICA'!C105,'PRECIO TOPE POR DEPARTAMENTO'!A:A,'PRECIO TOPE POR DEPARTAMENTO'!K:K),IF($D$5='PRECIO TOPE POR DEPARTAMENTO'!$L$2,_xlfn.XLOOKUP('PROPUESTA ECONOMICA'!C105,'PRECIO TOPE POR DEPARTAMENTO'!A:A,'PRECIO TOPE POR DEPARTAMENTO'!L:L),IF($D$5='PRECIO TOPE POR DEPARTAMENTO'!$M$2,_xlfn.XLOOKUP('PROPUESTA ECONOMICA'!C105,'PRECIO TOPE POR DEPARTAMENTO'!A:A,'PRECIO TOPE POR DEPARTAMENTO'!M:M),IF($D$5='PRECIO TOPE POR DEPARTAMENTO'!$N$2,_xlfn.XLOOKUP('PROPUESTA ECONOMICA'!C105,'PRECIO TOPE POR DEPARTAMENTO'!A:A,'PRECIO TOPE POR DEPARTAMENTO'!N:N),IF($D$5='PRECIO TOPE POR DEPARTAMENTO'!$O$2,_xlfn.XLOOKUP('PROPUESTA ECONOMICA'!C105,'PRECIO TOPE POR DEPARTAMENTO'!A:A,'PRECIO TOPE POR DEPARTAMENTO'!O:O),IF($D$5='PRECIO TOPE POR DEPARTAMENTO'!$P$2,_xlfn.XLOOKUP('PROPUESTA ECONOMICA'!C105,'PRECIO TOPE POR DEPARTAMENTO'!A:A,'PRECIO TOPE POR DEPARTAMENTO'!P:P),IF($D$5='PRECIO TOPE POR DEPARTAMENTO'!$Q$2,_xlfn.XLOOKUP('PROPUESTA ECONOMICA'!C105,'PRECIO TOPE POR DEPARTAMENTO'!A:A,'PRECIO TOPE POR DEPARTAMENTO'!Q:Q),IF($D$5='PRECIO TOPE POR DEPARTAMENTO'!$R$2,_xlfn.XLOOKUP('PROPUESTA ECONOMICA'!C105,'PRECIO TOPE POR DEPARTAMENTO'!A:A,'PRECIO TOPE POR DEPARTAMENTO'!R:R),IF($D$5='PRECIO TOPE POR DEPARTAMENTO'!$T$2,_xlfn.XLOOKUP('PROPUESTA ECONOMICA'!C105,'PRECIO TOPE POR DEPARTAMENTO'!A:A,'PRECIO TOPE POR DEPARTAMENTO'!T:T),IF($D$5='PRECIO TOPE POR DEPARTAMENTO'!$S$2,_xlfn.XLOOKUP('PROPUESTA ECONOMICA'!C105,'PRECIO TOPE POR DEPARTAMENTO'!A:A,'PRECIO TOPE POR DEPARTAMENTO'!S:S),IF($D$5='PRECIO TOPE POR DEPARTAMENTO'!$U$2,_xlfn.XLOOKUP('PROPUESTA ECONOMICA'!C105,'PRECIO TOPE POR DEPARTAMENTO'!A:A,'PRECIO TOPE POR DEPARTAMENTO'!U:U),IF($D$5='PRECIO TOPE POR DEPARTAMENTO'!$V$2,_xlfn.XLOOKUP('PROPUESTA ECONOMICA'!C105,'PRECIO TOPE POR DEPARTAMENTO'!A:A,'PRECIO TOPE POR DEPARTAMENTO'!V:V),IF($D$5='PRECIO TOPE POR DEPARTAMENTO'!$W$2,_xlfn.XLOOKUP('PROPUESTA ECONOMICA'!C105,'PRECIO TOPE POR DEPARTAMENTO'!A:A,'PRECIO TOPE POR DEPARTAMENTO'!W:W),IF($D$5='PRECIO TOPE POR DEPARTAMENTO'!$X$2,_xlfn.XLOOKUP('PROPUESTA ECONOMICA'!C105,'PRECIO TOPE POR DEPARTAMENTO'!A:A,'PRECIO TOPE POR DEPARTAMENTO'!X:X),IF($D$5='PRECIO TOPE POR DEPARTAMENTO'!$Y$2,_xlfn.XLOOKUP('PROPUESTA ECONOMICA'!C105,'PRECIO TOPE POR DEPARTAMENTO'!A:A,'PRECIO TOPE POR DEPARTAMENTO'!Y:Y),IF($D$5='PRECIO TOPE POR DEPARTAMENTO'!$Z$2,_xlfn.XLOOKUP('PROPUESTA ECONOMICA'!C105,'PRECIO TOPE POR DEPARTAMENTO'!A:A,'PRECIO TOPE POR DEPARTAMENTO'!Z:Z),IF($D$5='PRECIO TOPE POR DEPARTAMENTO'!$AA$2,_xlfn.XLOOKUP('PROPUESTA ECONOMICA'!C105,'PRECIO TOPE POR DEPARTAMENTO'!A:A,'PRECIO TOPE POR DEPARTAMENTO'!AA:AA),IF($D$5='PRECIO TOPE POR DEPARTAMENTO'!$AB$2,_xlfn.XLOOKUP('PROPUESTA ECONOMICA'!C105,'PRECIO TOPE POR DEPARTAMENTO'!A:A,'PRECIO TOPE POR DEPARTAMENTO'!AB:AB),IF($D$5='PRECIO TOPE POR DEPARTAMENTO'!$AC$2,_xlfn.XLOOKUP('PROPUESTA ECONOMICA'!C105,'PRECIO TOPE POR DEPARTAMENTO'!A:A,'PRECIO TOPE POR DEPARTAMENTO'!AC:AC),IF($D$5='PRECIO TOPE POR DEPARTAMENTO'!$AD$2,_xlfn.XLOOKUP('PROPUESTA ECONOMICA'!C105,'PRECIO TOPE POR DEPARTAMENTO'!A:A,'PRECIO TOPE POR DEPARTAMENTO'!AD:AD),IF($D$5='PRECIO TOPE POR DEPARTAMENTO'!$AE$2,_xlfn.XLOOKUP('PROPUESTA ECONOMICA'!C105,'PRECIO TOPE POR DEPARTAMENTO'!A:A,'PRECIO TOPE POR DEPARTAMENTO'!AE:AE),IF($D$5='PRECIO TOPE POR DEPARTAMENTO'!$AF$2,_xlfn.XLOOKUP('PROPUESTA ECONOMICA'!C105,'PRECIO TOPE POR DEPARTAMENTO'!A:A,'PRECIO TOPE POR DEPARTAMENTO'!AF:AF),IF($D$5='PRECIO TOPE POR DEPARTAMENTO'!$AG$2,_xlfn.XLOOKUP('PROPUESTA ECONOMICA'!C105,'PRECIO TOPE POR DEPARTAMENTO'!A:A,'PRECIO TOPE POR DEPARTAMENTO'!AG:AG),IF($D$5='PRECIO TOPE POR DEPARTAMENTO'!$AH$2,_xlfn.XLOOKUP('PROPUESTA ECONOMICA'!C105,'PRECIO TOPE POR DEPARTAMENTO'!A:A,'PRECIO TOPE POR DEPARTAMENTO'!AH:AH),IF($D$5='PRECIO TOPE POR DEPARTAMENTO'!$AI$2,_xlfn.XLOOKUP('PROPUESTA ECONOMICA'!C105,'PRECIO TOPE POR DEPARTAMENTO'!A:A,'PRECIO TOPE POR DEPARTAMENTO'!AI:AI),IF($D$5='PRECIO TOPE POR DEPARTAMENTO'!$AJ$2,_xlfn.XLOOKUP('PROPUESTA ECONOMICA'!C105,'PRECIO TOPE POR DEPARTAMENTO'!A:A,'PRECIO TOPE POR DEPARTAMENTO'!AJ:AJ),)))))))))))))))))))))))))))))))))</f>
        <v>50503.33</v>
      </c>
      <c r="G105" s="37">
        <v>50453</v>
      </c>
    </row>
    <row r="106" spans="3:7" ht="24">
      <c r="C106" s="82" t="s">
        <v>260</v>
      </c>
      <c r="D106" s="84" t="str">
        <f>+_xlfn.XLOOKUP(C106,'PRECIO TOPE POR DEPARTAMENTO'!A:A,'PRECIO TOPE POR DEPARTAMENTO'!B:B)</f>
        <v>TUBERIA PVC SANITARIA DE 6" (INCLUYE ATRAQUE EN CONCRETO) (INCLUYE ACCESORIOS)</v>
      </c>
      <c r="E106" s="87" t="str">
        <f>IF(+_xlfn.XLOOKUP(C106,'PRECIO TOPE POR DEPARTAMENTO'!A:A,'PRECIO TOPE POR DEPARTAMENTO'!C:C)="","",+_xlfn.XLOOKUP(C106,'PRECIO TOPE POR DEPARTAMENTO'!A:A,'PRECIO TOPE POR DEPARTAMENTO'!C:C))</f>
        <v>M</v>
      </c>
      <c r="F106" s="147">
        <f>IF($D$5='PRECIO TOPE POR DEPARTAMENTO'!$D$2,_xlfn.XLOOKUP('PROPUESTA ECONOMICA'!C106,'PRECIO TOPE POR DEPARTAMENTO'!A:A,'PRECIO TOPE POR DEPARTAMENTO'!D:D),IF($D$5='PRECIO TOPE POR DEPARTAMENTO'!$E$2,_xlfn.XLOOKUP('PROPUESTA ECONOMICA'!C106,'PRECIO TOPE POR DEPARTAMENTO'!A:A,'PRECIO TOPE POR DEPARTAMENTO'!E:E),IF($D$5='PRECIO TOPE POR DEPARTAMENTO'!$F$2,_xlfn.XLOOKUP('PROPUESTA ECONOMICA'!C106,'PRECIO TOPE POR DEPARTAMENTO'!A:A,'PRECIO TOPE POR DEPARTAMENTO'!F:F),IF($D$5='PRECIO TOPE POR DEPARTAMENTO'!$G$2,_xlfn.XLOOKUP('PROPUESTA ECONOMICA'!C106,'PRECIO TOPE POR DEPARTAMENTO'!A:A,'PRECIO TOPE POR DEPARTAMENTO'!G:G),IF($D$5='PRECIO TOPE POR DEPARTAMENTO'!$H$2,_xlfn.XLOOKUP('PROPUESTA ECONOMICA'!C106,'PRECIO TOPE POR DEPARTAMENTO'!A:A,'PRECIO TOPE POR DEPARTAMENTO'!H:H),IF($D$5='PRECIO TOPE POR DEPARTAMENTO'!$I$2,_xlfn.XLOOKUP('PROPUESTA ECONOMICA'!C106,'PRECIO TOPE POR DEPARTAMENTO'!A:A,'PRECIO TOPE POR DEPARTAMENTO'!I:I),IF($D$5='PRECIO TOPE POR DEPARTAMENTO'!$J$2,_xlfn.XLOOKUP('PROPUESTA ECONOMICA'!C106,'PRECIO TOPE POR DEPARTAMENTO'!A:A,'PRECIO TOPE POR DEPARTAMENTO'!J:J),IF($D$5='PRECIO TOPE POR DEPARTAMENTO'!$K$2,_xlfn.XLOOKUP('PROPUESTA ECONOMICA'!C106,'PRECIO TOPE POR DEPARTAMENTO'!A:A,'PRECIO TOPE POR DEPARTAMENTO'!K:K),IF($D$5='PRECIO TOPE POR DEPARTAMENTO'!$L$2,_xlfn.XLOOKUP('PROPUESTA ECONOMICA'!C106,'PRECIO TOPE POR DEPARTAMENTO'!A:A,'PRECIO TOPE POR DEPARTAMENTO'!L:L),IF($D$5='PRECIO TOPE POR DEPARTAMENTO'!$M$2,_xlfn.XLOOKUP('PROPUESTA ECONOMICA'!C106,'PRECIO TOPE POR DEPARTAMENTO'!A:A,'PRECIO TOPE POR DEPARTAMENTO'!M:M),IF($D$5='PRECIO TOPE POR DEPARTAMENTO'!$N$2,_xlfn.XLOOKUP('PROPUESTA ECONOMICA'!C106,'PRECIO TOPE POR DEPARTAMENTO'!A:A,'PRECIO TOPE POR DEPARTAMENTO'!N:N),IF($D$5='PRECIO TOPE POR DEPARTAMENTO'!$O$2,_xlfn.XLOOKUP('PROPUESTA ECONOMICA'!C106,'PRECIO TOPE POR DEPARTAMENTO'!A:A,'PRECIO TOPE POR DEPARTAMENTO'!O:O),IF($D$5='PRECIO TOPE POR DEPARTAMENTO'!$P$2,_xlfn.XLOOKUP('PROPUESTA ECONOMICA'!C106,'PRECIO TOPE POR DEPARTAMENTO'!A:A,'PRECIO TOPE POR DEPARTAMENTO'!P:P),IF($D$5='PRECIO TOPE POR DEPARTAMENTO'!$Q$2,_xlfn.XLOOKUP('PROPUESTA ECONOMICA'!C106,'PRECIO TOPE POR DEPARTAMENTO'!A:A,'PRECIO TOPE POR DEPARTAMENTO'!Q:Q),IF($D$5='PRECIO TOPE POR DEPARTAMENTO'!$R$2,_xlfn.XLOOKUP('PROPUESTA ECONOMICA'!C106,'PRECIO TOPE POR DEPARTAMENTO'!A:A,'PRECIO TOPE POR DEPARTAMENTO'!R:R),IF($D$5='PRECIO TOPE POR DEPARTAMENTO'!$T$2,_xlfn.XLOOKUP('PROPUESTA ECONOMICA'!C106,'PRECIO TOPE POR DEPARTAMENTO'!A:A,'PRECIO TOPE POR DEPARTAMENTO'!T:T),IF($D$5='PRECIO TOPE POR DEPARTAMENTO'!$S$2,_xlfn.XLOOKUP('PROPUESTA ECONOMICA'!C106,'PRECIO TOPE POR DEPARTAMENTO'!A:A,'PRECIO TOPE POR DEPARTAMENTO'!S:S),IF($D$5='PRECIO TOPE POR DEPARTAMENTO'!$U$2,_xlfn.XLOOKUP('PROPUESTA ECONOMICA'!C106,'PRECIO TOPE POR DEPARTAMENTO'!A:A,'PRECIO TOPE POR DEPARTAMENTO'!U:U),IF($D$5='PRECIO TOPE POR DEPARTAMENTO'!$V$2,_xlfn.XLOOKUP('PROPUESTA ECONOMICA'!C106,'PRECIO TOPE POR DEPARTAMENTO'!A:A,'PRECIO TOPE POR DEPARTAMENTO'!V:V),IF($D$5='PRECIO TOPE POR DEPARTAMENTO'!$W$2,_xlfn.XLOOKUP('PROPUESTA ECONOMICA'!C106,'PRECIO TOPE POR DEPARTAMENTO'!A:A,'PRECIO TOPE POR DEPARTAMENTO'!W:W),IF($D$5='PRECIO TOPE POR DEPARTAMENTO'!$X$2,_xlfn.XLOOKUP('PROPUESTA ECONOMICA'!C106,'PRECIO TOPE POR DEPARTAMENTO'!A:A,'PRECIO TOPE POR DEPARTAMENTO'!X:X),IF($D$5='PRECIO TOPE POR DEPARTAMENTO'!$Y$2,_xlfn.XLOOKUP('PROPUESTA ECONOMICA'!C106,'PRECIO TOPE POR DEPARTAMENTO'!A:A,'PRECIO TOPE POR DEPARTAMENTO'!Y:Y),IF($D$5='PRECIO TOPE POR DEPARTAMENTO'!$Z$2,_xlfn.XLOOKUP('PROPUESTA ECONOMICA'!C106,'PRECIO TOPE POR DEPARTAMENTO'!A:A,'PRECIO TOPE POR DEPARTAMENTO'!Z:Z),IF($D$5='PRECIO TOPE POR DEPARTAMENTO'!$AA$2,_xlfn.XLOOKUP('PROPUESTA ECONOMICA'!C106,'PRECIO TOPE POR DEPARTAMENTO'!A:A,'PRECIO TOPE POR DEPARTAMENTO'!AA:AA),IF($D$5='PRECIO TOPE POR DEPARTAMENTO'!$AB$2,_xlfn.XLOOKUP('PROPUESTA ECONOMICA'!C106,'PRECIO TOPE POR DEPARTAMENTO'!A:A,'PRECIO TOPE POR DEPARTAMENTO'!AB:AB),IF($D$5='PRECIO TOPE POR DEPARTAMENTO'!$AC$2,_xlfn.XLOOKUP('PROPUESTA ECONOMICA'!C106,'PRECIO TOPE POR DEPARTAMENTO'!A:A,'PRECIO TOPE POR DEPARTAMENTO'!AC:AC),IF($D$5='PRECIO TOPE POR DEPARTAMENTO'!$AD$2,_xlfn.XLOOKUP('PROPUESTA ECONOMICA'!C106,'PRECIO TOPE POR DEPARTAMENTO'!A:A,'PRECIO TOPE POR DEPARTAMENTO'!AD:AD),IF($D$5='PRECIO TOPE POR DEPARTAMENTO'!$AE$2,_xlfn.XLOOKUP('PROPUESTA ECONOMICA'!C106,'PRECIO TOPE POR DEPARTAMENTO'!A:A,'PRECIO TOPE POR DEPARTAMENTO'!AE:AE),IF($D$5='PRECIO TOPE POR DEPARTAMENTO'!$AF$2,_xlfn.XLOOKUP('PROPUESTA ECONOMICA'!C106,'PRECIO TOPE POR DEPARTAMENTO'!A:A,'PRECIO TOPE POR DEPARTAMENTO'!AF:AF),IF($D$5='PRECIO TOPE POR DEPARTAMENTO'!$AG$2,_xlfn.XLOOKUP('PROPUESTA ECONOMICA'!C106,'PRECIO TOPE POR DEPARTAMENTO'!A:A,'PRECIO TOPE POR DEPARTAMENTO'!AG:AG),IF($D$5='PRECIO TOPE POR DEPARTAMENTO'!$AH$2,_xlfn.XLOOKUP('PROPUESTA ECONOMICA'!C106,'PRECIO TOPE POR DEPARTAMENTO'!A:A,'PRECIO TOPE POR DEPARTAMENTO'!AH:AH),IF($D$5='PRECIO TOPE POR DEPARTAMENTO'!$AI$2,_xlfn.XLOOKUP('PROPUESTA ECONOMICA'!C106,'PRECIO TOPE POR DEPARTAMENTO'!A:A,'PRECIO TOPE POR DEPARTAMENTO'!AI:AI),IF($D$5='PRECIO TOPE POR DEPARTAMENTO'!$AJ$2,_xlfn.XLOOKUP('PROPUESTA ECONOMICA'!C106,'PRECIO TOPE POR DEPARTAMENTO'!A:A,'PRECIO TOPE POR DEPARTAMENTO'!AJ:AJ),)))))))))))))))))))))))))))))))))</f>
        <v>134625.37</v>
      </c>
      <c r="G106" s="37">
        <v>134491</v>
      </c>
    </row>
    <row r="107" spans="3:7" ht="24">
      <c r="C107" s="82" t="s">
        <v>262</v>
      </c>
      <c r="D107" s="15" t="str">
        <f>+_xlfn.XLOOKUP(C107,'PRECIO TOPE POR DEPARTAMENTO'!A:A,'PRECIO TOPE POR DEPARTAMENTO'!B:B)</f>
        <v>PUNTO DESAGUE PVC Ø 2" (INCLUYE MEDIDA HASTA LA RED PRINCIPAL O CAMBIO DE DIAMETRO)</v>
      </c>
      <c r="E107" s="87" t="str">
        <f>IF(+_xlfn.XLOOKUP(C107,'PRECIO TOPE POR DEPARTAMENTO'!A:A,'PRECIO TOPE POR DEPARTAMENTO'!C:C)="","",+_xlfn.XLOOKUP(C107,'PRECIO TOPE POR DEPARTAMENTO'!A:A,'PRECIO TOPE POR DEPARTAMENTO'!C:C))</f>
        <v>UN</v>
      </c>
      <c r="F107" s="147">
        <f>IF($D$5='PRECIO TOPE POR DEPARTAMENTO'!$D$2,_xlfn.XLOOKUP('PROPUESTA ECONOMICA'!C107,'PRECIO TOPE POR DEPARTAMENTO'!A:A,'PRECIO TOPE POR DEPARTAMENTO'!D:D),IF($D$5='PRECIO TOPE POR DEPARTAMENTO'!$E$2,_xlfn.XLOOKUP('PROPUESTA ECONOMICA'!C107,'PRECIO TOPE POR DEPARTAMENTO'!A:A,'PRECIO TOPE POR DEPARTAMENTO'!E:E),IF($D$5='PRECIO TOPE POR DEPARTAMENTO'!$F$2,_xlfn.XLOOKUP('PROPUESTA ECONOMICA'!C107,'PRECIO TOPE POR DEPARTAMENTO'!A:A,'PRECIO TOPE POR DEPARTAMENTO'!F:F),IF($D$5='PRECIO TOPE POR DEPARTAMENTO'!$G$2,_xlfn.XLOOKUP('PROPUESTA ECONOMICA'!C107,'PRECIO TOPE POR DEPARTAMENTO'!A:A,'PRECIO TOPE POR DEPARTAMENTO'!G:G),IF($D$5='PRECIO TOPE POR DEPARTAMENTO'!$H$2,_xlfn.XLOOKUP('PROPUESTA ECONOMICA'!C107,'PRECIO TOPE POR DEPARTAMENTO'!A:A,'PRECIO TOPE POR DEPARTAMENTO'!H:H),IF($D$5='PRECIO TOPE POR DEPARTAMENTO'!$I$2,_xlfn.XLOOKUP('PROPUESTA ECONOMICA'!C107,'PRECIO TOPE POR DEPARTAMENTO'!A:A,'PRECIO TOPE POR DEPARTAMENTO'!I:I),IF($D$5='PRECIO TOPE POR DEPARTAMENTO'!$J$2,_xlfn.XLOOKUP('PROPUESTA ECONOMICA'!C107,'PRECIO TOPE POR DEPARTAMENTO'!A:A,'PRECIO TOPE POR DEPARTAMENTO'!J:J),IF($D$5='PRECIO TOPE POR DEPARTAMENTO'!$K$2,_xlfn.XLOOKUP('PROPUESTA ECONOMICA'!C107,'PRECIO TOPE POR DEPARTAMENTO'!A:A,'PRECIO TOPE POR DEPARTAMENTO'!K:K),IF($D$5='PRECIO TOPE POR DEPARTAMENTO'!$L$2,_xlfn.XLOOKUP('PROPUESTA ECONOMICA'!C107,'PRECIO TOPE POR DEPARTAMENTO'!A:A,'PRECIO TOPE POR DEPARTAMENTO'!L:L),IF($D$5='PRECIO TOPE POR DEPARTAMENTO'!$M$2,_xlfn.XLOOKUP('PROPUESTA ECONOMICA'!C107,'PRECIO TOPE POR DEPARTAMENTO'!A:A,'PRECIO TOPE POR DEPARTAMENTO'!M:M),IF($D$5='PRECIO TOPE POR DEPARTAMENTO'!$N$2,_xlfn.XLOOKUP('PROPUESTA ECONOMICA'!C107,'PRECIO TOPE POR DEPARTAMENTO'!A:A,'PRECIO TOPE POR DEPARTAMENTO'!N:N),IF($D$5='PRECIO TOPE POR DEPARTAMENTO'!$O$2,_xlfn.XLOOKUP('PROPUESTA ECONOMICA'!C107,'PRECIO TOPE POR DEPARTAMENTO'!A:A,'PRECIO TOPE POR DEPARTAMENTO'!O:O),IF($D$5='PRECIO TOPE POR DEPARTAMENTO'!$P$2,_xlfn.XLOOKUP('PROPUESTA ECONOMICA'!C107,'PRECIO TOPE POR DEPARTAMENTO'!A:A,'PRECIO TOPE POR DEPARTAMENTO'!P:P),IF($D$5='PRECIO TOPE POR DEPARTAMENTO'!$Q$2,_xlfn.XLOOKUP('PROPUESTA ECONOMICA'!C107,'PRECIO TOPE POR DEPARTAMENTO'!A:A,'PRECIO TOPE POR DEPARTAMENTO'!Q:Q),IF($D$5='PRECIO TOPE POR DEPARTAMENTO'!$R$2,_xlfn.XLOOKUP('PROPUESTA ECONOMICA'!C107,'PRECIO TOPE POR DEPARTAMENTO'!A:A,'PRECIO TOPE POR DEPARTAMENTO'!R:R),IF($D$5='PRECIO TOPE POR DEPARTAMENTO'!$T$2,_xlfn.XLOOKUP('PROPUESTA ECONOMICA'!C107,'PRECIO TOPE POR DEPARTAMENTO'!A:A,'PRECIO TOPE POR DEPARTAMENTO'!T:T),IF($D$5='PRECIO TOPE POR DEPARTAMENTO'!$S$2,_xlfn.XLOOKUP('PROPUESTA ECONOMICA'!C107,'PRECIO TOPE POR DEPARTAMENTO'!A:A,'PRECIO TOPE POR DEPARTAMENTO'!S:S),IF($D$5='PRECIO TOPE POR DEPARTAMENTO'!$U$2,_xlfn.XLOOKUP('PROPUESTA ECONOMICA'!C107,'PRECIO TOPE POR DEPARTAMENTO'!A:A,'PRECIO TOPE POR DEPARTAMENTO'!U:U),IF($D$5='PRECIO TOPE POR DEPARTAMENTO'!$V$2,_xlfn.XLOOKUP('PROPUESTA ECONOMICA'!C107,'PRECIO TOPE POR DEPARTAMENTO'!A:A,'PRECIO TOPE POR DEPARTAMENTO'!V:V),IF($D$5='PRECIO TOPE POR DEPARTAMENTO'!$W$2,_xlfn.XLOOKUP('PROPUESTA ECONOMICA'!C107,'PRECIO TOPE POR DEPARTAMENTO'!A:A,'PRECIO TOPE POR DEPARTAMENTO'!W:W),IF($D$5='PRECIO TOPE POR DEPARTAMENTO'!$X$2,_xlfn.XLOOKUP('PROPUESTA ECONOMICA'!C107,'PRECIO TOPE POR DEPARTAMENTO'!A:A,'PRECIO TOPE POR DEPARTAMENTO'!X:X),IF($D$5='PRECIO TOPE POR DEPARTAMENTO'!$Y$2,_xlfn.XLOOKUP('PROPUESTA ECONOMICA'!C107,'PRECIO TOPE POR DEPARTAMENTO'!A:A,'PRECIO TOPE POR DEPARTAMENTO'!Y:Y),IF($D$5='PRECIO TOPE POR DEPARTAMENTO'!$Z$2,_xlfn.XLOOKUP('PROPUESTA ECONOMICA'!C107,'PRECIO TOPE POR DEPARTAMENTO'!A:A,'PRECIO TOPE POR DEPARTAMENTO'!Z:Z),IF($D$5='PRECIO TOPE POR DEPARTAMENTO'!$AA$2,_xlfn.XLOOKUP('PROPUESTA ECONOMICA'!C107,'PRECIO TOPE POR DEPARTAMENTO'!A:A,'PRECIO TOPE POR DEPARTAMENTO'!AA:AA),IF($D$5='PRECIO TOPE POR DEPARTAMENTO'!$AB$2,_xlfn.XLOOKUP('PROPUESTA ECONOMICA'!C107,'PRECIO TOPE POR DEPARTAMENTO'!A:A,'PRECIO TOPE POR DEPARTAMENTO'!AB:AB),IF($D$5='PRECIO TOPE POR DEPARTAMENTO'!$AC$2,_xlfn.XLOOKUP('PROPUESTA ECONOMICA'!C107,'PRECIO TOPE POR DEPARTAMENTO'!A:A,'PRECIO TOPE POR DEPARTAMENTO'!AC:AC),IF($D$5='PRECIO TOPE POR DEPARTAMENTO'!$AD$2,_xlfn.XLOOKUP('PROPUESTA ECONOMICA'!C107,'PRECIO TOPE POR DEPARTAMENTO'!A:A,'PRECIO TOPE POR DEPARTAMENTO'!AD:AD),IF($D$5='PRECIO TOPE POR DEPARTAMENTO'!$AE$2,_xlfn.XLOOKUP('PROPUESTA ECONOMICA'!C107,'PRECIO TOPE POR DEPARTAMENTO'!A:A,'PRECIO TOPE POR DEPARTAMENTO'!AE:AE),IF($D$5='PRECIO TOPE POR DEPARTAMENTO'!$AF$2,_xlfn.XLOOKUP('PROPUESTA ECONOMICA'!C107,'PRECIO TOPE POR DEPARTAMENTO'!A:A,'PRECIO TOPE POR DEPARTAMENTO'!AF:AF),IF($D$5='PRECIO TOPE POR DEPARTAMENTO'!$AG$2,_xlfn.XLOOKUP('PROPUESTA ECONOMICA'!C107,'PRECIO TOPE POR DEPARTAMENTO'!A:A,'PRECIO TOPE POR DEPARTAMENTO'!AG:AG),IF($D$5='PRECIO TOPE POR DEPARTAMENTO'!$AH$2,_xlfn.XLOOKUP('PROPUESTA ECONOMICA'!C107,'PRECIO TOPE POR DEPARTAMENTO'!A:A,'PRECIO TOPE POR DEPARTAMENTO'!AH:AH),IF($D$5='PRECIO TOPE POR DEPARTAMENTO'!$AI$2,_xlfn.XLOOKUP('PROPUESTA ECONOMICA'!C107,'PRECIO TOPE POR DEPARTAMENTO'!A:A,'PRECIO TOPE POR DEPARTAMENTO'!AI:AI),IF($D$5='PRECIO TOPE POR DEPARTAMENTO'!$AJ$2,_xlfn.XLOOKUP('PROPUESTA ECONOMICA'!C107,'PRECIO TOPE POR DEPARTAMENTO'!A:A,'PRECIO TOPE POR DEPARTAMENTO'!AJ:AJ),)))))))))))))))))))))))))))))))))</f>
        <v>67390.11</v>
      </c>
      <c r="G107" s="37">
        <v>67323</v>
      </c>
    </row>
    <row r="108" spans="3:7" ht="24">
      <c r="C108" s="82" t="s">
        <v>264</v>
      </c>
      <c r="D108" s="15" t="str">
        <f>+_xlfn.XLOOKUP(C108,'PRECIO TOPE POR DEPARTAMENTO'!A:A,'PRECIO TOPE POR DEPARTAMENTO'!B:B)</f>
        <v>PUNTO DESAGUE PVC Ø 3" - Ø 4" (INCLUYE MEDIDA HASTA LA RED PRINCIPAL O CAMBIO DE DIAMETRO)</v>
      </c>
      <c r="E108" s="87" t="str">
        <f>IF(+_xlfn.XLOOKUP(C108,'PRECIO TOPE POR DEPARTAMENTO'!A:A,'PRECIO TOPE POR DEPARTAMENTO'!C:C)="","",+_xlfn.XLOOKUP(C108,'PRECIO TOPE POR DEPARTAMENTO'!A:A,'PRECIO TOPE POR DEPARTAMENTO'!C:C))</f>
        <v>UN</v>
      </c>
      <c r="F108" s="147">
        <f>IF($D$5='PRECIO TOPE POR DEPARTAMENTO'!$D$2,_xlfn.XLOOKUP('PROPUESTA ECONOMICA'!C108,'PRECIO TOPE POR DEPARTAMENTO'!A:A,'PRECIO TOPE POR DEPARTAMENTO'!D:D),IF($D$5='PRECIO TOPE POR DEPARTAMENTO'!$E$2,_xlfn.XLOOKUP('PROPUESTA ECONOMICA'!C108,'PRECIO TOPE POR DEPARTAMENTO'!A:A,'PRECIO TOPE POR DEPARTAMENTO'!E:E),IF($D$5='PRECIO TOPE POR DEPARTAMENTO'!$F$2,_xlfn.XLOOKUP('PROPUESTA ECONOMICA'!C108,'PRECIO TOPE POR DEPARTAMENTO'!A:A,'PRECIO TOPE POR DEPARTAMENTO'!F:F),IF($D$5='PRECIO TOPE POR DEPARTAMENTO'!$G$2,_xlfn.XLOOKUP('PROPUESTA ECONOMICA'!C108,'PRECIO TOPE POR DEPARTAMENTO'!A:A,'PRECIO TOPE POR DEPARTAMENTO'!G:G),IF($D$5='PRECIO TOPE POR DEPARTAMENTO'!$H$2,_xlfn.XLOOKUP('PROPUESTA ECONOMICA'!C108,'PRECIO TOPE POR DEPARTAMENTO'!A:A,'PRECIO TOPE POR DEPARTAMENTO'!H:H),IF($D$5='PRECIO TOPE POR DEPARTAMENTO'!$I$2,_xlfn.XLOOKUP('PROPUESTA ECONOMICA'!C108,'PRECIO TOPE POR DEPARTAMENTO'!A:A,'PRECIO TOPE POR DEPARTAMENTO'!I:I),IF($D$5='PRECIO TOPE POR DEPARTAMENTO'!$J$2,_xlfn.XLOOKUP('PROPUESTA ECONOMICA'!C108,'PRECIO TOPE POR DEPARTAMENTO'!A:A,'PRECIO TOPE POR DEPARTAMENTO'!J:J),IF($D$5='PRECIO TOPE POR DEPARTAMENTO'!$K$2,_xlfn.XLOOKUP('PROPUESTA ECONOMICA'!C108,'PRECIO TOPE POR DEPARTAMENTO'!A:A,'PRECIO TOPE POR DEPARTAMENTO'!K:K),IF($D$5='PRECIO TOPE POR DEPARTAMENTO'!$L$2,_xlfn.XLOOKUP('PROPUESTA ECONOMICA'!C108,'PRECIO TOPE POR DEPARTAMENTO'!A:A,'PRECIO TOPE POR DEPARTAMENTO'!L:L),IF($D$5='PRECIO TOPE POR DEPARTAMENTO'!$M$2,_xlfn.XLOOKUP('PROPUESTA ECONOMICA'!C108,'PRECIO TOPE POR DEPARTAMENTO'!A:A,'PRECIO TOPE POR DEPARTAMENTO'!M:M),IF($D$5='PRECIO TOPE POR DEPARTAMENTO'!$N$2,_xlfn.XLOOKUP('PROPUESTA ECONOMICA'!C108,'PRECIO TOPE POR DEPARTAMENTO'!A:A,'PRECIO TOPE POR DEPARTAMENTO'!N:N),IF($D$5='PRECIO TOPE POR DEPARTAMENTO'!$O$2,_xlfn.XLOOKUP('PROPUESTA ECONOMICA'!C108,'PRECIO TOPE POR DEPARTAMENTO'!A:A,'PRECIO TOPE POR DEPARTAMENTO'!O:O),IF($D$5='PRECIO TOPE POR DEPARTAMENTO'!$P$2,_xlfn.XLOOKUP('PROPUESTA ECONOMICA'!C108,'PRECIO TOPE POR DEPARTAMENTO'!A:A,'PRECIO TOPE POR DEPARTAMENTO'!P:P),IF($D$5='PRECIO TOPE POR DEPARTAMENTO'!$Q$2,_xlfn.XLOOKUP('PROPUESTA ECONOMICA'!C108,'PRECIO TOPE POR DEPARTAMENTO'!A:A,'PRECIO TOPE POR DEPARTAMENTO'!Q:Q),IF($D$5='PRECIO TOPE POR DEPARTAMENTO'!$R$2,_xlfn.XLOOKUP('PROPUESTA ECONOMICA'!C108,'PRECIO TOPE POR DEPARTAMENTO'!A:A,'PRECIO TOPE POR DEPARTAMENTO'!R:R),IF($D$5='PRECIO TOPE POR DEPARTAMENTO'!$T$2,_xlfn.XLOOKUP('PROPUESTA ECONOMICA'!C108,'PRECIO TOPE POR DEPARTAMENTO'!A:A,'PRECIO TOPE POR DEPARTAMENTO'!T:T),IF($D$5='PRECIO TOPE POR DEPARTAMENTO'!$S$2,_xlfn.XLOOKUP('PROPUESTA ECONOMICA'!C108,'PRECIO TOPE POR DEPARTAMENTO'!A:A,'PRECIO TOPE POR DEPARTAMENTO'!S:S),IF($D$5='PRECIO TOPE POR DEPARTAMENTO'!$U$2,_xlfn.XLOOKUP('PROPUESTA ECONOMICA'!C108,'PRECIO TOPE POR DEPARTAMENTO'!A:A,'PRECIO TOPE POR DEPARTAMENTO'!U:U),IF($D$5='PRECIO TOPE POR DEPARTAMENTO'!$V$2,_xlfn.XLOOKUP('PROPUESTA ECONOMICA'!C108,'PRECIO TOPE POR DEPARTAMENTO'!A:A,'PRECIO TOPE POR DEPARTAMENTO'!V:V),IF($D$5='PRECIO TOPE POR DEPARTAMENTO'!$W$2,_xlfn.XLOOKUP('PROPUESTA ECONOMICA'!C108,'PRECIO TOPE POR DEPARTAMENTO'!A:A,'PRECIO TOPE POR DEPARTAMENTO'!W:W),IF($D$5='PRECIO TOPE POR DEPARTAMENTO'!$X$2,_xlfn.XLOOKUP('PROPUESTA ECONOMICA'!C108,'PRECIO TOPE POR DEPARTAMENTO'!A:A,'PRECIO TOPE POR DEPARTAMENTO'!X:X),IF($D$5='PRECIO TOPE POR DEPARTAMENTO'!$Y$2,_xlfn.XLOOKUP('PROPUESTA ECONOMICA'!C108,'PRECIO TOPE POR DEPARTAMENTO'!A:A,'PRECIO TOPE POR DEPARTAMENTO'!Y:Y),IF($D$5='PRECIO TOPE POR DEPARTAMENTO'!$Z$2,_xlfn.XLOOKUP('PROPUESTA ECONOMICA'!C108,'PRECIO TOPE POR DEPARTAMENTO'!A:A,'PRECIO TOPE POR DEPARTAMENTO'!Z:Z),IF($D$5='PRECIO TOPE POR DEPARTAMENTO'!$AA$2,_xlfn.XLOOKUP('PROPUESTA ECONOMICA'!C108,'PRECIO TOPE POR DEPARTAMENTO'!A:A,'PRECIO TOPE POR DEPARTAMENTO'!AA:AA),IF($D$5='PRECIO TOPE POR DEPARTAMENTO'!$AB$2,_xlfn.XLOOKUP('PROPUESTA ECONOMICA'!C108,'PRECIO TOPE POR DEPARTAMENTO'!A:A,'PRECIO TOPE POR DEPARTAMENTO'!AB:AB),IF($D$5='PRECIO TOPE POR DEPARTAMENTO'!$AC$2,_xlfn.XLOOKUP('PROPUESTA ECONOMICA'!C108,'PRECIO TOPE POR DEPARTAMENTO'!A:A,'PRECIO TOPE POR DEPARTAMENTO'!AC:AC),IF($D$5='PRECIO TOPE POR DEPARTAMENTO'!$AD$2,_xlfn.XLOOKUP('PROPUESTA ECONOMICA'!C108,'PRECIO TOPE POR DEPARTAMENTO'!A:A,'PRECIO TOPE POR DEPARTAMENTO'!AD:AD),IF($D$5='PRECIO TOPE POR DEPARTAMENTO'!$AE$2,_xlfn.XLOOKUP('PROPUESTA ECONOMICA'!C108,'PRECIO TOPE POR DEPARTAMENTO'!A:A,'PRECIO TOPE POR DEPARTAMENTO'!AE:AE),IF($D$5='PRECIO TOPE POR DEPARTAMENTO'!$AF$2,_xlfn.XLOOKUP('PROPUESTA ECONOMICA'!C108,'PRECIO TOPE POR DEPARTAMENTO'!A:A,'PRECIO TOPE POR DEPARTAMENTO'!AF:AF),IF($D$5='PRECIO TOPE POR DEPARTAMENTO'!$AG$2,_xlfn.XLOOKUP('PROPUESTA ECONOMICA'!C108,'PRECIO TOPE POR DEPARTAMENTO'!A:A,'PRECIO TOPE POR DEPARTAMENTO'!AG:AG),IF($D$5='PRECIO TOPE POR DEPARTAMENTO'!$AH$2,_xlfn.XLOOKUP('PROPUESTA ECONOMICA'!C108,'PRECIO TOPE POR DEPARTAMENTO'!A:A,'PRECIO TOPE POR DEPARTAMENTO'!AH:AH),IF($D$5='PRECIO TOPE POR DEPARTAMENTO'!$AI$2,_xlfn.XLOOKUP('PROPUESTA ECONOMICA'!C108,'PRECIO TOPE POR DEPARTAMENTO'!A:A,'PRECIO TOPE POR DEPARTAMENTO'!AI:AI),IF($D$5='PRECIO TOPE POR DEPARTAMENTO'!$AJ$2,_xlfn.XLOOKUP('PROPUESTA ECONOMICA'!C108,'PRECIO TOPE POR DEPARTAMENTO'!A:A,'PRECIO TOPE POR DEPARTAMENTO'!AJ:AJ),)))))))))))))))))))))))))))))))))</f>
        <v>92934.13</v>
      </c>
      <c r="G108" s="37">
        <v>92841</v>
      </c>
    </row>
    <row r="109" spans="3:7">
      <c r="C109" s="82" t="s">
        <v>266</v>
      </c>
      <c r="D109" s="84" t="str">
        <f>+_xlfn.XLOOKUP(C109,'PRECIO TOPE POR DEPARTAMENTO'!A:A,'PRECIO TOPE POR DEPARTAMENTO'!B:B)</f>
        <v>TUBERIA NOVAFORT - D = 110 MM - EQ  Ø 4" - (INC. HIDROSELLOS Y ACCESORIOS).</v>
      </c>
      <c r="E109" s="87" t="str">
        <f>IF(+_xlfn.XLOOKUP(C109,'PRECIO TOPE POR DEPARTAMENTO'!A:A,'PRECIO TOPE POR DEPARTAMENTO'!C:C)="","",+_xlfn.XLOOKUP(C109,'PRECIO TOPE POR DEPARTAMENTO'!A:A,'PRECIO TOPE POR DEPARTAMENTO'!C:C))</f>
        <v>M</v>
      </c>
      <c r="F109" s="147">
        <f>IF($D$5='PRECIO TOPE POR DEPARTAMENTO'!$D$2,_xlfn.XLOOKUP('PROPUESTA ECONOMICA'!C109,'PRECIO TOPE POR DEPARTAMENTO'!A:A,'PRECIO TOPE POR DEPARTAMENTO'!D:D),IF($D$5='PRECIO TOPE POR DEPARTAMENTO'!$E$2,_xlfn.XLOOKUP('PROPUESTA ECONOMICA'!C109,'PRECIO TOPE POR DEPARTAMENTO'!A:A,'PRECIO TOPE POR DEPARTAMENTO'!E:E),IF($D$5='PRECIO TOPE POR DEPARTAMENTO'!$F$2,_xlfn.XLOOKUP('PROPUESTA ECONOMICA'!C109,'PRECIO TOPE POR DEPARTAMENTO'!A:A,'PRECIO TOPE POR DEPARTAMENTO'!F:F),IF($D$5='PRECIO TOPE POR DEPARTAMENTO'!$G$2,_xlfn.XLOOKUP('PROPUESTA ECONOMICA'!C109,'PRECIO TOPE POR DEPARTAMENTO'!A:A,'PRECIO TOPE POR DEPARTAMENTO'!G:G),IF($D$5='PRECIO TOPE POR DEPARTAMENTO'!$H$2,_xlfn.XLOOKUP('PROPUESTA ECONOMICA'!C109,'PRECIO TOPE POR DEPARTAMENTO'!A:A,'PRECIO TOPE POR DEPARTAMENTO'!H:H),IF($D$5='PRECIO TOPE POR DEPARTAMENTO'!$I$2,_xlfn.XLOOKUP('PROPUESTA ECONOMICA'!C109,'PRECIO TOPE POR DEPARTAMENTO'!A:A,'PRECIO TOPE POR DEPARTAMENTO'!I:I),IF($D$5='PRECIO TOPE POR DEPARTAMENTO'!$J$2,_xlfn.XLOOKUP('PROPUESTA ECONOMICA'!C109,'PRECIO TOPE POR DEPARTAMENTO'!A:A,'PRECIO TOPE POR DEPARTAMENTO'!J:J),IF($D$5='PRECIO TOPE POR DEPARTAMENTO'!$K$2,_xlfn.XLOOKUP('PROPUESTA ECONOMICA'!C109,'PRECIO TOPE POR DEPARTAMENTO'!A:A,'PRECIO TOPE POR DEPARTAMENTO'!K:K),IF($D$5='PRECIO TOPE POR DEPARTAMENTO'!$L$2,_xlfn.XLOOKUP('PROPUESTA ECONOMICA'!C109,'PRECIO TOPE POR DEPARTAMENTO'!A:A,'PRECIO TOPE POR DEPARTAMENTO'!L:L),IF($D$5='PRECIO TOPE POR DEPARTAMENTO'!$M$2,_xlfn.XLOOKUP('PROPUESTA ECONOMICA'!C109,'PRECIO TOPE POR DEPARTAMENTO'!A:A,'PRECIO TOPE POR DEPARTAMENTO'!M:M),IF($D$5='PRECIO TOPE POR DEPARTAMENTO'!$N$2,_xlfn.XLOOKUP('PROPUESTA ECONOMICA'!C109,'PRECIO TOPE POR DEPARTAMENTO'!A:A,'PRECIO TOPE POR DEPARTAMENTO'!N:N),IF($D$5='PRECIO TOPE POR DEPARTAMENTO'!$O$2,_xlfn.XLOOKUP('PROPUESTA ECONOMICA'!C109,'PRECIO TOPE POR DEPARTAMENTO'!A:A,'PRECIO TOPE POR DEPARTAMENTO'!O:O),IF($D$5='PRECIO TOPE POR DEPARTAMENTO'!$P$2,_xlfn.XLOOKUP('PROPUESTA ECONOMICA'!C109,'PRECIO TOPE POR DEPARTAMENTO'!A:A,'PRECIO TOPE POR DEPARTAMENTO'!P:P),IF($D$5='PRECIO TOPE POR DEPARTAMENTO'!$Q$2,_xlfn.XLOOKUP('PROPUESTA ECONOMICA'!C109,'PRECIO TOPE POR DEPARTAMENTO'!A:A,'PRECIO TOPE POR DEPARTAMENTO'!Q:Q),IF($D$5='PRECIO TOPE POR DEPARTAMENTO'!$R$2,_xlfn.XLOOKUP('PROPUESTA ECONOMICA'!C109,'PRECIO TOPE POR DEPARTAMENTO'!A:A,'PRECIO TOPE POR DEPARTAMENTO'!R:R),IF($D$5='PRECIO TOPE POR DEPARTAMENTO'!$T$2,_xlfn.XLOOKUP('PROPUESTA ECONOMICA'!C109,'PRECIO TOPE POR DEPARTAMENTO'!A:A,'PRECIO TOPE POR DEPARTAMENTO'!T:T),IF($D$5='PRECIO TOPE POR DEPARTAMENTO'!$S$2,_xlfn.XLOOKUP('PROPUESTA ECONOMICA'!C109,'PRECIO TOPE POR DEPARTAMENTO'!A:A,'PRECIO TOPE POR DEPARTAMENTO'!S:S),IF($D$5='PRECIO TOPE POR DEPARTAMENTO'!$U$2,_xlfn.XLOOKUP('PROPUESTA ECONOMICA'!C109,'PRECIO TOPE POR DEPARTAMENTO'!A:A,'PRECIO TOPE POR DEPARTAMENTO'!U:U),IF($D$5='PRECIO TOPE POR DEPARTAMENTO'!$V$2,_xlfn.XLOOKUP('PROPUESTA ECONOMICA'!C109,'PRECIO TOPE POR DEPARTAMENTO'!A:A,'PRECIO TOPE POR DEPARTAMENTO'!V:V),IF($D$5='PRECIO TOPE POR DEPARTAMENTO'!$W$2,_xlfn.XLOOKUP('PROPUESTA ECONOMICA'!C109,'PRECIO TOPE POR DEPARTAMENTO'!A:A,'PRECIO TOPE POR DEPARTAMENTO'!W:W),IF($D$5='PRECIO TOPE POR DEPARTAMENTO'!$X$2,_xlfn.XLOOKUP('PROPUESTA ECONOMICA'!C109,'PRECIO TOPE POR DEPARTAMENTO'!A:A,'PRECIO TOPE POR DEPARTAMENTO'!X:X),IF($D$5='PRECIO TOPE POR DEPARTAMENTO'!$Y$2,_xlfn.XLOOKUP('PROPUESTA ECONOMICA'!C109,'PRECIO TOPE POR DEPARTAMENTO'!A:A,'PRECIO TOPE POR DEPARTAMENTO'!Y:Y),IF($D$5='PRECIO TOPE POR DEPARTAMENTO'!$Z$2,_xlfn.XLOOKUP('PROPUESTA ECONOMICA'!C109,'PRECIO TOPE POR DEPARTAMENTO'!A:A,'PRECIO TOPE POR DEPARTAMENTO'!Z:Z),IF($D$5='PRECIO TOPE POR DEPARTAMENTO'!$AA$2,_xlfn.XLOOKUP('PROPUESTA ECONOMICA'!C109,'PRECIO TOPE POR DEPARTAMENTO'!A:A,'PRECIO TOPE POR DEPARTAMENTO'!AA:AA),IF($D$5='PRECIO TOPE POR DEPARTAMENTO'!$AB$2,_xlfn.XLOOKUP('PROPUESTA ECONOMICA'!C109,'PRECIO TOPE POR DEPARTAMENTO'!A:A,'PRECIO TOPE POR DEPARTAMENTO'!AB:AB),IF($D$5='PRECIO TOPE POR DEPARTAMENTO'!$AC$2,_xlfn.XLOOKUP('PROPUESTA ECONOMICA'!C109,'PRECIO TOPE POR DEPARTAMENTO'!A:A,'PRECIO TOPE POR DEPARTAMENTO'!AC:AC),IF($D$5='PRECIO TOPE POR DEPARTAMENTO'!$AD$2,_xlfn.XLOOKUP('PROPUESTA ECONOMICA'!C109,'PRECIO TOPE POR DEPARTAMENTO'!A:A,'PRECIO TOPE POR DEPARTAMENTO'!AD:AD),IF($D$5='PRECIO TOPE POR DEPARTAMENTO'!$AE$2,_xlfn.XLOOKUP('PROPUESTA ECONOMICA'!C109,'PRECIO TOPE POR DEPARTAMENTO'!A:A,'PRECIO TOPE POR DEPARTAMENTO'!AE:AE),IF($D$5='PRECIO TOPE POR DEPARTAMENTO'!$AF$2,_xlfn.XLOOKUP('PROPUESTA ECONOMICA'!C109,'PRECIO TOPE POR DEPARTAMENTO'!A:A,'PRECIO TOPE POR DEPARTAMENTO'!AF:AF),IF($D$5='PRECIO TOPE POR DEPARTAMENTO'!$AG$2,_xlfn.XLOOKUP('PROPUESTA ECONOMICA'!C109,'PRECIO TOPE POR DEPARTAMENTO'!A:A,'PRECIO TOPE POR DEPARTAMENTO'!AG:AG),IF($D$5='PRECIO TOPE POR DEPARTAMENTO'!$AH$2,_xlfn.XLOOKUP('PROPUESTA ECONOMICA'!C109,'PRECIO TOPE POR DEPARTAMENTO'!A:A,'PRECIO TOPE POR DEPARTAMENTO'!AH:AH),IF($D$5='PRECIO TOPE POR DEPARTAMENTO'!$AI$2,_xlfn.XLOOKUP('PROPUESTA ECONOMICA'!C109,'PRECIO TOPE POR DEPARTAMENTO'!A:A,'PRECIO TOPE POR DEPARTAMENTO'!AI:AI),IF($D$5='PRECIO TOPE POR DEPARTAMENTO'!$AJ$2,_xlfn.XLOOKUP('PROPUESTA ECONOMICA'!C109,'PRECIO TOPE POR DEPARTAMENTO'!A:A,'PRECIO TOPE POR DEPARTAMENTO'!AJ:AJ),)))))))))))))))))))))))))))))))))</f>
        <v>26888.9</v>
      </c>
      <c r="G109" s="37">
        <v>26862</v>
      </c>
    </row>
    <row r="110" spans="3:7">
      <c r="C110" s="82" t="s">
        <v>268</v>
      </c>
      <c r="D110" s="84" t="str">
        <f>+_xlfn.XLOOKUP(C110,'PRECIO TOPE POR DEPARTAMENTO'!A:A,'PRECIO TOPE POR DEPARTAMENTO'!B:B)</f>
        <v xml:space="preserve">TUBERIA NOVAFORT - D = 160 MM - EQ  Ø 6" - (INC. HIDROSELLOS Y ACCESORIOS) </v>
      </c>
      <c r="E110" s="87" t="str">
        <f>IF(+_xlfn.XLOOKUP(C110,'PRECIO TOPE POR DEPARTAMENTO'!A:A,'PRECIO TOPE POR DEPARTAMENTO'!C:C)="","",+_xlfn.XLOOKUP(C110,'PRECIO TOPE POR DEPARTAMENTO'!A:A,'PRECIO TOPE POR DEPARTAMENTO'!C:C))</f>
        <v>M</v>
      </c>
      <c r="F110" s="147">
        <f>IF($D$5='PRECIO TOPE POR DEPARTAMENTO'!$D$2,_xlfn.XLOOKUP('PROPUESTA ECONOMICA'!C110,'PRECIO TOPE POR DEPARTAMENTO'!A:A,'PRECIO TOPE POR DEPARTAMENTO'!D:D),IF($D$5='PRECIO TOPE POR DEPARTAMENTO'!$E$2,_xlfn.XLOOKUP('PROPUESTA ECONOMICA'!C110,'PRECIO TOPE POR DEPARTAMENTO'!A:A,'PRECIO TOPE POR DEPARTAMENTO'!E:E),IF($D$5='PRECIO TOPE POR DEPARTAMENTO'!$F$2,_xlfn.XLOOKUP('PROPUESTA ECONOMICA'!C110,'PRECIO TOPE POR DEPARTAMENTO'!A:A,'PRECIO TOPE POR DEPARTAMENTO'!F:F),IF($D$5='PRECIO TOPE POR DEPARTAMENTO'!$G$2,_xlfn.XLOOKUP('PROPUESTA ECONOMICA'!C110,'PRECIO TOPE POR DEPARTAMENTO'!A:A,'PRECIO TOPE POR DEPARTAMENTO'!G:G),IF($D$5='PRECIO TOPE POR DEPARTAMENTO'!$H$2,_xlfn.XLOOKUP('PROPUESTA ECONOMICA'!C110,'PRECIO TOPE POR DEPARTAMENTO'!A:A,'PRECIO TOPE POR DEPARTAMENTO'!H:H),IF($D$5='PRECIO TOPE POR DEPARTAMENTO'!$I$2,_xlfn.XLOOKUP('PROPUESTA ECONOMICA'!C110,'PRECIO TOPE POR DEPARTAMENTO'!A:A,'PRECIO TOPE POR DEPARTAMENTO'!I:I),IF($D$5='PRECIO TOPE POR DEPARTAMENTO'!$J$2,_xlfn.XLOOKUP('PROPUESTA ECONOMICA'!C110,'PRECIO TOPE POR DEPARTAMENTO'!A:A,'PRECIO TOPE POR DEPARTAMENTO'!J:J),IF($D$5='PRECIO TOPE POR DEPARTAMENTO'!$K$2,_xlfn.XLOOKUP('PROPUESTA ECONOMICA'!C110,'PRECIO TOPE POR DEPARTAMENTO'!A:A,'PRECIO TOPE POR DEPARTAMENTO'!K:K),IF($D$5='PRECIO TOPE POR DEPARTAMENTO'!$L$2,_xlfn.XLOOKUP('PROPUESTA ECONOMICA'!C110,'PRECIO TOPE POR DEPARTAMENTO'!A:A,'PRECIO TOPE POR DEPARTAMENTO'!L:L),IF($D$5='PRECIO TOPE POR DEPARTAMENTO'!$M$2,_xlfn.XLOOKUP('PROPUESTA ECONOMICA'!C110,'PRECIO TOPE POR DEPARTAMENTO'!A:A,'PRECIO TOPE POR DEPARTAMENTO'!M:M),IF($D$5='PRECIO TOPE POR DEPARTAMENTO'!$N$2,_xlfn.XLOOKUP('PROPUESTA ECONOMICA'!C110,'PRECIO TOPE POR DEPARTAMENTO'!A:A,'PRECIO TOPE POR DEPARTAMENTO'!N:N),IF($D$5='PRECIO TOPE POR DEPARTAMENTO'!$O$2,_xlfn.XLOOKUP('PROPUESTA ECONOMICA'!C110,'PRECIO TOPE POR DEPARTAMENTO'!A:A,'PRECIO TOPE POR DEPARTAMENTO'!O:O),IF($D$5='PRECIO TOPE POR DEPARTAMENTO'!$P$2,_xlfn.XLOOKUP('PROPUESTA ECONOMICA'!C110,'PRECIO TOPE POR DEPARTAMENTO'!A:A,'PRECIO TOPE POR DEPARTAMENTO'!P:P),IF($D$5='PRECIO TOPE POR DEPARTAMENTO'!$Q$2,_xlfn.XLOOKUP('PROPUESTA ECONOMICA'!C110,'PRECIO TOPE POR DEPARTAMENTO'!A:A,'PRECIO TOPE POR DEPARTAMENTO'!Q:Q),IF($D$5='PRECIO TOPE POR DEPARTAMENTO'!$R$2,_xlfn.XLOOKUP('PROPUESTA ECONOMICA'!C110,'PRECIO TOPE POR DEPARTAMENTO'!A:A,'PRECIO TOPE POR DEPARTAMENTO'!R:R),IF($D$5='PRECIO TOPE POR DEPARTAMENTO'!$T$2,_xlfn.XLOOKUP('PROPUESTA ECONOMICA'!C110,'PRECIO TOPE POR DEPARTAMENTO'!A:A,'PRECIO TOPE POR DEPARTAMENTO'!T:T),IF($D$5='PRECIO TOPE POR DEPARTAMENTO'!$S$2,_xlfn.XLOOKUP('PROPUESTA ECONOMICA'!C110,'PRECIO TOPE POR DEPARTAMENTO'!A:A,'PRECIO TOPE POR DEPARTAMENTO'!S:S),IF($D$5='PRECIO TOPE POR DEPARTAMENTO'!$U$2,_xlfn.XLOOKUP('PROPUESTA ECONOMICA'!C110,'PRECIO TOPE POR DEPARTAMENTO'!A:A,'PRECIO TOPE POR DEPARTAMENTO'!U:U),IF($D$5='PRECIO TOPE POR DEPARTAMENTO'!$V$2,_xlfn.XLOOKUP('PROPUESTA ECONOMICA'!C110,'PRECIO TOPE POR DEPARTAMENTO'!A:A,'PRECIO TOPE POR DEPARTAMENTO'!V:V),IF($D$5='PRECIO TOPE POR DEPARTAMENTO'!$W$2,_xlfn.XLOOKUP('PROPUESTA ECONOMICA'!C110,'PRECIO TOPE POR DEPARTAMENTO'!A:A,'PRECIO TOPE POR DEPARTAMENTO'!W:W),IF($D$5='PRECIO TOPE POR DEPARTAMENTO'!$X$2,_xlfn.XLOOKUP('PROPUESTA ECONOMICA'!C110,'PRECIO TOPE POR DEPARTAMENTO'!A:A,'PRECIO TOPE POR DEPARTAMENTO'!X:X),IF($D$5='PRECIO TOPE POR DEPARTAMENTO'!$Y$2,_xlfn.XLOOKUP('PROPUESTA ECONOMICA'!C110,'PRECIO TOPE POR DEPARTAMENTO'!A:A,'PRECIO TOPE POR DEPARTAMENTO'!Y:Y),IF($D$5='PRECIO TOPE POR DEPARTAMENTO'!$Z$2,_xlfn.XLOOKUP('PROPUESTA ECONOMICA'!C110,'PRECIO TOPE POR DEPARTAMENTO'!A:A,'PRECIO TOPE POR DEPARTAMENTO'!Z:Z),IF($D$5='PRECIO TOPE POR DEPARTAMENTO'!$AA$2,_xlfn.XLOOKUP('PROPUESTA ECONOMICA'!C110,'PRECIO TOPE POR DEPARTAMENTO'!A:A,'PRECIO TOPE POR DEPARTAMENTO'!AA:AA),IF($D$5='PRECIO TOPE POR DEPARTAMENTO'!$AB$2,_xlfn.XLOOKUP('PROPUESTA ECONOMICA'!C110,'PRECIO TOPE POR DEPARTAMENTO'!A:A,'PRECIO TOPE POR DEPARTAMENTO'!AB:AB),IF($D$5='PRECIO TOPE POR DEPARTAMENTO'!$AC$2,_xlfn.XLOOKUP('PROPUESTA ECONOMICA'!C110,'PRECIO TOPE POR DEPARTAMENTO'!A:A,'PRECIO TOPE POR DEPARTAMENTO'!AC:AC),IF($D$5='PRECIO TOPE POR DEPARTAMENTO'!$AD$2,_xlfn.XLOOKUP('PROPUESTA ECONOMICA'!C110,'PRECIO TOPE POR DEPARTAMENTO'!A:A,'PRECIO TOPE POR DEPARTAMENTO'!AD:AD),IF($D$5='PRECIO TOPE POR DEPARTAMENTO'!$AE$2,_xlfn.XLOOKUP('PROPUESTA ECONOMICA'!C110,'PRECIO TOPE POR DEPARTAMENTO'!A:A,'PRECIO TOPE POR DEPARTAMENTO'!AE:AE),IF($D$5='PRECIO TOPE POR DEPARTAMENTO'!$AF$2,_xlfn.XLOOKUP('PROPUESTA ECONOMICA'!C110,'PRECIO TOPE POR DEPARTAMENTO'!A:A,'PRECIO TOPE POR DEPARTAMENTO'!AF:AF),IF($D$5='PRECIO TOPE POR DEPARTAMENTO'!$AG$2,_xlfn.XLOOKUP('PROPUESTA ECONOMICA'!C110,'PRECIO TOPE POR DEPARTAMENTO'!A:A,'PRECIO TOPE POR DEPARTAMENTO'!AG:AG),IF($D$5='PRECIO TOPE POR DEPARTAMENTO'!$AH$2,_xlfn.XLOOKUP('PROPUESTA ECONOMICA'!C110,'PRECIO TOPE POR DEPARTAMENTO'!A:A,'PRECIO TOPE POR DEPARTAMENTO'!AH:AH),IF($D$5='PRECIO TOPE POR DEPARTAMENTO'!$AI$2,_xlfn.XLOOKUP('PROPUESTA ECONOMICA'!C110,'PRECIO TOPE POR DEPARTAMENTO'!A:A,'PRECIO TOPE POR DEPARTAMENTO'!AI:AI),IF($D$5='PRECIO TOPE POR DEPARTAMENTO'!$AJ$2,_xlfn.XLOOKUP('PROPUESTA ECONOMICA'!C110,'PRECIO TOPE POR DEPARTAMENTO'!A:A,'PRECIO TOPE POR DEPARTAMENTO'!AJ:AJ),)))))))))))))))))))))))))))))))))</f>
        <v>60674.38</v>
      </c>
      <c r="G110" s="37">
        <v>60614</v>
      </c>
    </row>
    <row r="111" spans="3:7">
      <c r="C111" s="82" t="s">
        <v>270</v>
      </c>
      <c r="D111" s="84" t="str">
        <f>+_xlfn.XLOOKUP(C111,'PRECIO TOPE POR DEPARTAMENTO'!A:A,'PRECIO TOPE POR DEPARTAMENTO'!B:B)</f>
        <v>TUBERIA NOVAFORT - D = 200 MM - EQ  Ø 8" - (INC. HIDROSELLOS Y ACCESORIOS)</v>
      </c>
      <c r="E111" s="87" t="str">
        <f>IF(+_xlfn.XLOOKUP(C111,'PRECIO TOPE POR DEPARTAMENTO'!A:A,'PRECIO TOPE POR DEPARTAMENTO'!C:C)="","",+_xlfn.XLOOKUP(C111,'PRECIO TOPE POR DEPARTAMENTO'!A:A,'PRECIO TOPE POR DEPARTAMENTO'!C:C))</f>
        <v>M</v>
      </c>
      <c r="F111" s="147">
        <f>IF($D$5='PRECIO TOPE POR DEPARTAMENTO'!$D$2,_xlfn.XLOOKUP('PROPUESTA ECONOMICA'!C111,'PRECIO TOPE POR DEPARTAMENTO'!A:A,'PRECIO TOPE POR DEPARTAMENTO'!D:D),IF($D$5='PRECIO TOPE POR DEPARTAMENTO'!$E$2,_xlfn.XLOOKUP('PROPUESTA ECONOMICA'!C111,'PRECIO TOPE POR DEPARTAMENTO'!A:A,'PRECIO TOPE POR DEPARTAMENTO'!E:E),IF($D$5='PRECIO TOPE POR DEPARTAMENTO'!$F$2,_xlfn.XLOOKUP('PROPUESTA ECONOMICA'!C111,'PRECIO TOPE POR DEPARTAMENTO'!A:A,'PRECIO TOPE POR DEPARTAMENTO'!F:F),IF($D$5='PRECIO TOPE POR DEPARTAMENTO'!$G$2,_xlfn.XLOOKUP('PROPUESTA ECONOMICA'!C111,'PRECIO TOPE POR DEPARTAMENTO'!A:A,'PRECIO TOPE POR DEPARTAMENTO'!G:G),IF($D$5='PRECIO TOPE POR DEPARTAMENTO'!$H$2,_xlfn.XLOOKUP('PROPUESTA ECONOMICA'!C111,'PRECIO TOPE POR DEPARTAMENTO'!A:A,'PRECIO TOPE POR DEPARTAMENTO'!H:H),IF($D$5='PRECIO TOPE POR DEPARTAMENTO'!$I$2,_xlfn.XLOOKUP('PROPUESTA ECONOMICA'!C111,'PRECIO TOPE POR DEPARTAMENTO'!A:A,'PRECIO TOPE POR DEPARTAMENTO'!I:I),IF($D$5='PRECIO TOPE POR DEPARTAMENTO'!$J$2,_xlfn.XLOOKUP('PROPUESTA ECONOMICA'!C111,'PRECIO TOPE POR DEPARTAMENTO'!A:A,'PRECIO TOPE POR DEPARTAMENTO'!J:J),IF($D$5='PRECIO TOPE POR DEPARTAMENTO'!$K$2,_xlfn.XLOOKUP('PROPUESTA ECONOMICA'!C111,'PRECIO TOPE POR DEPARTAMENTO'!A:A,'PRECIO TOPE POR DEPARTAMENTO'!K:K),IF($D$5='PRECIO TOPE POR DEPARTAMENTO'!$L$2,_xlfn.XLOOKUP('PROPUESTA ECONOMICA'!C111,'PRECIO TOPE POR DEPARTAMENTO'!A:A,'PRECIO TOPE POR DEPARTAMENTO'!L:L),IF($D$5='PRECIO TOPE POR DEPARTAMENTO'!$M$2,_xlfn.XLOOKUP('PROPUESTA ECONOMICA'!C111,'PRECIO TOPE POR DEPARTAMENTO'!A:A,'PRECIO TOPE POR DEPARTAMENTO'!M:M),IF($D$5='PRECIO TOPE POR DEPARTAMENTO'!$N$2,_xlfn.XLOOKUP('PROPUESTA ECONOMICA'!C111,'PRECIO TOPE POR DEPARTAMENTO'!A:A,'PRECIO TOPE POR DEPARTAMENTO'!N:N),IF($D$5='PRECIO TOPE POR DEPARTAMENTO'!$O$2,_xlfn.XLOOKUP('PROPUESTA ECONOMICA'!C111,'PRECIO TOPE POR DEPARTAMENTO'!A:A,'PRECIO TOPE POR DEPARTAMENTO'!O:O),IF($D$5='PRECIO TOPE POR DEPARTAMENTO'!$P$2,_xlfn.XLOOKUP('PROPUESTA ECONOMICA'!C111,'PRECIO TOPE POR DEPARTAMENTO'!A:A,'PRECIO TOPE POR DEPARTAMENTO'!P:P),IF($D$5='PRECIO TOPE POR DEPARTAMENTO'!$Q$2,_xlfn.XLOOKUP('PROPUESTA ECONOMICA'!C111,'PRECIO TOPE POR DEPARTAMENTO'!A:A,'PRECIO TOPE POR DEPARTAMENTO'!Q:Q),IF($D$5='PRECIO TOPE POR DEPARTAMENTO'!$R$2,_xlfn.XLOOKUP('PROPUESTA ECONOMICA'!C111,'PRECIO TOPE POR DEPARTAMENTO'!A:A,'PRECIO TOPE POR DEPARTAMENTO'!R:R),IF($D$5='PRECIO TOPE POR DEPARTAMENTO'!$T$2,_xlfn.XLOOKUP('PROPUESTA ECONOMICA'!C111,'PRECIO TOPE POR DEPARTAMENTO'!A:A,'PRECIO TOPE POR DEPARTAMENTO'!T:T),IF($D$5='PRECIO TOPE POR DEPARTAMENTO'!$S$2,_xlfn.XLOOKUP('PROPUESTA ECONOMICA'!C111,'PRECIO TOPE POR DEPARTAMENTO'!A:A,'PRECIO TOPE POR DEPARTAMENTO'!S:S),IF($D$5='PRECIO TOPE POR DEPARTAMENTO'!$U$2,_xlfn.XLOOKUP('PROPUESTA ECONOMICA'!C111,'PRECIO TOPE POR DEPARTAMENTO'!A:A,'PRECIO TOPE POR DEPARTAMENTO'!U:U),IF($D$5='PRECIO TOPE POR DEPARTAMENTO'!$V$2,_xlfn.XLOOKUP('PROPUESTA ECONOMICA'!C111,'PRECIO TOPE POR DEPARTAMENTO'!A:A,'PRECIO TOPE POR DEPARTAMENTO'!V:V),IF($D$5='PRECIO TOPE POR DEPARTAMENTO'!$W$2,_xlfn.XLOOKUP('PROPUESTA ECONOMICA'!C111,'PRECIO TOPE POR DEPARTAMENTO'!A:A,'PRECIO TOPE POR DEPARTAMENTO'!W:W),IF($D$5='PRECIO TOPE POR DEPARTAMENTO'!$X$2,_xlfn.XLOOKUP('PROPUESTA ECONOMICA'!C111,'PRECIO TOPE POR DEPARTAMENTO'!A:A,'PRECIO TOPE POR DEPARTAMENTO'!X:X),IF($D$5='PRECIO TOPE POR DEPARTAMENTO'!$Y$2,_xlfn.XLOOKUP('PROPUESTA ECONOMICA'!C111,'PRECIO TOPE POR DEPARTAMENTO'!A:A,'PRECIO TOPE POR DEPARTAMENTO'!Y:Y),IF($D$5='PRECIO TOPE POR DEPARTAMENTO'!$Z$2,_xlfn.XLOOKUP('PROPUESTA ECONOMICA'!C111,'PRECIO TOPE POR DEPARTAMENTO'!A:A,'PRECIO TOPE POR DEPARTAMENTO'!Z:Z),IF($D$5='PRECIO TOPE POR DEPARTAMENTO'!$AA$2,_xlfn.XLOOKUP('PROPUESTA ECONOMICA'!C111,'PRECIO TOPE POR DEPARTAMENTO'!A:A,'PRECIO TOPE POR DEPARTAMENTO'!AA:AA),IF($D$5='PRECIO TOPE POR DEPARTAMENTO'!$AB$2,_xlfn.XLOOKUP('PROPUESTA ECONOMICA'!C111,'PRECIO TOPE POR DEPARTAMENTO'!A:A,'PRECIO TOPE POR DEPARTAMENTO'!AB:AB),IF($D$5='PRECIO TOPE POR DEPARTAMENTO'!$AC$2,_xlfn.XLOOKUP('PROPUESTA ECONOMICA'!C111,'PRECIO TOPE POR DEPARTAMENTO'!A:A,'PRECIO TOPE POR DEPARTAMENTO'!AC:AC),IF($D$5='PRECIO TOPE POR DEPARTAMENTO'!$AD$2,_xlfn.XLOOKUP('PROPUESTA ECONOMICA'!C111,'PRECIO TOPE POR DEPARTAMENTO'!A:A,'PRECIO TOPE POR DEPARTAMENTO'!AD:AD),IF($D$5='PRECIO TOPE POR DEPARTAMENTO'!$AE$2,_xlfn.XLOOKUP('PROPUESTA ECONOMICA'!C111,'PRECIO TOPE POR DEPARTAMENTO'!A:A,'PRECIO TOPE POR DEPARTAMENTO'!AE:AE),IF($D$5='PRECIO TOPE POR DEPARTAMENTO'!$AF$2,_xlfn.XLOOKUP('PROPUESTA ECONOMICA'!C111,'PRECIO TOPE POR DEPARTAMENTO'!A:A,'PRECIO TOPE POR DEPARTAMENTO'!AF:AF),IF($D$5='PRECIO TOPE POR DEPARTAMENTO'!$AG$2,_xlfn.XLOOKUP('PROPUESTA ECONOMICA'!C111,'PRECIO TOPE POR DEPARTAMENTO'!A:A,'PRECIO TOPE POR DEPARTAMENTO'!AG:AG),IF($D$5='PRECIO TOPE POR DEPARTAMENTO'!$AH$2,_xlfn.XLOOKUP('PROPUESTA ECONOMICA'!C111,'PRECIO TOPE POR DEPARTAMENTO'!A:A,'PRECIO TOPE POR DEPARTAMENTO'!AH:AH),IF($D$5='PRECIO TOPE POR DEPARTAMENTO'!$AI$2,_xlfn.XLOOKUP('PROPUESTA ECONOMICA'!C111,'PRECIO TOPE POR DEPARTAMENTO'!A:A,'PRECIO TOPE POR DEPARTAMENTO'!AI:AI),IF($D$5='PRECIO TOPE POR DEPARTAMENTO'!$AJ$2,_xlfn.XLOOKUP('PROPUESTA ECONOMICA'!C111,'PRECIO TOPE POR DEPARTAMENTO'!A:A,'PRECIO TOPE POR DEPARTAMENTO'!AJ:AJ),)))))))))))))))))))))))))))))))))</f>
        <v>71391.17</v>
      </c>
      <c r="G111" s="37">
        <v>71320</v>
      </c>
    </row>
    <row r="112" spans="3:7">
      <c r="C112" s="82" t="s">
        <v>272</v>
      </c>
      <c r="D112" s="84" t="str">
        <f>+_xlfn.XLOOKUP(C112,'PRECIO TOPE POR DEPARTAMENTO'!A:A,'PRECIO TOPE POR DEPARTAMENTO'!B:B)</f>
        <v>TUBERIA NOVAFORT - D = 250 MM - EQ  Ø 10" - (INC. HIDROSELLOS Y ACCESORIOS)</v>
      </c>
      <c r="E112" s="87" t="str">
        <f>IF(+_xlfn.XLOOKUP(C112,'PRECIO TOPE POR DEPARTAMENTO'!A:A,'PRECIO TOPE POR DEPARTAMENTO'!C:C)="","",+_xlfn.XLOOKUP(C112,'PRECIO TOPE POR DEPARTAMENTO'!A:A,'PRECIO TOPE POR DEPARTAMENTO'!C:C))</f>
        <v>M</v>
      </c>
      <c r="F112" s="147">
        <f>IF($D$5='PRECIO TOPE POR DEPARTAMENTO'!$D$2,_xlfn.XLOOKUP('PROPUESTA ECONOMICA'!C112,'PRECIO TOPE POR DEPARTAMENTO'!A:A,'PRECIO TOPE POR DEPARTAMENTO'!D:D),IF($D$5='PRECIO TOPE POR DEPARTAMENTO'!$E$2,_xlfn.XLOOKUP('PROPUESTA ECONOMICA'!C112,'PRECIO TOPE POR DEPARTAMENTO'!A:A,'PRECIO TOPE POR DEPARTAMENTO'!E:E),IF($D$5='PRECIO TOPE POR DEPARTAMENTO'!$F$2,_xlfn.XLOOKUP('PROPUESTA ECONOMICA'!C112,'PRECIO TOPE POR DEPARTAMENTO'!A:A,'PRECIO TOPE POR DEPARTAMENTO'!F:F),IF($D$5='PRECIO TOPE POR DEPARTAMENTO'!$G$2,_xlfn.XLOOKUP('PROPUESTA ECONOMICA'!C112,'PRECIO TOPE POR DEPARTAMENTO'!A:A,'PRECIO TOPE POR DEPARTAMENTO'!G:G),IF($D$5='PRECIO TOPE POR DEPARTAMENTO'!$H$2,_xlfn.XLOOKUP('PROPUESTA ECONOMICA'!C112,'PRECIO TOPE POR DEPARTAMENTO'!A:A,'PRECIO TOPE POR DEPARTAMENTO'!H:H),IF($D$5='PRECIO TOPE POR DEPARTAMENTO'!$I$2,_xlfn.XLOOKUP('PROPUESTA ECONOMICA'!C112,'PRECIO TOPE POR DEPARTAMENTO'!A:A,'PRECIO TOPE POR DEPARTAMENTO'!I:I),IF($D$5='PRECIO TOPE POR DEPARTAMENTO'!$J$2,_xlfn.XLOOKUP('PROPUESTA ECONOMICA'!C112,'PRECIO TOPE POR DEPARTAMENTO'!A:A,'PRECIO TOPE POR DEPARTAMENTO'!J:J),IF($D$5='PRECIO TOPE POR DEPARTAMENTO'!$K$2,_xlfn.XLOOKUP('PROPUESTA ECONOMICA'!C112,'PRECIO TOPE POR DEPARTAMENTO'!A:A,'PRECIO TOPE POR DEPARTAMENTO'!K:K),IF($D$5='PRECIO TOPE POR DEPARTAMENTO'!$L$2,_xlfn.XLOOKUP('PROPUESTA ECONOMICA'!C112,'PRECIO TOPE POR DEPARTAMENTO'!A:A,'PRECIO TOPE POR DEPARTAMENTO'!L:L),IF($D$5='PRECIO TOPE POR DEPARTAMENTO'!$M$2,_xlfn.XLOOKUP('PROPUESTA ECONOMICA'!C112,'PRECIO TOPE POR DEPARTAMENTO'!A:A,'PRECIO TOPE POR DEPARTAMENTO'!M:M),IF($D$5='PRECIO TOPE POR DEPARTAMENTO'!$N$2,_xlfn.XLOOKUP('PROPUESTA ECONOMICA'!C112,'PRECIO TOPE POR DEPARTAMENTO'!A:A,'PRECIO TOPE POR DEPARTAMENTO'!N:N),IF($D$5='PRECIO TOPE POR DEPARTAMENTO'!$O$2,_xlfn.XLOOKUP('PROPUESTA ECONOMICA'!C112,'PRECIO TOPE POR DEPARTAMENTO'!A:A,'PRECIO TOPE POR DEPARTAMENTO'!O:O),IF($D$5='PRECIO TOPE POR DEPARTAMENTO'!$P$2,_xlfn.XLOOKUP('PROPUESTA ECONOMICA'!C112,'PRECIO TOPE POR DEPARTAMENTO'!A:A,'PRECIO TOPE POR DEPARTAMENTO'!P:P),IF($D$5='PRECIO TOPE POR DEPARTAMENTO'!$Q$2,_xlfn.XLOOKUP('PROPUESTA ECONOMICA'!C112,'PRECIO TOPE POR DEPARTAMENTO'!A:A,'PRECIO TOPE POR DEPARTAMENTO'!Q:Q),IF($D$5='PRECIO TOPE POR DEPARTAMENTO'!$R$2,_xlfn.XLOOKUP('PROPUESTA ECONOMICA'!C112,'PRECIO TOPE POR DEPARTAMENTO'!A:A,'PRECIO TOPE POR DEPARTAMENTO'!R:R),IF($D$5='PRECIO TOPE POR DEPARTAMENTO'!$T$2,_xlfn.XLOOKUP('PROPUESTA ECONOMICA'!C112,'PRECIO TOPE POR DEPARTAMENTO'!A:A,'PRECIO TOPE POR DEPARTAMENTO'!T:T),IF($D$5='PRECIO TOPE POR DEPARTAMENTO'!$S$2,_xlfn.XLOOKUP('PROPUESTA ECONOMICA'!C112,'PRECIO TOPE POR DEPARTAMENTO'!A:A,'PRECIO TOPE POR DEPARTAMENTO'!S:S),IF($D$5='PRECIO TOPE POR DEPARTAMENTO'!$U$2,_xlfn.XLOOKUP('PROPUESTA ECONOMICA'!C112,'PRECIO TOPE POR DEPARTAMENTO'!A:A,'PRECIO TOPE POR DEPARTAMENTO'!U:U),IF($D$5='PRECIO TOPE POR DEPARTAMENTO'!$V$2,_xlfn.XLOOKUP('PROPUESTA ECONOMICA'!C112,'PRECIO TOPE POR DEPARTAMENTO'!A:A,'PRECIO TOPE POR DEPARTAMENTO'!V:V),IF($D$5='PRECIO TOPE POR DEPARTAMENTO'!$W$2,_xlfn.XLOOKUP('PROPUESTA ECONOMICA'!C112,'PRECIO TOPE POR DEPARTAMENTO'!A:A,'PRECIO TOPE POR DEPARTAMENTO'!W:W),IF($D$5='PRECIO TOPE POR DEPARTAMENTO'!$X$2,_xlfn.XLOOKUP('PROPUESTA ECONOMICA'!C112,'PRECIO TOPE POR DEPARTAMENTO'!A:A,'PRECIO TOPE POR DEPARTAMENTO'!X:X),IF($D$5='PRECIO TOPE POR DEPARTAMENTO'!$Y$2,_xlfn.XLOOKUP('PROPUESTA ECONOMICA'!C112,'PRECIO TOPE POR DEPARTAMENTO'!A:A,'PRECIO TOPE POR DEPARTAMENTO'!Y:Y),IF($D$5='PRECIO TOPE POR DEPARTAMENTO'!$Z$2,_xlfn.XLOOKUP('PROPUESTA ECONOMICA'!C112,'PRECIO TOPE POR DEPARTAMENTO'!A:A,'PRECIO TOPE POR DEPARTAMENTO'!Z:Z),IF($D$5='PRECIO TOPE POR DEPARTAMENTO'!$AA$2,_xlfn.XLOOKUP('PROPUESTA ECONOMICA'!C112,'PRECIO TOPE POR DEPARTAMENTO'!A:A,'PRECIO TOPE POR DEPARTAMENTO'!AA:AA),IF($D$5='PRECIO TOPE POR DEPARTAMENTO'!$AB$2,_xlfn.XLOOKUP('PROPUESTA ECONOMICA'!C112,'PRECIO TOPE POR DEPARTAMENTO'!A:A,'PRECIO TOPE POR DEPARTAMENTO'!AB:AB),IF($D$5='PRECIO TOPE POR DEPARTAMENTO'!$AC$2,_xlfn.XLOOKUP('PROPUESTA ECONOMICA'!C112,'PRECIO TOPE POR DEPARTAMENTO'!A:A,'PRECIO TOPE POR DEPARTAMENTO'!AC:AC),IF($D$5='PRECIO TOPE POR DEPARTAMENTO'!$AD$2,_xlfn.XLOOKUP('PROPUESTA ECONOMICA'!C112,'PRECIO TOPE POR DEPARTAMENTO'!A:A,'PRECIO TOPE POR DEPARTAMENTO'!AD:AD),IF($D$5='PRECIO TOPE POR DEPARTAMENTO'!$AE$2,_xlfn.XLOOKUP('PROPUESTA ECONOMICA'!C112,'PRECIO TOPE POR DEPARTAMENTO'!A:A,'PRECIO TOPE POR DEPARTAMENTO'!AE:AE),IF($D$5='PRECIO TOPE POR DEPARTAMENTO'!$AF$2,_xlfn.XLOOKUP('PROPUESTA ECONOMICA'!C112,'PRECIO TOPE POR DEPARTAMENTO'!A:A,'PRECIO TOPE POR DEPARTAMENTO'!AF:AF),IF($D$5='PRECIO TOPE POR DEPARTAMENTO'!$AG$2,_xlfn.XLOOKUP('PROPUESTA ECONOMICA'!C112,'PRECIO TOPE POR DEPARTAMENTO'!A:A,'PRECIO TOPE POR DEPARTAMENTO'!AG:AG),IF($D$5='PRECIO TOPE POR DEPARTAMENTO'!$AH$2,_xlfn.XLOOKUP('PROPUESTA ECONOMICA'!C112,'PRECIO TOPE POR DEPARTAMENTO'!A:A,'PRECIO TOPE POR DEPARTAMENTO'!AH:AH),IF($D$5='PRECIO TOPE POR DEPARTAMENTO'!$AI$2,_xlfn.XLOOKUP('PROPUESTA ECONOMICA'!C112,'PRECIO TOPE POR DEPARTAMENTO'!A:A,'PRECIO TOPE POR DEPARTAMENTO'!AI:AI),IF($D$5='PRECIO TOPE POR DEPARTAMENTO'!$AJ$2,_xlfn.XLOOKUP('PROPUESTA ECONOMICA'!C112,'PRECIO TOPE POR DEPARTAMENTO'!A:A,'PRECIO TOPE POR DEPARTAMENTO'!AJ:AJ),)))))))))))))))))))))))))))))))))</f>
        <v>109584.86</v>
      </c>
      <c r="G112" s="37">
        <v>109475</v>
      </c>
    </row>
    <row r="113" spans="3:7">
      <c r="C113" s="82" t="s">
        <v>274</v>
      </c>
      <c r="D113" s="84" t="str">
        <f>+_xlfn.XLOOKUP(C113,'PRECIO TOPE POR DEPARTAMENTO'!A:A,'PRECIO TOPE POR DEPARTAMENTO'!B:B)</f>
        <v>TUBERIA NOVAFORT - D = 315 MM - EQ  Ø 12" - (INC. HIDROSELLOS Y ACCESORIOS)</v>
      </c>
      <c r="E113" s="87" t="str">
        <f>IF(+_xlfn.XLOOKUP(C113,'PRECIO TOPE POR DEPARTAMENTO'!A:A,'PRECIO TOPE POR DEPARTAMENTO'!C:C)="","",+_xlfn.XLOOKUP(C113,'PRECIO TOPE POR DEPARTAMENTO'!A:A,'PRECIO TOPE POR DEPARTAMENTO'!C:C))</f>
        <v>M</v>
      </c>
      <c r="F113" s="147">
        <f>IF($D$5='PRECIO TOPE POR DEPARTAMENTO'!$D$2,_xlfn.XLOOKUP('PROPUESTA ECONOMICA'!C113,'PRECIO TOPE POR DEPARTAMENTO'!A:A,'PRECIO TOPE POR DEPARTAMENTO'!D:D),IF($D$5='PRECIO TOPE POR DEPARTAMENTO'!$E$2,_xlfn.XLOOKUP('PROPUESTA ECONOMICA'!C113,'PRECIO TOPE POR DEPARTAMENTO'!A:A,'PRECIO TOPE POR DEPARTAMENTO'!E:E),IF($D$5='PRECIO TOPE POR DEPARTAMENTO'!$F$2,_xlfn.XLOOKUP('PROPUESTA ECONOMICA'!C113,'PRECIO TOPE POR DEPARTAMENTO'!A:A,'PRECIO TOPE POR DEPARTAMENTO'!F:F),IF($D$5='PRECIO TOPE POR DEPARTAMENTO'!$G$2,_xlfn.XLOOKUP('PROPUESTA ECONOMICA'!C113,'PRECIO TOPE POR DEPARTAMENTO'!A:A,'PRECIO TOPE POR DEPARTAMENTO'!G:G),IF($D$5='PRECIO TOPE POR DEPARTAMENTO'!$H$2,_xlfn.XLOOKUP('PROPUESTA ECONOMICA'!C113,'PRECIO TOPE POR DEPARTAMENTO'!A:A,'PRECIO TOPE POR DEPARTAMENTO'!H:H),IF($D$5='PRECIO TOPE POR DEPARTAMENTO'!$I$2,_xlfn.XLOOKUP('PROPUESTA ECONOMICA'!C113,'PRECIO TOPE POR DEPARTAMENTO'!A:A,'PRECIO TOPE POR DEPARTAMENTO'!I:I),IF($D$5='PRECIO TOPE POR DEPARTAMENTO'!$J$2,_xlfn.XLOOKUP('PROPUESTA ECONOMICA'!C113,'PRECIO TOPE POR DEPARTAMENTO'!A:A,'PRECIO TOPE POR DEPARTAMENTO'!J:J),IF($D$5='PRECIO TOPE POR DEPARTAMENTO'!$K$2,_xlfn.XLOOKUP('PROPUESTA ECONOMICA'!C113,'PRECIO TOPE POR DEPARTAMENTO'!A:A,'PRECIO TOPE POR DEPARTAMENTO'!K:K),IF($D$5='PRECIO TOPE POR DEPARTAMENTO'!$L$2,_xlfn.XLOOKUP('PROPUESTA ECONOMICA'!C113,'PRECIO TOPE POR DEPARTAMENTO'!A:A,'PRECIO TOPE POR DEPARTAMENTO'!L:L),IF($D$5='PRECIO TOPE POR DEPARTAMENTO'!$M$2,_xlfn.XLOOKUP('PROPUESTA ECONOMICA'!C113,'PRECIO TOPE POR DEPARTAMENTO'!A:A,'PRECIO TOPE POR DEPARTAMENTO'!M:M),IF($D$5='PRECIO TOPE POR DEPARTAMENTO'!$N$2,_xlfn.XLOOKUP('PROPUESTA ECONOMICA'!C113,'PRECIO TOPE POR DEPARTAMENTO'!A:A,'PRECIO TOPE POR DEPARTAMENTO'!N:N),IF($D$5='PRECIO TOPE POR DEPARTAMENTO'!$O$2,_xlfn.XLOOKUP('PROPUESTA ECONOMICA'!C113,'PRECIO TOPE POR DEPARTAMENTO'!A:A,'PRECIO TOPE POR DEPARTAMENTO'!O:O),IF($D$5='PRECIO TOPE POR DEPARTAMENTO'!$P$2,_xlfn.XLOOKUP('PROPUESTA ECONOMICA'!C113,'PRECIO TOPE POR DEPARTAMENTO'!A:A,'PRECIO TOPE POR DEPARTAMENTO'!P:P),IF($D$5='PRECIO TOPE POR DEPARTAMENTO'!$Q$2,_xlfn.XLOOKUP('PROPUESTA ECONOMICA'!C113,'PRECIO TOPE POR DEPARTAMENTO'!A:A,'PRECIO TOPE POR DEPARTAMENTO'!Q:Q),IF($D$5='PRECIO TOPE POR DEPARTAMENTO'!$R$2,_xlfn.XLOOKUP('PROPUESTA ECONOMICA'!C113,'PRECIO TOPE POR DEPARTAMENTO'!A:A,'PRECIO TOPE POR DEPARTAMENTO'!R:R),IF($D$5='PRECIO TOPE POR DEPARTAMENTO'!$T$2,_xlfn.XLOOKUP('PROPUESTA ECONOMICA'!C113,'PRECIO TOPE POR DEPARTAMENTO'!A:A,'PRECIO TOPE POR DEPARTAMENTO'!T:T),IF($D$5='PRECIO TOPE POR DEPARTAMENTO'!$S$2,_xlfn.XLOOKUP('PROPUESTA ECONOMICA'!C113,'PRECIO TOPE POR DEPARTAMENTO'!A:A,'PRECIO TOPE POR DEPARTAMENTO'!S:S),IF($D$5='PRECIO TOPE POR DEPARTAMENTO'!$U$2,_xlfn.XLOOKUP('PROPUESTA ECONOMICA'!C113,'PRECIO TOPE POR DEPARTAMENTO'!A:A,'PRECIO TOPE POR DEPARTAMENTO'!U:U),IF($D$5='PRECIO TOPE POR DEPARTAMENTO'!$V$2,_xlfn.XLOOKUP('PROPUESTA ECONOMICA'!C113,'PRECIO TOPE POR DEPARTAMENTO'!A:A,'PRECIO TOPE POR DEPARTAMENTO'!V:V),IF($D$5='PRECIO TOPE POR DEPARTAMENTO'!$W$2,_xlfn.XLOOKUP('PROPUESTA ECONOMICA'!C113,'PRECIO TOPE POR DEPARTAMENTO'!A:A,'PRECIO TOPE POR DEPARTAMENTO'!W:W),IF($D$5='PRECIO TOPE POR DEPARTAMENTO'!$X$2,_xlfn.XLOOKUP('PROPUESTA ECONOMICA'!C113,'PRECIO TOPE POR DEPARTAMENTO'!A:A,'PRECIO TOPE POR DEPARTAMENTO'!X:X),IF($D$5='PRECIO TOPE POR DEPARTAMENTO'!$Y$2,_xlfn.XLOOKUP('PROPUESTA ECONOMICA'!C113,'PRECIO TOPE POR DEPARTAMENTO'!A:A,'PRECIO TOPE POR DEPARTAMENTO'!Y:Y),IF($D$5='PRECIO TOPE POR DEPARTAMENTO'!$Z$2,_xlfn.XLOOKUP('PROPUESTA ECONOMICA'!C113,'PRECIO TOPE POR DEPARTAMENTO'!A:A,'PRECIO TOPE POR DEPARTAMENTO'!Z:Z),IF($D$5='PRECIO TOPE POR DEPARTAMENTO'!$AA$2,_xlfn.XLOOKUP('PROPUESTA ECONOMICA'!C113,'PRECIO TOPE POR DEPARTAMENTO'!A:A,'PRECIO TOPE POR DEPARTAMENTO'!AA:AA),IF($D$5='PRECIO TOPE POR DEPARTAMENTO'!$AB$2,_xlfn.XLOOKUP('PROPUESTA ECONOMICA'!C113,'PRECIO TOPE POR DEPARTAMENTO'!A:A,'PRECIO TOPE POR DEPARTAMENTO'!AB:AB),IF($D$5='PRECIO TOPE POR DEPARTAMENTO'!$AC$2,_xlfn.XLOOKUP('PROPUESTA ECONOMICA'!C113,'PRECIO TOPE POR DEPARTAMENTO'!A:A,'PRECIO TOPE POR DEPARTAMENTO'!AC:AC),IF($D$5='PRECIO TOPE POR DEPARTAMENTO'!$AD$2,_xlfn.XLOOKUP('PROPUESTA ECONOMICA'!C113,'PRECIO TOPE POR DEPARTAMENTO'!A:A,'PRECIO TOPE POR DEPARTAMENTO'!AD:AD),IF($D$5='PRECIO TOPE POR DEPARTAMENTO'!$AE$2,_xlfn.XLOOKUP('PROPUESTA ECONOMICA'!C113,'PRECIO TOPE POR DEPARTAMENTO'!A:A,'PRECIO TOPE POR DEPARTAMENTO'!AE:AE),IF($D$5='PRECIO TOPE POR DEPARTAMENTO'!$AF$2,_xlfn.XLOOKUP('PROPUESTA ECONOMICA'!C113,'PRECIO TOPE POR DEPARTAMENTO'!A:A,'PRECIO TOPE POR DEPARTAMENTO'!AF:AF),IF($D$5='PRECIO TOPE POR DEPARTAMENTO'!$AG$2,_xlfn.XLOOKUP('PROPUESTA ECONOMICA'!C113,'PRECIO TOPE POR DEPARTAMENTO'!A:A,'PRECIO TOPE POR DEPARTAMENTO'!AG:AG),IF($D$5='PRECIO TOPE POR DEPARTAMENTO'!$AH$2,_xlfn.XLOOKUP('PROPUESTA ECONOMICA'!C113,'PRECIO TOPE POR DEPARTAMENTO'!A:A,'PRECIO TOPE POR DEPARTAMENTO'!AH:AH),IF($D$5='PRECIO TOPE POR DEPARTAMENTO'!$AI$2,_xlfn.XLOOKUP('PROPUESTA ECONOMICA'!C113,'PRECIO TOPE POR DEPARTAMENTO'!A:A,'PRECIO TOPE POR DEPARTAMENTO'!AI:AI),IF($D$5='PRECIO TOPE POR DEPARTAMENTO'!$AJ$2,_xlfn.XLOOKUP('PROPUESTA ECONOMICA'!C113,'PRECIO TOPE POR DEPARTAMENTO'!A:A,'PRECIO TOPE POR DEPARTAMENTO'!AJ:AJ),)))))))))))))))))))))))))))))))))</f>
        <v>167952.8</v>
      </c>
      <c r="G113" s="37">
        <v>167785</v>
      </c>
    </row>
    <row r="114" spans="3:7">
      <c r="C114" s="82" t="s">
        <v>276</v>
      </c>
      <c r="D114" s="84" t="str">
        <f>+_xlfn.XLOOKUP(C114,'PRECIO TOPE POR DEPARTAMENTO'!A:A,'PRECIO TOPE POR DEPARTAMENTO'!B:B)</f>
        <v>TUBERIA NOVAFORT - D = 356 MM - EQ  Ø 14" - (INC. HIDROSELLOS Y ACCESORIOS)</v>
      </c>
      <c r="E114" s="87" t="str">
        <f>IF(+_xlfn.XLOOKUP(C114,'PRECIO TOPE POR DEPARTAMENTO'!A:A,'PRECIO TOPE POR DEPARTAMENTO'!C:C)="","",+_xlfn.XLOOKUP(C114,'PRECIO TOPE POR DEPARTAMENTO'!A:A,'PRECIO TOPE POR DEPARTAMENTO'!C:C))</f>
        <v>M</v>
      </c>
      <c r="F114" s="147">
        <f>IF($D$5='PRECIO TOPE POR DEPARTAMENTO'!$D$2,_xlfn.XLOOKUP('PROPUESTA ECONOMICA'!C114,'PRECIO TOPE POR DEPARTAMENTO'!A:A,'PRECIO TOPE POR DEPARTAMENTO'!D:D),IF($D$5='PRECIO TOPE POR DEPARTAMENTO'!$E$2,_xlfn.XLOOKUP('PROPUESTA ECONOMICA'!C114,'PRECIO TOPE POR DEPARTAMENTO'!A:A,'PRECIO TOPE POR DEPARTAMENTO'!E:E),IF($D$5='PRECIO TOPE POR DEPARTAMENTO'!$F$2,_xlfn.XLOOKUP('PROPUESTA ECONOMICA'!C114,'PRECIO TOPE POR DEPARTAMENTO'!A:A,'PRECIO TOPE POR DEPARTAMENTO'!F:F),IF($D$5='PRECIO TOPE POR DEPARTAMENTO'!$G$2,_xlfn.XLOOKUP('PROPUESTA ECONOMICA'!C114,'PRECIO TOPE POR DEPARTAMENTO'!A:A,'PRECIO TOPE POR DEPARTAMENTO'!G:G),IF($D$5='PRECIO TOPE POR DEPARTAMENTO'!$H$2,_xlfn.XLOOKUP('PROPUESTA ECONOMICA'!C114,'PRECIO TOPE POR DEPARTAMENTO'!A:A,'PRECIO TOPE POR DEPARTAMENTO'!H:H),IF($D$5='PRECIO TOPE POR DEPARTAMENTO'!$I$2,_xlfn.XLOOKUP('PROPUESTA ECONOMICA'!C114,'PRECIO TOPE POR DEPARTAMENTO'!A:A,'PRECIO TOPE POR DEPARTAMENTO'!I:I),IF($D$5='PRECIO TOPE POR DEPARTAMENTO'!$J$2,_xlfn.XLOOKUP('PROPUESTA ECONOMICA'!C114,'PRECIO TOPE POR DEPARTAMENTO'!A:A,'PRECIO TOPE POR DEPARTAMENTO'!J:J),IF($D$5='PRECIO TOPE POR DEPARTAMENTO'!$K$2,_xlfn.XLOOKUP('PROPUESTA ECONOMICA'!C114,'PRECIO TOPE POR DEPARTAMENTO'!A:A,'PRECIO TOPE POR DEPARTAMENTO'!K:K),IF($D$5='PRECIO TOPE POR DEPARTAMENTO'!$L$2,_xlfn.XLOOKUP('PROPUESTA ECONOMICA'!C114,'PRECIO TOPE POR DEPARTAMENTO'!A:A,'PRECIO TOPE POR DEPARTAMENTO'!L:L),IF($D$5='PRECIO TOPE POR DEPARTAMENTO'!$M$2,_xlfn.XLOOKUP('PROPUESTA ECONOMICA'!C114,'PRECIO TOPE POR DEPARTAMENTO'!A:A,'PRECIO TOPE POR DEPARTAMENTO'!M:M),IF($D$5='PRECIO TOPE POR DEPARTAMENTO'!$N$2,_xlfn.XLOOKUP('PROPUESTA ECONOMICA'!C114,'PRECIO TOPE POR DEPARTAMENTO'!A:A,'PRECIO TOPE POR DEPARTAMENTO'!N:N),IF($D$5='PRECIO TOPE POR DEPARTAMENTO'!$O$2,_xlfn.XLOOKUP('PROPUESTA ECONOMICA'!C114,'PRECIO TOPE POR DEPARTAMENTO'!A:A,'PRECIO TOPE POR DEPARTAMENTO'!O:O),IF($D$5='PRECIO TOPE POR DEPARTAMENTO'!$P$2,_xlfn.XLOOKUP('PROPUESTA ECONOMICA'!C114,'PRECIO TOPE POR DEPARTAMENTO'!A:A,'PRECIO TOPE POR DEPARTAMENTO'!P:P),IF($D$5='PRECIO TOPE POR DEPARTAMENTO'!$Q$2,_xlfn.XLOOKUP('PROPUESTA ECONOMICA'!C114,'PRECIO TOPE POR DEPARTAMENTO'!A:A,'PRECIO TOPE POR DEPARTAMENTO'!Q:Q),IF($D$5='PRECIO TOPE POR DEPARTAMENTO'!$R$2,_xlfn.XLOOKUP('PROPUESTA ECONOMICA'!C114,'PRECIO TOPE POR DEPARTAMENTO'!A:A,'PRECIO TOPE POR DEPARTAMENTO'!R:R),IF($D$5='PRECIO TOPE POR DEPARTAMENTO'!$T$2,_xlfn.XLOOKUP('PROPUESTA ECONOMICA'!C114,'PRECIO TOPE POR DEPARTAMENTO'!A:A,'PRECIO TOPE POR DEPARTAMENTO'!T:T),IF($D$5='PRECIO TOPE POR DEPARTAMENTO'!$S$2,_xlfn.XLOOKUP('PROPUESTA ECONOMICA'!C114,'PRECIO TOPE POR DEPARTAMENTO'!A:A,'PRECIO TOPE POR DEPARTAMENTO'!S:S),IF($D$5='PRECIO TOPE POR DEPARTAMENTO'!$U$2,_xlfn.XLOOKUP('PROPUESTA ECONOMICA'!C114,'PRECIO TOPE POR DEPARTAMENTO'!A:A,'PRECIO TOPE POR DEPARTAMENTO'!U:U),IF($D$5='PRECIO TOPE POR DEPARTAMENTO'!$V$2,_xlfn.XLOOKUP('PROPUESTA ECONOMICA'!C114,'PRECIO TOPE POR DEPARTAMENTO'!A:A,'PRECIO TOPE POR DEPARTAMENTO'!V:V),IF($D$5='PRECIO TOPE POR DEPARTAMENTO'!$W$2,_xlfn.XLOOKUP('PROPUESTA ECONOMICA'!C114,'PRECIO TOPE POR DEPARTAMENTO'!A:A,'PRECIO TOPE POR DEPARTAMENTO'!W:W),IF($D$5='PRECIO TOPE POR DEPARTAMENTO'!$X$2,_xlfn.XLOOKUP('PROPUESTA ECONOMICA'!C114,'PRECIO TOPE POR DEPARTAMENTO'!A:A,'PRECIO TOPE POR DEPARTAMENTO'!X:X),IF($D$5='PRECIO TOPE POR DEPARTAMENTO'!$Y$2,_xlfn.XLOOKUP('PROPUESTA ECONOMICA'!C114,'PRECIO TOPE POR DEPARTAMENTO'!A:A,'PRECIO TOPE POR DEPARTAMENTO'!Y:Y),IF($D$5='PRECIO TOPE POR DEPARTAMENTO'!$Z$2,_xlfn.XLOOKUP('PROPUESTA ECONOMICA'!C114,'PRECIO TOPE POR DEPARTAMENTO'!A:A,'PRECIO TOPE POR DEPARTAMENTO'!Z:Z),IF($D$5='PRECIO TOPE POR DEPARTAMENTO'!$AA$2,_xlfn.XLOOKUP('PROPUESTA ECONOMICA'!C114,'PRECIO TOPE POR DEPARTAMENTO'!A:A,'PRECIO TOPE POR DEPARTAMENTO'!AA:AA),IF($D$5='PRECIO TOPE POR DEPARTAMENTO'!$AB$2,_xlfn.XLOOKUP('PROPUESTA ECONOMICA'!C114,'PRECIO TOPE POR DEPARTAMENTO'!A:A,'PRECIO TOPE POR DEPARTAMENTO'!AB:AB),IF($D$5='PRECIO TOPE POR DEPARTAMENTO'!$AC$2,_xlfn.XLOOKUP('PROPUESTA ECONOMICA'!C114,'PRECIO TOPE POR DEPARTAMENTO'!A:A,'PRECIO TOPE POR DEPARTAMENTO'!AC:AC),IF($D$5='PRECIO TOPE POR DEPARTAMENTO'!$AD$2,_xlfn.XLOOKUP('PROPUESTA ECONOMICA'!C114,'PRECIO TOPE POR DEPARTAMENTO'!A:A,'PRECIO TOPE POR DEPARTAMENTO'!AD:AD),IF($D$5='PRECIO TOPE POR DEPARTAMENTO'!$AE$2,_xlfn.XLOOKUP('PROPUESTA ECONOMICA'!C114,'PRECIO TOPE POR DEPARTAMENTO'!A:A,'PRECIO TOPE POR DEPARTAMENTO'!AE:AE),IF($D$5='PRECIO TOPE POR DEPARTAMENTO'!$AF$2,_xlfn.XLOOKUP('PROPUESTA ECONOMICA'!C114,'PRECIO TOPE POR DEPARTAMENTO'!A:A,'PRECIO TOPE POR DEPARTAMENTO'!AF:AF),IF($D$5='PRECIO TOPE POR DEPARTAMENTO'!$AG$2,_xlfn.XLOOKUP('PROPUESTA ECONOMICA'!C114,'PRECIO TOPE POR DEPARTAMENTO'!A:A,'PRECIO TOPE POR DEPARTAMENTO'!AG:AG),IF($D$5='PRECIO TOPE POR DEPARTAMENTO'!$AH$2,_xlfn.XLOOKUP('PROPUESTA ECONOMICA'!C114,'PRECIO TOPE POR DEPARTAMENTO'!A:A,'PRECIO TOPE POR DEPARTAMENTO'!AH:AH),IF($D$5='PRECIO TOPE POR DEPARTAMENTO'!$AI$2,_xlfn.XLOOKUP('PROPUESTA ECONOMICA'!C114,'PRECIO TOPE POR DEPARTAMENTO'!A:A,'PRECIO TOPE POR DEPARTAMENTO'!AI:AI),IF($D$5='PRECIO TOPE POR DEPARTAMENTO'!$AJ$2,_xlfn.XLOOKUP('PROPUESTA ECONOMICA'!C114,'PRECIO TOPE POR DEPARTAMENTO'!A:A,'PRECIO TOPE POR DEPARTAMENTO'!AJ:AJ),)))))))))))))))))))))))))))))))))</f>
        <v>198655.45</v>
      </c>
      <c r="G114" s="37">
        <v>198457</v>
      </c>
    </row>
    <row r="115" spans="3:7">
      <c r="C115" s="82" t="s">
        <v>278</v>
      </c>
      <c r="D115" s="84" t="str">
        <f>+_xlfn.XLOOKUP(C115,'PRECIO TOPE POR DEPARTAMENTO'!A:A,'PRECIO TOPE POR DEPARTAMENTO'!B:B)</f>
        <v>TUBERIA NOVAFORT - D = 450 MM - EQ  Ø 18" - (INC. HIDROSELLOS Y ACCESORIOS)</v>
      </c>
      <c r="E115" s="87" t="str">
        <f>IF(+_xlfn.XLOOKUP(C115,'PRECIO TOPE POR DEPARTAMENTO'!A:A,'PRECIO TOPE POR DEPARTAMENTO'!C:C)="","",+_xlfn.XLOOKUP(C115,'PRECIO TOPE POR DEPARTAMENTO'!A:A,'PRECIO TOPE POR DEPARTAMENTO'!C:C))</f>
        <v>M</v>
      </c>
      <c r="F115" s="147">
        <f>IF($D$5='PRECIO TOPE POR DEPARTAMENTO'!$D$2,_xlfn.XLOOKUP('PROPUESTA ECONOMICA'!C115,'PRECIO TOPE POR DEPARTAMENTO'!A:A,'PRECIO TOPE POR DEPARTAMENTO'!D:D),IF($D$5='PRECIO TOPE POR DEPARTAMENTO'!$E$2,_xlfn.XLOOKUP('PROPUESTA ECONOMICA'!C115,'PRECIO TOPE POR DEPARTAMENTO'!A:A,'PRECIO TOPE POR DEPARTAMENTO'!E:E),IF($D$5='PRECIO TOPE POR DEPARTAMENTO'!$F$2,_xlfn.XLOOKUP('PROPUESTA ECONOMICA'!C115,'PRECIO TOPE POR DEPARTAMENTO'!A:A,'PRECIO TOPE POR DEPARTAMENTO'!F:F),IF($D$5='PRECIO TOPE POR DEPARTAMENTO'!$G$2,_xlfn.XLOOKUP('PROPUESTA ECONOMICA'!C115,'PRECIO TOPE POR DEPARTAMENTO'!A:A,'PRECIO TOPE POR DEPARTAMENTO'!G:G),IF($D$5='PRECIO TOPE POR DEPARTAMENTO'!$H$2,_xlfn.XLOOKUP('PROPUESTA ECONOMICA'!C115,'PRECIO TOPE POR DEPARTAMENTO'!A:A,'PRECIO TOPE POR DEPARTAMENTO'!H:H),IF($D$5='PRECIO TOPE POR DEPARTAMENTO'!$I$2,_xlfn.XLOOKUP('PROPUESTA ECONOMICA'!C115,'PRECIO TOPE POR DEPARTAMENTO'!A:A,'PRECIO TOPE POR DEPARTAMENTO'!I:I),IF($D$5='PRECIO TOPE POR DEPARTAMENTO'!$J$2,_xlfn.XLOOKUP('PROPUESTA ECONOMICA'!C115,'PRECIO TOPE POR DEPARTAMENTO'!A:A,'PRECIO TOPE POR DEPARTAMENTO'!J:J),IF($D$5='PRECIO TOPE POR DEPARTAMENTO'!$K$2,_xlfn.XLOOKUP('PROPUESTA ECONOMICA'!C115,'PRECIO TOPE POR DEPARTAMENTO'!A:A,'PRECIO TOPE POR DEPARTAMENTO'!K:K),IF($D$5='PRECIO TOPE POR DEPARTAMENTO'!$L$2,_xlfn.XLOOKUP('PROPUESTA ECONOMICA'!C115,'PRECIO TOPE POR DEPARTAMENTO'!A:A,'PRECIO TOPE POR DEPARTAMENTO'!L:L),IF($D$5='PRECIO TOPE POR DEPARTAMENTO'!$M$2,_xlfn.XLOOKUP('PROPUESTA ECONOMICA'!C115,'PRECIO TOPE POR DEPARTAMENTO'!A:A,'PRECIO TOPE POR DEPARTAMENTO'!M:M),IF($D$5='PRECIO TOPE POR DEPARTAMENTO'!$N$2,_xlfn.XLOOKUP('PROPUESTA ECONOMICA'!C115,'PRECIO TOPE POR DEPARTAMENTO'!A:A,'PRECIO TOPE POR DEPARTAMENTO'!N:N),IF($D$5='PRECIO TOPE POR DEPARTAMENTO'!$O$2,_xlfn.XLOOKUP('PROPUESTA ECONOMICA'!C115,'PRECIO TOPE POR DEPARTAMENTO'!A:A,'PRECIO TOPE POR DEPARTAMENTO'!O:O),IF($D$5='PRECIO TOPE POR DEPARTAMENTO'!$P$2,_xlfn.XLOOKUP('PROPUESTA ECONOMICA'!C115,'PRECIO TOPE POR DEPARTAMENTO'!A:A,'PRECIO TOPE POR DEPARTAMENTO'!P:P),IF($D$5='PRECIO TOPE POR DEPARTAMENTO'!$Q$2,_xlfn.XLOOKUP('PROPUESTA ECONOMICA'!C115,'PRECIO TOPE POR DEPARTAMENTO'!A:A,'PRECIO TOPE POR DEPARTAMENTO'!Q:Q),IF($D$5='PRECIO TOPE POR DEPARTAMENTO'!$R$2,_xlfn.XLOOKUP('PROPUESTA ECONOMICA'!C115,'PRECIO TOPE POR DEPARTAMENTO'!A:A,'PRECIO TOPE POR DEPARTAMENTO'!R:R),IF($D$5='PRECIO TOPE POR DEPARTAMENTO'!$T$2,_xlfn.XLOOKUP('PROPUESTA ECONOMICA'!C115,'PRECIO TOPE POR DEPARTAMENTO'!A:A,'PRECIO TOPE POR DEPARTAMENTO'!T:T),IF($D$5='PRECIO TOPE POR DEPARTAMENTO'!$S$2,_xlfn.XLOOKUP('PROPUESTA ECONOMICA'!C115,'PRECIO TOPE POR DEPARTAMENTO'!A:A,'PRECIO TOPE POR DEPARTAMENTO'!S:S),IF($D$5='PRECIO TOPE POR DEPARTAMENTO'!$U$2,_xlfn.XLOOKUP('PROPUESTA ECONOMICA'!C115,'PRECIO TOPE POR DEPARTAMENTO'!A:A,'PRECIO TOPE POR DEPARTAMENTO'!U:U),IF($D$5='PRECIO TOPE POR DEPARTAMENTO'!$V$2,_xlfn.XLOOKUP('PROPUESTA ECONOMICA'!C115,'PRECIO TOPE POR DEPARTAMENTO'!A:A,'PRECIO TOPE POR DEPARTAMENTO'!V:V),IF($D$5='PRECIO TOPE POR DEPARTAMENTO'!$W$2,_xlfn.XLOOKUP('PROPUESTA ECONOMICA'!C115,'PRECIO TOPE POR DEPARTAMENTO'!A:A,'PRECIO TOPE POR DEPARTAMENTO'!W:W),IF($D$5='PRECIO TOPE POR DEPARTAMENTO'!$X$2,_xlfn.XLOOKUP('PROPUESTA ECONOMICA'!C115,'PRECIO TOPE POR DEPARTAMENTO'!A:A,'PRECIO TOPE POR DEPARTAMENTO'!X:X),IF($D$5='PRECIO TOPE POR DEPARTAMENTO'!$Y$2,_xlfn.XLOOKUP('PROPUESTA ECONOMICA'!C115,'PRECIO TOPE POR DEPARTAMENTO'!A:A,'PRECIO TOPE POR DEPARTAMENTO'!Y:Y),IF($D$5='PRECIO TOPE POR DEPARTAMENTO'!$Z$2,_xlfn.XLOOKUP('PROPUESTA ECONOMICA'!C115,'PRECIO TOPE POR DEPARTAMENTO'!A:A,'PRECIO TOPE POR DEPARTAMENTO'!Z:Z),IF($D$5='PRECIO TOPE POR DEPARTAMENTO'!$AA$2,_xlfn.XLOOKUP('PROPUESTA ECONOMICA'!C115,'PRECIO TOPE POR DEPARTAMENTO'!A:A,'PRECIO TOPE POR DEPARTAMENTO'!AA:AA),IF($D$5='PRECIO TOPE POR DEPARTAMENTO'!$AB$2,_xlfn.XLOOKUP('PROPUESTA ECONOMICA'!C115,'PRECIO TOPE POR DEPARTAMENTO'!A:A,'PRECIO TOPE POR DEPARTAMENTO'!AB:AB),IF($D$5='PRECIO TOPE POR DEPARTAMENTO'!$AC$2,_xlfn.XLOOKUP('PROPUESTA ECONOMICA'!C115,'PRECIO TOPE POR DEPARTAMENTO'!A:A,'PRECIO TOPE POR DEPARTAMENTO'!AC:AC),IF($D$5='PRECIO TOPE POR DEPARTAMENTO'!$AD$2,_xlfn.XLOOKUP('PROPUESTA ECONOMICA'!C115,'PRECIO TOPE POR DEPARTAMENTO'!A:A,'PRECIO TOPE POR DEPARTAMENTO'!AD:AD),IF($D$5='PRECIO TOPE POR DEPARTAMENTO'!$AE$2,_xlfn.XLOOKUP('PROPUESTA ECONOMICA'!C115,'PRECIO TOPE POR DEPARTAMENTO'!A:A,'PRECIO TOPE POR DEPARTAMENTO'!AE:AE),IF($D$5='PRECIO TOPE POR DEPARTAMENTO'!$AF$2,_xlfn.XLOOKUP('PROPUESTA ECONOMICA'!C115,'PRECIO TOPE POR DEPARTAMENTO'!A:A,'PRECIO TOPE POR DEPARTAMENTO'!AF:AF),IF($D$5='PRECIO TOPE POR DEPARTAMENTO'!$AG$2,_xlfn.XLOOKUP('PROPUESTA ECONOMICA'!C115,'PRECIO TOPE POR DEPARTAMENTO'!A:A,'PRECIO TOPE POR DEPARTAMENTO'!AG:AG),IF($D$5='PRECIO TOPE POR DEPARTAMENTO'!$AH$2,_xlfn.XLOOKUP('PROPUESTA ECONOMICA'!C115,'PRECIO TOPE POR DEPARTAMENTO'!A:A,'PRECIO TOPE POR DEPARTAMENTO'!AH:AH),IF($D$5='PRECIO TOPE POR DEPARTAMENTO'!$AI$2,_xlfn.XLOOKUP('PROPUESTA ECONOMICA'!C115,'PRECIO TOPE POR DEPARTAMENTO'!A:A,'PRECIO TOPE POR DEPARTAMENTO'!AI:AI),IF($D$5='PRECIO TOPE POR DEPARTAMENTO'!$AJ$2,_xlfn.XLOOKUP('PROPUESTA ECONOMICA'!C115,'PRECIO TOPE POR DEPARTAMENTO'!A:A,'PRECIO TOPE POR DEPARTAMENTO'!AJ:AJ),)))))))))))))))))))))))))))))))))</f>
        <v>311270.06</v>
      </c>
      <c r="G115" s="37">
        <v>310959</v>
      </c>
    </row>
    <row r="116" spans="3:7">
      <c r="C116" s="85" t="s">
        <v>280</v>
      </c>
      <c r="D116" s="13" t="str">
        <f>+_xlfn.XLOOKUP(C116,'PRECIO TOPE POR DEPARTAMENTO'!A:A,'PRECIO TOPE POR DEPARTAMENTO'!B:B)</f>
        <v>DRENAJES</v>
      </c>
      <c r="E116" s="148" t="str">
        <f>IF(+_xlfn.XLOOKUP(C116,'PRECIO TOPE POR DEPARTAMENTO'!A:A,'PRECIO TOPE POR DEPARTAMENTO'!C:C)="","",+_xlfn.XLOOKUP(C116,'PRECIO TOPE POR DEPARTAMENTO'!A:A,'PRECIO TOPE POR DEPARTAMENTO'!C:C))</f>
        <v/>
      </c>
      <c r="F116" s="147"/>
      <c r="G116" s="37"/>
    </row>
    <row r="117" spans="3:7">
      <c r="C117" s="82" t="s">
        <v>282</v>
      </c>
      <c r="D117" s="15" t="str">
        <f>+_xlfn.XLOOKUP(C117,'PRECIO TOPE POR DEPARTAMENTO'!A:A,'PRECIO TOPE POR DEPARTAMENTO'!B:B)</f>
        <v>RELLENO GRAVILLA DE RIO</v>
      </c>
      <c r="E117" s="87" t="str">
        <f>IF(+_xlfn.XLOOKUP(C117,'PRECIO TOPE POR DEPARTAMENTO'!A:A,'PRECIO TOPE POR DEPARTAMENTO'!C:C)="","",+_xlfn.XLOOKUP(C117,'PRECIO TOPE POR DEPARTAMENTO'!A:A,'PRECIO TOPE POR DEPARTAMENTO'!C:C))</f>
        <v>M3</v>
      </c>
      <c r="F117" s="147">
        <f>IF($D$5='PRECIO TOPE POR DEPARTAMENTO'!$D$2,_xlfn.XLOOKUP('PROPUESTA ECONOMICA'!C117,'PRECIO TOPE POR DEPARTAMENTO'!A:A,'PRECIO TOPE POR DEPARTAMENTO'!D:D),IF($D$5='PRECIO TOPE POR DEPARTAMENTO'!$E$2,_xlfn.XLOOKUP('PROPUESTA ECONOMICA'!C117,'PRECIO TOPE POR DEPARTAMENTO'!A:A,'PRECIO TOPE POR DEPARTAMENTO'!E:E),IF($D$5='PRECIO TOPE POR DEPARTAMENTO'!$F$2,_xlfn.XLOOKUP('PROPUESTA ECONOMICA'!C117,'PRECIO TOPE POR DEPARTAMENTO'!A:A,'PRECIO TOPE POR DEPARTAMENTO'!F:F),IF($D$5='PRECIO TOPE POR DEPARTAMENTO'!$G$2,_xlfn.XLOOKUP('PROPUESTA ECONOMICA'!C117,'PRECIO TOPE POR DEPARTAMENTO'!A:A,'PRECIO TOPE POR DEPARTAMENTO'!G:G),IF($D$5='PRECIO TOPE POR DEPARTAMENTO'!$H$2,_xlfn.XLOOKUP('PROPUESTA ECONOMICA'!C117,'PRECIO TOPE POR DEPARTAMENTO'!A:A,'PRECIO TOPE POR DEPARTAMENTO'!H:H),IF($D$5='PRECIO TOPE POR DEPARTAMENTO'!$I$2,_xlfn.XLOOKUP('PROPUESTA ECONOMICA'!C117,'PRECIO TOPE POR DEPARTAMENTO'!A:A,'PRECIO TOPE POR DEPARTAMENTO'!I:I),IF($D$5='PRECIO TOPE POR DEPARTAMENTO'!$J$2,_xlfn.XLOOKUP('PROPUESTA ECONOMICA'!C117,'PRECIO TOPE POR DEPARTAMENTO'!A:A,'PRECIO TOPE POR DEPARTAMENTO'!J:J),IF($D$5='PRECIO TOPE POR DEPARTAMENTO'!$K$2,_xlfn.XLOOKUP('PROPUESTA ECONOMICA'!C117,'PRECIO TOPE POR DEPARTAMENTO'!A:A,'PRECIO TOPE POR DEPARTAMENTO'!K:K),IF($D$5='PRECIO TOPE POR DEPARTAMENTO'!$L$2,_xlfn.XLOOKUP('PROPUESTA ECONOMICA'!C117,'PRECIO TOPE POR DEPARTAMENTO'!A:A,'PRECIO TOPE POR DEPARTAMENTO'!L:L),IF($D$5='PRECIO TOPE POR DEPARTAMENTO'!$M$2,_xlfn.XLOOKUP('PROPUESTA ECONOMICA'!C117,'PRECIO TOPE POR DEPARTAMENTO'!A:A,'PRECIO TOPE POR DEPARTAMENTO'!M:M),IF($D$5='PRECIO TOPE POR DEPARTAMENTO'!$N$2,_xlfn.XLOOKUP('PROPUESTA ECONOMICA'!C117,'PRECIO TOPE POR DEPARTAMENTO'!A:A,'PRECIO TOPE POR DEPARTAMENTO'!N:N),IF($D$5='PRECIO TOPE POR DEPARTAMENTO'!$O$2,_xlfn.XLOOKUP('PROPUESTA ECONOMICA'!C117,'PRECIO TOPE POR DEPARTAMENTO'!A:A,'PRECIO TOPE POR DEPARTAMENTO'!O:O),IF($D$5='PRECIO TOPE POR DEPARTAMENTO'!$P$2,_xlfn.XLOOKUP('PROPUESTA ECONOMICA'!C117,'PRECIO TOPE POR DEPARTAMENTO'!A:A,'PRECIO TOPE POR DEPARTAMENTO'!P:P),IF($D$5='PRECIO TOPE POR DEPARTAMENTO'!$Q$2,_xlfn.XLOOKUP('PROPUESTA ECONOMICA'!C117,'PRECIO TOPE POR DEPARTAMENTO'!A:A,'PRECIO TOPE POR DEPARTAMENTO'!Q:Q),IF($D$5='PRECIO TOPE POR DEPARTAMENTO'!$R$2,_xlfn.XLOOKUP('PROPUESTA ECONOMICA'!C117,'PRECIO TOPE POR DEPARTAMENTO'!A:A,'PRECIO TOPE POR DEPARTAMENTO'!R:R),IF($D$5='PRECIO TOPE POR DEPARTAMENTO'!$T$2,_xlfn.XLOOKUP('PROPUESTA ECONOMICA'!C117,'PRECIO TOPE POR DEPARTAMENTO'!A:A,'PRECIO TOPE POR DEPARTAMENTO'!T:T),IF($D$5='PRECIO TOPE POR DEPARTAMENTO'!$S$2,_xlfn.XLOOKUP('PROPUESTA ECONOMICA'!C117,'PRECIO TOPE POR DEPARTAMENTO'!A:A,'PRECIO TOPE POR DEPARTAMENTO'!S:S),IF($D$5='PRECIO TOPE POR DEPARTAMENTO'!$U$2,_xlfn.XLOOKUP('PROPUESTA ECONOMICA'!C117,'PRECIO TOPE POR DEPARTAMENTO'!A:A,'PRECIO TOPE POR DEPARTAMENTO'!U:U),IF($D$5='PRECIO TOPE POR DEPARTAMENTO'!$V$2,_xlfn.XLOOKUP('PROPUESTA ECONOMICA'!C117,'PRECIO TOPE POR DEPARTAMENTO'!A:A,'PRECIO TOPE POR DEPARTAMENTO'!V:V),IF($D$5='PRECIO TOPE POR DEPARTAMENTO'!$W$2,_xlfn.XLOOKUP('PROPUESTA ECONOMICA'!C117,'PRECIO TOPE POR DEPARTAMENTO'!A:A,'PRECIO TOPE POR DEPARTAMENTO'!W:W),IF($D$5='PRECIO TOPE POR DEPARTAMENTO'!$X$2,_xlfn.XLOOKUP('PROPUESTA ECONOMICA'!C117,'PRECIO TOPE POR DEPARTAMENTO'!A:A,'PRECIO TOPE POR DEPARTAMENTO'!X:X),IF($D$5='PRECIO TOPE POR DEPARTAMENTO'!$Y$2,_xlfn.XLOOKUP('PROPUESTA ECONOMICA'!C117,'PRECIO TOPE POR DEPARTAMENTO'!A:A,'PRECIO TOPE POR DEPARTAMENTO'!Y:Y),IF($D$5='PRECIO TOPE POR DEPARTAMENTO'!$Z$2,_xlfn.XLOOKUP('PROPUESTA ECONOMICA'!C117,'PRECIO TOPE POR DEPARTAMENTO'!A:A,'PRECIO TOPE POR DEPARTAMENTO'!Z:Z),IF($D$5='PRECIO TOPE POR DEPARTAMENTO'!$AA$2,_xlfn.XLOOKUP('PROPUESTA ECONOMICA'!C117,'PRECIO TOPE POR DEPARTAMENTO'!A:A,'PRECIO TOPE POR DEPARTAMENTO'!AA:AA),IF($D$5='PRECIO TOPE POR DEPARTAMENTO'!$AB$2,_xlfn.XLOOKUP('PROPUESTA ECONOMICA'!C117,'PRECIO TOPE POR DEPARTAMENTO'!A:A,'PRECIO TOPE POR DEPARTAMENTO'!AB:AB),IF($D$5='PRECIO TOPE POR DEPARTAMENTO'!$AC$2,_xlfn.XLOOKUP('PROPUESTA ECONOMICA'!C117,'PRECIO TOPE POR DEPARTAMENTO'!A:A,'PRECIO TOPE POR DEPARTAMENTO'!AC:AC),IF($D$5='PRECIO TOPE POR DEPARTAMENTO'!$AD$2,_xlfn.XLOOKUP('PROPUESTA ECONOMICA'!C117,'PRECIO TOPE POR DEPARTAMENTO'!A:A,'PRECIO TOPE POR DEPARTAMENTO'!AD:AD),IF($D$5='PRECIO TOPE POR DEPARTAMENTO'!$AE$2,_xlfn.XLOOKUP('PROPUESTA ECONOMICA'!C117,'PRECIO TOPE POR DEPARTAMENTO'!A:A,'PRECIO TOPE POR DEPARTAMENTO'!AE:AE),IF($D$5='PRECIO TOPE POR DEPARTAMENTO'!$AF$2,_xlfn.XLOOKUP('PROPUESTA ECONOMICA'!C117,'PRECIO TOPE POR DEPARTAMENTO'!A:A,'PRECIO TOPE POR DEPARTAMENTO'!AF:AF),IF($D$5='PRECIO TOPE POR DEPARTAMENTO'!$AG$2,_xlfn.XLOOKUP('PROPUESTA ECONOMICA'!C117,'PRECIO TOPE POR DEPARTAMENTO'!A:A,'PRECIO TOPE POR DEPARTAMENTO'!AG:AG),IF($D$5='PRECIO TOPE POR DEPARTAMENTO'!$AH$2,_xlfn.XLOOKUP('PROPUESTA ECONOMICA'!C117,'PRECIO TOPE POR DEPARTAMENTO'!A:A,'PRECIO TOPE POR DEPARTAMENTO'!AH:AH),IF($D$5='PRECIO TOPE POR DEPARTAMENTO'!$AI$2,_xlfn.XLOOKUP('PROPUESTA ECONOMICA'!C117,'PRECIO TOPE POR DEPARTAMENTO'!A:A,'PRECIO TOPE POR DEPARTAMENTO'!AI:AI),IF($D$5='PRECIO TOPE POR DEPARTAMENTO'!$AJ$2,_xlfn.XLOOKUP('PROPUESTA ECONOMICA'!C117,'PRECIO TOPE POR DEPARTAMENTO'!A:A,'PRECIO TOPE POR DEPARTAMENTO'!AJ:AJ),)))))))))))))))))))))))))))))))))</f>
        <v>131441.84</v>
      </c>
      <c r="G117" s="37">
        <v>131310</v>
      </c>
    </row>
    <row r="118" spans="3:7" ht="24">
      <c r="C118" s="82" t="s">
        <v>284</v>
      </c>
      <c r="D118" s="83" t="str">
        <f>+_xlfn.XLOOKUP(C118,'PRECIO TOPE POR DEPARTAMENTO'!A:A,'PRECIO TOPE POR DEPARTAMENTO'!B:B)</f>
        <v xml:space="preserve">SUMINISTRO E INSTALACIÓN FILTRO  GEODREN  45X45  CON TUBERIA FILTRO  DE D=100 MM  (INLCUYE GEOTEXTIL Y GRAVILLA) </v>
      </c>
      <c r="E118" s="87" t="str">
        <f>IF(+_xlfn.XLOOKUP(C118,'PRECIO TOPE POR DEPARTAMENTO'!A:A,'PRECIO TOPE POR DEPARTAMENTO'!C:C)="","",+_xlfn.XLOOKUP(C118,'PRECIO TOPE POR DEPARTAMENTO'!A:A,'PRECIO TOPE POR DEPARTAMENTO'!C:C))</f>
        <v>M</v>
      </c>
      <c r="F118" s="147">
        <f>IF($D$5='PRECIO TOPE POR DEPARTAMENTO'!$D$2,_xlfn.XLOOKUP('PROPUESTA ECONOMICA'!C118,'PRECIO TOPE POR DEPARTAMENTO'!A:A,'PRECIO TOPE POR DEPARTAMENTO'!D:D),IF($D$5='PRECIO TOPE POR DEPARTAMENTO'!$E$2,_xlfn.XLOOKUP('PROPUESTA ECONOMICA'!C118,'PRECIO TOPE POR DEPARTAMENTO'!A:A,'PRECIO TOPE POR DEPARTAMENTO'!E:E),IF($D$5='PRECIO TOPE POR DEPARTAMENTO'!$F$2,_xlfn.XLOOKUP('PROPUESTA ECONOMICA'!C118,'PRECIO TOPE POR DEPARTAMENTO'!A:A,'PRECIO TOPE POR DEPARTAMENTO'!F:F),IF($D$5='PRECIO TOPE POR DEPARTAMENTO'!$G$2,_xlfn.XLOOKUP('PROPUESTA ECONOMICA'!C118,'PRECIO TOPE POR DEPARTAMENTO'!A:A,'PRECIO TOPE POR DEPARTAMENTO'!G:G),IF($D$5='PRECIO TOPE POR DEPARTAMENTO'!$H$2,_xlfn.XLOOKUP('PROPUESTA ECONOMICA'!C118,'PRECIO TOPE POR DEPARTAMENTO'!A:A,'PRECIO TOPE POR DEPARTAMENTO'!H:H),IF($D$5='PRECIO TOPE POR DEPARTAMENTO'!$I$2,_xlfn.XLOOKUP('PROPUESTA ECONOMICA'!C118,'PRECIO TOPE POR DEPARTAMENTO'!A:A,'PRECIO TOPE POR DEPARTAMENTO'!I:I),IF($D$5='PRECIO TOPE POR DEPARTAMENTO'!$J$2,_xlfn.XLOOKUP('PROPUESTA ECONOMICA'!C118,'PRECIO TOPE POR DEPARTAMENTO'!A:A,'PRECIO TOPE POR DEPARTAMENTO'!J:J),IF($D$5='PRECIO TOPE POR DEPARTAMENTO'!$K$2,_xlfn.XLOOKUP('PROPUESTA ECONOMICA'!C118,'PRECIO TOPE POR DEPARTAMENTO'!A:A,'PRECIO TOPE POR DEPARTAMENTO'!K:K),IF($D$5='PRECIO TOPE POR DEPARTAMENTO'!$L$2,_xlfn.XLOOKUP('PROPUESTA ECONOMICA'!C118,'PRECIO TOPE POR DEPARTAMENTO'!A:A,'PRECIO TOPE POR DEPARTAMENTO'!L:L),IF($D$5='PRECIO TOPE POR DEPARTAMENTO'!$M$2,_xlfn.XLOOKUP('PROPUESTA ECONOMICA'!C118,'PRECIO TOPE POR DEPARTAMENTO'!A:A,'PRECIO TOPE POR DEPARTAMENTO'!M:M),IF($D$5='PRECIO TOPE POR DEPARTAMENTO'!$N$2,_xlfn.XLOOKUP('PROPUESTA ECONOMICA'!C118,'PRECIO TOPE POR DEPARTAMENTO'!A:A,'PRECIO TOPE POR DEPARTAMENTO'!N:N),IF($D$5='PRECIO TOPE POR DEPARTAMENTO'!$O$2,_xlfn.XLOOKUP('PROPUESTA ECONOMICA'!C118,'PRECIO TOPE POR DEPARTAMENTO'!A:A,'PRECIO TOPE POR DEPARTAMENTO'!O:O),IF($D$5='PRECIO TOPE POR DEPARTAMENTO'!$P$2,_xlfn.XLOOKUP('PROPUESTA ECONOMICA'!C118,'PRECIO TOPE POR DEPARTAMENTO'!A:A,'PRECIO TOPE POR DEPARTAMENTO'!P:P),IF($D$5='PRECIO TOPE POR DEPARTAMENTO'!$Q$2,_xlfn.XLOOKUP('PROPUESTA ECONOMICA'!C118,'PRECIO TOPE POR DEPARTAMENTO'!A:A,'PRECIO TOPE POR DEPARTAMENTO'!Q:Q),IF($D$5='PRECIO TOPE POR DEPARTAMENTO'!$R$2,_xlfn.XLOOKUP('PROPUESTA ECONOMICA'!C118,'PRECIO TOPE POR DEPARTAMENTO'!A:A,'PRECIO TOPE POR DEPARTAMENTO'!R:R),IF($D$5='PRECIO TOPE POR DEPARTAMENTO'!$T$2,_xlfn.XLOOKUP('PROPUESTA ECONOMICA'!C118,'PRECIO TOPE POR DEPARTAMENTO'!A:A,'PRECIO TOPE POR DEPARTAMENTO'!T:T),IF($D$5='PRECIO TOPE POR DEPARTAMENTO'!$S$2,_xlfn.XLOOKUP('PROPUESTA ECONOMICA'!C118,'PRECIO TOPE POR DEPARTAMENTO'!A:A,'PRECIO TOPE POR DEPARTAMENTO'!S:S),IF($D$5='PRECIO TOPE POR DEPARTAMENTO'!$U$2,_xlfn.XLOOKUP('PROPUESTA ECONOMICA'!C118,'PRECIO TOPE POR DEPARTAMENTO'!A:A,'PRECIO TOPE POR DEPARTAMENTO'!U:U),IF($D$5='PRECIO TOPE POR DEPARTAMENTO'!$V$2,_xlfn.XLOOKUP('PROPUESTA ECONOMICA'!C118,'PRECIO TOPE POR DEPARTAMENTO'!A:A,'PRECIO TOPE POR DEPARTAMENTO'!V:V),IF($D$5='PRECIO TOPE POR DEPARTAMENTO'!$W$2,_xlfn.XLOOKUP('PROPUESTA ECONOMICA'!C118,'PRECIO TOPE POR DEPARTAMENTO'!A:A,'PRECIO TOPE POR DEPARTAMENTO'!W:W),IF($D$5='PRECIO TOPE POR DEPARTAMENTO'!$X$2,_xlfn.XLOOKUP('PROPUESTA ECONOMICA'!C118,'PRECIO TOPE POR DEPARTAMENTO'!A:A,'PRECIO TOPE POR DEPARTAMENTO'!X:X),IF($D$5='PRECIO TOPE POR DEPARTAMENTO'!$Y$2,_xlfn.XLOOKUP('PROPUESTA ECONOMICA'!C118,'PRECIO TOPE POR DEPARTAMENTO'!A:A,'PRECIO TOPE POR DEPARTAMENTO'!Y:Y),IF($D$5='PRECIO TOPE POR DEPARTAMENTO'!$Z$2,_xlfn.XLOOKUP('PROPUESTA ECONOMICA'!C118,'PRECIO TOPE POR DEPARTAMENTO'!A:A,'PRECIO TOPE POR DEPARTAMENTO'!Z:Z),IF($D$5='PRECIO TOPE POR DEPARTAMENTO'!$AA$2,_xlfn.XLOOKUP('PROPUESTA ECONOMICA'!C118,'PRECIO TOPE POR DEPARTAMENTO'!A:A,'PRECIO TOPE POR DEPARTAMENTO'!AA:AA),IF($D$5='PRECIO TOPE POR DEPARTAMENTO'!$AB$2,_xlfn.XLOOKUP('PROPUESTA ECONOMICA'!C118,'PRECIO TOPE POR DEPARTAMENTO'!A:A,'PRECIO TOPE POR DEPARTAMENTO'!AB:AB),IF($D$5='PRECIO TOPE POR DEPARTAMENTO'!$AC$2,_xlfn.XLOOKUP('PROPUESTA ECONOMICA'!C118,'PRECIO TOPE POR DEPARTAMENTO'!A:A,'PRECIO TOPE POR DEPARTAMENTO'!AC:AC),IF($D$5='PRECIO TOPE POR DEPARTAMENTO'!$AD$2,_xlfn.XLOOKUP('PROPUESTA ECONOMICA'!C118,'PRECIO TOPE POR DEPARTAMENTO'!A:A,'PRECIO TOPE POR DEPARTAMENTO'!AD:AD),IF($D$5='PRECIO TOPE POR DEPARTAMENTO'!$AE$2,_xlfn.XLOOKUP('PROPUESTA ECONOMICA'!C118,'PRECIO TOPE POR DEPARTAMENTO'!A:A,'PRECIO TOPE POR DEPARTAMENTO'!AE:AE),IF($D$5='PRECIO TOPE POR DEPARTAMENTO'!$AF$2,_xlfn.XLOOKUP('PROPUESTA ECONOMICA'!C118,'PRECIO TOPE POR DEPARTAMENTO'!A:A,'PRECIO TOPE POR DEPARTAMENTO'!AF:AF),IF($D$5='PRECIO TOPE POR DEPARTAMENTO'!$AG$2,_xlfn.XLOOKUP('PROPUESTA ECONOMICA'!C118,'PRECIO TOPE POR DEPARTAMENTO'!A:A,'PRECIO TOPE POR DEPARTAMENTO'!AG:AG),IF($D$5='PRECIO TOPE POR DEPARTAMENTO'!$AH$2,_xlfn.XLOOKUP('PROPUESTA ECONOMICA'!C118,'PRECIO TOPE POR DEPARTAMENTO'!A:A,'PRECIO TOPE POR DEPARTAMENTO'!AH:AH),IF($D$5='PRECIO TOPE POR DEPARTAMENTO'!$AI$2,_xlfn.XLOOKUP('PROPUESTA ECONOMICA'!C118,'PRECIO TOPE POR DEPARTAMENTO'!A:A,'PRECIO TOPE POR DEPARTAMENTO'!AI:AI),IF($D$5='PRECIO TOPE POR DEPARTAMENTO'!$AJ$2,_xlfn.XLOOKUP('PROPUESTA ECONOMICA'!C118,'PRECIO TOPE POR DEPARTAMENTO'!A:A,'PRECIO TOPE POR DEPARTAMENTO'!AJ:AJ),)))))))))))))))))))))))))))))))))</f>
        <v>76888.72</v>
      </c>
      <c r="G118" s="37">
        <v>76812</v>
      </c>
    </row>
    <row r="119" spans="3:7">
      <c r="C119" s="82" t="s">
        <v>286</v>
      </c>
      <c r="D119" s="83" t="str">
        <f>+_xlfn.XLOOKUP(C119,'PRECIO TOPE POR DEPARTAMENTO'!A:A,'PRECIO TOPE POR DEPARTAMENTO'!B:B)</f>
        <v xml:space="preserve">SUMINISTRO E INSTALACIÓN GEOTEXTIL NT 1600 </v>
      </c>
      <c r="E119" s="87" t="str">
        <f>IF(+_xlfn.XLOOKUP(C119,'PRECIO TOPE POR DEPARTAMENTO'!A:A,'PRECIO TOPE POR DEPARTAMENTO'!C:C)="","",+_xlfn.XLOOKUP(C119,'PRECIO TOPE POR DEPARTAMENTO'!A:A,'PRECIO TOPE POR DEPARTAMENTO'!C:C))</f>
        <v>M2</v>
      </c>
      <c r="F119" s="147">
        <f>IF($D$5='PRECIO TOPE POR DEPARTAMENTO'!$D$2,_xlfn.XLOOKUP('PROPUESTA ECONOMICA'!C119,'PRECIO TOPE POR DEPARTAMENTO'!A:A,'PRECIO TOPE POR DEPARTAMENTO'!D:D),IF($D$5='PRECIO TOPE POR DEPARTAMENTO'!$E$2,_xlfn.XLOOKUP('PROPUESTA ECONOMICA'!C119,'PRECIO TOPE POR DEPARTAMENTO'!A:A,'PRECIO TOPE POR DEPARTAMENTO'!E:E),IF($D$5='PRECIO TOPE POR DEPARTAMENTO'!$F$2,_xlfn.XLOOKUP('PROPUESTA ECONOMICA'!C119,'PRECIO TOPE POR DEPARTAMENTO'!A:A,'PRECIO TOPE POR DEPARTAMENTO'!F:F),IF($D$5='PRECIO TOPE POR DEPARTAMENTO'!$G$2,_xlfn.XLOOKUP('PROPUESTA ECONOMICA'!C119,'PRECIO TOPE POR DEPARTAMENTO'!A:A,'PRECIO TOPE POR DEPARTAMENTO'!G:G),IF($D$5='PRECIO TOPE POR DEPARTAMENTO'!$H$2,_xlfn.XLOOKUP('PROPUESTA ECONOMICA'!C119,'PRECIO TOPE POR DEPARTAMENTO'!A:A,'PRECIO TOPE POR DEPARTAMENTO'!H:H),IF($D$5='PRECIO TOPE POR DEPARTAMENTO'!$I$2,_xlfn.XLOOKUP('PROPUESTA ECONOMICA'!C119,'PRECIO TOPE POR DEPARTAMENTO'!A:A,'PRECIO TOPE POR DEPARTAMENTO'!I:I),IF($D$5='PRECIO TOPE POR DEPARTAMENTO'!$J$2,_xlfn.XLOOKUP('PROPUESTA ECONOMICA'!C119,'PRECIO TOPE POR DEPARTAMENTO'!A:A,'PRECIO TOPE POR DEPARTAMENTO'!J:J),IF($D$5='PRECIO TOPE POR DEPARTAMENTO'!$K$2,_xlfn.XLOOKUP('PROPUESTA ECONOMICA'!C119,'PRECIO TOPE POR DEPARTAMENTO'!A:A,'PRECIO TOPE POR DEPARTAMENTO'!K:K),IF($D$5='PRECIO TOPE POR DEPARTAMENTO'!$L$2,_xlfn.XLOOKUP('PROPUESTA ECONOMICA'!C119,'PRECIO TOPE POR DEPARTAMENTO'!A:A,'PRECIO TOPE POR DEPARTAMENTO'!L:L),IF($D$5='PRECIO TOPE POR DEPARTAMENTO'!$M$2,_xlfn.XLOOKUP('PROPUESTA ECONOMICA'!C119,'PRECIO TOPE POR DEPARTAMENTO'!A:A,'PRECIO TOPE POR DEPARTAMENTO'!M:M),IF($D$5='PRECIO TOPE POR DEPARTAMENTO'!$N$2,_xlfn.XLOOKUP('PROPUESTA ECONOMICA'!C119,'PRECIO TOPE POR DEPARTAMENTO'!A:A,'PRECIO TOPE POR DEPARTAMENTO'!N:N),IF($D$5='PRECIO TOPE POR DEPARTAMENTO'!$O$2,_xlfn.XLOOKUP('PROPUESTA ECONOMICA'!C119,'PRECIO TOPE POR DEPARTAMENTO'!A:A,'PRECIO TOPE POR DEPARTAMENTO'!O:O),IF($D$5='PRECIO TOPE POR DEPARTAMENTO'!$P$2,_xlfn.XLOOKUP('PROPUESTA ECONOMICA'!C119,'PRECIO TOPE POR DEPARTAMENTO'!A:A,'PRECIO TOPE POR DEPARTAMENTO'!P:P),IF($D$5='PRECIO TOPE POR DEPARTAMENTO'!$Q$2,_xlfn.XLOOKUP('PROPUESTA ECONOMICA'!C119,'PRECIO TOPE POR DEPARTAMENTO'!A:A,'PRECIO TOPE POR DEPARTAMENTO'!Q:Q),IF($D$5='PRECIO TOPE POR DEPARTAMENTO'!$R$2,_xlfn.XLOOKUP('PROPUESTA ECONOMICA'!C119,'PRECIO TOPE POR DEPARTAMENTO'!A:A,'PRECIO TOPE POR DEPARTAMENTO'!R:R),IF($D$5='PRECIO TOPE POR DEPARTAMENTO'!$T$2,_xlfn.XLOOKUP('PROPUESTA ECONOMICA'!C119,'PRECIO TOPE POR DEPARTAMENTO'!A:A,'PRECIO TOPE POR DEPARTAMENTO'!T:T),IF($D$5='PRECIO TOPE POR DEPARTAMENTO'!$S$2,_xlfn.XLOOKUP('PROPUESTA ECONOMICA'!C119,'PRECIO TOPE POR DEPARTAMENTO'!A:A,'PRECIO TOPE POR DEPARTAMENTO'!S:S),IF($D$5='PRECIO TOPE POR DEPARTAMENTO'!$U$2,_xlfn.XLOOKUP('PROPUESTA ECONOMICA'!C119,'PRECIO TOPE POR DEPARTAMENTO'!A:A,'PRECIO TOPE POR DEPARTAMENTO'!U:U),IF($D$5='PRECIO TOPE POR DEPARTAMENTO'!$V$2,_xlfn.XLOOKUP('PROPUESTA ECONOMICA'!C119,'PRECIO TOPE POR DEPARTAMENTO'!A:A,'PRECIO TOPE POR DEPARTAMENTO'!V:V),IF($D$5='PRECIO TOPE POR DEPARTAMENTO'!$W$2,_xlfn.XLOOKUP('PROPUESTA ECONOMICA'!C119,'PRECIO TOPE POR DEPARTAMENTO'!A:A,'PRECIO TOPE POR DEPARTAMENTO'!W:W),IF($D$5='PRECIO TOPE POR DEPARTAMENTO'!$X$2,_xlfn.XLOOKUP('PROPUESTA ECONOMICA'!C119,'PRECIO TOPE POR DEPARTAMENTO'!A:A,'PRECIO TOPE POR DEPARTAMENTO'!X:X),IF($D$5='PRECIO TOPE POR DEPARTAMENTO'!$Y$2,_xlfn.XLOOKUP('PROPUESTA ECONOMICA'!C119,'PRECIO TOPE POR DEPARTAMENTO'!A:A,'PRECIO TOPE POR DEPARTAMENTO'!Y:Y),IF($D$5='PRECIO TOPE POR DEPARTAMENTO'!$Z$2,_xlfn.XLOOKUP('PROPUESTA ECONOMICA'!C119,'PRECIO TOPE POR DEPARTAMENTO'!A:A,'PRECIO TOPE POR DEPARTAMENTO'!Z:Z),IF($D$5='PRECIO TOPE POR DEPARTAMENTO'!$AA$2,_xlfn.XLOOKUP('PROPUESTA ECONOMICA'!C119,'PRECIO TOPE POR DEPARTAMENTO'!A:A,'PRECIO TOPE POR DEPARTAMENTO'!AA:AA),IF($D$5='PRECIO TOPE POR DEPARTAMENTO'!$AB$2,_xlfn.XLOOKUP('PROPUESTA ECONOMICA'!C119,'PRECIO TOPE POR DEPARTAMENTO'!A:A,'PRECIO TOPE POR DEPARTAMENTO'!AB:AB),IF($D$5='PRECIO TOPE POR DEPARTAMENTO'!$AC$2,_xlfn.XLOOKUP('PROPUESTA ECONOMICA'!C119,'PRECIO TOPE POR DEPARTAMENTO'!A:A,'PRECIO TOPE POR DEPARTAMENTO'!AC:AC),IF($D$5='PRECIO TOPE POR DEPARTAMENTO'!$AD$2,_xlfn.XLOOKUP('PROPUESTA ECONOMICA'!C119,'PRECIO TOPE POR DEPARTAMENTO'!A:A,'PRECIO TOPE POR DEPARTAMENTO'!AD:AD),IF($D$5='PRECIO TOPE POR DEPARTAMENTO'!$AE$2,_xlfn.XLOOKUP('PROPUESTA ECONOMICA'!C119,'PRECIO TOPE POR DEPARTAMENTO'!A:A,'PRECIO TOPE POR DEPARTAMENTO'!AE:AE),IF($D$5='PRECIO TOPE POR DEPARTAMENTO'!$AF$2,_xlfn.XLOOKUP('PROPUESTA ECONOMICA'!C119,'PRECIO TOPE POR DEPARTAMENTO'!A:A,'PRECIO TOPE POR DEPARTAMENTO'!AF:AF),IF($D$5='PRECIO TOPE POR DEPARTAMENTO'!$AG$2,_xlfn.XLOOKUP('PROPUESTA ECONOMICA'!C119,'PRECIO TOPE POR DEPARTAMENTO'!A:A,'PRECIO TOPE POR DEPARTAMENTO'!AG:AG),IF($D$5='PRECIO TOPE POR DEPARTAMENTO'!$AH$2,_xlfn.XLOOKUP('PROPUESTA ECONOMICA'!C119,'PRECIO TOPE POR DEPARTAMENTO'!A:A,'PRECIO TOPE POR DEPARTAMENTO'!AH:AH),IF($D$5='PRECIO TOPE POR DEPARTAMENTO'!$AI$2,_xlfn.XLOOKUP('PROPUESTA ECONOMICA'!C119,'PRECIO TOPE POR DEPARTAMENTO'!A:A,'PRECIO TOPE POR DEPARTAMENTO'!AI:AI),IF($D$5='PRECIO TOPE POR DEPARTAMENTO'!$AJ$2,_xlfn.XLOOKUP('PROPUESTA ECONOMICA'!C119,'PRECIO TOPE POR DEPARTAMENTO'!A:A,'PRECIO TOPE POR DEPARTAMENTO'!AJ:AJ),)))))))))))))))))))))))))))))))))</f>
        <v>3896.03</v>
      </c>
      <c r="G119" s="37">
        <v>3892</v>
      </c>
    </row>
    <row r="120" spans="3:7">
      <c r="C120" s="82" t="s">
        <v>288</v>
      </c>
      <c r="D120" s="83" t="str">
        <f>+_xlfn.XLOOKUP(C120,'PRECIO TOPE POR DEPARTAMENTO'!A:A,'PRECIO TOPE POR DEPARTAMENTO'!B:B)</f>
        <v xml:space="preserve">SUMINISTRO E INSTALACIÓN GEOTEXTIL NT 2500 </v>
      </c>
      <c r="E120" s="87" t="str">
        <f>IF(+_xlfn.XLOOKUP(C120,'PRECIO TOPE POR DEPARTAMENTO'!A:A,'PRECIO TOPE POR DEPARTAMENTO'!C:C)="","",+_xlfn.XLOOKUP(C120,'PRECIO TOPE POR DEPARTAMENTO'!A:A,'PRECIO TOPE POR DEPARTAMENTO'!C:C))</f>
        <v>M2</v>
      </c>
      <c r="F120" s="147">
        <f>IF($D$5='PRECIO TOPE POR DEPARTAMENTO'!$D$2,_xlfn.XLOOKUP('PROPUESTA ECONOMICA'!C120,'PRECIO TOPE POR DEPARTAMENTO'!A:A,'PRECIO TOPE POR DEPARTAMENTO'!D:D),IF($D$5='PRECIO TOPE POR DEPARTAMENTO'!$E$2,_xlfn.XLOOKUP('PROPUESTA ECONOMICA'!C120,'PRECIO TOPE POR DEPARTAMENTO'!A:A,'PRECIO TOPE POR DEPARTAMENTO'!E:E),IF($D$5='PRECIO TOPE POR DEPARTAMENTO'!$F$2,_xlfn.XLOOKUP('PROPUESTA ECONOMICA'!C120,'PRECIO TOPE POR DEPARTAMENTO'!A:A,'PRECIO TOPE POR DEPARTAMENTO'!F:F),IF($D$5='PRECIO TOPE POR DEPARTAMENTO'!$G$2,_xlfn.XLOOKUP('PROPUESTA ECONOMICA'!C120,'PRECIO TOPE POR DEPARTAMENTO'!A:A,'PRECIO TOPE POR DEPARTAMENTO'!G:G),IF($D$5='PRECIO TOPE POR DEPARTAMENTO'!$H$2,_xlfn.XLOOKUP('PROPUESTA ECONOMICA'!C120,'PRECIO TOPE POR DEPARTAMENTO'!A:A,'PRECIO TOPE POR DEPARTAMENTO'!H:H),IF($D$5='PRECIO TOPE POR DEPARTAMENTO'!$I$2,_xlfn.XLOOKUP('PROPUESTA ECONOMICA'!C120,'PRECIO TOPE POR DEPARTAMENTO'!A:A,'PRECIO TOPE POR DEPARTAMENTO'!I:I),IF($D$5='PRECIO TOPE POR DEPARTAMENTO'!$J$2,_xlfn.XLOOKUP('PROPUESTA ECONOMICA'!C120,'PRECIO TOPE POR DEPARTAMENTO'!A:A,'PRECIO TOPE POR DEPARTAMENTO'!J:J),IF($D$5='PRECIO TOPE POR DEPARTAMENTO'!$K$2,_xlfn.XLOOKUP('PROPUESTA ECONOMICA'!C120,'PRECIO TOPE POR DEPARTAMENTO'!A:A,'PRECIO TOPE POR DEPARTAMENTO'!K:K),IF($D$5='PRECIO TOPE POR DEPARTAMENTO'!$L$2,_xlfn.XLOOKUP('PROPUESTA ECONOMICA'!C120,'PRECIO TOPE POR DEPARTAMENTO'!A:A,'PRECIO TOPE POR DEPARTAMENTO'!L:L),IF($D$5='PRECIO TOPE POR DEPARTAMENTO'!$M$2,_xlfn.XLOOKUP('PROPUESTA ECONOMICA'!C120,'PRECIO TOPE POR DEPARTAMENTO'!A:A,'PRECIO TOPE POR DEPARTAMENTO'!M:M),IF($D$5='PRECIO TOPE POR DEPARTAMENTO'!$N$2,_xlfn.XLOOKUP('PROPUESTA ECONOMICA'!C120,'PRECIO TOPE POR DEPARTAMENTO'!A:A,'PRECIO TOPE POR DEPARTAMENTO'!N:N),IF($D$5='PRECIO TOPE POR DEPARTAMENTO'!$O$2,_xlfn.XLOOKUP('PROPUESTA ECONOMICA'!C120,'PRECIO TOPE POR DEPARTAMENTO'!A:A,'PRECIO TOPE POR DEPARTAMENTO'!O:O),IF($D$5='PRECIO TOPE POR DEPARTAMENTO'!$P$2,_xlfn.XLOOKUP('PROPUESTA ECONOMICA'!C120,'PRECIO TOPE POR DEPARTAMENTO'!A:A,'PRECIO TOPE POR DEPARTAMENTO'!P:P),IF($D$5='PRECIO TOPE POR DEPARTAMENTO'!$Q$2,_xlfn.XLOOKUP('PROPUESTA ECONOMICA'!C120,'PRECIO TOPE POR DEPARTAMENTO'!A:A,'PRECIO TOPE POR DEPARTAMENTO'!Q:Q),IF($D$5='PRECIO TOPE POR DEPARTAMENTO'!$R$2,_xlfn.XLOOKUP('PROPUESTA ECONOMICA'!C120,'PRECIO TOPE POR DEPARTAMENTO'!A:A,'PRECIO TOPE POR DEPARTAMENTO'!R:R),IF($D$5='PRECIO TOPE POR DEPARTAMENTO'!$T$2,_xlfn.XLOOKUP('PROPUESTA ECONOMICA'!C120,'PRECIO TOPE POR DEPARTAMENTO'!A:A,'PRECIO TOPE POR DEPARTAMENTO'!T:T),IF($D$5='PRECIO TOPE POR DEPARTAMENTO'!$S$2,_xlfn.XLOOKUP('PROPUESTA ECONOMICA'!C120,'PRECIO TOPE POR DEPARTAMENTO'!A:A,'PRECIO TOPE POR DEPARTAMENTO'!S:S),IF($D$5='PRECIO TOPE POR DEPARTAMENTO'!$U$2,_xlfn.XLOOKUP('PROPUESTA ECONOMICA'!C120,'PRECIO TOPE POR DEPARTAMENTO'!A:A,'PRECIO TOPE POR DEPARTAMENTO'!U:U),IF($D$5='PRECIO TOPE POR DEPARTAMENTO'!$V$2,_xlfn.XLOOKUP('PROPUESTA ECONOMICA'!C120,'PRECIO TOPE POR DEPARTAMENTO'!A:A,'PRECIO TOPE POR DEPARTAMENTO'!V:V),IF($D$5='PRECIO TOPE POR DEPARTAMENTO'!$W$2,_xlfn.XLOOKUP('PROPUESTA ECONOMICA'!C120,'PRECIO TOPE POR DEPARTAMENTO'!A:A,'PRECIO TOPE POR DEPARTAMENTO'!W:W),IF($D$5='PRECIO TOPE POR DEPARTAMENTO'!$X$2,_xlfn.XLOOKUP('PROPUESTA ECONOMICA'!C120,'PRECIO TOPE POR DEPARTAMENTO'!A:A,'PRECIO TOPE POR DEPARTAMENTO'!X:X),IF($D$5='PRECIO TOPE POR DEPARTAMENTO'!$Y$2,_xlfn.XLOOKUP('PROPUESTA ECONOMICA'!C120,'PRECIO TOPE POR DEPARTAMENTO'!A:A,'PRECIO TOPE POR DEPARTAMENTO'!Y:Y),IF($D$5='PRECIO TOPE POR DEPARTAMENTO'!$Z$2,_xlfn.XLOOKUP('PROPUESTA ECONOMICA'!C120,'PRECIO TOPE POR DEPARTAMENTO'!A:A,'PRECIO TOPE POR DEPARTAMENTO'!Z:Z),IF($D$5='PRECIO TOPE POR DEPARTAMENTO'!$AA$2,_xlfn.XLOOKUP('PROPUESTA ECONOMICA'!C120,'PRECIO TOPE POR DEPARTAMENTO'!A:A,'PRECIO TOPE POR DEPARTAMENTO'!AA:AA),IF($D$5='PRECIO TOPE POR DEPARTAMENTO'!$AB$2,_xlfn.XLOOKUP('PROPUESTA ECONOMICA'!C120,'PRECIO TOPE POR DEPARTAMENTO'!A:A,'PRECIO TOPE POR DEPARTAMENTO'!AB:AB),IF($D$5='PRECIO TOPE POR DEPARTAMENTO'!$AC$2,_xlfn.XLOOKUP('PROPUESTA ECONOMICA'!C120,'PRECIO TOPE POR DEPARTAMENTO'!A:A,'PRECIO TOPE POR DEPARTAMENTO'!AC:AC),IF($D$5='PRECIO TOPE POR DEPARTAMENTO'!$AD$2,_xlfn.XLOOKUP('PROPUESTA ECONOMICA'!C120,'PRECIO TOPE POR DEPARTAMENTO'!A:A,'PRECIO TOPE POR DEPARTAMENTO'!AD:AD),IF($D$5='PRECIO TOPE POR DEPARTAMENTO'!$AE$2,_xlfn.XLOOKUP('PROPUESTA ECONOMICA'!C120,'PRECIO TOPE POR DEPARTAMENTO'!A:A,'PRECIO TOPE POR DEPARTAMENTO'!AE:AE),IF($D$5='PRECIO TOPE POR DEPARTAMENTO'!$AF$2,_xlfn.XLOOKUP('PROPUESTA ECONOMICA'!C120,'PRECIO TOPE POR DEPARTAMENTO'!A:A,'PRECIO TOPE POR DEPARTAMENTO'!AF:AF),IF($D$5='PRECIO TOPE POR DEPARTAMENTO'!$AG$2,_xlfn.XLOOKUP('PROPUESTA ECONOMICA'!C120,'PRECIO TOPE POR DEPARTAMENTO'!A:A,'PRECIO TOPE POR DEPARTAMENTO'!AG:AG),IF($D$5='PRECIO TOPE POR DEPARTAMENTO'!$AH$2,_xlfn.XLOOKUP('PROPUESTA ECONOMICA'!C120,'PRECIO TOPE POR DEPARTAMENTO'!A:A,'PRECIO TOPE POR DEPARTAMENTO'!AH:AH),IF($D$5='PRECIO TOPE POR DEPARTAMENTO'!$AI$2,_xlfn.XLOOKUP('PROPUESTA ECONOMICA'!C120,'PRECIO TOPE POR DEPARTAMENTO'!A:A,'PRECIO TOPE POR DEPARTAMENTO'!AI:AI),IF($D$5='PRECIO TOPE POR DEPARTAMENTO'!$AJ$2,_xlfn.XLOOKUP('PROPUESTA ECONOMICA'!C120,'PRECIO TOPE POR DEPARTAMENTO'!A:A,'PRECIO TOPE POR DEPARTAMENTO'!AJ:AJ),)))))))))))))))))))))))))))))))))</f>
        <v>10075.76</v>
      </c>
      <c r="G120" s="37">
        <v>10066</v>
      </c>
    </row>
    <row r="121" spans="3:7">
      <c r="C121" s="85" t="s">
        <v>290</v>
      </c>
      <c r="D121" s="13" t="str">
        <f>+_xlfn.XLOOKUP(C121,'PRECIO TOPE POR DEPARTAMENTO'!A:A,'PRECIO TOPE POR DEPARTAMENTO'!B:B)</f>
        <v>CONSTRUCCIONES EN MAMPOSTERIA</v>
      </c>
      <c r="E121" s="148" t="str">
        <f>IF(+_xlfn.XLOOKUP(C121,'PRECIO TOPE POR DEPARTAMENTO'!A:A,'PRECIO TOPE POR DEPARTAMENTO'!C:C)="","",+_xlfn.XLOOKUP(C121,'PRECIO TOPE POR DEPARTAMENTO'!A:A,'PRECIO TOPE POR DEPARTAMENTO'!C:C))</f>
        <v/>
      </c>
      <c r="F121" s="147"/>
      <c r="G121" s="37"/>
    </row>
    <row r="122" spans="3:7" ht="24">
      <c r="C122" s="82" t="s">
        <v>292</v>
      </c>
      <c r="D122" s="15" t="str">
        <f>+_xlfn.XLOOKUP(C122,'PRECIO TOPE POR DEPARTAMENTO'!A:A,'PRECIO TOPE POR DEPARTAMENTO'!B:B)</f>
        <v>CAJAS INSPECCION  40 X 60 X 45 CM (INC. BASE Y CAÑUELA Y TAPA CON MARCO METALICO)</v>
      </c>
      <c r="E122" s="87" t="str">
        <f>IF(+_xlfn.XLOOKUP(C122,'PRECIO TOPE POR DEPARTAMENTO'!A:A,'PRECIO TOPE POR DEPARTAMENTO'!C:C)="","",+_xlfn.XLOOKUP(C122,'PRECIO TOPE POR DEPARTAMENTO'!A:A,'PRECIO TOPE POR DEPARTAMENTO'!C:C))</f>
        <v>UN</v>
      </c>
      <c r="F122" s="147">
        <f>IF($D$5='PRECIO TOPE POR DEPARTAMENTO'!$D$2,_xlfn.XLOOKUP('PROPUESTA ECONOMICA'!C122,'PRECIO TOPE POR DEPARTAMENTO'!A:A,'PRECIO TOPE POR DEPARTAMENTO'!D:D),IF($D$5='PRECIO TOPE POR DEPARTAMENTO'!$E$2,_xlfn.XLOOKUP('PROPUESTA ECONOMICA'!C122,'PRECIO TOPE POR DEPARTAMENTO'!A:A,'PRECIO TOPE POR DEPARTAMENTO'!E:E),IF($D$5='PRECIO TOPE POR DEPARTAMENTO'!$F$2,_xlfn.XLOOKUP('PROPUESTA ECONOMICA'!C122,'PRECIO TOPE POR DEPARTAMENTO'!A:A,'PRECIO TOPE POR DEPARTAMENTO'!F:F),IF($D$5='PRECIO TOPE POR DEPARTAMENTO'!$G$2,_xlfn.XLOOKUP('PROPUESTA ECONOMICA'!C122,'PRECIO TOPE POR DEPARTAMENTO'!A:A,'PRECIO TOPE POR DEPARTAMENTO'!G:G),IF($D$5='PRECIO TOPE POR DEPARTAMENTO'!$H$2,_xlfn.XLOOKUP('PROPUESTA ECONOMICA'!C122,'PRECIO TOPE POR DEPARTAMENTO'!A:A,'PRECIO TOPE POR DEPARTAMENTO'!H:H),IF($D$5='PRECIO TOPE POR DEPARTAMENTO'!$I$2,_xlfn.XLOOKUP('PROPUESTA ECONOMICA'!C122,'PRECIO TOPE POR DEPARTAMENTO'!A:A,'PRECIO TOPE POR DEPARTAMENTO'!I:I),IF($D$5='PRECIO TOPE POR DEPARTAMENTO'!$J$2,_xlfn.XLOOKUP('PROPUESTA ECONOMICA'!C122,'PRECIO TOPE POR DEPARTAMENTO'!A:A,'PRECIO TOPE POR DEPARTAMENTO'!J:J),IF($D$5='PRECIO TOPE POR DEPARTAMENTO'!$K$2,_xlfn.XLOOKUP('PROPUESTA ECONOMICA'!C122,'PRECIO TOPE POR DEPARTAMENTO'!A:A,'PRECIO TOPE POR DEPARTAMENTO'!K:K),IF($D$5='PRECIO TOPE POR DEPARTAMENTO'!$L$2,_xlfn.XLOOKUP('PROPUESTA ECONOMICA'!C122,'PRECIO TOPE POR DEPARTAMENTO'!A:A,'PRECIO TOPE POR DEPARTAMENTO'!L:L),IF($D$5='PRECIO TOPE POR DEPARTAMENTO'!$M$2,_xlfn.XLOOKUP('PROPUESTA ECONOMICA'!C122,'PRECIO TOPE POR DEPARTAMENTO'!A:A,'PRECIO TOPE POR DEPARTAMENTO'!M:M),IF($D$5='PRECIO TOPE POR DEPARTAMENTO'!$N$2,_xlfn.XLOOKUP('PROPUESTA ECONOMICA'!C122,'PRECIO TOPE POR DEPARTAMENTO'!A:A,'PRECIO TOPE POR DEPARTAMENTO'!N:N),IF($D$5='PRECIO TOPE POR DEPARTAMENTO'!$O$2,_xlfn.XLOOKUP('PROPUESTA ECONOMICA'!C122,'PRECIO TOPE POR DEPARTAMENTO'!A:A,'PRECIO TOPE POR DEPARTAMENTO'!O:O),IF($D$5='PRECIO TOPE POR DEPARTAMENTO'!$P$2,_xlfn.XLOOKUP('PROPUESTA ECONOMICA'!C122,'PRECIO TOPE POR DEPARTAMENTO'!A:A,'PRECIO TOPE POR DEPARTAMENTO'!P:P),IF($D$5='PRECIO TOPE POR DEPARTAMENTO'!$Q$2,_xlfn.XLOOKUP('PROPUESTA ECONOMICA'!C122,'PRECIO TOPE POR DEPARTAMENTO'!A:A,'PRECIO TOPE POR DEPARTAMENTO'!Q:Q),IF($D$5='PRECIO TOPE POR DEPARTAMENTO'!$R$2,_xlfn.XLOOKUP('PROPUESTA ECONOMICA'!C122,'PRECIO TOPE POR DEPARTAMENTO'!A:A,'PRECIO TOPE POR DEPARTAMENTO'!R:R),IF($D$5='PRECIO TOPE POR DEPARTAMENTO'!$T$2,_xlfn.XLOOKUP('PROPUESTA ECONOMICA'!C122,'PRECIO TOPE POR DEPARTAMENTO'!A:A,'PRECIO TOPE POR DEPARTAMENTO'!T:T),IF($D$5='PRECIO TOPE POR DEPARTAMENTO'!$S$2,_xlfn.XLOOKUP('PROPUESTA ECONOMICA'!C122,'PRECIO TOPE POR DEPARTAMENTO'!A:A,'PRECIO TOPE POR DEPARTAMENTO'!S:S),IF($D$5='PRECIO TOPE POR DEPARTAMENTO'!$U$2,_xlfn.XLOOKUP('PROPUESTA ECONOMICA'!C122,'PRECIO TOPE POR DEPARTAMENTO'!A:A,'PRECIO TOPE POR DEPARTAMENTO'!U:U),IF($D$5='PRECIO TOPE POR DEPARTAMENTO'!$V$2,_xlfn.XLOOKUP('PROPUESTA ECONOMICA'!C122,'PRECIO TOPE POR DEPARTAMENTO'!A:A,'PRECIO TOPE POR DEPARTAMENTO'!V:V),IF($D$5='PRECIO TOPE POR DEPARTAMENTO'!$W$2,_xlfn.XLOOKUP('PROPUESTA ECONOMICA'!C122,'PRECIO TOPE POR DEPARTAMENTO'!A:A,'PRECIO TOPE POR DEPARTAMENTO'!W:W),IF($D$5='PRECIO TOPE POR DEPARTAMENTO'!$X$2,_xlfn.XLOOKUP('PROPUESTA ECONOMICA'!C122,'PRECIO TOPE POR DEPARTAMENTO'!A:A,'PRECIO TOPE POR DEPARTAMENTO'!X:X),IF($D$5='PRECIO TOPE POR DEPARTAMENTO'!$Y$2,_xlfn.XLOOKUP('PROPUESTA ECONOMICA'!C122,'PRECIO TOPE POR DEPARTAMENTO'!A:A,'PRECIO TOPE POR DEPARTAMENTO'!Y:Y),IF($D$5='PRECIO TOPE POR DEPARTAMENTO'!$Z$2,_xlfn.XLOOKUP('PROPUESTA ECONOMICA'!C122,'PRECIO TOPE POR DEPARTAMENTO'!A:A,'PRECIO TOPE POR DEPARTAMENTO'!Z:Z),IF($D$5='PRECIO TOPE POR DEPARTAMENTO'!$AA$2,_xlfn.XLOOKUP('PROPUESTA ECONOMICA'!C122,'PRECIO TOPE POR DEPARTAMENTO'!A:A,'PRECIO TOPE POR DEPARTAMENTO'!AA:AA),IF($D$5='PRECIO TOPE POR DEPARTAMENTO'!$AB$2,_xlfn.XLOOKUP('PROPUESTA ECONOMICA'!C122,'PRECIO TOPE POR DEPARTAMENTO'!A:A,'PRECIO TOPE POR DEPARTAMENTO'!AB:AB),IF($D$5='PRECIO TOPE POR DEPARTAMENTO'!$AC$2,_xlfn.XLOOKUP('PROPUESTA ECONOMICA'!C122,'PRECIO TOPE POR DEPARTAMENTO'!A:A,'PRECIO TOPE POR DEPARTAMENTO'!AC:AC),IF($D$5='PRECIO TOPE POR DEPARTAMENTO'!$AD$2,_xlfn.XLOOKUP('PROPUESTA ECONOMICA'!C122,'PRECIO TOPE POR DEPARTAMENTO'!A:A,'PRECIO TOPE POR DEPARTAMENTO'!AD:AD),IF($D$5='PRECIO TOPE POR DEPARTAMENTO'!$AE$2,_xlfn.XLOOKUP('PROPUESTA ECONOMICA'!C122,'PRECIO TOPE POR DEPARTAMENTO'!A:A,'PRECIO TOPE POR DEPARTAMENTO'!AE:AE),IF($D$5='PRECIO TOPE POR DEPARTAMENTO'!$AF$2,_xlfn.XLOOKUP('PROPUESTA ECONOMICA'!C122,'PRECIO TOPE POR DEPARTAMENTO'!A:A,'PRECIO TOPE POR DEPARTAMENTO'!AF:AF),IF($D$5='PRECIO TOPE POR DEPARTAMENTO'!$AG$2,_xlfn.XLOOKUP('PROPUESTA ECONOMICA'!C122,'PRECIO TOPE POR DEPARTAMENTO'!A:A,'PRECIO TOPE POR DEPARTAMENTO'!AG:AG),IF($D$5='PRECIO TOPE POR DEPARTAMENTO'!$AH$2,_xlfn.XLOOKUP('PROPUESTA ECONOMICA'!C122,'PRECIO TOPE POR DEPARTAMENTO'!A:A,'PRECIO TOPE POR DEPARTAMENTO'!AH:AH),IF($D$5='PRECIO TOPE POR DEPARTAMENTO'!$AI$2,_xlfn.XLOOKUP('PROPUESTA ECONOMICA'!C122,'PRECIO TOPE POR DEPARTAMENTO'!A:A,'PRECIO TOPE POR DEPARTAMENTO'!AI:AI),IF($D$5='PRECIO TOPE POR DEPARTAMENTO'!$AJ$2,_xlfn.XLOOKUP('PROPUESTA ECONOMICA'!C122,'PRECIO TOPE POR DEPARTAMENTO'!A:A,'PRECIO TOPE POR DEPARTAMENTO'!AJ:AJ),)))))))))))))))))))))))))))))))))</f>
        <v>334050.7</v>
      </c>
      <c r="G122" s="37">
        <v>333717</v>
      </c>
    </row>
    <row r="123" spans="3:7" ht="24">
      <c r="C123" s="82" t="s">
        <v>294</v>
      </c>
      <c r="D123" s="15" t="str">
        <f>+_xlfn.XLOOKUP(C123,'PRECIO TOPE POR DEPARTAMENTO'!A:A,'PRECIO TOPE POR DEPARTAMENTO'!B:B)</f>
        <v>CAJA INSPECCION  60 X 60 X 60 CM (INC. BASE Y CAÑUELA Y TAPA CON MARCO METALICO)</v>
      </c>
      <c r="E123" s="87" t="str">
        <f>IF(+_xlfn.XLOOKUP(C123,'PRECIO TOPE POR DEPARTAMENTO'!A:A,'PRECIO TOPE POR DEPARTAMENTO'!C:C)="","",+_xlfn.XLOOKUP(C123,'PRECIO TOPE POR DEPARTAMENTO'!A:A,'PRECIO TOPE POR DEPARTAMENTO'!C:C))</f>
        <v>UN</v>
      </c>
      <c r="F123" s="147">
        <f>IF($D$5='PRECIO TOPE POR DEPARTAMENTO'!$D$2,_xlfn.XLOOKUP('PROPUESTA ECONOMICA'!C123,'PRECIO TOPE POR DEPARTAMENTO'!A:A,'PRECIO TOPE POR DEPARTAMENTO'!D:D),IF($D$5='PRECIO TOPE POR DEPARTAMENTO'!$E$2,_xlfn.XLOOKUP('PROPUESTA ECONOMICA'!C123,'PRECIO TOPE POR DEPARTAMENTO'!A:A,'PRECIO TOPE POR DEPARTAMENTO'!E:E),IF($D$5='PRECIO TOPE POR DEPARTAMENTO'!$F$2,_xlfn.XLOOKUP('PROPUESTA ECONOMICA'!C123,'PRECIO TOPE POR DEPARTAMENTO'!A:A,'PRECIO TOPE POR DEPARTAMENTO'!F:F),IF($D$5='PRECIO TOPE POR DEPARTAMENTO'!$G$2,_xlfn.XLOOKUP('PROPUESTA ECONOMICA'!C123,'PRECIO TOPE POR DEPARTAMENTO'!A:A,'PRECIO TOPE POR DEPARTAMENTO'!G:G),IF($D$5='PRECIO TOPE POR DEPARTAMENTO'!$H$2,_xlfn.XLOOKUP('PROPUESTA ECONOMICA'!C123,'PRECIO TOPE POR DEPARTAMENTO'!A:A,'PRECIO TOPE POR DEPARTAMENTO'!H:H),IF($D$5='PRECIO TOPE POR DEPARTAMENTO'!$I$2,_xlfn.XLOOKUP('PROPUESTA ECONOMICA'!C123,'PRECIO TOPE POR DEPARTAMENTO'!A:A,'PRECIO TOPE POR DEPARTAMENTO'!I:I),IF($D$5='PRECIO TOPE POR DEPARTAMENTO'!$J$2,_xlfn.XLOOKUP('PROPUESTA ECONOMICA'!C123,'PRECIO TOPE POR DEPARTAMENTO'!A:A,'PRECIO TOPE POR DEPARTAMENTO'!J:J),IF($D$5='PRECIO TOPE POR DEPARTAMENTO'!$K$2,_xlfn.XLOOKUP('PROPUESTA ECONOMICA'!C123,'PRECIO TOPE POR DEPARTAMENTO'!A:A,'PRECIO TOPE POR DEPARTAMENTO'!K:K),IF($D$5='PRECIO TOPE POR DEPARTAMENTO'!$L$2,_xlfn.XLOOKUP('PROPUESTA ECONOMICA'!C123,'PRECIO TOPE POR DEPARTAMENTO'!A:A,'PRECIO TOPE POR DEPARTAMENTO'!L:L),IF($D$5='PRECIO TOPE POR DEPARTAMENTO'!$M$2,_xlfn.XLOOKUP('PROPUESTA ECONOMICA'!C123,'PRECIO TOPE POR DEPARTAMENTO'!A:A,'PRECIO TOPE POR DEPARTAMENTO'!M:M),IF($D$5='PRECIO TOPE POR DEPARTAMENTO'!$N$2,_xlfn.XLOOKUP('PROPUESTA ECONOMICA'!C123,'PRECIO TOPE POR DEPARTAMENTO'!A:A,'PRECIO TOPE POR DEPARTAMENTO'!N:N),IF($D$5='PRECIO TOPE POR DEPARTAMENTO'!$O$2,_xlfn.XLOOKUP('PROPUESTA ECONOMICA'!C123,'PRECIO TOPE POR DEPARTAMENTO'!A:A,'PRECIO TOPE POR DEPARTAMENTO'!O:O),IF($D$5='PRECIO TOPE POR DEPARTAMENTO'!$P$2,_xlfn.XLOOKUP('PROPUESTA ECONOMICA'!C123,'PRECIO TOPE POR DEPARTAMENTO'!A:A,'PRECIO TOPE POR DEPARTAMENTO'!P:P),IF($D$5='PRECIO TOPE POR DEPARTAMENTO'!$Q$2,_xlfn.XLOOKUP('PROPUESTA ECONOMICA'!C123,'PRECIO TOPE POR DEPARTAMENTO'!A:A,'PRECIO TOPE POR DEPARTAMENTO'!Q:Q),IF($D$5='PRECIO TOPE POR DEPARTAMENTO'!$R$2,_xlfn.XLOOKUP('PROPUESTA ECONOMICA'!C123,'PRECIO TOPE POR DEPARTAMENTO'!A:A,'PRECIO TOPE POR DEPARTAMENTO'!R:R),IF($D$5='PRECIO TOPE POR DEPARTAMENTO'!$T$2,_xlfn.XLOOKUP('PROPUESTA ECONOMICA'!C123,'PRECIO TOPE POR DEPARTAMENTO'!A:A,'PRECIO TOPE POR DEPARTAMENTO'!T:T),IF($D$5='PRECIO TOPE POR DEPARTAMENTO'!$S$2,_xlfn.XLOOKUP('PROPUESTA ECONOMICA'!C123,'PRECIO TOPE POR DEPARTAMENTO'!A:A,'PRECIO TOPE POR DEPARTAMENTO'!S:S),IF($D$5='PRECIO TOPE POR DEPARTAMENTO'!$U$2,_xlfn.XLOOKUP('PROPUESTA ECONOMICA'!C123,'PRECIO TOPE POR DEPARTAMENTO'!A:A,'PRECIO TOPE POR DEPARTAMENTO'!U:U),IF($D$5='PRECIO TOPE POR DEPARTAMENTO'!$V$2,_xlfn.XLOOKUP('PROPUESTA ECONOMICA'!C123,'PRECIO TOPE POR DEPARTAMENTO'!A:A,'PRECIO TOPE POR DEPARTAMENTO'!V:V),IF($D$5='PRECIO TOPE POR DEPARTAMENTO'!$W$2,_xlfn.XLOOKUP('PROPUESTA ECONOMICA'!C123,'PRECIO TOPE POR DEPARTAMENTO'!A:A,'PRECIO TOPE POR DEPARTAMENTO'!W:W),IF($D$5='PRECIO TOPE POR DEPARTAMENTO'!$X$2,_xlfn.XLOOKUP('PROPUESTA ECONOMICA'!C123,'PRECIO TOPE POR DEPARTAMENTO'!A:A,'PRECIO TOPE POR DEPARTAMENTO'!X:X),IF($D$5='PRECIO TOPE POR DEPARTAMENTO'!$Y$2,_xlfn.XLOOKUP('PROPUESTA ECONOMICA'!C123,'PRECIO TOPE POR DEPARTAMENTO'!A:A,'PRECIO TOPE POR DEPARTAMENTO'!Y:Y),IF($D$5='PRECIO TOPE POR DEPARTAMENTO'!$Z$2,_xlfn.XLOOKUP('PROPUESTA ECONOMICA'!C123,'PRECIO TOPE POR DEPARTAMENTO'!A:A,'PRECIO TOPE POR DEPARTAMENTO'!Z:Z),IF($D$5='PRECIO TOPE POR DEPARTAMENTO'!$AA$2,_xlfn.XLOOKUP('PROPUESTA ECONOMICA'!C123,'PRECIO TOPE POR DEPARTAMENTO'!A:A,'PRECIO TOPE POR DEPARTAMENTO'!AA:AA),IF($D$5='PRECIO TOPE POR DEPARTAMENTO'!$AB$2,_xlfn.XLOOKUP('PROPUESTA ECONOMICA'!C123,'PRECIO TOPE POR DEPARTAMENTO'!A:A,'PRECIO TOPE POR DEPARTAMENTO'!AB:AB),IF($D$5='PRECIO TOPE POR DEPARTAMENTO'!$AC$2,_xlfn.XLOOKUP('PROPUESTA ECONOMICA'!C123,'PRECIO TOPE POR DEPARTAMENTO'!A:A,'PRECIO TOPE POR DEPARTAMENTO'!AC:AC),IF($D$5='PRECIO TOPE POR DEPARTAMENTO'!$AD$2,_xlfn.XLOOKUP('PROPUESTA ECONOMICA'!C123,'PRECIO TOPE POR DEPARTAMENTO'!A:A,'PRECIO TOPE POR DEPARTAMENTO'!AD:AD),IF($D$5='PRECIO TOPE POR DEPARTAMENTO'!$AE$2,_xlfn.XLOOKUP('PROPUESTA ECONOMICA'!C123,'PRECIO TOPE POR DEPARTAMENTO'!A:A,'PRECIO TOPE POR DEPARTAMENTO'!AE:AE),IF($D$5='PRECIO TOPE POR DEPARTAMENTO'!$AF$2,_xlfn.XLOOKUP('PROPUESTA ECONOMICA'!C123,'PRECIO TOPE POR DEPARTAMENTO'!A:A,'PRECIO TOPE POR DEPARTAMENTO'!AF:AF),IF($D$5='PRECIO TOPE POR DEPARTAMENTO'!$AG$2,_xlfn.XLOOKUP('PROPUESTA ECONOMICA'!C123,'PRECIO TOPE POR DEPARTAMENTO'!A:A,'PRECIO TOPE POR DEPARTAMENTO'!AG:AG),IF($D$5='PRECIO TOPE POR DEPARTAMENTO'!$AH$2,_xlfn.XLOOKUP('PROPUESTA ECONOMICA'!C123,'PRECIO TOPE POR DEPARTAMENTO'!A:A,'PRECIO TOPE POR DEPARTAMENTO'!AH:AH),IF($D$5='PRECIO TOPE POR DEPARTAMENTO'!$AI$2,_xlfn.XLOOKUP('PROPUESTA ECONOMICA'!C123,'PRECIO TOPE POR DEPARTAMENTO'!A:A,'PRECIO TOPE POR DEPARTAMENTO'!AI:AI),IF($D$5='PRECIO TOPE POR DEPARTAMENTO'!$AJ$2,_xlfn.XLOOKUP('PROPUESTA ECONOMICA'!C123,'PRECIO TOPE POR DEPARTAMENTO'!A:A,'PRECIO TOPE POR DEPARTAMENTO'!AJ:AJ),)))))))))))))))))))))))))))))))))</f>
        <v>458340.44</v>
      </c>
      <c r="G123" s="37">
        <v>457882</v>
      </c>
    </row>
    <row r="124" spans="3:7" ht="24">
      <c r="C124" s="82" t="s">
        <v>296</v>
      </c>
      <c r="D124" s="15" t="str">
        <f>+_xlfn.XLOOKUP(C124,'PRECIO TOPE POR DEPARTAMENTO'!A:A,'PRECIO TOPE POR DEPARTAMENTO'!B:B)</f>
        <v>CAJA INSPECCION  80 X 80 X 95 CM (INC. BASE Y CAÑUELA Y TAPA CON MARCO METALICO)</v>
      </c>
      <c r="E124" s="87" t="str">
        <f>IF(+_xlfn.XLOOKUP(C124,'PRECIO TOPE POR DEPARTAMENTO'!A:A,'PRECIO TOPE POR DEPARTAMENTO'!C:C)="","",+_xlfn.XLOOKUP(C124,'PRECIO TOPE POR DEPARTAMENTO'!A:A,'PRECIO TOPE POR DEPARTAMENTO'!C:C))</f>
        <v>UN</v>
      </c>
      <c r="F124" s="147">
        <f>IF($D$5='PRECIO TOPE POR DEPARTAMENTO'!$D$2,_xlfn.XLOOKUP('PROPUESTA ECONOMICA'!C124,'PRECIO TOPE POR DEPARTAMENTO'!A:A,'PRECIO TOPE POR DEPARTAMENTO'!D:D),IF($D$5='PRECIO TOPE POR DEPARTAMENTO'!$E$2,_xlfn.XLOOKUP('PROPUESTA ECONOMICA'!C124,'PRECIO TOPE POR DEPARTAMENTO'!A:A,'PRECIO TOPE POR DEPARTAMENTO'!E:E),IF($D$5='PRECIO TOPE POR DEPARTAMENTO'!$F$2,_xlfn.XLOOKUP('PROPUESTA ECONOMICA'!C124,'PRECIO TOPE POR DEPARTAMENTO'!A:A,'PRECIO TOPE POR DEPARTAMENTO'!F:F),IF($D$5='PRECIO TOPE POR DEPARTAMENTO'!$G$2,_xlfn.XLOOKUP('PROPUESTA ECONOMICA'!C124,'PRECIO TOPE POR DEPARTAMENTO'!A:A,'PRECIO TOPE POR DEPARTAMENTO'!G:G),IF($D$5='PRECIO TOPE POR DEPARTAMENTO'!$H$2,_xlfn.XLOOKUP('PROPUESTA ECONOMICA'!C124,'PRECIO TOPE POR DEPARTAMENTO'!A:A,'PRECIO TOPE POR DEPARTAMENTO'!H:H),IF($D$5='PRECIO TOPE POR DEPARTAMENTO'!$I$2,_xlfn.XLOOKUP('PROPUESTA ECONOMICA'!C124,'PRECIO TOPE POR DEPARTAMENTO'!A:A,'PRECIO TOPE POR DEPARTAMENTO'!I:I),IF($D$5='PRECIO TOPE POR DEPARTAMENTO'!$J$2,_xlfn.XLOOKUP('PROPUESTA ECONOMICA'!C124,'PRECIO TOPE POR DEPARTAMENTO'!A:A,'PRECIO TOPE POR DEPARTAMENTO'!J:J),IF($D$5='PRECIO TOPE POR DEPARTAMENTO'!$K$2,_xlfn.XLOOKUP('PROPUESTA ECONOMICA'!C124,'PRECIO TOPE POR DEPARTAMENTO'!A:A,'PRECIO TOPE POR DEPARTAMENTO'!K:K),IF($D$5='PRECIO TOPE POR DEPARTAMENTO'!$L$2,_xlfn.XLOOKUP('PROPUESTA ECONOMICA'!C124,'PRECIO TOPE POR DEPARTAMENTO'!A:A,'PRECIO TOPE POR DEPARTAMENTO'!L:L),IF($D$5='PRECIO TOPE POR DEPARTAMENTO'!$M$2,_xlfn.XLOOKUP('PROPUESTA ECONOMICA'!C124,'PRECIO TOPE POR DEPARTAMENTO'!A:A,'PRECIO TOPE POR DEPARTAMENTO'!M:M),IF($D$5='PRECIO TOPE POR DEPARTAMENTO'!$N$2,_xlfn.XLOOKUP('PROPUESTA ECONOMICA'!C124,'PRECIO TOPE POR DEPARTAMENTO'!A:A,'PRECIO TOPE POR DEPARTAMENTO'!N:N),IF($D$5='PRECIO TOPE POR DEPARTAMENTO'!$O$2,_xlfn.XLOOKUP('PROPUESTA ECONOMICA'!C124,'PRECIO TOPE POR DEPARTAMENTO'!A:A,'PRECIO TOPE POR DEPARTAMENTO'!O:O),IF($D$5='PRECIO TOPE POR DEPARTAMENTO'!$P$2,_xlfn.XLOOKUP('PROPUESTA ECONOMICA'!C124,'PRECIO TOPE POR DEPARTAMENTO'!A:A,'PRECIO TOPE POR DEPARTAMENTO'!P:P),IF($D$5='PRECIO TOPE POR DEPARTAMENTO'!$Q$2,_xlfn.XLOOKUP('PROPUESTA ECONOMICA'!C124,'PRECIO TOPE POR DEPARTAMENTO'!A:A,'PRECIO TOPE POR DEPARTAMENTO'!Q:Q),IF($D$5='PRECIO TOPE POR DEPARTAMENTO'!$R$2,_xlfn.XLOOKUP('PROPUESTA ECONOMICA'!C124,'PRECIO TOPE POR DEPARTAMENTO'!A:A,'PRECIO TOPE POR DEPARTAMENTO'!R:R),IF($D$5='PRECIO TOPE POR DEPARTAMENTO'!$T$2,_xlfn.XLOOKUP('PROPUESTA ECONOMICA'!C124,'PRECIO TOPE POR DEPARTAMENTO'!A:A,'PRECIO TOPE POR DEPARTAMENTO'!T:T),IF($D$5='PRECIO TOPE POR DEPARTAMENTO'!$S$2,_xlfn.XLOOKUP('PROPUESTA ECONOMICA'!C124,'PRECIO TOPE POR DEPARTAMENTO'!A:A,'PRECIO TOPE POR DEPARTAMENTO'!S:S),IF($D$5='PRECIO TOPE POR DEPARTAMENTO'!$U$2,_xlfn.XLOOKUP('PROPUESTA ECONOMICA'!C124,'PRECIO TOPE POR DEPARTAMENTO'!A:A,'PRECIO TOPE POR DEPARTAMENTO'!U:U),IF($D$5='PRECIO TOPE POR DEPARTAMENTO'!$V$2,_xlfn.XLOOKUP('PROPUESTA ECONOMICA'!C124,'PRECIO TOPE POR DEPARTAMENTO'!A:A,'PRECIO TOPE POR DEPARTAMENTO'!V:V),IF($D$5='PRECIO TOPE POR DEPARTAMENTO'!$W$2,_xlfn.XLOOKUP('PROPUESTA ECONOMICA'!C124,'PRECIO TOPE POR DEPARTAMENTO'!A:A,'PRECIO TOPE POR DEPARTAMENTO'!W:W),IF($D$5='PRECIO TOPE POR DEPARTAMENTO'!$X$2,_xlfn.XLOOKUP('PROPUESTA ECONOMICA'!C124,'PRECIO TOPE POR DEPARTAMENTO'!A:A,'PRECIO TOPE POR DEPARTAMENTO'!X:X),IF($D$5='PRECIO TOPE POR DEPARTAMENTO'!$Y$2,_xlfn.XLOOKUP('PROPUESTA ECONOMICA'!C124,'PRECIO TOPE POR DEPARTAMENTO'!A:A,'PRECIO TOPE POR DEPARTAMENTO'!Y:Y),IF($D$5='PRECIO TOPE POR DEPARTAMENTO'!$Z$2,_xlfn.XLOOKUP('PROPUESTA ECONOMICA'!C124,'PRECIO TOPE POR DEPARTAMENTO'!A:A,'PRECIO TOPE POR DEPARTAMENTO'!Z:Z),IF($D$5='PRECIO TOPE POR DEPARTAMENTO'!$AA$2,_xlfn.XLOOKUP('PROPUESTA ECONOMICA'!C124,'PRECIO TOPE POR DEPARTAMENTO'!A:A,'PRECIO TOPE POR DEPARTAMENTO'!AA:AA),IF($D$5='PRECIO TOPE POR DEPARTAMENTO'!$AB$2,_xlfn.XLOOKUP('PROPUESTA ECONOMICA'!C124,'PRECIO TOPE POR DEPARTAMENTO'!A:A,'PRECIO TOPE POR DEPARTAMENTO'!AB:AB),IF($D$5='PRECIO TOPE POR DEPARTAMENTO'!$AC$2,_xlfn.XLOOKUP('PROPUESTA ECONOMICA'!C124,'PRECIO TOPE POR DEPARTAMENTO'!A:A,'PRECIO TOPE POR DEPARTAMENTO'!AC:AC),IF($D$5='PRECIO TOPE POR DEPARTAMENTO'!$AD$2,_xlfn.XLOOKUP('PROPUESTA ECONOMICA'!C124,'PRECIO TOPE POR DEPARTAMENTO'!A:A,'PRECIO TOPE POR DEPARTAMENTO'!AD:AD),IF($D$5='PRECIO TOPE POR DEPARTAMENTO'!$AE$2,_xlfn.XLOOKUP('PROPUESTA ECONOMICA'!C124,'PRECIO TOPE POR DEPARTAMENTO'!A:A,'PRECIO TOPE POR DEPARTAMENTO'!AE:AE),IF($D$5='PRECIO TOPE POR DEPARTAMENTO'!$AF$2,_xlfn.XLOOKUP('PROPUESTA ECONOMICA'!C124,'PRECIO TOPE POR DEPARTAMENTO'!A:A,'PRECIO TOPE POR DEPARTAMENTO'!AF:AF),IF($D$5='PRECIO TOPE POR DEPARTAMENTO'!$AG$2,_xlfn.XLOOKUP('PROPUESTA ECONOMICA'!C124,'PRECIO TOPE POR DEPARTAMENTO'!A:A,'PRECIO TOPE POR DEPARTAMENTO'!AG:AG),IF($D$5='PRECIO TOPE POR DEPARTAMENTO'!$AH$2,_xlfn.XLOOKUP('PROPUESTA ECONOMICA'!C124,'PRECIO TOPE POR DEPARTAMENTO'!A:A,'PRECIO TOPE POR DEPARTAMENTO'!AH:AH),IF($D$5='PRECIO TOPE POR DEPARTAMENTO'!$AI$2,_xlfn.XLOOKUP('PROPUESTA ECONOMICA'!C124,'PRECIO TOPE POR DEPARTAMENTO'!A:A,'PRECIO TOPE POR DEPARTAMENTO'!AI:AI),IF($D$5='PRECIO TOPE POR DEPARTAMENTO'!$AJ$2,_xlfn.XLOOKUP('PROPUESTA ECONOMICA'!C124,'PRECIO TOPE POR DEPARTAMENTO'!A:A,'PRECIO TOPE POR DEPARTAMENTO'!AJ:AJ),)))))))))))))))))))))))))))))))))</f>
        <v>596991.77</v>
      </c>
      <c r="G124" s="37">
        <v>596395</v>
      </c>
    </row>
    <row r="125" spans="3:7" ht="24">
      <c r="C125" s="82" t="s">
        <v>298</v>
      </c>
      <c r="D125" s="15" t="str">
        <f>+_xlfn.XLOOKUP(C125,'PRECIO TOPE POR DEPARTAMENTO'!A:A,'PRECIO TOPE POR DEPARTAMENTO'!B:B)</f>
        <v>CAJA INSPECCION  100 X 100 X 100 CM (INC. BASE Y CAÑUELA Y TAPA CON MARCO METALICO)</v>
      </c>
      <c r="E125" s="87" t="str">
        <f>IF(+_xlfn.XLOOKUP(C125,'PRECIO TOPE POR DEPARTAMENTO'!A:A,'PRECIO TOPE POR DEPARTAMENTO'!C:C)="","",+_xlfn.XLOOKUP(C125,'PRECIO TOPE POR DEPARTAMENTO'!A:A,'PRECIO TOPE POR DEPARTAMENTO'!C:C))</f>
        <v>UN</v>
      </c>
      <c r="F125" s="147">
        <f>IF($D$5='PRECIO TOPE POR DEPARTAMENTO'!$D$2,_xlfn.XLOOKUP('PROPUESTA ECONOMICA'!C125,'PRECIO TOPE POR DEPARTAMENTO'!A:A,'PRECIO TOPE POR DEPARTAMENTO'!D:D),IF($D$5='PRECIO TOPE POR DEPARTAMENTO'!$E$2,_xlfn.XLOOKUP('PROPUESTA ECONOMICA'!C125,'PRECIO TOPE POR DEPARTAMENTO'!A:A,'PRECIO TOPE POR DEPARTAMENTO'!E:E),IF($D$5='PRECIO TOPE POR DEPARTAMENTO'!$F$2,_xlfn.XLOOKUP('PROPUESTA ECONOMICA'!C125,'PRECIO TOPE POR DEPARTAMENTO'!A:A,'PRECIO TOPE POR DEPARTAMENTO'!F:F),IF($D$5='PRECIO TOPE POR DEPARTAMENTO'!$G$2,_xlfn.XLOOKUP('PROPUESTA ECONOMICA'!C125,'PRECIO TOPE POR DEPARTAMENTO'!A:A,'PRECIO TOPE POR DEPARTAMENTO'!G:G),IF($D$5='PRECIO TOPE POR DEPARTAMENTO'!$H$2,_xlfn.XLOOKUP('PROPUESTA ECONOMICA'!C125,'PRECIO TOPE POR DEPARTAMENTO'!A:A,'PRECIO TOPE POR DEPARTAMENTO'!H:H),IF($D$5='PRECIO TOPE POR DEPARTAMENTO'!$I$2,_xlfn.XLOOKUP('PROPUESTA ECONOMICA'!C125,'PRECIO TOPE POR DEPARTAMENTO'!A:A,'PRECIO TOPE POR DEPARTAMENTO'!I:I),IF($D$5='PRECIO TOPE POR DEPARTAMENTO'!$J$2,_xlfn.XLOOKUP('PROPUESTA ECONOMICA'!C125,'PRECIO TOPE POR DEPARTAMENTO'!A:A,'PRECIO TOPE POR DEPARTAMENTO'!J:J),IF($D$5='PRECIO TOPE POR DEPARTAMENTO'!$K$2,_xlfn.XLOOKUP('PROPUESTA ECONOMICA'!C125,'PRECIO TOPE POR DEPARTAMENTO'!A:A,'PRECIO TOPE POR DEPARTAMENTO'!K:K),IF($D$5='PRECIO TOPE POR DEPARTAMENTO'!$L$2,_xlfn.XLOOKUP('PROPUESTA ECONOMICA'!C125,'PRECIO TOPE POR DEPARTAMENTO'!A:A,'PRECIO TOPE POR DEPARTAMENTO'!L:L),IF($D$5='PRECIO TOPE POR DEPARTAMENTO'!$M$2,_xlfn.XLOOKUP('PROPUESTA ECONOMICA'!C125,'PRECIO TOPE POR DEPARTAMENTO'!A:A,'PRECIO TOPE POR DEPARTAMENTO'!M:M),IF($D$5='PRECIO TOPE POR DEPARTAMENTO'!$N$2,_xlfn.XLOOKUP('PROPUESTA ECONOMICA'!C125,'PRECIO TOPE POR DEPARTAMENTO'!A:A,'PRECIO TOPE POR DEPARTAMENTO'!N:N),IF($D$5='PRECIO TOPE POR DEPARTAMENTO'!$O$2,_xlfn.XLOOKUP('PROPUESTA ECONOMICA'!C125,'PRECIO TOPE POR DEPARTAMENTO'!A:A,'PRECIO TOPE POR DEPARTAMENTO'!O:O),IF($D$5='PRECIO TOPE POR DEPARTAMENTO'!$P$2,_xlfn.XLOOKUP('PROPUESTA ECONOMICA'!C125,'PRECIO TOPE POR DEPARTAMENTO'!A:A,'PRECIO TOPE POR DEPARTAMENTO'!P:P),IF($D$5='PRECIO TOPE POR DEPARTAMENTO'!$Q$2,_xlfn.XLOOKUP('PROPUESTA ECONOMICA'!C125,'PRECIO TOPE POR DEPARTAMENTO'!A:A,'PRECIO TOPE POR DEPARTAMENTO'!Q:Q),IF($D$5='PRECIO TOPE POR DEPARTAMENTO'!$R$2,_xlfn.XLOOKUP('PROPUESTA ECONOMICA'!C125,'PRECIO TOPE POR DEPARTAMENTO'!A:A,'PRECIO TOPE POR DEPARTAMENTO'!R:R),IF($D$5='PRECIO TOPE POR DEPARTAMENTO'!$T$2,_xlfn.XLOOKUP('PROPUESTA ECONOMICA'!C125,'PRECIO TOPE POR DEPARTAMENTO'!A:A,'PRECIO TOPE POR DEPARTAMENTO'!T:T),IF($D$5='PRECIO TOPE POR DEPARTAMENTO'!$S$2,_xlfn.XLOOKUP('PROPUESTA ECONOMICA'!C125,'PRECIO TOPE POR DEPARTAMENTO'!A:A,'PRECIO TOPE POR DEPARTAMENTO'!S:S),IF($D$5='PRECIO TOPE POR DEPARTAMENTO'!$U$2,_xlfn.XLOOKUP('PROPUESTA ECONOMICA'!C125,'PRECIO TOPE POR DEPARTAMENTO'!A:A,'PRECIO TOPE POR DEPARTAMENTO'!U:U),IF($D$5='PRECIO TOPE POR DEPARTAMENTO'!$V$2,_xlfn.XLOOKUP('PROPUESTA ECONOMICA'!C125,'PRECIO TOPE POR DEPARTAMENTO'!A:A,'PRECIO TOPE POR DEPARTAMENTO'!V:V),IF($D$5='PRECIO TOPE POR DEPARTAMENTO'!$W$2,_xlfn.XLOOKUP('PROPUESTA ECONOMICA'!C125,'PRECIO TOPE POR DEPARTAMENTO'!A:A,'PRECIO TOPE POR DEPARTAMENTO'!W:W),IF($D$5='PRECIO TOPE POR DEPARTAMENTO'!$X$2,_xlfn.XLOOKUP('PROPUESTA ECONOMICA'!C125,'PRECIO TOPE POR DEPARTAMENTO'!A:A,'PRECIO TOPE POR DEPARTAMENTO'!X:X),IF($D$5='PRECIO TOPE POR DEPARTAMENTO'!$Y$2,_xlfn.XLOOKUP('PROPUESTA ECONOMICA'!C125,'PRECIO TOPE POR DEPARTAMENTO'!A:A,'PRECIO TOPE POR DEPARTAMENTO'!Y:Y),IF($D$5='PRECIO TOPE POR DEPARTAMENTO'!$Z$2,_xlfn.XLOOKUP('PROPUESTA ECONOMICA'!C125,'PRECIO TOPE POR DEPARTAMENTO'!A:A,'PRECIO TOPE POR DEPARTAMENTO'!Z:Z),IF($D$5='PRECIO TOPE POR DEPARTAMENTO'!$AA$2,_xlfn.XLOOKUP('PROPUESTA ECONOMICA'!C125,'PRECIO TOPE POR DEPARTAMENTO'!A:A,'PRECIO TOPE POR DEPARTAMENTO'!AA:AA),IF($D$5='PRECIO TOPE POR DEPARTAMENTO'!$AB$2,_xlfn.XLOOKUP('PROPUESTA ECONOMICA'!C125,'PRECIO TOPE POR DEPARTAMENTO'!A:A,'PRECIO TOPE POR DEPARTAMENTO'!AB:AB),IF($D$5='PRECIO TOPE POR DEPARTAMENTO'!$AC$2,_xlfn.XLOOKUP('PROPUESTA ECONOMICA'!C125,'PRECIO TOPE POR DEPARTAMENTO'!A:A,'PRECIO TOPE POR DEPARTAMENTO'!AC:AC),IF($D$5='PRECIO TOPE POR DEPARTAMENTO'!$AD$2,_xlfn.XLOOKUP('PROPUESTA ECONOMICA'!C125,'PRECIO TOPE POR DEPARTAMENTO'!A:A,'PRECIO TOPE POR DEPARTAMENTO'!AD:AD),IF($D$5='PRECIO TOPE POR DEPARTAMENTO'!$AE$2,_xlfn.XLOOKUP('PROPUESTA ECONOMICA'!C125,'PRECIO TOPE POR DEPARTAMENTO'!A:A,'PRECIO TOPE POR DEPARTAMENTO'!AE:AE),IF($D$5='PRECIO TOPE POR DEPARTAMENTO'!$AF$2,_xlfn.XLOOKUP('PROPUESTA ECONOMICA'!C125,'PRECIO TOPE POR DEPARTAMENTO'!A:A,'PRECIO TOPE POR DEPARTAMENTO'!AF:AF),IF($D$5='PRECIO TOPE POR DEPARTAMENTO'!$AG$2,_xlfn.XLOOKUP('PROPUESTA ECONOMICA'!C125,'PRECIO TOPE POR DEPARTAMENTO'!A:A,'PRECIO TOPE POR DEPARTAMENTO'!AG:AG),IF($D$5='PRECIO TOPE POR DEPARTAMENTO'!$AH$2,_xlfn.XLOOKUP('PROPUESTA ECONOMICA'!C125,'PRECIO TOPE POR DEPARTAMENTO'!A:A,'PRECIO TOPE POR DEPARTAMENTO'!AH:AH),IF($D$5='PRECIO TOPE POR DEPARTAMENTO'!$AI$2,_xlfn.XLOOKUP('PROPUESTA ECONOMICA'!C125,'PRECIO TOPE POR DEPARTAMENTO'!A:A,'PRECIO TOPE POR DEPARTAMENTO'!AI:AI),IF($D$5='PRECIO TOPE POR DEPARTAMENTO'!$AJ$2,_xlfn.XLOOKUP('PROPUESTA ECONOMICA'!C125,'PRECIO TOPE POR DEPARTAMENTO'!A:A,'PRECIO TOPE POR DEPARTAMENTO'!AJ:AJ),)))))))))))))))))))))))))))))))))</f>
        <v>845910.16</v>
      </c>
      <c r="G125" s="37">
        <v>845064</v>
      </c>
    </row>
    <row r="126" spans="3:7" ht="24">
      <c r="C126" s="82" t="s">
        <v>300</v>
      </c>
      <c r="D126" s="15" t="str">
        <f>+_xlfn.XLOOKUP(C126,'PRECIO TOPE POR DEPARTAMENTO'!A:A,'PRECIO TOPE POR DEPARTAMENTO'!B:B)</f>
        <v>TRAMPA DE GRASAS 1.2 X 1.5 M (INCLUYE TODO LO NECESARIO PARA SU CORRECTO FUNCIONAMIENTO)</v>
      </c>
      <c r="E126" s="87" t="str">
        <f>IF(+_xlfn.XLOOKUP(C126,'PRECIO TOPE POR DEPARTAMENTO'!A:A,'PRECIO TOPE POR DEPARTAMENTO'!C:C)="","",+_xlfn.XLOOKUP(C126,'PRECIO TOPE POR DEPARTAMENTO'!A:A,'PRECIO TOPE POR DEPARTAMENTO'!C:C))</f>
        <v>UN</v>
      </c>
      <c r="F126" s="147">
        <f>IF($D$5='PRECIO TOPE POR DEPARTAMENTO'!$D$2,_xlfn.XLOOKUP('PROPUESTA ECONOMICA'!C126,'PRECIO TOPE POR DEPARTAMENTO'!A:A,'PRECIO TOPE POR DEPARTAMENTO'!D:D),IF($D$5='PRECIO TOPE POR DEPARTAMENTO'!$E$2,_xlfn.XLOOKUP('PROPUESTA ECONOMICA'!C126,'PRECIO TOPE POR DEPARTAMENTO'!A:A,'PRECIO TOPE POR DEPARTAMENTO'!E:E),IF($D$5='PRECIO TOPE POR DEPARTAMENTO'!$F$2,_xlfn.XLOOKUP('PROPUESTA ECONOMICA'!C126,'PRECIO TOPE POR DEPARTAMENTO'!A:A,'PRECIO TOPE POR DEPARTAMENTO'!F:F),IF($D$5='PRECIO TOPE POR DEPARTAMENTO'!$G$2,_xlfn.XLOOKUP('PROPUESTA ECONOMICA'!C126,'PRECIO TOPE POR DEPARTAMENTO'!A:A,'PRECIO TOPE POR DEPARTAMENTO'!G:G),IF($D$5='PRECIO TOPE POR DEPARTAMENTO'!$H$2,_xlfn.XLOOKUP('PROPUESTA ECONOMICA'!C126,'PRECIO TOPE POR DEPARTAMENTO'!A:A,'PRECIO TOPE POR DEPARTAMENTO'!H:H),IF($D$5='PRECIO TOPE POR DEPARTAMENTO'!$I$2,_xlfn.XLOOKUP('PROPUESTA ECONOMICA'!C126,'PRECIO TOPE POR DEPARTAMENTO'!A:A,'PRECIO TOPE POR DEPARTAMENTO'!I:I),IF($D$5='PRECIO TOPE POR DEPARTAMENTO'!$J$2,_xlfn.XLOOKUP('PROPUESTA ECONOMICA'!C126,'PRECIO TOPE POR DEPARTAMENTO'!A:A,'PRECIO TOPE POR DEPARTAMENTO'!J:J),IF($D$5='PRECIO TOPE POR DEPARTAMENTO'!$K$2,_xlfn.XLOOKUP('PROPUESTA ECONOMICA'!C126,'PRECIO TOPE POR DEPARTAMENTO'!A:A,'PRECIO TOPE POR DEPARTAMENTO'!K:K),IF($D$5='PRECIO TOPE POR DEPARTAMENTO'!$L$2,_xlfn.XLOOKUP('PROPUESTA ECONOMICA'!C126,'PRECIO TOPE POR DEPARTAMENTO'!A:A,'PRECIO TOPE POR DEPARTAMENTO'!L:L),IF($D$5='PRECIO TOPE POR DEPARTAMENTO'!$M$2,_xlfn.XLOOKUP('PROPUESTA ECONOMICA'!C126,'PRECIO TOPE POR DEPARTAMENTO'!A:A,'PRECIO TOPE POR DEPARTAMENTO'!M:M),IF($D$5='PRECIO TOPE POR DEPARTAMENTO'!$N$2,_xlfn.XLOOKUP('PROPUESTA ECONOMICA'!C126,'PRECIO TOPE POR DEPARTAMENTO'!A:A,'PRECIO TOPE POR DEPARTAMENTO'!N:N),IF($D$5='PRECIO TOPE POR DEPARTAMENTO'!$O$2,_xlfn.XLOOKUP('PROPUESTA ECONOMICA'!C126,'PRECIO TOPE POR DEPARTAMENTO'!A:A,'PRECIO TOPE POR DEPARTAMENTO'!O:O),IF($D$5='PRECIO TOPE POR DEPARTAMENTO'!$P$2,_xlfn.XLOOKUP('PROPUESTA ECONOMICA'!C126,'PRECIO TOPE POR DEPARTAMENTO'!A:A,'PRECIO TOPE POR DEPARTAMENTO'!P:P),IF($D$5='PRECIO TOPE POR DEPARTAMENTO'!$Q$2,_xlfn.XLOOKUP('PROPUESTA ECONOMICA'!C126,'PRECIO TOPE POR DEPARTAMENTO'!A:A,'PRECIO TOPE POR DEPARTAMENTO'!Q:Q),IF($D$5='PRECIO TOPE POR DEPARTAMENTO'!$R$2,_xlfn.XLOOKUP('PROPUESTA ECONOMICA'!C126,'PRECIO TOPE POR DEPARTAMENTO'!A:A,'PRECIO TOPE POR DEPARTAMENTO'!R:R),IF($D$5='PRECIO TOPE POR DEPARTAMENTO'!$T$2,_xlfn.XLOOKUP('PROPUESTA ECONOMICA'!C126,'PRECIO TOPE POR DEPARTAMENTO'!A:A,'PRECIO TOPE POR DEPARTAMENTO'!T:T),IF($D$5='PRECIO TOPE POR DEPARTAMENTO'!$S$2,_xlfn.XLOOKUP('PROPUESTA ECONOMICA'!C126,'PRECIO TOPE POR DEPARTAMENTO'!A:A,'PRECIO TOPE POR DEPARTAMENTO'!S:S),IF($D$5='PRECIO TOPE POR DEPARTAMENTO'!$U$2,_xlfn.XLOOKUP('PROPUESTA ECONOMICA'!C126,'PRECIO TOPE POR DEPARTAMENTO'!A:A,'PRECIO TOPE POR DEPARTAMENTO'!U:U),IF($D$5='PRECIO TOPE POR DEPARTAMENTO'!$V$2,_xlfn.XLOOKUP('PROPUESTA ECONOMICA'!C126,'PRECIO TOPE POR DEPARTAMENTO'!A:A,'PRECIO TOPE POR DEPARTAMENTO'!V:V),IF($D$5='PRECIO TOPE POR DEPARTAMENTO'!$W$2,_xlfn.XLOOKUP('PROPUESTA ECONOMICA'!C126,'PRECIO TOPE POR DEPARTAMENTO'!A:A,'PRECIO TOPE POR DEPARTAMENTO'!W:W),IF($D$5='PRECIO TOPE POR DEPARTAMENTO'!$X$2,_xlfn.XLOOKUP('PROPUESTA ECONOMICA'!C126,'PRECIO TOPE POR DEPARTAMENTO'!A:A,'PRECIO TOPE POR DEPARTAMENTO'!X:X),IF($D$5='PRECIO TOPE POR DEPARTAMENTO'!$Y$2,_xlfn.XLOOKUP('PROPUESTA ECONOMICA'!C126,'PRECIO TOPE POR DEPARTAMENTO'!A:A,'PRECIO TOPE POR DEPARTAMENTO'!Y:Y),IF($D$5='PRECIO TOPE POR DEPARTAMENTO'!$Z$2,_xlfn.XLOOKUP('PROPUESTA ECONOMICA'!C126,'PRECIO TOPE POR DEPARTAMENTO'!A:A,'PRECIO TOPE POR DEPARTAMENTO'!Z:Z),IF($D$5='PRECIO TOPE POR DEPARTAMENTO'!$AA$2,_xlfn.XLOOKUP('PROPUESTA ECONOMICA'!C126,'PRECIO TOPE POR DEPARTAMENTO'!A:A,'PRECIO TOPE POR DEPARTAMENTO'!AA:AA),IF($D$5='PRECIO TOPE POR DEPARTAMENTO'!$AB$2,_xlfn.XLOOKUP('PROPUESTA ECONOMICA'!C126,'PRECIO TOPE POR DEPARTAMENTO'!A:A,'PRECIO TOPE POR DEPARTAMENTO'!AB:AB),IF($D$5='PRECIO TOPE POR DEPARTAMENTO'!$AC$2,_xlfn.XLOOKUP('PROPUESTA ECONOMICA'!C126,'PRECIO TOPE POR DEPARTAMENTO'!A:A,'PRECIO TOPE POR DEPARTAMENTO'!AC:AC),IF($D$5='PRECIO TOPE POR DEPARTAMENTO'!$AD$2,_xlfn.XLOOKUP('PROPUESTA ECONOMICA'!C126,'PRECIO TOPE POR DEPARTAMENTO'!A:A,'PRECIO TOPE POR DEPARTAMENTO'!AD:AD),IF($D$5='PRECIO TOPE POR DEPARTAMENTO'!$AE$2,_xlfn.XLOOKUP('PROPUESTA ECONOMICA'!C126,'PRECIO TOPE POR DEPARTAMENTO'!A:A,'PRECIO TOPE POR DEPARTAMENTO'!AE:AE),IF($D$5='PRECIO TOPE POR DEPARTAMENTO'!$AF$2,_xlfn.XLOOKUP('PROPUESTA ECONOMICA'!C126,'PRECIO TOPE POR DEPARTAMENTO'!A:A,'PRECIO TOPE POR DEPARTAMENTO'!AF:AF),IF($D$5='PRECIO TOPE POR DEPARTAMENTO'!$AG$2,_xlfn.XLOOKUP('PROPUESTA ECONOMICA'!C126,'PRECIO TOPE POR DEPARTAMENTO'!A:A,'PRECIO TOPE POR DEPARTAMENTO'!AG:AG),IF($D$5='PRECIO TOPE POR DEPARTAMENTO'!$AH$2,_xlfn.XLOOKUP('PROPUESTA ECONOMICA'!C126,'PRECIO TOPE POR DEPARTAMENTO'!A:A,'PRECIO TOPE POR DEPARTAMENTO'!AH:AH),IF($D$5='PRECIO TOPE POR DEPARTAMENTO'!$AI$2,_xlfn.XLOOKUP('PROPUESTA ECONOMICA'!C126,'PRECIO TOPE POR DEPARTAMENTO'!A:A,'PRECIO TOPE POR DEPARTAMENTO'!AI:AI),IF($D$5='PRECIO TOPE POR DEPARTAMENTO'!$AJ$2,_xlfn.XLOOKUP('PROPUESTA ECONOMICA'!C126,'PRECIO TOPE POR DEPARTAMENTO'!A:A,'PRECIO TOPE POR DEPARTAMENTO'!AJ:AJ),)))))))))))))))))))))))))))))))))</f>
        <v>640380.89</v>
      </c>
      <c r="G126" s="37">
        <v>639741</v>
      </c>
    </row>
    <row r="127" spans="3:7" ht="24">
      <c r="C127" s="82" t="s">
        <v>302</v>
      </c>
      <c r="D127" s="15" t="str">
        <f>+_xlfn.XLOOKUP(C127,'PRECIO TOPE POR DEPARTAMENTO'!A:A,'PRECIO TOPE POR DEPARTAMENTO'!B:B)</f>
        <v>DESARENADOR 1.00 X 1.06 M (INCLUYE TODO LO NECESARIO PARA SU CORRECTO FUNCIONAMIENTO)</v>
      </c>
      <c r="E127" s="87" t="str">
        <f>IF(+_xlfn.XLOOKUP(C127,'PRECIO TOPE POR DEPARTAMENTO'!A:A,'PRECIO TOPE POR DEPARTAMENTO'!C:C)="","",+_xlfn.XLOOKUP(C127,'PRECIO TOPE POR DEPARTAMENTO'!A:A,'PRECIO TOPE POR DEPARTAMENTO'!C:C))</f>
        <v>UN</v>
      </c>
      <c r="F127" s="147">
        <f>IF($D$5='PRECIO TOPE POR DEPARTAMENTO'!$D$2,_xlfn.XLOOKUP('PROPUESTA ECONOMICA'!C127,'PRECIO TOPE POR DEPARTAMENTO'!A:A,'PRECIO TOPE POR DEPARTAMENTO'!D:D),IF($D$5='PRECIO TOPE POR DEPARTAMENTO'!$E$2,_xlfn.XLOOKUP('PROPUESTA ECONOMICA'!C127,'PRECIO TOPE POR DEPARTAMENTO'!A:A,'PRECIO TOPE POR DEPARTAMENTO'!E:E),IF($D$5='PRECIO TOPE POR DEPARTAMENTO'!$F$2,_xlfn.XLOOKUP('PROPUESTA ECONOMICA'!C127,'PRECIO TOPE POR DEPARTAMENTO'!A:A,'PRECIO TOPE POR DEPARTAMENTO'!F:F),IF($D$5='PRECIO TOPE POR DEPARTAMENTO'!$G$2,_xlfn.XLOOKUP('PROPUESTA ECONOMICA'!C127,'PRECIO TOPE POR DEPARTAMENTO'!A:A,'PRECIO TOPE POR DEPARTAMENTO'!G:G),IF($D$5='PRECIO TOPE POR DEPARTAMENTO'!$H$2,_xlfn.XLOOKUP('PROPUESTA ECONOMICA'!C127,'PRECIO TOPE POR DEPARTAMENTO'!A:A,'PRECIO TOPE POR DEPARTAMENTO'!H:H),IF($D$5='PRECIO TOPE POR DEPARTAMENTO'!$I$2,_xlfn.XLOOKUP('PROPUESTA ECONOMICA'!C127,'PRECIO TOPE POR DEPARTAMENTO'!A:A,'PRECIO TOPE POR DEPARTAMENTO'!I:I),IF($D$5='PRECIO TOPE POR DEPARTAMENTO'!$J$2,_xlfn.XLOOKUP('PROPUESTA ECONOMICA'!C127,'PRECIO TOPE POR DEPARTAMENTO'!A:A,'PRECIO TOPE POR DEPARTAMENTO'!J:J),IF($D$5='PRECIO TOPE POR DEPARTAMENTO'!$K$2,_xlfn.XLOOKUP('PROPUESTA ECONOMICA'!C127,'PRECIO TOPE POR DEPARTAMENTO'!A:A,'PRECIO TOPE POR DEPARTAMENTO'!K:K),IF($D$5='PRECIO TOPE POR DEPARTAMENTO'!$L$2,_xlfn.XLOOKUP('PROPUESTA ECONOMICA'!C127,'PRECIO TOPE POR DEPARTAMENTO'!A:A,'PRECIO TOPE POR DEPARTAMENTO'!L:L),IF($D$5='PRECIO TOPE POR DEPARTAMENTO'!$M$2,_xlfn.XLOOKUP('PROPUESTA ECONOMICA'!C127,'PRECIO TOPE POR DEPARTAMENTO'!A:A,'PRECIO TOPE POR DEPARTAMENTO'!M:M),IF($D$5='PRECIO TOPE POR DEPARTAMENTO'!$N$2,_xlfn.XLOOKUP('PROPUESTA ECONOMICA'!C127,'PRECIO TOPE POR DEPARTAMENTO'!A:A,'PRECIO TOPE POR DEPARTAMENTO'!N:N),IF($D$5='PRECIO TOPE POR DEPARTAMENTO'!$O$2,_xlfn.XLOOKUP('PROPUESTA ECONOMICA'!C127,'PRECIO TOPE POR DEPARTAMENTO'!A:A,'PRECIO TOPE POR DEPARTAMENTO'!O:O),IF($D$5='PRECIO TOPE POR DEPARTAMENTO'!$P$2,_xlfn.XLOOKUP('PROPUESTA ECONOMICA'!C127,'PRECIO TOPE POR DEPARTAMENTO'!A:A,'PRECIO TOPE POR DEPARTAMENTO'!P:P),IF($D$5='PRECIO TOPE POR DEPARTAMENTO'!$Q$2,_xlfn.XLOOKUP('PROPUESTA ECONOMICA'!C127,'PRECIO TOPE POR DEPARTAMENTO'!A:A,'PRECIO TOPE POR DEPARTAMENTO'!Q:Q),IF($D$5='PRECIO TOPE POR DEPARTAMENTO'!$R$2,_xlfn.XLOOKUP('PROPUESTA ECONOMICA'!C127,'PRECIO TOPE POR DEPARTAMENTO'!A:A,'PRECIO TOPE POR DEPARTAMENTO'!R:R),IF($D$5='PRECIO TOPE POR DEPARTAMENTO'!$T$2,_xlfn.XLOOKUP('PROPUESTA ECONOMICA'!C127,'PRECIO TOPE POR DEPARTAMENTO'!A:A,'PRECIO TOPE POR DEPARTAMENTO'!T:T),IF($D$5='PRECIO TOPE POR DEPARTAMENTO'!$S$2,_xlfn.XLOOKUP('PROPUESTA ECONOMICA'!C127,'PRECIO TOPE POR DEPARTAMENTO'!A:A,'PRECIO TOPE POR DEPARTAMENTO'!S:S),IF($D$5='PRECIO TOPE POR DEPARTAMENTO'!$U$2,_xlfn.XLOOKUP('PROPUESTA ECONOMICA'!C127,'PRECIO TOPE POR DEPARTAMENTO'!A:A,'PRECIO TOPE POR DEPARTAMENTO'!U:U),IF($D$5='PRECIO TOPE POR DEPARTAMENTO'!$V$2,_xlfn.XLOOKUP('PROPUESTA ECONOMICA'!C127,'PRECIO TOPE POR DEPARTAMENTO'!A:A,'PRECIO TOPE POR DEPARTAMENTO'!V:V),IF($D$5='PRECIO TOPE POR DEPARTAMENTO'!$W$2,_xlfn.XLOOKUP('PROPUESTA ECONOMICA'!C127,'PRECIO TOPE POR DEPARTAMENTO'!A:A,'PRECIO TOPE POR DEPARTAMENTO'!W:W),IF($D$5='PRECIO TOPE POR DEPARTAMENTO'!$X$2,_xlfn.XLOOKUP('PROPUESTA ECONOMICA'!C127,'PRECIO TOPE POR DEPARTAMENTO'!A:A,'PRECIO TOPE POR DEPARTAMENTO'!X:X),IF($D$5='PRECIO TOPE POR DEPARTAMENTO'!$Y$2,_xlfn.XLOOKUP('PROPUESTA ECONOMICA'!C127,'PRECIO TOPE POR DEPARTAMENTO'!A:A,'PRECIO TOPE POR DEPARTAMENTO'!Y:Y),IF($D$5='PRECIO TOPE POR DEPARTAMENTO'!$Z$2,_xlfn.XLOOKUP('PROPUESTA ECONOMICA'!C127,'PRECIO TOPE POR DEPARTAMENTO'!A:A,'PRECIO TOPE POR DEPARTAMENTO'!Z:Z),IF($D$5='PRECIO TOPE POR DEPARTAMENTO'!$AA$2,_xlfn.XLOOKUP('PROPUESTA ECONOMICA'!C127,'PRECIO TOPE POR DEPARTAMENTO'!A:A,'PRECIO TOPE POR DEPARTAMENTO'!AA:AA),IF($D$5='PRECIO TOPE POR DEPARTAMENTO'!$AB$2,_xlfn.XLOOKUP('PROPUESTA ECONOMICA'!C127,'PRECIO TOPE POR DEPARTAMENTO'!A:A,'PRECIO TOPE POR DEPARTAMENTO'!AB:AB),IF($D$5='PRECIO TOPE POR DEPARTAMENTO'!$AC$2,_xlfn.XLOOKUP('PROPUESTA ECONOMICA'!C127,'PRECIO TOPE POR DEPARTAMENTO'!A:A,'PRECIO TOPE POR DEPARTAMENTO'!AC:AC),IF($D$5='PRECIO TOPE POR DEPARTAMENTO'!$AD$2,_xlfn.XLOOKUP('PROPUESTA ECONOMICA'!C127,'PRECIO TOPE POR DEPARTAMENTO'!A:A,'PRECIO TOPE POR DEPARTAMENTO'!AD:AD),IF($D$5='PRECIO TOPE POR DEPARTAMENTO'!$AE$2,_xlfn.XLOOKUP('PROPUESTA ECONOMICA'!C127,'PRECIO TOPE POR DEPARTAMENTO'!A:A,'PRECIO TOPE POR DEPARTAMENTO'!AE:AE),IF($D$5='PRECIO TOPE POR DEPARTAMENTO'!$AF$2,_xlfn.XLOOKUP('PROPUESTA ECONOMICA'!C127,'PRECIO TOPE POR DEPARTAMENTO'!A:A,'PRECIO TOPE POR DEPARTAMENTO'!AF:AF),IF($D$5='PRECIO TOPE POR DEPARTAMENTO'!$AG$2,_xlfn.XLOOKUP('PROPUESTA ECONOMICA'!C127,'PRECIO TOPE POR DEPARTAMENTO'!A:A,'PRECIO TOPE POR DEPARTAMENTO'!AG:AG),IF($D$5='PRECIO TOPE POR DEPARTAMENTO'!$AH$2,_xlfn.XLOOKUP('PROPUESTA ECONOMICA'!C127,'PRECIO TOPE POR DEPARTAMENTO'!A:A,'PRECIO TOPE POR DEPARTAMENTO'!AH:AH),IF($D$5='PRECIO TOPE POR DEPARTAMENTO'!$AI$2,_xlfn.XLOOKUP('PROPUESTA ECONOMICA'!C127,'PRECIO TOPE POR DEPARTAMENTO'!A:A,'PRECIO TOPE POR DEPARTAMENTO'!AI:AI),IF($D$5='PRECIO TOPE POR DEPARTAMENTO'!$AJ$2,_xlfn.XLOOKUP('PROPUESTA ECONOMICA'!C127,'PRECIO TOPE POR DEPARTAMENTO'!A:A,'PRECIO TOPE POR DEPARTAMENTO'!AJ:AJ),)))))))))))))))))))))))))))))))))</f>
        <v>602650.66</v>
      </c>
      <c r="G127" s="37">
        <v>602048</v>
      </c>
    </row>
    <row r="128" spans="3:7" ht="24">
      <c r="C128" s="82" t="s">
        <v>304</v>
      </c>
      <c r="D128" s="15" t="str">
        <f>+_xlfn.XLOOKUP(C128,'PRECIO TOPE POR DEPARTAMENTO'!A:A,'PRECIO TOPE POR DEPARTAMENTO'!B:B)</f>
        <v>CILINDRO POZO INSPECCION EN MAMPOSTERIA E=0.25M (INC. SUMIN. Y CONST, ACERO PARA ESCALERAS, GEOTEXTIL Y PAÑETE IMPERMEAB.)</v>
      </c>
      <c r="E128" s="87" t="str">
        <f>IF(+_xlfn.XLOOKUP(C128,'PRECIO TOPE POR DEPARTAMENTO'!A:A,'PRECIO TOPE POR DEPARTAMENTO'!C:C)="","",+_xlfn.XLOOKUP(C128,'PRECIO TOPE POR DEPARTAMENTO'!A:A,'PRECIO TOPE POR DEPARTAMENTO'!C:C))</f>
        <v>M</v>
      </c>
      <c r="F128" s="147">
        <f>IF($D$5='PRECIO TOPE POR DEPARTAMENTO'!$D$2,_xlfn.XLOOKUP('PROPUESTA ECONOMICA'!C128,'PRECIO TOPE POR DEPARTAMENTO'!A:A,'PRECIO TOPE POR DEPARTAMENTO'!D:D),IF($D$5='PRECIO TOPE POR DEPARTAMENTO'!$E$2,_xlfn.XLOOKUP('PROPUESTA ECONOMICA'!C128,'PRECIO TOPE POR DEPARTAMENTO'!A:A,'PRECIO TOPE POR DEPARTAMENTO'!E:E),IF($D$5='PRECIO TOPE POR DEPARTAMENTO'!$F$2,_xlfn.XLOOKUP('PROPUESTA ECONOMICA'!C128,'PRECIO TOPE POR DEPARTAMENTO'!A:A,'PRECIO TOPE POR DEPARTAMENTO'!F:F),IF($D$5='PRECIO TOPE POR DEPARTAMENTO'!$G$2,_xlfn.XLOOKUP('PROPUESTA ECONOMICA'!C128,'PRECIO TOPE POR DEPARTAMENTO'!A:A,'PRECIO TOPE POR DEPARTAMENTO'!G:G),IF($D$5='PRECIO TOPE POR DEPARTAMENTO'!$H$2,_xlfn.XLOOKUP('PROPUESTA ECONOMICA'!C128,'PRECIO TOPE POR DEPARTAMENTO'!A:A,'PRECIO TOPE POR DEPARTAMENTO'!H:H),IF($D$5='PRECIO TOPE POR DEPARTAMENTO'!$I$2,_xlfn.XLOOKUP('PROPUESTA ECONOMICA'!C128,'PRECIO TOPE POR DEPARTAMENTO'!A:A,'PRECIO TOPE POR DEPARTAMENTO'!I:I),IF($D$5='PRECIO TOPE POR DEPARTAMENTO'!$J$2,_xlfn.XLOOKUP('PROPUESTA ECONOMICA'!C128,'PRECIO TOPE POR DEPARTAMENTO'!A:A,'PRECIO TOPE POR DEPARTAMENTO'!J:J),IF($D$5='PRECIO TOPE POR DEPARTAMENTO'!$K$2,_xlfn.XLOOKUP('PROPUESTA ECONOMICA'!C128,'PRECIO TOPE POR DEPARTAMENTO'!A:A,'PRECIO TOPE POR DEPARTAMENTO'!K:K),IF($D$5='PRECIO TOPE POR DEPARTAMENTO'!$L$2,_xlfn.XLOOKUP('PROPUESTA ECONOMICA'!C128,'PRECIO TOPE POR DEPARTAMENTO'!A:A,'PRECIO TOPE POR DEPARTAMENTO'!L:L),IF($D$5='PRECIO TOPE POR DEPARTAMENTO'!$M$2,_xlfn.XLOOKUP('PROPUESTA ECONOMICA'!C128,'PRECIO TOPE POR DEPARTAMENTO'!A:A,'PRECIO TOPE POR DEPARTAMENTO'!M:M),IF($D$5='PRECIO TOPE POR DEPARTAMENTO'!$N$2,_xlfn.XLOOKUP('PROPUESTA ECONOMICA'!C128,'PRECIO TOPE POR DEPARTAMENTO'!A:A,'PRECIO TOPE POR DEPARTAMENTO'!N:N),IF($D$5='PRECIO TOPE POR DEPARTAMENTO'!$O$2,_xlfn.XLOOKUP('PROPUESTA ECONOMICA'!C128,'PRECIO TOPE POR DEPARTAMENTO'!A:A,'PRECIO TOPE POR DEPARTAMENTO'!O:O),IF($D$5='PRECIO TOPE POR DEPARTAMENTO'!$P$2,_xlfn.XLOOKUP('PROPUESTA ECONOMICA'!C128,'PRECIO TOPE POR DEPARTAMENTO'!A:A,'PRECIO TOPE POR DEPARTAMENTO'!P:P),IF($D$5='PRECIO TOPE POR DEPARTAMENTO'!$Q$2,_xlfn.XLOOKUP('PROPUESTA ECONOMICA'!C128,'PRECIO TOPE POR DEPARTAMENTO'!A:A,'PRECIO TOPE POR DEPARTAMENTO'!Q:Q),IF($D$5='PRECIO TOPE POR DEPARTAMENTO'!$R$2,_xlfn.XLOOKUP('PROPUESTA ECONOMICA'!C128,'PRECIO TOPE POR DEPARTAMENTO'!A:A,'PRECIO TOPE POR DEPARTAMENTO'!R:R),IF($D$5='PRECIO TOPE POR DEPARTAMENTO'!$T$2,_xlfn.XLOOKUP('PROPUESTA ECONOMICA'!C128,'PRECIO TOPE POR DEPARTAMENTO'!A:A,'PRECIO TOPE POR DEPARTAMENTO'!T:T),IF($D$5='PRECIO TOPE POR DEPARTAMENTO'!$S$2,_xlfn.XLOOKUP('PROPUESTA ECONOMICA'!C128,'PRECIO TOPE POR DEPARTAMENTO'!A:A,'PRECIO TOPE POR DEPARTAMENTO'!S:S),IF($D$5='PRECIO TOPE POR DEPARTAMENTO'!$U$2,_xlfn.XLOOKUP('PROPUESTA ECONOMICA'!C128,'PRECIO TOPE POR DEPARTAMENTO'!A:A,'PRECIO TOPE POR DEPARTAMENTO'!U:U),IF($D$5='PRECIO TOPE POR DEPARTAMENTO'!$V$2,_xlfn.XLOOKUP('PROPUESTA ECONOMICA'!C128,'PRECIO TOPE POR DEPARTAMENTO'!A:A,'PRECIO TOPE POR DEPARTAMENTO'!V:V),IF($D$5='PRECIO TOPE POR DEPARTAMENTO'!$W$2,_xlfn.XLOOKUP('PROPUESTA ECONOMICA'!C128,'PRECIO TOPE POR DEPARTAMENTO'!A:A,'PRECIO TOPE POR DEPARTAMENTO'!W:W),IF($D$5='PRECIO TOPE POR DEPARTAMENTO'!$X$2,_xlfn.XLOOKUP('PROPUESTA ECONOMICA'!C128,'PRECIO TOPE POR DEPARTAMENTO'!A:A,'PRECIO TOPE POR DEPARTAMENTO'!X:X),IF($D$5='PRECIO TOPE POR DEPARTAMENTO'!$Y$2,_xlfn.XLOOKUP('PROPUESTA ECONOMICA'!C128,'PRECIO TOPE POR DEPARTAMENTO'!A:A,'PRECIO TOPE POR DEPARTAMENTO'!Y:Y),IF($D$5='PRECIO TOPE POR DEPARTAMENTO'!$Z$2,_xlfn.XLOOKUP('PROPUESTA ECONOMICA'!C128,'PRECIO TOPE POR DEPARTAMENTO'!A:A,'PRECIO TOPE POR DEPARTAMENTO'!Z:Z),IF($D$5='PRECIO TOPE POR DEPARTAMENTO'!$AA$2,_xlfn.XLOOKUP('PROPUESTA ECONOMICA'!C128,'PRECIO TOPE POR DEPARTAMENTO'!A:A,'PRECIO TOPE POR DEPARTAMENTO'!AA:AA),IF($D$5='PRECIO TOPE POR DEPARTAMENTO'!$AB$2,_xlfn.XLOOKUP('PROPUESTA ECONOMICA'!C128,'PRECIO TOPE POR DEPARTAMENTO'!A:A,'PRECIO TOPE POR DEPARTAMENTO'!AB:AB),IF($D$5='PRECIO TOPE POR DEPARTAMENTO'!$AC$2,_xlfn.XLOOKUP('PROPUESTA ECONOMICA'!C128,'PRECIO TOPE POR DEPARTAMENTO'!A:A,'PRECIO TOPE POR DEPARTAMENTO'!AC:AC),IF($D$5='PRECIO TOPE POR DEPARTAMENTO'!$AD$2,_xlfn.XLOOKUP('PROPUESTA ECONOMICA'!C128,'PRECIO TOPE POR DEPARTAMENTO'!A:A,'PRECIO TOPE POR DEPARTAMENTO'!AD:AD),IF($D$5='PRECIO TOPE POR DEPARTAMENTO'!$AE$2,_xlfn.XLOOKUP('PROPUESTA ECONOMICA'!C128,'PRECIO TOPE POR DEPARTAMENTO'!A:A,'PRECIO TOPE POR DEPARTAMENTO'!AE:AE),IF($D$5='PRECIO TOPE POR DEPARTAMENTO'!$AF$2,_xlfn.XLOOKUP('PROPUESTA ECONOMICA'!C128,'PRECIO TOPE POR DEPARTAMENTO'!A:A,'PRECIO TOPE POR DEPARTAMENTO'!AF:AF),IF($D$5='PRECIO TOPE POR DEPARTAMENTO'!$AG$2,_xlfn.XLOOKUP('PROPUESTA ECONOMICA'!C128,'PRECIO TOPE POR DEPARTAMENTO'!A:A,'PRECIO TOPE POR DEPARTAMENTO'!AG:AG),IF($D$5='PRECIO TOPE POR DEPARTAMENTO'!$AH$2,_xlfn.XLOOKUP('PROPUESTA ECONOMICA'!C128,'PRECIO TOPE POR DEPARTAMENTO'!A:A,'PRECIO TOPE POR DEPARTAMENTO'!AH:AH),IF($D$5='PRECIO TOPE POR DEPARTAMENTO'!$AI$2,_xlfn.XLOOKUP('PROPUESTA ECONOMICA'!C128,'PRECIO TOPE POR DEPARTAMENTO'!A:A,'PRECIO TOPE POR DEPARTAMENTO'!AI:AI),IF($D$5='PRECIO TOPE POR DEPARTAMENTO'!$AJ$2,_xlfn.XLOOKUP('PROPUESTA ECONOMICA'!C128,'PRECIO TOPE POR DEPARTAMENTO'!A:A,'PRECIO TOPE POR DEPARTAMENTO'!AJ:AJ),)))))))))))))))))))))))))))))))))</f>
        <v>587251.68999999994</v>
      </c>
      <c r="G128" s="37">
        <v>586664</v>
      </c>
    </row>
    <row r="129" spans="3:7" ht="24">
      <c r="C129" s="82" t="s">
        <v>306</v>
      </c>
      <c r="D129" s="15" t="str">
        <f>+_xlfn.XLOOKUP(C129,'PRECIO TOPE POR DEPARTAMENTO'!A:A,'PRECIO TOPE POR DEPARTAMENTO'!B:B)</f>
        <v>CILINDRO POZO INSPECCION EN MAMPOSTERIA E=0.37M (INC. SUMIN. Y CONST, ACERO PARA ESCALERAS, GEOTEXTIL Y PAÑETE IMPERMEAB.)</v>
      </c>
      <c r="E129" s="87" t="str">
        <f>IF(+_xlfn.XLOOKUP(C129,'PRECIO TOPE POR DEPARTAMENTO'!A:A,'PRECIO TOPE POR DEPARTAMENTO'!C:C)="","",+_xlfn.XLOOKUP(C129,'PRECIO TOPE POR DEPARTAMENTO'!A:A,'PRECIO TOPE POR DEPARTAMENTO'!C:C))</f>
        <v>M</v>
      </c>
      <c r="F129" s="147">
        <f>IF($D$5='PRECIO TOPE POR DEPARTAMENTO'!$D$2,_xlfn.XLOOKUP('PROPUESTA ECONOMICA'!C129,'PRECIO TOPE POR DEPARTAMENTO'!A:A,'PRECIO TOPE POR DEPARTAMENTO'!D:D),IF($D$5='PRECIO TOPE POR DEPARTAMENTO'!$E$2,_xlfn.XLOOKUP('PROPUESTA ECONOMICA'!C129,'PRECIO TOPE POR DEPARTAMENTO'!A:A,'PRECIO TOPE POR DEPARTAMENTO'!E:E),IF($D$5='PRECIO TOPE POR DEPARTAMENTO'!$F$2,_xlfn.XLOOKUP('PROPUESTA ECONOMICA'!C129,'PRECIO TOPE POR DEPARTAMENTO'!A:A,'PRECIO TOPE POR DEPARTAMENTO'!F:F),IF($D$5='PRECIO TOPE POR DEPARTAMENTO'!$G$2,_xlfn.XLOOKUP('PROPUESTA ECONOMICA'!C129,'PRECIO TOPE POR DEPARTAMENTO'!A:A,'PRECIO TOPE POR DEPARTAMENTO'!G:G),IF($D$5='PRECIO TOPE POR DEPARTAMENTO'!$H$2,_xlfn.XLOOKUP('PROPUESTA ECONOMICA'!C129,'PRECIO TOPE POR DEPARTAMENTO'!A:A,'PRECIO TOPE POR DEPARTAMENTO'!H:H),IF($D$5='PRECIO TOPE POR DEPARTAMENTO'!$I$2,_xlfn.XLOOKUP('PROPUESTA ECONOMICA'!C129,'PRECIO TOPE POR DEPARTAMENTO'!A:A,'PRECIO TOPE POR DEPARTAMENTO'!I:I),IF($D$5='PRECIO TOPE POR DEPARTAMENTO'!$J$2,_xlfn.XLOOKUP('PROPUESTA ECONOMICA'!C129,'PRECIO TOPE POR DEPARTAMENTO'!A:A,'PRECIO TOPE POR DEPARTAMENTO'!J:J),IF($D$5='PRECIO TOPE POR DEPARTAMENTO'!$K$2,_xlfn.XLOOKUP('PROPUESTA ECONOMICA'!C129,'PRECIO TOPE POR DEPARTAMENTO'!A:A,'PRECIO TOPE POR DEPARTAMENTO'!K:K),IF($D$5='PRECIO TOPE POR DEPARTAMENTO'!$L$2,_xlfn.XLOOKUP('PROPUESTA ECONOMICA'!C129,'PRECIO TOPE POR DEPARTAMENTO'!A:A,'PRECIO TOPE POR DEPARTAMENTO'!L:L),IF($D$5='PRECIO TOPE POR DEPARTAMENTO'!$M$2,_xlfn.XLOOKUP('PROPUESTA ECONOMICA'!C129,'PRECIO TOPE POR DEPARTAMENTO'!A:A,'PRECIO TOPE POR DEPARTAMENTO'!M:M),IF($D$5='PRECIO TOPE POR DEPARTAMENTO'!$N$2,_xlfn.XLOOKUP('PROPUESTA ECONOMICA'!C129,'PRECIO TOPE POR DEPARTAMENTO'!A:A,'PRECIO TOPE POR DEPARTAMENTO'!N:N),IF($D$5='PRECIO TOPE POR DEPARTAMENTO'!$O$2,_xlfn.XLOOKUP('PROPUESTA ECONOMICA'!C129,'PRECIO TOPE POR DEPARTAMENTO'!A:A,'PRECIO TOPE POR DEPARTAMENTO'!O:O),IF($D$5='PRECIO TOPE POR DEPARTAMENTO'!$P$2,_xlfn.XLOOKUP('PROPUESTA ECONOMICA'!C129,'PRECIO TOPE POR DEPARTAMENTO'!A:A,'PRECIO TOPE POR DEPARTAMENTO'!P:P),IF($D$5='PRECIO TOPE POR DEPARTAMENTO'!$Q$2,_xlfn.XLOOKUP('PROPUESTA ECONOMICA'!C129,'PRECIO TOPE POR DEPARTAMENTO'!A:A,'PRECIO TOPE POR DEPARTAMENTO'!Q:Q),IF($D$5='PRECIO TOPE POR DEPARTAMENTO'!$R$2,_xlfn.XLOOKUP('PROPUESTA ECONOMICA'!C129,'PRECIO TOPE POR DEPARTAMENTO'!A:A,'PRECIO TOPE POR DEPARTAMENTO'!R:R),IF($D$5='PRECIO TOPE POR DEPARTAMENTO'!$T$2,_xlfn.XLOOKUP('PROPUESTA ECONOMICA'!C129,'PRECIO TOPE POR DEPARTAMENTO'!A:A,'PRECIO TOPE POR DEPARTAMENTO'!T:T),IF($D$5='PRECIO TOPE POR DEPARTAMENTO'!$S$2,_xlfn.XLOOKUP('PROPUESTA ECONOMICA'!C129,'PRECIO TOPE POR DEPARTAMENTO'!A:A,'PRECIO TOPE POR DEPARTAMENTO'!S:S),IF($D$5='PRECIO TOPE POR DEPARTAMENTO'!$U$2,_xlfn.XLOOKUP('PROPUESTA ECONOMICA'!C129,'PRECIO TOPE POR DEPARTAMENTO'!A:A,'PRECIO TOPE POR DEPARTAMENTO'!U:U),IF($D$5='PRECIO TOPE POR DEPARTAMENTO'!$V$2,_xlfn.XLOOKUP('PROPUESTA ECONOMICA'!C129,'PRECIO TOPE POR DEPARTAMENTO'!A:A,'PRECIO TOPE POR DEPARTAMENTO'!V:V),IF($D$5='PRECIO TOPE POR DEPARTAMENTO'!$W$2,_xlfn.XLOOKUP('PROPUESTA ECONOMICA'!C129,'PRECIO TOPE POR DEPARTAMENTO'!A:A,'PRECIO TOPE POR DEPARTAMENTO'!W:W),IF($D$5='PRECIO TOPE POR DEPARTAMENTO'!$X$2,_xlfn.XLOOKUP('PROPUESTA ECONOMICA'!C129,'PRECIO TOPE POR DEPARTAMENTO'!A:A,'PRECIO TOPE POR DEPARTAMENTO'!X:X),IF($D$5='PRECIO TOPE POR DEPARTAMENTO'!$Y$2,_xlfn.XLOOKUP('PROPUESTA ECONOMICA'!C129,'PRECIO TOPE POR DEPARTAMENTO'!A:A,'PRECIO TOPE POR DEPARTAMENTO'!Y:Y),IF($D$5='PRECIO TOPE POR DEPARTAMENTO'!$Z$2,_xlfn.XLOOKUP('PROPUESTA ECONOMICA'!C129,'PRECIO TOPE POR DEPARTAMENTO'!A:A,'PRECIO TOPE POR DEPARTAMENTO'!Z:Z),IF($D$5='PRECIO TOPE POR DEPARTAMENTO'!$AA$2,_xlfn.XLOOKUP('PROPUESTA ECONOMICA'!C129,'PRECIO TOPE POR DEPARTAMENTO'!A:A,'PRECIO TOPE POR DEPARTAMENTO'!AA:AA),IF($D$5='PRECIO TOPE POR DEPARTAMENTO'!$AB$2,_xlfn.XLOOKUP('PROPUESTA ECONOMICA'!C129,'PRECIO TOPE POR DEPARTAMENTO'!A:A,'PRECIO TOPE POR DEPARTAMENTO'!AB:AB),IF($D$5='PRECIO TOPE POR DEPARTAMENTO'!$AC$2,_xlfn.XLOOKUP('PROPUESTA ECONOMICA'!C129,'PRECIO TOPE POR DEPARTAMENTO'!A:A,'PRECIO TOPE POR DEPARTAMENTO'!AC:AC),IF($D$5='PRECIO TOPE POR DEPARTAMENTO'!$AD$2,_xlfn.XLOOKUP('PROPUESTA ECONOMICA'!C129,'PRECIO TOPE POR DEPARTAMENTO'!A:A,'PRECIO TOPE POR DEPARTAMENTO'!AD:AD),IF($D$5='PRECIO TOPE POR DEPARTAMENTO'!$AE$2,_xlfn.XLOOKUP('PROPUESTA ECONOMICA'!C129,'PRECIO TOPE POR DEPARTAMENTO'!A:A,'PRECIO TOPE POR DEPARTAMENTO'!AE:AE),IF($D$5='PRECIO TOPE POR DEPARTAMENTO'!$AF$2,_xlfn.XLOOKUP('PROPUESTA ECONOMICA'!C129,'PRECIO TOPE POR DEPARTAMENTO'!A:A,'PRECIO TOPE POR DEPARTAMENTO'!AF:AF),IF($D$5='PRECIO TOPE POR DEPARTAMENTO'!$AG$2,_xlfn.XLOOKUP('PROPUESTA ECONOMICA'!C129,'PRECIO TOPE POR DEPARTAMENTO'!A:A,'PRECIO TOPE POR DEPARTAMENTO'!AG:AG),IF($D$5='PRECIO TOPE POR DEPARTAMENTO'!$AH$2,_xlfn.XLOOKUP('PROPUESTA ECONOMICA'!C129,'PRECIO TOPE POR DEPARTAMENTO'!A:A,'PRECIO TOPE POR DEPARTAMENTO'!AH:AH),IF($D$5='PRECIO TOPE POR DEPARTAMENTO'!$AI$2,_xlfn.XLOOKUP('PROPUESTA ECONOMICA'!C129,'PRECIO TOPE POR DEPARTAMENTO'!A:A,'PRECIO TOPE POR DEPARTAMENTO'!AI:AI),IF($D$5='PRECIO TOPE POR DEPARTAMENTO'!$AJ$2,_xlfn.XLOOKUP('PROPUESTA ECONOMICA'!C129,'PRECIO TOPE POR DEPARTAMENTO'!A:A,'PRECIO TOPE POR DEPARTAMENTO'!AJ:AJ),)))))))))))))))))))))))))))))))))</f>
        <v>796338.07</v>
      </c>
      <c r="G129" s="37">
        <v>795542</v>
      </c>
    </row>
    <row r="130" spans="3:7" ht="24">
      <c r="C130" s="82" t="s">
        <v>308</v>
      </c>
      <c r="D130" s="15" t="str">
        <f>+_xlfn.XLOOKUP(C130,'PRECIO TOPE POR DEPARTAMENTO'!A:A,'PRECIO TOPE POR DEPARTAMENTO'!B:B)</f>
        <v>CONO POZO INSPECCION PREFABRICADO H=0.25M - E=0.10M (INC. SUM E INST, ARO-TAPA, TAPA EN CONCRETO Y ARO DE AJUSTE)</v>
      </c>
      <c r="E130" s="87" t="str">
        <f>IF(+_xlfn.XLOOKUP(C130,'PRECIO TOPE POR DEPARTAMENTO'!A:A,'PRECIO TOPE POR DEPARTAMENTO'!C:C)="","",+_xlfn.XLOOKUP(C130,'PRECIO TOPE POR DEPARTAMENTO'!A:A,'PRECIO TOPE POR DEPARTAMENTO'!C:C))</f>
        <v>UN</v>
      </c>
      <c r="F130" s="147">
        <f>IF($D$5='PRECIO TOPE POR DEPARTAMENTO'!$D$2,_xlfn.XLOOKUP('PROPUESTA ECONOMICA'!C130,'PRECIO TOPE POR DEPARTAMENTO'!A:A,'PRECIO TOPE POR DEPARTAMENTO'!D:D),IF($D$5='PRECIO TOPE POR DEPARTAMENTO'!$E$2,_xlfn.XLOOKUP('PROPUESTA ECONOMICA'!C130,'PRECIO TOPE POR DEPARTAMENTO'!A:A,'PRECIO TOPE POR DEPARTAMENTO'!E:E),IF($D$5='PRECIO TOPE POR DEPARTAMENTO'!$F$2,_xlfn.XLOOKUP('PROPUESTA ECONOMICA'!C130,'PRECIO TOPE POR DEPARTAMENTO'!A:A,'PRECIO TOPE POR DEPARTAMENTO'!F:F),IF($D$5='PRECIO TOPE POR DEPARTAMENTO'!$G$2,_xlfn.XLOOKUP('PROPUESTA ECONOMICA'!C130,'PRECIO TOPE POR DEPARTAMENTO'!A:A,'PRECIO TOPE POR DEPARTAMENTO'!G:G),IF($D$5='PRECIO TOPE POR DEPARTAMENTO'!$H$2,_xlfn.XLOOKUP('PROPUESTA ECONOMICA'!C130,'PRECIO TOPE POR DEPARTAMENTO'!A:A,'PRECIO TOPE POR DEPARTAMENTO'!H:H),IF($D$5='PRECIO TOPE POR DEPARTAMENTO'!$I$2,_xlfn.XLOOKUP('PROPUESTA ECONOMICA'!C130,'PRECIO TOPE POR DEPARTAMENTO'!A:A,'PRECIO TOPE POR DEPARTAMENTO'!I:I),IF($D$5='PRECIO TOPE POR DEPARTAMENTO'!$J$2,_xlfn.XLOOKUP('PROPUESTA ECONOMICA'!C130,'PRECIO TOPE POR DEPARTAMENTO'!A:A,'PRECIO TOPE POR DEPARTAMENTO'!J:J),IF($D$5='PRECIO TOPE POR DEPARTAMENTO'!$K$2,_xlfn.XLOOKUP('PROPUESTA ECONOMICA'!C130,'PRECIO TOPE POR DEPARTAMENTO'!A:A,'PRECIO TOPE POR DEPARTAMENTO'!K:K),IF($D$5='PRECIO TOPE POR DEPARTAMENTO'!$L$2,_xlfn.XLOOKUP('PROPUESTA ECONOMICA'!C130,'PRECIO TOPE POR DEPARTAMENTO'!A:A,'PRECIO TOPE POR DEPARTAMENTO'!L:L),IF($D$5='PRECIO TOPE POR DEPARTAMENTO'!$M$2,_xlfn.XLOOKUP('PROPUESTA ECONOMICA'!C130,'PRECIO TOPE POR DEPARTAMENTO'!A:A,'PRECIO TOPE POR DEPARTAMENTO'!M:M),IF($D$5='PRECIO TOPE POR DEPARTAMENTO'!$N$2,_xlfn.XLOOKUP('PROPUESTA ECONOMICA'!C130,'PRECIO TOPE POR DEPARTAMENTO'!A:A,'PRECIO TOPE POR DEPARTAMENTO'!N:N),IF($D$5='PRECIO TOPE POR DEPARTAMENTO'!$O$2,_xlfn.XLOOKUP('PROPUESTA ECONOMICA'!C130,'PRECIO TOPE POR DEPARTAMENTO'!A:A,'PRECIO TOPE POR DEPARTAMENTO'!O:O),IF($D$5='PRECIO TOPE POR DEPARTAMENTO'!$P$2,_xlfn.XLOOKUP('PROPUESTA ECONOMICA'!C130,'PRECIO TOPE POR DEPARTAMENTO'!A:A,'PRECIO TOPE POR DEPARTAMENTO'!P:P),IF($D$5='PRECIO TOPE POR DEPARTAMENTO'!$Q$2,_xlfn.XLOOKUP('PROPUESTA ECONOMICA'!C130,'PRECIO TOPE POR DEPARTAMENTO'!A:A,'PRECIO TOPE POR DEPARTAMENTO'!Q:Q),IF($D$5='PRECIO TOPE POR DEPARTAMENTO'!$R$2,_xlfn.XLOOKUP('PROPUESTA ECONOMICA'!C130,'PRECIO TOPE POR DEPARTAMENTO'!A:A,'PRECIO TOPE POR DEPARTAMENTO'!R:R),IF($D$5='PRECIO TOPE POR DEPARTAMENTO'!$T$2,_xlfn.XLOOKUP('PROPUESTA ECONOMICA'!C130,'PRECIO TOPE POR DEPARTAMENTO'!A:A,'PRECIO TOPE POR DEPARTAMENTO'!T:T),IF($D$5='PRECIO TOPE POR DEPARTAMENTO'!$S$2,_xlfn.XLOOKUP('PROPUESTA ECONOMICA'!C130,'PRECIO TOPE POR DEPARTAMENTO'!A:A,'PRECIO TOPE POR DEPARTAMENTO'!S:S),IF($D$5='PRECIO TOPE POR DEPARTAMENTO'!$U$2,_xlfn.XLOOKUP('PROPUESTA ECONOMICA'!C130,'PRECIO TOPE POR DEPARTAMENTO'!A:A,'PRECIO TOPE POR DEPARTAMENTO'!U:U),IF($D$5='PRECIO TOPE POR DEPARTAMENTO'!$V$2,_xlfn.XLOOKUP('PROPUESTA ECONOMICA'!C130,'PRECIO TOPE POR DEPARTAMENTO'!A:A,'PRECIO TOPE POR DEPARTAMENTO'!V:V),IF($D$5='PRECIO TOPE POR DEPARTAMENTO'!$W$2,_xlfn.XLOOKUP('PROPUESTA ECONOMICA'!C130,'PRECIO TOPE POR DEPARTAMENTO'!A:A,'PRECIO TOPE POR DEPARTAMENTO'!W:W),IF($D$5='PRECIO TOPE POR DEPARTAMENTO'!$X$2,_xlfn.XLOOKUP('PROPUESTA ECONOMICA'!C130,'PRECIO TOPE POR DEPARTAMENTO'!A:A,'PRECIO TOPE POR DEPARTAMENTO'!X:X),IF($D$5='PRECIO TOPE POR DEPARTAMENTO'!$Y$2,_xlfn.XLOOKUP('PROPUESTA ECONOMICA'!C130,'PRECIO TOPE POR DEPARTAMENTO'!A:A,'PRECIO TOPE POR DEPARTAMENTO'!Y:Y),IF($D$5='PRECIO TOPE POR DEPARTAMENTO'!$Z$2,_xlfn.XLOOKUP('PROPUESTA ECONOMICA'!C130,'PRECIO TOPE POR DEPARTAMENTO'!A:A,'PRECIO TOPE POR DEPARTAMENTO'!Z:Z),IF($D$5='PRECIO TOPE POR DEPARTAMENTO'!$AA$2,_xlfn.XLOOKUP('PROPUESTA ECONOMICA'!C130,'PRECIO TOPE POR DEPARTAMENTO'!A:A,'PRECIO TOPE POR DEPARTAMENTO'!AA:AA),IF($D$5='PRECIO TOPE POR DEPARTAMENTO'!$AB$2,_xlfn.XLOOKUP('PROPUESTA ECONOMICA'!C130,'PRECIO TOPE POR DEPARTAMENTO'!A:A,'PRECIO TOPE POR DEPARTAMENTO'!AB:AB),IF($D$5='PRECIO TOPE POR DEPARTAMENTO'!$AC$2,_xlfn.XLOOKUP('PROPUESTA ECONOMICA'!C130,'PRECIO TOPE POR DEPARTAMENTO'!A:A,'PRECIO TOPE POR DEPARTAMENTO'!AC:AC),IF($D$5='PRECIO TOPE POR DEPARTAMENTO'!$AD$2,_xlfn.XLOOKUP('PROPUESTA ECONOMICA'!C130,'PRECIO TOPE POR DEPARTAMENTO'!A:A,'PRECIO TOPE POR DEPARTAMENTO'!AD:AD),IF($D$5='PRECIO TOPE POR DEPARTAMENTO'!$AE$2,_xlfn.XLOOKUP('PROPUESTA ECONOMICA'!C130,'PRECIO TOPE POR DEPARTAMENTO'!A:A,'PRECIO TOPE POR DEPARTAMENTO'!AE:AE),IF($D$5='PRECIO TOPE POR DEPARTAMENTO'!$AF$2,_xlfn.XLOOKUP('PROPUESTA ECONOMICA'!C130,'PRECIO TOPE POR DEPARTAMENTO'!A:A,'PRECIO TOPE POR DEPARTAMENTO'!AF:AF),IF($D$5='PRECIO TOPE POR DEPARTAMENTO'!$AG$2,_xlfn.XLOOKUP('PROPUESTA ECONOMICA'!C130,'PRECIO TOPE POR DEPARTAMENTO'!A:A,'PRECIO TOPE POR DEPARTAMENTO'!AG:AG),IF($D$5='PRECIO TOPE POR DEPARTAMENTO'!$AH$2,_xlfn.XLOOKUP('PROPUESTA ECONOMICA'!C130,'PRECIO TOPE POR DEPARTAMENTO'!A:A,'PRECIO TOPE POR DEPARTAMENTO'!AH:AH),IF($D$5='PRECIO TOPE POR DEPARTAMENTO'!$AI$2,_xlfn.XLOOKUP('PROPUESTA ECONOMICA'!C130,'PRECIO TOPE POR DEPARTAMENTO'!A:A,'PRECIO TOPE POR DEPARTAMENTO'!AI:AI),IF($D$5='PRECIO TOPE POR DEPARTAMENTO'!$AJ$2,_xlfn.XLOOKUP('PROPUESTA ECONOMICA'!C130,'PRECIO TOPE POR DEPARTAMENTO'!A:A,'PRECIO TOPE POR DEPARTAMENTO'!AJ:AJ),)))))))))))))))))))))))))))))))))</f>
        <v>802543.78</v>
      </c>
      <c r="G130" s="37">
        <v>801741</v>
      </c>
    </row>
    <row r="131" spans="3:7" ht="24">
      <c r="C131" s="82" t="s">
        <v>310</v>
      </c>
      <c r="D131" s="15" t="str">
        <f>+_xlfn.XLOOKUP(C131,'PRECIO TOPE POR DEPARTAMENTO'!A:A,'PRECIO TOPE POR DEPARTAMENTO'!B:B)</f>
        <v xml:space="preserve">SUMIDERO LATERAL SL-100, H=1.25M (FUNDIDO EN SITIO, CONCRETO HECHO EN OBRA. INCL. SUMIN, FORM, REF. Y CONST. INCL. TAPA) </v>
      </c>
      <c r="E131" s="87" t="str">
        <f>IF(+_xlfn.XLOOKUP(C131,'PRECIO TOPE POR DEPARTAMENTO'!A:A,'PRECIO TOPE POR DEPARTAMENTO'!C:C)="","",+_xlfn.XLOOKUP(C131,'PRECIO TOPE POR DEPARTAMENTO'!A:A,'PRECIO TOPE POR DEPARTAMENTO'!C:C))</f>
        <v>UN</v>
      </c>
      <c r="F131" s="147">
        <f>IF($D$5='PRECIO TOPE POR DEPARTAMENTO'!$D$2,_xlfn.XLOOKUP('PROPUESTA ECONOMICA'!C131,'PRECIO TOPE POR DEPARTAMENTO'!A:A,'PRECIO TOPE POR DEPARTAMENTO'!D:D),IF($D$5='PRECIO TOPE POR DEPARTAMENTO'!$E$2,_xlfn.XLOOKUP('PROPUESTA ECONOMICA'!C131,'PRECIO TOPE POR DEPARTAMENTO'!A:A,'PRECIO TOPE POR DEPARTAMENTO'!E:E),IF($D$5='PRECIO TOPE POR DEPARTAMENTO'!$F$2,_xlfn.XLOOKUP('PROPUESTA ECONOMICA'!C131,'PRECIO TOPE POR DEPARTAMENTO'!A:A,'PRECIO TOPE POR DEPARTAMENTO'!F:F),IF($D$5='PRECIO TOPE POR DEPARTAMENTO'!$G$2,_xlfn.XLOOKUP('PROPUESTA ECONOMICA'!C131,'PRECIO TOPE POR DEPARTAMENTO'!A:A,'PRECIO TOPE POR DEPARTAMENTO'!G:G),IF($D$5='PRECIO TOPE POR DEPARTAMENTO'!$H$2,_xlfn.XLOOKUP('PROPUESTA ECONOMICA'!C131,'PRECIO TOPE POR DEPARTAMENTO'!A:A,'PRECIO TOPE POR DEPARTAMENTO'!H:H),IF($D$5='PRECIO TOPE POR DEPARTAMENTO'!$I$2,_xlfn.XLOOKUP('PROPUESTA ECONOMICA'!C131,'PRECIO TOPE POR DEPARTAMENTO'!A:A,'PRECIO TOPE POR DEPARTAMENTO'!I:I),IF($D$5='PRECIO TOPE POR DEPARTAMENTO'!$J$2,_xlfn.XLOOKUP('PROPUESTA ECONOMICA'!C131,'PRECIO TOPE POR DEPARTAMENTO'!A:A,'PRECIO TOPE POR DEPARTAMENTO'!J:J),IF($D$5='PRECIO TOPE POR DEPARTAMENTO'!$K$2,_xlfn.XLOOKUP('PROPUESTA ECONOMICA'!C131,'PRECIO TOPE POR DEPARTAMENTO'!A:A,'PRECIO TOPE POR DEPARTAMENTO'!K:K),IF($D$5='PRECIO TOPE POR DEPARTAMENTO'!$L$2,_xlfn.XLOOKUP('PROPUESTA ECONOMICA'!C131,'PRECIO TOPE POR DEPARTAMENTO'!A:A,'PRECIO TOPE POR DEPARTAMENTO'!L:L),IF($D$5='PRECIO TOPE POR DEPARTAMENTO'!$M$2,_xlfn.XLOOKUP('PROPUESTA ECONOMICA'!C131,'PRECIO TOPE POR DEPARTAMENTO'!A:A,'PRECIO TOPE POR DEPARTAMENTO'!M:M),IF($D$5='PRECIO TOPE POR DEPARTAMENTO'!$N$2,_xlfn.XLOOKUP('PROPUESTA ECONOMICA'!C131,'PRECIO TOPE POR DEPARTAMENTO'!A:A,'PRECIO TOPE POR DEPARTAMENTO'!N:N),IF($D$5='PRECIO TOPE POR DEPARTAMENTO'!$O$2,_xlfn.XLOOKUP('PROPUESTA ECONOMICA'!C131,'PRECIO TOPE POR DEPARTAMENTO'!A:A,'PRECIO TOPE POR DEPARTAMENTO'!O:O),IF($D$5='PRECIO TOPE POR DEPARTAMENTO'!$P$2,_xlfn.XLOOKUP('PROPUESTA ECONOMICA'!C131,'PRECIO TOPE POR DEPARTAMENTO'!A:A,'PRECIO TOPE POR DEPARTAMENTO'!P:P),IF($D$5='PRECIO TOPE POR DEPARTAMENTO'!$Q$2,_xlfn.XLOOKUP('PROPUESTA ECONOMICA'!C131,'PRECIO TOPE POR DEPARTAMENTO'!A:A,'PRECIO TOPE POR DEPARTAMENTO'!Q:Q),IF($D$5='PRECIO TOPE POR DEPARTAMENTO'!$R$2,_xlfn.XLOOKUP('PROPUESTA ECONOMICA'!C131,'PRECIO TOPE POR DEPARTAMENTO'!A:A,'PRECIO TOPE POR DEPARTAMENTO'!R:R),IF($D$5='PRECIO TOPE POR DEPARTAMENTO'!$T$2,_xlfn.XLOOKUP('PROPUESTA ECONOMICA'!C131,'PRECIO TOPE POR DEPARTAMENTO'!A:A,'PRECIO TOPE POR DEPARTAMENTO'!T:T),IF($D$5='PRECIO TOPE POR DEPARTAMENTO'!$S$2,_xlfn.XLOOKUP('PROPUESTA ECONOMICA'!C131,'PRECIO TOPE POR DEPARTAMENTO'!A:A,'PRECIO TOPE POR DEPARTAMENTO'!S:S),IF($D$5='PRECIO TOPE POR DEPARTAMENTO'!$U$2,_xlfn.XLOOKUP('PROPUESTA ECONOMICA'!C131,'PRECIO TOPE POR DEPARTAMENTO'!A:A,'PRECIO TOPE POR DEPARTAMENTO'!U:U),IF($D$5='PRECIO TOPE POR DEPARTAMENTO'!$V$2,_xlfn.XLOOKUP('PROPUESTA ECONOMICA'!C131,'PRECIO TOPE POR DEPARTAMENTO'!A:A,'PRECIO TOPE POR DEPARTAMENTO'!V:V),IF($D$5='PRECIO TOPE POR DEPARTAMENTO'!$W$2,_xlfn.XLOOKUP('PROPUESTA ECONOMICA'!C131,'PRECIO TOPE POR DEPARTAMENTO'!A:A,'PRECIO TOPE POR DEPARTAMENTO'!W:W),IF($D$5='PRECIO TOPE POR DEPARTAMENTO'!$X$2,_xlfn.XLOOKUP('PROPUESTA ECONOMICA'!C131,'PRECIO TOPE POR DEPARTAMENTO'!A:A,'PRECIO TOPE POR DEPARTAMENTO'!X:X),IF($D$5='PRECIO TOPE POR DEPARTAMENTO'!$Y$2,_xlfn.XLOOKUP('PROPUESTA ECONOMICA'!C131,'PRECIO TOPE POR DEPARTAMENTO'!A:A,'PRECIO TOPE POR DEPARTAMENTO'!Y:Y),IF($D$5='PRECIO TOPE POR DEPARTAMENTO'!$Z$2,_xlfn.XLOOKUP('PROPUESTA ECONOMICA'!C131,'PRECIO TOPE POR DEPARTAMENTO'!A:A,'PRECIO TOPE POR DEPARTAMENTO'!Z:Z),IF($D$5='PRECIO TOPE POR DEPARTAMENTO'!$AA$2,_xlfn.XLOOKUP('PROPUESTA ECONOMICA'!C131,'PRECIO TOPE POR DEPARTAMENTO'!A:A,'PRECIO TOPE POR DEPARTAMENTO'!AA:AA),IF($D$5='PRECIO TOPE POR DEPARTAMENTO'!$AB$2,_xlfn.XLOOKUP('PROPUESTA ECONOMICA'!C131,'PRECIO TOPE POR DEPARTAMENTO'!A:A,'PRECIO TOPE POR DEPARTAMENTO'!AB:AB),IF($D$5='PRECIO TOPE POR DEPARTAMENTO'!$AC$2,_xlfn.XLOOKUP('PROPUESTA ECONOMICA'!C131,'PRECIO TOPE POR DEPARTAMENTO'!A:A,'PRECIO TOPE POR DEPARTAMENTO'!AC:AC),IF($D$5='PRECIO TOPE POR DEPARTAMENTO'!$AD$2,_xlfn.XLOOKUP('PROPUESTA ECONOMICA'!C131,'PRECIO TOPE POR DEPARTAMENTO'!A:A,'PRECIO TOPE POR DEPARTAMENTO'!AD:AD),IF($D$5='PRECIO TOPE POR DEPARTAMENTO'!$AE$2,_xlfn.XLOOKUP('PROPUESTA ECONOMICA'!C131,'PRECIO TOPE POR DEPARTAMENTO'!A:A,'PRECIO TOPE POR DEPARTAMENTO'!AE:AE),IF($D$5='PRECIO TOPE POR DEPARTAMENTO'!$AF$2,_xlfn.XLOOKUP('PROPUESTA ECONOMICA'!C131,'PRECIO TOPE POR DEPARTAMENTO'!A:A,'PRECIO TOPE POR DEPARTAMENTO'!AF:AF),IF($D$5='PRECIO TOPE POR DEPARTAMENTO'!$AG$2,_xlfn.XLOOKUP('PROPUESTA ECONOMICA'!C131,'PRECIO TOPE POR DEPARTAMENTO'!A:A,'PRECIO TOPE POR DEPARTAMENTO'!AG:AG),IF($D$5='PRECIO TOPE POR DEPARTAMENTO'!$AH$2,_xlfn.XLOOKUP('PROPUESTA ECONOMICA'!C131,'PRECIO TOPE POR DEPARTAMENTO'!A:A,'PRECIO TOPE POR DEPARTAMENTO'!AH:AH),IF($D$5='PRECIO TOPE POR DEPARTAMENTO'!$AI$2,_xlfn.XLOOKUP('PROPUESTA ECONOMICA'!C131,'PRECIO TOPE POR DEPARTAMENTO'!A:A,'PRECIO TOPE POR DEPARTAMENTO'!AI:AI),IF($D$5='PRECIO TOPE POR DEPARTAMENTO'!$AJ$2,_xlfn.XLOOKUP('PROPUESTA ECONOMICA'!C131,'PRECIO TOPE POR DEPARTAMENTO'!A:A,'PRECIO TOPE POR DEPARTAMENTO'!AJ:AJ),)))))))))))))))))))))))))))))))))</f>
        <v>2195816.25</v>
      </c>
      <c r="G131" s="37">
        <v>2193620</v>
      </c>
    </row>
    <row r="132" spans="3:7">
      <c r="C132" s="85" t="s">
        <v>312</v>
      </c>
      <c r="D132" s="13" t="str">
        <f>+_xlfn.XLOOKUP(C132,'PRECIO TOPE POR DEPARTAMENTO'!A:A,'PRECIO TOPE POR DEPARTAMENTO'!B:B)</f>
        <v>VARIOS - DESAGÜES</v>
      </c>
      <c r="E132" s="148" t="str">
        <f>IF(+_xlfn.XLOOKUP(C132,'PRECIO TOPE POR DEPARTAMENTO'!A:A,'PRECIO TOPE POR DEPARTAMENTO'!C:C)="","",+_xlfn.XLOOKUP(C132,'PRECIO TOPE POR DEPARTAMENTO'!A:A,'PRECIO TOPE POR DEPARTAMENTO'!C:C))</f>
        <v/>
      </c>
      <c r="F132" s="147"/>
      <c r="G132" s="37"/>
    </row>
    <row r="133" spans="3:7">
      <c r="C133" s="82" t="s">
        <v>314</v>
      </c>
      <c r="D133" s="15" t="str">
        <f>+_xlfn.XLOOKUP(C133,'PRECIO TOPE POR DEPARTAMENTO'!A:A,'PRECIO TOPE POR DEPARTAMENTO'!B:B)</f>
        <v xml:space="preserve">SUMINISTRO E INSTALACIÓN CAJA CONTADOR AGUA FIBRIT. </v>
      </c>
      <c r="E133" s="87" t="str">
        <f>IF(+_xlfn.XLOOKUP(C133,'PRECIO TOPE POR DEPARTAMENTO'!A:A,'PRECIO TOPE POR DEPARTAMENTO'!C:C)="","",+_xlfn.XLOOKUP(C133,'PRECIO TOPE POR DEPARTAMENTO'!A:A,'PRECIO TOPE POR DEPARTAMENTO'!C:C))</f>
        <v>UN</v>
      </c>
      <c r="F133" s="147">
        <f>IF($D$5='PRECIO TOPE POR DEPARTAMENTO'!$D$2,_xlfn.XLOOKUP('PROPUESTA ECONOMICA'!C133,'PRECIO TOPE POR DEPARTAMENTO'!A:A,'PRECIO TOPE POR DEPARTAMENTO'!D:D),IF($D$5='PRECIO TOPE POR DEPARTAMENTO'!$E$2,_xlfn.XLOOKUP('PROPUESTA ECONOMICA'!C133,'PRECIO TOPE POR DEPARTAMENTO'!A:A,'PRECIO TOPE POR DEPARTAMENTO'!E:E),IF($D$5='PRECIO TOPE POR DEPARTAMENTO'!$F$2,_xlfn.XLOOKUP('PROPUESTA ECONOMICA'!C133,'PRECIO TOPE POR DEPARTAMENTO'!A:A,'PRECIO TOPE POR DEPARTAMENTO'!F:F),IF($D$5='PRECIO TOPE POR DEPARTAMENTO'!$G$2,_xlfn.XLOOKUP('PROPUESTA ECONOMICA'!C133,'PRECIO TOPE POR DEPARTAMENTO'!A:A,'PRECIO TOPE POR DEPARTAMENTO'!G:G),IF($D$5='PRECIO TOPE POR DEPARTAMENTO'!$H$2,_xlfn.XLOOKUP('PROPUESTA ECONOMICA'!C133,'PRECIO TOPE POR DEPARTAMENTO'!A:A,'PRECIO TOPE POR DEPARTAMENTO'!H:H),IF($D$5='PRECIO TOPE POR DEPARTAMENTO'!$I$2,_xlfn.XLOOKUP('PROPUESTA ECONOMICA'!C133,'PRECIO TOPE POR DEPARTAMENTO'!A:A,'PRECIO TOPE POR DEPARTAMENTO'!I:I),IF($D$5='PRECIO TOPE POR DEPARTAMENTO'!$J$2,_xlfn.XLOOKUP('PROPUESTA ECONOMICA'!C133,'PRECIO TOPE POR DEPARTAMENTO'!A:A,'PRECIO TOPE POR DEPARTAMENTO'!J:J),IF($D$5='PRECIO TOPE POR DEPARTAMENTO'!$K$2,_xlfn.XLOOKUP('PROPUESTA ECONOMICA'!C133,'PRECIO TOPE POR DEPARTAMENTO'!A:A,'PRECIO TOPE POR DEPARTAMENTO'!K:K),IF($D$5='PRECIO TOPE POR DEPARTAMENTO'!$L$2,_xlfn.XLOOKUP('PROPUESTA ECONOMICA'!C133,'PRECIO TOPE POR DEPARTAMENTO'!A:A,'PRECIO TOPE POR DEPARTAMENTO'!L:L),IF($D$5='PRECIO TOPE POR DEPARTAMENTO'!$M$2,_xlfn.XLOOKUP('PROPUESTA ECONOMICA'!C133,'PRECIO TOPE POR DEPARTAMENTO'!A:A,'PRECIO TOPE POR DEPARTAMENTO'!M:M),IF($D$5='PRECIO TOPE POR DEPARTAMENTO'!$N$2,_xlfn.XLOOKUP('PROPUESTA ECONOMICA'!C133,'PRECIO TOPE POR DEPARTAMENTO'!A:A,'PRECIO TOPE POR DEPARTAMENTO'!N:N),IF($D$5='PRECIO TOPE POR DEPARTAMENTO'!$O$2,_xlfn.XLOOKUP('PROPUESTA ECONOMICA'!C133,'PRECIO TOPE POR DEPARTAMENTO'!A:A,'PRECIO TOPE POR DEPARTAMENTO'!O:O),IF($D$5='PRECIO TOPE POR DEPARTAMENTO'!$P$2,_xlfn.XLOOKUP('PROPUESTA ECONOMICA'!C133,'PRECIO TOPE POR DEPARTAMENTO'!A:A,'PRECIO TOPE POR DEPARTAMENTO'!P:P),IF($D$5='PRECIO TOPE POR DEPARTAMENTO'!$Q$2,_xlfn.XLOOKUP('PROPUESTA ECONOMICA'!C133,'PRECIO TOPE POR DEPARTAMENTO'!A:A,'PRECIO TOPE POR DEPARTAMENTO'!Q:Q),IF($D$5='PRECIO TOPE POR DEPARTAMENTO'!$R$2,_xlfn.XLOOKUP('PROPUESTA ECONOMICA'!C133,'PRECIO TOPE POR DEPARTAMENTO'!A:A,'PRECIO TOPE POR DEPARTAMENTO'!R:R),IF($D$5='PRECIO TOPE POR DEPARTAMENTO'!$T$2,_xlfn.XLOOKUP('PROPUESTA ECONOMICA'!C133,'PRECIO TOPE POR DEPARTAMENTO'!A:A,'PRECIO TOPE POR DEPARTAMENTO'!T:T),IF($D$5='PRECIO TOPE POR DEPARTAMENTO'!$S$2,_xlfn.XLOOKUP('PROPUESTA ECONOMICA'!C133,'PRECIO TOPE POR DEPARTAMENTO'!A:A,'PRECIO TOPE POR DEPARTAMENTO'!S:S),IF($D$5='PRECIO TOPE POR DEPARTAMENTO'!$U$2,_xlfn.XLOOKUP('PROPUESTA ECONOMICA'!C133,'PRECIO TOPE POR DEPARTAMENTO'!A:A,'PRECIO TOPE POR DEPARTAMENTO'!U:U),IF($D$5='PRECIO TOPE POR DEPARTAMENTO'!$V$2,_xlfn.XLOOKUP('PROPUESTA ECONOMICA'!C133,'PRECIO TOPE POR DEPARTAMENTO'!A:A,'PRECIO TOPE POR DEPARTAMENTO'!V:V),IF($D$5='PRECIO TOPE POR DEPARTAMENTO'!$W$2,_xlfn.XLOOKUP('PROPUESTA ECONOMICA'!C133,'PRECIO TOPE POR DEPARTAMENTO'!A:A,'PRECIO TOPE POR DEPARTAMENTO'!W:W),IF($D$5='PRECIO TOPE POR DEPARTAMENTO'!$X$2,_xlfn.XLOOKUP('PROPUESTA ECONOMICA'!C133,'PRECIO TOPE POR DEPARTAMENTO'!A:A,'PRECIO TOPE POR DEPARTAMENTO'!X:X),IF($D$5='PRECIO TOPE POR DEPARTAMENTO'!$Y$2,_xlfn.XLOOKUP('PROPUESTA ECONOMICA'!C133,'PRECIO TOPE POR DEPARTAMENTO'!A:A,'PRECIO TOPE POR DEPARTAMENTO'!Y:Y),IF($D$5='PRECIO TOPE POR DEPARTAMENTO'!$Z$2,_xlfn.XLOOKUP('PROPUESTA ECONOMICA'!C133,'PRECIO TOPE POR DEPARTAMENTO'!A:A,'PRECIO TOPE POR DEPARTAMENTO'!Z:Z),IF($D$5='PRECIO TOPE POR DEPARTAMENTO'!$AA$2,_xlfn.XLOOKUP('PROPUESTA ECONOMICA'!C133,'PRECIO TOPE POR DEPARTAMENTO'!A:A,'PRECIO TOPE POR DEPARTAMENTO'!AA:AA),IF($D$5='PRECIO TOPE POR DEPARTAMENTO'!$AB$2,_xlfn.XLOOKUP('PROPUESTA ECONOMICA'!C133,'PRECIO TOPE POR DEPARTAMENTO'!A:A,'PRECIO TOPE POR DEPARTAMENTO'!AB:AB),IF($D$5='PRECIO TOPE POR DEPARTAMENTO'!$AC$2,_xlfn.XLOOKUP('PROPUESTA ECONOMICA'!C133,'PRECIO TOPE POR DEPARTAMENTO'!A:A,'PRECIO TOPE POR DEPARTAMENTO'!AC:AC),IF($D$5='PRECIO TOPE POR DEPARTAMENTO'!$AD$2,_xlfn.XLOOKUP('PROPUESTA ECONOMICA'!C133,'PRECIO TOPE POR DEPARTAMENTO'!A:A,'PRECIO TOPE POR DEPARTAMENTO'!AD:AD),IF($D$5='PRECIO TOPE POR DEPARTAMENTO'!$AE$2,_xlfn.XLOOKUP('PROPUESTA ECONOMICA'!C133,'PRECIO TOPE POR DEPARTAMENTO'!A:A,'PRECIO TOPE POR DEPARTAMENTO'!AE:AE),IF($D$5='PRECIO TOPE POR DEPARTAMENTO'!$AF$2,_xlfn.XLOOKUP('PROPUESTA ECONOMICA'!C133,'PRECIO TOPE POR DEPARTAMENTO'!A:A,'PRECIO TOPE POR DEPARTAMENTO'!AF:AF),IF($D$5='PRECIO TOPE POR DEPARTAMENTO'!$AG$2,_xlfn.XLOOKUP('PROPUESTA ECONOMICA'!C133,'PRECIO TOPE POR DEPARTAMENTO'!A:A,'PRECIO TOPE POR DEPARTAMENTO'!AG:AG),IF($D$5='PRECIO TOPE POR DEPARTAMENTO'!$AH$2,_xlfn.XLOOKUP('PROPUESTA ECONOMICA'!C133,'PRECIO TOPE POR DEPARTAMENTO'!A:A,'PRECIO TOPE POR DEPARTAMENTO'!AH:AH),IF($D$5='PRECIO TOPE POR DEPARTAMENTO'!$AI$2,_xlfn.XLOOKUP('PROPUESTA ECONOMICA'!C133,'PRECIO TOPE POR DEPARTAMENTO'!A:A,'PRECIO TOPE POR DEPARTAMENTO'!AI:AI),IF($D$5='PRECIO TOPE POR DEPARTAMENTO'!$AJ$2,_xlfn.XLOOKUP('PROPUESTA ECONOMICA'!C133,'PRECIO TOPE POR DEPARTAMENTO'!A:A,'PRECIO TOPE POR DEPARTAMENTO'!AJ:AJ),)))))))))))))))))))))))))))))))))</f>
        <v>153183.63</v>
      </c>
      <c r="G133" s="37">
        <v>153030</v>
      </c>
    </row>
    <row r="134" spans="3:7">
      <c r="C134" s="82" t="s">
        <v>316</v>
      </c>
      <c r="D134" s="84" t="str">
        <f>+_xlfn.XLOOKUP(C134,'PRECIO TOPE POR DEPARTAMENTO'!A:A,'PRECIO TOPE POR DEPARTAMENTO'!B:B)</f>
        <v>CINTA SIKA PVC O-22 O SIMILAR</v>
      </c>
      <c r="E134" s="87" t="str">
        <f>IF(+_xlfn.XLOOKUP(C134,'PRECIO TOPE POR DEPARTAMENTO'!A:A,'PRECIO TOPE POR DEPARTAMENTO'!C:C)="","",+_xlfn.XLOOKUP(C134,'PRECIO TOPE POR DEPARTAMENTO'!A:A,'PRECIO TOPE POR DEPARTAMENTO'!C:C))</f>
        <v>M</v>
      </c>
      <c r="F134" s="147">
        <f>IF($D$5='PRECIO TOPE POR DEPARTAMENTO'!$D$2,_xlfn.XLOOKUP('PROPUESTA ECONOMICA'!C134,'PRECIO TOPE POR DEPARTAMENTO'!A:A,'PRECIO TOPE POR DEPARTAMENTO'!D:D),IF($D$5='PRECIO TOPE POR DEPARTAMENTO'!$E$2,_xlfn.XLOOKUP('PROPUESTA ECONOMICA'!C134,'PRECIO TOPE POR DEPARTAMENTO'!A:A,'PRECIO TOPE POR DEPARTAMENTO'!E:E),IF($D$5='PRECIO TOPE POR DEPARTAMENTO'!$F$2,_xlfn.XLOOKUP('PROPUESTA ECONOMICA'!C134,'PRECIO TOPE POR DEPARTAMENTO'!A:A,'PRECIO TOPE POR DEPARTAMENTO'!F:F),IF($D$5='PRECIO TOPE POR DEPARTAMENTO'!$G$2,_xlfn.XLOOKUP('PROPUESTA ECONOMICA'!C134,'PRECIO TOPE POR DEPARTAMENTO'!A:A,'PRECIO TOPE POR DEPARTAMENTO'!G:G),IF($D$5='PRECIO TOPE POR DEPARTAMENTO'!$H$2,_xlfn.XLOOKUP('PROPUESTA ECONOMICA'!C134,'PRECIO TOPE POR DEPARTAMENTO'!A:A,'PRECIO TOPE POR DEPARTAMENTO'!H:H),IF($D$5='PRECIO TOPE POR DEPARTAMENTO'!$I$2,_xlfn.XLOOKUP('PROPUESTA ECONOMICA'!C134,'PRECIO TOPE POR DEPARTAMENTO'!A:A,'PRECIO TOPE POR DEPARTAMENTO'!I:I),IF($D$5='PRECIO TOPE POR DEPARTAMENTO'!$J$2,_xlfn.XLOOKUP('PROPUESTA ECONOMICA'!C134,'PRECIO TOPE POR DEPARTAMENTO'!A:A,'PRECIO TOPE POR DEPARTAMENTO'!J:J),IF($D$5='PRECIO TOPE POR DEPARTAMENTO'!$K$2,_xlfn.XLOOKUP('PROPUESTA ECONOMICA'!C134,'PRECIO TOPE POR DEPARTAMENTO'!A:A,'PRECIO TOPE POR DEPARTAMENTO'!K:K),IF($D$5='PRECIO TOPE POR DEPARTAMENTO'!$L$2,_xlfn.XLOOKUP('PROPUESTA ECONOMICA'!C134,'PRECIO TOPE POR DEPARTAMENTO'!A:A,'PRECIO TOPE POR DEPARTAMENTO'!L:L),IF($D$5='PRECIO TOPE POR DEPARTAMENTO'!$M$2,_xlfn.XLOOKUP('PROPUESTA ECONOMICA'!C134,'PRECIO TOPE POR DEPARTAMENTO'!A:A,'PRECIO TOPE POR DEPARTAMENTO'!M:M),IF($D$5='PRECIO TOPE POR DEPARTAMENTO'!$N$2,_xlfn.XLOOKUP('PROPUESTA ECONOMICA'!C134,'PRECIO TOPE POR DEPARTAMENTO'!A:A,'PRECIO TOPE POR DEPARTAMENTO'!N:N),IF($D$5='PRECIO TOPE POR DEPARTAMENTO'!$O$2,_xlfn.XLOOKUP('PROPUESTA ECONOMICA'!C134,'PRECIO TOPE POR DEPARTAMENTO'!A:A,'PRECIO TOPE POR DEPARTAMENTO'!O:O),IF($D$5='PRECIO TOPE POR DEPARTAMENTO'!$P$2,_xlfn.XLOOKUP('PROPUESTA ECONOMICA'!C134,'PRECIO TOPE POR DEPARTAMENTO'!A:A,'PRECIO TOPE POR DEPARTAMENTO'!P:P),IF($D$5='PRECIO TOPE POR DEPARTAMENTO'!$Q$2,_xlfn.XLOOKUP('PROPUESTA ECONOMICA'!C134,'PRECIO TOPE POR DEPARTAMENTO'!A:A,'PRECIO TOPE POR DEPARTAMENTO'!Q:Q),IF($D$5='PRECIO TOPE POR DEPARTAMENTO'!$R$2,_xlfn.XLOOKUP('PROPUESTA ECONOMICA'!C134,'PRECIO TOPE POR DEPARTAMENTO'!A:A,'PRECIO TOPE POR DEPARTAMENTO'!R:R),IF($D$5='PRECIO TOPE POR DEPARTAMENTO'!$T$2,_xlfn.XLOOKUP('PROPUESTA ECONOMICA'!C134,'PRECIO TOPE POR DEPARTAMENTO'!A:A,'PRECIO TOPE POR DEPARTAMENTO'!T:T),IF($D$5='PRECIO TOPE POR DEPARTAMENTO'!$S$2,_xlfn.XLOOKUP('PROPUESTA ECONOMICA'!C134,'PRECIO TOPE POR DEPARTAMENTO'!A:A,'PRECIO TOPE POR DEPARTAMENTO'!S:S),IF($D$5='PRECIO TOPE POR DEPARTAMENTO'!$U$2,_xlfn.XLOOKUP('PROPUESTA ECONOMICA'!C134,'PRECIO TOPE POR DEPARTAMENTO'!A:A,'PRECIO TOPE POR DEPARTAMENTO'!U:U),IF($D$5='PRECIO TOPE POR DEPARTAMENTO'!$V$2,_xlfn.XLOOKUP('PROPUESTA ECONOMICA'!C134,'PRECIO TOPE POR DEPARTAMENTO'!A:A,'PRECIO TOPE POR DEPARTAMENTO'!V:V),IF($D$5='PRECIO TOPE POR DEPARTAMENTO'!$W$2,_xlfn.XLOOKUP('PROPUESTA ECONOMICA'!C134,'PRECIO TOPE POR DEPARTAMENTO'!A:A,'PRECIO TOPE POR DEPARTAMENTO'!W:W),IF($D$5='PRECIO TOPE POR DEPARTAMENTO'!$X$2,_xlfn.XLOOKUP('PROPUESTA ECONOMICA'!C134,'PRECIO TOPE POR DEPARTAMENTO'!A:A,'PRECIO TOPE POR DEPARTAMENTO'!X:X),IF($D$5='PRECIO TOPE POR DEPARTAMENTO'!$Y$2,_xlfn.XLOOKUP('PROPUESTA ECONOMICA'!C134,'PRECIO TOPE POR DEPARTAMENTO'!A:A,'PRECIO TOPE POR DEPARTAMENTO'!Y:Y),IF($D$5='PRECIO TOPE POR DEPARTAMENTO'!$Z$2,_xlfn.XLOOKUP('PROPUESTA ECONOMICA'!C134,'PRECIO TOPE POR DEPARTAMENTO'!A:A,'PRECIO TOPE POR DEPARTAMENTO'!Z:Z),IF($D$5='PRECIO TOPE POR DEPARTAMENTO'!$AA$2,_xlfn.XLOOKUP('PROPUESTA ECONOMICA'!C134,'PRECIO TOPE POR DEPARTAMENTO'!A:A,'PRECIO TOPE POR DEPARTAMENTO'!AA:AA),IF($D$5='PRECIO TOPE POR DEPARTAMENTO'!$AB$2,_xlfn.XLOOKUP('PROPUESTA ECONOMICA'!C134,'PRECIO TOPE POR DEPARTAMENTO'!A:A,'PRECIO TOPE POR DEPARTAMENTO'!AB:AB),IF($D$5='PRECIO TOPE POR DEPARTAMENTO'!$AC$2,_xlfn.XLOOKUP('PROPUESTA ECONOMICA'!C134,'PRECIO TOPE POR DEPARTAMENTO'!A:A,'PRECIO TOPE POR DEPARTAMENTO'!AC:AC),IF($D$5='PRECIO TOPE POR DEPARTAMENTO'!$AD$2,_xlfn.XLOOKUP('PROPUESTA ECONOMICA'!C134,'PRECIO TOPE POR DEPARTAMENTO'!A:A,'PRECIO TOPE POR DEPARTAMENTO'!AD:AD),IF($D$5='PRECIO TOPE POR DEPARTAMENTO'!$AE$2,_xlfn.XLOOKUP('PROPUESTA ECONOMICA'!C134,'PRECIO TOPE POR DEPARTAMENTO'!A:A,'PRECIO TOPE POR DEPARTAMENTO'!AE:AE),IF($D$5='PRECIO TOPE POR DEPARTAMENTO'!$AF$2,_xlfn.XLOOKUP('PROPUESTA ECONOMICA'!C134,'PRECIO TOPE POR DEPARTAMENTO'!A:A,'PRECIO TOPE POR DEPARTAMENTO'!AF:AF),IF($D$5='PRECIO TOPE POR DEPARTAMENTO'!$AG$2,_xlfn.XLOOKUP('PROPUESTA ECONOMICA'!C134,'PRECIO TOPE POR DEPARTAMENTO'!A:A,'PRECIO TOPE POR DEPARTAMENTO'!AG:AG),IF($D$5='PRECIO TOPE POR DEPARTAMENTO'!$AH$2,_xlfn.XLOOKUP('PROPUESTA ECONOMICA'!C134,'PRECIO TOPE POR DEPARTAMENTO'!A:A,'PRECIO TOPE POR DEPARTAMENTO'!AH:AH),IF($D$5='PRECIO TOPE POR DEPARTAMENTO'!$AI$2,_xlfn.XLOOKUP('PROPUESTA ECONOMICA'!C134,'PRECIO TOPE POR DEPARTAMENTO'!A:A,'PRECIO TOPE POR DEPARTAMENTO'!AI:AI),IF($D$5='PRECIO TOPE POR DEPARTAMENTO'!$AJ$2,_xlfn.XLOOKUP('PROPUESTA ECONOMICA'!C134,'PRECIO TOPE POR DEPARTAMENTO'!A:A,'PRECIO TOPE POR DEPARTAMENTO'!AJ:AJ),)))))))))))))))))))))))))))))))))</f>
        <v>76465.33</v>
      </c>
      <c r="G134" s="37">
        <v>76389</v>
      </c>
    </row>
    <row r="135" spans="3:7">
      <c r="C135" s="10">
        <v>4</v>
      </c>
      <c r="D135" s="18" t="str">
        <f>+_xlfn.XLOOKUP(C135,'PRECIO TOPE POR DEPARTAMENTO'!A:A,'PRECIO TOPE POR DEPARTAMENTO'!B:B)</f>
        <v>ESTRUCTURA</v>
      </c>
      <c r="E135" s="81" t="str">
        <f>IF(+_xlfn.XLOOKUP(C135,'PRECIO TOPE POR DEPARTAMENTO'!A:A,'PRECIO TOPE POR DEPARTAMENTO'!C:C)="","",+_xlfn.XLOOKUP(C135,'PRECIO TOPE POR DEPARTAMENTO'!A:A,'PRECIO TOPE POR DEPARTAMENTO'!C:C))</f>
        <v/>
      </c>
      <c r="F135" s="40"/>
      <c r="G135" s="40"/>
    </row>
    <row r="136" spans="3:7" ht="24">
      <c r="C136" s="12" t="s">
        <v>319</v>
      </c>
      <c r="D136" s="13" t="str">
        <f>+_xlfn.XLOOKUP(C136,'PRECIO TOPE POR DEPARTAMENTO'!A:A,'PRECIO TOPE POR DEPARTAMENTO'!B:B)</f>
        <v xml:space="preserve">ELEMENTOS VERTICALES EN CONCRETO (ELEMENTOS INTEGRALES CON SECCION UNIFORME, PLOMADOS, ALINEADOS, SIN BROSAS Y LIMPIOS; CON BOCEL SI APLICA) </v>
      </c>
      <c r="E136" s="14" t="str">
        <f>IF(+_xlfn.XLOOKUP(C136,'PRECIO TOPE POR DEPARTAMENTO'!A:A,'PRECIO TOPE POR DEPARTAMENTO'!C:C)="","",+_xlfn.XLOOKUP(C136,'PRECIO TOPE POR DEPARTAMENTO'!A:A,'PRECIO TOPE POR DEPARTAMENTO'!C:C))</f>
        <v/>
      </c>
      <c r="F136" s="147"/>
      <c r="G136" s="37"/>
    </row>
    <row r="137" spans="3:7">
      <c r="C137" s="82" t="s">
        <v>321</v>
      </c>
      <c r="D137" s="15" t="str">
        <f>+_xlfn.XLOOKUP(C137,'PRECIO TOPE POR DEPARTAMENTO'!A:A,'PRECIO TOPE POR DEPARTAMENTO'!B:B)</f>
        <v>COLUMNAS EN CONCRETO DE 3000 PSI</v>
      </c>
      <c r="E137" s="87" t="str">
        <f>IF(+_xlfn.XLOOKUP(C137,'PRECIO TOPE POR DEPARTAMENTO'!A:A,'PRECIO TOPE POR DEPARTAMENTO'!C:C)="","",+_xlfn.XLOOKUP(C137,'PRECIO TOPE POR DEPARTAMENTO'!A:A,'PRECIO TOPE POR DEPARTAMENTO'!C:C))</f>
        <v>M3</v>
      </c>
      <c r="F137" s="147">
        <f>IF($D$5='PRECIO TOPE POR DEPARTAMENTO'!$D$2,_xlfn.XLOOKUP('PROPUESTA ECONOMICA'!C137,'PRECIO TOPE POR DEPARTAMENTO'!A:A,'PRECIO TOPE POR DEPARTAMENTO'!D:D),IF($D$5='PRECIO TOPE POR DEPARTAMENTO'!$E$2,_xlfn.XLOOKUP('PROPUESTA ECONOMICA'!C137,'PRECIO TOPE POR DEPARTAMENTO'!A:A,'PRECIO TOPE POR DEPARTAMENTO'!E:E),IF($D$5='PRECIO TOPE POR DEPARTAMENTO'!$F$2,_xlfn.XLOOKUP('PROPUESTA ECONOMICA'!C137,'PRECIO TOPE POR DEPARTAMENTO'!A:A,'PRECIO TOPE POR DEPARTAMENTO'!F:F),IF($D$5='PRECIO TOPE POR DEPARTAMENTO'!$G$2,_xlfn.XLOOKUP('PROPUESTA ECONOMICA'!C137,'PRECIO TOPE POR DEPARTAMENTO'!A:A,'PRECIO TOPE POR DEPARTAMENTO'!G:G),IF($D$5='PRECIO TOPE POR DEPARTAMENTO'!$H$2,_xlfn.XLOOKUP('PROPUESTA ECONOMICA'!C137,'PRECIO TOPE POR DEPARTAMENTO'!A:A,'PRECIO TOPE POR DEPARTAMENTO'!H:H),IF($D$5='PRECIO TOPE POR DEPARTAMENTO'!$I$2,_xlfn.XLOOKUP('PROPUESTA ECONOMICA'!C137,'PRECIO TOPE POR DEPARTAMENTO'!A:A,'PRECIO TOPE POR DEPARTAMENTO'!I:I),IF($D$5='PRECIO TOPE POR DEPARTAMENTO'!$J$2,_xlfn.XLOOKUP('PROPUESTA ECONOMICA'!C137,'PRECIO TOPE POR DEPARTAMENTO'!A:A,'PRECIO TOPE POR DEPARTAMENTO'!J:J),IF($D$5='PRECIO TOPE POR DEPARTAMENTO'!$K$2,_xlfn.XLOOKUP('PROPUESTA ECONOMICA'!C137,'PRECIO TOPE POR DEPARTAMENTO'!A:A,'PRECIO TOPE POR DEPARTAMENTO'!K:K),IF($D$5='PRECIO TOPE POR DEPARTAMENTO'!$L$2,_xlfn.XLOOKUP('PROPUESTA ECONOMICA'!C137,'PRECIO TOPE POR DEPARTAMENTO'!A:A,'PRECIO TOPE POR DEPARTAMENTO'!L:L),IF($D$5='PRECIO TOPE POR DEPARTAMENTO'!$M$2,_xlfn.XLOOKUP('PROPUESTA ECONOMICA'!C137,'PRECIO TOPE POR DEPARTAMENTO'!A:A,'PRECIO TOPE POR DEPARTAMENTO'!M:M),IF($D$5='PRECIO TOPE POR DEPARTAMENTO'!$N$2,_xlfn.XLOOKUP('PROPUESTA ECONOMICA'!C137,'PRECIO TOPE POR DEPARTAMENTO'!A:A,'PRECIO TOPE POR DEPARTAMENTO'!N:N),IF($D$5='PRECIO TOPE POR DEPARTAMENTO'!$O$2,_xlfn.XLOOKUP('PROPUESTA ECONOMICA'!C137,'PRECIO TOPE POR DEPARTAMENTO'!A:A,'PRECIO TOPE POR DEPARTAMENTO'!O:O),IF($D$5='PRECIO TOPE POR DEPARTAMENTO'!$P$2,_xlfn.XLOOKUP('PROPUESTA ECONOMICA'!C137,'PRECIO TOPE POR DEPARTAMENTO'!A:A,'PRECIO TOPE POR DEPARTAMENTO'!P:P),IF($D$5='PRECIO TOPE POR DEPARTAMENTO'!$Q$2,_xlfn.XLOOKUP('PROPUESTA ECONOMICA'!C137,'PRECIO TOPE POR DEPARTAMENTO'!A:A,'PRECIO TOPE POR DEPARTAMENTO'!Q:Q),IF($D$5='PRECIO TOPE POR DEPARTAMENTO'!$R$2,_xlfn.XLOOKUP('PROPUESTA ECONOMICA'!C137,'PRECIO TOPE POR DEPARTAMENTO'!A:A,'PRECIO TOPE POR DEPARTAMENTO'!R:R),IF($D$5='PRECIO TOPE POR DEPARTAMENTO'!$T$2,_xlfn.XLOOKUP('PROPUESTA ECONOMICA'!C137,'PRECIO TOPE POR DEPARTAMENTO'!A:A,'PRECIO TOPE POR DEPARTAMENTO'!T:T),IF($D$5='PRECIO TOPE POR DEPARTAMENTO'!$S$2,_xlfn.XLOOKUP('PROPUESTA ECONOMICA'!C137,'PRECIO TOPE POR DEPARTAMENTO'!A:A,'PRECIO TOPE POR DEPARTAMENTO'!S:S),IF($D$5='PRECIO TOPE POR DEPARTAMENTO'!$U$2,_xlfn.XLOOKUP('PROPUESTA ECONOMICA'!C137,'PRECIO TOPE POR DEPARTAMENTO'!A:A,'PRECIO TOPE POR DEPARTAMENTO'!U:U),IF($D$5='PRECIO TOPE POR DEPARTAMENTO'!$V$2,_xlfn.XLOOKUP('PROPUESTA ECONOMICA'!C137,'PRECIO TOPE POR DEPARTAMENTO'!A:A,'PRECIO TOPE POR DEPARTAMENTO'!V:V),IF($D$5='PRECIO TOPE POR DEPARTAMENTO'!$W$2,_xlfn.XLOOKUP('PROPUESTA ECONOMICA'!C137,'PRECIO TOPE POR DEPARTAMENTO'!A:A,'PRECIO TOPE POR DEPARTAMENTO'!W:W),IF($D$5='PRECIO TOPE POR DEPARTAMENTO'!$X$2,_xlfn.XLOOKUP('PROPUESTA ECONOMICA'!C137,'PRECIO TOPE POR DEPARTAMENTO'!A:A,'PRECIO TOPE POR DEPARTAMENTO'!X:X),IF($D$5='PRECIO TOPE POR DEPARTAMENTO'!$Y$2,_xlfn.XLOOKUP('PROPUESTA ECONOMICA'!C137,'PRECIO TOPE POR DEPARTAMENTO'!A:A,'PRECIO TOPE POR DEPARTAMENTO'!Y:Y),IF($D$5='PRECIO TOPE POR DEPARTAMENTO'!$Z$2,_xlfn.XLOOKUP('PROPUESTA ECONOMICA'!C137,'PRECIO TOPE POR DEPARTAMENTO'!A:A,'PRECIO TOPE POR DEPARTAMENTO'!Z:Z),IF($D$5='PRECIO TOPE POR DEPARTAMENTO'!$AA$2,_xlfn.XLOOKUP('PROPUESTA ECONOMICA'!C137,'PRECIO TOPE POR DEPARTAMENTO'!A:A,'PRECIO TOPE POR DEPARTAMENTO'!AA:AA),IF($D$5='PRECIO TOPE POR DEPARTAMENTO'!$AB$2,_xlfn.XLOOKUP('PROPUESTA ECONOMICA'!C137,'PRECIO TOPE POR DEPARTAMENTO'!A:A,'PRECIO TOPE POR DEPARTAMENTO'!AB:AB),IF($D$5='PRECIO TOPE POR DEPARTAMENTO'!$AC$2,_xlfn.XLOOKUP('PROPUESTA ECONOMICA'!C137,'PRECIO TOPE POR DEPARTAMENTO'!A:A,'PRECIO TOPE POR DEPARTAMENTO'!AC:AC),IF($D$5='PRECIO TOPE POR DEPARTAMENTO'!$AD$2,_xlfn.XLOOKUP('PROPUESTA ECONOMICA'!C137,'PRECIO TOPE POR DEPARTAMENTO'!A:A,'PRECIO TOPE POR DEPARTAMENTO'!AD:AD),IF($D$5='PRECIO TOPE POR DEPARTAMENTO'!$AE$2,_xlfn.XLOOKUP('PROPUESTA ECONOMICA'!C137,'PRECIO TOPE POR DEPARTAMENTO'!A:A,'PRECIO TOPE POR DEPARTAMENTO'!AE:AE),IF($D$5='PRECIO TOPE POR DEPARTAMENTO'!$AF$2,_xlfn.XLOOKUP('PROPUESTA ECONOMICA'!C137,'PRECIO TOPE POR DEPARTAMENTO'!A:A,'PRECIO TOPE POR DEPARTAMENTO'!AF:AF),IF($D$5='PRECIO TOPE POR DEPARTAMENTO'!$AG$2,_xlfn.XLOOKUP('PROPUESTA ECONOMICA'!C137,'PRECIO TOPE POR DEPARTAMENTO'!A:A,'PRECIO TOPE POR DEPARTAMENTO'!AG:AG),IF($D$5='PRECIO TOPE POR DEPARTAMENTO'!$AH$2,_xlfn.XLOOKUP('PROPUESTA ECONOMICA'!C137,'PRECIO TOPE POR DEPARTAMENTO'!A:A,'PRECIO TOPE POR DEPARTAMENTO'!AH:AH),IF($D$5='PRECIO TOPE POR DEPARTAMENTO'!$AI$2,_xlfn.XLOOKUP('PROPUESTA ECONOMICA'!C137,'PRECIO TOPE POR DEPARTAMENTO'!A:A,'PRECIO TOPE POR DEPARTAMENTO'!AI:AI),IF($D$5='PRECIO TOPE POR DEPARTAMENTO'!$AJ$2,_xlfn.XLOOKUP('PROPUESTA ECONOMICA'!C137,'PRECIO TOPE POR DEPARTAMENTO'!A:A,'PRECIO TOPE POR DEPARTAMENTO'!AJ:AJ),)))))))))))))))))))))))))))))))))</f>
        <v>957105.5</v>
      </c>
      <c r="G137" s="37">
        <v>956148</v>
      </c>
    </row>
    <row r="138" spans="3:7">
      <c r="C138" s="82" t="s">
        <v>323</v>
      </c>
      <c r="D138" s="26" t="str">
        <f>+_xlfn.XLOOKUP(C138,'PRECIO TOPE POR DEPARTAMENTO'!A:A,'PRECIO TOPE POR DEPARTAMENTO'!B:B)</f>
        <v xml:space="preserve">COLUMNAS EN CONCRETO   DE 3500 PSI </v>
      </c>
      <c r="E138" s="22" t="str">
        <f>IF(+_xlfn.XLOOKUP(C138,'PRECIO TOPE POR DEPARTAMENTO'!A:A,'PRECIO TOPE POR DEPARTAMENTO'!C:C)="","",+_xlfn.XLOOKUP(C138,'PRECIO TOPE POR DEPARTAMENTO'!A:A,'PRECIO TOPE POR DEPARTAMENTO'!C:C))</f>
        <v>M3</v>
      </c>
      <c r="F138" s="147">
        <f>IF($D$5='PRECIO TOPE POR DEPARTAMENTO'!$D$2,_xlfn.XLOOKUP('PROPUESTA ECONOMICA'!C138,'PRECIO TOPE POR DEPARTAMENTO'!A:A,'PRECIO TOPE POR DEPARTAMENTO'!D:D),IF($D$5='PRECIO TOPE POR DEPARTAMENTO'!$E$2,_xlfn.XLOOKUP('PROPUESTA ECONOMICA'!C138,'PRECIO TOPE POR DEPARTAMENTO'!A:A,'PRECIO TOPE POR DEPARTAMENTO'!E:E),IF($D$5='PRECIO TOPE POR DEPARTAMENTO'!$F$2,_xlfn.XLOOKUP('PROPUESTA ECONOMICA'!C138,'PRECIO TOPE POR DEPARTAMENTO'!A:A,'PRECIO TOPE POR DEPARTAMENTO'!F:F),IF($D$5='PRECIO TOPE POR DEPARTAMENTO'!$G$2,_xlfn.XLOOKUP('PROPUESTA ECONOMICA'!C138,'PRECIO TOPE POR DEPARTAMENTO'!A:A,'PRECIO TOPE POR DEPARTAMENTO'!G:G),IF($D$5='PRECIO TOPE POR DEPARTAMENTO'!$H$2,_xlfn.XLOOKUP('PROPUESTA ECONOMICA'!C138,'PRECIO TOPE POR DEPARTAMENTO'!A:A,'PRECIO TOPE POR DEPARTAMENTO'!H:H),IF($D$5='PRECIO TOPE POR DEPARTAMENTO'!$I$2,_xlfn.XLOOKUP('PROPUESTA ECONOMICA'!C138,'PRECIO TOPE POR DEPARTAMENTO'!A:A,'PRECIO TOPE POR DEPARTAMENTO'!I:I),IF($D$5='PRECIO TOPE POR DEPARTAMENTO'!$J$2,_xlfn.XLOOKUP('PROPUESTA ECONOMICA'!C138,'PRECIO TOPE POR DEPARTAMENTO'!A:A,'PRECIO TOPE POR DEPARTAMENTO'!J:J),IF($D$5='PRECIO TOPE POR DEPARTAMENTO'!$K$2,_xlfn.XLOOKUP('PROPUESTA ECONOMICA'!C138,'PRECIO TOPE POR DEPARTAMENTO'!A:A,'PRECIO TOPE POR DEPARTAMENTO'!K:K),IF($D$5='PRECIO TOPE POR DEPARTAMENTO'!$L$2,_xlfn.XLOOKUP('PROPUESTA ECONOMICA'!C138,'PRECIO TOPE POR DEPARTAMENTO'!A:A,'PRECIO TOPE POR DEPARTAMENTO'!L:L),IF($D$5='PRECIO TOPE POR DEPARTAMENTO'!$M$2,_xlfn.XLOOKUP('PROPUESTA ECONOMICA'!C138,'PRECIO TOPE POR DEPARTAMENTO'!A:A,'PRECIO TOPE POR DEPARTAMENTO'!M:M),IF($D$5='PRECIO TOPE POR DEPARTAMENTO'!$N$2,_xlfn.XLOOKUP('PROPUESTA ECONOMICA'!C138,'PRECIO TOPE POR DEPARTAMENTO'!A:A,'PRECIO TOPE POR DEPARTAMENTO'!N:N),IF($D$5='PRECIO TOPE POR DEPARTAMENTO'!$O$2,_xlfn.XLOOKUP('PROPUESTA ECONOMICA'!C138,'PRECIO TOPE POR DEPARTAMENTO'!A:A,'PRECIO TOPE POR DEPARTAMENTO'!O:O),IF($D$5='PRECIO TOPE POR DEPARTAMENTO'!$P$2,_xlfn.XLOOKUP('PROPUESTA ECONOMICA'!C138,'PRECIO TOPE POR DEPARTAMENTO'!A:A,'PRECIO TOPE POR DEPARTAMENTO'!P:P),IF($D$5='PRECIO TOPE POR DEPARTAMENTO'!$Q$2,_xlfn.XLOOKUP('PROPUESTA ECONOMICA'!C138,'PRECIO TOPE POR DEPARTAMENTO'!A:A,'PRECIO TOPE POR DEPARTAMENTO'!Q:Q),IF($D$5='PRECIO TOPE POR DEPARTAMENTO'!$R$2,_xlfn.XLOOKUP('PROPUESTA ECONOMICA'!C138,'PRECIO TOPE POR DEPARTAMENTO'!A:A,'PRECIO TOPE POR DEPARTAMENTO'!R:R),IF($D$5='PRECIO TOPE POR DEPARTAMENTO'!$T$2,_xlfn.XLOOKUP('PROPUESTA ECONOMICA'!C138,'PRECIO TOPE POR DEPARTAMENTO'!A:A,'PRECIO TOPE POR DEPARTAMENTO'!T:T),IF($D$5='PRECIO TOPE POR DEPARTAMENTO'!$S$2,_xlfn.XLOOKUP('PROPUESTA ECONOMICA'!C138,'PRECIO TOPE POR DEPARTAMENTO'!A:A,'PRECIO TOPE POR DEPARTAMENTO'!S:S),IF($D$5='PRECIO TOPE POR DEPARTAMENTO'!$U$2,_xlfn.XLOOKUP('PROPUESTA ECONOMICA'!C138,'PRECIO TOPE POR DEPARTAMENTO'!A:A,'PRECIO TOPE POR DEPARTAMENTO'!U:U),IF($D$5='PRECIO TOPE POR DEPARTAMENTO'!$V$2,_xlfn.XLOOKUP('PROPUESTA ECONOMICA'!C138,'PRECIO TOPE POR DEPARTAMENTO'!A:A,'PRECIO TOPE POR DEPARTAMENTO'!V:V),IF($D$5='PRECIO TOPE POR DEPARTAMENTO'!$W$2,_xlfn.XLOOKUP('PROPUESTA ECONOMICA'!C138,'PRECIO TOPE POR DEPARTAMENTO'!A:A,'PRECIO TOPE POR DEPARTAMENTO'!W:W),IF($D$5='PRECIO TOPE POR DEPARTAMENTO'!$X$2,_xlfn.XLOOKUP('PROPUESTA ECONOMICA'!C138,'PRECIO TOPE POR DEPARTAMENTO'!A:A,'PRECIO TOPE POR DEPARTAMENTO'!X:X),IF($D$5='PRECIO TOPE POR DEPARTAMENTO'!$Y$2,_xlfn.XLOOKUP('PROPUESTA ECONOMICA'!C138,'PRECIO TOPE POR DEPARTAMENTO'!A:A,'PRECIO TOPE POR DEPARTAMENTO'!Y:Y),IF($D$5='PRECIO TOPE POR DEPARTAMENTO'!$Z$2,_xlfn.XLOOKUP('PROPUESTA ECONOMICA'!C138,'PRECIO TOPE POR DEPARTAMENTO'!A:A,'PRECIO TOPE POR DEPARTAMENTO'!Z:Z),IF($D$5='PRECIO TOPE POR DEPARTAMENTO'!$AA$2,_xlfn.XLOOKUP('PROPUESTA ECONOMICA'!C138,'PRECIO TOPE POR DEPARTAMENTO'!A:A,'PRECIO TOPE POR DEPARTAMENTO'!AA:AA),IF($D$5='PRECIO TOPE POR DEPARTAMENTO'!$AB$2,_xlfn.XLOOKUP('PROPUESTA ECONOMICA'!C138,'PRECIO TOPE POR DEPARTAMENTO'!A:A,'PRECIO TOPE POR DEPARTAMENTO'!AB:AB),IF($D$5='PRECIO TOPE POR DEPARTAMENTO'!$AC$2,_xlfn.XLOOKUP('PROPUESTA ECONOMICA'!C138,'PRECIO TOPE POR DEPARTAMENTO'!A:A,'PRECIO TOPE POR DEPARTAMENTO'!AC:AC),IF($D$5='PRECIO TOPE POR DEPARTAMENTO'!$AD$2,_xlfn.XLOOKUP('PROPUESTA ECONOMICA'!C138,'PRECIO TOPE POR DEPARTAMENTO'!A:A,'PRECIO TOPE POR DEPARTAMENTO'!AD:AD),IF($D$5='PRECIO TOPE POR DEPARTAMENTO'!$AE$2,_xlfn.XLOOKUP('PROPUESTA ECONOMICA'!C138,'PRECIO TOPE POR DEPARTAMENTO'!A:A,'PRECIO TOPE POR DEPARTAMENTO'!AE:AE),IF($D$5='PRECIO TOPE POR DEPARTAMENTO'!$AF$2,_xlfn.XLOOKUP('PROPUESTA ECONOMICA'!C138,'PRECIO TOPE POR DEPARTAMENTO'!A:A,'PRECIO TOPE POR DEPARTAMENTO'!AF:AF),IF($D$5='PRECIO TOPE POR DEPARTAMENTO'!$AG$2,_xlfn.XLOOKUP('PROPUESTA ECONOMICA'!C138,'PRECIO TOPE POR DEPARTAMENTO'!A:A,'PRECIO TOPE POR DEPARTAMENTO'!AG:AG),IF($D$5='PRECIO TOPE POR DEPARTAMENTO'!$AH$2,_xlfn.XLOOKUP('PROPUESTA ECONOMICA'!C138,'PRECIO TOPE POR DEPARTAMENTO'!A:A,'PRECIO TOPE POR DEPARTAMENTO'!AH:AH),IF($D$5='PRECIO TOPE POR DEPARTAMENTO'!$AI$2,_xlfn.XLOOKUP('PROPUESTA ECONOMICA'!C138,'PRECIO TOPE POR DEPARTAMENTO'!A:A,'PRECIO TOPE POR DEPARTAMENTO'!AI:AI),IF($D$5='PRECIO TOPE POR DEPARTAMENTO'!$AJ$2,_xlfn.XLOOKUP('PROPUESTA ECONOMICA'!C138,'PRECIO TOPE POR DEPARTAMENTO'!A:A,'PRECIO TOPE POR DEPARTAMENTO'!AJ:AJ),)))))))))))))))))))))))))))))))))</f>
        <v>977010.82</v>
      </c>
      <c r="G138" s="37">
        <v>976034</v>
      </c>
    </row>
    <row r="139" spans="3:7">
      <c r="C139" s="82" t="s">
        <v>325</v>
      </c>
      <c r="D139" s="26" t="str">
        <f>+_xlfn.XLOOKUP(C139,'PRECIO TOPE POR DEPARTAMENTO'!A:A,'PRECIO TOPE POR DEPARTAMENTO'!B:B)</f>
        <v>COLUMNAS EN CONCRETO DE 4000 PSI</v>
      </c>
      <c r="E139" s="22" t="str">
        <f>IF(+_xlfn.XLOOKUP(C139,'PRECIO TOPE POR DEPARTAMENTO'!A:A,'PRECIO TOPE POR DEPARTAMENTO'!C:C)="","",+_xlfn.XLOOKUP(C139,'PRECIO TOPE POR DEPARTAMENTO'!A:A,'PRECIO TOPE POR DEPARTAMENTO'!C:C))</f>
        <v>M3</v>
      </c>
      <c r="F139" s="147">
        <f>IF($D$5='PRECIO TOPE POR DEPARTAMENTO'!$D$2,_xlfn.XLOOKUP('PROPUESTA ECONOMICA'!C139,'PRECIO TOPE POR DEPARTAMENTO'!A:A,'PRECIO TOPE POR DEPARTAMENTO'!D:D),IF($D$5='PRECIO TOPE POR DEPARTAMENTO'!$E$2,_xlfn.XLOOKUP('PROPUESTA ECONOMICA'!C139,'PRECIO TOPE POR DEPARTAMENTO'!A:A,'PRECIO TOPE POR DEPARTAMENTO'!E:E),IF($D$5='PRECIO TOPE POR DEPARTAMENTO'!$F$2,_xlfn.XLOOKUP('PROPUESTA ECONOMICA'!C139,'PRECIO TOPE POR DEPARTAMENTO'!A:A,'PRECIO TOPE POR DEPARTAMENTO'!F:F),IF($D$5='PRECIO TOPE POR DEPARTAMENTO'!$G$2,_xlfn.XLOOKUP('PROPUESTA ECONOMICA'!C139,'PRECIO TOPE POR DEPARTAMENTO'!A:A,'PRECIO TOPE POR DEPARTAMENTO'!G:G),IF($D$5='PRECIO TOPE POR DEPARTAMENTO'!$H$2,_xlfn.XLOOKUP('PROPUESTA ECONOMICA'!C139,'PRECIO TOPE POR DEPARTAMENTO'!A:A,'PRECIO TOPE POR DEPARTAMENTO'!H:H),IF($D$5='PRECIO TOPE POR DEPARTAMENTO'!$I$2,_xlfn.XLOOKUP('PROPUESTA ECONOMICA'!C139,'PRECIO TOPE POR DEPARTAMENTO'!A:A,'PRECIO TOPE POR DEPARTAMENTO'!I:I),IF($D$5='PRECIO TOPE POR DEPARTAMENTO'!$J$2,_xlfn.XLOOKUP('PROPUESTA ECONOMICA'!C139,'PRECIO TOPE POR DEPARTAMENTO'!A:A,'PRECIO TOPE POR DEPARTAMENTO'!J:J),IF($D$5='PRECIO TOPE POR DEPARTAMENTO'!$K$2,_xlfn.XLOOKUP('PROPUESTA ECONOMICA'!C139,'PRECIO TOPE POR DEPARTAMENTO'!A:A,'PRECIO TOPE POR DEPARTAMENTO'!K:K),IF($D$5='PRECIO TOPE POR DEPARTAMENTO'!$L$2,_xlfn.XLOOKUP('PROPUESTA ECONOMICA'!C139,'PRECIO TOPE POR DEPARTAMENTO'!A:A,'PRECIO TOPE POR DEPARTAMENTO'!L:L),IF($D$5='PRECIO TOPE POR DEPARTAMENTO'!$M$2,_xlfn.XLOOKUP('PROPUESTA ECONOMICA'!C139,'PRECIO TOPE POR DEPARTAMENTO'!A:A,'PRECIO TOPE POR DEPARTAMENTO'!M:M),IF($D$5='PRECIO TOPE POR DEPARTAMENTO'!$N$2,_xlfn.XLOOKUP('PROPUESTA ECONOMICA'!C139,'PRECIO TOPE POR DEPARTAMENTO'!A:A,'PRECIO TOPE POR DEPARTAMENTO'!N:N),IF($D$5='PRECIO TOPE POR DEPARTAMENTO'!$O$2,_xlfn.XLOOKUP('PROPUESTA ECONOMICA'!C139,'PRECIO TOPE POR DEPARTAMENTO'!A:A,'PRECIO TOPE POR DEPARTAMENTO'!O:O),IF($D$5='PRECIO TOPE POR DEPARTAMENTO'!$P$2,_xlfn.XLOOKUP('PROPUESTA ECONOMICA'!C139,'PRECIO TOPE POR DEPARTAMENTO'!A:A,'PRECIO TOPE POR DEPARTAMENTO'!P:P),IF($D$5='PRECIO TOPE POR DEPARTAMENTO'!$Q$2,_xlfn.XLOOKUP('PROPUESTA ECONOMICA'!C139,'PRECIO TOPE POR DEPARTAMENTO'!A:A,'PRECIO TOPE POR DEPARTAMENTO'!Q:Q),IF($D$5='PRECIO TOPE POR DEPARTAMENTO'!$R$2,_xlfn.XLOOKUP('PROPUESTA ECONOMICA'!C139,'PRECIO TOPE POR DEPARTAMENTO'!A:A,'PRECIO TOPE POR DEPARTAMENTO'!R:R),IF($D$5='PRECIO TOPE POR DEPARTAMENTO'!$T$2,_xlfn.XLOOKUP('PROPUESTA ECONOMICA'!C139,'PRECIO TOPE POR DEPARTAMENTO'!A:A,'PRECIO TOPE POR DEPARTAMENTO'!T:T),IF($D$5='PRECIO TOPE POR DEPARTAMENTO'!$S$2,_xlfn.XLOOKUP('PROPUESTA ECONOMICA'!C139,'PRECIO TOPE POR DEPARTAMENTO'!A:A,'PRECIO TOPE POR DEPARTAMENTO'!S:S),IF($D$5='PRECIO TOPE POR DEPARTAMENTO'!$U$2,_xlfn.XLOOKUP('PROPUESTA ECONOMICA'!C139,'PRECIO TOPE POR DEPARTAMENTO'!A:A,'PRECIO TOPE POR DEPARTAMENTO'!U:U),IF($D$5='PRECIO TOPE POR DEPARTAMENTO'!$V$2,_xlfn.XLOOKUP('PROPUESTA ECONOMICA'!C139,'PRECIO TOPE POR DEPARTAMENTO'!A:A,'PRECIO TOPE POR DEPARTAMENTO'!V:V),IF($D$5='PRECIO TOPE POR DEPARTAMENTO'!$W$2,_xlfn.XLOOKUP('PROPUESTA ECONOMICA'!C139,'PRECIO TOPE POR DEPARTAMENTO'!A:A,'PRECIO TOPE POR DEPARTAMENTO'!W:W),IF($D$5='PRECIO TOPE POR DEPARTAMENTO'!$X$2,_xlfn.XLOOKUP('PROPUESTA ECONOMICA'!C139,'PRECIO TOPE POR DEPARTAMENTO'!A:A,'PRECIO TOPE POR DEPARTAMENTO'!X:X),IF($D$5='PRECIO TOPE POR DEPARTAMENTO'!$Y$2,_xlfn.XLOOKUP('PROPUESTA ECONOMICA'!C139,'PRECIO TOPE POR DEPARTAMENTO'!A:A,'PRECIO TOPE POR DEPARTAMENTO'!Y:Y),IF($D$5='PRECIO TOPE POR DEPARTAMENTO'!$Z$2,_xlfn.XLOOKUP('PROPUESTA ECONOMICA'!C139,'PRECIO TOPE POR DEPARTAMENTO'!A:A,'PRECIO TOPE POR DEPARTAMENTO'!Z:Z),IF($D$5='PRECIO TOPE POR DEPARTAMENTO'!$AA$2,_xlfn.XLOOKUP('PROPUESTA ECONOMICA'!C139,'PRECIO TOPE POR DEPARTAMENTO'!A:A,'PRECIO TOPE POR DEPARTAMENTO'!AA:AA),IF($D$5='PRECIO TOPE POR DEPARTAMENTO'!$AB$2,_xlfn.XLOOKUP('PROPUESTA ECONOMICA'!C139,'PRECIO TOPE POR DEPARTAMENTO'!A:A,'PRECIO TOPE POR DEPARTAMENTO'!AB:AB),IF($D$5='PRECIO TOPE POR DEPARTAMENTO'!$AC$2,_xlfn.XLOOKUP('PROPUESTA ECONOMICA'!C139,'PRECIO TOPE POR DEPARTAMENTO'!A:A,'PRECIO TOPE POR DEPARTAMENTO'!AC:AC),IF($D$5='PRECIO TOPE POR DEPARTAMENTO'!$AD$2,_xlfn.XLOOKUP('PROPUESTA ECONOMICA'!C139,'PRECIO TOPE POR DEPARTAMENTO'!A:A,'PRECIO TOPE POR DEPARTAMENTO'!AD:AD),IF($D$5='PRECIO TOPE POR DEPARTAMENTO'!$AE$2,_xlfn.XLOOKUP('PROPUESTA ECONOMICA'!C139,'PRECIO TOPE POR DEPARTAMENTO'!A:A,'PRECIO TOPE POR DEPARTAMENTO'!AE:AE),IF($D$5='PRECIO TOPE POR DEPARTAMENTO'!$AF$2,_xlfn.XLOOKUP('PROPUESTA ECONOMICA'!C139,'PRECIO TOPE POR DEPARTAMENTO'!A:A,'PRECIO TOPE POR DEPARTAMENTO'!AF:AF),IF($D$5='PRECIO TOPE POR DEPARTAMENTO'!$AG$2,_xlfn.XLOOKUP('PROPUESTA ECONOMICA'!C139,'PRECIO TOPE POR DEPARTAMENTO'!A:A,'PRECIO TOPE POR DEPARTAMENTO'!AG:AG),IF($D$5='PRECIO TOPE POR DEPARTAMENTO'!$AH$2,_xlfn.XLOOKUP('PROPUESTA ECONOMICA'!C139,'PRECIO TOPE POR DEPARTAMENTO'!A:A,'PRECIO TOPE POR DEPARTAMENTO'!AH:AH),IF($D$5='PRECIO TOPE POR DEPARTAMENTO'!$AI$2,_xlfn.XLOOKUP('PROPUESTA ECONOMICA'!C139,'PRECIO TOPE POR DEPARTAMENTO'!A:A,'PRECIO TOPE POR DEPARTAMENTO'!AI:AI),IF($D$5='PRECIO TOPE POR DEPARTAMENTO'!$AJ$2,_xlfn.XLOOKUP('PROPUESTA ECONOMICA'!C139,'PRECIO TOPE POR DEPARTAMENTO'!A:A,'PRECIO TOPE POR DEPARTAMENTO'!AJ:AJ),)))))))))))))))))))))))))))))))))</f>
        <v>995106.57</v>
      </c>
      <c r="G139" s="37">
        <v>994111</v>
      </c>
    </row>
    <row r="140" spans="3:7">
      <c r="C140" s="82" t="s">
        <v>327</v>
      </c>
      <c r="D140" s="26" t="str">
        <f>+_xlfn.XLOOKUP(C140,'PRECIO TOPE POR DEPARTAMENTO'!A:A,'PRECIO TOPE POR DEPARTAMENTO'!B:B)</f>
        <v>COLUMNAS EN CONCRETO DE 5000 PSI</v>
      </c>
      <c r="E140" s="22" t="str">
        <f>IF(+_xlfn.XLOOKUP(C140,'PRECIO TOPE POR DEPARTAMENTO'!A:A,'PRECIO TOPE POR DEPARTAMENTO'!C:C)="","",+_xlfn.XLOOKUP(C140,'PRECIO TOPE POR DEPARTAMENTO'!A:A,'PRECIO TOPE POR DEPARTAMENTO'!C:C))</f>
        <v>M3</v>
      </c>
      <c r="F140" s="147">
        <f>IF($D$5='PRECIO TOPE POR DEPARTAMENTO'!$D$2,_xlfn.XLOOKUP('PROPUESTA ECONOMICA'!C140,'PRECIO TOPE POR DEPARTAMENTO'!A:A,'PRECIO TOPE POR DEPARTAMENTO'!D:D),IF($D$5='PRECIO TOPE POR DEPARTAMENTO'!$E$2,_xlfn.XLOOKUP('PROPUESTA ECONOMICA'!C140,'PRECIO TOPE POR DEPARTAMENTO'!A:A,'PRECIO TOPE POR DEPARTAMENTO'!E:E),IF($D$5='PRECIO TOPE POR DEPARTAMENTO'!$F$2,_xlfn.XLOOKUP('PROPUESTA ECONOMICA'!C140,'PRECIO TOPE POR DEPARTAMENTO'!A:A,'PRECIO TOPE POR DEPARTAMENTO'!F:F),IF($D$5='PRECIO TOPE POR DEPARTAMENTO'!$G$2,_xlfn.XLOOKUP('PROPUESTA ECONOMICA'!C140,'PRECIO TOPE POR DEPARTAMENTO'!A:A,'PRECIO TOPE POR DEPARTAMENTO'!G:G),IF($D$5='PRECIO TOPE POR DEPARTAMENTO'!$H$2,_xlfn.XLOOKUP('PROPUESTA ECONOMICA'!C140,'PRECIO TOPE POR DEPARTAMENTO'!A:A,'PRECIO TOPE POR DEPARTAMENTO'!H:H),IF($D$5='PRECIO TOPE POR DEPARTAMENTO'!$I$2,_xlfn.XLOOKUP('PROPUESTA ECONOMICA'!C140,'PRECIO TOPE POR DEPARTAMENTO'!A:A,'PRECIO TOPE POR DEPARTAMENTO'!I:I),IF($D$5='PRECIO TOPE POR DEPARTAMENTO'!$J$2,_xlfn.XLOOKUP('PROPUESTA ECONOMICA'!C140,'PRECIO TOPE POR DEPARTAMENTO'!A:A,'PRECIO TOPE POR DEPARTAMENTO'!J:J),IF($D$5='PRECIO TOPE POR DEPARTAMENTO'!$K$2,_xlfn.XLOOKUP('PROPUESTA ECONOMICA'!C140,'PRECIO TOPE POR DEPARTAMENTO'!A:A,'PRECIO TOPE POR DEPARTAMENTO'!K:K),IF($D$5='PRECIO TOPE POR DEPARTAMENTO'!$L$2,_xlfn.XLOOKUP('PROPUESTA ECONOMICA'!C140,'PRECIO TOPE POR DEPARTAMENTO'!A:A,'PRECIO TOPE POR DEPARTAMENTO'!L:L),IF($D$5='PRECIO TOPE POR DEPARTAMENTO'!$M$2,_xlfn.XLOOKUP('PROPUESTA ECONOMICA'!C140,'PRECIO TOPE POR DEPARTAMENTO'!A:A,'PRECIO TOPE POR DEPARTAMENTO'!M:M),IF($D$5='PRECIO TOPE POR DEPARTAMENTO'!$N$2,_xlfn.XLOOKUP('PROPUESTA ECONOMICA'!C140,'PRECIO TOPE POR DEPARTAMENTO'!A:A,'PRECIO TOPE POR DEPARTAMENTO'!N:N),IF($D$5='PRECIO TOPE POR DEPARTAMENTO'!$O$2,_xlfn.XLOOKUP('PROPUESTA ECONOMICA'!C140,'PRECIO TOPE POR DEPARTAMENTO'!A:A,'PRECIO TOPE POR DEPARTAMENTO'!O:O),IF($D$5='PRECIO TOPE POR DEPARTAMENTO'!$P$2,_xlfn.XLOOKUP('PROPUESTA ECONOMICA'!C140,'PRECIO TOPE POR DEPARTAMENTO'!A:A,'PRECIO TOPE POR DEPARTAMENTO'!P:P),IF($D$5='PRECIO TOPE POR DEPARTAMENTO'!$Q$2,_xlfn.XLOOKUP('PROPUESTA ECONOMICA'!C140,'PRECIO TOPE POR DEPARTAMENTO'!A:A,'PRECIO TOPE POR DEPARTAMENTO'!Q:Q),IF($D$5='PRECIO TOPE POR DEPARTAMENTO'!$R$2,_xlfn.XLOOKUP('PROPUESTA ECONOMICA'!C140,'PRECIO TOPE POR DEPARTAMENTO'!A:A,'PRECIO TOPE POR DEPARTAMENTO'!R:R),IF($D$5='PRECIO TOPE POR DEPARTAMENTO'!$T$2,_xlfn.XLOOKUP('PROPUESTA ECONOMICA'!C140,'PRECIO TOPE POR DEPARTAMENTO'!A:A,'PRECIO TOPE POR DEPARTAMENTO'!T:T),IF($D$5='PRECIO TOPE POR DEPARTAMENTO'!$S$2,_xlfn.XLOOKUP('PROPUESTA ECONOMICA'!C140,'PRECIO TOPE POR DEPARTAMENTO'!A:A,'PRECIO TOPE POR DEPARTAMENTO'!S:S),IF($D$5='PRECIO TOPE POR DEPARTAMENTO'!$U$2,_xlfn.XLOOKUP('PROPUESTA ECONOMICA'!C140,'PRECIO TOPE POR DEPARTAMENTO'!A:A,'PRECIO TOPE POR DEPARTAMENTO'!U:U),IF($D$5='PRECIO TOPE POR DEPARTAMENTO'!$V$2,_xlfn.XLOOKUP('PROPUESTA ECONOMICA'!C140,'PRECIO TOPE POR DEPARTAMENTO'!A:A,'PRECIO TOPE POR DEPARTAMENTO'!V:V),IF($D$5='PRECIO TOPE POR DEPARTAMENTO'!$W$2,_xlfn.XLOOKUP('PROPUESTA ECONOMICA'!C140,'PRECIO TOPE POR DEPARTAMENTO'!A:A,'PRECIO TOPE POR DEPARTAMENTO'!W:W),IF($D$5='PRECIO TOPE POR DEPARTAMENTO'!$X$2,_xlfn.XLOOKUP('PROPUESTA ECONOMICA'!C140,'PRECIO TOPE POR DEPARTAMENTO'!A:A,'PRECIO TOPE POR DEPARTAMENTO'!X:X),IF($D$5='PRECIO TOPE POR DEPARTAMENTO'!$Y$2,_xlfn.XLOOKUP('PROPUESTA ECONOMICA'!C140,'PRECIO TOPE POR DEPARTAMENTO'!A:A,'PRECIO TOPE POR DEPARTAMENTO'!Y:Y),IF($D$5='PRECIO TOPE POR DEPARTAMENTO'!$Z$2,_xlfn.XLOOKUP('PROPUESTA ECONOMICA'!C140,'PRECIO TOPE POR DEPARTAMENTO'!A:A,'PRECIO TOPE POR DEPARTAMENTO'!Z:Z),IF($D$5='PRECIO TOPE POR DEPARTAMENTO'!$AA$2,_xlfn.XLOOKUP('PROPUESTA ECONOMICA'!C140,'PRECIO TOPE POR DEPARTAMENTO'!A:A,'PRECIO TOPE POR DEPARTAMENTO'!AA:AA),IF($D$5='PRECIO TOPE POR DEPARTAMENTO'!$AB$2,_xlfn.XLOOKUP('PROPUESTA ECONOMICA'!C140,'PRECIO TOPE POR DEPARTAMENTO'!A:A,'PRECIO TOPE POR DEPARTAMENTO'!AB:AB),IF($D$5='PRECIO TOPE POR DEPARTAMENTO'!$AC$2,_xlfn.XLOOKUP('PROPUESTA ECONOMICA'!C140,'PRECIO TOPE POR DEPARTAMENTO'!A:A,'PRECIO TOPE POR DEPARTAMENTO'!AC:AC),IF($D$5='PRECIO TOPE POR DEPARTAMENTO'!$AD$2,_xlfn.XLOOKUP('PROPUESTA ECONOMICA'!C140,'PRECIO TOPE POR DEPARTAMENTO'!A:A,'PRECIO TOPE POR DEPARTAMENTO'!AD:AD),IF($D$5='PRECIO TOPE POR DEPARTAMENTO'!$AE$2,_xlfn.XLOOKUP('PROPUESTA ECONOMICA'!C140,'PRECIO TOPE POR DEPARTAMENTO'!A:A,'PRECIO TOPE POR DEPARTAMENTO'!AE:AE),IF($D$5='PRECIO TOPE POR DEPARTAMENTO'!$AF$2,_xlfn.XLOOKUP('PROPUESTA ECONOMICA'!C140,'PRECIO TOPE POR DEPARTAMENTO'!A:A,'PRECIO TOPE POR DEPARTAMENTO'!AF:AF),IF($D$5='PRECIO TOPE POR DEPARTAMENTO'!$AG$2,_xlfn.XLOOKUP('PROPUESTA ECONOMICA'!C140,'PRECIO TOPE POR DEPARTAMENTO'!A:A,'PRECIO TOPE POR DEPARTAMENTO'!AG:AG),IF($D$5='PRECIO TOPE POR DEPARTAMENTO'!$AH$2,_xlfn.XLOOKUP('PROPUESTA ECONOMICA'!C140,'PRECIO TOPE POR DEPARTAMENTO'!A:A,'PRECIO TOPE POR DEPARTAMENTO'!AH:AH),IF($D$5='PRECIO TOPE POR DEPARTAMENTO'!$AI$2,_xlfn.XLOOKUP('PROPUESTA ECONOMICA'!C140,'PRECIO TOPE POR DEPARTAMENTO'!A:A,'PRECIO TOPE POR DEPARTAMENTO'!AI:AI),IF($D$5='PRECIO TOPE POR DEPARTAMENTO'!$AJ$2,_xlfn.XLOOKUP('PROPUESTA ECONOMICA'!C140,'PRECIO TOPE POR DEPARTAMENTO'!A:A,'PRECIO TOPE POR DEPARTAMENTO'!AJ:AJ),)))))))))))))))))))))))))))))))))</f>
        <v>1030453.59</v>
      </c>
      <c r="G140" s="37">
        <v>1029423</v>
      </c>
    </row>
    <row r="141" spans="3:7">
      <c r="C141" s="82" t="s">
        <v>329</v>
      </c>
      <c r="D141" s="15" t="str">
        <f>+_xlfn.XLOOKUP(C141,'PRECIO TOPE POR DEPARTAMENTO'!A:A,'PRECIO TOPE POR DEPARTAMENTO'!B:B)</f>
        <v>MUROS DE CONTENCION EN CONCRETO DE 3000 PSI</v>
      </c>
      <c r="E141" s="87" t="str">
        <f>IF(+_xlfn.XLOOKUP(C141,'PRECIO TOPE POR DEPARTAMENTO'!A:A,'PRECIO TOPE POR DEPARTAMENTO'!C:C)="","",+_xlfn.XLOOKUP(C141,'PRECIO TOPE POR DEPARTAMENTO'!A:A,'PRECIO TOPE POR DEPARTAMENTO'!C:C))</f>
        <v>M3</v>
      </c>
      <c r="F141" s="147">
        <f>IF($D$5='PRECIO TOPE POR DEPARTAMENTO'!$D$2,_xlfn.XLOOKUP('PROPUESTA ECONOMICA'!C141,'PRECIO TOPE POR DEPARTAMENTO'!A:A,'PRECIO TOPE POR DEPARTAMENTO'!D:D),IF($D$5='PRECIO TOPE POR DEPARTAMENTO'!$E$2,_xlfn.XLOOKUP('PROPUESTA ECONOMICA'!C141,'PRECIO TOPE POR DEPARTAMENTO'!A:A,'PRECIO TOPE POR DEPARTAMENTO'!E:E),IF($D$5='PRECIO TOPE POR DEPARTAMENTO'!$F$2,_xlfn.XLOOKUP('PROPUESTA ECONOMICA'!C141,'PRECIO TOPE POR DEPARTAMENTO'!A:A,'PRECIO TOPE POR DEPARTAMENTO'!F:F),IF($D$5='PRECIO TOPE POR DEPARTAMENTO'!$G$2,_xlfn.XLOOKUP('PROPUESTA ECONOMICA'!C141,'PRECIO TOPE POR DEPARTAMENTO'!A:A,'PRECIO TOPE POR DEPARTAMENTO'!G:G),IF($D$5='PRECIO TOPE POR DEPARTAMENTO'!$H$2,_xlfn.XLOOKUP('PROPUESTA ECONOMICA'!C141,'PRECIO TOPE POR DEPARTAMENTO'!A:A,'PRECIO TOPE POR DEPARTAMENTO'!H:H),IF($D$5='PRECIO TOPE POR DEPARTAMENTO'!$I$2,_xlfn.XLOOKUP('PROPUESTA ECONOMICA'!C141,'PRECIO TOPE POR DEPARTAMENTO'!A:A,'PRECIO TOPE POR DEPARTAMENTO'!I:I),IF($D$5='PRECIO TOPE POR DEPARTAMENTO'!$J$2,_xlfn.XLOOKUP('PROPUESTA ECONOMICA'!C141,'PRECIO TOPE POR DEPARTAMENTO'!A:A,'PRECIO TOPE POR DEPARTAMENTO'!J:J),IF($D$5='PRECIO TOPE POR DEPARTAMENTO'!$K$2,_xlfn.XLOOKUP('PROPUESTA ECONOMICA'!C141,'PRECIO TOPE POR DEPARTAMENTO'!A:A,'PRECIO TOPE POR DEPARTAMENTO'!K:K),IF($D$5='PRECIO TOPE POR DEPARTAMENTO'!$L$2,_xlfn.XLOOKUP('PROPUESTA ECONOMICA'!C141,'PRECIO TOPE POR DEPARTAMENTO'!A:A,'PRECIO TOPE POR DEPARTAMENTO'!L:L),IF($D$5='PRECIO TOPE POR DEPARTAMENTO'!$M$2,_xlfn.XLOOKUP('PROPUESTA ECONOMICA'!C141,'PRECIO TOPE POR DEPARTAMENTO'!A:A,'PRECIO TOPE POR DEPARTAMENTO'!M:M),IF($D$5='PRECIO TOPE POR DEPARTAMENTO'!$N$2,_xlfn.XLOOKUP('PROPUESTA ECONOMICA'!C141,'PRECIO TOPE POR DEPARTAMENTO'!A:A,'PRECIO TOPE POR DEPARTAMENTO'!N:N),IF($D$5='PRECIO TOPE POR DEPARTAMENTO'!$O$2,_xlfn.XLOOKUP('PROPUESTA ECONOMICA'!C141,'PRECIO TOPE POR DEPARTAMENTO'!A:A,'PRECIO TOPE POR DEPARTAMENTO'!O:O),IF($D$5='PRECIO TOPE POR DEPARTAMENTO'!$P$2,_xlfn.XLOOKUP('PROPUESTA ECONOMICA'!C141,'PRECIO TOPE POR DEPARTAMENTO'!A:A,'PRECIO TOPE POR DEPARTAMENTO'!P:P),IF($D$5='PRECIO TOPE POR DEPARTAMENTO'!$Q$2,_xlfn.XLOOKUP('PROPUESTA ECONOMICA'!C141,'PRECIO TOPE POR DEPARTAMENTO'!A:A,'PRECIO TOPE POR DEPARTAMENTO'!Q:Q),IF($D$5='PRECIO TOPE POR DEPARTAMENTO'!$R$2,_xlfn.XLOOKUP('PROPUESTA ECONOMICA'!C141,'PRECIO TOPE POR DEPARTAMENTO'!A:A,'PRECIO TOPE POR DEPARTAMENTO'!R:R),IF($D$5='PRECIO TOPE POR DEPARTAMENTO'!$T$2,_xlfn.XLOOKUP('PROPUESTA ECONOMICA'!C141,'PRECIO TOPE POR DEPARTAMENTO'!A:A,'PRECIO TOPE POR DEPARTAMENTO'!T:T),IF($D$5='PRECIO TOPE POR DEPARTAMENTO'!$S$2,_xlfn.XLOOKUP('PROPUESTA ECONOMICA'!C141,'PRECIO TOPE POR DEPARTAMENTO'!A:A,'PRECIO TOPE POR DEPARTAMENTO'!S:S),IF($D$5='PRECIO TOPE POR DEPARTAMENTO'!$U$2,_xlfn.XLOOKUP('PROPUESTA ECONOMICA'!C141,'PRECIO TOPE POR DEPARTAMENTO'!A:A,'PRECIO TOPE POR DEPARTAMENTO'!U:U),IF($D$5='PRECIO TOPE POR DEPARTAMENTO'!$V$2,_xlfn.XLOOKUP('PROPUESTA ECONOMICA'!C141,'PRECIO TOPE POR DEPARTAMENTO'!A:A,'PRECIO TOPE POR DEPARTAMENTO'!V:V),IF($D$5='PRECIO TOPE POR DEPARTAMENTO'!$W$2,_xlfn.XLOOKUP('PROPUESTA ECONOMICA'!C141,'PRECIO TOPE POR DEPARTAMENTO'!A:A,'PRECIO TOPE POR DEPARTAMENTO'!W:W),IF($D$5='PRECIO TOPE POR DEPARTAMENTO'!$X$2,_xlfn.XLOOKUP('PROPUESTA ECONOMICA'!C141,'PRECIO TOPE POR DEPARTAMENTO'!A:A,'PRECIO TOPE POR DEPARTAMENTO'!X:X),IF($D$5='PRECIO TOPE POR DEPARTAMENTO'!$Y$2,_xlfn.XLOOKUP('PROPUESTA ECONOMICA'!C141,'PRECIO TOPE POR DEPARTAMENTO'!A:A,'PRECIO TOPE POR DEPARTAMENTO'!Y:Y),IF($D$5='PRECIO TOPE POR DEPARTAMENTO'!$Z$2,_xlfn.XLOOKUP('PROPUESTA ECONOMICA'!C141,'PRECIO TOPE POR DEPARTAMENTO'!A:A,'PRECIO TOPE POR DEPARTAMENTO'!Z:Z),IF($D$5='PRECIO TOPE POR DEPARTAMENTO'!$AA$2,_xlfn.XLOOKUP('PROPUESTA ECONOMICA'!C141,'PRECIO TOPE POR DEPARTAMENTO'!A:A,'PRECIO TOPE POR DEPARTAMENTO'!AA:AA),IF($D$5='PRECIO TOPE POR DEPARTAMENTO'!$AB$2,_xlfn.XLOOKUP('PROPUESTA ECONOMICA'!C141,'PRECIO TOPE POR DEPARTAMENTO'!A:A,'PRECIO TOPE POR DEPARTAMENTO'!AB:AB),IF($D$5='PRECIO TOPE POR DEPARTAMENTO'!$AC$2,_xlfn.XLOOKUP('PROPUESTA ECONOMICA'!C141,'PRECIO TOPE POR DEPARTAMENTO'!A:A,'PRECIO TOPE POR DEPARTAMENTO'!AC:AC),IF($D$5='PRECIO TOPE POR DEPARTAMENTO'!$AD$2,_xlfn.XLOOKUP('PROPUESTA ECONOMICA'!C141,'PRECIO TOPE POR DEPARTAMENTO'!A:A,'PRECIO TOPE POR DEPARTAMENTO'!AD:AD),IF($D$5='PRECIO TOPE POR DEPARTAMENTO'!$AE$2,_xlfn.XLOOKUP('PROPUESTA ECONOMICA'!C141,'PRECIO TOPE POR DEPARTAMENTO'!A:A,'PRECIO TOPE POR DEPARTAMENTO'!AE:AE),IF($D$5='PRECIO TOPE POR DEPARTAMENTO'!$AF$2,_xlfn.XLOOKUP('PROPUESTA ECONOMICA'!C141,'PRECIO TOPE POR DEPARTAMENTO'!A:A,'PRECIO TOPE POR DEPARTAMENTO'!AF:AF),IF($D$5='PRECIO TOPE POR DEPARTAMENTO'!$AG$2,_xlfn.XLOOKUP('PROPUESTA ECONOMICA'!C141,'PRECIO TOPE POR DEPARTAMENTO'!A:A,'PRECIO TOPE POR DEPARTAMENTO'!AG:AG),IF($D$5='PRECIO TOPE POR DEPARTAMENTO'!$AH$2,_xlfn.XLOOKUP('PROPUESTA ECONOMICA'!C141,'PRECIO TOPE POR DEPARTAMENTO'!A:A,'PRECIO TOPE POR DEPARTAMENTO'!AH:AH),IF($D$5='PRECIO TOPE POR DEPARTAMENTO'!$AI$2,_xlfn.XLOOKUP('PROPUESTA ECONOMICA'!C141,'PRECIO TOPE POR DEPARTAMENTO'!A:A,'PRECIO TOPE POR DEPARTAMENTO'!AI:AI),IF($D$5='PRECIO TOPE POR DEPARTAMENTO'!$AJ$2,_xlfn.XLOOKUP('PROPUESTA ECONOMICA'!C141,'PRECIO TOPE POR DEPARTAMENTO'!A:A,'PRECIO TOPE POR DEPARTAMENTO'!AJ:AJ),)))))))))))))))))))))))))))))))))</f>
        <v>963904.36</v>
      </c>
      <c r="G141" s="37">
        <v>962940</v>
      </c>
    </row>
    <row r="142" spans="3:7">
      <c r="C142" s="82" t="s">
        <v>331</v>
      </c>
      <c r="D142" s="26" t="str">
        <f>+_xlfn.XLOOKUP(C142,'PRECIO TOPE POR DEPARTAMENTO'!A:A,'PRECIO TOPE POR DEPARTAMENTO'!B:B)</f>
        <v>MUROS DE CONTENCION EN CONCRETO DE 3500 PSI</v>
      </c>
      <c r="E142" s="22" t="str">
        <f>IF(+_xlfn.XLOOKUP(C142,'PRECIO TOPE POR DEPARTAMENTO'!A:A,'PRECIO TOPE POR DEPARTAMENTO'!C:C)="","",+_xlfn.XLOOKUP(C142,'PRECIO TOPE POR DEPARTAMENTO'!A:A,'PRECIO TOPE POR DEPARTAMENTO'!C:C))</f>
        <v>M3</v>
      </c>
      <c r="F142" s="147">
        <f>IF($D$5='PRECIO TOPE POR DEPARTAMENTO'!$D$2,_xlfn.XLOOKUP('PROPUESTA ECONOMICA'!C142,'PRECIO TOPE POR DEPARTAMENTO'!A:A,'PRECIO TOPE POR DEPARTAMENTO'!D:D),IF($D$5='PRECIO TOPE POR DEPARTAMENTO'!$E$2,_xlfn.XLOOKUP('PROPUESTA ECONOMICA'!C142,'PRECIO TOPE POR DEPARTAMENTO'!A:A,'PRECIO TOPE POR DEPARTAMENTO'!E:E),IF($D$5='PRECIO TOPE POR DEPARTAMENTO'!$F$2,_xlfn.XLOOKUP('PROPUESTA ECONOMICA'!C142,'PRECIO TOPE POR DEPARTAMENTO'!A:A,'PRECIO TOPE POR DEPARTAMENTO'!F:F),IF($D$5='PRECIO TOPE POR DEPARTAMENTO'!$G$2,_xlfn.XLOOKUP('PROPUESTA ECONOMICA'!C142,'PRECIO TOPE POR DEPARTAMENTO'!A:A,'PRECIO TOPE POR DEPARTAMENTO'!G:G),IF($D$5='PRECIO TOPE POR DEPARTAMENTO'!$H$2,_xlfn.XLOOKUP('PROPUESTA ECONOMICA'!C142,'PRECIO TOPE POR DEPARTAMENTO'!A:A,'PRECIO TOPE POR DEPARTAMENTO'!H:H),IF($D$5='PRECIO TOPE POR DEPARTAMENTO'!$I$2,_xlfn.XLOOKUP('PROPUESTA ECONOMICA'!C142,'PRECIO TOPE POR DEPARTAMENTO'!A:A,'PRECIO TOPE POR DEPARTAMENTO'!I:I),IF($D$5='PRECIO TOPE POR DEPARTAMENTO'!$J$2,_xlfn.XLOOKUP('PROPUESTA ECONOMICA'!C142,'PRECIO TOPE POR DEPARTAMENTO'!A:A,'PRECIO TOPE POR DEPARTAMENTO'!J:J),IF($D$5='PRECIO TOPE POR DEPARTAMENTO'!$K$2,_xlfn.XLOOKUP('PROPUESTA ECONOMICA'!C142,'PRECIO TOPE POR DEPARTAMENTO'!A:A,'PRECIO TOPE POR DEPARTAMENTO'!K:K),IF($D$5='PRECIO TOPE POR DEPARTAMENTO'!$L$2,_xlfn.XLOOKUP('PROPUESTA ECONOMICA'!C142,'PRECIO TOPE POR DEPARTAMENTO'!A:A,'PRECIO TOPE POR DEPARTAMENTO'!L:L),IF($D$5='PRECIO TOPE POR DEPARTAMENTO'!$M$2,_xlfn.XLOOKUP('PROPUESTA ECONOMICA'!C142,'PRECIO TOPE POR DEPARTAMENTO'!A:A,'PRECIO TOPE POR DEPARTAMENTO'!M:M),IF($D$5='PRECIO TOPE POR DEPARTAMENTO'!$N$2,_xlfn.XLOOKUP('PROPUESTA ECONOMICA'!C142,'PRECIO TOPE POR DEPARTAMENTO'!A:A,'PRECIO TOPE POR DEPARTAMENTO'!N:N),IF($D$5='PRECIO TOPE POR DEPARTAMENTO'!$O$2,_xlfn.XLOOKUP('PROPUESTA ECONOMICA'!C142,'PRECIO TOPE POR DEPARTAMENTO'!A:A,'PRECIO TOPE POR DEPARTAMENTO'!O:O),IF($D$5='PRECIO TOPE POR DEPARTAMENTO'!$P$2,_xlfn.XLOOKUP('PROPUESTA ECONOMICA'!C142,'PRECIO TOPE POR DEPARTAMENTO'!A:A,'PRECIO TOPE POR DEPARTAMENTO'!P:P),IF($D$5='PRECIO TOPE POR DEPARTAMENTO'!$Q$2,_xlfn.XLOOKUP('PROPUESTA ECONOMICA'!C142,'PRECIO TOPE POR DEPARTAMENTO'!A:A,'PRECIO TOPE POR DEPARTAMENTO'!Q:Q),IF($D$5='PRECIO TOPE POR DEPARTAMENTO'!$R$2,_xlfn.XLOOKUP('PROPUESTA ECONOMICA'!C142,'PRECIO TOPE POR DEPARTAMENTO'!A:A,'PRECIO TOPE POR DEPARTAMENTO'!R:R),IF($D$5='PRECIO TOPE POR DEPARTAMENTO'!$T$2,_xlfn.XLOOKUP('PROPUESTA ECONOMICA'!C142,'PRECIO TOPE POR DEPARTAMENTO'!A:A,'PRECIO TOPE POR DEPARTAMENTO'!T:T),IF($D$5='PRECIO TOPE POR DEPARTAMENTO'!$S$2,_xlfn.XLOOKUP('PROPUESTA ECONOMICA'!C142,'PRECIO TOPE POR DEPARTAMENTO'!A:A,'PRECIO TOPE POR DEPARTAMENTO'!S:S),IF($D$5='PRECIO TOPE POR DEPARTAMENTO'!$U$2,_xlfn.XLOOKUP('PROPUESTA ECONOMICA'!C142,'PRECIO TOPE POR DEPARTAMENTO'!A:A,'PRECIO TOPE POR DEPARTAMENTO'!U:U),IF($D$5='PRECIO TOPE POR DEPARTAMENTO'!$V$2,_xlfn.XLOOKUP('PROPUESTA ECONOMICA'!C142,'PRECIO TOPE POR DEPARTAMENTO'!A:A,'PRECIO TOPE POR DEPARTAMENTO'!V:V),IF($D$5='PRECIO TOPE POR DEPARTAMENTO'!$W$2,_xlfn.XLOOKUP('PROPUESTA ECONOMICA'!C142,'PRECIO TOPE POR DEPARTAMENTO'!A:A,'PRECIO TOPE POR DEPARTAMENTO'!W:W),IF($D$5='PRECIO TOPE POR DEPARTAMENTO'!$X$2,_xlfn.XLOOKUP('PROPUESTA ECONOMICA'!C142,'PRECIO TOPE POR DEPARTAMENTO'!A:A,'PRECIO TOPE POR DEPARTAMENTO'!X:X),IF($D$5='PRECIO TOPE POR DEPARTAMENTO'!$Y$2,_xlfn.XLOOKUP('PROPUESTA ECONOMICA'!C142,'PRECIO TOPE POR DEPARTAMENTO'!A:A,'PRECIO TOPE POR DEPARTAMENTO'!Y:Y),IF($D$5='PRECIO TOPE POR DEPARTAMENTO'!$Z$2,_xlfn.XLOOKUP('PROPUESTA ECONOMICA'!C142,'PRECIO TOPE POR DEPARTAMENTO'!A:A,'PRECIO TOPE POR DEPARTAMENTO'!Z:Z),IF($D$5='PRECIO TOPE POR DEPARTAMENTO'!$AA$2,_xlfn.XLOOKUP('PROPUESTA ECONOMICA'!C142,'PRECIO TOPE POR DEPARTAMENTO'!A:A,'PRECIO TOPE POR DEPARTAMENTO'!AA:AA),IF($D$5='PRECIO TOPE POR DEPARTAMENTO'!$AB$2,_xlfn.XLOOKUP('PROPUESTA ECONOMICA'!C142,'PRECIO TOPE POR DEPARTAMENTO'!A:A,'PRECIO TOPE POR DEPARTAMENTO'!AB:AB),IF($D$5='PRECIO TOPE POR DEPARTAMENTO'!$AC$2,_xlfn.XLOOKUP('PROPUESTA ECONOMICA'!C142,'PRECIO TOPE POR DEPARTAMENTO'!A:A,'PRECIO TOPE POR DEPARTAMENTO'!AC:AC),IF($D$5='PRECIO TOPE POR DEPARTAMENTO'!$AD$2,_xlfn.XLOOKUP('PROPUESTA ECONOMICA'!C142,'PRECIO TOPE POR DEPARTAMENTO'!A:A,'PRECIO TOPE POR DEPARTAMENTO'!AD:AD),IF($D$5='PRECIO TOPE POR DEPARTAMENTO'!$AE$2,_xlfn.XLOOKUP('PROPUESTA ECONOMICA'!C142,'PRECIO TOPE POR DEPARTAMENTO'!A:A,'PRECIO TOPE POR DEPARTAMENTO'!AE:AE),IF($D$5='PRECIO TOPE POR DEPARTAMENTO'!$AF$2,_xlfn.XLOOKUP('PROPUESTA ECONOMICA'!C142,'PRECIO TOPE POR DEPARTAMENTO'!A:A,'PRECIO TOPE POR DEPARTAMENTO'!AF:AF),IF($D$5='PRECIO TOPE POR DEPARTAMENTO'!$AG$2,_xlfn.XLOOKUP('PROPUESTA ECONOMICA'!C142,'PRECIO TOPE POR DEPARTAMENTO'!A:A,'PRECIO TOPE POR DEPARTAMENTO'!AG:AG),IF($D$5='PRECIO TOPE POR DEPARTAMENTO'!$AH$2,_xlfn.XLOOKUP('PROPUESTA ECONOMICA'!C142,'PRECIO TOPE POR DEPARTAMENTO'!A:A,'PRECIO TOPE POR DEPARTAMENTO'!AH:AH),IF($D$5='PRECIO TOPE POR DEPARTAMENTO'!$AI$2,_xlfn.XLOOKUP('PROPUESTA ECONOMICA'!C142,'PRECIO TOPE POR DEPARTAMENTO'!A:A,'PRECIO TOPE POR DEPARTAMENTO'!AI:AI),IF($D$5='PRECIO TOPE POR DEPARTAMENTO'!$AJ$2,_xlfn.XLOOKUP('PROPUESTA ECONOMICA'!C142,'PRECIO TOPE POR DEPARTAMENTO'!A:A,'PRECIO TOPE POR DEPARTAMENTO'!AJ:AJ),)))))))))))))))))))))))))))))))))</f>
        <v>983809.68</v>
      </c>
      <c r="G142" s="37">
        <v>982826</v>
      </c>
    </row>
    <row r="143" spans="3:7">
      <c r="C143" s="82" t="s">
        <v>333</v>
      </c>
      <c r="D143" s="26" t="str">
        <f>+_xlfn.XLOOKUP(C143,'PRECIO TOPE POR DEPARTAMENTO'!A:A,'PRECIO TOPE POR DEPARTAMENTO'!B:B)</f>
        <v>MUROS DE CONTENCION EN CONCRETO DE 4000 PSI</v>
      </c>
      <c r="E143" s="22" t="str">
        <f>IF(+_xlfn.XLOOKUP(C143,'PRECIO TOPE POR DEPARTAMENTO'!A:A,'PRECIO TOPE POR DEPARTAMENTO'!C:C)="","",+_xlfn.XLOOKUP(C143,'PRECIO TOPE POR DEPARTAMENTO'!A:A,'PRECIO TOPE POR DEPARTAMENTO'!C:C))</f>
        <v>M3</v>
      </c>
      <c r="F143" s="147">
        <f>IF($D$5='PRECIO TOPE POR DEPARTAMENTO'!$D$2,_xlfn.XLOOKUP('PROPUESTA ECONOMICA'!C143,'PRECIO TOPE POR DEPARTAMENTO'!A:A,'PRECIO TOPE POR DEPARTAMENTO'!D:D),IF($D$5='PRECIO TOPE POR DEPARTAMENTO'!$E$2,_xlfn.XLOOKUP('PROPUESTA ECONOMICA'!C143,'PRECIO TOPE POR DEPARTAMENTO'!A:A,'PRECIO TOPE POR DEPARTAMENTO'!E:E),IF($D$5='PRECIO TOPE POR DEPARTAMENTO'!$F$2,_xlfn.XLOOKUP('PROPUESTA ECONOMICA'!C143,'PRECIO TOPE POR DEPARTAMENTO'!A:A,'PRECIO TOPE POR DEPARTAMENTO'!F:F),IF($D$5='PRECIO TOPE POR DEPARTAMENTO'!$G$2,_xlfn.XLOOKUP('PROPUESTA ECONOMICA'!C143,'PRECIO TOPE POR DEPARTAMENTO'!A:A,'PRECIO TOPE POR DEPARTAMENTO'!G:G),IF($D$5='PRECIO TOPE POR DEPARTAMENTO'!$H$2,_xlfn.XLOOKUP('PROPUESTA ECONOMICA'!C143,'PRECIO TOPE POR DEPARTAMENTO'!A:A,'PRECIO TOPE POR DEPARTAMENTO'!H:H),IF($D$5='PRECIO TOPE POR DEPARTAMENTO'!$I$2,_xlfn.XLOOKUP('PROPUESTA ECONOMICA'!C143,'PRECIO TOPE POR DEPARTAMENTO'!A:A,'PRECIO TOPE POR DEPARTAMENTO'!I:I),IF($D$5='PRECIO TOPE POR DEPARTAMENTO'!$J$2,_xlfn.XLOOKUP('PROPUESTA ECONOMICA'!C143,'PRECIO TOPE POR DEPARTAMENTO'!A:A,'PRECIO TOPE POR DEPARTAMENTO'!J:J),IF($D$5='PRECIO TOPE POR DEPARTAMENTO'!$K$2,_xlfn.XLOOKUP('PROPUESTA ECONOMICA'!C143,'PRECIO TOPE POR DEPARTAMENTO'!A:A,'PRECIO TOPE POR DEPARTAMENTO'!K:K),IF($D$5='PRECIO TOPE POR DEPARTAMENTO'!$L$2,_xlfn.XLOOKUP('PROPUESTA ECONOMICA'!C143,'PRECIO TOPE POR DEPARTAMENTO'!A:A,'PRECIO TOPE POR DEPARTAMENTO'!L:L),IF($D$5='PRECIO TOPE POR DEPARTAMENTO'!$M$2,_xlfn.XLOOKUP('PROPUESTA ECONOMICA'!C143,'PRECIO TOPE POR DEPARTAMENTO'!A:A,'PRECIO TOPE POR DEPARTAMENTO'!M:M),IF($D$5='PRECIO TOPE POR DEPARTAMENTO'!$N$2,_xlfn.XLOOKUP('PROPUESTA ECONOMICA'!C143,'PRECIO TOPE POR DEPARTAMENTO'!A:A,'PRECIO TOPE POR DEPARTAMENTO'!N:N),IF($D$5='PRECIO TOPE POR DEPARTAMENTO'!$O$2,_xlfn.XLOOKUP('PROPUESTA ECONOMICA'!C143,'PRECIO TOPE POR DEPARTAMENTO'!A:A,'PRECIO TOPE POR DEPARTAMENTO'!O:O),IF($D$5='PRECIO TOPE POR DEPARTAMENTO'!$P$2,_xlfn.XLOOKUP('PROPUESTA ECONOMICA'!C143,'PRECIO TOPE POR DEPARTAMENTO'!A:A,'PRECIO TOPE POR DEPARTAMENTO'!P:P),IF($D$5='PRECIO TOPE POR DEPARTAMENTO'!$Q$2,_xlfn.XLOOKUP('PROPUESTA ECONOMICA'!C143,'PRECIO TOPE POR DEPARTAMENTO'!A:A,'PRECIO TOPE POR DEPARTAMENTO'!Q:Q),IF($D$5='PRECIO TOPE POR DEPARTAMENTO'!$R$2,_xlfn.XLOOKUP('PROPUESTA ECONOMICA'!C143,'PRECIO TOPE POR DEPARTAMENTO'!A:A,'PRECIO TOPE POR DEPARTAMENTO'!R:R),IF($D$5='PRECIO TOPE POR DEPARTAMENTO'!$T$2,_xlfn.XLOOKUP('PROPUESTA ECONOMICA'!C143,'PRECIO TOPE POR DEPARTAMENTO'!A:A,'PRECIO TOPE POR DEPARTAMENTO'!T:T),IF($D$5='PRECIO TOPE POR DEPARTAMENTO'!$S$2,_xlfn.XLOOKUP('PROPUESTA ECONOMICA'!C143,'PRECIO TOPE POR DEPARTAMENTO'!A:A,'PRECIO TOPE POR DEPARTAMENTO'!S:S),IF($D$5='PRECIO TOPE POR DEPARTAMENTO'!$U$2,_xlfn.XLOOKUP('PROPUESTA ECONOMICA'!C143,'PRECIO TOPE POR DEPARTAMENTO'!A:A,'PRECIO TOPE POR DEPARTAMENTO'!U:U),IF($D$5='PRECIO TOPE POR DEPARTAMENTO'!$V$2,_xlfn.XLOOKUP('PROPUESTA ECONOMICA'!C143,'PRECIO TOPE POR DEPARTAMENTO'!A:A,'PRECIO TOPE POR DEPARTAMENTO'!V:V),IF($D$5='PRECIO TOPE POR DEPARTAMENTO'!$W$2,_xlfn.XLOOKUP('PROPUESTA ECONOMICA'!C143,'PRECIO TOPE POR DEPARTAMENTO'!A:A,'PRECIO TOPE POR DEPARTAMENTO'!W:W),IF($D$5='PRECIO TOPE POR DEPARTAMENTO'!$X$2,_xlfn.XLOOKUP('PROPUESTA ECONOMICA'!C143,'PRECIO TOPE POR DEPARTAMENTO'!A:A,'PRECIO TOPE POR DEPARTAMENTO'!X:X),IF($D$5='PRECIO TOPE POR DEPARTAMENTO'!$Y$2,_xlfn.XLOOKUP('PROPUESTA ECONOMICA'!C143,'PRECIO TOPE POR DEPARTAMENTO'!A:A,'PRECIO TOPE POR DEPARTAMENTO'!Y:Y),IF($D$5='PRECIO TOPE POR DEPARTAMENTO'!$Z$2,_xlfn.XLOOKUP('PROPUESTA ECONOMICA'!C143,'PRECIO TOPE POR DEPARTAMENTO'!A:A,'PRECIO TOPE POR DEPARTAMENTO'!Z:Z),IF($D$5='PRECIO TOPE POR DEPARTAMENTO'!$AA$2,_xlfn.XLOOKUP('PROPUESTA ECONOMICA'!C143,'PRECIO TOPE POR DEPARTAMENTO'!A:A,'PRECIO TOPE POR DEPARTAMENTO'!AA:AA),IF($D$5='PRECIO TOPE POR DEPARTAMENTO'!$AB$2,_xlfn.XLOOKUP('PROPUESTA ECONOMICA'!C143,'PRECIO TOPE POR DEPARTAMENTO'!A:A,'PRECIO TOPE POR DEPARTAMENTO'!AB:AB),IF($D$5='PRECIO TOPE POR DEPARTAMENTO'!$AC$2,_xlfn.XLOOKUP('PROPUESTA ECONOMICA'!C143,'PRECIO TOPE POR DEPARTAMENTO'!A:A,'PRECIO TOPE POR DEPARTAMENTO'!AC:AC),IF($D$5='PRECIO TOPE POR DEPARTAMENTO'!$AD$2,_xlfn.XLOOKUP('PROPUESTA ECONOMICA'!C143,'PRECIO TOPE POR DEPARTAMENTO'!A:A,'PRECIO TOPE POR DEPARTAMENTO'!AD:AD),IF($D$5='PRECIO TOPE POR DEPARTAMENTO'!$AE$2,_xlfn.XLOOKUP('PROPUESTA ECONOMICA'!C143,'PRECIO TOPE POR DEPARTAMENTO'!A:A,'PRECIO TOPE POR DEPARTAMENTO'!AE:AE),IF($D$5='PRECIO TOPE POR DEPARTAMENTO'!$AF$2,_xlfn.XLOOKUP('PROPUESTA ECONOMICA'!C143,'PRECIO TOPE POR DEPARTAMENTO'!A:A,'PRECIO TOPE POR DEPARTAMENTO'!AF:AF),IF($D$5='PRECIO TOPE POR DEPARTAMENTO'!$AG$2,_xlfn.XLOOKUP('PROPUESTA ECONOMICA'!C143,'PRECIO TOPE POR DEPARTAMENTO'!A:A,'PRECIO TOPE POR DEPARTAMENTO'!AG:AG),IF($D$5='PRECIO TOPE POR DEPARTAMENTO'!$AH$2,_xlfn.XLOOKUP('PROPUESTA ECONOMICA'!C143,'PRECIO TOPE POR DEPARTAMENTO'!A:A,'PRECIO TOPE POR DEPARTAMENTO'!AH:AH),IF($D$5='PRECIO TOPE POR DEPARTAMENTO'!$AI$2,_xlfn.XLOOKUP('PROPUESTA ECONOMICA'!C143,'PRECIO TOPE POR DEPARTAMENTO'!A:A,'PRECIO TOPE POR DEPARTAMENTO'!AI:AI),IF($D$5='PRECIO TOPE POR DEPARTAMENTO'!$AJ$2,_xlfn.XLOOKUP('PROPUESTA ECONOMICA'!C143,'PRECIO TOPE POR DEPARTAMENTO'!A:A,'PRECIO TOPE POR DEPARTAMENTO'!AJ:AJ),)))))))))))))))))))))))))))))))))</f>
        <v>1001905.43</v>
      </c>
      <c r="G143" s="37">
        <v>1000904</v>
      </c>
    </row>
    <row r="144" spans="3:7">
      <c r="C144" s="82" t="s">
        <v>335</v>
      </c>
      <c r="D144" s="15" t="str">
        <f>+_xlfn.XLOOKUP(C144,'PRECIO TOPE POR DEPARTAMENTO'!A:A,'PRECIO TOPE POR DEPARTAMENTO'!B:B)</f>
        <v>COLUMNAS CIRCULARES U OVALADAS EN CONCRETO DE 3000 PSI</v>
      </c>
      <c r="E144" s="87" t="str">
        <f>IF(+_xlfn.XLOOKUP(C144,'PRECIO TOPE POR DEPARTAMENTO'!A:A,'PRECIO TOPE POR DEPARTAMENTO'!C:C)="","",+_xlfn.XLOOKUP(C144,'PRECIO TOPE POR DEPARTAMENTO'!A:A,'PRECIO TOPE POR DEPARTAMENTO'!C:C))</f>
        <v>M3</v>
      </c>
      <c r="F144" s="147">
        <f>IF($D$5='PRECIO TOPE POR DEPARTAMENTO'!$D$2,_xlfn.XLOOKUP('PROPUESTA ECONOMICA'!C144,'PRECIO TOPE POR DEPARTAMENTO'!A:A,'PRECIO TOPE POR DEPARTAMENTO'!D:D),IF($D$5='PRECIO TOPE POR DEPARTAMENTO'!$E$2,_xlfn.XLOOKUP('PROPUESTA ECONOMICA'!C144,'PRECIO TOPE POR DEPARTAMENTO'!A:A,'PRECIO TOPE POR DEPARTAMENTO'!E:E),IF($D$5='PRECIO TOPE POR DEPARTAMENTO'!$F$2,_xlfn.XLOOKUP('PROPUESTA ECONOMICA'!C144,'PRECIO TOPE POR DEPARTAMENTO'!A:A,'PRECIO TOPE POR DEPARTAMENTO'!F:F),IF($D$5='PRECIO TOPE POR DEPARTAMENTO'!$G$2,_xlfn.XLOOKUP('PROPUESTA ECONOMICA'!C144,'PRECIO TOPE POR DEPARTAMENTO'!A:A,'PRECIO TOPE POR DEPARTAMENTO'!G:G),IF($D$5='PRECIO TOPE POR DEPARTAMENTO'!$H$2,_xlfn.XLOOKUP('PROPUESTA ECONOMICA'!C144,'PRECIO TOPE POR DEPARTAMENTO'!A:A,'PRECIO TOPE POR DEPARTAMENTO'!H:H),IF($D$5='PRECIO TOPE POR DEPARTAMENTO'!$I$2,_xlfn.XLOOKUP('PROPUESTA ECONOMICA'!C144,'PRECIO TOPE POR DEPARTAMENTO'!A:A,'PRECIO TOPE POR DEPARTAMENTO'!I:I),IF($D$5='PRECIO TOPE POR DEPARTAMENTO'!$J$2,_xlfn.XLOOKUP('PROPUESTA ECONOMICA'!C144,'PRECIO TOPE POR DEPARTAMENTO'!A:A,'PRECIO TOPE POR DEPARTAMENTO'!J:J),IF($D$5='PRECIO TOPE POR DEPARTAMENTO'!$K$2,_xlfn.XLOOKUP('PROPUESTA ECONOMICA'!C144,'PRECIO TOPE POR DEPARTAMENTO'!A:A,'PRECIO TOPE POR DEPARTAMENTO'!K:K),IF($D$5='PRECIO TOPE POR DEPARTAMENTO'!$L$2,_xlfn.XLOOKUP('PROPUESTA ECONOMICA'!C144,'PRECIO TOPE POR DEPARTAMENTO'!A:A,'PRECIO TOPE POR DEPARTAMENTO'!L:L),IF($D$5='PRECIO TOPE POR DEPARTAMENTO'!$M$2,_xlfn.XLOOKUP('PROPUESTA ECONOMICA'!C144,'PRECIO TOPE POR DEPARTAMENTO'!A:A,'PRECIO TOPE POR DEPARTAMENTO'!M:M),IF($D$5='PRECIO TOPE POR DEPARTAMENTO'!$N$2,_xlfn.XLOOKUP('PROPUESTA ECONOMICA'!C144,'PRECIO TOPE POR DEPARTAMENTO'!A:A,'PRECIO TOPE POR DEPARTAMENTO'!N:N),IF($D$5='PRECIO TOPE POR DEPARTAMENTO'!$O$2,_xlfn.XLOOKUP('PROPUESTA ECONOMICA'!C144,'PRECIO TOPE POR DEPARTAMENTO'!A:A,'PRECIO TOPE POR DEPARTAMENTO'!O:O),IF($D$5='PRECIO TOPE POR DEPARTAMENTO'!$P$2,_xlfn.XLOOKUP('PROPUESTA ECONOMICA'!C144,'PRECIO TOPE POR DEPARTAMENTO'!A:A,'PRECIO TOPE POR DEPARTAMENTO'!P:P),IF($D$5='PRECIO TOPE POR DEPARTAMENTO'!$Q$2,_xlfn.XLOOKUP('PROPUESTA ECONOMICA'!C144,'PRECIO TOPE POR DEPARTAMENTO'!A:A,'PRECIO TOPE POR DEPARTAMENTO'!Q:Q),IF($D$5='PRECIO TOPE POR DEPARTAMENTO'!$R$2,_xlfn.XLOOKUP('PROPUESTA ECONOMICA'!C144,'PRECIO TOPE POR DEPARTAMENTO'!A:A,'PRECIO TOPE POR DEPARTAMENTO'!R:R),IF($D$5='PRECIO TOPE POR DEPARTAMENTO'!$T$2,_xlfn.XLOOKUP('PROPUESTA ECONOMICA'!C144,'PRECIO TOPE POR DEPARTAMENTO'!A:A,'PRECIO TOPE POR DEPARTAMENTO'!T:T),IF($D$5='PRECIO TOPE POR DEPARTAMENTO'!$S$2,_xlfn.XLOOKUP('PROPUESTA ECONOMICA'!C144,'PRECIO TOPE POR DEPARTAMENTO'!A:A,'PRECIO TOPE POR DEPARTAMENTO'!S:S),IF($D$5='PRECIO TOPE POR DEPARTAMENTO'!$U$2,_xlfn.XLOOKUP('PROPUESTA ECONOMICA'!C144,'PRECIO TOPE POR DEPARTAMENTO'!A:A,'PRECIO TOPE POR DEPARTAMENTO'!U:U),IF($D$5='PRECIO TOPE POR DEPARTAMENTO'!$V$2,_xlfn.XLOOKUP('PROPUESTA ECONOMICA'!C144,'PRECIO TOPE POR DEPARTAMENTO'!A:A,'PRECIO TOPE POR DEPARTAMENTO'!V:V),IF($D$5='PRECIO TOPE POR DEPARTAMENTO'!$W$2,_xlfn.XLOOKUP('PROPUESTA ECONOMICA'!C144,'PRECIO TOPE POR DEPARTAMENTO'!A:A,'PRECIO TOPE POR DEPARTAMENTO'!W:W),IF($D$5='PRECIO TOPE POR DEPARTAMENTO'!$X$2,_xlfn.XLOOKUP('PROPUESTA ECONOMICA'!C144,'PRECIO TOPE POR DEPARTAMENTO'!A:A,'PRECIO TOPE POR DEPARTAMENTO'!X:X),IF($D$5='PRECIO TOPE POR DEPARTAMENTO'!$Y$2,_xlfn.XLOOKUP('PROPUESTA ECONOMICA'!C144,'PRECIO TOPE POR DEPARTAMENTO'!A:A,'PRECIO TOPE POR DEPARTAMENTO'!Y:Y),IF($D$5='PRECIO TOPE POR DEPARTAMENTO'!$Z$2,_xlfn.XLOOKUP('PROPUESTA ECONOMICA'!C144,'PRECIO TOPE POR DEPARTAMENTO'!A:A,'PRECIO TOPE POR DEPARTAMENTO'!Z:Z),IF($D$5='PRECIO TOPE POR DEPARTAMENTO'!$AA$2,_xlfn.XLOOKUP('PROPUESTA ECONOMICA'!C144,'PRECIO TOPE POR DEPARTAMENTO'!A:A,'PRECIO TOPE POR DEPARTAMENTO'!AA:AA),IF($D$5='PRECIO TOPE POR DEPARTAMENTO'!$AB$2,_xlfn.XLOOKUP('PROPUESTA ECONOMICA'!C144,'PRECIO TOPE POR DEPARTAMENTO'!A:A,'PRECIO TOPE POR DEPARTAMENTO'!AB:AB),IF($D$5='PRECIO TOPE POR DEPARTAMENTO'!$AC$2,_xlfn.XLOOKUP('PROPUESTA ECONOMICA'!C144,'PRECIO TOPE POR DEPARTAMENTO'!A:A,'PRECIO TOPE POR DEPARTAMENTO'!AC:AC),IF($D$5='PRECIO TOPE POR DEPARTAMENTO'!$AD$2,_xlfn.XLOOKUP('PROPUESTA ECONOMICA'!C144,'PRECIO TOPE POR DEPARTAMENTO'!A:A,'PRECIO TOPE POR DEPARTAMENTO'!AD:AD),IF($D$5='PRECIO TOPE POR DEPARTAMENTO'!$AE$2,_xlfn.XLOOKUP('PROPUESTA ECONOMICA'!C144,'PRECIO TOPE POR DEPARTAMENTO'!A:A,'PRECIO TOPE POR DEPARTAMENTO'!AE:AE),IF($D$5='PRECIO TOPE POR DEPARTAMENTO'!$AF$2,_xlfn.XLOOKUP('PROPUESTA ECONOMICA'!C144,'PRECIO TOPE POR DEPARTAMENTO'!A:A,'PRECIO TOPE POR DEPARTAMENTO'!AF:AF),IF($D$5='PRECIO TOPE POR DEPARTAMENTO'!$AG$2,_xlfn.XLOOKUP('PROPUESTA ECONOMICA'!C144,'PRECIO TOPE POR DEPARTAMENTO'!A:A,'PRECIO TOPE POR DEPARTAMENTO'!AG:AG),IF($D$5='PRECIO TOPE POR DEPARTAMENTO'!$AH$2,_xlfn.XLOOKUP('PROPUESTA ECONOMICA'!C144,'PRECIO TOPE POR DEPARTAMENTO'!A:A,'PRECIO TOPE POR DEPARTAMENTO'!AH:AH),IF($D$5='PRECIO TOPE POR DEPARTAMENTO'!$AI$2,_xlfn.XLOOKUP('PROPUESTA ECONOMICA'!C144,'PRECIO TOPE POR DEPARTAMENTO'!A:A,'PRECIO TOPE POR DEPARTAMENTO'!AI:AI),IF($D$5='PRECIO TOPE POR DEPARTAMENTO'!$AJ$2,_xlfn.XLOOKUP('PROPUESTA ECONOMICA'!C144,'PRECIO TOPE POR DEPARTAMENTO'!A:A,'PRECIO TOPE POR DEPARTAMENTO'!AJ:AJ),)))))))))))))))))))))))))))))))))</f>
        <v>962204.96</v>
      </c>
      <c r="G144" s="37">
        <v>961243</v>
      </c>
    </row>
    <row r="145" spans="3:7">
      <c r="C145" s="82" t="s">
        <v>337</v>
      </c>
      <c r="D145" s="26" t="str">
        <f>+_xlfn.XLOOKUP(C145,'PRECIO TOPE POR DEPARTAMENTO'!A:A,'PRECIO TOPE POR DEPARTAMENTO'!B:B)</f>
        <v>COLUMNAS CIRCULARES U OVALADAS EN CONCRETO DE 3500 PSI</v>
      </c>
      <c r="E145" s="22" t="str">
        <f>IF(+_xlfn.XLOOKUP(C145,'PRECIO TOPE POR DEPARTAMENTO'!A:A,'PRECIO TOPE POR DEPARTAMENTO'!C:C)="","",+_xlfn.XLOOKUP(C145,'PRECIO TOPE POR DEPARTAMENTO'!A:A,'PRECIO TOPE POR DEPARTAMENTO'!C:C))</f>
        <v>M3</v>
      </c>
      <c r="F145" s="147">
        <f>IF($D$5='PRECIO TOPE POR DEPARTAMENTO'!$D$2,_xlfn.XLOOKUP('PROPUESTA ECONOMICA'!C145,'PRECIO TOPE POR DEPARTAMENTO'!A:A,'PRECIO TOPE POR DEPARTAMENTO'!D:D),IF($D$5='PRECIO TOPE POR DEPARTAMENTO'!$E$2,_xlfn.XLOOKUP('PROPUESTA ECONOMICA'!C145,'PRECIO TOPE POR DEPARTAMENTO'!A:A,'PRECIO TOPE POR DEPARTAMENTO'!E:E),IF($D$5='PRECIO TOPE POR DEPARTAMENTO'!$F$2,_xlfn.XLOOKUP('PROPUESTA ECONOMICA'!C145,'PRECIO TOPE POR DEPARTAMENTO'!A:A,'PRECIO TOPE POR DEPARTAMENTO'!F:F),IF($D$5='PRECIO TOPE POR DEPARTAMENTO'!$G$2,_xlfn.XLOOKUP('PROPUESTA ECONOMICA'!C145,'PRECIO TOPE POR DEPARTAMENTO'!A:A,'PRECIO TOPE POR DEPARTAMENTO'!G:G),IF($D$5='PRECIO TOPE POR DEPARTAMENTO'!$H$2,_xlfn.XLOOKUP('PROPUESTA ECONOMICA'!C145,'PRECIO TOPE POR DEPARTAMENTO'!A:A,'PRECIO TOPE POR DEPARTAMENTO'!H:H),IF($D$5='PRECIO TOPE POR DEPARTAMENTO'!$I$2,_xlfn.XLOOKUP('PROPUESTA ECONOMICA'!C145,'PRECIO TOPE POR DEPARTAMENTO'!A:A,'PRECIO TOPE POR DEPARTAMENTO'!I:I),IF($D$5='PRECIO TOPE POR DEPARTAMENTO'!$J$2,_xlfn.XLOOKUP('PROPUESTA ECONOMICA'!C145,'PRECIO TOPE POR DEPARTAMENTO'!A:A,'PRECIO TOPE POR DEPARTAMENTO'!J:J),IF($D$5='PRECIO TOPE POR DEPARTAMENTO'!$K$2,_xlfn.XLOOKUP('PROPUESTA ECONOMICA'!C145,'PRECIO TOPE POR DEPARTAMENTO'!A:A,'PRECIO TOPE POR DEPARTAMENTO'!K:K),IF($D$5='PRECIO TOPE POR DEPARTAMENTO'!$L$2,_xlfn.XLOOKUP('PROPUESTA ECONOMICA'!C145,'PRECIO TOPE POR DEPARTAMENTO'!A:A,'PRECIO TOPE POR DEPARTAMENTO'!L:L),IF($D$5='PRECIO TOPE POR DEPARTAMENTO'!$M$2,_xlfn.XLOOKUP('PROPUESTA ECONOMICA'!C145,'PRECIO TOPE POR DEPARTAMENTO'!A:A,'PRECIO TOPE POR DEPARTAMENTO'!M:M),IF($D$5='PRECIO TOPE POR DEPARTAMENTO'!$N$2,_xlfn.XLOOKUP('PROPUESTA ECONOMICA'!C145,'PRECIO TOPE POR DEPARTAMENTO'!A:A,'PRECIO TOPE POR DEPARTAMENTO'!N:N),IF($D$5='PRECIO TOPE POR DEPARTAMENTO'!$O$2,_xlfn.XLOOKUP('PROPUESTA ECONOMICA'!C145,'PRECIO TOPE POR DEPARTAMENTO'!A:A,'PRECIO TOPE POR DEPARTAMENTO'!O:O),IF($D$5='PRECIO TOPE POR DEPARTAMENTO'!$P$2,_xlfn.XLOOKUP('PROPUESTA ECONOMICA'!C145,'PRECIO TOPE POR DEPARTAMENTO'!A:A,'PRECIO TOPE POR DEPARTAMENTO'!P:P),IF($D$5='PRECIO TOPE POR DEPARTAMENTO'!$Q$2,_xlfn.XLOOKUP('PROPUESTA ECONOMICA'!C145,'PRECIO TOPE POR DEPARTAMENTO'!A:A,'PRECIO TOPE POR DEPARTAMENTO'!Q:Q),IF($D$5='PRECIO TOPE POR DEPARTAMENTO'!$R$2,_xlfn.XLOOKUP('PROPUESTA ECONOMICA'!C145,'PRECIO TOPE POR DEPARTAMENTO'!A:A,'PRECIO TOPE POR DEPARTAMENTO'!R:R),IF($D$5='PRECIO TOPE POR DEPARTAMENTO'!$T$2,_xlfn.XLOOKUP('PROPUESTA ECONOMICA'!C145,'PRECIO TOPE POR DEPARTAMENTO'!A:A,'PRECIO TOPE POR DEPARTAMENTO'!T:T),IF($D$5='PRECIO TOPE POR DEPARTAMENTO'!$S$2,_xlfn.XLOOKUP('PROPUESTA ECONOMICA'!C145,'PRECIO TOPE POR DEPARTAMENTO'!A:A,'PRECIO TOPE POR DEPARTAMENTO'!S:S),IF($D$5='PRECIO TOPE POR DEPARTAMENTO'!$U$2,_xlfn.XLOOKUP('PROPUESTA ECONOMICA'!C145,'PRECIO TOPE POR DEPARTAMENTO'!A:A,'PRECIO TOPE POR DEPARTAMENTO'!U:U),IF($D$5='PRECIO TOPE POR DEPARTAMENTO'!$V$2,_xlfn.XLOOKUP('PROPUESTA ECONOMICA'!C145,'PRECIO TOPE POR DEPARTAMENTO'!A:A,'PRECIO TOPE POR DEPARTAMENTO'!V:V),IF($D$5='PRECIO TOPE POR DEPARTAMENTO'!$W$2,_xlfn.XLOOKUP('PROPUESTA ECONOMICA'!C145,'PRECIO TOPE POR DEPARTAMENTO'!A:A,'PRECIO TOPE POR DEPARTAMENTO'!W:W),IF($D$5='PRECIO TOPE POR DEPARTAMENTO'!$X$2,_xlfn.XLOOKUP('PROPUESTA ECONOMICA'!C145,'PRECIO TOPE POR DEPARTAMENTO'!A:A,'PRECIO TOPE POR DEPARTAMENTO'!X:X),IF($D$5='PRECIO TOPE POR DEPARTAMENTO'!$Y$2,_xlfn.XLOOKUP('PROPUESTA ECONOMICA'!C145,'PRECIO TOPE POR DEPARTAMENTO'!A:A,'PRECIO TOPE POR DEPARTAMENTO'!Y:Y),IF($D$5='PRECIO TOPE POR DEPARTAMENTO'!$Z$2,_xlfn.XLOOKUP('PROPUESTA ECONOMICA'!C145,'PRECIO TOPE POR DEPARTAMENTO'!A:A,'PRECIO TOPE POR DEPARTAMENTO'!Z:Z),IF($D$5='PRECIO TOPE POR DEPARTAMENTO'!$AA$2,_xlfn.XLOOKUP('PROPUESTA ECONOMICA'!C145,'PRECIO TOPE POR DEPARTAMENTO'!A:A,'PRECIO TOPE POR DEPARTAMENTO'!AA:AA),IF($D$5='PRECIO TOPE POR DEPARTAMENTO'!$AB$2,_xlfn.XLOOKUP('PROPUESTA ECONOMICA'!C145,'PRECIO TOPE POR DEPARTAMENTO'!A:A,'PRECIO TOPE POR DEPARTAMENTO'!AB:AB),IF($D$5='PRECIO TOPE POR DEPARTAMENTO'!$AC$2,_xlfn.XLOOKUP('PROPUESTA ECONOMICA'!C145,'PRECIO TOPE POR DEPARTAMENTO'!A:A,'PRECIO TOPE POR DEPARTAMENTO'!AC:AC),IF($D$5='PRECIO TOPE POR DEPARTAMENTO'!$AD$2,_xlfn.XLOOKUP('PROPUESTA ECONOMICA'!C145,'PRECIO TOPE POR DEPARTAMENTO'!A:A,'PRECIO TOPE POR DEPARTAMENTO'!AD:AD),IF($D$5='PRECIO TOPE POR DEPARTAMENTO'!$AE$2,_xlfn.XLOOKUP('PROPUESTA ECONOMICA'!C145,'PRECIO TOPE POR DEPARTAMENTO'!A:A,'PRECIO TOPE POR DEPARTAMENTO'!AE:AE),IF($D$5='PRECIO TOPE POR DEPARTAMENTO'!$AF$2,_xlfn.XLOOKUP('PROPUESTA ECONOMICA'!C145,'PRECIO TOPE POR DEPARTAMENTO'!A:A,'PRECIO TOPE POR DEPARTAMENTO'!AF:AF),IF($D$5='PRECIO TOPE POR DEPARTAMENTO'!$AG$2,_xlfn.XLOOKUP('PROPUESTA ECONOMICA'!C145,'PRECIO TOPE POR DEPARTAMENTO'!A:A,'PRECIO TOPE POR DEPARTAMENTO'!AG:AG),IF($D$5='PRECIO TOPE POR DEPARTAMENTO'!$AH$2,_xlfn.XLOOKUP('PROPUESTA ECONOMICA'!C145,'PRECIO TOPE POR DEPARTAMENTO'!A:A,'PRECIO TOPE POR DEPARTAMENTO'!AH:AH),IF($D$5='PRECIO TOPE POR DEPARTAMENTO'!$AI$2,_xlfn.XLOOKUP('PROPUESTA ECONOMICA'!C145,'PRECIO TOPE POR DEPARTAMENTO'!A:A,'PRECIO TOPE POR DEPARTAMENTO'!AI:AI),IF($D$5='PRECIO TOPE POR DEPARTAMENTO'!$AJ$2,_xlfn.XLOOKUP('PROPUESTA ECONOMICA'!C145,'PRECIO TOPE POR DEPARTAMENTO'!A:A,'PRECIO TOPE POR DEPARTAMENTO'!AJ:AJ),)))))))))))))))))))))))))))))))))</f>
        <v>982110.28</v>
      </c>
      <c r="G145" s="37">
        <v>981128</v>
      </c>
    </row>
    <row r="146" spans="3:7">
      <c r="C146" s="82" t="s">
        <v>339</v>
      </c>
      <c r="D146" s="26" t="str">
        <f>+_xlfn.XLOOKUP(C146,'PRECIO TOPE POR DEPARTAMENTO'!A:A,'PRECIO TOPE POR DEPARTAMENTO'!B:B)</f>
        <v>COLUMNAS CIRCULARES U OVALADAS EN CONCRETO DE 4000 PSI</v>
      </c>
      <c r="E146" s="22" t="str">
        <f>IF(+_xlfn.XLOOKUP(C146,'PRECIO TOPE POR DEPARTAMENTO'!A:A,'PRECIO TOPE POR DEPARTAMENTO'!C:C)="","",+_xlfn.XLOOKUP(C146,'PRECIO TOPE POR DEPARTAMENTO'!A:A,'PRECIO TOPE POR DEPARTAMENTO'!C:C))</f>
        <v>M3</v>
      </c>
      <c r="F146" s="147">
        <f>IF($D$5='PRECIO TOPE POR DEPARTAMENTO'!$D$2,_xlfn.XLOOKUP('PROPUESTA ECONOMICA'!C146,'PRECIO TOPE POR DEPARTAMENTO'!A:A,'PRECIO TOPE POR DEPARTAMENTO'!D:D),IF($D$5='PRECIO TOPE POR DEPARTAMENTO'!$E$2,_xlfn.XLOOKUP('PROPUESTA ECONOMICA'!C146,'PRECIO TOPE POR DEPARTAMENTO'!A:A,'PRECIO TOPE POR DEPARTAMENTO'!E:E),IF($D$5='PRECIO TOPE POR DEPARTAMENTO'!$F$2,_xlfn.XLOOKUP('PROPUESTA ECONOMICA'!C146,'PRECIO TOPE POR DEPARTAMENTO'!A:A,'PRECIO TOPE POR DEPARTAMENTO'!F:F),IF($D$5='PRECIO TOPE POR DEPARTAMENTO'!$G$2,_xlfn.XLOOKUP('PROPUESTA ECONOMICA'!C146,'PRECIO TOPE POR DEPARTAMENTO'!A:A,'PRECIO TOPE POR DEPARTAMENTO'!G:G),IF($D$5='PRECIO TOPE POR DEPARTAMENTO'!$H$2,_xlfn.XLOOKUP('PROPUESTA ECONOMICA'!C146,'PRECIO TOPE POR DEPARTAMENTO'!A:A,'PRECIO TOPE POR DEPARTAMENTO'!H:H),IF($D$5='PRECIO TOPE POR DEPARTAMENTO'!$I$2,_xlfn.XLOOKUP('PROPUESTA ECONOMICA'!C146,'PRECIO TOPE POR DEPARTAMENTO'!A:A,'PRECIO TOPE POR DEPARTAMENTO'!I:I),IF($D$5='PRECIO TOPE POR DEPARTAMENTO'!$J$2,_xlfn.XLOOKUP('PROPUESTA ECONOMICA'!C146,'PRECIO TOPE POR DEPARTAMENTO'!A:A,'PRECIO TOPE POR DEPARTAMENTO'!J:J),IF($D$5='PRECIO TOPE POR DEPARTAMENTO'!$K$2,_xlfn.XLOOKUP('PROPUESTA ECONOMICA'!C146,'PRECIO TOPE POR DEPARTAMENTO'!A:A,'PRECIO TOPE POR DEPARTAMENTO'!K:K),IF($D$5='PRECIO TOPE POR DEPARTAMENTO'!$L$2,_xlfn.XLOOKUP('PROPUESTA ECONOMICA'!C146,'PRECIO TOPE POR DEPARTAMENTO'!A:A,'PRECIO TOPE POR DEPARTAMENTO'!L:L),IF($D$5='PRECIO TOPE POR DEPARTAMENTO'!$M$2,_xlfn.XLOOKUP('PROPUESTA ECONOMICA'!C146,'PRECIO TOPE POR DEPARTAMENTO'!A:A,'PRECIO TOPE POR DEPARTAMENTO'!M:M),IF($D$5='PRECIO TOPE POR DEPARTAMENTO'!$N$2,_xlfn.XLOOKUP('PROPUESTA ECONOMICA'!C146,'PRECIO TOPE POR DEPARTAMENTO'!A:A,'PRECIO TOPE POR DEPARTAMENTO'!N:N),IF($D$5='PRECIO TOPE POR DEPARTAMENTO'!$O$2,_xlfn.XLOOKUP('PROPUESTA ECONOMICA'!C146,'PRECIO TOPE POR DEPARTAMENTO'!A:A,'PRECIO TOPE POR DEPARTAMENTO'!O:O),IF($D$5='PRECIO TOPE POR DEPARTAMENTO'!$P$2,_xlfn.XLOOKUP('PROPUESTA ECONOMICA'!C146,'PRECIO TOPE POR DEPARTAMENTO'!A:A,'PRECIO TOPE POR DEPARTAMENTO'!P:P),IF($D$5='PRECIO TOPE POR DEPARTAMENTO'!$Q$2,_xlfn.XLOOKUP('PROPUESTA ECONOMICA'!C146,'PRECIO TOPE POR DEPARTAMENTO'!A:A,'PRECIO TOPE POR DEPARTAMENTO'!Q:Q),IF($D$5='PRECIO TOPE POR DEPARTAMENTO'!$R$2,_xlfn.XLOOKUP('PROPUESTA ECONOMICA'!C146,'PRECIO TOPE POR DEPARTAMENTO'!A:A,'PRECIO TOPE POR DEPARTAMENTO'!R:R),IF($D$5='PRECIO TOPE POR DEPARTAMENTO'!$T$2,_xlfn.XLOOKUP('PROPUESTA ECONOMICA'!C146,'PRECIO TOPE POR DEPARTAMENTO'!A:A,'PRECIO TOPE POR DEPARTAMENTO'!T:T),IF($D$5='PRECIO TOPE POR DEPARTAMENTO'!$S$2,_xlfn.XLOOKUP('PROPUESTA ECONOMICA'!C146,'PRECIO TOPE POR DEPARTAMENTO'!A:A,'PRECIO TOPE POR DEPARTAMENTO'!S:S),IF($D$5='PRECIO TOPE POR DEPARTAMENTO'!$U$2,_xlfn.XLOOKUP('PROPUESTA ECONOMICA'!C146,'PRECIO TOPE POR DEPARTAMENTO'!A:A,'PRECIO TOPE POR DEPARTAMENTO'!U:U),IF($D$5='PRECIO TOPE POR DEPARTAMENTO'!$V$2,_xlfn.XLOOKUP('PROPUESTA ECONOMICA'!C146,'PRECIO TOPE POR DEPARTAMENTO'!A:A,'PRECIO TOPE POR DEPARTAMENTO'!V:V),IF($D$5='PRECIO TOPE POR DEPARTAMENTO'!$W$2,_xlfn.XLOOKUP('PROPUESTA ECONOMICA'!C146,'PRECIO TOPE POR DEPARTAMENTO'!A:A,'PRECIO TOPE POR DEPARTAMENTO'!W:W),IF($D$5='PRECIO TOPE POR DEPARTAMENTO'!$X$2,_xlfn.XLOOKUP('PROPUESTA ECONOMICA'!C146,'PRECIO TOPE POR DEPARTAMENTO'!A:A,'PRECIO TOPE POR DEPARTAMENTO'!X:X),IF($D$5='PRECIO TOPE POR DEPARTAMENTO'!$Y$2,_xlfn.XLOOKUP('PROPUESTA ECONOMICA'!C146,'PRECIO TOPE POR DEPARTAMENTO'!A:A,'PRECIO TOPE POR DEPARTAMENTO'!Y:Y),IF($D$5='PRECIO TOPE POR DEPARTAMENTO'!$Z$2,_xlfn.XLOOKUP('PROPUESTA ECONOMICA'!C146,'PRECIO TOPE POR DEPARTAMENTO'!A:A,'PRECIO TOPE POR DEPARTAMENTO'!Z:Z),IF($D$5='PRECIO TOPE POR DEPARTAMENTO'!$AA$2,_xlfn.XLOOKUP('PROPUESTA ECONOMICA'!C146,'PRECIO TOPE POR DEPARTAMENTO'!A:A,'PRECIO TOPE POR DEPARTAMENTO'!AA:AA),IF($D$5='PRECIO TOPE POR DEPARTAMENTO'!$AB$2,_xlfn.XLOOKUP('PROPUESTA ECONOMICA'!C146,'PRECIO TOPE POR DEPARTAMENTO'!A:A,'PRECIO TOPE POR DEPARTAMENTO'!AB:AB),IF($D$5='PRECIO TOPE POR DEPARTAMENTO'!$AC$2,_xlfn.XLOOKUP('PROPUESTA ECONOMICA'!C146,'PRECIO TOPE POR DEPARTAMENTO'!A:A,'PRECIO TOPE POR DEPARTAMENTO'!AC:AC),IF($D$5='PRECIO TOPE POR DEPARTAMENTO'!$AD$2,_xlfn.XLOOKUP('PROPUESTA ECONOMICA'!C146,'PRECIO TOPE POR DEPARTAMENTO'!A:A,'PRECIO TOPE POR DEPARTAMENTO'!AD:AD),IF($D$5='PRECIO TOPE POR DEPARTAMENTO'!$AE$2,_xlfn.XLOOKUP('PROPUESTA ECONOMICA'!C146,'PRECIO TOPE POR DEPARTAMENTO'!A:A,'PRECIO TOPE POR DEPARTAMENTO'!AE:AE),IF($D$5='PRECIO TOPE POR DEPARTAMENTO'!$AF$2,_xlfn.XLOOKUP('PROPUESTA ECONOMICA'!C146,'PRECIO TOPE POR DEPARTAMENTO'!A:A,'PRECIO TOPE POR DEPARTAMENTO'!AF:AF),IF($D$5='PRECIO TOPE POR DEPARTAMENTO'!$AG$2,_xlfn.XLOOKUP('PROPUESTA ECONOMICA'!C146,'PRECIO TOPE POR DEPARTAMENTO'!A:A,'PRECIO TOPE POR DEPARTAMENTO'!AG:AG),IF($D$5='PRECIO TOPE POR DEPARTAMENTO'!$AH$2,_xlfn.XLOOKUP('PROPUESTA ECONOMICA'!C146,'PRECIO TOPE POR DEPARTAMENTO'!A:A,'PRECIO TOPE POR DEPARTAMENTO'!AH:AH),IF($D$5='PRECIO TOPE POR DEPARTAMENTO'!$AI$2,_xlfn.XLOOKUP('PROPUESTA ECONOMICA'!C146,'PRECIO TOPE POR DEPARTAMENTO'!A:A,'PRECIO TOPE POR DEPARTAMENTO'!AI:AI),IF($D$5='PRECIO TOPE POR DEPARTAMENTO'!$AJ$2,_xlfn.XLOOKUP('PROPUESTA ECONOMICA'!C146,'PRECIO TOPE POR DEPARTAMENTO'!A:A,'PRECIO TOPE POR DEPARTAMENTO'!AJ:AJ),)))))))))))))))))))))))))))))))))</f>
        <v>1000206.03</v>
      </c>
      <c r="G146" s="37">
        <v>999206</v>
      </c>
    </row>
    <row r="147" spans="3:7">
      <c r="C147" s="82" t="s">
        <v>341</v>
      </c>
      <c r="D147" s="15" t="str">
        <f>+_xlfn.XLOOKUP(C147,'PRECIO TOPE POR DEPARTAMENTO'!A:A,'PRECIO TOPE POR DEPARTAMENTO'!B:B)</f>
        <v>PANTALLAS EN CONCRETO DE  3000 PSI</v>
      </c>
      <c r="E147" s="87" t="str">
        <f>IF(+_xlfn.XLOOKUP(C147,'PRECIO TOPE POR DEPARTAMENTO'!A:A,'PRECIO TOPE POR DEPARTAMENTO'!C:C)="","",+_xlfn.XLOOKUP(C147,'PRECIO TOPE POR DEPARTAMENTO'!A:A,'PRECIO TOPE POR DEPARTAMENTO'!C:C))</f>
        <v>M3</v>
      </c>
      <c r="F147" s="147">
        <f>IF($D$5='PRECIO TOPE POR DEPARTAMENTO'!$D$2,_xlfn.XLOOKUP('PROPUESTA ECONOMICA'!C147,'PRECIO TOPE POR DEPARTAMENTO'!A:A,'PRECIO TOPE POR DEPARTAMENTO'!D:D),IF($D$5='PRECIO TOPE POR DEPARTAMENTO'!$E$2,_xlfn.XLOOKUP('PROPUESTA ECONOMICA'!C147,'PRECIO TOPE POR DEPARTAMENTO'!A:A,'PRECIO TOPE POR DEPARTAMENTO'!E:E),IF($D$5='PRECIO TOPE POR DEPARTAMENTO'!$F$2,_xlfn.XLOOKUP('PROPUESTA ECONOMICA'!C147,'PRECIO TOPE POR DEPARTAMENTO'!A:A,'PRECIO TOPE POR DEPARTAMENTO'!F:F),IF($D$5='PRECIO TOPE POR DEPARTAMENTO'!$G$2,_xlfn.XLOOKUP('PROPUESTA ECONOMICA'!C147,'PRECIO TOPE POR DEPARTAMENTO'!A:A,'PRECIO TOPE POR DEPARTAMENTO'!G:G),IF($D$5='PRECIO TOPE POR DEPARTAMENTO'!$H$2,_xlfn.XLOOKUP('PROPUESTA ECONOMICA'!C147,'PRECIO TOPE POR DEPARTAMENTO'!A:A,'PRECIO TOPE POR DEPARTAMENTO'!H:H),IF($D$5='PRECIO TOPE POR DEPARTAMENTO'!$I$2,_xlfn.XLOOKUP('PROPUESTA ECONOMICA'!C147,'PRECIO TOPE POR DEPARTAMENTO'!A:A,'PRECIO TOPE POR DEPARTAMENTO'!I:I),IF($D$5='PRECIO TOPE POR DEPARTAMENTO'!$J$2,_xlfn.XLOOKUP('PROPUESTA ECONOMICA'!C147,'PRECIO TOPE POR DEPARTAMENTO'!A:A,'PRECIO TOPE POR DEPARTAMENTO'!J:J),IF($D$5='PRECIO TOPE POR DEPARTAMENTO'!$K$2,_xlfn.XLOOKUP('PROPUESTA ECONOMICA'!C147,'PRECIO TOPE POR DEPARTAMENTO'!A:A,'PRECIO TOPE POR DEPARTAMENTO'!K:K),IF($D$5='PRECIO TOPE POR DEPARTAMENTO'!$L$2,_xlfn.XLOOKUP('PROPUESTA ECONOMICA'!C147,'PRECIO TOPE POR DEPARTAMENTO'!A:A,'PRECIO TOPE POR DEPARTAMENTO'!L:L),IF($D$5='PRECIO TOPE POR DEPARTAMENTO'!$M$2,_xlfn.XLOOKUP('PROPUESTA ECONOMICA'!C147,'PRECIO TOPE POR DEPARTAMENTO'!A:A,'PRECIO TOPE POR DEPARTAMENTO'!M:M),IF($D$5='PRECIO TOPE POR DEPARTAMENTO'!$N$2,_xlfn.XLOOKUP('PROPUESTA ECONOMICA'!C147,'PRECIO TOPE POR DEPARTAMENTO'!A:A,'PRECIO TOPE POR DEPARTAMENTO'!N:N),IF($D$5='PRECIO TOPE POR DEPARTAMENTO'!$O$2,_xlfn.XLOOKUP('PROPUESTA ECONOMICA'!C147,'PRECIO TOPE POR DEPARTAMENTO'!A:A,'PRECIO TOPE POR DEPARTAMENTO'!O:O),IF($D$5='PRECIO TOPE POR DEPARTAMENTO'!$P$2,_xlfn.XLOOKUP('PROPUESTA ECONOMICA'!C147,'PRECIO TOPE POR DEPARTAMENTO'!A:A,'PRECIO TOPE POR DEPARTAMENTO'!P:P),IF($D$5='PRECIO TOPE POR DEPARTAMENTO'!$Q$2,_xlfn.XLOOKUP('PROPUESTA ECONOMICA'!C147,'PRECIO TOPE POR DEPARTAMENTO'!A:A,'PRECIO TOPE POR DEPARTAMENTO'!Q:Q),IF($D$5='PRECIO TOPE POR DEPARTAMENTO'!$R$2,_xlfn.XLOOKUP('PROPUESTA ECONOMICA'!C147,'PRECIO TOPE POR DEPARTAMENTO'!A:A,'PRECIO TOPE POR DEPARTAMENTO'!R:R),IF($D$5='PRECIO TOPE POR DEPARTAMENTO'!$T$2,_xlfn.XLOOKUP('PROPUESTA ECONOMICA'!C147,'PRECIO TOPE POR DEPARTAMENTO'!A:A,'PRECIO TOPE POR DEPARTAMENTO'!T:T),IF($D$5='PRECIO TOPE POR DEPARTAMENTO'!$S$2,_xlfn.XLOOKUP('PROPUESTA ECONOMICA'!C147,'PRECIO TOPE POR DEPARTAMENTO'!A:A,'PRECIO TOPE POR DEPARTAMENTO'!S:S),IF($D$5='PRECIO TOPE POR DEPARTAMENTO'!$U$2,_xlfn.XLOOKUP('PROPUESTA ECONOMICA'!C147,'PRECIO TOPE POR DEPARTAMENTO'!A:A,'PRECIO TOPE POR DEPARTAMENTO'!U:U),IF($D$5='PRECIO TOPE POR DEPARTAMENTO'!$V$2,_xlfn.XLOOKUP('PROPUESTA ECONOMICA'!C147,'PRECIO TOPE POR DEPARTAMENTO'!A:A,'PRECIO TOPE POR DEPARTAMENTO'!V:V),IF($D$5='PRECIO TOPE POR DEPARTAMENTO'!$W$2,_xlfn.XLOOKUP('PROPUESTA ECONOMICA'!C147,'PRECIO TOPE POR DEPARTAMENTO'!A:A,'PRECIO TOPE POR DEPARTAMENTO'!W:W),IF($D$5='PRECIO TOPE POR DEPARTAMENTO'!$X$2,_xlfn.XLOOKUP('PROPUESTA ECONOMICA'!C147,'PRECIO TOPE POR DEPARTAMENTO'!A:A,'PRECIO TOPE POR DEPARTAMENTO'!X:X),IF($D$5='PRECIO TOPE POR DEPARTAMENTO'!$Y$2,_xlfn.XLOOKUP('PROPUESTA ECONOMICA'!C147,'PRECIO TOPE POR DEPARTAMENTO'!A:A,'PRECIO TOPE POR DEPARTAMENTO'!Y:Y),IF($D$5='PRECIO TOPE POR DEPARTAMENTO'!$Z$2,_xlfn.XLOOKUP('PROPUESTA ECONOMICA'!C147,'PRECIO TOPE POR DEPARTAMENTO'!A:A,'PRECIO TOPE POR DEPARTAMENTO'!Z:Z),IF($D$5='PRECIO TOPE POR DEPARTAMENTO'!$AA$2,_xlfn.XLOOKUP('PROPUESTA ECONOMICA'!C147,'PRECIO TOPE POR DEPARTAMENTO'!A:A,'PRECIO TOPE POR DEPARTAMENTO'!AA:AA),IF($D$5='PRECIO TOPE POR DEPARTAMENTO'!$AB$2,_xlfn.XLOOKUP('PROPUESTA ECONOMICA'!C147,'PRECIO TOPE POR DEPARTAMENTO'!A:A,'PRECIO TOPE POR DEPARTAMENTO'!AB:AB),IF($D$5='PRECIO TOPE POR DEPARTAMENTO'!$AC$2,_xlfn.XLOOKUP('PROPUESTA ECONOMICA'!C147,'PRECIO TOPE POR DEPARTAMENTO'!A:A,'PRECIO TOPE POR DEPARTAMENTO'!AC:AC),IF($D$5='PRECIO TOPE POR DEPARTAMENTO'!$AD$2,_xlfn.XLOOKUP('PROPUESTA ECONOMICA'!C147,'PRECIO TOPE POR DEPARTAMENTO'!A:A,'PRECIO TOPE POR DEPARTAMENTO'!AD:AD),IF($D$5='PRECIO TOPE POR DEPARTAMENTO'!$AE$2,_xlfn.XLOOKUP('PROPUESTA ECONOMICA'!C147,'PRECIO TOPE POR DEPARTAMENTO'!A:A,'PRECIO TOPE POR DEPARTAMENTO'!AE:AE),IF($D$5='PRECIO TOPE POR DEPARTAMENTO'!$AF$2,_xlfn.XLOOKUP('PROPUESTA ECONOMICA'!C147,'PRECIO TOPE POR DEPARTAMENTO'!A:A,'PRECIO TOPE POR DEPARTAMENTO'!AF:AF),IF($D$5='PRECIO TOPE POR DEPARTAMENTO'!$AG$2,_xlfn.XLOOKUP('PROPUESTA ECONOMICA'!C147,'PRECIO TOPE POR DEPARTAMENTO'!A:A,'PRECIO TOPE POR DEPARTAMENTO'!AG:AG),IF($D$5='PRECIO TOPE POR DEPARTAMENTO'!$AH$2,_xlfn.XLOOKUP('PROPUESTA ECONOMICA'!C147,'PRECIO TOPE POR DEPARTAMENTO'!A:A,'PRECIO TOPE POR DEPARTAMENTO'!AH:AH),IF($D$5='PRECIO TOPE POR DEPARTAMENTO'!$AI$2,_xlfn.XLOOKUP('PROPUESTA ECONOMICA'!C147,'PRECIO TOPE POR DEPARTAMENTO'!A:A,'PRECIO TOPE POR DEPARTAMENTO'!AI:AI),IF($D$5='PRECIO TOPE POR DEPARTAMENTO'!$AJ$2,_xlfn.XLOOKUP('PROPUESTA ECONOMICA'!C147,'PRECIO TOPE POR DEPARTAMENTO'!A:A,'PRECIO TOPE POR DEPARTAMENTO'!AJ:AJ),)))))))))))))))))))))))))))))))))</f>
        <v>997538.45</v>
      </c>
      <c r="G147" s="37">
        <v>996541</v>
      </c>
    </row>
    <row r="148" spans="3:7">
      <c r="C148" s="82" t="s">
        <v>343</v>
      </c>
      <c r="D148" s="26" t="str">
        <f>+_xlfn.XLOOKUP(C148,'PRECIO TOPE POR DEPARTAMENTO'!A:A,'PRECIO TOPE POR DEPARTAMENTO'!B:B)</f>
        <v>PANTALLAS EN CONCRETO DE  3500 PSI</v>
      </c>
      <c r="E148" s="22" t="str">
        <f>IF(+_xlfn.XLOOKUP(C148,'PRECIO TOPE POR DEPARTAMENTO'!A:A,'PRECIO TOPE POR DEPARTAMENTO'!C:C)="","",+_xlfn.XLOOKUP(C148,'PRECIO TOPE POR DEPARTAMENTO'!A:A,'PRECIO TOPE POR DEPARTAMENTO'!C:C))</f>
        <v>M3</v>
      </c>
      <c r="F148" s="147">
        <f>IF($D$5='PRECIO TOPE POR DEPARTAMENTO'!$D$2,_xlfn.XLOOKUP('PROPUESTA ECONOMICA'!C148,'PRECIO TOPE POR DEPARTAMENTO'!A:A,'PRECIO TOPE POR DEPARTAMENTO'!D:D),IF($D$5='PRECIO TOPE POR DEPARTAMENTO'!$E$2,_xlfn.XLOOKUP('PROPUESTA ECONOMICA'!C148,'PRECIO TOPE POR DEPARTAMENTO'!A:A,'PRECIO TOPE POR DEPARTAMENTO'!E:E),IF($D$5='PRECIO TOPE POR DEPARTAMENTO'!$F$2,_xlfn.XLOOKUP('PROPUESTA ECONOMICA'!C148,'PRECIO TOPE POR DEPARTAMENTO'!A:A,'PRECIO TOPE POR DEPARTAMENTO'!F:F),IF($D$5='PRECIO TOPE POR DEPARTAMENTO'!$G$2,_xlfn.XLOOKUP('PROPUESTA ECONOMICA'!C148,'PRECIO TOPE POR DEPARTAMENTO'!A:A,'PRECIO TOPE POR DEPARTAMENTO'!G:G),IF($D$5='PRECIO TOPE POR DEPARTAMENTO'!$H$2,_xlfn.XLOOKUP('PROPUESTA ECONOMICA'!C148,'PRECIO TOPE POR DEPARTAMENTO'!A:A,'PRECIO TOPE POR DEPARTAMENTO'!H:H),IF($D$5='PRECIO TOPE POR DEPARTAMENTO'!$I$2,_xlfn.XLOOKUP('PROPUESTA ECONOMICA'!C148,'PRECIO TOPE POR DEPARTAMENTO'!A:A,'PRECIO TOPE POR DEPARTAMENTO'!I:I),IF($D$5='PRECIO TOPE POR DEPARTAMENTO'!$J$2,_xlfn.XLOOKUP('PROPUESTA ECONOMICA'!C148,'PRECIO TOPE POR DEPARTAMENTO'!A:A,'PRECIO TOPE POR DEPARTAMENTO'!J:J),IF($D$5='PRECIO TOPE POR DEPARTAMENTO'!$K$2,_xlfn.XLOOKUP('PROPUESTA ECONOMICA'!C148,'PRECIO TOPE POR DEPARTAMENTO'!A:A,'PRECIO TOPE POR DEPARTAMENTO'!K:K),IF($D$5='PRECIO TOPE POR DEPARTAMENTO'!$L$2,_xlfn.XLOOKUP('PROPUESTA ECONOMICA'!C148,'PRECIO TOPE POR DEPARTAMENTO'!A:A,'PRECIO TOPE POR DEPARTAMENTO'!L:L),IF($D$5='PRECIO TOPE POR DEPARTAMENTO'!$M$2,_xlfn.XLOOKUP('PROPUESTA ECONOMICA'!C148,'PRECIO TOPE POR DEPARTAMENTO'!A:A,'PRECIO TOPE POR DEPARTAMENTO'!M:M),IF($D$5='PRECIO TOPE POR DEPARTAMENTO'!$N$2,_xlfn.XLOOKUP('PROPUESTA ECONOMICA'!C148,'PRECIO TOPE POR DEPARTAMENTO'!A:A,'PRECIO TOPE POR DEPARTAMENTO'!N:N),IF($D$5='PRECIO TOPE POR DEPARTAMENTO'!$O$2,_xlfn.XLOOKUP('PROPUESTA ECONOMICA'!C148,'PRECIO TOPE POR DEPARTAMENTO'!A:A,'PRECIO TOPE POR DEPARTAMENTO'!O:O),IF($D$5='PRECIO TOPE POR DEPARTAMENTO'!$P$2,_xlfn.XLOOKUP('PROPUESTA ECONOMICA'!C148,'PRECIO TOPE POR DEPARTAMENTO'!A:A,'PRECIO TOPE POR DEPARTAMENTO'!P:P),IF($D$5='PRECIO TOPE POR DEPARTAMENTO'!$Q$2,_xlfn.XLOOKUP('PROPUESTA ECONOMICA'!C148,'PRECIO TOPE POR DEPARTAMENTO'!A:A,'PRECIO TOPE POR DEPARTAMENTO'!Q:Q),IF($D$5='PRECIO TOPE POR DEPARTAMENTO'!$R$2,_xlfn.XLOOKUP('PROPUESTA ECONOMICA'!C148,'PRECIO TOPE POR DEPARTAMENTO'!A:A,'PRECIO TOPE POR DEPARTAMENTO'!R:R),IF($D$5='PRECIO TOPE POR DEPARTAMENTO'!$T$2,_xlfn.XLOOKUP('PROPUESTA ECONOMICA'!C148,'PRECIO TOPE POR DEPARTAMENTO'!A:A,'PRECIO TOPE POR DEPARTAMENTO'!T:T),IF($D$5='PRECIO TOPE POR DEPARTAMENTO'!$S$2,_xlfn.XLOOKUP('PROPUESTA ECONOMICA'!C148,'PRECIO TOPE POR DEPARTAMENTO'!A:A,'PRECIO TOPE POR DEPARTAMENTO'!S:S),IF($D$5='PRECIO TOPE POR DEPARTAMENTO'!$U$2,_xlfn.XLOOKUP('PROPUESTA ECONOMICA'!C148,'PRECIO TOPE POR DEPARTAMENTO'!A:A,'PRECIO TOPE POR DEPARTAMENTO'!U:U),IF($D$5='PRECIO TOPE POR DEPARTAMENTO'!$V$2,_xlfn.XLOOKUP('PROPUESTA ECONOMICA'!C148,'PRECIO TOPE POR DEPARTAMENTO'!A:A,'PRECIO TOPE POR DEPARTAMENTO'!V:V),IF($D$5='PRECIO TOPE POR DEPARTAMENTO'!$W$2,_xlfn.XLOOKUP('PROPUESTA ECONOMICA'!C148,'PRECIO TOPE POR DEPARTAMENTO'!A:A,'PRECIO TOPE POR DEPARTAMENTO'!W:W),IF($D$5='PRECIO TOPE POR DEPARTAMENTO'!$X$2,_xlfn.XLOOKUP('PROPUESTA ECONOMICA'!C148,'PRECIO TOPE POR DEPARTAMENTO'!A:A,'PRECIO TOPE POR DEPARTAMENTO'!X:X),IF($D$5='PRECIO TOPE POR DEPARTAMENTO'!$Y$2,_xlfn.XLOOKUP('PROPUESTA ECONOMICA'!C148,'PRECIO TOPE POR DEPARTAMENTO'!A:A,'PRECIO TOPE POR DEPARTAMENTO'!Y:Y),IF($D$5='PRECIO TOPE POR DEPARTAMENTO'!$Z$2,_xlfn.XLOOKUP('PROPUESTA ECONOMICA'!C148,'PRECIO TOPE POR DEPARTAMENTO'!A:A,'PRECIO TOPE POR DEPARTAMENTO'!Z:Z),IF($D$5='PRECIO TOPE POR DEPARTAMENTO'!$AA$2,_xlfn.XLOOKUP('PROPUESTA ECONOMICA'!C148,'PRECIO TOPE POR DEPARTAMENTO'!A:A,'PRECIO TOPE POR DEPARTAMENTO'!AA:AA),IF($D$5='PRECIO TOPE POR DEPARTAMENTO'!$AB$2,_xlfn.XLOOKUP('PROPUESTA ECONOMICA'!C148,'PRECIO TOPE POR DEPARTAMENTO'!A:A,'PRECIO TOPE POR DEPARTAMENTO'!AB:AB),IF($D$5='PRECIO TOPE POR DEPARTAMENTO'!$AC$2,_xlfn.XLOOKUP('PROPUESTA ECONOMICA'!C148,'PRECIO TOPE POR DEPARTAMENTO'!A:A,'PRECIO TOPE POR DEPARTAMENTO'!AC:AC),IF($D$5='PRECIO TOPE POR DEPARTAMENTO'!$AD$2,_xlfn.XLOOKUP('PROPUESTA ECONOMICA'!C148,'PRECIO TOPE POR DEPARTAMENTO'!A:A,'PRECIO TOPE POR DEPARTAMENTO'!AD:AD),IF($D$5='PRECIO TOPE POR DEPARTAMENTO'!$AE$2,_xlfn.XLOOKUP('PROPUESTA ECONOMICA'!C148,'PRECIO TOPE POR DEPARTAMENTO'!A:A,'PRECIO TOPE POR DEPARTAMENTO'!AE:AE),IF($D$5='PRECIO TOPE POR DEPARTAMENTO'!$AF$2,_xlfn.XLOOKUP('PROPUESTA ECONOMICA'!C148,'PRECIO TOPE POR DEPARTAMENTO'!A:A,'PRECIO TOPE POR DEPARTAMENTO'!AF:AF),IF($D$5='PRECIO TOPE POR DEPARTAMENTO'!$AG$2,_xlfn.XLOOKUP('PROPUESTA ECONOMICA'!C148,'PRECIO TOPE POR DEPARTAMENTO'!A:A,'PRECIO TOPE POR DEPARTAMENTO'!AG:AG),IF($D$5='PRECIO TOPE POR DEPARTAMENTO'!$AH$2,_xlfn.XLOOKUP('PROPUESTA ECONOMICA'!C148,'PRECIO TOPE POR DEPARTAMENTO'!A:A,'PRECIO TOPE POR DEPARTAMENTO'!AH:AH),IF($D$5='PRECIO TOPE POR DEPARTAMENTO'!$AI$2,_xlfn.XLOOKUP('PROPUESTA ECONOMICA'!C148,'PRECIO TOPE POR DEPARTAMENTO'!A:A,'PRECIO TOPE POR DEPARTAMENTO'!AI:AI),IF($D$5='PRECIO TOPE POR DEPARTAMENTO'!$AJ$2,_xlfn.XLOOKUP('PROPUESTA ECONOMICA'!C148,'PRECIO TOPE POR DEPARTAMENTO'!A:A,'PRECIO TOPE POR DEPARTAMENTO'!AJ:AJ),)))))))))))))))))))))))))))))))))</f>
        <v>1017443.77</v>
      </c>
      <c r="G148" s="37">
        <v>1016426</v>
      </c>
    </row>
    <row r="149" spans="3:7">
      <c r="C149" s="82" t="s">
        <v>345</v>
      </c>
      <c r="D149" s="26" t="str">
        <f>+_xlfn.XLOOKUP(C149,'PRECIO TOPE POR DEPARTAMENTO'!A:A,'PRECIO TOPE POR DEPARTAMENTO'!B:B)</f>
        <v>PANTALLAS EN CONCRETO DE  4000 PSI</v>
      </c>
      <c r="E149" s="22" t="str">
        <f>IF(+_xlfn.XLOOKUP(C149,'PRECIO TOPE POR DEPARTAMENTO'!A:A,'PRECIO TOPE POR DEPARTAMENTO'!C:C)="","",+_xlfn.XLOOKUP(C149,'PRECIO TOPE POR DEPARTAMENTO'!A:A,'PRECIO TOPE POR DEPARTAMENTO'!C:C))</f>
        <v>M3</v>
      </c>
      <c r="F149" s="147">
        <f>IF($D$5='PRECIO TOPE POR DEPARTAMENTO'!$D$2,_xlfn.XLOOKUP('PROPUESTA ECONOMICA'!C149,'PRECIO TOPE POR DEPARTAMENTO'!A:A,'PRECIO TOPE POR DEPARTAMENTO'!D:D),IF($D$5='PRECIO TOPE POR DEPARTAMENTO'!$E$2,_xlfn.XLOOKUP('PROPUESTA ECONOMICA'!C149,'PRECIO TOPE POR DEPARTAMENTO'!A:A,'PRECIO TOPE POR DEPARTAMENTO'!E:E),IF($D$5='PRECIO TOPE POR DEPARTAMENTO'!$F$2,_xlfn.XLOOKUP('PROPUESTA ECONOMICA'!C149,'PRECIO TOPE POR DEPARTAMENTO'!A:A,'PRECIO TOPE POR DEPARTAMENTO'!F:F),IF($D$5='PRECIO TOPE POR DEPARTAMENTO'!$G$2,_xlfn.XLOOKUP('PROPUESTA ECONOMICA'!C149,'PRECIO TOPE POR DEPARTAMENTO'!A:A,'PRECIO TOPE POR DEPARTAMENTO'!G:G),IF($D$5='PRECIO TOPE POR DEPARTAMENTO'!$H$2,_xlfn.XLOOKUP('PROPUESTA ECONOMICA'!C149,'PRECIO TOPE POR DEPARTAMENTO'!A:A,'PRECIO TOPE POR DEPARTAMENTO'!H:H),IF($D$5='PRECIO TOPE POR DEPARTAMENTO'!$I$2,_xlfn.XLOOKUP('PROPUESTA ECONOMICA'!C149,'PRECIO TOPE POR DEPARTAMENTO'!A:A,'PRECIO TOPE POR DEPARTAMENTO'!I:I),IF($D$5='PRECIO TOPE POR DEPARTAMENTO'!$J$2,_xlfn.XLOOKUP('PROPUESTA ECONOMICA'!C149,'PRECIO TOPE POR DEPARTAMENTO'!A:A,'PRECIO TOPE POR DEPARTAMENTO'!J:J),IF($D$5='PRECIO TOPE POR DEPARTAMENTO'!$K$2,_xlfn.XLOOKUP('PROPUESTA ECONOMICA'!C149,'PRECIO TOPE POR DEPARTAMENTO'!A:A,'PRECIO TOPE POR DEPARTAMENTO'!K:K),IF($D$5='PRECIO TOPE POR DEPARTAMENTO'!$L$2,_xlfn.XLOOKUP('PROPUESTA ECONOMICA'!C149,'PRECIO TOPE POR DEPARTAMENTO'!A:A,'PRECIO TOPE POR DEPARTAMENTO'!L:L),IF($D$5='PRECIO TOPE POR DEPARTAMENTO'!$M$2,_xlfn.XLOOKUP('PROPUESTA ECONOMICA'!C149,'PRECIO TOPE POR DEPARTAMENTO'!A:A,'PRECIO TOPE POR DEPARTAMENTO'!M:M),IF($D$5='PRECIO TOPE POR DEPARTAMENTO'!$N$2,_xlfn.XLOOKUP('PROPUESTA ECONOMICA'!C149,'PRECIO TOPE POR DEPARTAMENTO'!A:A,'PRECIO TOPE POR DEPARTAMENTO'!N:N),IF($D$5='PRECIO TOPE POR DEPARTAMENTO'!$O$2,_xlfn.XLOOKUP('PROPUESTA ECONOMICA'!C149,'PRECIO TOPE POR DEPARTAMENTO'!A:A,'PRECIO TOPE POR DEPARTAMENTO'!O:O),IF($D$5='PRECIO TOPE POR DEPARTAMENTO'!$P$2,_xlfn.XLOOKUP('PROPUESTA ECONOMICA'!C149,'PRECIO TOPE POR DEPARTAMENTO'!A:A,'PRECIO TOPE POR DEPARTAMENTO'!P:P),IF($D$5='PRECIO TOPE POR DEPARTAMENTO'!$Q$2,_xlfn.XLOOKUP('PROPUESTA ECONOMICA'!C149,'PRECIO TOPE POR DEPARTAMENTO'!A:A,'PRECIO TOPE POR DEPARTAMENTO'!Q:Q),IF($D$5='PRECIO TOPE POR DEPARTAMENTO'!$R$2,_xlfn.XLOOKUP('PROPUESTA ECONOMICA'!C149,'PRECIO TOPE POR DEPARTAMENTO'!A:A,'PRECIO TOPE POR DEPARTAMENTO'!R:R),IF($D$5='PRECIO TOPE POR DEPARTAMENTO'!$T$2,_xlfn.XLOOKUP('PROPUESTA ECONOMICA'!C149,'PRECIO TOPE POR DEPARTAMENTO'!A:A,'PRECIO TOPE POR DEPARTAMENTO'!T:T),IF($D$5='PRECIO TOPE POR DEPARTAMENTO'!$S$2,_xlfn.XLOOKUP('PROPUESTA ECONOMICA'!C149,'PRECIO TOPE POR DEPARTAMENTO'!A:A,'PRECIO TOPE POR DEPARTAMENTO'!S:S),IF($D$5='PRECIO TOPE POR DEPARTAMENTO'!$U$2,_xlfn.XLOOKUP('PROPUESTA ECONOMICA'!C149,'PRECIO TOPE POR DEPARTAMENTO'!A:A,'PRECIO TOPE POR DEPARTAMENTO'!U:U),IF($D$5='PRECIO TOPE POR DEPARTAMENTO'!$V$2,_xlfn.XLOOKUP('PROPUESTA ECONOMICA'!C149,'PRECIO TOPE POR DEPARTAMENTO'!A:A,'PRECIO TOPE POR DEPARTAMENTO'!V:V),IF($D$5='PRECIO TOPE POR DEPARTAMENTO'!$W$2,_xlfn.XLOOKUP('PROPUESTA ECONOMICA'!C149,'PRECIO TOPE POR DEPARTAMENTO'!A:A,'PRECIO TOPE POR DEPARTAMENTO'!W:W),IF($D$5='PRECIO TOPE POR DEPARTAMENTO'!$X$2,_xlfn.XLOOKUP('PROPUESTA ECONOMICA'!C149,'PRECIO TOPE POR DEPARTAMENTO'!A:A,'PRECIO TOPE POR DEPARTAMENTO'!X:X),IF($D$5='PRECIO TOPE POR DEPARTAMENTO'!$Y$2,_xlfn.XLOOKUP('PROPUESTA ECONOMICA'!C149,'PRECIO TOPE POR DEPARTAMENTO'!A:A,'PRECIO TOPE POR DEPARTAMENTO'!Y:Y),IF($D$5='PRECIO TOPE POR DEPARTAMENTO'!$Z$2,_xlfn.XLOOKUP('PROPUESTA ECONOMICA'!C149,'PRECIO TOPE POR DEPARTAMENTO'!A:A,'PRECIO TOPE POR DEPARTAMENTO'!Z:Z),IF($D$5='PRECIO TOPE POR DEPARTAMENTO'!$AA$2,_xlfn.XLOOKUP('PROPUESTA ECONOMICA'!C149,'PRECIO TOPE POR DEPARTAMENTO'!A:A,'PRECIO TOPE POR DEPARTAMENTO'!AA:AA),IF($D$5='PRECIO TOPE POR DEPARTAMENTO'!$AB$2,_xlfn.XLOOKUP('PROPUESTA ECONOMICA'!C149,'PRECIO TOPE POR DEPARTAMENTO'!A:A,'PRECIO TOPE POR DEPARTAMENTO'!AB:AB),IF($D$5='PRECIO TOPE POR DEPARTAMENTO'!$AC$2,_xlfn.XLOOKUP('PROPUESTA ECONOMICA'!C149,'PRECIO TOPE POR DEPARTAMENTO'!A:A,'PRECIO TOPE POR DEPARTAMENTO'!AC:AC),IF($D$5='PRECIO TOPE POR DEPARTAMENTO'!$AD$2,_xlfn.XLOOKUP('PROPUESTA ECONOMICA'!C149,'PRECIO TOPE POR DEPARTAMENTO'!A:A,'PRECIO TOPE POR DEPARTAMENTO'!AD:AD),IF($D$5='PRECIO TOPE POR DEPARTAMENTO'!$AE$2,_xlfn.XLOOKUP('PROPUESTA ECONOMICA'!C149,'PRECIO TOPE POR DEPARTAMENTO'!A:A,'PRECIO TOPE POR DEPARTAMENTO'!AE:AE),IF($D$5='PRECIO TOPE POR DEPARTAMENTO'!$AF$2,_xlfn.XLOOKUP('PROPUESTA ECONOMICA'!C149,'PRECIO TOPE POR DEPARTAMENTO'!A:A,'PRECIO TOPE POR DEPARTAMENTO'!AF:AF),IF($D$5='PRECIO TOPE POR DEPARTAMENTO'!$AG$2,_xlfn.XLOOKUP('PROPUESTA ECONOMICA'!C149,'PRECIO TOPE POR DEPARTAMENTO'!A:A,'PRECIO TOPE POR DEPARTAMENTO'!AG:AG),IF($D$5='PRECIO TOPE POR DEPARTAMENTO'!$AH$2,_xlfn.XLOOKUP('PROPUESTA ECONOMICA'!C149,'PRECIO TOPE POR DEPARTAMENTO'!A:A,'PRECIO TOPE POR DEPARTAMENTO'!AH:AH),IF($D$5='PRECIO TOPE POR DEPARTAMENTO'!$AI$2,_xlfn.XLOOKUP('PROPUESTA ECONOMICA'!C149,'PRECIO TOPE POR DEPARTAMENTO'!A:A,'PRECIO TOPE POR DEPARTAMENTO'!AI:AI),IF($D$5='PRECIO TOPE POR DEPARTAMENTO'!$AJ$2,_xlfn.XLOOKUP('PROPUESTA ECONOMICA'!C149,'PRECIO TOPE POR DEPARTAMENTO'!A:A,'PRECIO TOPE POR DEPARTAMENTO'!AJ:AJ),)))))))))))))))))))))))))))))))))</f>
        <v>1035539.52</v>
      </c>
      <c r="G149" s="37">
        <v>1034504</v>
      </c>
    </row>
    <row r="150" spans="3:7" ht="36">
      <c r="C150" s="85" t="s">
        <v>347</v>
      </c>
      <c r="D150" s="13" t="str">
        <f>+_xlfn.XLOOKUP(C150,'PRECIO TOPE POR DEPARTAMENTO'!A:A,'PRECIO TOPE POR DEPARTAMENTO'!B:B)</f>
        <v xml:space="preserve">ELEMENTOS HORIZONTALES EN CONCRETO  VISTO (ELEMENTOS INTEGRALES CON SECCION UNIFORME, PLOMADOS, ALINEADOS, SIN BROSAS Y LIMPIOS; CON BOCEL SI APLICA) </v>
      </c>
      <c r="E150" s="148" t="str">
        <f>IF(+_xlfn.XLOOKUP(C150,'PRECIO TOPE POR DEPARTAMENTO'!A:A,'PRECIO TOPE POR DEPARTAMENTO'!C:C)="","",+_xlfn.XLOOKUP(C150,'PRECIO TOPE POR DEPARTAMENTO'!A:A,'PRECIO TOPE POR DEPARTAMENTO'!C:C))</f>
        <v/>
      </c>
      <c r="F150" s="147"/>
      <c r="G150" s="37"/>
    </row>
    <row r="151" spans="3:7">
      <c r="C151" s="82" t="s">
        <v>349</v>
      </c>
      <c r="D151" s="15" t="str">
        <f>+_xlfn.XLOOKUP(C151,'PRECIO TOPE POR DEPARTAMENTO'!A:A,'PRECIO TOPE POR DEPARTAMENTO'!B:B)</f>
        <v>VIGAS AÉREAS EN CONCRETO DE 3000 PSI</v>
      </c>
      <c r="E151" s="87" t="str">
        <f>IF(+_xlfn.XLOOKUP(C151,'PRECIO TOPE POR DEPARTAMENTO'!A:A,'PRECIO TOPE POR DEPARTAMENTO'!C:C)="","",+_xlfn.XLOOKUP(C151,'PRECIO TOPE POR DEPARTAMENTO'!A:A,'PRECIO TOPE POR DEPARTAMENTO'!C:C))</f>
        <v>M3</v>
      </c>
      <c r="F151" s="147">
        <f>IF($D$5='PRECIO TOPE POR DEPARTAMENTO'!$D$2,_xlfn.XLOOKUP('PROPUESTA ECONOMICA'!C151,'PRECIO TOPE POR DEPARTAMENTO'!A:A,'PRECIO TOPE POR DEPARTAMENTO'!D:D),IF($D$5='PRECIO TOPE POR DEPARTAMENTO'!$E$2,_xlfn.XLOOKUP('PROPUESTA ECONOMICA'!C151,'PRECIO TOPE POR DEPARTAMENTO'!A:A,'PRECIO TOPE POR DEPARTAMENTO'!E:E),IF($D$5='PRECIO TOPE POR DEPARTAMENTO'!$F$2,_xlfn.XLOOKUP('PROPUESTA ECONOMICA'!C151,'PRECIO TOPE POR DEPARTAMENTO'!A:A,'PRECIO TOPE POR DEPARTAMENTO'!F:F),IF($D$5='PRECIO TOPE POR DEPARTAMENTO'!$G$2,_xlfn.XLOOKUP('PROPUESTA ECONOMICA'!C151,'PRECIO TOPE POR DEPARTAMENTO'!A:A,'PRECIO TOPE POR DEPARTAMENTO'!G:G),IF($D$5='PRECIO TOPE POR DEPARTAMENTO'!$H$2,_xlfn.XLOOKUP('PROPUESTA ECONOMICA'!C151,'PRECIO TOPE POR DEPARTAMENTO'!A:A,'PRECIO TOPE POR DEPARTAMENTO'!H:H),IF($D$5='PRECIO TOPE POR DEPARTAMENTO'!$I$2,_xlfn.XLOOKUP('PROPUESTA ECONOMICA'!C151,'PRECIO TOPE POR DEPARTAMENTO'!A:A,'PRECIO TOPE POR DEPARTAMENTO'!I:I),IF($D$5='PRECIO TOPE POR DEPARTAMENTO'!$J$2,_xlfn.XLOOKUP('PROPUESTA ECONOMICA'!C151,'PRECIO TOPE POR DEPARTAMENTO'!A:A,'PRECIO TOPE POR DEPARTAMENTO'!J:J),IF($D$5='PRECIO TOPE POR DEPARTAMENTO'!$K$2,_xlfn.XLOOKUP('PROPUESTA ECONOMICA'!C151,'PRECIO TOPE POR DEPARTAMENTO'!A:A,'PRECIO TOPE POR DEPARTAMENTO'!K:K),IF($D$5='PRECIO TOPE POR DEPARTAMENTO'!$L$2,_xlfn.XLOOKUP('PROPUESTA ECONOMICA'!C151,'PRECIO TOPE POR DEPARTAMENTO'!A:A,'PRECIO TOPE POR DEPARTAMENTO'!L:L),IF($D$5='PRECIO TOPE POR DEPARTAMENTO'!$M$2,_xlfn.XLOOKUP('PROPUESTA ECONOMICA'!C151,'PRECIO TOPE POR DEPARTAMENTO'!A:A,'PRECIO TOPE POR DEPARTAMENTO'!M:M),IF($D$5='PRECIO TOPE POR DEPARTAMENTO'!$N$2,_xlfn.XLOOKUP('PROPUESTA ECONOMICA'!C151,'PRECIO TOPE POR DEPARTAMENTO'!A:A,'PRECIO TOPE POR DEPARTAMENTO'!N:N),IF($D$5='PRECIO TOPE POR DEPARTAMENTO'!$O$2,_xlfn.XLOOKUP('PROPUESTA ECONOMICA'!C151,'PRECIO TOPE POR DEPARTAMENTO'!A:A,'PRECIO TOPE POR DEPARTAMENTO'!O:O),IF($D$5='PRECIO TOPE POR DEPARTAMENTO'!$P$2,_xlfn.XLOOKUP('PROPUESTA ECONOMICA'!C151,'PRECIO TOPE POR DEPARTAMENTO'!A:A,'PRECIO TOPE POR DEPARTAMENTO'!P:P),IF($D$5='PRECIO TOPE POR DEPARTAMENTO'!$Q$2,_xlfn.XLOOKUP('PROPUESTA ECONOMICA'!C151,'PRECIO TOPE POR DEPARTAMENTO'!A:A,'PRECIO TOPE POR DEPARTAMENTO'!Q:Q),IF($D$5='PRECIO TOPE POR DEPARTAMENTO'!$R$2,_xlfn.XLOOKUP('PROPUESTA ECONOMICA'!C151,'PRECIO TOPE POR DEPARTAMENTO'!A:A,'PRECIO TOPE POR DEPARTAMENTO'!R:R),IF($D$5='PRECIO TOPE POR DEPARTAMENTO'!$T$2,_xlfn.XLOOKUP('PROPUESTA ECONOMICA'!C151,'PRECIO TOPE POR DEPARTAMENTO'!A:A,'PRECIO TOPE POR DEPARTAMENTO'!T:T),IF($D$5='PRECIO TOPE POR DEPARTAMENTO'!$S$2,_xlfn.XLOOKUP('PROPUESTA ECONOMICA'!C151,'PRECIO TOPE POR DEPARTAMENTO'!A:A,'PRECIO TOPE POR DEPARTAMENTO'!S:S),IF($D$5='PRECIO TOPE POR DEPARTAMENTO'!$U$2,_xlfn.XLOOKUP('PROPUESTA ECONOMICA'!C151,'PRECIO TOPE POR DEPARTAMENTO'!A:A,'PRECIO TOPE POR DEPARTAMENTO'!U:U),IF($D$5='PRECIO TOPE POR DEPARTAMENTO'!$V$2,_xlfn.XLOOKUP('PROPUESTA ECONOMICA'!C151,'PRECIO TOPE POR DEPARTAMENTO'!A:A,'PRECIO TOPE POR DEPARTAMENTO'!V:V),IF($D$5='PRECIO TOPE POR DEPARTAMENTO'!$W$2,_xlfn.XLOOKUP('PROPUESTA ECONOMICA'!C151,'PRECIO TOPE POR DEPARTAMENTO'!A:A,'PRECIO TOPE POR DEPARTAMENTO'!W:W),IF($D$5='PRECIO TOPE POR DEPARTAMENTO'!$X$2,_xlfn.XLOOKUP('PROPUESTA ECONOMICA'!C151,'PRECIO TOPE POR DEPARTAMENTO'!A:A,'PRECIO TOPE POR DEPARTAMENTO'!X:X),IF($D$5='PRECIO TOPE POR DEPARTAMENTO'!$Y$2,_xlfn.XLOOKUP('PROPUESTA ECONOMICA'!C151,'PRECIO TOPE POR DEPARTAMENTO'!A:A,'PRECIO TOPE POR DEPARTAMENTO'!Y:Y),IF($D$5='PRECIO TOPE POR DEPARTAMENTO'!$Z$2,_xlfn.XLOOKUP('PROPUESTA ECONOMICA'!C151,'PRECIO TOPE POR DEPARTAMENTO'!A:A,'PRECIO TOPE POR DEPARTAMENTO'!Z:Z),IF($D$5='PRECIO TOPE POR DEPARTAMENTO'!$AA$2,_xlfn.XLOOKUP('PROPUESTA ECONOMICA'!C151,'PRECIO TOPE POR DEPARTAMENTO'!A:A,'PRECIO TOPE POR DEPARTAMENTO'!AA:AA),IF($D$5='PRECIO TOPE POR DEPARTAMENTO'!$AB$2,_xlfn.XLOOKUP('PROPUESTA ECONOMICA'!C151,'PRECIO TOPE POR DEPARTAMENTO'!A:A,'PRECIO TOPE POR DEPARTAMENTO'!AB:AB),IF($D$5='PRECIO TOPE POR DEPARTAMENTO'!$AC$2,_xlfn.XLOOKUP('PROPUESTA ECONOMICA'!C151,'PRECIO TOPE POR DEPARTAMENTO'!A:A,'PRECIO TOPE POR DEPARTAMENTO'!AC:AC),IF($D$5='PRECIO TOPE POR DEPARTAMENTO'!$AD$2,_xlfn.XLOOKUP('PROPUESTA ECONOMICA'!C151,'PRECIO TOPE POR DEPARTAMENTO'!A:A,'PRECIO TOPE POR DEPARTAMENTO'!AD:AD),IF($D$5='PRECIO TOPE POR DEPARTAMENTO'!$AE$2,_xlfn.XLOOKUP('PROPUESTA ECONOMICA'!C151,'PRECIO TOPE POR DEPARTAMENTO'!A:A,'PRECIO TOPE POR DEPARTAMENTO'!AE:AE),IF($D$5='PRECIO TOPE POR DEPARTAMENTO'!$AF$2,_xlfn.XLOOKUP('PROPUESTA ECONOMICA'!C151,'PRECIO TOPE POR DEPARTAMENTO'!A:A,'PRECIO TOPE POR DEPARTAMENTO'!AF:AF),IF($D$5='PRECIO TOPE POR DEPARTAMENTO'!$AG$2,_xlfn.XLOOKUP('PROPUESTA ECONOMICA'!C151,'PRECIO TOPE POR DEPARTAMENTO'!A:A,'PRECIO TOPE POR DEPARTAMENTO'!AG:AG),IF($D$5='PRECIO TOPE POR DEPARTAMENTO'!$AH$2,_xlfn.XLOOKUP('PROPUESTA ECONOMICA'!C151,'PRECIO TOPE POR DEPARTAMENTO'!A:A,'PRECIO TOPE POR DEPARTAMENTO'!AH:AH),IF($D$5='PRECIO TOPE POR DEPARTAMENTO'!$AI$2,_xlfn.XLOOKUP('PROPUESTA ECONOMICA'!C151,'PRECIO TOPE POR DEPARTAMENTO'!A:A,'PRECIO TOPE POR DEPARTAMENTO'!AI:AI),IF($D$5='PRECIO TOPE POR DEPARTAMENTO'!$AJ$2,_xlfn.XLOOKUP('PROPUESTA ECONOMICA'!C151,'PRECIO TOPE POR DEPARTAMENTO'!A:A,'PRECIO TOPE POR DEPARTAMENTO'!AJ:AJ),)))))))))))))))))))))))))))))))))</f>
        <v>966663.07</v>
      </c>
      <c r="G151" s="37">
        <v>965696</v>
      </c>
    </row>
    <row r="152" spans="3:7">
      <c r="C152" s="82" t="s">
        <v>351</v>
      </c>
      <c r="D152" s="26" t="str">
        <f>+_xlfn.XLOOKUP(C152,'PRECIO TOPE POR DEPARTAMENTO'!A:A,'PRECIO TOPE POR DEPARTAMENTO'!B:B)</f>
        <v>VIGAS AÉREAS EN CONCRETO DE 3500 PSI</v>
      </c>
      <c r="E152" s="22" t="str">
        <f>IF(+_xlfn.XLOOKUP(C152,'PRECIO TOPE POR DEPARTAMENTO'!A:A,'PRECIO TOPE POR DEPARTAMENTO'!C:C)="","",+_xlfn.XLOOKUP(C152,'PRECIO TOPE POR DEPARTAMENTO'!A:A,'PRECIO TOPE POR DEPARTAMENTO'!C:C))</f>
        <v>M3</v>
      </c>
      <c r="F152" s="147">
        <f>IF($D$5='PRECIO TOPE POR DEPARTAMENTO'!$D$2,_xlfn.XLOOKUP('PROPUESTA ECONOMICA'!C152,'PRECIO TOPE POR DEPARTAMENTO'!A:A,'PRECIO TOPE POR DEPARTAMENTO'!D:D),IF($D$5='PRECIO TOPE POR DEPARTAMENTO'!$E$2,_xlfn.XLOOKUP('PROPUESTA ECONOMICA'!C152,'PRECIO TOPE POR DEPARTAMENTO'!A:A,'PRECIO TOPE POR DEPARTAMENTO'!E:E),IF($D$5='PRECIO TOPE POR DEPARTAMENTO'!$F$2,_xlfn.XLOOKUP('PROPUESTA ECONOMICA'!C152,'PRECIO TOPE POR DEPARTAMENTO'!A:A,'PRECIO TOPE POR DEPARTAMENTO'!F:F),IF($D$5='PRECIO TOPE POR DEPARTAMENTO'!$G$2,_xlfn.XLOOKUP('PROPUESTA ECONOMICA'!C152,'PRECIO TOPE POR DEPARTAMENTO'!A:A,'PRECIO TOPE POR DEPARTAMENTO'!G:G),IF($D$5='PRECIO TOPE POR DEPARTAMENTO'!$H$2,_xlfn.XLOOKUP('PROPUESTA ECONOMICA'!C152,'PRECIO TOPE POR DEPARTAMENTO'!A:A,'PRECIO TOPE POR DEPARTAMENTO'!H:H),IF($D$5='PRECIO TOPE POR DEPARTAMENTO'!$I$2,_xlfn.XLOOKUP('PROPUESTA ECONOMICA'!C152,'PRECIO TOPE POR DEPARTAMENTO'!A:A,'PRECIO TOPE POR DEPARTAMENTO'!I:I),IF($D$5='PRECIO TOPE POR DEPARTAMENTO'!$J$2,_xlfn.XLOOKUP('PROPUESTA ECONOMICA'!C152,'PRECIO TOPE POR DEPARTAMENTO'!A:A,'PRECIO TOPE POR DEPARTAMENTO'!J:J),IF($D$5='PRECIO TOPE POR DEPARTAMENTO'!$K$2,_xlfn.XLOOKUP('PROPUESTA ECONOMICA'!C152,'PRECIO TOPE POR DEPARTAMENTO'!A:A,'PRECIO TOPE POR DEPARTAMENTO'!K:K),IF($D$5='PRECIO TOPE POR DEPARTAMENTO'!$L$2,_xlfn.XLOOKUP('PROPUESTA ECONOMICA'!C152,'PRECIO TOPE POR DEPARTAMENTO'!A:A,'PRECIO TOPE POR DEPARTAMENTO'!L:L),IF($D$5='PRECIO TOPE POR DEPARTAMENTO'!$M$2,_xlfn.XLOOKUP('PROPUESTA ECONOMICA'!C152,'PRECIO TOPE POR DEPARTAMENTO'!A:A,'PRECIO TOPE POR DEPARTAMENTO'!M:M),IF($D$5='PRECIO TOPE POR DEPARTAMENTO'!$N$2,_xlfn.XLOOKUP('PROPUESTA ECONOMICA'!C152,'PRECIO TOPE POR DEPARTAMENTO'!A:A,'PRECIO TOPE POR DEPARTAMENTO'!N:N),IF($D$5='PRECIO TOPE POR DEPARTAMENTO'!$O$2,_xlfn.XLOOKUP('PROPUESTA ECONOMICA'!C152,'PRECIO TOPE POR DEPARTAMENTO'!A:A,'PRECIO TOPE POR DEPARTAMENTO'!O:O),IF($D$5='PRECIO TOPE POR DEPARTAMENTO'!$P$2,_xlfn.XLOOKUP('PROPUESTA ECONOMICA'!C152,'PRECIO TOPE POR DEPARTAMENTO'!A:A,'PRECIO TOPE POR DEPARTAMENTO'!P:P),IF($D$5='PRECIO TOPE POR DEPARTAMENTO'!$Q$2,_xlfn.XLOOKUP('PROPUESTA ECONOMICA'!C152,'PRECIO TOPE POR DEPARTAMENTO'!A:A,'PRECIO TOPE POR DEPARTAMENTO'!Q:Q),IF($D$5='PRECIO TOPE POR DEPARTAMENTO'!$R$2,_xlfn.XLOOKUP('PROPUESTA ECONOMICA'!C152,'PRECIO TOPE POR DEPARTAMENTO'!A:A,'PRECIO TOPE POR DEPARTAMENTO'!R:R),IF($D$5='PRECIO TOPE POR DEPARTAMENTO'!$T$2,_xlfn.XLOOKUP('PROPUESTA ECONOMICA'!C152,'PRECIO TOPE POR DEPARTAMENTO'!A:A,'PRECIO TOPE POR DEPARTAMENTO'!T:T),IF($D$5='PRECIO TOPE POR DEPARTAMENTO'!$S$2,_xlfn.XLOOKUP('PROPUESTA ECONOMICA'!C152,'PRECIO TOPE POR DEPARTAMENTO'!A:A,'PRECIO TOPE POR DEPARTAMENTO'!S:S),IF($D$5='PRECIO TOPE POR DEPARTAMENTO'!$U$2,_xlfn.XLOOKUP('PROPUESTA ECONOMICA'!C152,'PRECIO TOPE POR DEPARTAMENTO'!A:A,'PRECIO TOPE POR DEPARTAMENTO'!U:U),IF($D$5='PRECIO TOPE POR DEPARTAMENTO'!$V$2,_xlfn.XLOOKUP('PROPUESTA ECONOMICA'!C152,'PRECIO TOPE POR DEPARTAMENTO'!A:A,'PRECIO TOPE POR DEPARTAMENTO'!V:V),IF($D$5='PRECIO TOPE POR DEPARTAMENTO'!$W$2,_xlfn.XLOOKUP('PROPUESTA ECONOMICA'!C152,'PRECIO TOPE POR DEPARTAMENTO'!A:A,'PRECIO TOPE POR DEPARTAMENTO'!W:W),IF($D$5='PRECIO TOPE POR DEPARTAMENTO'!$X$2,_xlfn.XLOOKUP('PROPUESTA ECONOMICA'!C152,'PRECIO TOPE POR DEPARTAMENTO'!A:A,'PRECIO TOPE POR DEPARTAMENTO'!X:X),IF($D$5='PRECIO TOPE POR DEPARTAMENTO'!$Y$2,_xlfn.XLOOKUP('PROPUESTA ECONOMICA'!C152,'PRECIO TOPE POR DEPARTAMENTO'!A:A,'PRECIO TOPE POR DEPARTAMENTO'!Y:Y),IF($D$5='PRECIO TOPE POR DEPARTAMENTO'!$Z$2,_xlfn.XLOOKUP('PROPUESTA ECONOMICA'!C152,'PRECIO TOPE POR DEPARTAMENTO'!A:A,'PRECIO TOPE POR DEPARTAMENTO'!Z:Z),IF($D$5='PRECIO TOPE POR DEPARTAMENTO'!$AA$2,_xlfn.XLOOKUP('PROPUESTA ECONOMICA'!C152,'PRECIO TOPE POR DEPARTAMENTO'!A:A,'PRECIO TOPE POR DEPARTAMENTO'!AA:AA),IF($D$5='PRECIO TOPE POR DEPARTAMENTO'!$AB$2,_xlfn.XLOOKUP('PROPUESTA ECONOMICA'!C152,'PRECIO TOPE POR DEPARTAMENTO'!A:A,'PRECIO TOPE POR DEPARTAMENTO'!AB:AB),IF($D$5='PRECIO TOPE POR DEPARTAMENTO'!$AC$2,_xlfn.XLOOKUP('PROPUESTA ECONOMICA'!C152,'PRECIO TOPE POR DEPARTAMENTO'!A:A,'PRECIO TOPE POR DEPARTAMENTO'!AC:AC),IF($D$5='PRECIO TOPE POR DEPARTAMENTO'!$AD$2,_xlfn.XLOOKUP('PROPUESTA ECONOMICA'!C152,'PRECIO TOPE POR DEPARTAMENTO'!A:A,'PRECIO TOPE POR DEPARTAMENTO'!AD:AD),IF($D$5='PRECIO TOPE POR DEPARTAMENTO'!$AE$2,_xlfn.XLOOKUP('PROPUESTA ECONOMICA'!C152,'PRECIO TOPE POR DEPARTAMENTO'!A:A,'PRECIO TOPE POR DEPARTAMENTO'!AE:AE),IF($D$5='PRECIO TOPE POR DEPARTAMENTO'!$AF$2,_xlfn.XLOOKUP('PROPUESTA ECONOMICA'!C152,'PRECIO TOPE POR DEPARTAMENTO'!A:A,'PRECIO TOPE POR DEPARTAMENTO'!AF:AF),IF($D$5='PRECIO TOPE POR DEPARTAMENTO'!$AG$2,_xlfn.XLOOKUP('PROPUESTA ECONOMICA'!C152,'PRECIO TOPE POR DEPARTAMENTO'!A:A,'PRECIO TOPE POR DEPARTAMENTO'!AG:AG),IF($D$5='PRECIO TOPE POR DEPARTAMENTO'!$AH$2,_xlfn.XLOOKUP('PROPUESTA ECONOMICA'!C152,'PRECIO TOPE POR DEPARTAMENTO'!A:A,'PRECIO TOPE POR DEPARTAMENTO'!AH:AH),IF($D$5='PRECIO TOPE POR DEPARTAMENTO'!$AI$2,_xlfn.XLOOKUP('PROPUESTA ECONOMICA'!C152,'PRECIO TOPE POR DEPARTAMENTO'!A:A,'PRECIO TOPE POR DEPARTAMENTO'!AI:AI),IF($D$5='PRECIO TOPE POR DEPARTAMENTO'!$AJ$2,_xlfn.XLOOKUP('PROPUESTA ECONOMICA'!C152,'PRECIO TOPE POR DEPARTAMENTO'!A:A,'PRECIO TOPE POR DEPARTAMENTO'!AJ:AJ),)))))))))))))))))))))))))))))))))</f>
        <v>986568.39</v>
      </c>
      <c r="G152" s="37">
        <v>985582</v>
      </c>
    </row>
    <row r="153" spans="3:7">
      <c r="C153" s="82" t="s">
        <v>353</v>
      </c>
      <c r="D153" s="26" t="str">
        <f>+_xlfn.XLOOKUP(C153,'PRECIO TOPE POR DEPARTAMENTO'!A:A,'PRECIO TOPE POR DEPARTAMENTO'!B:B)</f>
        <v>VIGAS AÉREAS EN CONCRETO DE 4000 PSI</v>
      </c>
      <c r="E153" s="22" t="str">
        <f>IF(+_xlfn.XLOOKUP(C153,'PRECIO TOPE POR DEPARTAMENTO'!A:A,'PRECIO TOPE POR DEPARTAMENTO'!C:C)="","",+_xlfn.XLOOKUP(C153,'PRECIO TOPE POR DEPARTAMENTO'!A:A,'PRECIO TOPE POR DEPARTAMENTO'!C:C))</f>
        <v>M3</v>
      </c>
      <c r="F153" s="147">
        <f>IF($D$5='PRECIO TOPE POR DEPARTAMENTO'!$D$2,_xlfn.XLOOKUP('PROPUESTA ECONOMICA'!C153,'PRECIO TOPE POR DEPARTAMENTO'!A:A,'PRECIO TOPE POR DEPARTAMENTO'!D:D),IF($D$5='PRECIO TOPE POR DEPARTAMENTO'!$E$2,_xlfn.XLOOKUP('PROPUESTA ECONOMICA'!C153,'PRECIO TOPE POR DEPARTAMENTO'!A:A,'PRECIO TOPE POR DEPARTAMENTO'!E:E),IF($D$5='PRECIO TOPE POR DEPARTAMENTO'!$F$2,_xlfn.XLOOKUP('PROPUESTA ECONOMICA'!C153,'PRECIO TOPE POR DEPARTAMENTO'!A:A,'PRECIO TOPE POR DEPARTAMENTO'!F:F),IF($D$5='PRECIO TOPE POR DEPARTAMENTO'!$G$2,_xlfn.XLOOKUP('PROPUESTA ECONOMICA'!C153,'PRECIO TOPE POR DEPARTAMENTO'!A:A,'PRECIO TOPE POR DEPARTAMENTO'!G:G),IF($D$5='PRECIO TOPE POR DEPARTAMENTO'!$H$2,_xlfn.XLOOKUP('PROPUESTA ECONOMICA'!C153,'PRECIO TOPE POR DEPARTAMENTO'!A:A,'PRECIO TOPE POR DEPARTAMENTO'!H:H),IF($D$5='PRECIO TOPE POR DEPARTAMENTO'!$I$2,_xlfn.XLOOKUP('PROPUESTA ECONOMICA'!C153,'PRECIO TOPE POR DEPARTAMENTO'!A:A,'PRECIO TOPE POR DEPARTAMENTO'!I:I),IF($D$5='PRECIO TOPE POR DEPARTAMENTO'!$J$2,_xlfn.XLOOKUP('PROPUESTA ECONOMICA'!C153,'PRECIO TOPE POR DEPARTAMENTO'!A:A,'PRECIO TOPE POR DEPARTAMENTO'!J:J),IF($D$5='PRECIO TOPE POR DEPARTAMENTO'!$K$2,_xlfn.XLOOKUP('PROPUESTA ECONOMICA'!C153,'PRECIO TOPE POR DEPARTAMENTO'!A:A,'PRECIO TOPE POR DEPARTAMENTO'!K:K),IF($D$5='PRECIO TOPE POR DEPARTAMENTO'!$L$2,_xlfn.XLOOKUP('PROPUESTA ECONOMICA'!C153,'PRECIO TOPE POR DEPARTAMENTO'!A:A,'PRECIO TOPE POR DEPARTAMENTO'!L:L),IF($D$5='PRECIO TOPE POR DEPARTAMENTO'!$M$2,_xlfn.XLOOKUP('PROPUESTA ECONOMICA'!C153,'PRECIO TOPE POR DEPARTAMENTO'!A:A,'PRECIO TOPE POR DEPARTAMENTO'!M:M),IF($D$5='PRECIO TOPE POR DEPARTAMENTO'!$N$2,_xlfn.XLOOKUP('PROPUESTA ECONOMICA'!C153,'PRECIO TOPE POR DEPARTAMENTO'!A:A,'PRECIO TOPE POR DEPARTAMENTO'!N:N),IF($D$5='PRECIO TOPE POR DEPARTAMENTO'!$O$2,_xlfn.XLOOKUP('PROPUESTA ECONOMICA'!C153,'PRECIO TOPE POR DEPARTAMENTO'!A:A,'PRECIO TOPE POR DEPARTAMENTO'!O:O),IF($D$5='PRECIO TOPE POR DEPARTAMENTO'!$P$2,_xlfn.XLOOKUP('PROPUESTA ECONOMICA'!C153,'PRECIO TOPE POR DEPARTAMENTO'!A:A,'PRECIO TOPE POR DEPARTAMENTO'!P:P),IF($D$5='PRECIO TOPE POR DEPARTAMENTO'!$Q$2,_xlfn.XLOOKUP('PROPUESTA ECONOMICA'!C153,'PRECIO TOPE POR DEPARTAMENTO'!A:A,'PRECIO TOPE POR DEPARTAMENTO'!Q:Q),IF($D$5='PRECIO TOPE POR DEPARTAMENTO'!$R$2,_xlfn.XLOOKUP('PROPUESTA ECONOMICA'!C153,'PRECIO TOPE POR DEPARTAMENTO'!A:A,'PRECIO TOPE POR DEPARTAMENTO'!R:R),IF($D$5='PRECIO TOPE POR DEPARTAMENTO'!$T$2,_xlfn.XLOOKUP('PROPUESTA ECONOMICA'!C153,'PRECIO TOPE POR DEPARTAMENTO'!A:A,'PRECIO TOPE POR DEPARTAMENTO'!T:T),IF($D$5='PRECIO TOPE POR DEPARTAMENTO'!$S$2,_xlfn.XLOOKUP('PROPUESTA ECONOMICA'!C153,'PRECIO TOPE POR DEPARTAMENTO'!A:A,'PRECIO TOPE POR DEPARTAMENTO'!S:S),IF($D$5='PRECIO TOPE POR DEPARTAMENTO'!$U$2,_xlfn.XLOOKUP('PROPUESTA ECONOMICA'!C153,'PRECIO TOPE POR DEPARTAMENTO'!A:A,'PRECIO TOPE POR DEPARTAMENTO'!U:U),IF($D$5='PRECIO TOPE POR DEPARTAMENTO'!$V$2,_xlfn.XLOOKUP('PROPUESTA ECONOMICA'!C153,'PRECIO TOPE POR DEPARTAMENTO'!A:A,'PRECIO TOPE POR DEPARTAMENTO'!V:V),IF($D$5='PRECIO TOPE POR DEPARTAMENTO'!$W$2,_xlfn.XLOOKUP('PROPUESTA ECONOMICA'!C153,'PRECIO TOPE POR DEPARTAMENTO'!A:A,'PRECIO TOPE POR DEPARTAMENTO'!W:W),IF($D$5='PRECIO TOPE POR DEPARTAMENTO'!$X$2,_xlfn.XLOOKUP('PROPUESTA ECONOMICA'!C153,'PRECIO TOPE POR DEPARTAMENTO'!A:A,'PRECIO TOPE POR DEPARTAMENTO'!X:X),IF($D$5='PRECIO TOPE POR DEPARTAMENTO'!$Y$2,_xlfn.XLOOKUP('PROPUESTA ECONOMICA'!C153,'PRECIO TOPE POR DEPARTAMENTO'!A:A,'PRECIO TOPE POR DEPARTAMENTO'!Y:Y),IF($D$5='PRECIO TOPE POR DEPARTAMENTO'!$Z$2,_xlfn.XLOOKUP('PROPUESTA ECONOMICA'!C153,'PRECIO TOPE POR DEPARTAMENTO'!A:A,'PRECIO TOPE POR DEPARTAMENTO'!Z:Z),IF($D$5='PRECIO TOPE POR DEPARTAMENTO'!$AA$2,_xlfn.XLOOKUP('PROPUESTA ECONOMICA'!C153,'PRECIO TOPE POR DEPARTAMENTO'!A:A,'PRECIO TOPE POR DEPARTAMENTO'!AA:AA),IF($D$5='PRECIO TOPE POR DEPARTAMENTO'!$AB$2,_xlfn.XLOOKUP('PROPUESTA ECONOMICA'!C153,'PRECIO TOPE POR DEPARTAMENTO'!A:A,'PRECIO TOPE POR DEPARTAMENTO'!AB:AB),IF($D$5='PRECIO TOPE POR DEPARTAMENTO'!$AC$2,_xlfn.XLOOKUP('PROPUESTA ECONOMICA'!C153,'PRECIO TOPE POR DEPARTAMENTO'!A:A,'PRECIO TOPE POR DEPARTAMENTO'!AC:AC),IF($D$5='PRECIO TOPE POR DEPARTAMENTO'!$AD$2,_xlfn.XLOOKUP('PROPUESTA ECONOMICA'!C153,'PRECIO TOPE POR DEPARTAMENTO'!A:A,'PRECIO TOPE POR DEPARTAMENTO'!AD:AD),IF($D$5='PRECIO TOPE POR DEPARTAMENTO'!$AE$2,_xlfn.XLOOKUP('PROPUESTA ECONOMICA'!C153,'PRECIO TOPE POR DEPARTAMENTO'!A:A,'PRECIO TOPE POR DEPARTAMENTO'!AE:AE),IF($D$5='PRECIO TOPE POR DEPARTAMENTO'!$AF$2,_xlfn.XLOOKUP('PROPUESTA ECONOMICA'!C153,'PRECIO TOPE POR DEPARTAMENTO'!A:A,'PRECIO TOPE POR DEPARTAMENTO'!AF:AF),IF($D$5='PRECIO TOPE POR DEPARTAMENTO'!$AG$2,_xlfn.XLOOKUP('PROPUESTA ECONOMICA'!C153,'PRECIO TOPE POR DEPARTAMENTO'!A:A,'PRECIO TOPE POR DEPARTAMENTO'!AG:AG),IF($D$5='PRECIO TOPE POR DEPARTAMENTO'!$AH$2,_xlfn.XLOOKUP('PROPUESTA ECONOMICA'!C153,'PRECIO TOPE POR DEPARTAMENTO'!A:A,'PRECIO TOPE POR DEPARTAMENTO'!AH:AH),IF($D$5='PRECIO TOPE POR DEPARTAMENTO'!$AI$2,_xlfn.XLOOKUP('PROPUESTA ECONOMICA'!C153,'PRECIO TOPE POR DEPARTAMENTO'!A:A,'PRECIO TOPE POR DEPARTAMENTO'!AI:AI),IF($D$5='PRECIO TOPE POR DEPARTAMENTO'!$AJ$2,_xlfn.XLOOKUP('PROPUESTA ECONOMICA'!C153,'PRECIO TOPE POR DEPARTAMENTO'!A:A,'PRECIO TOPE POR DEPARTAMENTO'!AJ:AJ),)))))))))))))))))))))))))))))))))</f>
        <v>1004664.14</v>
      </c>
      <c r="G153" s="37">
        <v>1003659</v>
      </c>
    </row>
    <row r="154" spans="3:7">
      <c r="C154" s="82" t="s">
        <v>355</v>
      </c>
      <c r="D154" s="26" t="str">
        <f>+_xlfn.XLOOKUP(C154,'PRECIO TOPE POR DEPARTAMENTO'!A:A,'PRECIO TOPE POR DEPARTAMENTO'!B:B)</f>
        <v>VIGAS CANALES EN CONCRETO DE 3500 PSI</v>
      </c>
      <c r="E154" s="22" t="str">
        <f>IF(+_xlfn.XLOOKUP(C154,'PRECIO TOPE POR DEPARTAMENTO'!A:A,'PRECIO TOPE POR DEPARTAMENTO'!C:C)="","",+_xlfn.XLOOKUP(C154,'PRECIO TOPE POR DEPARTAMENTO'!A:A,'PRECIO TOPE POR DEPARTAMENTO'!C:C))</f>
        <v>M3</v>
      </c>
      <c r="F154" s="147">
        <f>IF($D$5='PRECIO TOPE POR DEPARTAMENTO'!$D$2,_xlfn.XLOOKUP('PROPUESTA ECONOMICA'!C154,'PRECIO TOPE POR DEPARTAMENTO'!A:A,'PRECIO TOPE POR DEPARTAMENTO'!D:D),IF($D$5='PRECIO TOPE POR DEPARTAMENTO'!$E$2,_xlfn.XLOOKUP('PROPUESTA ECONOMICA'!C154,'PRECIO TOPE POR DEPARTAMENTO'!A:A,'PRECIO TOPE POR DEPARTAMENTO'!E:E),IF($D$5='PRECIO TOPE POR DEPARTAMENTO'!$F$2,_xlfn.XLOOKUP('PROPUESTA ECONOMICA'!C154,'PRECIO TOPE POR DEPARTAMENTO'!A:A,'PRECIO TOPE POR DEPARTAMENTO'!F:F),IF($D$5='PRECIO TOPE POR DEPARTAMENTO'!$G$2,_xlfn.XLOOKUP('PROPUESTA ECONOMICA'!C154,'PRECIO TOPE POR DEPARTAMENTO'!A:A,'PRECIO TOPE POR DEPARTAMENTO'!G:G),IF($D$5='PRECIO TOPE POR DEPARTAMENTO'!$H$2,_xlfn.XLOOKUP('PROPUESTA ECONOMICA'!C154,'PRECIO TOPE POR DEPARTAMENTO'!A:A,'PRECIO TOPE POR DEPARTAMENTO'!H:H),IF($D$5='PRECIO TOPE POR DEPARTAMENTO'!$I$2,_xlfn.XLOOKUP('PROPUESTA ECONOMICA'!C154,'PRECIO TOPE POR DEPARTAMENTO'!A:A,'PRECIO TOPE POR DEPARTAMENTO'!I:I),IF($D$5='PRECIO TOPE POR DEPARTAMENTO'!$J$2,_xlfn.XLOOKUP('PROPUESTA ECONOMICA'!C154,'PRECIO TOPE POR DEPARTAMENTO'!A:A,'PRECIO TOPE POR DEPARTAMENTO'!J:J),IF($D$5='PRECIO TOPE POR DEPARTAMENTO'!$K$2,_xlfn.XLOOKUP('PROPUESTA ECONOMICA'!C154,'PRECIO TOPE POR DEPARTAMENTO'!A:A,'PRECIO TOPE POR DEPARTAMENTO'!K:K),IF($D$5='PRECIO TOPE POR DEPARTAMENTO'!$L$2,_xlfn.XLOOKUP('PROPUESTA ECONOMICA'!C154,'PRECIO TOPE POR DEPARTAMENTO'!A:A,'PRECIO TOPE POR DEPARTAMENTO'!L:L),IF($D$5='PRECIO TOPE POR DEPARTAMENTO'!$M$2,_xlfn.XLOOKUP('PROPUESTA ECONOMICA'!C154,'PRECIO TOPE POR DEPARTAMENTO'!A:A,'PRECIO TOPE POR DEPARTAMENTO'!M:M),IF($D$5='PRECIO TOPE POR DEPARTAMENTO'!$N$2,_xlfn.XLOOKUP('PROPUESTA ECONOMICA'!C154,'PRECIO TOPE POR DEPARTAMENTO'!A:A,'PRECIO TOPE POR DEPARTAMENTO'!N:N),IF($D$5='PRECIO TOPE POR DEPARTAMENTO'!$O$2,_xlfn.XLOOKUP('PROPUESTA ECONOMICA'!C154,'PRECIO TOPE POR DEPARTAMENTO'!A:A,'PRECIO TOPE POR DEPARTAMENTO'!O:O),IF($D$5='PRECIO TOPE POR DEPARTAMENTO'!$P$2,_xlfn.XLOOKUP('PROPUESTA ECONOMICA'!C154,'PRECIO TOPE POR DEPARTAMENTO'!A:A,'PRECIO TOPE POR DEPARTAMENTO'!P:P),IF($D$5='PRECIO TOPE POR DEPARTAMENTO'!$Q$2,_xlfn.XLOOKUP('PROPUESTA ECONOMICA'!C154,'PRECIO TOPE POR DEPARTAMENTO'!A:A,'PRECIO TOPE POR DEPARTAMENTO'!Q:Q),IF($D$5='PRECIO TOPE POR DEPARTAMENTO'!$R$2,_xlfn.XLOOKUP('PROPUESTA ECONOMICA'!C154,'PRECIO TOPE POR DEPARTAMENTO'!A:A,'PRECIO TOPE POR DEPARTAMENTO'!R:R),IF($D$5='PRECIO TOPE POR DEPARTAMENTO'!$T$2,_xlfn.XLOOKUP('PROPUESTA ECONOMICA'!C154,'PRECIO TOPE POR DEPARTAMENTO'!A:A,'PRECIO TOPE POR DEPARTAMENTO'!T:T),IF($D$5='PRECIO TOPE POR DEPARTAMENTO'!$S$2,_xlfn.XLOOKUP('PROPUESTA ECONOMICA'!C154,'PRECIO TOPE POR DEPARTAMENTO'!A:A,'PRECIO TOPE POR DEPARTAMENTO'!S:S),IF($D$5='PRECIO TOPE POR DEPARTAMENTO'!$U$2,_xlfn.XLOOKUP('PROPUESTA ECONOMICA'!C154,'PRECIO TOPE POR DEPARTAMENTO'!A:A,'PRECIO TOPE POR DEPARTAMENTO'!U:U),IF($D$5='PRECIO TOPE POR DEPARTAMENTO'!$V$2,_xlfn.XLOOKUP('PROPUESTA ECONOMICA'!C154,'PRECIO TOPE POR DEPARTAMENTO'!A:A,'PRECIO TOPE POR DEPARTAMENTO'!V:V),IF($D$5='PRECIO TOPE POR DEPARTAMENTO'!$W$2,_xlfn.XLOOKUP('PROPUESTA ECONOMICA'!C154,'PRECIO TOPE POR DEPARTAMENTO'!A:A,'PRECIO TOPE POR DEPARTAMENTO'!W:W),IF($D$5='PRECIO TOPE POR DEPARTAMENTO'!$X$2,_xlfn.XLOOKUP('PROPUESTA ECONOMICA'!C154,'PRECIO TOPE POR DEPARTAMENTO'!A:A,'PRECIO TOPE POR DEPARTAMENTO'!X:X),IF($D$5='PRECIO TOPE POR DEPARTAMENTO'!$Y$2,_xlfn.XLOOKUP('PROPUESTA ECONOMICA'!C154,'PRECIO TOPE POR DEPARTAMENTO'!A:A,'PRECIO TOPE POR DEPARTAMENTO'!Y:Y),IF($D$5='PRECIO TOPE POR DEPARTAMENTO'!$Z$2,_xlfn.XLOOKUP('PROPUESTA ECONOMICA'!C154,'PRECIO TOPE POR DEPARTAMENTO'!A:A,'PRECIO TOPE POR DEPARTAMENTO'!Z:Z),IF($D$5='PRECIO TOPE POR DEPARTAMENTO'!$AA$2,_xlfn.XLOOKUP('PROPUESTA ECONOMICA'!C154,'PRECIO TOPE POR DEPARTAMENTO'!A:A,'PRECIO TOPE POR DEPARTAMENTO'!AA:AA),IF($D$5='PRECIO TOPE POR DEPARTAMENTO'!$AB$2,_xlfn.XLOOKUP('PROPUESTA ECONOMICA'!C154,'PRECIO TOPE POR DEPARTAMENTO'!A:A,'PRECIO TOPE POR DEPARTAMENTO'!AB:AB),IF($D$5='PRECIO TOPE POR DEPARTAMENTO'!$AC$2,_xlfn.XLOOKUP('PROPUESTA ECONOMICA'!C154,'PRECIO TOPE POR DEPARTAMENTO'!A:A,'PRECIO TOPE POR DEPARTAMENTO'!AC:AC),IF($D$5='PRECIO TOPE POR DEPARTAMENTO'!$AD$2,_xlfn.XLOOKUP('PROPUESTA ECONOMICA'!C154,'PRECIO TOPE POR DEPARTAMENTO'!A:A,'PRECIO TOPE POR DEPARTAMENTO'!AD:AD),IF($D$5='PRECIO TOPE POR DEPARTAMENTO'!$AE$2,_xlfn.XLOOKUP('PROPUESTA ECONOMICA'!C154,'PRECIO TOPE POR DEPARTAMENTO'!A:A,'PRECIO TOPE POR DEPARTAMENTO'!AE:AE),IF($D$5='PRECIO TOPE POR DEPARTAMENTO'!$AF$2,_xlfn.XLOOKUP('PROPUESTA ECONOMICA'!C154,'PRECIO TOPE POR DEPARTAMENTO'!A:A,'PRECIO TOPE POR DEPARTAMENTO'!AF:AF),IF($D$5='PRECIO TOPE POR DEPARTAMENTO'!$AG$2,_xlfn.XLOOKUP('PROPUESTA ECONOMICA'!C154,'PRECIO TOPE POR DEPARTAMENTO'!A:A,'PRECIO TOPE POR DEPARTAMENTO'!AG:AG),IF($D$5='PRECIO TOPE POR DEPARTAMENTO'!$AH$2,_xlfn.XLOOKUP('PROPUESTA ECONOMICA'!C154,'PRECIO TOPE POR DEPARTAMENTO'!A:A,'PRECIO TOPE POR DEPARTAMENTO'!AH:AH),IF($D$5='PRECIO TOPE POR DEPARTAMENTO'!$AI$2,_xlfn.XLOOKUP('PROPUESTA ECONOMICA'!C154,'PRECIO TOPE POR DEPARTAMENTO'!A:A,'PRECIO TOPE POR DEPARTAMENTO'!AI:AI),IF($D$5='PRECIO TOPE POR DEPARTAMENTO'!$AJ$2,_xlfn.XLOOKUP('PROPUESTA ECONOMICA'!C154,'PRECIO TOPE POR DEPARTAMENTO'!A:A,'PRECIO TOPE POR DEPARTAMENTO'!AJ:AJ),)))))))))))))))))))))))))))))))))</f>
        <v>1009479.48</v>
      </c>
      <c r="G154" s="37">
        <v>1008470</v>
      </c>
    </row>
    <row r="155" spans="3:7">
      <c r="C155" s="82" t="s">
        <v>357</v>
      </c>
      <c r="D155" s="26" t="str">
        <f>+_xlfn.XLOOKUP(C155,'PRECIO TOPE POR DEPARTAMENTO'!A:A,'PRECIO TOPE POR DEPARTAMENTO'!B:B)</f>
        <v>VIGAS CANALES EN CONCRETO DE 4000 PSI</v>
      </c>
      <c r="E155" s="22" t="str">
        <f>IF(+_xlfn.XLOOKUP(C155,'PRECIO TOPE POR DEPARTAMENTO'!A:A,'PRECIO TOPE POR DEPARTAMENTO'!C:C)="","",+_xlfn.XLOOKUP(C155,'PRECIO TOPE POR DEPARTAMENTO'!A:A,'PRECIO TOPE POR DEPARTAMENTO'!C:C))</f>
        <v>M3</v>
      </c>
      <c r="F155" s="147">
        <f>IF($D$5='PRECIO TOPE POR DEPARTAMENTO'!$D$2,_xlfn.XLOOKUP('PROPUESTA ECONOMICA'!C155,'PRECIO TOPE POR DEPARTAMENTO'!A:A,'PRECIO TOPE POR DEPARTAMENTO'!D:D),IF($D$5='PRECIO TOPE POR DEPARTAMENTO'!$E$2,_xlfn.XLOOKUP('PROPUESTA ECONOMICA'!C155,'PRECIO TOPE POR DEPARTAMENTO'!A:A,'PRECIO TOPE POR DEPARTAMENTO'!E:E),IF($D$5='PRECIO TOPE POR DEPARTAMENTO'!$F$2,_xlfn.XLOOKUP('PROPUESTA ECONOMICA'!C155,'PRECIO TOPE POR DEPARTAMENTO'!A:A,'PRECIO TOPE POR DEPARTAMENTO'!F:F),IF($D$5='PRECIO TOPE POR DEPARTAMENTO'!$G$2,_xlfn.XLOOKUP('PROPUESTA ECONOMICA'!C155,'PRECIO TOPE POR DEPARTAMENTO'!A:A,'PRECIO TOPE POR DEPARTAMENTO'!G:G),IF($D$5='PRECIO TOPE POR DEPARTAMENTO'!$H$2,_xlfn.XLOOKUP('PROPUESTA ECONOMICA'!C155,'PRECIO TOPE POR DEPARTAMENTO'!A:A,'PRECIO TOPE POR DEPARTAMENTO'!H:H),IF($D$5='PRECIO TOPE POR DEPARTAMENTO'!$I$2,_xlfn.XLOOKUP('PROPUESTA ECONOMICA'!C155,'PRECIO TOPE POR DEPARTAMENTO'!A:A,'PRECIO TOPE POR DEPARTAMENTO'!I:I),IF($D$5='PRECIO TOPE POR DEPARTAMENTO'!$J$2,_xlfn.XLOOKUP('PROPUESTA ECONOMICA'!C155,'PRECIO TOPE POR DEPARTAMENTO'!A:A,'PRECIO TOPE POR DEPARTAMENTO'!J:J),IF($D$5='PRECIO TOPE POR DEPARTAMENTO'!$K$2,_xlfn.XLOOKUP('PROPUESTA ECONOMICA'!C155,'PRECIO TOPE POR DEPARTAMENTO'!A:A,'PRECIO TOPE POR DEPARTAMENTO'!K:K),IF($D$5='PRECIO TOPE POR DEPARTAMENTO'!$L$2,_xlfn.XLOOKUP('PROPUESTA ECONOMICA'!C155,'PRECIO TOPE POR DEPARTAMENTO'!A:A,'PRECIO TOPE POR DEPARTAMENTO'!L:L),IF($D$5='PRECIO TOPE POR DEPARTAMENTO'!$M$2,_xlfn.XLOOKUP('PROPUESTA ECONOMICA'!C155,'PRECIO TOPE POR DEPARTAMENTO'!A:A,'PRECIO TOPE POR DEPARTAMENTO'!M:M),IF($D$5='PRECIO TOPE POR DEPARTAMENTO'!$N$2,_xlfn.XLOOKUP('PROPUESTA ECONOMICA'!C155,'PRECIO TOPE POR DEPARTAMENTO'!A:A,'PRECIO TOPE POR DEPARTAMENTO'!N:N),IF($D$5='PRECIO TOPE POR DEPARTAMENTO'!$O$2,_xlfn.XLOOKUP('PROPUESTA ECONOMICA'!C155,'PRECIO TOPE POR DEPARTAMENTO'!A:A,'PRECIO TOPE POR DEPARTAMENTO'!O:O),IF($D$5='PRECIO TOPE POR DEPARTAMENTO'!$P$2,_xlfn.XLOOKUP('PROPUESTA ECONOMICA'!C155,'PRECIO TOPE POR DEPARTAMENTO'!A:A,'PRECIO TOPE POR DEPARTAMENTO'!P:P),IF($D$5='PRECIO TOPE POR DEPARTAMENTO'!$Q$2,_xlfn.XLOOKUP('PROPUESTA ECONOMICA'!C155,'PRECIO TOPE POR DEPARTAMENTO'!A:A,'PRECIO TOPE POR DEPARTAMENTO'!Q:Q),IF($D$5='PRECIO TOPE POR DEPARTAMENTO'!$R$2,_xlfn.XLOOKUP('PROPUESTA ECONOMICA'!C155,'PRECIO TOPE POR DEPARTAMENTO'!A:A,'PRECIO TOPE POR DEPARTAMENTO'!R:R),IF($D$5='PRECIO TOPE POR DEPARTAMENTO'!$T$2,_xlfn.XLOOKUP('PROPUESTA ECONOMICA'!C155,'PRECIO TOPE POR DEPARTAMENTO'!A:A,'PRECIO TOPE POR DEPARTAMENTO'!T:T),IF($D$5='PRECIO TOPE POR DEPARTAMENTO'!$S$2,_xlfn.XLOOKUP('PROPUESTA ECONOMICA'!C155,'PRECIO TOPE POR DEPARTAMENTO'!A:A,'PRECIO TOPE POR DEPARTAMENTO'!S:S),IF($D$5='PRECIO TOPE POR DEPARTAMENTO'!$U$2,_xlfn.XLOOKUP('PROPUESTA ECONOMICA'!C155,'PRECIO TOPE POR DEPARTAMENTO'!A:A,'PRECIO TOPE POR DEPARTAMENTO'!U:U),IF($D$5='PRECIO TOPE POR DEPARTAMENTO'!$V$2,_xlfn.XLOOKUP('PROPUESTA ECONOMICA'!C155,'PRECIO TOPE POR DEPARTAMENTO'!A:A,'PRECIO TOPE POR DEPARTAMENTO'!V:V),IF($D$5='PRECIO TOPE POR DEPARTAMENTO'!$W$2,_xlfn.XLOOKUP('PROPUESTA ECONOMICA'!C155,'PRECIO TOPE POR DEPARTAMENTO'!A:A,'PRECIO TOPE POR DEPARTAMENTO'!W:W),IF($D$5='PRECIO TOPE POR DEPARTAMENTO'!$X$2,_xlfn.XLOOKUP('PROPUESTA ECONOMICA'!C155,'PRECIO TOPE POR DEPARTAMENTO'!A:A,'PRECIO TOPE POR DEPARTAMENTO'!X:X),IF($D$5='PRECIO TOPE POR DEPARTAMENTO'!$Y$2,_xlfn.XLOOKUP('PROPUESTA ECONOMICA'!C155,'PRECIO TOPE POR DEPARTAMENTO'!A:A,'PRECIO TOPE POR DEPARTAMENTO'!Y:Y),IF($D$5='PRECIO TOPE POR DEPARTAMENTO'!$Z$2,_xlfn.XLOOKUP('PROPUESTA ECONOMICA'!C155,'PRECIO TOPE POR DEPARTAMENTO'!A:A,'PRECIO TOPE POR DEPARTAMENTO'!Z:Z),IF($D$5='PRECIO TOPE POR DEPARTAMENTO'!$AA$2,_xlfn.XLOOKUP('PROPUESTA ECONOMICA'!C155,'PRECIO TOPE POR DEPARTAMENTO'!A:A,'PRECIO TOPE POR DEPARTAMENTO'!AA:AA),IF($D$5='PRECIO TOPE POR DEPARTAMENTO'!$AB$2,_xlfn.XLOOKUP('PROPUESTA ECONOMICA'!C155,'PRECIO TOPE POR DEPARTAMENTO'!A:A,'PRECIO TOPE POR DEPARTAMENTO'!AB:AB),IF($D$5='PRECIO TOPE POR DEPARTAMENTO'!$AC$2,_xlfn.XLOOKUP('PROPUESTA ECONOMICA'!C155,'PRECIO TOPE POR DEPARTAMENTO'!A:A,'PRECIO TOPE POR DEPARTAMENTO'!AC:AC),IF($D$5='PRECIO TOPE POR DEPARTAMENTO'!$AD$2,_xlfn.XLOOKUP('PROPUESTA ECONOMICA'!C155,'PRECIO TOPE POR DEPARTAMENTO'!A:A,'PRECIO TOPE POR DEPARTAMENTO'!AD:AD),IF($D$5='PRECIO TOPE POR DEPARTAMENTO'!$AE$2,_xlfn.XLOOKUP('PROPUESTA ECONOMICA'!C155,'PRECIO TOPE POR DEPARTAMENTO'!A:A,'PRECIO TOPE POR DEPARTAMENTO'!AE:AE),IF($D$5='PRECIO TOPE POR DEPARTAMENTO'!$AF$2,_xlfn.XLOOKUP('PROPUESTA ECONOMICA'!C155,'PRECIO TOPE POR DEPARTAMENTO'!A:A,'PRECIO TOPE POR DEPARTAMENTO'!AF:AF),IF($D$5='PRECIO TOPE POR DEPARTAMENTO'!$AG$2,_xlfn.XLOOKUP('PROPUESTA ECONOMICA'!C155,'PRECIO TOPE POR DEPARTAMENTO'!A:A,'PRECIO TOPE POR DEPARTAMENTO'!AG:AG),IF($D$5='PRECIO TOPE POR DEPARTAMENTO'!$AH$2,_xlfn.XLOOKUP('PROPUESTA ECONOMICA'!C155,'PRECIO TOPE POR DEPARTAMENTO'!A:A,'PRECIO TOPE POR DEPARTAMENTO'!AH:AH),IF($D$5='PRECIO TOPE POR DEPARTAMENTO'!$AI$2,_xlfn.XLOOKUP('PROPUESTA ECONOMICA'!C155,'PRECIO TOPE POR DEPARTAMENTO'!A:A,'PRECIO TOPE POR DEPARTAMENTO'!AI:AI),IF($D$5='PRECIO TOPE POR DEPARTAMENTO'!$AJ$2,_xlfn.XLOOKUP('PROPUESTA ECONOMICA'!C155,'PRECIO TOPE POR DEPARTAMENTO'!A:A,'PRECIO TOPE POR DEPARTAMENTO'!AJ:AJ),)))))))))))))))))))))))))))))))))</f>
        <v>1025668.83</v>
      </c>
      <c r="G155" s="37">
        <v>1024643</v>
      </c>
    </row>
    <row r="156" spans="3:7">
      <c r="C156" s="82" t="s">
        <v>359</v>
      </c>
      <c r="D156" s="15" t="str">
        <f>+_xlfn.XLOOKUP(C156,'PRECIO TOPE POR DEPARTAMENTO'!A:A,'PRECIO TOPE POR DEPARTAMENTO'!B:B)</f>
        <v>VIGAS CANALES EN CONCRETO DE 3000 PSI</v>
      </c>
      <c r="E156" s="87" t="str">
        <f>IF(+_xlfn.XLOOKUP(C156,'PRECIO TOPE POR DEPARTAMENTO'!A:A,'PRECIO TOPE POR DEPARTAMENTO'!C:C)="","",+_xlfn.XLOOKUP(C156,'PRECIO TOPE POR DEPARTAMENTO'!A:A,'PRECIO TOPE POR DEPARTAMENTO'!C:C))</f>
        <v>M3</v>
      </c>
      <c r="F156" s="147">
        <f>IF($D$5='PRECIO TOPE POR DEPARTAMENTO'!$D$2,_xlfn.XLOOKUP('PROPUESTA ECONOMICA'!C156,'PRECIO TOPE POR DEPARTAMENTO'!A:A,'PRECIO TOPE POR DEPARTAMENTO'!D:D),IF($D$5='PRECIO TOPE POR DEPARTAMENTO'!$E$2,_xlfn.XLOOKUP('PROPUESTA ECONOMICA'!C156,'PRECIO TOPE POR DEPARTAMENTO'!A:A,'PRECIO TOPE POR DEPARTAMENTO'!E:E),IF($D$5='PRECIO TOPE POR DEPARTAMENTO'!$F$2,_xlfn.XLOOKUP('PROPUESTA ECONOMICA'!C156,'PRECIO TOPE POR DEPARTAMENTO'!A:A,'PRECIO TOPE POR DEPARTAMENTO'!F:F),IF($D$5='PRECIO TOPE POR DEPARTAMENTO'!$G$2,_xlfn.XLOOKUP('PROPUESTA ECONOMICA'!C156,'PRECIO TOPE POR DEPARTAMENTO'!A:A,'PRECIO TOPE POR DEPARTAMENTO'!G:G),IF($D$5='PRECIO TOPE POR DEPARTAMENTO'!$H$2,_xlfn.XLOOKUP('PROPUESTA ECONOMICA'!C156,'PRECIO TOPE POR DEPARTAMENTO'!A:A,'PRECIO TOPE POR DEPARTAMENTO'!H:H),IF($D$5='PRECIO TOPE POR DEPARTAMENTO'!$I$2,_xlfn.XLOOKUP('PROPUESTA ECONOMICA'!C156,'PRECIO TOPE POR DEPARTAMENTO'!A:A,'PRECIO TOPE POR DEPARTAMENTO'!I:I),IF($D$5='PRECIO TOPE POR DEPARTAMENTO'!$J$2,_xlfn.XLOOKUP('PROPUESTA ECONOMICA'!C156,'PRECIO TOPE POR DEPARTAMENTO'!A:A,'PRECIO TOPE POR DEPARTAMENTO'!J:J),IF($D$5='PRECIO TOPE POR DEPARTAMENTO'!$K$2,_xlfn.XLOOKUP('PROPUESTA ECONOMICA'!C156,'PRECIO TOPE POR DEPARTAMENTO'!A:A,'PRECIO TOPE POR DEPARTAMENTO'!K:K),IF($D$5='PRECIO TOPE POR DEPARTAMENTO'!$L$2,_xlfn.XLOOKUP('PROPUESTA ECONOMICA'!C156,'PRECIO TOPE POR DEPARTAMENTO'!A:A,'PRECIO TOPE POR DEPARTAMENTO'!L:L),IF($D$5='PRECIO TOPE POR DEPARTAMENTO'!$M$2,_xlfn.XLOOKUP('PROPUESTA ECONOMICA'!C156,'PRECIO TOPE POR DEPARTAMENTO'!A:A,'PRECIO TOPE POR DEPARTAMENTO'!M:M),IF($D$5='PRECIO TOPE POR DEPARTAMENTO'!$N$2,_xlfn.XLOOKUP('PROPUESTA ECONOMICA'!C156,'PRECIO TOPE POR DEPARTAMENTO'!A:A,'PRECIO TOPE POR DEPARTAMENTO'!N:N),IF($D$5='PRECIO TOPE POR DEPARTAMENTO'!$O$2,_xlfn.XLOOKUP('PROPUESTA ECONOMICA'!C156,'PRECIO TOPE POR DEPARTAMENTO'!A:A,'PRECIO TOPE POR DEPARTAMENTO'!O:O),IF($D$5='PRECIO TOPE POR DEPARTAMENTO'!$P$2,_xlfn.XLOOKUP('PROPUESTA ECONOMICA'!C156,'PRECIO TOPE POR DEPARTAMENTO'!A:A,'PRECIO TOPE POR DEPARTAMENTO'!P:P),IF($D$5='PRECIO TOPE POR DEPARTAMENTO'!$Q$2,_xlfn.XLOOKUP('PROPUESTA ECONOMICA'!C156,'PRECIO TOPE POR DEPARTAMENTO'!A:A,'PRECIO TOPE POR DEPARTAMENTO'!Q:Q),IF($D$5='PRECIO TOPE POR DEPARTAMENTO'!$R$2,_xlfn.XLOOKUP('PROPUESTA ECONOMICA'!C156,'PRECIO TOPE POR DEPARTAMENTO'!A:A,'PRECIO TOPE POR DEPARTAMENTO'!R:R),IF($D$5='PRECIO TOPE POR DEPARTAMENTO'!$T$2,_xlfn.XLOOKUP('PROPUESTA ECONOMICA'!C156,'PRECIO TOPE POR DEPARTAMENTO'!A:A,'PRECIO TOPE POR DEPARTAMENTO'!T:T),IF($D$5='PRECIO TOPE POR DEPARTAMENTO'!$S$2,_xlfn.XLOOKUP('PROPUESTA ECONOMICA'!C156,'PRECIO TOPE POR DEPARTAMENTO'!A:A,'PRECIO TOPE POR DEPARTAMENTO'!S:S),IF($D$5='PRECIO TOPE POR DEPARTAMENTO'!$U$2,_xlfn.XLOOKUP('PROPUESTA ECONOMICA'!C156,'PRECIO TOPE POR DEPARTAMENTO'!A:A,'PRECIO TOPE POR DEPARTAMENTO'!U:U),IF($D$5='PRECIO TOPE POR DEPARTAMENTO'!$V$2,_xlfn.XLOOKUP('PROPUESTA ECONOMICA'!C156,'PRECIO TOPE POR DEPARTAMENTO'!A:A,'PRECIO TOPE POR DEPARTAMENTO'!V:V),IF($D$5='PRECIO TOPE POR DEPARTAMENTO'!$W$2,_xlfn.XLOOKUP('PROPUESTA ECONOMICA'!C156,'PRECIO TOPE POR DEPARTAMENTO'!A:A,'PRECIO TOPE POR DEPARTAMENTO'!W:W),IF($D$5='PRECIO TOPE POR DEPARTAMENTO'!$X$2,_xlfn.XLOOKUP('PROPUESTA ECONOMICA'!C156,'PRECIO TOPE POR DEPARTAMENTO'!A:A,'PRECIO TOPE POR DEPARTAMENTO'!X:X),IF($D$5='PRECIO TOPE POR DEPARTAMENTO'!$Y$2,_xlfn.XLOOKUP('PROPUESTA ECONOMICA'!C156,'PRECIO TOPE POR DEPARTAMENTO'!A:A,'PRECIO TOPE POR DEPARTAMENTO'!Y:Y),IF($D$5='PRECIO TOPE POR DEPARTAMENTO'!$Z$2,_xlfn.XLOOKUP('PROPUESTA ECONOMICA'!C156,'PRECIO TOPE POR DEPARTAMENTO'!A:A,'PRECIO TOPE POR DEPARTAMENTO'!Z:Z),IF($D$5='PRECIO TOPE POR DEPARTAMENTO'!$AA$2,_xlfn.XLOOKUP('PROPUESTA ECONOMICA'!C156,'PRECIO TOPE POR DEPARTAMENTO'!A:A,'PRECIO TOPE POR DEPARTAMENTO'!AA:AA),IF($D$5='PRECIO TOPE POR DEPARTAMENTO'!$AB$2,_xlfn.XLOOKUP('PROPUESTA ECONOMICA'!C156,'PRECIO TOPE POR DEPARTAMENTO'!A:A,'PRECIO TOPE POR DEPARTAMENTO'!AB:AB),IF($D$5='PRECIO TOPE POR DEPARTAMENTO'!$AC$2,_xlfn.XLOOKUP('PROPUESTA ECONOMICA'!C156,'PRECIO TOPE POR DEPARTAMENTO'!A:A,'PRECIO TOPE POR DEPARTAMENTO'!AC:AC),IF($D$5='PRECIO TOPE POR DEPARTAMENTO'!$AD$2,_xlfn.XLOOKUP('PROPUESTA ECONOMICA'!C156,'PRECIO TOPE POR DEPARTAMENTO'!A:A,'PRECIO TOPE POR DEPARTAMENTO'!AD:AD),IF($D$5='PRECIO TOPE POR DEPARTAMENTO'!$AE$2,_xlfn.XLOOKUP('PROPUESTA ECONOMICA'!C156,'PRECIO TOPE POR DEPARTAMENTO'!A:A,'PRECIO TOPE POR DEPARTAMENTO'!AE:AE),IF($D$5='PRECIO TOPE POR DEPARTAMENTO'!$AF$2,_xlfn.XLOOKUP('PROPUESTA ECONOMICA'!C156,'PRECIO TOPE POR DEPARTAMENTO'!A:A,'PRECIO TOPE POR DEPARTAMENTO'!AF:AF),IF($D$5='PRECIO TOPE POR DEPARTAMENTO'!$AG$2,_xlfn.XLOOKUP('PROPUESTA ECONOMICA'!C156,'PRECIO TOPE POR DEPARTAMENTO'!A:A,'PRECIO TOPE POR DEPARTAMENTO'!AG:AG),IF($D$5='PRECIO TOPE POR DEPARTAMENTO'!$AH$2,_xlfn.XLOOKUP('PROPUESTA ECONOMICA'!C156,'PRECIO TOPE POR DEPARTAMENTO'!A:A,'PRECIO TOPE POR DEPARTAMENTO'!AH:AH),IF($D$5='PRECIO TOPE POR DEPARTAMENTO'!$AI$2,_xlfn.XLOOKUP('PROPUESTA ECONOMICA'!C156,'PRECIO TOPE POR DEPARTAMENTO'!A:A,'PRECIO TOPE POR DEPARTAMENTO'!AI:AI),IF($D$5='PRECIO TOPE POR DEPARTAMENTO'!$AJ$2,_xlfn.XLOOKUP('PROPUESTA ECONOMICA'!C156,'PRECIO TOPE POR DEPARTAMENTO'!A:A,'PRECIO TOPE POR DEPARTAMENTO'!AJ:AJ),)))))))))))))))))))))))))))))))))</f>
        <v>1042560.03</v>
      </c>
      <c r="G156" s="37">
        <v>1041517</v>
      </c>
    </row>
    <row r="157" spans="3:7">
      <c r="C157" s="82" t="s">
        <v>361</v>
      </c>
      <c r="D157" s="15" t="str">
        <f>+_xlfn.XLOOKUP(C157,'PRECIO TOPE POR DEPARTAMENTO'!A:A,'PRECIO TOPE POR DEPARTAMENTO'!B:B)</f>
        <v>LUCERNARIOS EN CONCRETO DE 3000 PSI E=0.10</v>
      </c>
      <c r="E157" s="87" t="str">
        <f>IF(+_xlfn.XLOOKUP(C157,'PRECIO TOPE POR DEPARTAMENTO'!A:A,'PRECIO TOPE POR DEPARTAMENTO'!C:C)="","",+_xlfn.XLOOKUP(C157,'PRECIO TOPE POR DEPARTAMENTO'!A:A,'PRECIO TOPE POR DEPARTAMENTO'!C:C))</f>
        <v>M2</v>
      </c>
      <c r="F157" s="147">
        <f>IF($D$5='PRECIO TOPE POR DEPARTAMENTO'!$D$2,_xlfn.XLOOKUP('PROPUESTA ECONOMICA'!C157,'PRECIO TOPE POR DEPARTAMENTO'!A:A,'PRECIO TOPE POR DEPARTAMENTO'!D:D),IF($D$5='PRECIO TOPE POR DEPARTAMENTO'!$E$2,_xlfn.XLOOKUP('PROPUESTA ECONOMICA'!C157,'PRECIO TOPE POR DEPARTAMENTO'!A:A,'PRECIO TOPE POR DEPARTAMENTO'!E:E),IF($D$5='PRECIO TOPE POR DEPARTAMENTO'!$F$2,_xlfn.XLOOKUP('PROPUESTA ECONOMICA'!C157,'PRECIO TOPE POR DEPARTAMENTO'!A:A,'PRECIO TOPE POR DEPARTAMENTO'!F:F),IF($D$5='PRECIO TOPE POR DEPARTAMENTO'!$G$2,_xlfn.XLOOKUP('PROPUESTA ECONOMICA'!C157,'PRECIO TOPE POR DEPARTAMENTO'!A:A,'PRECIO TOPE POR DEPARTAMENTO'!G:G),IF($D$5='PRECIO TOPE POR DEPARTAMENTO'!$H$2,_xlfn.XLOOKUP('PROPUESTA ECONOMICA'!C157,'PRECIO TOPE POR DEPARTAMENTO'!A:A,'PRECIO TOPE POR DEPARTAMENTO'!H:H),IF($D$5='PRECIO TOPE POR DEPARTAMENTO'!$I$2,_xlfn.XLOOKUP('PROPUESTA ECONOMICA'!C157,'PRECIO TOPE POR DEPARTAMENTO'!A:A,'PRECIO TOPE POR DEPARTAMENTO'!I:I),IF($D$5='PRECIO TOPE POR DEPARTAMENTO'!$J$2,_xlfn.XLOOKUP('PROPUESTA ECONOMICA'!C157,'PRECIO TOPE POR DEPARTAMENTO'!A:A,'PRECIO TOPE POR DEPARTAMENTO'!J:J),IF($D$5='PRECIO TOPE POR DEPARTAMENTO'!$K$2,_xlfn.XLOOKUP('PROPUESTA ECONOMICA'!C157,'PRECIO TOPE POR DEPARTAMENTO'!A:A,'PRECIO TOPE POR DEPARTAMENTO'!K:K),IF($D$5='PRECIO TOPE POR DEPARTAMENTO'!$L$2,_xlfn.XLOOKUP('PROPUESTA ECONOMICA'!C157,'PRECIO TOPE POR DEPARTAMENTO'!A:A,'PRECIO TOPE POR DEPARTAMENTO'!L:L),IF($D$5='PRECIO TOPE POR DEPARTAMENTO'!$M$2,_xlfn.XLOOKUP('PROPUESTA ECONOMICA'!C157,'PRECIO TOPE POR DEPARTAMENTO'!A:A,'PRECIO TOPE POR DEPARTAMENTO'!M:M),IF($D$5='PRECIO TOPE POR DEPARTAMENTO'!$N$2,_xlfn.XLOOKUP('PROPUESTA ECONOMICA'!C157,'PRECIO TOPE POR DEPARTAMENTO'!A:A,'PRECIO TOPE POR DEPARTAMENTO'!N:N),IF($D$5='PRECIO TOPE POR DEPARTAMENTO'!$O$2,_xlfn.XLOOKUP('PROPUESTA ECONOMICA'!C157,'PRECIO TOPE POR DEPARTAMENTO'!A:A,'PRECIO TOPE POR DEPARTAMENTO'!O:O),IF($D$5='PRECIO TOPE POR DEPARTAMENTO'!$P$2,_xlfn.XLOOKUP('PROPUESTA ECONOMICA'!C157,'PRECIO TOPE POR DEPARTAMENTO'!A:A,'PRECIO TOPE POR DEPARTAMENTO'!P:P),IF($D$5='PRECIO TOPE POR DEPARTAMENTO'!$Q$2,_xlfn.XLOOKUP('PROPUESTA ECONOMICA'!C157,'PRECIO TOPE POR DEPARTAMENTO'!A:A,'PRECIO TOPE POR DEPARTAMENTO'!Q:Q),IF($D$5='PRECIO TOPE POR DEPARTAMENTO'!$R$2,_xlfn.XLOOKUP('PROPUESTA ECONOMICA'!C157,'PRECIO TOPE POR DEPARTAMENTO'!A:A,'PRECIO TOPE POR DEPARTAMENTO'!R:R),IF($D$5='PRECIO TOPE POR DEPARTAMENTO'!$T$2,_xlfn.XLOOKUP('PROPUESTA ECONOMICA'!C157,'PRECIO TOPE POR DEPARTAMENTO'!A:A,'PRECIO TOPE POR DEPARTAMENTO'!T:T),IF($D$5='PRECIO TOPE POR DEPARTAMENTO'!$S$2,_xlfn.XLOOKUP('PROPUESTA ECONOMICA'!C157,'PRECIO TOPE POR DEPARTAMENTO'!A:A,'PRECIO TOPE POR DEPARTAMENTO'!S:S),IF($D$5='PRECIO TOPE POR DEPARTAMENTO'!$U$2,_xlfn.XLOOKUP('PROPUESTA ECONOMICA'!C157,'PRECIO TOPE POR DEPARTAMENTO'!A:A,'PRECIO TOPE POR DEPARTAMENTO'!U:U),IF($D$5='PRECIO TOPE POR DEPARTAMENTO'!$V$2,_xlfn.XLOOKUP('PROPUESTA ECONOMICA'!C157,'PRECIO TOPE POR DEPARTAMENTO'!A:A,'PRECIO TOPE POR DEPARTAMENTO'!V:V),IF($D$5='PRECIO TOPE POR DEPARTAMENTO'!$W$2,_xlfn.XLOOKUP('PROPUESTA ECONOMICA'!C157,'PRECIO TOPE POR DEPARTAMENTO'!A:A,'PRECIO TOPE POR DEPARTAMENTO'!W:W),IF($D$5='PRECIO TOPE POR DEPARTAMENTO'!$X$2,_xlfn.XLOOKUP('PROPUESTA ECONOMICA'!C157,'PRECIO TOPE POR DEPARTAMENTO'!A:A,'PRECIO TOPE POR DEPARTAMENTO'!X:X),IF($D$5='PRECIO TOPE POR DEPARTAMENTO'!$Y$2,_xlfn.XLOOKUP('PROPUESTA ECONOMICA'!C157,'PRECIO TOPE POR DEPARTAMENTO'!A:A,'PRECIO TOPE POR DEPARTAMENTO'!Y:Y),IF($D$5='PRECIO TOPE POR DEPARTAMENTO'!$Z$2,_xlfn.XLOOKUP('PROPUESTA ECONOMICA'!C157,'PRECIO TOPE POR DEPARTAMENTO'!A:A,'PRECIO TOPE POR DEPARTAMENTO'!Z:Z),IF($D$5='PRECIO TOPE POR DEPARTAMENTO'!$AA$2,_xlfn.XLOOKUP('PROPUESTA ECONOMICA'!C157,'PRECIO TOPE POR DEPARTAMENTO'!A:A,'PRECIO TOPE POR DEPARTAMENTO'!AA:AA),IF($D$5='PRECIO TOPE POR DEPARTAMENTO'!$AB$2,_xlfn.XLOOKUP('PROPUESTA ECONOMICA'!C157,'PRECIO TOPE POR DEPARTAMENTO'!A:A,'PRECIO TOPE POR DEPARTAMENTO'!AB:AB),IF($D$5='PRECIO TOPE POR DEPARTAMENTO'!$AC$2,_xlfn.XLOOKUP('PROPUESTA ECONOMICA'!C157,'PRECIO TOPE POR DEPARTAMENTO'!A:A,'PRECIO TOPE POR DEPARTAMENTO'!AC:AC),IF($D$5='PRECIO TOPE POR DEPARTAMENTO'!$AD$2,_xlfn.XLOOKUP('PROPUESTA ECONOMICA'!C157,'PRECIO TOPE POR DEPARTAMENTO'!A:A,'PRECIO TOPE POR DEPARTAMENTO'!AD:AD),IF($D$5='PRECIO TOPE POR DEPARTAMENTO'!$AE$2,_xlfn.XLOOKUP('PROPUESTA ECONOMICA'!C157,'PRECIO TOPE POR DEPARTAMENTO'!A:A,'PRECIO TOPE POR DEPARTAMENTO'!AE:AE),IF($D$5='PRECIO TOPE POR DEPARTAMENTO'!$AF$2,_xlfn.XLOOKUP('PROPUESTA ECONOMICA'!C157,'PRECIO TOPE POR DEPARTAMENTO'!A:A,'PRECIO TOPE POR DEPARTAMENTO'!AF:AF),IF($D$5='PRECIO TOPE POR DEPARTAMENTO'!$AG$2,_xlfn.XLOOKUP('PROPUESTA ECONOMICA'!C157,'PRECIO TOPE POR DEPARTAMENTO'!A:A,'PRECIO TOPE POR DEPARTAMENTO'!AG:AG),IF($D$5='PRECIO TOPE POR DEPARTAMENTO'!$AH$2,_xlfn.XLOOKUP('PROPUESTA ECONOMICA'!C157,'PRECIO TOPE POR DEPARTAMENTO'!A:A,'PRECIO TOPE POR DEPARTAMENTO'!AH:AH),IF($D$5='PRECIO TOPE POR DEPARTAMENTO'!$AI$2,_xlfn.XLOOKUP('PROPUESTA ECONOMICA'!C157,'PRECIO TOPE POR DEPARTAMENTO'!A:A,'PRECIO TOPE POR DEPARTAMENTO'!AI:AI),IF($D$5='PRECIO TOPE POR DEPARTAMENTO'!$AJ$2,_xlfn.XLOOKUP('PROPUESTA ECONOMICA'!C157,'PRECIO TOPE POR DEPARTAMENTO'!A:A,'PRECIO TOPE POR DEPARTAMENTO'!AJ:AJ),)))))))))))))))))))))))))))))))))</f>
        <v>216577.01</v>
      </c>
      <c r="G157" s="37">
        <v>216360</v>
      </c>
    </row>
    <row r="158" spans="3:7">
      <c r="C158" s="82" t="s">
        <v>363</v>
      </c>
      <c r="D158" s="26" t="str">
        <f>+_xlfn.XLOOKUP(C158,'PRECIO TOPE POR DEPARTAMENTO'!A:A,'PRECIO TOPE POR DEPARTAMENTO'!B:B)</f>
        <v>LUCERNARIOS EN CONCRETO DE 3500 PSI E=0.10</v>
      </c>
      <c r="E158" s="22" t="str">
        <f>IF(+_xlfn.XLOOKUP(C158,'PRECIO TOPE POR DEPARTAMENTO'!A:A,'PRECIO TOPE POR DEPARTAMENTO'!C:C)="","",+_xlfn.XLOOKUP(C158,'PRECIO TOPE POR DEPARTAMENTO'!A:A,'PRECIO TOPE POR DEPARTAMENTO'!C:C))</f>
        <v>M2</v>
      </c>
      <c r="F158" s="147">
        <f>IF($D$5='PRECIO TOPE POR DEPARTAMENTO'!$D$2,_xlfn.XLOOKUP('PROPUESTA ECONOMICA'!C158,'PRECIO TOPE POR DEPARTAMENTO'!A:A,'PRECIO TOPE POR DEPARTAMENTO'!D:D),IF($D$5='PRECIO TOPE POR DEPARTAMENTO'!$E$2,_xlfn.XLOOKUP('PROPUESTA ECONOMICA'!C158,'PRECIO TOPE POR DEPARTAMENTO'!A:A,'PRECIO TOPE POR DEPARTAMENTO'!E:E),IF($D$5='PRECIO TOPE POR DEPARTAMENTO'!$F$2,_xlfn.XLOOKUP('PROPUESTA ECONOMICA'!C158,'PRECIO TOPE POR DEPARTAMENTO'!A:A,'PRECIO TOPE POR DEPARTAMENTO'!F:F),IF($D$5='PRECIO TOPE POR DEPARTAMENTO'!$G$2,_xlfn.XLOOKUP('PROPUESTA ECONOMICA'!C158,'PRECIO TOPE POR DEPARTAMENTO'!A:A,'PRECIO TOPE POR DEPARTAMENTO'!G:G),IF($D$5='PRECIO TOPE POR DEPARTAMENTO'!$H$2,_xlfn.XLOOKUP('PROPUESTA ECONOMICA'!C158,'PRECIO TOPE POR DEPARTAMENTO'!A:A,'PRECIO TOPE POR DEPARTAMENTO'!H:H),IF($D$5='PRECIO TOPE POR DEPARTAMENTO'!$I$2,_xlfn.XLOOKUP('PROPUESTA ECONOMICA'!C158,'PRECIO TOPE POR DEPARTAMENTO'!A:A,'PRECIO TOPE POR DEPARTAMENTO'!I:I),IF($D$5='PRECIO TOPE POR DEPARTAMENTO'!$J$2,_xlfn.XLOOKUP('PROPUESTA ECONOMICA'!C158,'PRECIO TOPE POR DEPARTAMENTO'!A:A,'PRECIO TOPE POR DEPARTAMENTO'!J:J),IF($D$5='PRECIO TOPE POR DEPARTAMENTO'!$K$2,_xlfn.XLOOKUP('PROPUESTA ECONOMICA'!C158,'PRECIO TOPE POR DEPARTAMENTO'!A:A,'PRECIO TOPE POR DEPARTAMENTO'!K:K),IF($D$5='PRECIO TOPE POR DEPARTAMENTO'!$L$2,_xlfn.XLOOKUP('PROPUESTA ECONOMICA'!C158,'PRECIO TOPE POR DEPARTAMENTO'!A:A,'PRECIO TOPE POR DEPARTAMENTO'!L:L),IF($D$5='PRECIO TOPE POR DEPARTAMENTO'!$M$2,_xlfn.XLOOKUP('PROPUESTA ECONOMICA'!C158,'PRECIO TOPE POR DEPARTAMENTO'!A:A,'PRECIO TOPE POR DEPARTAMENTO'!M:M),IF($D$5='PRECIO TOPE POR DEPARTAMENTO'!$N$2,_xlfn.XLOOKUP('PROPUESTA ECONOMICA'!C158,'PRECIO TOPE POR DEPARTAMENTO'!A:A,'PRECIO TOPE POR DEPARTAMENTO'!N:N),IF($D$5='PRECIO TOPE POR DEPARTAMENTO'!$O$2,_xlfn.XLOOKUP('PROPUESTA ECONOMICA'!C158,'PRECIO TOPE POR DEPARTAMENTO'!A:A,'PRECIO TOPE POR DEPARTAMENTO'!O:O),IF($D$5='PRECIO TOPE POR DEPARTAMENTO'!$P$2,_xlfn.XLOOKUP('PROPUESTA ECONOMICA'!C158,'PRECIO TOPE POR DEPARTAMENTO'!A:A,'PRECIO TOPE POR DEPARTAMENTO'!P:P),IF($D$5='PRECIO TOPE POR DEPARTAMENTO'!$Q$2,_xlfn.XLOOKUP('PROPUESTA ECONOMICA'!C158,'PRECIO TOPE POR DEPARTAMENTO'!A:A,'PRECIO TOPE POR DEPARTAMENTO'!Q:Q),IF($D$5='PRECIO TOPE POR DEPARTAMENTO'!$R$2,_xlfn.XLOOKUP('PROPUESTA ECONOMICA'!C158,'PRECIO TOPE POR DEPARTAMENTO'!A:A,'PRECIO TOPE POR DEPARTAMENTO'!R:R),IF($D$5='PRECIO TOPE POR DEPARTAMENTO'!$T$2,_xlfn.XLOOKUP('PROPUESTA ECONOMICA'!C158,'PRECIO TOPE POR DEPARTAMENTO'!A:A,'PRECIO TOPE POR DEPARTAMENTO'!T:T),IF($D$5='PRECIO TOPE POR DEPARTAMENTO'!$S$2,_xlfn.XLOOKUP('PROPUESTA ECONOMICA'!C158,'PRECIO TOPE POR DEPARTAMENTO'!A:A,'PRECIO TOPE POR DEPARTAMENTO'!S:S),IF($D$5='PRECIO TOPE POR DEPARTAMENTO'!$U$2,_xlfn.XLOOKUP('PROPUESTA ECONOMICA'!C158,'PRECIO TOPE POR DEPARTAMENTO'!A:A,'PRECIO TOPE POR DEPARTAMENTO'!U:U),IF($D$5='PRECIO TOPE POR DEPARTAMENTO'!$V$2,_xlfn.XLOOKUP('PROPUESTA ECONOMICA'!C158,'PRECIO TOPE POR DEPARTAMENTO'!A:A,'PRECIO TOPE POR DEPARTAMENTO'!V:V),IF($D$5='PRECIO TOPE POR DEPARTAMENTO'!$W$2,_xlfn.XLOOKUP('PROPUESTA ECONOMICA'!C158,'PRECIO TOPE POR DEPARTAMENTO'!A:A,'PRECIO TOPE POR DEPARTAMENTO'!W:W),IF($D$5='PRECIO TOPE POR DEPARTAMENTO'!$X$2,_xlfn.XLOOKUP('PROPUESTA ECONOMICA'!C158,'PRECIO TOPE POR DEPARTAMENTO'!A:A,'PRECIO TOPE POR DEPARTAMENTO'!X:X),IF($D$5='PRECIO TOPE POR DEPARTAMENTO'!$Y$2,_xlfn.XLOOKUP('PROPUESTA ECONOMICA'!C158,'PRECIO TOPE POR DEPARTAMENTO'!A:A,'PRECIO TOPE POR DEPARTAMENTO'!Y:Y),IF($D$5='PRECIO TOPE POR DEPARTAMENTO'!$Z$2,_xlfn.XLOOKUP('PROPUESTA ECONOMICA'!C158,'PRECIO TOPE POR DEPARTAMENTO'!A:A,'PRECIO TOPE POR DEPARTAMENTO'!Z:Z),IF($D$5='PRECIO TOPE POR DEPARTAMENTO'!$AA$2,_xlfn.XLOOKUP('PROPUESTA ECONOMICA'!C158,'PRECIO TOPE POR DEPARTAMENTO'!A:A,'PRECIO TOPE POR DEPARTAMENTO'!AA:AA),IF($D$5='PRECIO TOPE POR DEPARTAMENTO'!$AB$2,_xlfn.XLOOKUP('PROPUESTA ECONOMICA'!C158,'PRECIO TOPE POR DEPARTAMENTO'!A:A,'PRECIO TOPE POR DEPARTAMENTO'!AB:AB),IF($D$5='PRECIO TOPE POR DEPARTAMENTO'!$AC$2,_xlfn.XLOOKUP('PROPUESTA ECONOMICA'!C158,'PRECIO TOPE POR DEPARTAMENTO'!A:A,'PRECIO TOPE POR DEPARTAMENTO'!AC:AC),IF($D$5='PRECIO TOPE POR DEPARTAMENTO'!$AD$2,_xlfn.XLOOKUP('PROPUESTA ECONOMICA'!C158,'PRECIO TOPE POR DEPARTAMENTO'!A:A,'PRECIO TOPE POR DEPARTAMENTO'!AD:AD),IF($D$5='PRECIO TOPE POR DEPARTAMENTO'!$AE$2,_xlfn.XLOOKUP('PROPUESTA ECONOMICA'!C158,'PRECIO TOPE POR DEPARTAMENTO'!A:A,'PRECIO TOPE POR DEPARTAMENTO'!AE:AE),IF($D$5='PRECIO TOPE POR DEPARTAMENTO'!$AF$2,_xlfn.XLOOKUP('PROPUESTA ECONOMICA'!C158,'PRECIO TOPE POR DEPARTAMENTO'!A:A,'PRECIO TOPE POR DEPARTAMENTO'!AF:AF),IF($D$5='PRECIO TOPE POR DEPARTAMENTO'!$AG$2,_xlfn.XLOOKUP('PROPUESTA ECONOMICA'!C158,'PRECIO TOPE POR DEPARTAMENTO'!A:A,'PRECIO TOPE POR DEPARTAMENTO'!AG:AG),IF($D$5='PRECIO TOPE POR DEPARTAMENTO'!$AH$2,_xlfn.XLOOKUP('PROPUESTA ECONOMICA'!C158,'PRECIO TOPE POR DEPARTAMENTO'!A:A,'PRECIO TOPE POR DEPARTAMENTO'!AH:AH),IF($D$5='PRECIO TOPE POR DEPARTAMENTO'!$AI$2,_xlfn.XLOOKUP('PROPUESTA ECONOMICA'!C158,'PRECIO TOPE POR DEPARTAMENTO'!A:A,'PRECIO TOPE POR DEPARTAMENTO'!AI:AI),IF($D$5='PRECIO TOPE POR DEPARTAMENTO'!$AJ$2,_xlfn.XLOOKUP('PROPUESTA ECONOMICA'!C158,'PRECIO TOPE POR DEPARTAMENTO'!A:A,'PRECIO TOPE POR DEPARTAMENTO'!AJ:AJ),)))))))))))))))))))))))))))))))))</f>
        <v>227038.24</v>
      </c>
      <c r="G158" s="37">
        <v>226811</v>
      </c>
    </row>
    <row r="159" spans="3:7" ht="24">
      <c r="C159" s="85" t="s">
        <v>365</v>
      </c>
      <c r="D159" s="13" t="str">
        <f>+_xlfn.XLOOKUP(C159,'PRECIO TOPE POR DEPARTAMENTO'!A:A,'PRECIO TOPE POR DEPARTAMENTO'!B:B)</f>
        <v xml:space="preserve">LOSAS DE ENTREPSIO EN CONCRETO  VISTO (ELEMENTOS INTEGRALES CON SECCION UNIFORME, PLOMADOS, ALINEADOS, SIN BROSAS Y LIMPIOS; CON BOCEL SI APLICA) </v>
      </c>
      <c r="E159" s="148" t="str">
        <f>IF(+_xlfn.XLOOKUP(C159,'PRECIO TOPE POR DEPARTAMENTO'!A:A,'PRECIO TOPE POR DEPARTAMENTO'!C:C)="","",+_xlfn.XLOOKUP(C159,'PRECIO TOPE POR DEPARTAMENTO'!A:A,'PRECIO TOPE POR DEPARTAMENTO'!C:C))</f>
        <v/>
      </c>
      <c r="F159" s="147"/>
      <c r="G159" s="37"/>
    </row>
    <row r="160" spans="3:7">
      <c r="C160" s="82" t="s">
        <v>367</v>
      </c>
      <c r="D160" s="15" t="str">
        <f>+_xlfn.XLOOKUP(C160,'PRECIO TOPE POR DEPARTAMENTO'!A:A,'PRECIO TOPE POR DEPARTAMENTO'!B:B)</f>
        <v>LOSA ALIGERADA ENTREPISO H = 30 CM - CONCRETO 3000 PSI</v>
      </c>
      <c r="E160" s="87" t="str">
        <f>IF(+_xlfn.XLOOKUP(C160,'PRECIO TOPE POR DEPARTAMENTO'!A:A,'PRECIO TOPE POR DEPARTAMENTO'!C:C)="","",+_xlfn.XLOOKUP(C160,'PRECIO TOPE POR DEPARTAMENTO'!A:A,'PRECIO TOPE POR DEPARTAMENTO'!C:C))</f>
        <v>M2</v>
      </c>
      <c r="F160" s="147">
        <f>IF($D$5='PRECIO TOPE POR DEPARTAMENTO'!$D$2,_xlfn.XLOOKUP('PROPUESTA ECONOMICA'!C160,'PRECIO TOPE POR DEPARTAMENTO'!A:A,'PRECIO TOPE POR DEPARTAMENTO'!D:D),IF($D$5='PRECIO TOPE POR DEPARTAMENTO'!$E$2,_xlfn.XLOOKUP('PROPUESTA ECONOMICA'!C160,'PRECIO TOPE POR DEPARTAMENTO'!A:A,'PRECIO TOPE POR DEPARTAMENTO'!E:E),IF($D$5='PRECIO TOPE POR DEPARTAMENTO'!$F$2,_xlfn.XLOOKUP('PROPUESTA ECONOMICA'!C160,'PRECIO TOPE POR DEPARTAMENTO'!A:A,'PRECIO TOPE POR DEPARTAMENTO'!F:F),IF($D$5='PRECIO TOPE POR DEPARTAMENTO'!$G$2,_xlfn.XLOOKUP('PROPUESTA ECONOMICA'!C160,'PRECIO TOPE POR DEPARTAMENTO'!A:A,'PRECIO TOPE POR DEPARTAMENTO'!G:G),IF($D$5='PRECIO TOPE POR DEPARTAMENTO'!$H$2,_xlfn.XLOOKUP('PROPUESTA ECONOMICA'!C160,'PRECIO TOPE POR DEPARTAMENTO'!A:A,'PRECIO TOPE POR DEPARTAMENTO'!H:H),IF($D$5='PRECIO TOPE POR DEPARTAMENTO'!$I$2,_xlfn.XLOOKUP('PROPUESTA ECONOMICA'!C160,'PRECIO TOPE POR DEPARTAMENTO'!A:A,'PRECIO TOPE POR DEPARTAMENTO'!I:I),IF($D$5='PRECIO TOPE POR DEPARTAMENTO'!$J$2,_xlfn.XLOOKUP('PROPUESTA ECONOMICA'!C160,'PRECIO TOPE POR DEPARTAMENTO'!A:A,'PRECIO TOPE POR DEPARTAMENTO'!J:J),IF($D$5='PRECIO TOPE POR DEPARTAMENTO'!$K$2,_xlfn.XLOOKUP('PROPUESTA ECONOMICA'!C160,'PRECIO TOPE POR DEPARTAMENTO'!A:A,'PRECIO TOPE POR DEPARTAMENTO'!K:K),IF($D$5='PRECIO TOPE POR DEPARTAMENTO'!$L$2,_xlfn.XLOOKUP('PROPUESTA ECONOMICA'!C160,'PRECIO TOPE POR DEPARTAMENTO'!A:A,'PRECIO TOPE POR DEPARTAMENTO'!L:L),IF($D$5='PRECIO TOPE POR DEPARTAMENTO'!$M$2,_xlfn.XLOOKUP('PROPUESTA ECONOMICA'!C160,'PRECIO TOPE POR DEPARTAMENTO'!A:A,'PRECIO TOPE POR DEPARTAMENTO'!M:M),IF($D$5='PRECIO TOPE POR DEPARTAMENTO'!$N$2,_xlfn.XLOOKUP('PROPUESTA ECONOMICA'!C160,'PRECIO TOPE POR DEPARTAMENTO'!A:A,'PRECIO TOPE POR DEPARTAMENTO'!N:N),IF($D$5='PRECIO TOPE POR DEPARTAMENTO'!$O$2,_xlfn.XLOOKUP('PROPUESTA ECONOMICA'!C160,'PRECIO TOPE POR DEPARTAMENTO'!A:A,'PRECIO TOPE POR DEPARTAMENTO'!O:O),IF($D$5='PRECIO TOPE POR DEPARTAMENTO'!$P$2,_xlfn.XLOOKUP('PROPUESTA ECONOMICA'!C160,'PRECIO TOPE POR DEPARTAMENTO'!A:A,'PRECIO TOPE POR DEPARTAMENTO'!P:P),IF($D$5='PRECIO TOPE POR DEPARTAMENTO'!$Q$2,_xlfn.XLOOKUP('PROPUESTA ECONOMICA'!C160,'PRECIO TOPE POR DEPARTAMENTO'!A:A,'PRECIO TOPE POR DEPARTAMENTO'!Q:Q),IF($D$5='PRECIO TOPE POR DEPARTAMENTO'!$R$2,_xlfn.XLOOKUP('PROPUESTA ECONOMICA'!C160,'PRECIO TOPE POR DEPARTAMENTO'!A:A,'PRECIO TOPE POR DEPARTAMENTO'!R:R),IF($D$5='PRECIO TOPE POR DEPARTAMENTO'!$T$2,_xlfn.XLOOKUP('PROPUESTA ECONOMICA'!C160,'PRECIO TOPE POR DEPARTAMENTO'!A:A,'PRECIO TOPE POR DEPARTAMENTO'!T:T),IF($D$5='PRECIO TOPE POR DEPARTAMENTO'!$S$2,_xlfn.XLOOKUP('PROPUESTA ECONOMICA'!C160,'PRECIO TOPE POR DEPARTAMENTO'!A:A,'PRECIO TOPE POR DEPARTAMENTO'!S:S),IF($D$5='PRECIO TOPE POR DEPARTAMENTO'!$U$2,_xlfn.XLOOKUP('PROPUESTA ECONOMICA'!C160,'PRECIO TOPE POR DEPARTAMENTO'!A:A,'PRECIO TOPE POR DEPARTAMENTO'!U:U),IF($D$5='PRECIO TOPE POR DEPARTAMENTO'!$V$2,_xlfn.XLOOKUP('PROPUESTA ECONOMICA'!C160,'PRECIO TOPE POR DEPARTAMENTO'!A:A,'PRECIO TOPE POR DEPARTAMENTO'!V:V),IF($D$5='PRECIO TOPE POR DEPARTAMENTO'!$W$2,_xlfn.XLOOKUP('PROPUESTA ECONOMICA'!C160,'PRECIO TOPE POR DEPARTAMENTO'!A:A,'PRECIO TOPE POR DEPARTAMENTO'!W:W),IF($D$5='PRECIO TOPE POR DEPARTAMENTO'!$X$2,_xlfn.XLOOKUP('PROPUESTA ECONOMICA'!C160,'PRECIO TOPE POR DEPARTAMENTO'!A:A,'PRECIO TOPE POR DEPARTAMENTO'!X:X),IF($D$5='PRECIO TOPE POR DEPARTAMENTO'!$Y$2,_xlfn.XLOOKUP('PROPUESTA ECONOMICA'!C160,'PRECIO TOPE POR DEPARTAMENTO'!A:A,'PRECIO TOPE POR DEPARTAMENTO'!Y:Y),IF($D$5='PRECIO TOPE POR DEPARTAMENTO'!$Z$2,_xlfn.XLOOKUP('PROPUESTA ECONOMICA'!C160,'PRECIO TOPE POR DEPARTAMENTO'!A:A,'PRECIO TOPE POR DEPARTAMENTO'!Z:Z),IF($D$5='PRECIO TOPE POR DEPARTAMENTO'!$AA$2,_xlfn.XLOOKUP('PROPUESTA ECONOMICA'!C160,'PRECIO TOPE POR DEPARTAMENTO'!A:A,'PRECIO TOPE POR DEPARTAMENTO'!AA:AA),IF($D$5='PRECIO TOPE POR DEPARTAMENTO'!$AB$2,_xlfn.XLOOKUP('PROPUESTA ECONOMICA'!C160,'PRECIO TOPE POR DEPARTAMENTO'!A:A,'PRECIO TOPE POR DEPARTAMENTO'!AB:AB),IF($D$5='PRECIO TOPE POR DEPARTAMENTO'!$AC$2,_xlfn.XLOOKUP('PROPUESTA ECONOMICA'!C160,'PRECIO TOPE POR DEPARTAMENTO'!A:A,'PRECIO TOPE POR DEPARTAMENTO'!AC:AC),IF($D$5='PRECIO TOPE POR DEPARTAMENTO'!$AD$2,_xlfn.XLOOKUP('PROPUESTA ECONOMICA'!C160,'PRECIO TOPE POR DEPARTAMENTO'!A:A,'PRECIO TOPE POR DEPARTAMENTO'!AD:AD),IF($D$5='PRECIO TOPE POR DEPARTAMENTO'!$AE$2,_xlfn.XLOOKUP('PROPUESTA ECONOMICA'!C160,'PRECIO TOPE POR DEPARTAMENTO'!A:A,'PRECIO TOPE POR DEPARTAMENTO'!AE:AE),IF($D$5='PRECIO TOPE POR DEPARTAMENTO'!$AF$2,_xlfn.XLOOKUP('PROPUESTA ECONOMICA'!C160,'PRECIO TOPE POR DEPARTAMENTO'!A:A,'PRECIO TOPE POR DEPARTAMENTO'!AF:AF),IF($D$5='PRECIO TOPE POR DEPARTAMENTO'!$AG$2,_xlfn.XLOOKUP('PROPUESTA ECONOMICA'!C160,'PRECIO TOPE POR DEPARTAMENTO'!A:A,'PRECIO TOPE POR DEPARTAMENTO'!AG:AG),IF($D$5='PRECIO TOPE POR DEPARTAMENTO'!$AH$2,_xlfn.XLOOKUP('PROPUESTA ECONOMICA'!C160,'PRECIO TOPE POR DEPARTAMENTO'!A:A,'PRECIO TOPE POR DEPARTAMENTO'!AH:AH),IF($D$5='PRECIO TOPE POR DEPARTAMENTO'!$AI$2,_xlfn.XLOOKUP('PROPUESTA ECONOMICA'!C160,'PRECIO TOPE POR DEPARTAMENTO'!A:A,'PRECIO TOPE POR DEPARTAMENTO'!AI:AI),IF($D$5='PRECIO TOPE POR DEPARTAMENTO'!$AJ$2,_xlfn.XLOOKUP('PROPUESTA ECONOMICA'!C160,'PRECIO TOPE POR DEPARTAMENTO'!A:A,'PRECIO TOPE POR DEPARTAMENTO'!AJ:AJ),)))))))))))))))))))))))))))))))))</f>
        <v>191026.67</v>
      </c>
      <c r="G160" s="37">
        <v>190836</v>
      </c>
    </row>
    <row r="161" spans="3:7">
      <c r="C161" s="82" t="s">
        <v>369</v>
      </c>
      <c r="D161" s="26" t="str">
        <f>+_xlfn.XLOOKUP(C161,'PRECIO TOPE POR DEPARTAMENTO'!A:A,'PRECIO TOPE POR DEPARTAMENTO'!B:B)</f>
        <v>LOSA ALIGERADA ENTREPISO H = 30 CM - CONCRETO 4000 PSI</v>
      </c>
      <c r="E161" s="22" t="str">
        <f>IF(+_xlfn.XLOOKUP(C161,'PRECIO TOPE POR DEPARTAMENTO'!A:A,'PRECIO TOPE POR DEPARTAMENTO'!C:C)="","",+_xlfn.XLOOKUP(C161,'PRECIO TOPE POR DEPARTAMENTO'!A:A,'PRECIO TOPE POR DEPARTAMENTO'!C:C))</f>
        <v>M2</v>
      </c>
      <c r="F161" s="147">
        <f>IF($D$5='PRECIO TOPE POR DEPARTAMENTO'!$D$2,_xlfn.XLOOKUP('PROPUESTA ECONOMICA'!C161,'PRECIO TOPE POR DEPARTAMENTO'!A:A,'PRECIO TOPE POR DEPARTAMENTO'!D:D),IF($D$5='PRECIO TOPE POR DEPARTAMENTO'!$E$2,_xlfn.XLOOKUP('PROPUESTA ECONOMICA'!C161,'PRECIO TOPE POR DEPARTAMENTO'!A:A,'PRECIO TOPE POR DEPARTAMENTO'!E:E),IF($D$5='PRECIO TOPE POR DEPARTAMENTO'!$F$2,_xlfn.XLOOKUP('PROPUESTA ECONOMICA'!C161,'PRECIO TOPE POR DEPARTAMENTO'!A:A,'PRECIO TOPE POR DEPARTAMENTO'!F:F),IF($D$5='PRECIO TOPE POR DEPARTAMENTO'!$G$2,_xlfn.XLOOKUP('PROPUESTA ECONOMICA'!C161,'PRECIO TOPE POR DEPARTAMENTO'!A:A,'PRECIO TOPE POR DEPARTAMENTO'!G:G),IF($D$5='PRECIO TOPE POR DEPARTAMENTO'!$H$2,_xlfn.XLOOKUP('PROPUESTA ECONOMICA'!C161,'PRECIO TOPE POR DEPARTAMENTO'!A:A,'PRECIO TOPE POR DEPARTAMENTO'!H:H),IF($D$5='PRECIO TOPE POR DEPARTAMENTO'!$I$2,_xlfn.XLOOKUP('PROPUESTA ECONOMICA'!C161,'PRECIO TOPE POR DEPARTAMENTO'!A:A,'PRECIO TOPE POR DEPARTAMENTO'!I:I),IF($D$5='PRECIO TOPE POR DEPARTAMENTO'!$J$2,_xlfn.XLOOKUP('PROPUESTA ECONOMICA'!C161,'PRECIO TOPE POR DEPARTAMENTO'!A:A,'PRECIO TOPE POR DEPARTAMENTO'!J:J),IF($D$5='PRECIO TOPE POR DEPARTAMENTO'!$K$2,_xlfn.XLOOKUP('PROPUESTA ECONOMICA'!C161,'PRECIO TOPE POR DEPARTAMENTO'!A:A,'PRECIO TOPE POR DEPARTAMENTO'!K:K),IF($D$5='PRECIO TOPE POR DEPARTAMENTO'!$L$2,_xlfn.XLOOKUP('PROPUESTA ECONOMICA'!C161,'PRECIO TOPE POR DEPARTAMENTO'!A:A,'PRECIO TOPE POR DEPARTAMENTO'!L:L),IF($D$5='PRECIO TOPE POR DEPARTAMENTO'!$M$2,_xlfn.XLOOKUP('PROPUESTA ECONOMICA'!C161,'PRECIO TOPE POR DEPARTAMENTO'!A:A,'PRECIO TOPE POR DEPARTAMENTO'!M:M),IF($D$5='PRECIO TOPE POR DEPARTAMENTO'!$N$2,_xlfn.XLOOKUP('PROPUESTA ECONOMICA'!C161,'PRECIO TOPE POR DEPARTAMENTO'!A:A,'PRECIO TOPE POR DEPARTAMENTO'!N:N),IF($D$5='PRECIO TOPE POR DEPARTAMENTO'!$O$2,_xlfn.XLOOKUP('PROPUESTA ECONOMICA'!C161,'PRECIO TOPE POR DEPARTAMENTO'!A:A,'PRECIO TOPE POR DEPARTAMENTO'!O:O),IF($D$5='PRECIO TOPE POR DEPARTAMENTO'!$P$2,_xlfn.XLOOKUP('PROPUESTA ECONOMICA'!C161,'PRECIO TOPE POR DEPARTAMENTO'!A:A,'PRECIO TOPE POR DEPARTAMENTO'!P:P),IF($D$5='PRECIO TOPE POR DEPARTAMENTO'!$Q$2,_xlfn.XLOOKUP('PROPUESTA ECONOMICA'!C161,'PRECIO TOPE POR DEPARTAMENTO'!A:A,'PRECIO TOPE POR DEPARTAMENTO'!Q:Q),IF($D$5='PRECIO TOPE POR DEPARTAMENTO'!$R$2,_xlfn.XLOOKUP('PROPUESTA ECONOMICA'!C161,'PRECIO TOPE POR DEPARTAMENTO'!A:A,'PRECIO TOPE POR DEPARTAMENTO'!R:R),IF($D$5='PRECIO TOPE POR DEPARTAMENTO'!$T$2,_xlfn.XLOOKUP('PROPUESTA ECONOMICA'!C161,'PRECIO TOPE POR DEPARTAMENTO'!A:A,'PRECIO TOPE POR DEPARTAMENTO'!T:T),IF($D$5='PRECIO TOPE POR DEPARTAMENTO'!$S$2,_xlfn.XLOOKUP('PROPUESTA ECONOMICA'!C161,'PRECIO TOPE POR DEPARTAMENTO'!A:A,'PRECIO TOPE POR DEPARTAMENTO'!S:S),IF($D$5='PRECIO TOPE POR DEPARTAMENTO'!$U$2,_xlfn.XLOOKUP('PROPUESTA ECONOMICA'!C161,'PRECIO TOPE POR DEPARTAMENTO'!A:A,'PRECIO TOPE POR DEPARTAMENTO'!U:U),IF($D$5='PRECIO TOPE POR DEPARTAMENTO'!$V$2,_xlfn.XLOOKUP('PROPUESTA ECONOMICA'!C161,'PRECIO TOPE POR DEPARTAMENTO'!A:A,'PRECIO TOPE POR DEPARTAMENTO'!V:V),IF($D$5='PRECIO TOPE POR DEPARTAMENTO'!$W$2,_xlfn.XLOOKUP('PROPUESTA ECONOMICA'!C161,'PRECIO TOPE POR DEPARTAMENTO'!A:A,'PRECIO TOPE POR DEPARTAMENTO'!W:W),IF($D$5='PRECIO TOPE POR DEPARTAMENTO'!$X$2,_xlfn.XLOOKUP('PROPUESTA ECONOMICA'!C161,'PRECIO TOPE POR DEPARTAMENTO'!A:A,'PRECIO TOPE POR DEPARTAMENTO'!X:X),IF($D$5='PRECIO TOPE POR DEPARTAMENTO'!$Y$2,_xlfn.XLOOKUP('PROPUESTA ECONOMICA'!C161,'PRECIO TOPE POR DEPARTAMENTO'!A:A,'PRECIO TOPE POR DEPARTAMENTO'!Y:Y),IF($D$5='PRECIO TOPE POR DEPARTAMENTO'!$Z$2,_xlfn.XLOOKUP('PROPUESTA ECONOMICA'!C161,'PRECIO TOPE POR DEPARTAMENTO'!A:A,'PRECIO TOPE POR DEPARTAMENTO'!Z:Z),IF($D$5='PRECIO TOPE POR DEPARTAMENTO'!$AA$2,_xlfn.XLOOKUP('PROPUESTA ECONOMICA'!C161,'PRECIO TOPE POR DEPARTAMENTO'!A:A,'PRECIO TOPE POR DEPARTAMENTO'!AA:AA),IF($D$5='PRECIO TOPE POR DEPARTAMENTO'!$AB$2,_xlfn.XLOOKUP('PROPUESTA ECONOMICA'!C161,'PRECIO TOPE POR DEPARTAMENTO'!A:A,'PRECIO TOPE POR DEPARTAMENTO'!AB:AB),IF($D$5='PRECIO TOPE POR DEPARTAMENTO'!$AC$2,_xlfn.XLOOKUP('PROPUESTA ECONOMICA'!C161,'PRECIO TOPE POR DEPARTAMENTO'!A:A,'PRECIO TOPE POR DEPARTAMENTO'!AC:AC),IF($D$5='PRECIO TOPE POR DEPARTAMENTO'!$AD$2,_xlfn.XLOOKUP('PROPUESTA ECONOMICA'!C161,'PRECIO TOPE POR DEPARTAMENTO'!A:A,'PRECIO TOPE POR DEPARTAMENTO'!AD:AD),IF($D$5='PRECIO TOPE POR DEPARTAMENTO'!$AE$2,_xlfn.XLOOKUP('PROPUESTA ECONOMICA'!C161,'PRECIO TOPE POR DEPARTAMENTO'!A:A,'PRECIO TOPE POR DEPARTAMENTO'!AE:AE),IF($D$5='PRECIO TOPE POR DEPARTAMENTO'!$AF$2,_xlfn.XLOOKUP('PROPUESTA ECONOMICA'!C161,'PRECIO TOPE POR DEPARTAMENTO'!A:A,'PRECIO TOPE POR DEPARTAMENTO'!AF:AF),IF($D$5='PRECIO TOPE POR DEPARTAMENTO'!$AG$2,_xlfn.XLOOKUP('PROPUESTA ECONOMICA'!C161,'PRECIO TOPE POR DEPARTAMENTO'!A:A,'PRECIO TOPE POR DEPARTAMENTO'!AG:AG),IF($D$5='PRECIO TOPE POR DEPARTAMENTO'!$AH$2,_xlfn.XLOOKUP('PROPUESTA ECONOMICA'!C161,'PRECIO TOPE POR DEPARTAMENTO'!A:A,'PRECIO TOPE POR DEPARTAMENTO'!AH:AH),IF($D$5='PRECIO TOPE POR DEPARTAMENTO'!$AI$2,_xlfn.XLOOKUP('PROPUESTA ECONOMICA'!C161,'PRECIO TOPE POR DEPARTAMENTO'!A:A,'PRECIO TOPE POR DEPARTAMENTO'!AI:AI),IF($D$5='PRECIO TOPE POR DEPARTAMENTO'!$AJ$2,_xlfn.XLOOKUP('PROPUESTA ECONOMICA'!C161,'PRECIO TOPE POR DEPARTAMENTO'!A:A,'PRECIO TOPE POR DEPARTAMENTO'!AJ:AJ),)))))))))))))))))))))))))))))))))</f>
        <v>193405.66</v>
      </c>
      <c r="G161" s="37">
        <v>193212</v>
      </c>
    </row>
    <row r="162" spans="3:7">
      <c r="C162" s="82" t="s">
        <v>371</v>
      </c>
      <c r="D162" s="15" t="str">
        <f>+_xlfn.XLOOKUP(C162,'PRECIO TOPE POR DEPARTAMENTO'!A:A,'PRECIO TOPE POR DEPARTAMENTO'!B:B)</f>
        <v>LOSA ALIGERADA ENTREPISO H = 35 CM - CONCRETO 3000 PSI</v>
      </c>
      <c r="E162" s="87" t="str">
        <f>IF(+_xlfn.XLOOKUP(C162,'PRECIO TOPE POR DEPARTAMENTO'!A:A,'PRECIO TOPE POR DEPARTAMENTO'!C:C)="","",+_xlfn.XLOOKUP(C162,'PRECIO TOPE POR DEPARTAMENTO'!A:A,'PRECIO TOPE POR DEPARTAMENTO'!C:C))</f>
        <v>M2</v>
      </c>
      <c r="F162" s="147">
        <f>IF($D$5='PRECIO TOPE POR DEPARTAMENTO'!$D$2,_xlfn.XLOOKUP('PROPUESTA ECONOMICA'!C162,'PRECIO TOPE POR DEPARTAMENTO'!A:A,'PRECIO TOPE POR DEPARTAMENTO'!D:D),IF($D$5='PRECIO TOPE POR DEPARTAMENTO'!$E$2,_xlfn.XLOOKUP('PROPUESTA ECONOMICA'!C162,'PRECIO TOPE POR DEPARTAMENTO'!A:A,'PRECIO TOPE POR DEPARTAMENTO'!E:E),IF($D$5='PRECIO TOPE POR DEPARTAMENTO'!$F$2,_xlfn.XLOOKUP('PROPUESTA ECONOMICA'!C162,'PRECIO TOPE POR DEPARTAMENTO'!A:A,'PRECIO TOPE POR DEPARTAMENTO'!F:F),IF($D$5='PRECIO TOPE POR DEPARTAMENTO'!$G$2,_xlfn.XLOOKUP('PROPUESTA ECONOMICA'!C162,'PRECIO TOPE POR DEPARTAMENTO'!A:A,'PRECIO TOPE POR DEPARTAMENTO'!G:G),IF($D$5='PRECIO TOPE POR DEPARTAMENTO'!$H$2,_xlfn.XLOOKUP('PROPUESTA ECONOMICA'!C162,'PRECIO TOPE POR DEPARTAMENTO'!A:A,'PRECIO TOPE POR DEPARTAMENTO'!H:H),IF($D$5='PRECIO TOPE POR DEPARTAMENTO'!$I$2,_xlfn.XLOOKUP('PROPUESTA ECONOMICA'!C162,'PRECIO TOPE POR DEPARTAMENTO'!A:A,'PRECIO TOPE POR DEPARTAMENTO'!I:I),IF($D$5='PRECIO TOPE POR DEPARTAMENTO'!$J$2,_xlfn.XLOOKUP('PROPUESTA ECONOMICA'!C162,'PRECIO TOPE POR DEPARTAMENTO'!A:A,'PRECIO TOPE POR DEPARTAMENTO'!J:J),IF($D$5='PRECIO TOPE POR DEPARTAMENTO'!$K$2,_xlfn.XLOOKUP('PROPUESTA ECONOMICA'!C162,'PRECIO TOPE POR DEPARTAMENTO'!A:A,'PRECIO TOPE POR DEPARTAMENTO'!K:K),IF($D$5='PRECIO TOPE POR DEPARTAMENTO'!$L$2,_xlfn.XLOOKUP('PROPUESTA ECONOMICA'!C162,'PRECIO TOPE POR DEPARTAMENTO'!A:A,'PRECIO TOPE POR DEPARTAMENTO'!L:L),IF($D$5='PRECIO TOPE POR DEPARTAMENTO'!$M$2,_xlfn.XLOOKUP('PROPUESTA ECONOMICA'!C162,'PRECIO TOPE POR DEPARTAMENTO'!A:A,'PRECIO TOPE POR DEPARTAMENTO'!M:M),IF($D$5='PRECIO TOPE POR DEPARTAMENTO'!$N$2,_xlfn.XLOOKUP('PROPUESTA ECONOMICA'!C162,'PRECIO TOPE POR DEPARTAMENTO'!A:A,'PRECIO TOPE POR DEPARTAMENTO'!N:N),IF($D$5='PRECIO TOPE POR DEPARTAMENTO'!$O$2,_xlfn.XLOOKUP('PROPUESTA ECONOMICA'!C162,'PRECIO TOPE POR DEPARTAMENTO'!A:A,'PRECIO TOPE POR DEPARTAMENTO'!O:O),IF($D$5='PRECIO TOPE POR DEPARTAMENTO'!$P$2,_xlfn.XLOOKUP('PROPUESTA ECONOMICA'!C162,'PRECIO TOPE POR DEPARTAMENTO'!A:A,'PRECIO TOPE POR DEPARTAMENTO'!P:P),IF($D$5='PRECIO TOPE POR DEPARTAMENTO'!$Q$2,_xlfn.XLOOKUP('PROPUESTA ECONOMICA'!C162,'PRECIO TOPE POR DEPARTAMENTO'!A:A,'PRECIO TOPE POR DEPARTAMENTO'!Q:Q),IF($D$5='PRECIO TOPE POR DEPARTAMENTO'!$R$2,_xlfn.XLOOKUP('PROPUESTA ECONOMICA'!C162,'PRECIO TOPE POR DEPARTAMENTO'!A:A,'PRECIO TOPE POR DEPARTAMENTO'!R:R),IF($D$5='PRECIO TOPE POR DEPARTAMENTO'!$T$2,_xlfn.XLOOKUP('PROPUESTA ECONOMICA'!C162,'PRECIO TOPE POR DEPARTAMENTO'!A:A,'PRECIO TOPE POR DEPARTAMENTO'!T:T),IF($D$5='PRECIO TOPE POR DEPARTAMENTO'!$S$2,_xlfn.XLOOKUP('PROPUESTA ECONOMICA'!C162,'PRECIO TOPE POR DEPARTAMENTO'!A:A,'PRECIO TOPE POR DEPARTAMENTO'!S:S),IF($D$5='PRECIO TOPE POR DEPARTAMENTO'!$U$2,_xlfn.XLOOKUP('PROPUESTA ECONOMICA'!C162,'PRECIO TOPE POR DEPARTAMENTO'!A:A,'PRECIO TOPE POR DEPARTAMENTO'!U:U),IF($D$5='PRECIO TOPE POR DEPARTAMENTO'!$V$2,_xlfn.XLOOKUP('PROPUESTA ECONOMICA'!C162,'PRECIO TOPE POR DEPARTAMENTO'!A:A,'PRECIO TOPE POR DEPARTAMENTO'!V:V),IF($D$5='PRECIO TOPE POR DEPARTAMENTO'!$W$2,_xlfn.XLOOKUP('PROPUESTA ECONOMICA'!C162,'PRECIO TOPE POR DEPARTAMENTO'!A:A,'PRECIO TOPE POR DEPARTAMENTO'!W:W),IF($D$5='PRECIO TOPE POR DEPARTAMENTO'!$X$2,_xlfn.XLOOKUP('PROPUESTA ECONOMICA'!C162,'PRECIO TOPE POR DEPARTAMENTO'!A:A,'PRECIO TOPE POR DEPARTAMENTO'!X:X),IF($D$5='PRECIO TOPE POR DEPARTAMENTO'!$Y$2,_xlfn.XLOOKUP('PROPUESTA ECONOMICA'!C162,'PRECIO TOPE POR DEPARTAMENTO'!A:A,'PRECIO TOPE POR DEPARTAMENTO'!Y:Y),IF($D$5='PRECIO TOPE POR DEPARTAMENTO'!$Z$2,_xlfn.XLOOKUP('PROPUESTA ECONOMICA'!C162,'PRECIO TOPE POR DEPARTAMENTO'!A:A,'PRECIO TOPE POR DEPARTAMENTO'!Z:Z),IF($D$5='PRECIO TOPE POR DEPARTAMENTO'!$AA$2,_xlfn.XLOOKUP('PROPUESTA ECONOMICA'!C162,'PRECIO TOPE POR DEPARTAMENTO'!A:A,'PRECIO TOPE POR DEPARTAMENTO'!AA:AA),IF($D$5='PRECIO TOPE POR DEPARTAMENTO'!$AB$2,_xlfn.XLOOKUP('PROPUESTA ECONOMICA'!C162,'PRECIO TOPE POR DEPARTAMENTO'!A:A,'PRECIO TOPE POR DEPARTAMENTO'!AB:AB),IF($D$5='PRECIO TOPE POR DEPARTAMENTO'!$AC$2,_xlfn.XLOOKUP('PROPUESTA ECONOMICA'!C162,'PRECIO TOPE POR DEPARTAMENTO'!A:A,'PRECIO TOPE POR DEPARTAMENTO'!AC:AC),IF($D$5='PRECIO TOPE POR DEPARTAMENTO'!$AD$2,_xlfn.XLOOKUP('PROPUESTA ECONOMICA'!C162,'PRECIO TOPE POR DEPARTAMENTO'!A:A,'PRECIO TOPE POR DEPARTAMENTO'!AD:AD),IF($D$5='PRECIO TOPE POR DEPARTAMENTO'!$AE$2,_xlfn.XLOOKUP('PROPUESTA ECONOMICA'!C162,'PRECIO TOPE POR DEPARTAMENTO'!A:A,'PRECIO TOPE POR DEPARTAMENTO'!AE:AE),IF($D$5='PRECIO TOPE POR DEPARTAMENTO'!$AF$2,_xlfn.XLOOKUP('PROPUESTA ECONOMICA'!C162,'PRECIO TOPE POR DEPARTAMENTO'!A:A,'PRECIO TOPE POR DEPARTAMENTO'!AF:AF),IF($D$5='PRECIO TOPE POR DEPARTAMENTO'!$AG$2,_xlfn.XLOOKUP('PROPUESTA ECONOMICA'!C162,'PRECIO TOPE POR DEPARTAMENTO'!A:A,'PRECIO TOPE POR DEPARTAMENTO'!AG:AG),IF($D$5='PRECIO TOPE POR DEPARTAMENTO'!$AH$2,_xlfn.XLOOKUP('PROPUESTA ECONOMICA'!C162,'PRECIO TOPE POR DEPARTAMENTO'!A:A,'PRECIO TOPE POR DEPARTAMENTO'!AH:AH),IF($D$5='PRECIO TOPE POR DEPARTAMENTO'!$AI$2,_xlfn.XLOOKUP('PROPUESTA ECONOMICA'!C162,'PRECIO TOPE POR DEPARTAMENTO'!A:A,'PRECIO TOPE POR DEPARTAMENTO'!AI:AI),IF($D$5='PRECIO TOPE POR DEPARTAMENTO'!$AJ$2,_xlfn.XLOOKUP('PROPUESTA ECONOMICA'!C162,'PRECIO TOPE POR DEPARTAMENTO'!A:A,'PRECIO TOPE POR DEPARTAMENTO'!AJ:AJ),)))))))))))))))))))))))))))))))))</f>
        <v>205990.16</v>
      </c>
      <c r="G162" s="37">
        <v>205784</v>
      </c>
    </row>
    <row r="163" spans="3:7">
      <c r="C163" s="82" t="s">
        <v>373</v>
      </c>
      <c r="D163" s="26" t="str">
        <f>+_xlfn.XLOOKUP(C163,'PRECIO TOPE POR DEPARTAMENTO'!A:A,'PRECIO TOPE POR DEPARTAMENTO'!B:B)</f>
        <v>LOSA ALIGERADA ENTREPISO H = 35 CM - CONCRETO 3500 PSI</v>
      </c>
      <c r="E163" s="22" t="str">
        <f>IF(+_xlfn.XLOOKUP(C163,'PRECIO TOPE POR DEPARTAMENTO'!A:A,'PRECIO TOPE POR DEPARTAMENTO'!C:C)="","",+_xlfn.XLOOKUP(C163,'PRECIO TOPE POR DEPARTAMENTO'!A:A,'PRECIO TOPE POR DEPARTAMENTO'!C:C))</f>
        <v>M2</v>
      </c>
      <c r="F163" s="147">
        <f>IF($D$5='PRECIO TOPE POR DEPARTAMENTO'!$D$2,_xlfn.XLOOKUP('PROPUESTA ECONOMICA'!C163,'PRECIO TOPE POR DEPARTAMENTO'!A:A,'PRECIO TOPE POR DEPARTAMENTO'!D:D),IF($D$5='PRECIO TOPE POR DEPARTAMENTO'!$E$2,_xlfn.XLOOKUP('PROPUESTA ECONOMICA'!C163,'PRECIO TOPE POR DEPARTAMENTO'!A:A,'PRECIO TOPE POR DEPARTAMENTO'!E:E),IF($D$5='PRECIO TOPE POR DEPARTAMENTO'!$F$2,_xlfn.XLOOKUP('PROPUESTA ECONOMICA'!C163,'PRECIO TOPE POR DEPARTAMENTO'!A:A,'PRECIO TOPE POR DEPARTAMENTO'!F:F),IF($D$5='PRECIO TOPE POR DEPARTAMENTO'!$G$2,_xlfn.XLOOKUP('PROPUESTA ECONOMICA'!C163,'PRECIO TOPE POR DEPARTAMENTO'!A:A,'PRECIO TOPE POR DEPARTAMENTO'!G:G),IF($D$5='PRECIO TOPE POR DEPARTAMENTO'!$H$2,_xlfn.XLOOKUP('PROPUESTA ECONOMICA'!C163,'PRECIO TOPE POR DEPARTAMENTO'!A:A,'PRECIO TOPE POR DEPARTAMENTO'!H:H),IF($D$5='PRECIO TOPE POR DEPARTAMENTO'!$I$2,_xlfn.XLOOKUP('PROPUESTA ECONOMICA'!C163,'PRECIO TOPE POR DEPARTAMENTO'!A:A,'PRECIO TOPE POR DEPARTAMENTO'!I:I),IF($D$5='PRECIO TOPE POR DEPARTAMENTO'!$J$2,_xlfn.XLOOKUP('PROPUESTA ECONOMICA'!C163,'PRECIO TOPE POR DEPARTAMENTO'!A:A,'PRECIO TOPE POR DEPARTAMENTO'!J:J),IF($D$5='PRECIO TOPE POR DEPARTAMENTO'!$K$2,_xlfn.XLOOKUP('PROPUESTA ECONOMICA'!C163,'PRECIO TOPE POR DEPARTAMENTO'!A:A,'PRECIO TOPE POR DEPARTAMENTO'!K:K),IF($D$5='PRECIO TOPE POR DEPARTAMENTO'!$L$2,_xlfn.XLOOKUP('PROPUESTA ECONOMICA'!C163,'PRECIO TOPE POR DEPARTAMENTO'!A:A,'PRECIO TOPE POR DEPARTAMENTO'!L:L),IF($D$5='PRECIO TOPE POR DEPARTAMENTO'!$M$2,_xlfn.XLOOKUP('PROPUESTA ECONOMICA'!C163,'PRECIO TOPE POR DEPARTAMENTO'!A:A,'PRECIO TOPE POR DEPARTAMENTO'!M:M),IF($D$5='PRECIO TOPE POR DEPARTAMENTO'!$N$2,_xlfn.XLOOKUP('PROPUESTA ECONOMICA'!C163,'PRECIO TOPE POR DEPARTAMENTO'!A:A,'PRECIO TOPE POR DEPARTAMENTO'!N:N),IF($D$5='PRECIO TOPE POR DEPARTAMENTO'!$O$2,_xlfn.XLOOKUP('PROPUESTA ECONOMICA'!C163,'PRECIO TOPE POR DEPARTAMENTO'!A:A,'PRECIO TOPE POR DEPARTAMENTO'!O:O),IF($D$5='PRECIO TOPE POR DEPARTAMENTO'!$P$2,_xlfn.XLOOKUP('PROPUESTA ECONOMICA'!C163,'PRECIO TOPE POR DEPARTAMENTO'!A:A,'PRECIO TOPE POR DEPARTAMENTO'!P:P),IF($D$5='PRECIO TOPE POR DEPARTAMENTO'!$Q$2,_xlfn.XLOOKUP('PROPUESTA ECONOMICA'!C163,'PRECIO TOPE POR DEPARTAMENTO'!A:A,'PRECIO TOPE POR DEPARTAMENTO'!Q:Q),IF($D$5='PRECIO TOPE POR DEPARTAMENTO'!$R$2,_xlfn.XLOOKUP('PROPUESTA ECONOMICA'!C163,'PRECIO TOPE POR DEPARTAMENTO'!A:A,'PRECIO TOPE POR DEPARTAMENTO'!R:R),IF($D$5='PRECIO TOPE POR DEPARTAMENTO'!$T$2,_xlfn.XLOOKUP('PROPUESTA ECONOMICA'!C163,'PRECIO TOPE POR DEPARTAMENTO'!A:A,'PRECIO TOPE POR DEPARTAMENTO'!T:T),IF($D$5='PRECIO TOPE POR DEPARTAMENTO'!$S$2,_xlfn.XLOOKUP('PROPUESTA ECONOMICA'!C163,'PRECIO TOPE POR DEPARTAMENTO'!A:A,'PRECIO TOPE POR DEPARTAMENTO'!S:S),IF($D$5='PRECIO TOPE POR DEPARTAMENTO'!$U$2,_xlfn.XLOOKUP('PROPUESTA ECONOMICA'!C163,'PRECIO TOPE POR DEPARTAMENTO'!A:A,'PRECIO TOPE POR DEPARTAMENTO'!U:U),IF($D$5='PRECIO TOPE POR DEPARTAMENTO'!$V$2,_xlfn.XLOOKUP('PROPUESTA ECONOMICA'!C163,'PRECIO TOPE POR DEPARTAMENTO'!A:A,'PRECIO TOPE POR DEPARTAMENTO'!V:V),IF($D$5='PRECIO TOPE POR DEPARTAMENTO'!$W$2,_xlfn.XLOOKUP('PROPUESTA ECONOMICA'!C163,'PRECIO TOPE POR DEPARTAMENTO'!A:A,'PRECIO TOPE POR DEPARTAMENTO'!W:W),IF($D$5='PRECIO TOPE POR DEPARTAMENTO'!$X$2,_xlfn.XLOOKUP('PROPUESTA ECONOMICA'!C163,'PRECIO TOPE POR DEPARTAMENTO'!A:A,'PRECIO TOPE POR DEPARTAMENTO'!X:X),IF($D$5='PRECIO TOPE POR DEPARTAMENTO'!$Y$2,_xlfn.XLOOKUP('PROPUESTA ECONOMICA'!C163,'PRECIO TOPE POR DEPARTAMENTO'!A:A,'PRECIO TOPE POR DEPARTAMENTO'!Y:Y),IF($D$5='PRECIO TOPE POR DEPARTAMENTO'!$Z$2,_xlfn.XLOOKUP('PROPUESTA ECONOMICA'!C163,'PRECIO TOPE POR DEPARTAMENTO'!A:A,'PRECIO TOPE POR DEPARTAMENTO'!Z:Z),IF($D$5='PRECIO TOPE POR DEPARTAMENTO'!$AA$2,_xlfn.XLOOKUP('PROPUESTA ECONOMICA'!C163,'PRECIO TOPE POR DEPARTAMENTO'!A:A,'PRECIO TOPE POR DEPARTAMENTO'!AA:AA),IF($D$5='PRECIO TOPE POR DEPARTAMENTO'!$AB$2,_xlfn.XLOOKUP('PROPUESTA ECONOMICA'!C163,'PRECIO TOPE POR DEPARTAMENTO'!A:A,'PRECIO TOPE POR DEPARTAMENTO'!AB:AB),IF($D$5='PRECIO TOPE POR DEPARTAMENTO'!$AC$2,_xlfn.XLOOKUP('PROPUESTA ECONOMICA'!C163,'PRECIO TOPE POR DEPARTAMENTO'!A:A,'PRECIO TOPE POR DEPARTAMENTO'!AC:AC),IF($D$5='PRECIO TOPE POR DEPARTAMENTO'!$AD$2,_xlfn.XLOOKUP('PROPUESTA ECONOMICA'!C163,'PRECIO TOPE POR DEPARTAMENTO'!A:A,'PRECIO TOPE POR DEPARTAMENTO'!AD:AD),IF($D$5='PRECIO TOPE POR DEPARTAMENTO'!$AE$2,_xlfn.XLOOKUP('PROPUESTA ECONOMICA'!C163,'PRECIO TOPE POR DEPARTAMENTO'!A:A,'PRECIO TOPE POR DEPARTAMENTO'!AE:AE),IF($D$5='PRECIO TOPE POR DEPARTAMENTO'!$AF$2,_xlfn.XLOOKUP('PROPUESTA ECONOMICA'!C163,'PRECIO TOPE POR DEPARTAMENTO'!A:A,'PRECIO TOPE POR DEPARTAMENTO'!AF:AF),IF($D$5='PRECIO TOPE POR DEPARTAMENTO'!$AG$2,_xlfn.XLOOKUP('PROPUESTA ECONOMICA'!C163,'PRECIO TOPE POR DEPARTAMENTO'!A:A,'PRECIO TOPE POR DEPARTAMENTO'!AG:AG),IF($D$5='PRECIO TOPE POR DEPARTAMENTO'!$AH$2,_xlfn.XLOOKUP('PROPUESTA ECONOMICA'!C163,'PRECIO TOPE POR DEPARTAMENTO'!A:A,'PRECIO TOPE POR DEPARTAMENTO'!AH:AH),IF($D$5='PRECIO TOPE POR DEPARTAMENTO'!$AI$2,_xlfn.XLOOKUP('PROPUESTA ECONOMICA'!C163,'PRECIO TOPE POR DEPARTAMENTO'!A:A,'PRECIO TOPE POR DEPARTAMENTO'!AI:AI),IF($D$5='PRECIO TOPE POR DEPARTAMENTO'!$AJ$2,_xlfn.XLOOKUP('PROPUESTA ECONOMICA'!C163,'PRECIO TOPE POR DEPARTAMENTO'!A:A,'PRECIO TOPE POR DEPARTAMENTO'!AJ:AJ),)))))))))))))))))))))))))))))))))</f>
        <v>208509.08</v>
      </c>
      <c r="G163" s="37">
        <v>208301</v>
      </c>
    </row>
    <row r="164" spans="3:7">
      <c r="C164" s="82" t="s">
        <v>375</v>
      </c>
      <c r="D164" s="26" t="str">
        <f>+_xlfn.XLOOKUP(C164,'PRECIO TOPE POR DEPARTAMENTO'!A:A,'PRECIO TOPE POR DEPARTAMENTO'!B:B)</f>
        <v>LOSA ALIGERADA ENTREPISO H = 35 CM - CONCRETO 4000 PSI</v>
      </c>
      <c r="E164" s="22" t="str">
        <f>IF(+_xlfn.XLOOKUP(C164,'PRECIO TOPE POR DEPARTAMENTO'!A:A,'PRECIO TOPE POR DEPARTAMENTO'!C:C)="","",+_xlfn.XLOOKUP(C164,'PRECIO TOPE POR DEPARTAMENTO'!A:A,'PRECIO TOPE POR DEPARTAMENTO'!C:C))</f>
        <v>M2</v>
      </c>
      <c r="F164" s="147">
        <f>IF($D$5='PRECIO TOPE POR DEPARTAMENTO'!$D$2,_xlfn.XLOOKUP('PROPUESTA ECONOMICA'!C164,'PRECIO TOPE POR DEPARTAMENTO'!A:A,'PRECIO TOPE POR DEPARTAMENTO'!D:D),IF($D$5='PRECIO TOPE POR DEPARTAMENTO'!$E$2,_xlfn.XLOOKUP('PROPUESTA ECONOMICA'!C164,'PRECIO TOPE POR DEPARTAMENTO'!A:A,'PRECIO TOPE POR DEPARTAMENTO'!E:E),IF($D$5='PRECIO TOPE POR DEPARTAMENTO'!$F$2,_xlfn.XLOOKUP('PROPUESTA ECONOMICA'!C164,'PRECIO TOPE POR DEPARTAMENTO'!A:A,'PRECIO TOPE POR DEPARTAMENTO'!F:F),IF($D$5='PRECIO TOPE POR DEPARTAMENTO'!$G$2,_xlfn.XLOOKUP('PROPUESTA ECONOMICA'!C164,'PRECIO TOPE POR DEPARTAMENTO'!A:A,'PRECIO TOPE POR DEPARTAMENTO'!G:G),IF($D$5='PRECIO TOPE POR DEPARTAMENTO'!$H$2,_xlfn.XLOOKUP('PROPUESTA ECONOMICA'!C164,'PRECIO TOPE POR DEPARTAMENTO'!A:A,'PRECIO TOPE POR DEPARTAMENTO'!H:H),IF($D$5='PRECIO TOPE POR DEPARTAMENTO'!$I$2,_xlfn.XLOOKUP('PROPUESTA ECONOMICA'!C164,'PRECIO TOPE POR DEPARTAMENTO'!A:A,'PRECIO TOPE POR DEPARTAMENTO'!I:I),IF($D$5='PRECIO TOPE POR DEPARTAMENTO'!$J$2,_xlfn.XLOOKUP('PROPUESTA ECONOMICA'!C164,'PRECIO TOPE POR DEPARTAMENTO'!A:A,'PRECIO TOPE POR DEPARTAMENTO'!J:J),IF($D$5='PRECIO TOPE POR DEPARTAMENTO'!$K$2,_xlfn.XLOOKUP('PROPUESTA ECONOMICA'!C164,'PRECIO TOPE POR DEPARTAMENTO'!A:A,'PRECIO TOPE POR DEPARTAMENTO'!K:K),IF($D$5='PRECIO TOPE POR DEPARTAMENTO'!$L$2,_xlfn.XLOOKUP('PROPUESTA ECONOMICA'!C164,'PRECIO TOPE POR DEPARTAMENTO'!A:A,'PRECIO TOPE POR DEPARTAMENTO'!L:L),IF($D$5='PRECIO TOPE POR DEPARTAMENTO'!$M$2,_xlfn.XLOOKUP('PROPUESTA ECONOMICA'!C164,'PRECIO TOPE POR DEPARTAMENTO'!A:A,'PRECIO TOPE POR DEPARTAMENTO'!M:M),IF($D$5='PRECIO TOPE POR DEPARTAMENTO'!$N$2,_xlfn.XLOOKUP('PROPUESTA ECONOMICA'!C164,'PRECIO TOPE POR DEPARTAMENTO'!A:A,'PRECIO TOPE POR DEPARTAMENTO'!N:N),IF($D$5='PRECIO TOPE POR DEPARTAMENTO'!$O$2,_xlfn.XLOOKUP('PROPUESTA ECONOMICA'!C164,'PRECIO TOPE POR DEPARTAMENTO'!A:A,'PRECIO TOPE POR DEPARTAMENTO'!O:O),IF($D$5='PRECIO TOPE POR DEPARTAMENTO'!$P$2,_xlfn.XLOOKUP('PROPUESTA ECONOMICA'!C164,'PRECIO TOPE POR DEPARTAMENTO'!A:A,'PRECIO TOPE POR DEPARTAMENTO'!P:P),IF($D$5='PRECIO TOPE POR DEPARTAMENTO'!$Q$2,_xlfn.XLOOKUP('PROPUESTA ECONOMICA'!C164,'PRECIO TOPE POR DEPARTAMENTO'!A:A,'PRECIO TOPE POR DEPARTAMENTO'!Q:Q),IF($D$5='PRECIO TOPE POR DEPARTAMENTO'!$R$2,_xlfn.XLOOKUP('PROPUESTA ECONOMICA'!C164,'PRECIO TOPE POR DEPARTAMENTO'!A:A,'PRECIO TOPE POR DEPARTAMENTO'!R:R),IF($D$5='PRECIO TOPE POR DEPARTAMENTO'!$T$2,_xlfn.XLOOKUP('PROPUESTA ECONOMICA'!C164,'PRECIO TOPE POR DEPARTAMENTO'!A:A,'PRECIO TOPE POR DEPARTAMENTO'!T:T),IF($D$5='PRECIO TOPE POR DEPARTAMENTO'!$S$2,_xlfn.XLOOKUP('PROPUESTA ECONOMICA'!C164,'PRECIO TOPE POR DEPARTAMENTO'!A:A,'PRECIO TOPE POR DEPARTAMENTO'!S:S),IF($D$5='PRECIO TOPE POR DEPARTAMENTO'!$U$2,_xlfn.XLOOKUP('PROPUESTA ECONOMICA'!C164,'PRECIO TOPE POR DEPARTAMENTO'!A:A,'PRECIO TOPE POR DEPARTAMENTO'!U:U),IF($D$5='PRECIO TOPE POR DEPARTAMENTO'!$V$2,_xlfn.XLOOKUP('PROPUESTA ECONOMICA'!C164,'PRECIO TOPE POR DEPARTAMENTO'!A:A,'PRECIO TOPE POR DEPARTAMENTO'!V:V),IF($D$5='PRECIO TOPE POR DEPARTAMENTO'!$W$2,_xlfn.XLOOKUP('PROPUESTA ECONOMICA'!C164,'PRECIO TOPE POR DEPARTAMENTO'!A:A,'PRECIO TOPE POR DEPARTAMENTO'!W:W),IF($D$5='PRECIO TOPE POR DEPARTAMENTO'!$X$2,_xlfn.XLOOKUP('PROPUESTA ECONOMICA'!C164,'PRECIO TOPE POR DEPARTAMENTO'!A:A,'PRECIO TOPE POR DEPARTAMENTO'!X:X),IF($D$5='PRECIO TOPE POR DEPARTAMENTO'!$Y$2,_xlfn.XLOOKUP('PROPUESTA ECONOMICA'!C164,'PRECIO TOPE POR DEPARTAMENTO'!A:A,'PRECIO TOPE POR DEPARTAMENTO'!Y:Y),IF($D$5='PRECIO TOPE POR DEPARTAMENTO'!$Z$2,_xlfn.XLOOKUP('PROPUESTA ECONOMICA'!C164,'PRECIO TOPE POR DEPARTAMENTO'!A:A,'PRECIO TOPE POR DEPARTAMENTO'!Z:Z),IF($D$5='PRECIO TOPE POR DEPARTAMENTO'!$AA$2,_xlfn.XLOOKUP('PROPUESTA ECONOMICA'!C164,'PRECIO TOPE POR DEPARTAMENTO'!A:A,'PRECIO TOPE POR DEPARTAMENTO'!AA:AA),IF($D$5='PRECIO TOPE POR DEPARTAMENTO'!$AB$2,_xlfn.XLOOKUP('PROPUESTA ECONOMICA'!C164,'PRECIO TOPE POR DEPARTAMENTO'!A:A,'PRECIO TOPE POR DEPARTAMENTO'!AB:AB),IF($D$5='PRECIO TOPE POR DEPARTAMENTO'!$AC$2,_xlfn.XLOOKUP('PROPUESTA ECONOMICA'!C164,'PRECIO TOPE POR DEPARTAMENTO'!A:A,'PRECIO TOPE POR DEPARTAMENTO'!AC:AC),IF($D$5='PRECIO TOPE POR DEPARTAMENTO'!$AD$2,_xlfn.XLOOKUP('PROPUESTA ECONOMICA'!C164,'PRECIO TOPE POR DEPARTAMENTO'!A:A,'PRECIO TOPE POR DEPARTAMENTO'!AD:AD),IF($D$5='PRECIO TOPE POR DEPARTAMENTO'!$AE$2,_xlfn.XLOOKUP('PROPUESTA ECONOMICA'!C164,'PRECIO TOPE POR DEPARTAMENTO'!A:A,'PRECIO TOPE POR DEPARTAMENTO'!AE:AE),IF($D$5='PRECIO TOPE POR DEPARTAMENTO'!$AF$2,_xlfn.XLOOKUP('PROPUESTA ECONOMICA'!C164,'PRECIO TOPE POR DEPARTAMENTO'!A:A,'PRECIO TOPE POR DEPARTAMENTO'!AF:AF),IF($D$5='PRECIO TOPE POR DEPARTAMENTO'!$AG$2,_xlfn.XLOOKUP('PROPUESTA ECONOMICA'!C164,'PRECIO TOPE POR DEPARTAMENTO'!A:A,'PRECIO TOPE POR DEPARTAMENTO'!AG:AG),IF($D$5='PRECIO TOPE POR DEPARTAMENTO'!$AH$2,_xlfn.XLOOKUP('PROPUESTA ECONOMICA'!C164,'PRECIO TOPE POR DEPARTAMENTO'!A:A,'PRECIO TOPE POR DEPARTAMENTO'!AH:AH),IF($D$5='PRECIO TOPE POR DEPARTAMENTO'!$AI$2,_xlfn.XLOOKUP('PROPUESTA ECONOMICA'!C164,'PRECIO TOPE POR DEPARTAMENTO'!A:A,'PRECIO TOPE POR DEPARTAMENTO'!AI:AI),IF($D$5='PRECIO TOPE POR DEPARTAMENTO'!$AJ$2,_xlfn.XLOOKUP('PROPUESTA ECONOMICA'!C164,'PRECIO TOPE POR DEPARTAMENTO'!A:A,'PRECIO TOPE POR DEPARTAMENTO'!AJ:AJ),)))))))))))))))))))))))))))))))))</f>
        <v>211424.05</v>
      </c>
      <c r="G164" s="37">
        <v>211213</v>
      </c>
    </row>
    <row r="165" spans="3:7">
      <c r="C165" s="82" t="s">
        <v>377</v>
      </c>
      <c r="D165" s="15" t="str">
        <f>+_xlfn.XLOOKUP(C165,'PRECIO TOPE POR DEPARTAMENTO'!A:A,'PRECIO TOPE POR DEPARTAMENTO'!B:B)</f>
        <v>LOSA ALIGERADA ENTREPISO H = 40 CM - CONCRETO 3000 PSI</v>
      </c>
      <c r="E165" s="87" t="str">
        <f>IF(+_xlfn.XLOOKUP(C165,'PRECIO TOPE POR DEPARTAMENTO'!A:A,'PRECIO TOPE POR DEPARTAMENTO'!C:C)="","",+_xlfn.XLOOKUP(C165,'PRECIO TOPE POR DEPARTAMENTO'!A:A,'PRECIO TOPE POR DEPARTAMENTO'!C:C))</f>
        <v>M2</v>
      </c>
      <c r="F165" s="147">
        <f>IF($D$5='PRECIO TOPE POR DEPARTAMENTO'!$D$2,_xlfn.XLOOKUP('PROPUESTA ECONOMICA'!C165,'PRECIO TOPE POR DEPARTAMENTO'!A:A,'PRECIO TOPE POR DEPARTAMENTO'!D:D),IF($D$5='PRECIO TOPE POR DEPARTAMENTO'!$E$2,_xlfn.XLOOKUP('PROPUESTA ECONOMICA'!C165,'PRECIO TOPE POR DEPARTAMENTO'!A:A,'PRECIO TOPE POR DEPARTAMENTO'!E:E),IF($D$5='PRECIO TOPE POR DEPARTAMENTO'!$F$2,_xlfn.XLOOKUP('PROPUESTA ECONOMICA'!C165,'PRECIO TOPE POR DEPARTAMENTO'!A:A,'PRECIO TOPE POR DEPARTAMENTO'!F:F),IF($D$5='PRECIO TOPE POR DEPARTAMENTO'!$G$2,_xlfn.XLOOKUP('PROPUESTA ECONOMICA'!C165,'PRECIO TOPE POR DEPARTAMENTO'!A:A,'PRECIO TOPE POR DEPARTAMENTO'!G:G),IF($D$5='PRECIO TOPE POR DEPARTAMENTO'!$H$2,_xlfn.XLOOKUP('PROPUESTA ECONOMICA'!C165,'PRECIO TOPE POR DEPARTAMENTO'!A:A,'PRECIO TOPE POR DEPARTAMENTO'!H:H),IF($D$5='PRECIO TOPE POR DEPARTAMENTO'!$I$2,_xlfn.XLOOKUP('PROPUESTA ECONOMICA'!C165,'PRECIO TOPE POR DEPARTAMENTO'!A:A,'PRECIO TOPE POR DEPARTAMENTO'!I:I),IF($D$5='PRECIO TOPE POR DEPARTAMENTO'!$J$2,_xlfn.XLOOKUP('PROPUESTA ECONOMICA'!C165,'PRECIO TOPE POR DEPARTAMENTO'!A:A,'PRECIO TOPE POR DEPARTAMENTO'!J:J),IF($D$5='PRECIO TOPE POR DEPARTAMENTO'!$K$2,_xlfn.XLOOKUP('PROPUESTA ECONOMICA'!C165,'PRECIO TOPE POR DEPARTAMENTO'!A:A,'PRECIO TOPE POR DEPARTAMENTO'!K:K),IF($D$5='PRECIO TOPE POR DEPARTAMENTO'!$L$2,_xlfn.XLOOKUP('PROPUESTA ECONOMICA'!C165,'PRECIO TOPE POR DEPARTAMENTO'!A:A,'PRECIO TOPE POR DEPARTAMENTO'!L:L),IF($D$5='PRECIO TOPE POR DEPARTAMENTO'!$M$2,_xlfn.XLOOKUP('PROPUESTA ECONOMICA'!C165,'PRECIO TOPE POR DEPARTAMENTO'!A:A,'PRECIO TOPE POR DEPARTAMENTO'!M:M),IF($D$5='PRECIO TOPE POR DEPARTAMENTO'!$N$2,_xlfn.XLOOKUP('PROPUESTA ECONOMICA'!C165,'PRECIO TOPE POR DEPARTAMENTO'!A:A,'PRECIO TOPE POR DEPARTAMENTO'!N:N),IF($D$5='PRECIO TOPE POR DEPARTAMENTO'!$O$2,_xlfn.XLOOKUP('PROPUESTA ECONOMICA'!C165,'PRECIO TOPE POR DEPARTAMENTO'!A:A,'PRECIO TOPE POR DEPARTAMENTO'!O:O),IF($D$5='PRECIO TOPE POR DEPARTAMENTO'!$P$2,_xlfn.XLOOKUP('PROPUESTA ECONOMICA'!C165,'PRECIO TOPE POR DEPARTAMENTO'!A:A,'PRECIO TOPE POR DEPARTAMENTO'!P:P),IF($D$5='PRECIO TOPE POR DEPARTAMENTO'!$Q$2,_xlfn.XLOOKUP('PROPUESTA ECONOMICA'!C165,'PRECIO TOPE POR DEPARTAMENTO'!A:A,'PRECIO TOPE POR DEPARTAMENTO'!Q:Q),IF($D$5='PRECIO TOPE POR DEPARTAMENTO'!$R$2,_xlfn.XLOOKUP('PROPUESTA ECONOMICA'!C165,'PRECIO TOPE POR DEPARTAMENTO'!A:A,'PRECIO TOPE POR DEPARTAMENTO'!R:R),IF($D$5='PRECIO TOPE POR DEPARTAMENTO'!$T$2,_xlfn.XLOOKUP('PROPUESTA ECONOMICA'!C165,'PRECIO TOPE POR DEPARTAMENTO'!A:A,'PRECIO TOPE POR DEPARTAMENTO'!T:T),IF($D$5='PRECIO TOPE POR DEPARTAMENTO'!$S$2,_xlfn.XLOOKUP('PROPUESTA ECONOMICA'!C165,'PRECIO TOPE POR DEPARTAMENTO'!A:A,'PRECIO TOPE POR DEPARTAMENTO'!S:S),IF($D$5='PRECIO TOPE POR DEPARTAMENTO'!$U$2,_xlfn.XLOOKUP('PROPUESTA ECONOMICA'!C165,'PRECIO TOPE POR DEPARTAMENTO'!A:A,'PRECIO TOPE POR DEPARTAMENTO'!U:U),IF($D$5='PRECIO TOPE POR DEPARTAMENTO'!$V$2,_xlfn.XLOOKUP('PROPUESTA ECONOMICA'!C165,'PRECIO TOPE POR DEPARTAMENTO'!A:A,'PRECIO TOPE POR DEPARTAMENTO'!V:V),IF($D$5='PRECIO TOPE POR DEPARTAMENTO'!$W$2,_xlfn.XLOOKUP('PROPUESTA ECONOMICA'!C165,'PRECIO TOPE POR DEPARTAMENTO'!A:A,'PRECIO TOPE POR DEPARTAMENTO'!W:W),IF($D$5='PRECIO TOPE POR DEPARTAMENTO'!$X$2,_xlfn.XLOOKUP('PROPUESTA ECONOMICA'!C165,'PRECIO TOPE POR DEPARTAMENTO'!A:A,'PRECIO TOPE POR DEPARTAMENTO'!X:X),IF($D$5='PRECIO TOPE POR DEPARTAMENTO'!$Y$2,_xlfn.XLOOKUP('PROPUESTA ECONOMICA'!C165,'PRECIO TOPE POR DEPARTAMENTO'!A:A,'PRECIO TOPE POR DEPARTAMENTO'!Y:Y),IF($D$5='PRECIO TOPE POR DEPARTAMENTO'!$Z$2,_xlfn.XLOOKUP('PROPUESTA ECONOMICA'!C165,'PRECIO TOPE POR DEPARTAMENTO'!A:A,'PRECIO TOPE POR DEPARTAMENTO'!Z:Z),IF($D$5='PRECIO TOPE POR DEPARTAMENTO'!$AA$2,_xlfn.XLOOKUP('PROPUESTA ECONOMICA'!C165,'PRECIO TOPE POR DEPARTAMENTO'!A:A,'PRECIO TOPE POR DEPARTAMENTO'!AA:AA),IF($D$5='PRECIO TOPE POR DEPARTAMENTO'!$AB$2,_xlfn.XLOOKUP('PROPUESTA ECONOMICA'!C165,'PRECIO TOPE POR DEPARTAMENTO'!A:A,'PRECIO TOPE POR DEPARTAMENTO'!AB:AB),IF($D$5='PRECIO TOPE POR DEPARTAMENTO'!$AC$2,_xlfn.XLOOKUP('PROPUESTA ECONOMICA'!C165,'PRECIO TOPE POR DEPARTAMENTO'!A:A,'PRECIO TOPE POR DEPARTAMENTO'!AC:AC),IF($D$5='PRECIO TOPE POR DEPARTAMENTO'!$AD$2,_xlfn.XLOOKUP('PROPUESTA ECONOMICA'!C165,'PRECIO TOPE POR DEPARTAMENTO'!A:A,'PRECIO TOPE POR DEPARTAMENTO'!AD:AD),IF($D$5='PRECIO TOPE POR DEPARTAMENTO'!$AE$2,_xlfn.XLOOKUP('PROPUESTA ECONOMICA'!C165,'PRECIO TOPE POR DEPARTAMENTO'!A:A,'PRECIO TOPE POR DEPARTAMENTO'!AE:AE),IF($D$5='PRECIO TOPE POR DEPARTAMENTO'!$AF$2,_xlfn.XLOOKUP('PROPUESTA ECONOMICA'!C165,'PRECIO TOPE POR DEPARTAMENTO'!A:A,'PRECIO TOPE POR DEPARTAMENTO'!AF:AF),IF($D$5='PRECIO TOPE POR DEPARTAMENTO'!$AG$2,_xlfn.XLOOKUP('PROPUESTA ECONOMICA'!C165,'PRECIO TOPE POR DEPARTAMENTO'!A:A,'PRECIO TOPE POR DEPARTAMENTO'!AG:AG),IF($D$5='PRECIO TOPE POR DEPARTAMENTO'!$AH$2,_xlfn.XLOOKUP('PROPUESTA ECONOMICA'!C165,'PRECIO TOPE POR DEPARTAMENTO'!A:A,'PRECIO TOPE POR DEPARTAMENTO'!AH:AH),IF($D$5='PRECIO TOPE POR DEPARTAMENTO'!$AI$2,_xlfn.XLOOKUP('PROPUESTA ECONOMICA'!C165,'PRECIO TOPE POR DEPARTAMENTO'!A:A,'PRECIO TOPE POR DEPARTAMENTO'!AI:AI),IF($D$5='PRECIO TOPE POR DEPARTAMENTO'!$AJ$2,_xlfn.XLOOKUP('PROPUESTA ECONOMICA'!C165,'PRECIO TOPE POR DEPARTAMENTO'!A:A,'PRECIO TOPE POR DEPARTAMENTO'!AJ:AJ),)))))))))))))))))))))))))))))))))</f>
        <v>229208.43</v>
      </c>
      <c r="G165" s="37">
        <v>228979</v>
      </c>
    </row>
    <row r="166" spans="3:7">
      <c r="C166" s="82" t="s">
        <v>379</v>
      </c>
      <c r="D166" s="26" t="str">
        <f>+_xlfn.XLOOKUP(C166,'PRECIO TOPE POR DEPARTAMENTO'!A:A,'PRECIO TOPE POR DEPARTAMENTO'!B:B)</f>
        <v>LOSA ALIGERADA ENTREPISO H = 40 CM - CONCRETO 3500 PSI</v>
      </c>
      <c r="E166" s="22" t="str">
        <f>IF(+_xlfn.XLOOKUP(C166,'PRECIO TOPE POR DEPARTAMENTO'!A:A,'PRECIO TOPE POR DEPARTAMENTO'!C:C)="","",+_xlfn.XLOOKUP(C166,'PRECIO TOPE POR DEPARTAMENTO'!A:A,'PRECIO TOPE POR DEPARTAMENTO'!C:C))</f>
        <v>M2</v>
      </c>
      <c r="F166" s="147">
        <f>IF($D$5='PRECIO TOPE POR DEPARTAMENTO'!$D$2,_xlfn.XLOOKUP('PROPUESTA ECONOMICA'!C166,'PRECIO TOPE POR DEPARTAMENTO'!A:A,'PRECIO TOPE POR DEPARTAMENTO'!D:D),IF($D$5='PRECIO TOPE POR DEPARTAMENTO'!$E$2,_xlfn.XLOOKUP('PROPUESTA ECONOMICA'!C166,'PRECIO TOPE POR DEPARTAMENTO'!A:A,'PRECIO TOPE POR DEPARTAMENTO'!E:E),IF($D$5='PRECIO TOPE POR DEPARTAMENTO'!$F$2,_xlfn.XLOOKUP('PROPUESTA ECONOMICA'!C166,'PRECIO TOPE POR DEPARTAMENTO'!A:A,'PRECIO TOPE POR DEPARTAMENTO'!F:F),IF($D$5='PRECIO TOPE POR DEPARTAMENTO'!$G$2,_xlfn.XLOOKUP('PROPUESTA ECONOMICA'!C166,'PRECIO TOPE POR DEPARTAMENTO'!A:A,'PRECIO TOPE POR DEPARTAMENTO'!G:G),IF($D$5='PRECIO TOPE POR DEPARTAMENTO'!$H$2,_xlfn.XLOOKUP('PROPUESTA ECONOMICA'!C166,'PRECIO TOPE POR DEPARTAMENTO'!A:A,'PRECIO TOPE POR DEPARTAMENTO'!H:H),IF($D$5='PRECIO TOPE POR DEPARTAMENTO'!$I$2,_xlfn.XLOOKUP('PROPUESTA ECONOMICA'!C166,'PRECIO TOPE POR DEPARTAMENTO'!A:A,'PRECIO TOPE POR DEPARTAMENTO'!I:I),IF($D$5='PRECIO TOPE POR DEPARTAMENTO'!$J$2,_xlfn.XLOOKUP('PROPUESTA ECONOMICA'!C166,'PRECIO TOPE POR DEPARTAMENTO'!A:A,'PRECIO TOPE POR DEPARTAMENTO'!J:J),IF($D$5='PRECIO TOPE POR DEPARTAMENTO'!$K$2,_xlfn.XLOOKUP('PROPUESTA ECONOMICA'!C166,'PRECIO TOPE POR DEPARTAMENTO'!A:A,'PRECIO TOPE POR DEPARTAMENTO'!K:K),IF($D$5='PRECIO TOPE POR DEPARTAMENTO'!$L$2,_xlfn.XLOOKUP('PROPUESTA ECONOMICA'!C166,'PRECIO TOPE POR DEPARTAMENTO'!A:A,'PRECIO TOPE POR DEPARTAMENTO'!L:L),IF($D$5='PRECIO TOPE POR DEPARTAMENTO'!$M$2,_xlfn.XLOOKUP('PROPUESTA ECONOMICA'!C166,'PRECIO TOPE POR DEPARTAMENTO'!A:A,'PRECIO TOPE POR DEPARTAMENTO'!M:M),IF($D$5='PRECIO TOPE POR DEPARTAMENTO'!$N$2,_xlfn.XLOOKUP('PROPUESTA ECONOMICA'!C166,'PRECIO TOPE POR DEPARTAMENTO'!A:A,'PRECIO TOPE POR DEPARTAMENTO'!N:N),IF($D$5='PRECIO TOPE POR DEPARTAMENTO'!$O$2,_xlfn.XLOOKUP('PROPUESTA ECONOMICA'!C166,'PRECIO TOPE POR DEPARTAMENTO'!A:A,'PRECIO TOPE POR DEPARTAMENTO'!O:O),IF($D$5='PRECIO TOPE POR DEPARTAMENTO'!$P$2,_xlfn.XLOOKUP('PROPUESTA ECONOMICA'!C166,'PRECIO TOPE POR DEPARTAMENTO'!A:A,'PRECIO TOPE POR DEPARTAMENTO'!P:P),IF($D$5='PRECIO TOPE POR DEPARTAMENTO'!$Q$2,_xlfn.XLOOKUP('PROPUESTA ECONOMICA'!C166,'PRECIO TOPE POR DEPARTAMENTO'!A:A,'PRECIO TOPE POR DEPARTAMENTO'!Q:Q),IF($D$5='PRECIO TOPE POR DEPARTAMENTO'!$R$2,_xlfn.XLOOKUP('PROPUESTA ECONOMICA'!C166,'PRECIO TOPE POR DEPARTAMENTO'!A:A,'PRECIO TOPE POR DEPARTAMENTO'!R:R),IF($D$5='PRECIO TOPE POR DEPARTAMENTO'!$T$2,_xlfn.XLOOKUP('PROPUESTA ECONOMICA'!C166,'PRECIO TOPE POR DEPARTAMENTO'!A:A,'PRECIO TOPE POR DEPARTAMENTO'!T:T),IF($D$5='PRECIO TOPE POR DEPARTAMENTO'!$S$2,_xlfn.XLOOKUP('PROPUESTA ECONOMICA'!C166,'PRECIO TOPE POR DEPARTAMENTO'!A:A,'PRECIO TOPE POR DEPARTAMENTO'!S:S),IF($D$5='PRECIO TOPE POR DEPARTAMENTO'!$U$2,_xlfn.XLOOKUP('PROPUESTA ECONOMICA'!C166,'PRECIO TOPE POR DEPARTAMENTO'!A:A,'PRECIO TOPE POR DEPARTAMENTO'!U:U),IF($D$5='PRECIO TOPE POR DEPARTAMENTO'!$V$2,_xlfn.XLOOKUP('PROPUESTA ECONOMICA'!C166,'PRECIO TOPE POR DEPARTAMENTO'!A:A,'PRECIO TOPE POR DEPARTAMENTO'!V:V),IF($D$5='PRECIO TOPE POR DEPARTAMENTO'!$W$2,_xlfn.XLOOKUP('PROPUESTA ECONOMICA'!C166,'PRECIO TOPE POR DEPARTAMENTO'!A:A,'PRECIO TOPE POR DEPARTAMENTO'!W:W),IF($D$5='PRECIO TOPE POR DEPARTAMENTO'!$X$2,_xlfn.XLOOKUP('PROPUESTA ECONOMICA'!C166,'PRECIO TOPE POR DEPARTAMENTO'!A:A,'PRECIO TOPE POR DEPARTAMENTO'!X:X),IF($D$5='PRECIO TOPE POR DEPARTAMENTO'!$Y$2,_xlfn.XLOOKUP('PROPUESTA ECONOMICA'!C166,'PRECIO TOPE POR DEPARTAMENTO'!A:A,'PRECIO TOPE POR DEPARTAMENTO'!Y:Y),IF($D$5='PRECIO TOPE POR DEPARTAMENTO'!$Z$2,_xlfn.XLOOKUP('PROPUESTA ECONOMICA'!C166,'PRECIO TOPE POR DEPARTAMENTO'!A:A,'PRECIO TOPE POR DEPARTAMENTO'!Z:Z),IF($D$5='PRECIO TOPE POR DEPARTAMENTO'!$AA$2,_xlfn.XLOOKUP('PROPUESTA ECONOMICA'!C166,'PRECIO TOPE POR DEPARTAMENTO'!A:A,'PRECIO TOPE POR DEPARTAMENTO'!AA:AA),IF($D$5='PRECIO TOPE POR DEPARTAMENTO'!$AB$2,_xlfn.XLOOKUP('PROPUESTA ECONOMICA'!C166,'PRECIO TOPE POR DEPARTAMENTO'!A:A,'PRECIO TOPE POR DEPARTAMENTO'!AB:AB),IF($D$5='PRECIO TOPE POR DEPARTAMENTO'!$AC$2,_xlfn.XLOOKUP('PROPUESTA ECONOMICA'!C166,'PRECIO TOPE POR DEPARTAMENTO'!A:A,'PRECIO TOPE POR DEPARTAMENTO'!AC:AC),IF($D$5='PRECIO TOPE POR DEPARTAMENTO'!$AD$2,_xlfn.XLOOKUP('PROPUESTA ECONOMICA'!C166,'PRECIO TOPE POR DEPARTAMENTO'!A:A,'PRECIO TOPE POR DEPARTAMENTO'!AD:AD),IF($D$5='PRECIO TOPE POR DEPARTAMENTO'!$AE$2,_xlfn.XLOOKUP('PROPUESTA ECONOMICA'!C166,'PRECIO TOPE POR DEPARTAMENTO'!A:A,'PRECIO TOPE POR DEPARTAMENTO'!AE:AE),IF($D$5='PRECIO TOPE POR DEPARTAMENTO'!$AF$2,_xlfn.XLOOKUP('PROPUESTA ECONOMICA'!C166,'PRECIO TOPE POR DEPARTAMENTO'!A:A,'PRECIO TOPE POR DEPARTAMENTO'!AF:AF),IF($D$5='PRECIO TOPE POR DEPARTAMENTO'!$AG$2,_xlfn.XLOOKUP('PROPUESTA ECONOMICA'!C166,'PRECIO TOPE POR DEPARTAMENTO'!A:A,'PRECIO TOPE POR DEPARTAMENTO'!AG:AG),IF($D$5='PRECIO TOPE POR DEPARTAMENTO'!$AH$2,_xlfn.XLOOKUP('PROPUESTA ECONOMICA'!C166,'PRECIO TOPE POR DEPARTAMENTO'!A:A,'PRECIO TOPE POR DEPARTAMENTO'!AH:AH),IF($D$5='PRECIO TOPE POR DEPARTAMENTO'!$AI$2,_xlfn.XLOOKUP('PROPUESTA ECONOMICA'!C166,'PRECIO TOPE POR DEPARTAMENTO'!A:A,'PRECIO TOPE POR DEPARTAMENTO'!AI:AI),IF($D$5='PRECIO TOPE POR DEPARTAMENTO'!$AJ$2,_xlfn.XLOOKUP('PROPUESTA ECONOMICA'!C166,'PRECIO TOPE POR DEPARTAMENTO'!A:A,'PRECIO TOPE POR DEPARTAMENTO'!AJ:AJ),)))))))))))))))))))))))))))))))))</f>
        <v>231983.1</v>
      </c>
      <c r="G166" s="37">
        <v>231751</v>
      </c>
    </row>
    <row r="167" spans="3:7">
      <c r="C167" s="82" t="s">
        <v>381</v>
      </c>
      <c r="D167" s="26" t="str">
        <f>+_xlfn.XLOOKUP(C167,'PRECIO TOPE POR DEPARTAMENTO'!A:A,'PRECIO TOPE POR DEPARTAMENTO'!B:B)</f>
        <v>LOSA ALIGERADA ENTREPISO H = 40 CM - CONCRETO 4000 PSI</v>
      </c>
      <c r="E167" s="22" t="str">
        <f>IF(+_xlfn.XLOOKUP(C167,'PRECIO TOPE POR DEPARTAMENTO'!A:A,'PRECIO TOPE POR DEPARTAMENTO'!C:C)="","",+_xlfn.XLOOKUP(C167,'PRECIO TOPE POR DEPARTAMENTO'!A:A,'PRECIO TOPE POR DEPARTAMENTO'!C:C))</f>
        <v>M2</v>
      </c>
      <c r="F167" s="147">
        <f>IF($D$5='PRECIO TOPE POR DEPARTAMENTO'!$D$2,_xlfn.XLOOKUP('PROPUESTA ECONOMICA'!C167,'PRECIO TOPE POR DEPARTAMENTO'!A:A,'PRECIO TOPE POR DEPARTAMENTO'!D:D),IF($D$5='PRECIO TOPE POR DEPARTAMENTO'!$E$2,_xlfn.XLOOKUP('PROPUESTA ECONOMICA'!C167,'PRECIO TOPE POR DEPARTAMENTO'!A:A,'PRECIO TOPE POR DEPARTAMENTO'!E:E),IF($D$5='PRECIO TOPE POR DEPARTAMENTO'!$F$2,_xlfn.XLOOKUP('PROPUESTA ECONOMICA'!C167,'PRECIO TOPE POR DEPARTAMENTO'!A:A,'PRECIO TOPE POR DEPARTAMENTO'!F:F),IF($D$5='PRECIO TOPE POR DEPARTAMENTO'!$G$2,_xlfn.XLOOKUP('PROPUESTA ECONOMICA'!C167,'PRECIO TOPE POR DEPARTAMENTO'!A:A,'PRECIO TOPE POR DEPARTAMENTO'!G:G),IF($D$5='PRECIO TOPE POR DEPARTAMENTO'!$H$2,_xlfn.XLOOKUP('PROPUESTA ECONOMICA'!C167,'PRECIO TOPE POR DEPARTAMENTO'!A:A,'PRECIO TOPE POR DEPARTAMENTO'!H:H),IF($D$5='PRECIO TOPE POR DEPARTAMENTO'!$I$2,_xlfn.XLOOKUP('PROPUESTA ECONOMICA'!C167,'PRECIO TOPE POR DEPARTAMENTO'!A:A,'PRECIO TOPE POR DEPARTAMENTO'!I:I),IF($D$5='PRECIO TOPE POR DEPARTAMENTO'!$J$2,_xlfn.XLOOKUP('PROPUESTA ECONOMICA'!C167,'PRECIO TOPE POR DEPARTAMENTO'!A:A,'PRECIO TOPE POR DEPARTAMENTO'!J:J),IF($D$5='PRECIO TOPE POR DEPARTAMENTO'!$K$2,_xlfn.XLOOKUP('PROPUESTA ECONOMICA'!C167,'PRECIO TOPE POR DEPARTAMENTO'!A:A,'PRECIO TOPE POR DEPARTAMENTO'!K:K),IF($D$5='PRECIO TOPE POR DEPARTAMENTO'!$L$2,_xlfn.XLOOKUP('PROPUESTA ECONOMICA'!C167,'PRECIO TOPE POR DEPARTAMENTO'!A:A,'PRECIO TOPE POR DEPARTAMENTO'!L:L),IF($D$5='PRECIO TOPE POR DEPARTAMENTO'!$M$2,_xlfn.XLOOKUP('PROPUESTA ECONOMICA'!C167,'PRECIO TOPE POR DEPARTAMENTO'!A:A,'PRECIO TOPE POR DEPARTAMENTO'!M:M),IF($D$5='PRECIO TOPE POR DEPARTAMENTO'!$N$2,_xlfn.XLOOKUP('PROPUESTA ECONOMICA'!C167,'PRECIO TOPE POR DEPARTAMENTO'!A:A,'PRECIO TOPE POR DEPARTAMENTO'!N:N),IF($D$5='PRECIO TOPE POR DEPARTAMENTO'!$O$2,_xlfn.XLOOKUP('PROPUESTA ECONOMICA'!C167,'PRECIO TOPE POR DEPARTAMENTO'!A:A,'PRECIO TOPE POR DEPARTAMENTO'!O:O),IF($D$5='PRECIO TOPE POR DEPARTAMENTO'!$P$2,_xlfn.XLOOKUP('PROPUESTA ECONOMICA'!C167,'PRECIO TOPE POR DEPARTAMENTO'!A:A,'PRECIO TOPE POR DEPARTAMENTO'!P:P),IF($D$5='PRECIO TOPE POR DEPARTAMENTO'!$Q$2,_xlfn.XLOOKUP('PROPUESTA ECONOMICA'!C167,'PRECIO TOPE POR DEPARTAMENTO'!A:A,'PRECIO TOPE POR DEPARTAMENTO'!Q:Q),IF($D$5='PRECIO TOPE POR DEPARTAMENTO'!$R$2,_xlfn.XLOOKUP('PROPUESTA ECONOMICA'!C167,'PRECIO TOPE POR DEPARTAMENTO'!A:A,'PRECIO TOPE POR DEPARTAMENTO'!R:R),IF($D$5='PRECIO TOPE POR DEPARTAMENTO'!$T$2,_xlfn.XLOOKUP('PROPUESTA ECONOMICA'!C167,'PRECIO TOPE POR DEPARTAMENTO'!A:A,'PRECIO TOPE POR DEPARTAMENTO'!T:T),IF($D$5='PRECIO TOPE POR DEPARTAMENTO'!$S$2,_xlfn.XLOOKUP('PROPUESTA ECONOMICA'!C167,'PRECIO TOPE POR DEPARTAMENTO'!A:A,'PRECIO TOPE POR DEPARTAMENTO'!S:S),IF($D$5='PRECIO TOPE POR DEPARTAMENTO'!$U$2,_xlfn.XLOOKUP('PROPUESTA ECONOMICA'!C167,'PRECIO TOPE POR DEPARTAMENTO'!A:A,'PRECIO TOPE POR DEPARTAMENTO'!U:U),IF($D$5='PRECIO TOPE POR DEPARTAMENTO'!$V$2,_xlfn.XLOOKUP('PROPUESTA ECONOMICA'!C167,'PRECIO TOPE POR DEPARTAMENTO'!A:A,'PRECIO TOPE POR DEPARTAMENTO'!V:V),IF($D$5='PRECIO TOPE POR DEPARTAMENTO'!$W$2,_xlfn.XLOOKUP('PROPUESTA ECONOMICA'!C167,'PRECIO TOPE POR DEPARTAMENTO'!A:A,'PRECIO TOPE POR DEPARTAMENTO'!W:W),IF($D$5='PRECIO TOPE POR DEPARTAMENTO'!$X$2,_xlfn.XLOOKUP('PROPUESTA ECONOMICA'!C167,'PRECIO TOPE POR DEPARTAMENTO'!A:A,'PRECIO TOPE POR DEPARTAMENTO'!X:X),IF($D$5='PRECIO TOPE POR DEPARTAMENTO'!$Y$2,_xlfn.XLOOKUP('PROPUESTA ECONOMICA'!C167,'PRECIO TOPE POR DEPARTAMENTO'!A:A,'PRECIO TOPE POR DEPARTAMENTO'!Y:Y),IF($D$5='PRECIO TOPE POR DEPARTAMENTO'!$Z$2,_xlfn.XLOOKUP('PROPUESTA ECONOMICA'!C167,'PRECIO TOPE POR DEPARTAMENTO'!A:A,'PRECIO TOPE POR DEPARTAMENTO'!Z:Z),IF($D$5='PRECIO TOPE POR DEPARTAMENTO'!$AA$2,_xlfn.XLOOKUP('PROPUESTA ECONOMICA'!C167,'PRECIO TOPE POR DEPARTAMENTO'!A:A,'PRECIO TOPE POR DEPARTAMENTO'!AA:AA),IF($D$5='PRECIO TOPE POR DEPARTAMENTO'!$AB$2,_xlfn.XLOOKUP('PROPUESTA ECONOMICA'!C167,'PRECIO TOPE POR DEPARTAMENTO'!A:A,'PRECIO TOPE POR DEPARTAMENTO'!AB:AB),IF($D$5='PRECIO TOPE POR DEPARTAMENTO'!$AC$2,_xlfn.XLOOKUP('PROPUESTA ECONOMICA'!C167,'PRECIO TOPE POR DEPARTAMENTO'!A:A,'PRECIO TOPE POR DEPARTAMENTO'!AC:AC),IF($D$5='PRECIO TOPE POR DEPARTAMENTO'!$AD$2,_xlfn.XLOOKUP('PROPUESTA ECONOMICA'!C167,'PRECIO TOPE POR DEPARTAMENTO'!A:A,'PRECIO TOPE POR DEPARTAMENTO'!AD:AD),IF($D$5='PRECIO TOPE POR DEPARTAMENTO'!$AE$2,_xlfn.XLOOKUP('PROPUESTA ECONOMICA'!C167,'PRECIO TOPE POR DEPARTAMENTO'!A:A,'PRECIO TOPE POR DEPARTAMENTO'!AE:AE),IF($D$5='PRECIO TOPE POR DEPARTAMENTO'!$AF$2,_xlfn.XLOOKUP('PROPUESTA ECONOMICA'!C167,'PRECIO TOPE POR DEPARTAMENTO'!A:A,'PRECIO TOPE POR DEPARTAMENTO'!AF:AF),IF($D$5='PRECIO TOPE POR DEPARTAMENTO'!$AG$2,_xlfn.XLOOKUP('PROPUESTA ECONOMICA'!C167,'PRECIO TOPE POR DEPARTAMENTO'!A:A,'PRECIO TOPE POR DEPARTAMENTO'!AG:AG),IF($D$5='PRECIO TOPE POR DEPARTAMENTO'!$AH$2,_xlfn.XLOOKUP('PROPUESTA ECONOMICA'!C167,'PRECIO TOPE POR DEPARTAMENTO'!A:A,'PRECIO TOPE POR DEPARTAMENTO'!AH:AH),IF($D$5='PRECIO TOPE POR DEPARTAMENTO'!$AI$2,_xlfn.XLOOKUP('PROPUESTA ECONOMICA'!C167,'PRECIO TOPE POR DEPARTAMENTO'!A:A,'PRECIO TOPE POR DEPARTAMENTO'!AI:AI),IF($D$5='PRECIO TOPE POR DEPARTAMENTO'!$AJ$2,_xlfn.XLOOKUP('PROPUESTA ECONOMICA'!C167,'PRECIO TOPE POR DEPARTAMENTO'!A:A,'PRECIO TOPE POR DEPARTAMENTO'!AJ:AJ),)))))))))))))))))))))))))))))))))</f>
        <v>235382.86</v>
      </c>
      <c r="G167" s="37">
        <v>235147</v>
      </c>
    </row>
    <row r="168" spans="3:7">
      <c r="C168" s="82" t="s">
        <v>383</v>
      </c>
      <c r="D168" s="15" t="str">
        <f>+_xlfn.XLOOKUP(C168,'PRECIO TOPE POR DEPARTAMENTO'!A:A,'PRECIO TOPE POR DEPARTAMENTO'!B:B)</f>
        <v>LOSA ALIGERADA ENTREPISO H = 45 CM - CONCRETO 3000 PSI</v>
      </c>
      <c r="E168" s="87" t="str">
        <f>IF(+_xlfn.XLOOKUP(C168,'PRECIO TOPE POR DEPARTAMENTO'!A:A,'PRECIO TOPE POR DEPARTAMENTO'!C:C)="","",+_xlfn.XLOOKUP(C168,'PRECIO TOPE POR DEPARTAMENTO'!A:A,'PRECIO TOPE POR DEPARTAMENTO'!C:C))</f>
        <v>M2</v>
      </c>
      <c r="F168" s="147">
        <f>IF($D$5='PRECIO TOPE POR DEPARTAMENTO'!$D$2,_xlfn.XLOOKUP('PROPUESTA ECONOMICA'!C168,'PRECIO TOPE POR DEPARTAMENTO'!A:A,'PRECIO TOPE POR DEPARTAMENTO'!D:D),IF($D$5='PRECIO TOPE POR DEPARTAMENTO'!$E$2,_xlfn.XLOOKUP('PROPUESTA ECONOMICA'!C168,'PRECIO TOPE POR DEPARTAMENTO'!A:A,'PRECIO TOPE POR DEPARTAMENTO'!E:E),IF($D$5='PRECIO TOPE POR DEPARTAMENTO'!$F$2,_xlfn.XLOOKUP('PROPUESTA ECONOMICA'!C168,'PRECIO TOPE POR DEPARTAMENTO'!A:A,'PRECIO TOPE POR DEPARTAMENTO'!F:F),IF($D$5='PRECIO TOPE POR DEPARTAMENTO'!$G$2,_xlfn.XLOOKUP('PROPUESTA ECONOMICA'!C168,'PRECIO TOPE POR DEPARTAMENTO'!A:A,'PRECIO TOPE POR DEPARTAMENTO'!G:G),IF($D$5='PRECIO TOPE POR DEPARTAMENTO'!$H$2,_xlfn.XLOOKUP('PROPUESTA ECONOMICA'!C168,'PRECIO TOPE POR DEPARTAMENTO'!A:A,'PRECIO TOPE POR DEPARTAMENTO'!H:H),IF($D$5='PRECIO TOPE POR DEPARTAMENTO'!$I$2,_xlfn.XLOOKUP('PROPUESTA ECONOMICA'!C168,'PRECIO TOPE POR DEPARTAMENTO'!A:A,'PRECIO TOPE POR DEPARTAMENTO'!I:I),IF($D$5='PRECIO TOPE POR DEPARTAMENTO'!$J$2,_xlfn.XLOOKUP('PROPUESTA ECONOMICA'!C168,'PRECIO TOPE POR DEPARTAMENTO'!A:A,'PRECIO TOPE POR DEPARTAMENTO'!J:J),IF($D$5='PRECIO TOPE POR DEPARTAMENTO'!$K$2,_xlfn.XLOOKUP('PROPUESTA ECONOMICA'!C168,'PRECIO TOPE POR DEPARTAMENTO'!A:A,'PRECIO TOPE POR DEPARTAMENTO'!K:K),IF($D$5='PRECIO TOPE POR DEPARTAMENTO'!$L$2,_xlfn.XLOOKUP('PROPUESTA ECONOMICA'!C168,'PRECIO TOPE POR DEPARTAMENTO'!A:A,'PRECIO TOPE POR DEPARTAMENTO'!L:L),IF($D$5='PRECIO TOPE POR DEPARTAMENTO'!$M$2,_xlfn.XLOOKUP('PROPUESTA ECONOMICA'!C168,'PRECIO TOPE POR DEPARTAMENTO'!A:A,'PRECIO TOPE POR DEPARTAMENTO'!M:M),IF($D$5='PRECIO TOPE POR DEPARTAMENTO'!$N$2,_xlfn.XLOOKUP('PROPUESTA ECONOMICA'!C168,'PRECIO TOPE POR DEPARTAMENTO'!A:A,'PRECIO TOPE POR DEPARTAMENTO'!N:N),IF($D$5='PRECIO TOPE POR DEPARTAMENTO'!$O$2,_xlfn.XLOOKUP('PROPUESTA ECONOMICA'!C168,'PRECIO TOPE POR DEPARTAMENTO'!A:A,'PRECIO TOPE POR DEPARTAMENTO'!O:O),IF($D$5='PRECIO TOPE POR DEPARTAMENTO'!$P$2,_xlfn.XLOOKUP('PROPUESTA ECONOMICA'!C168,'PRECIO TOPE POR DEPARTAMENTO'!A:A,'PRECIO TOPE POR DEPARTAMENTO'!P:P),IF($D$5='PRECIO TOPE POR DEPARTAMENTO'!$Q$2,_xlfn.XLOOKUP('PROPUESTA ECONOMICA'!C168,'PRECIO TOPE POR DEPARTAMENTO'!A:A,'PRECIO TOPE POR DEPARTAMENTO'!Q:Q),IF($D$5='PRECIO TOPE POR DEPARTAMENTO'!$R$2,_xlfn.XLOOKUP('PROPUESTA ECONOMICA'!C168,'PRECIO TOPE POR DEPARTAMENTO'!A:A,'PRECIO TOPE POR DEPARTAMENTO'!R:R),IF($D$5='PRECIO TOPE POR DEPARTAMENTO'!$T$2,_xlfn.XLOOKUP('PROPUESTA ECONOMICA'!C168,'PRECIO TOPE POR DEPARTAMENTO'!A:A,'PRECIO TOPE POR DEPARTAMENTO'!T:T),IF($D$5='PRECIO TOPE POR DEPARTAMENTO'!$S$2,_xlfn.XLOOKUP('PROPUESTA ECONOMICA'!C168,'PRECIO TOPE POR DEPARTAMENTO'!A:A,'PRECIO TOPE POR DEPARTAMENTO'!S:S),IF($D$5='PRECIO TOPE POR DEPARTAMENTO'!$U$2,_xlfn.XLOOKUP('PROPUESTA ECONOMICA'!C168,'PRECIO TOPE POR DEPARTAMENTO'!A:A,'PRECIO TOPE POR DEPARTAMENTO'!U:U),IF($D$5='PRECIO TOPE POR DEPARTAMENTO'!$V$2,_xlfn.XLOOKUP('PROPUESTA ECONOMICA'!C168,'PRECIO TOPE POR DEPARTAMENTO'!A:A,'PRECIO TOPE POR DEPARTAMENTO'!V:V),IF($D$5='PRECIO TOPE POR DEPARTAMENTO'!$W$2,_xlfn.XLOOKUP('PROPUESTA ECONOMICA'!C168,'PRECIO TOPE POR DEPARTAMENTO'!A:A,'PRECIO TOPE POR DEPARTAMENTO'!W:W),IF($D$5='PRECIO TOPE POR DEPARTAMENTO'!$X$2,_xlfn.XLOOKUP('PROPUESTA ECONOMICA'!C168,'PRECIO TOPE POR DEPARTAMENTO'!A:A,'PRECIO TOPE POR DEPARTAMENTO'!X:X),IF($D$5='PRECIO TOPE POR DEPARTAMENTO'!$Y$2,_xlfn.XLOOKUP('PROPUESTA ECONOMICA'!C168,'PRECIO TOPE POR DEPARTAMENTO'!A:A,'PRECIO TOPE POR DEPARTAMENTO'!Y:Y),IF($D$5='PRECIO TOPE POR DEPARTAMENTO'!$Z$2,_xlfn.XLOOKUP('PROPUESTA ECONOMICA'!C168,'PRECIO TOPE POR DEPARTAMENTO'!A:A,'PRECIO TOPE POR DEPARTAMENTO'!Z:Z),IF($D$5='PRECIO TOPE POR DEPARTAMENTO'!$AA$2,_xlfn.XLOOKUP('PROPUESTA ECONOMICA'!C168,'PRECIO TOPE POR DEPARTAMENTO'!A:A,'PRECIO TOPE POR DEPARTAMENTO'!AA:AA),IF($D$5='PRECIO TOPE POR DEPARTAMENTO'!$AB$2,_xlfn.XLOOKUP('PROPUESTA ECONOMICA'!C168,'PRECIO TOPE POR DEPARTAMENTO'!A:A,'PRECIO TOPE POR DEPARTAMENTO'!AB:AB),IF($D$5='PRECIO TOPE POR DEPARTAMENTO'!$AC$2,_xlfn.XLOOKUP('PROPUESTA ECONOMICA'!C168,'PRECIO TOPE POR DEPARTAMENTO'!A:A,'PRECIO TOPE POR DEPARTAMENTO'!AC:AC),IF($D$5='PRECIO TOPE POR DEPARTAMENTO'!$AD$2,_xlfn.XLOOKUP('PROPUESTA ECONOMICA'!C168,'PRECIO TOPE POR DEPARTAMENTO'!A:A,'PRECIO TOPE POR DEPARTAMENTO'!AD:AD),IF($D$5='PRECIO TOPE POR DEPARTAMENTO'!$AE$2,_xlfn.XLOOKUP('PROPUESTA ECONOMICA'!C168,'PRECIO TOPE POR DEPARTAMENTO'!A:A,'PRECIO TOPE POR DEPARTAMENTO'!AE:AE),IF($D$5='PRECIO TOPE POR DEPARTAMENTO'!$AF$2,_xlfn.XLOOKUP('PROPUESTA ECONOMICA'!C168,'PRECIO TOPE POR DEPARTAMENTO'!A:A,'PRECIO TOPE POR DEPARTAMENTO'!AF:AF),IF($D$5='PRECIO TOPE POR DEPARTAMENTO'!$AG$2,_xlfn.XLOOKUP('PROPUESTA ECONOMICA'!C168,'PRECIO TOPE POR DEPARTAMENTO'!A:A,'PRECIO TOPE POR DEPARTAMENTO'!AG:AG),IF($D$5='PRECIO TOPE POR DEPARTAMENTO'!$AH$2,_xlfn.XLOOKUP('PROPUESTA ECONOMICA'!C168,'PRECIO TOPE POR DEPARTAMENTO'!A:A,'PRECIO TOPE POR DEPARTAMENTO'!AH:AH),IF($D$5='PRECIO TOPE POR DEPARTAMENTO'!$AI$2,_xlfn.XLOOKUP('PROPUESTA ECONOMICA'!C168,'PRECIO TOPE POR DEPARTAMENTO'!A:A,'PRECIO TOPE POR DEPARTAMENTO'!AI:AI),IF($D$5='PRECIO TOPE POR DEPARTAMENTO'!$AJ$2,_xlfn.XLOOKUP('PROPUESTA ECONOMICA'!C168,'PRECIO TOPE POR DEPARTAMENTO'!A:A,'PRECIO TOPE POR DEPARTAMENTO'!AJ:AJ),)))))))))))))))))))))))))))))))))</f>
        <v>240638.01</v>
      </c>
      <c r="G168" s="37">
        <v>240397</v>
      </c>
    </row>
    <row r="169" spans="3:7">
      <c r="C169" s="82" t="s">
        <v>385</v>
      </c>
      <c r="D169" s="26" t="str">
        <f>+_xlfn.XLOOKUP(C169,'PRECIO TOPE POR DEPARTAMENTO'!A:A,'PRECIO TOPE POR DEPARTAMENTO'!B:B)</f>
        <v>LOSA ALIGERADA ENTREPISO H = 45 CM - CONCRETO 3500 PSI</v>
      </c>
      <c r="E169" s="22" t="str">
        <f>IF(+_xlfn.XLOOKUP(C169,'PRECIO TOPE POR DEPARTAMENTO'!A:A,'PRECIO TOPE POR DEPARTAMENTO'!C:C)="","",+_xlfn.XLOOKUP(C169,'PRECIO TOPE POR DEPARTAMENTO'!A:A,'PRECIO TOPE POR DEPARTAMENTO'!C:C))</f>
        <v>M2</v>
      </c>
      <c r="F169" s="147">
        <f>IF($D$5='PRECIO TOPE POR DEPARTAMENTO'!$D$2,_xlfn.XLOOKUP('PROPUESTA ECONOMICA'!C169,'PRECIO TOPE POR DEPARTAMENTO'!A:A,'PRECIO TOPE POR DEPARTAMENTO'!D:D),IF($D$5='PRECIO TOPE POR DEPARTAMENTO'!$E$2,_xlfn.XLOOKUP('PROPUESTA ECONOMICA'!C169,'PRECIO TOPE POR DEPARTAMENTO'!A:A,'PRECIO TOPE POR DEPARTAMENTO'!E:E),IF($D$5='PRECIO TOPE POR DEPARTAMENTO'!$F$2,_xlfn.XLOOKUP('PROPUESTA ECONOMICA'!C169,'PRECIO TOPE POR DEPARTAMENTO'!A:A,'PRECIO TOPE POR DEPARTAMENTO'!F:F),IF($D$5='PRECIO TOPE POR DEPARTAMENTO'!$G$2,_xlfn.XLOOKUP('PROPUESTA ECONOMICA'!C169,'PRECIO TOPE POR DEPARTAMENTO'!A:A,'PRECIO TOPE POR DEPARTAMENTO'!G:G),IF($D$5='PRECIO TOPE POR DEPARTAMENTO'!$H$2,_xlfn.XLOOKUP('PROPUESTA ECONOMICA'!C169,'PRECIO TOPE POR DEPARTAMENTO'!A:A,'PRECIO TOPE POR DEPARTAMENTO'!H:H),IF($D$5='PRECIO TOPE POR DEPARTAMENTO'!$I$2,_xlfn.XLOOKUP('PROPUESTA ECONOMICA'!C169,'PRECIO TOPE POR DEPARTAMENTO'!A:A,'PRECIO TOPE POR DEPARTAMENTO'!I:I),IF($D$5='PRECIO TOPE POR DEPARTAMENTO'!$J$2,_xlfn.XLOOKUP('PROPUESTA ECONOMICA'!C169,'PRECIO TOPE POR DEPARTAMENTO'!A:A,'PRECIO TOPE POR DEPARTAMENTO'!J:J),IF($D$5='PRECIO TOPE POR DEPARTAMENTO'!$K$2,_xlfn.XLOOKUP('PROPUESTA ECONOMICA'!C169,'PRECIO TOPE POR DEPARTAMENTO'!A:A,'PRECIO TOPE POR DEPARTAMENTO'!K:K),IF($D$5='PRECIO TOPE POR DEPARTAMENTO'!$L$2,_xlfn.XLOOKUP('PROPUESTA ECONOMICA'!C169,'PRECIO TOPE POR DEPARTAMENTO'!A:A,'PRECIO TOPE POR DEPARTAMENTO'!L:L),IF($D$5='PRECIO TOPE POR DEPARTAMENTO'!$M$2,_xlfn.XLOOKUP('PROPUESTA ECONOMICA'!C169,'PRECIO TOPE POR DEPARTAMENTO'!A:A,'PRECIO TOPE POR DEPARTAMENTO'!M:M),IF($D$5='PRECIO TOPE POR DEPARTAMENTO'!$N$2,_xlfn.XLOOKUP('PROPUESTA ECONOMICA'!C169,'PRECIO TOPE POR DEPARTAMENTO'!A:A,'PRECIO TOPE POR DEPARTAMENTO'!N:N),IF($D$5='PRECIO TOPE POR DEPARTAMENTO'!$O$2,_xlfn.XLOOKUP('PROPUESTA ECONOMICA'!C169,'PRECIO TOPE POR DEPARTAMENTO'!A:A,'PRECIO TOPE POR DEPARTAMENTO'!O:O),IF($D$5='PRECIO TOPE POR DEPARTAMENTO'!$P$2,_xlfn.XLOOKUP('PROPUESTA ECONOMICA'!C169,'PRECIO TOPE POR DEPARTAMENTO'!A:A,'PRECIO TOPE POR DEPARTAMENTO'!P:P),IF($D$5='PRECIO TOPE POR DEPARTAMENTO'!$Q$2,_xlfn.XLOOKUP('PROPUESTA ECONOMICA'!C169,'PRECIO TOPE POR DEPARTAMENTO'!A:A,'PRECIO TOPE POR DEPARTAMENTO'!Q:Q),IF($D$5='PRECIO TOPE POR DEPARTAMENTO'!$R$2,_xlfn.XLOOKUP('PROPUESTA ECONOMICA'!C169,'PRECIO TOPE POR DEPARTAMENTO'!A:A,'PRECIO TOPE POR DEPARTAMENTO'!R:R),IF($D$5='PRECIO TOPE POR DEPARTAMENTO'!$T$2,_xlfn.XLOOKUP('PROPUESTA ECONOMICA'!C169,'PRECIO TOPE POR DEPARTAMENTO'!A:A,'PRECIO TOPE POR DEPARTAMENTO'!T:T),IF($D$5='PRECIO TOPE POR DEPARTAMENTO'!$S$2,_xlfn.XLOOKUP('PROPUESTA ECONOMICA'!C169,'PRECIO TOPE POR DEPARTAMENTO'!A:A,'PRECIO TOPE POR DEPARTAMENTO'!S:S),IF($D$5='PRECIO TOPE POR DEPARTAMENTO'!$U$2,_xlfn.XLOOKUP('PROPUESTA ECONOMICA'!C169,'PRECIO TOPE POR DEPARTAMENTO'!A:A,'PRECIO TOPE POR DEPARTAMENTO'!U:U),IF($D$5='PRECIO TOPE POR DEPARTAMENTO'!$V$2,_xlfn.XLOOKUP('PROPUESTA ECONOMICA'!C169,'PRECIO TOPE POR DEPARTAMENTO'!A:A,'PRECIO TOPE POR DEPARTAMENTO'!V:V),IF($D$5='PRECIO TOPE POR DEPARTAMENTO'!$W$2,_xlfn.XLOOKUP('PROPUESTA ECONOMICA'!C169,'PRECIO TOPE POR DEPARTAMENTO'!A:A,'PRECIO TOPE POR DEPARTAMENTO'!W:W),IF($D$5='PRECIO TOPE POR DEPARTAMENTO'!$X$2,_xlfn.XLOOKUP('PROPUESTA ECONOMICA'!C169,'PRECIO TOPE POR DEPARTAMENTO'!A:A,'PRECIO TOPE POR DEPARTAMENTO'!X:X),IF($D$5='PRECIO TOPE POR DEPARTAMENTO'!$Y$2,_xlfn.XLOOKUP('PROPUESTA ECONOMICA'!C169,'PRECIO TOPE POR DEPARTAMENTO'!A:A,'PRECIO TOPE POR DEPARTAMENTO'!Y:Y),IF($D$5='PRECIO TOPE POR DEPARTAMENTO'!$Z$2,_xlfn.XLOOKUP('PROPUESTA ECONOMICA'!C169,'PRECIO TOPE POR DEPARTAMENTO'!A:A,'PRECIO TOPE POR DEPARTAMENTO'!Z:Z),IF($D$5='PRECIO TOPE POR DEPARTAMENTO'!$AA$2,_xlfn.XLOOKUP('PROPUESTA ECONOMICA'!C169,'PRECIO TOPE POR DEPARTAMENTO'!A:A,'PRECIO TOPE POR DEPARTAMENTO'!AA:AA),IF($D$5='PRECIO TOPE POR DEPARTAMENTO'!$AB$2,_xlfn.XLOOKUP('PROPUESTA ECONOMICA'!C169,'PRECIO TOPE POR DEPARTAMENTO'!A:A,'PRECIO TOPE POR DEPARTAMENTO'!AB:AB),IF($D$5='PRECIO TOPE POR DEPARTAMENTO'!$AC$2,_xlfn.XLOOKUP('PROPUESTA ECONOMICA'!C169,'PRECIO TOPE POR DEPARTAMENTO'!A:A,'PRECIO TOPE POR DEPARTAMENTO'!AC:AC),IF($D$5='PRECIO TOPE POR DEPARTAMENTO'!$AD$2,_xlfn.XLOOKUP('PROPUESTA ECONOMICA'!C169,'PRECIO TOPE POR DEPARTAMENTO'!A:A,'PRECIO TOPE POR DEPARTAMENTO'!AD:AD),IF($D$5='PRECIO TOPE POR DEPARTAMENTO'!$AE$2,_xlfn.XLOOKUP('PROPUESTA ECONOMICA'!C169,'PRECIO TOPE POR DEPARTAMENTO'!A:A,'PRECIO TOPE POR DEPARTAMENTO'!AE:AE),IF($D$5='PRECIO TOPE POR DEPARTAMENTO'!$AF$2,_xlfn.XLOOKUP('PROPUESTA ECONOMICA'!C169,'PRECIO TOPE POR DEPARTAMENTO'!A:A,'PRECIO TOPE POR DEPARTAMENTO'!AF:AF),IF($D$5='PRECIO TOPE POR DEPARTAMENTO'!$AG$2,_xlfn.XLOOKUP('PROPUESTA ECONOMICA'!C169,'PRECIO TOPE POR DEPARTAMENTO'!A:A,'PRECIO TOPE POR DEPARTAMENTO'!AG:AG),IF($D$5='PRECIO TOPE POR DEPARTAMENTO'!$AH$2,_xlfn.XLOOKUP('PROPUESTA ECONOMICA'!C169,'PRECIO TOPE POR DEPARTAMENTO'!A:A,'PRECIO TOPE POR DEPARTAMENTO'!AH:AH),IF($D$5='PRECIO TOPE POR DEPARTAMENTO'!$AI$2,_xlfn.XLOOKUP('PROPUESTA ECONOMICA'!C169,'PRECIO TOPE POR DEPARTAMENTO'!A:A,'PRECIO TOPE POR DEPARTAMENTO'!AI:AI),IF($D$5='PRECIO TOPE POR DEPARTAMENTO'!$AJ$2,_xlfn.XLOOKUP('PROPUESTA ECONOMICA'!C169,'PRECIO TOPE POR DEPARTAMENTO'!A:A,'PRECIO TOPE POR DEPARTAMENTO'!AJ:AJ),)))))))))))))))))))))))))))))))))</f>
        <v>243533.34</v>
      </c>
      <c r="G169" s="37">
        <v>243290</v>
      </c>
    </row>
    <row r="170" spans="3:7">
      <c r="C170" s="82" t="s">
        <v>387</v>
      </c>
      <c r="D170" s="26" t="str">
        <f>+_xlfn.XLOOKUP(C170,'PRECIO TOPE POR DEPARTAMENTO'!A:A,'PRECIO TOPE POR DEPARTAMENTO'!B:B)</f>
        <v>LOSA ALIGERADA ENTREPISO H = 45 CM - CONCRETO 4000 PSI</v>
      </c>
      <c r="E170" s="22" t="str">
        <f>IF(+_xlfn.XLOOKUP(C170,'PRECIO TOPE POR DEPARTAMENTO'!A:A,'PRECIO TOPE POR DEPARTAMENTO'!C:C)="","",+_xlfn.XLOOKUP(C170,'PRECIO TOPE POR DEPARTAMENTO'!A:A,'PRECIO TOPE POR DEPARTAMENTO'!C:C))</f>
        <v>M2</v>
      </c>
      <c r="F170" s="147">
        <f>IF($D$5='PRECIO TOPE POR DEPARTAMENTO'!$D$2,_xlfn.XLOOKUP('PROPUESTA ECONOMICA'!C170,'PRECIO TOPE POR DEPARTAMENTO'!A:A,'PRECIO TOPE POR DEPARTAMENTO'!D:D),IF($D$5='PRECIO TOPE POR DEPARTAMENTO'!$E$2,_xlfn.XLOOKUP('PROPUESTA ECONOMICA'!C170,'PRECIO TOPE POR DEPARTAMENTO'!A:A,'PRECIO TOPE POR DEPARTAMENTO'!E:E),IF($D$5='PRECIO TOPE POR DEPARTAMENTO'!$F$2,_xlfn.XLOOKUP('PROPUESTA ECONOMICA'!C170,'PRECIO TOPE POR DEPARTAMENTO'!A:A,'PRECIO TOPE POR DEPARTAMENTO'!F:F),IF($D$5='PRECIO TOPE POR DEPARTAMENTO'!$G$2,_xlfn.XLOOKUP('PROPUESTA ECONOMICA'!C170,'PRECIO TOPE POR DEPARTAMENTO'!A:A,'PRECIO TOPE POR DEPARTAMENTO'!G:G),IF($D$5='PRECIO TOPE POR DEPARTAMENTO'!$H$2,_xlfn.XLOOKUP('PROPUESTA ECONOMICA'!C170,'PRECIO TOPE POR DEPARTAMENTO'!A:A,'PRECIO TOPE POR DEPARTAMENTO'!H:H),IF($D$5='PRECIO TOPE POR DEPARTAMENTO'!$I$2,_xlfn.XLOOKUP('PROPUESTA ECONOMICA'!C170,'PRECIO TOPE POR DEPARTAMENTO'!A:A,'PRECIO TOPE POR DEPARTAMENTO'!I:I),IF($D$5='PRECIO TOPE POR DEPARTAMENTO'!$J$2,_xlfn.XLOOKUP('PROPUESTA ECONOMICA'!C170,'PRECIO TOPE POR DEPARTAMENTO'!A:A,'PRECIO TOPE POR DEPARTAMENTO'!J:J),IF($D$5='PRECIO TOPE POR DEPARTAMENTO'!$K$2,_xlfn.XLOOKUP('PROPUESTA ECONOMICA'!C170,'PRECIO TOPE POR DEPARTAMENTO'!A:A,'PRECIO TOPE POR DEPARTAMENTO'!K:K),IF($D$5='PRECIO TOPE POR DEPARTAMENTO'!$L$2,_xlfn.XLOOKUP('PROPUESTA ECONOMICA'!C170,'PRECIO TOPE POR DEPARTAMENTO'!A:A,'PRECIO TOPE POR DEPARTAMENTO'!L:L),IF($D$5='PRECIO TOPE POR DEPARTAMENTO'!$M$2,_xlfn.XLOOKUP('PROPUESTA ECONOMICA'!C170,'PRECIO TOPE POR DEPARTAMENTO'!A:A,'PRECIO TOPE POR DEPARTAMENTO'!M:M),IF($D$5='PRECIO TOPE POR DEPARTAMENTO'!$N$2,_xlfn.XLOOKUP('PROPUESTA ECONOMICA'!C170,'PRECIO TOPE POR DEPARTAMENTO'!A:A,'PRECIO TOPE POR DEPARTAMENTO'!N:N),IF($D$5='PRECIO TOPE POR DEPARTAMENTO'!$O$2,_xlfn.XLOOKUP('PROPUESTA ECONOMICA'!C170,'PRECIO TOPE POR DEPARTAMENTO'!A:A,'PRECIO TOPE POR DEPARTAMENTO'!O:O),IF($D$5='PRECIO TOPE POR DEPARTAMENTO'!$P$2,_xlfn.XLOOKUP('PROPUESTA ECONOMICA'!C170,'PRECIO TOPE POR DEPARTAMENTO'!A:A,'PRECIO TOPE POR DEPARTAMENTO'!P:P),IF($D$5='PRECIO TOPE POR DEPARTAMENTO'!$Q$2,_xlfn.XLOOKUP('PROPUESTA ECONOMICA'!C170,'PRECIO TOPE POR DEPARTAMENTO'!A:A,'PRECIO TOPE POR DEPARTAMENTO'!Q:Q),IF($D$5='PRECIO TOPE POR DEPARTAMENTO'!$R$2,_xlfn.XLOOKUP('PROPUESTA ECONOMICA'!C170,'PRECIO TOPE POR DEPARTAMENTO'!A:A,'PRECIO TOPE POR DEPARTAMENTO'!R:R),IF($D$5='PRECIO TOPE POR DEPARTAMENTO'!$T$2,_xlfn.XLOOKUP('PROPUESTA ECONOMICA'!C170,'PRECIO TOPE POR DEPARTAMENTO'!A:A,'PRECIO TOPE POR DEPARTAMENTO'!T:T),IF($D$5='PRECIO TOPE POR DEPARTAMENTO'!$S$2,_xlfn.XLOOKUP('PROPUESTA ECONOMICA'!C170,'PRECIO TOPE POR DEPARTAMENTO'!A:A,'PRECIO TOPE POR DEPARTAMENTO'!S:S),IF($D$5='PRECIO TOPE POR DEPARTAMENTO'!$U$2,_xlfn.XLOOKUP('PROPUESTA ECONOMICA'!C170,'PRECIO TOPE POR DEPARTAMENTO'!A:A,'PRECIO TOPE POR DEPARTAMENTO'!U:U),IF($D$5='PRECIO TOPE POR DEPARTAMENTO'!$V$2,_xlfn.XLOOKUP('PROPUESTA ECONOMICA'!C170,'PRECIO TOPE POR DEPARTAMENTO'!A:A,'PRECIO TOPE POR DEPARTAMENTO'!V:V),IF($D$5='PRECIO TOPE POR DEPARTAMENTO'!$W$2,_xlfn.XLOOKUP('PROPUESTA ECONOMICA'!C170,'PRECIO TOPE POR DEPARTAMENTO'!A:A,'PRECIO TOPE POR DEPARTAMENTO'!W:W),IF($D$5='PRECIO TOPE POR DEPARTAMENTO'!$X$2,_xlfn.XLOOKUP('PROPUESTA ECONOMICA'!C170,'PRECIO TOPE POR DEPARTAMENTO'!A:A,'PRECIO TOPE POR DEPARTAMENTO'!X:X),IF($D$5='PRECIO TOPE POR DEPARTAMENTO'!$Y$2,_xlfn.XLOOKUP('PROPUESTA ECONOMICA'!C170,'PRECIO TOPE POR DEPARTAMENTO'!A:A,'PRECIO TOPE POR DEPARTAMENTO'!Y:Y),IF($D$5='PRECIO TOPE POR DEPARTAMENTO'!$Z$2,_xlfn.XLOOKUP('PROPUESTA ECONOMICA'!C170,'PRECIO TOPE POR DEPARTAMENTO'!A:A,'PRECIO TOPE POR DEPARTAMENTO'!Z:Z),IF($D$5='PRECIO TOPE POR DEPARTAMENTO'!$AA$2,_xlfn.XLOOKUP('PROPUESTA ECONOMICA'!C170,'PRECIO TOPE POR DEPARTAMENTO'!A:A,'PRECIO TOPE POR DEPARTAMENTO'!AA:AA),IF($D$5='PRECIO TOPE POR DEPARTAMENTO'!$AB$2,_xlfn.XLOOKUP('PROPUESTA ECONOMICA'!C170,'PRECIO TOPE POR DEPARTAMENTO'!A:A,'PRECIO TOPE POR DEPARTAMENTO'!AB:AB),IF($D$5='PRECIO TOPE POR DEPARTAMENTO'!$AC$2,_xlfn.XLOOKUP('PROPUESTA ECONOMICA'!C170,'PRECIO TOPE POR DEPARTAMENTO'!A:A,'PRECIO TOPE POR DEPARTAMENTO'!AC:AC),IF($D$5='PRECIO TOPE POR DEPARTAMENTO'!$AD$2,_xlfn.XLOOKUP('PROPUESTA ECONOMICA'!C170,'PRECIO TOPE POR DEPARTAMENTO'!A:A,'PRECIO TOPE POR DEPARTAMENTO'!AD:AD),IF($D$5='PRECIO TOPE POR DEPARTAMENTO'!$AE$2,_xlfn.XLOOKUP('PROPUESTA ECONOMICA'!C170,'PRECIO TOPE POR DEPARTAMENTO'!A:A,'PRECIO TOPE POR DEPARTAMENTO'!AE:AE),IF($D$5='PRECIO TOPE POR DEPARTAMENTO'!$AF$2,_xlfn.XLOOKUP('PROPUESTA ECONOMICA'!C170,'PRECIO TOPE POR DEPARTAMENTO'!A:A,'PRECIO TOPE POR DEPARTAMENTO'!AF:AF),IF($D$5='PRECIO TOPE POR DEPARTAMENTO'!$AG$2,_xlfn.XLOOKUP('PROPUESTA ECONOMICA'!C170,'PRECIO TOPE POR DEPARTAMENTO'!A:A,'PRECIO TOPE POR DEPARTAMENTO'!AG:AG),IF($D$5='PRECIO TOPE POR DEPARTAMENTO'!$AH$2,_xlfn.XLOOKUP('PROPUESTA ECONOMICA'!C170,'PRECIO TOPE POR DEPARTAMENTO'!A:A,'PRECIO TOPE POR DEPARTAMENTO'!AH:AH),IF($D$5='PRECIO TOPE POR DEPARTAMENTO'!$AI$2,_xlfn.XLOOKUP('PROPUESTA ECONOMICA'!C170,'PRECIO TOPE POR DEPARTAMENTO'!A:A,'PRECIO TOPE POR DEPARTAMENTO'!AI:AI),IF($D$5='PRECIO TOPE POR DEPARTAMENTO'!$AJ$2,_xlfn.XLOOKUP('PROPUESTA ECONOMICA'!C170,'PRECIO TOPE POR DEPARTAMENTO'!A:A,'PRECIO TOPE POR DEPARTAMENTO'!AJ:AJ),)))))))))))))))))))))))))))))))))</f>
        <v>247419.44</v>
      </c>
      <c r="G170" s="37">
        <v>247172</v>
      </c>
    </row>
    <row r="171" spans="3:7">
      <c r="C171" s="82" t="s">
        <v>389</v>
      </c>
      <c r="D171" s="15" t="str">
        <f>+_xlfn.XLOOKUP(C171,'PRECIO TOPE POR DEPARTAMENTO'!A:A,'PRECIO TOPE POR DEPARTAMENTO'!B:B)</f>
        <v>LOSA ALIGERADA ENTREPISO H = 50 CM - CONCRETO 3000 PSI</v>
      </c>
      <c r="E171" s="87" t="str">
        <f>IF(+_xlfn.XLOOKUP(C171,'PRECIO TOPE POR DEPARTAMENTO'!A:A,'PRECIO TOPE POR DEPARTAMENTO'!C:C)="","",+_xlfn.XLOOKUP(C171,'PRECIO TOPE POR DEPARTAMENTO'!A:A,'PRECIO TOPE POR DEPARTAMENTO'!C:C))</f>
        <v>M2</v>
      </c>
      <c r="F171" s="147">
        <f>IF($D$5='PRECIO TOPE POR DEPARTAMENTO'!$D$2,_xlfn.XLOOKUP('PROPUESTA ECONOMICA'!C171,'PRECIO TOPE POR DEPARTAMENTO'!A:A,'PRECIO TOPE POR DEPARTAMENTO'!D:D),IF($D$5='PRECIO TOPE POR DEPARTAMENTO'!$E$2,_xlfn.XLOOKUP('PROPUESTA ECONOMICA'!C171,'PRECIO TOPE POR DEPARTAMENTO'!A:A,'PRECIO TOPE POR DEPARTAMENTO'!E:E),IF($D$5='PRECIO TOPE POR DEPARTAMENTO'!$F$2,_xlfn.XLOOKUP('PROPUESTA ECONOMICA'!C171,'PRECIO TOPE POR DEPARTAMENTO'!A:A,'PRECIO TOPE POR DEPARTAMENTO'!F:F),IF($D$5='PRECIO TOPE POR DEPARTAMENTO'!$G$2,_xlfn.XLOOKUP('PROPUESTA ECONOMICA'!C171,'PRECIO TOPE POR DEPARTAMENTO'!A:A,'PRECIO TOPE POR DEPARTAMENTO'!G:G),IF($D$5='PRECIO TOPE POR DEPARTAMENTO'!$H$2,_xlfn.XLOOKUP('PROPUESTA ECONOMICA'!C171,'PRECIO TOPE POR DEPARTAMENTO'!A:A,'PRECIO TOPE POR DEPARTAMENTO'!H:H),IF($D$5='PRECIO TOPE POR DEPARTAMENTO'!$I$2,_xlfn.XLOOKUP('PROPUESTA ECONOMICA'!C171,'PRECIO TOPE POR DEPARTAMENTO'!A:A,'PRECIO TOPE POR DEPARTAMENTO'!I:I),IF($D$5='PRECIO TOPE POR DEPARTAMENTO'!$J$2,_xlfn.XLOOKUP('PROPUESTA ECONOMICA'!C171,'PRECIO TOPE POR DEPARTAMENTO'!A:A,'PRECIO TOPE POR DEPARTAMENTO'!J:J),IF($D$5='PRECIO TOPE POR DEPARTAMENTO'!$K$2,_xlfn.XLOOKUP('PROPUESTA ECONOMICA'!C171,'PRECIO TOPE POR DEPARTAMENTO'!A:A,'PRECIO TOPE POR DEPARTAMENTO'!K:K),IF($D$5='PRECIO TOPE POR DEPARTAMENTO'!$L$2,_xlfn.XLOOKUP('PROPUESTA ECONOMICA'!C171,'PRECIO TOPE POR DEPARTAMENTO'!A:A,'PRECIO TOPE POR DEPARTAMENTO'!L:L),IF($D$5='PRECIO TOPE POR DEPARTAMENTO'!$M$2,_xlfn.XLOOKUP('PROPUESTA ECONOMICA'!C171,'PRECIO TOPE POR DEPARTAMENTO'!A:A,'PRECIO TOPE POR DEPARTAMENTO'!M:M),IF($D$5='PRECIO TOPE POR DEPARTAMENTO'!$N$2,_xlfn.XLOOKUP('PROPUESTA ECONOMICA'!C171,'PRECIO TOPE POR DEPARTAMENTO'!A:A,'PRECIO TOPE POR DEPARTAMENTO'!N:N),IF($D$5='PRECIO TOPE POR DEPARTAMENTO'!$O$2,_xlfn.XLOOKUP('PROPUESTA ECONOMICA'!C171,'PRECIO TOPE POR DEPARTAMENTO'!A:A,'PRECIO TOPE POR DEPARTAMENTO'!O:O),IF($D$5='PRECIO TOPE POR DEPARTAMENTO'!$P$2,_xlfn.XLOOKUP('PROPUESTA ECONOMICA'!C171,'PRECIO TOPE POR DEPARTAMENTO'!A:A,'PRECIO TOPE POR DEPARTAMENTO'!P:P),IF($D$5='PRECIO TOPE POR DEPARTAMENTO'!$Q$2,_xlfn.XLOOKUP('PROPUESTA ECONOMICA'!C171,'PRECIO TOPE POR DEPARTAMENTO'!A:A,'PRECIO TOPE POR DEPARTAMENTO'!Q:Q),IF($D$5='PRECIO TOPE POR DEPARTAMENTO'!$R$2,_xlfn.XLOOKUP('PROPUESTA ECONOMICA'!C171,'PRECIO TOPE POR DEPARTAMENTO'!A:A,'PRECIO TOPE POR DEPARTAMENTO'!R:R),IF($D$5='PRECIO TOPE POR DEPARTAMENTO'!$T$2,_xlfn.XLOOKUP('PROPUESTA ECONOMICA'!C171,'PRECIO TOPE POR DEPARTAMENTO'!A:A,'PRECIO TOPE POR DEPARTAMENTO'!T:T),IF($D$5='PRECIO TOPE POR DEPARTAMENTO'!$S$2,_xlfn.XLOOKUP('PROPUESTA ECONOMICA'!C171,'PRECIO TOPE POR DEPARTAMENTO'!A:A,'PRECIO TOPE POR DEPARTAMENTO'!S:S),IF($D$5='PRECIO TOPE POR DEPARTAMENTO'!$U$2,_xlfn.XLOOKUP('PROPUESTA ECONOMICA'!C171,'PRECIO TOPE POR DEPARTAMENTO'!A:A,'PRECIO TOPE POR DEPARTAMENTO'!U:U),IF($D$5='PRECIO TOPE POR DEPARTAMENTO'!$V$2,_xlfn.XLOOKUP('PROPUESTA ECONOMICA'!C171,'PRECIO TOPE POR DEPARTAMENTO'!A:A,'PRECIO TOPE POR DEPARTAMENTO'!V:V),IF($D$5='PRECIO TOPE POR DEPARTAMENTO'!$W$2,_xlfn.XLOOKUP('PROPUESTA ECONOMICA'!C171,'PRECIO TOPE POR DEPARTAMENTO'!A:A,'PRECIO TOPE POR DEPARTAMENTO'!W:W),IF($D$5='PRECIO TOPE POR DEPARTAMENTO'!$X$2,_xlfn.XLOOKUP('PROPUESTA ECONOMICA'!C171,'PRECIO TOPE POR DEPARTAMENTO'!A:A,'PRECIO TOPE POR DEPARTAMENTO'!X:X),IF($D$5='PRECIO TOPE POR DEPARTAMENTO'!$Y$2,_xlfn.XLOOKUP('PROPUESTA ECONOMICA'!C171,'PRECIO TOPE POR DEPARTAMENTO'!A:A,'PRECIO TOPE POR DEPARTAMENTO'!Y:Y),IF($D$5='PRECIO TOPE POR DEPARTAMENTO'!$Z$2,_xlfn.XLOOKUP('PROPUESTA ECONOMICA'!C171,'PRECIO TOPE POR DEPARTAMENTO'!A:A,'PRECIO TOPE POR DEPARTAMENTO'!Z:Z),IF($D$5='PRECIO TOPE POR DEPARTAMENTO'!$AA$2,_xlfn.XLOOKUP('PROPUESTA ECONOMICA'!C171,'PRECIO TOPE POR DEPARTAMENTO'!A:A,'PRECIO TOPE POR DEPARTAMENTO'!AA:AA),IF($D$5='PRECIO TOPE POR DEPARTAMENTO'!$AB$2,_xlfn.XLOOKUP('PROPUESTA ECONOMICA'!C171,'PRECIO TOPE POR DEPARTAMENTO'!A:A,'PRECIO TOPE POR DEPARTAMENTO'!AB:AB),IF($D$5='PRECIO TOPE POR DEPARTAMENTO'!$AC$2,_xlfn.XLOOKUP('PROPUESTA ECONOMICA'!C171,'PRECIO TOPE POR DEPARTAMENTO'!A:A,'PRECIO TOPE POR DEPARTAMENTO'!AC:AC),IF($D$5='PRECIO TOPE POR DEPARTAMENTO'!$AD$2,_xlfn.XLOOKUP('PROPUESTA ECONOMICA'!C171,'PRECIO TOPE POR DEPARTAMENTO'!A:A,'PRECIO TOPE POR DEPARTAMENTO'!AD:AD),IF($D$5='PRECIO TOPE POR DEPARTAMENTO'!$AE$2,_xlfn.XLOOKUP('PROPUESTA ECONOMICA'!C171,'PRECIO TOPE POR DEPARTAMENTO'!A:A,'PRECIO TOPE POR DEPARTAMENTO'!AE:AE),IF($D$5='PRECIO TOPE POR DEPARTAMENTO'!$AF$2,_xlfn.XLOOKUP('PROPUESTA ECONOMICA'!C171,'PRECIO TOPE POR DEPARTAMENTO'!A:A,'PRECIO TOPE POR DEPARTAMENTO'!AF:AF),IF($D$5='PRECIO TOPE POR DEPARTAMENTO'!$AG$2,_xlfn.XLOOKUP('PROPUESTA ECONOMICA'!C171,'PRECIO TOPE POR DEPARTAMENTO'!A:A,'PRECIO TOPE POR DEPARTAMENTO'!AG:AG),IF($D$5='PRECIO TOPE POR DEPARTAMENTO'!$AH$2,_xlfn.XLOOKUP('PROPUESTA ECONOMICA'!C171,'PRECIO TOPE POR DEPARTAMENTO'!A:A,'PRECIO TOPE POR DEPARTAMENTO'!AH:AH),IF($D$5='PRECIO TOPE POR DEPARTAMENTO'!$AI$2,_xlfn.XLOOKUP('PROPUESTA ECONOMICA'!C171,'PRECIO TOPE POR DEPARTAMENTO'!A:A,'PRECIO TOPE POR DEPARTAMENTO'!AI:AI),IF($D$5='PRECIO TOPE POR DEPARTAMENTO'!$AJ$2,_xlfn.XLOOKUP('PROPUESTA ECONOMICA'!C171,'PRECIO TOPE POR DEPARTAMENTO'!A:A,'PRECIO TOPE POR DEPARTAMENTO'!AJ:AJ),)))))))))))))))))))))))))))))))))</f>
        <v>271124.03999999998</v>
      </c>
      <c r="G171" s="37">
        <v>270853</v>
      </c>
    </row>
    <row r="172" spans="3:7" ht="24">
      <c r="C172" s="82" t="s">
        <v>391</v>
      </c>
      <c r="D172" s="26" t="str">
        <f>+_xlfn.XLOOKUP(C172,'PRECIO TOPE POR DEPARTAMENTO'!A:A,'PRECIO TOPE POR DEPARTAMENTO'!B:B)</f>
        <v>LOSA ALIGERADA CONTRAPISO H = 50 CM - CONCRETO 3500 PSI (INCL TORTA INFERIOR DE 0,03M Y CASETON NO RECUPERABLE)</v>
      </c>
      <c r="E172" s="22" t="str">
        <f>IF(+_xlfn.XLOOKUP(C172,'PRECIO TOPE POR DEPARTAMENTO'!A:A,'PRECIO TOPE POR DEPARTAMENTO'!C:C)="","",+_xlfn.XLOOKUP(C172,'PRECIO TOPE POR DEPARTAMENTO'!A:A,'PRECIO TOPE POR DEPARTAMENTO'!C:C))</f>
        <v>M2</v>
      </c>
      <c r="F172" s="147">
        <f>IF($D$5='PRECIO TOPE POR DEPARTAMENTO'!$D$2,_xlfn.XLOOKUP('PROPUESTA ECONOMICA'!C172,'PRECIO TOPE POR DEPARTAMENTO'!A:A,'PRECIO TOPE POR DEPARTAMENTO'!D:D),IF($D$5='PRECIO TOPE POR DEPARTAMENTO'!$E$2,_xlfn.XLOOKUP('PROPUESTA ECONOMICA'!C172,'PRECIO TOPE POR DEPARTAMENTO'!A:A,'PRECIO TOPE POR DEPARTAMENTO'!E:E),IF($D$5='PRECIO TOPE POR DEPARTAMENTO'!$F$2,_xlfn.XLOOKUP('PROPUESTA ECONOMICA'!C172,'PRECIO TOPE POR DEPARTAMENTO'!A:A,'PRECIO TOPE POR DEPARTAMENTO'!F:F),IF($D$5='PRECIO TOPE POR DEPARTAMENTO'!$G$2,_xlfn.XLOOKUP('PROPUESTA ECONOMICA'!C172,'PRECIO TOPE POR DEPARTAMENTO'!A:A,'PRECIO TOPE POR DEPARTAMENTO'!G:G),IF($D$5='PRECIO TOPE POR DEPARTAMENTO'!$H$2,_xlfn.XLOOKUP('PROPUESTA ECONOMICA'!C172,'PRECIO TOPE POR DEPARTAMENTO'!A:A,'PRECIO TOPE POR DEPARTAMENTO'!H:H),IF($D$5='PRECIO TOPE POR DEPARTAMENTO'!$I$2,_xlfn.XLOOKUP('PROPUESTA ECONOMICA'!C172,'PRECIO TOPE POR DEPARTAMENTO'!A:A,'PRECIO TOPE POR DEPARTAMENTO'!I:I),IF($D$5='PRECIO TOPE POR DEPARTAMENTO'!$J$2,_xlfn.XLOOKUP('PROPUESTA ECONOMICA'!C172,'PRECIO TOPE POR DEPARTAMENTO'!A:A,'PRECIO TOPE POR DEPARTAMENTO'!J:J),IF($D$5='PRECIO TOPE POR DEPARTAMENTO'!$K$2,_xlfn.XLOOKUP('PROPUESTA ECONOMICA'!C172,'PRECIO TOPE POR DEPARTAMENTO'!A:A,'PRECIO TOPE POR DEPARTAMENTO'!K:K),IF($D$5='PRECIO TOPE POR DEPARTAMENTO'!$L$2,_xlfn.XLOOKUP('PROPUESTA ECONOMICA'!C172,'PRECIO TOPE POR DEPARTAMENTO'!A:A,'PRECIO TOPE POR DEPARTAMENTO'!L:L),IF($D$5='PRECIO TOPE POR DEPARTAMENTO'!$M$2,_xlfn.XLOOKUP('PROPUESTA ECONOMICA'!C172,'PRECIO TOPE POR DEPARTAMENTO'!A:A,'PRECIO TOPE POR DEPARTAMENTO'!M:M),IF($D$5='PRECIO TOPE POR DEPARTAMENTO'!$N$2,_xlfn.XLOOKUP('PROPUESTA ECONOMICA'!C172,'PRECIO TOPE POR DEPARTAMENTO'!A:A,'PRECIO TOPE POR DEPARTAMENTO'!N:N),IF($D$5='PRECIO TOPE POR DEPARTAMENTO'!$O$2,_xlfn.XLOOKUP('PROPUESTA ECONOMICA'!C172,'PRECIO TOPE POR DEPARTAMENTO'!A:A,'PRECIO TOPE POR DEPARTAMENTO'!O:O),IF($D$5='PRECIO TOPE POR DEPARTAMENTO'!$P$2,_xlfn.XLOOKUP('PROPUESTA ECONOMICA'!C172,'PRECIO TOPE POR DEPARTAMENTO'!A:A,'PRECIO TOPE POR DEPARTAMENTO'!P:P),IF($D$5='PRECIO TOPE POR DEPARTAMENTO'!$Q$2,_xlfn.XLOOKUP('PROPUESTA ECONOMICA'!C172,'PRECIO TOPE POR DEPARTAMENTO'!A:A,'PRECIO TOPE POR DEPARTAMENTO'!Q:Q),IF($D$5='PRECIO TOPE POR DEPARTAMENTO'!$R$2,_xlfn.XLOOKUP('PROPUESTA ECONOMICA'!C172,'PRECIO TOPE POR DEPARTAMENTO'!A:A,'PRECIO TOPE POR DEPARTAMENTO'!R:R),IF($D$5='PRECIO TOPE POR DEPARTAMENTO'!$T$2,_xlfn.XLOOKUP('PROPUESTA ECONOMICA'!C172,'PRECIO TOPE POR DEPARTAMENTO'!A:A,'PRECIO TOPE POR DEPARTAMENTO'!T:T),IF($D$5='PRECIO TOPE POR DEPARTAMENTO'!$S$2,_xlfn.XLOOKUP('PROPUESTA ECONOMICA'!C172,'PRECIO TOPE POR DEPARTAMENTO'!A:A,'PRECIO TOPE POR DEPARTAMENTO'!S:S),IF($D$5='PRECIO TOPE POR DEPARTAMENTO'!$U$2,_xlfn.XLOOKUP('PROPUESTA ECONOMICA'!C172,'PRECIO TOPE POR DEPARTAMENTO'!A:A,'PRECIO TOPE POR DEPARTAMENTO'!U:U),IF($D$5='PRECIO TOPE POR DEPARTAMENTO'!$V$2,_xlfn.XLOOKUP('PROPUESTA ECONOMICA'!C172,'PRECIO TOPE POR DEPARTAMENTO'!A:A,'PRECIO TOPE POR DEPARTAMENTO'!V:V),IF($D$5='PRECIO TOPE POR DEPARTAMENTO'!$W$2,_xlfn.XLOOKUP('PROPUESTA ECONOMICA'!C172,'PRECIO TOPE POR DEPARTAMENTO'!A:A,'PRECIO TOPE POR DEPARTAMENTO'!W:W),IF($D$5='PRECIO TOPE POR DEPARTAMENTO'!$X$2,_xlfn.XLOOKUP('PROPUESTA ECONOMICA'!C172,'PRECIO TOPE POR DEPARTAMENTO'!A:A,'PRECIO TOPE POR DEPARTAMENTO'!X:X),IF($D$5='PRECIO TOPE POR DEPARTAMENTO'!$Y$2,_xlfn.XLOOKUP('PROPUESTA ECONOMICA'!C172,'PRECIO TOPE POR DEPARTAMENTO'!A:A,'PRECIO TOPE POR DEPARTAMENTO'!Y:Y),IF($D$5='PRECIO TOPE POR DEPARTAMENTO'!$Z$2,_xlfn.XLOOKUP('PROPUESTA ECONOMICA'!C172,'PRECIO TOPE POR DEPARTAMENTO'!A:A,'PRECIO TOPE POR DEPARTAMENTO'!Z:Z),IF($D$5='PRECIO TOPE POR DEPARTAMENTO'!$AA$2,_xlfn.XLOOKUP('PROPUESTA ECONOMICA'!C172,'PRECIO TOPE POR DEPARTAMENTO'!A:A,'PRECIO TOPE POR DEPARTAMENTO'!AA:AA),IF($D$5='PRECIO TOPE POR DEPARTAMENTO'!$AB$2,_xlfn.XLOOKUP('PROPUESTA ECONOMICA'!C172,'PRECIO TOPE POR DEPARTAMENTO'!A:A,'PRECIO TOPE POR DEPARTAMENTO'!AB:AB),IF($D$5='PRECIO TOPE POR DEPARTAMENTO'!$AC$2,_xlfn.XLOOKUP('PROPUESTA ECONOMICA'!C172,'PRECIO TOPE POR DEPARTAMENTO'!A:A,'PRECIO TOPE POR DEPARTAMENTO'!AC:AC),IF($D$5='PRECIO TOPE POR DEPARTAMENTO'!$AD$2,_xlfn.XLOOKUP('PROPUESTA ECONOMICA'!C172,'PRECIO TOPE POR DEPARTAMENTO'!A:A,'PRECIO TOPE POR DEPARTAMENTO'!AD:AD),IF($D$5='PRECIO TOPE POR DEPARTAMENTO'!$AE$2,_xlfn.XLOOKUP('PROPUESTA ECONOMICA'!C172,'PRECIO TOPE POR DEPARTAMENTO'!A:A,'PRECIO TOPE POR DEPARTAMENTO'!AE:AE),IF($D$5='PRECIO TOPE POR DEPARTAMENTO'!$AF$2,_xlfn.XLOOKUP('PROPUESTA ECONOMICA'!C172,'PRECIO TOPE POR DEPARTAMENTO'!A:A,'PRECIO TOPE POR DEPARTAMENTO'!AF:AF),IF($D$5='PRECIO TOPE POR DEPARTAMENTO'!$AG$2,_xlfn.XLOOKUP('PROPUESTA ECONOMICA'!C172,'PRECIO TOPE POR DEPARTAMENTO'!A:A,'PRECIO TOPE POR DEPARTAMENTO'!AG:AG),IF($D$5='PRECIO TOPE POR DEPARTAMENTO'!$AH$2,_xlfn.XLOOKUP('PROPUESTA ECONOMICA'!C172,'PRECIO TOPE POR DEPARTAMENTO'!A:A,'PRECIO TOPE POR DEPARTAMENTO'!AH:AH),IF($D$5='PRECIO TOPE POR DEPARTAMENTO'!$AI$2,_xlfn.XLOOKUP('PROPUESTA ECONOMICA'!C172,'PRECIO TOPE POR DEPARTAMENTO'!A:A,'PRECIO TOPE POR DEPARTAMENTO'!AI:AI),IF($D$5='PRECIO TOPE POR DEPARTAMENTO'!$AJ$2,_xlfn.XLOOKUP('PROPUESTA ECONOMICA'!C172,'PRECIO TOPE POR DEPARTAMENTO'!A:A,'PRECIO TOPE POR DEPARTAMENTO'!AJ:AJ),)))))))))))))))))))))))))))))))))</f>
        <v>272993.93</v>
      </c>
      <c r="G172" s="37">
        <v>272721</v>
      </c>
    </row>
    <row r="173" spans="3:7" ht="24">
      <c r="C173" s="82" t="s">
        <v>393</v>
      </c>
      <c r="D173" s="26" t="str">
        <f>+_xlfn.XLOOKUP(C173,'PRECIO TOPE POR DEPARTAMENTO'!A:A,'PRECIO TOPE POR DEPARTAMENTO'!B:B)</f>
        <v>LOSA ALIGERADA CONTRAPISO H = 50 CM - CONCRETO 4000 PSI (INCL TORTA INFERIOR DE 0,03M Y CASETON NO RECUPERABLE)</v>
      </c>
      <c r="E173" s="22" t="str">
        <f>IF(+_xlfn.XLOOKUP(C173,'PRECIO TOPE POR DEPARTAMENTO'!A:A,'PRECIO TOPE POR DEPARTAMENTO'!C:C)="","",+_xlfn.XLOOKUP(C173,'PRECIO TOPE POR DEPARTAMENTO'!A:A,'PRECIO TOPE POR DEPARTAMENTO'!C:C))</f>
        <v>M2</v>
      </c>
      <c r="F173" s="147">
        <f>IF($D$5='PRECIO TOPE POR DEPARTAMENTO'!$D$2,_xlfn.XLOOKUP('PROPUESTA ECONOMICA'!C173,'PRECIO TOPE POR DEPARTAMENTO'!A:A,'PRECIO TOPE POR DEPARTAMENTO'!D:D),IF($D$5='PRECIO TOPE POR DEPARTAMENTO'!$E$2,_xlfn.XLOOKUP('PROPUESTA ECONOMICA'!C173,'PRECIO TOPE POR DEPARTAMENTO'!A:A,'PRECIO TOPE POR DEPARTAMENTO'!E:E),IF($D$5='PRECIO TOPE POR DEPARTAMENTO'!$F$2,_xlfn.XLOOKUP('PROPUESTA ECONOMICA'!C173,'PRECIO TOPE POR DEPARTAMENTO'!A:A,'PRECIO TOPE POR DEPARTAMENTO'!F:F),IF($D$5='PRECIO TOPE POR DEPARTAMENTO'!$G$2,_xlfn.XLOOKUP('PROPUESTA ECONOMICA'!C173,'PRECIO TOPE POR DEPARTAMENTO'!A:A,'PRECIO TOPE POR DEPARTAMENTO'!G:G),IF($D$5='PRECIO TOPE POR DEPARTAMENTO'!$H$2,_xlfn.XLOOKUP('PROPUESTA ECONOMICA'!C173,'PRECIO TOPE POR DEPARTAMENTO'!A:A,'PRECIO TOPE POR DEPARTAMENTO'!H:H),IF($D$5='PRECIO TOPE POR DEPARTAMENTO'!$I$2,_xlfn.XLOOKUP('PROPUESTA ECONOMICA'!C173,'PRECIO TOPE POR DEPARTAMENTO'!A:A,'PRECIO TOPE POR DEPARTAMENTO'!I:I),IF($D$5='PRECIO TOPE POR DEPARTAMENTO'!$J$2,_xlfn.XLOOKUP('PROPUESTA ECONOMICA'!C173,'PRECIO TOPE POR DEPARTAMENTO'!A:A,'PRECIO TOPE POR DEPARTAMENTO'!J:J),IF($D$5='PRECIO TOPE POR DEPARTAMENTO'!$K$2,_xlfn.XLOOKUP('PROPUESTA ECONOMICA'!C173,'PRECIO TOPE POR DEPARTAMENTO'!A:A,'PRECIO TOPE POR DEPARTAMENTO'!K:K),IF($D$5='PRECIO TOPE POR DEPARTAMENTO'!$L$2,_xlfn.XLOOKUP('PROPUESTA ECONOMICA'!C173,'PRECIO TOPE POR DEPARTAMENTO'!A:A,'PRECIO TOPE POR DEPARTAMENTO'!L:L),IF($D$5='PRECIO TOPE POR DEPARTAMENTO'!$M$2,_xlfn.XLOOKUP('PROPUESTA ECONOMICA'!C173,'PRECIO TOPE POR DEPARTAMENTO'!A:A,'PRECIO TOPE POR DEPARTAMENTO'!M:M),IF($D$5='PRECIO TOPE POR DEPARTAMENTO'!$N$2,_xlfn.XLOOKUP('PROPUESTA ECONOMICA'!C173,'PRECIO TOPE POR DEPARTAMENTO'!A:A,'PRECIO TOPE POR DEPARTAMENTO'!N:N),IF($D$5='PRECIO TOPE POR DEPARTAMENTO'!$O$2,_xlfn.XLOOKUP('PROPUESTA ECONOMICA'!C173,'PRECIO TOPE POR DEPARTAMENTO'!A:A,'PRECIO TOPE POR DEPARTAMENTO'!O:O),IF($D$5='PRECIO TOPE POR DEPARTAMENTO'!$P$2,_xlfn.XLOOKUP('PROPUESTA ECONOMICA'!C173,'PRECIO TOPE POR DEPARTAMENTO'!A:A,'PRECIO TOPE POR DEPARTAMENTO'!P:P),IF($D$5='PRECIO TOPE POR DEPARTAMENTO'!$Q$2,_xlfn.XLOOKUP('PROPUESTA ECONOMICA'!C173,'PRECIO TOPE POR DEPARTAMENTO'!A:A,'PRECIO TOPE POR DEPARTAMENTO'!Q:Q),IF($D$5='PRECIO TOPE POR DEPARTAMENTO'!$R$2,_xlfn.XLOOKUP('PROPUESTA ECONOMICA'!C173,'PRECIO TOPE POR DEPARTAMENTO'!A:A,'PRECIO TOPE POR DEPARTAMENTO'!R:R),IF($D$5='PRECIO TOPE POR DEPARTAMENTO'!$T$2,_xlfn.XLOOKUP('PROPUESTA ECONOMICA'!C173,'PRECIO TOPE POR DEPARTAMENTO'!A:A,'PRECIO TOPE POR DEPARTAMENTO'!T:T),IF($D$5='PRECIO TOPE POR DEPARTAMENTO'!$S$2,_xlfn.XLOOKUP('PROPUESTA ECONOMICA'!C173,'PRECIO TOPE POR DEPARTAMENTO'!A:A,'PRECIO TOPE POR DEPARTAMENTO'!S:S),IF($D$5='PRECIO TOPE POR DEPARTAMENTO'!$U$2,_xlfn.XLOOKUP('PROPUESTA ECONOMICA'!C173,'PRECIO TOPE POR DEPARTAMENTO'!A:A,'PRECIO TOPE POR DEPARTAMENTO'!U:U),IF($D$5='PRECIO TOPE POR DEPARTAMENTO'!$V$2,_xlfn.XLOOKUP('PROPUESTA ECONOMICA'!C173,'PRECIO TOPE POR DEPARTAMENTO'!A:A,'PRECIO TOPE POR DEPARTAMENTO'!V:V),IF($D$5='PRECIO TOPE POR DEPARTAMENTO'!$W$2,_xlfn.XLOOKUP('PROPUESTA ECONOMICA'!C173,'PRECIO TOPE POR DEPARTAMENTO'!A:A,'PRECIO TOPE POR DEPARTAMENTO'!W:W),IF($D$5='PRECIO TOPE POR DEPARTAMENTO'!$X$2,_xlfn.XLOOKUP('PROPUESTA ECONOMICA'!C173,'PRECIO TOPE POR DEPARTAMENTO'!A:A,'PRECIO TOPE POR DEPARTAMENTO'!X:X),IF($D$5='PRECIO TOPE POR DEPARTAMENTO'!$Y$2,_xlfn.XLOOKUP('PROPUESTA ECONOMICA'!C173,'PRECIO TOPE POR DEPARTAMENTO'!A:A,'PRECIO TOPE POR DEPARTAMENTO'!Y:Y),IF($D$5='PRECIO TOPE POR DEPARTAMENTO'!$Z$2,_xlfn.XLOOKUP('PROPUESTA ECONOMICA'!C173,'PRECIO TOPE POR DEPARTAMENTO'!A:A,'PRECIO TOPE POR DEPARTAMENTO'!Z:Z),IF($D$5='PRECIO TOPE POR DEPARTAMENTO'!$AA$2,_xlfn.XLOOKUP('PROPUESTA ECONOMICA'!C173,'PRECIO TOPE POR DEPARTAMENTO'!A:A,'PRECIO TOPE POR DEPARTAMENTO'!AA:AA),IF($D$5='PRECIO TOPE POR DEPARTAMENTO'!$AB$2,_xlfn.XLOOKUP('PROPUESTA ECONOMICA'!C173,'PRECIO TOPE POR DEPARTAMENTO'!A:A,'PRECIO TOPE POR DEPARTAMENTO'!AB:AB),IF($D$5='PRECIO TOPE POR DEPARTAMENTO'!$AC$2,_xlfn.XLOOKUP('PROPUESTA ECONOMICA'!C173,'PRECIO TOPE POR DEPARTAMENTO'!A:A,'PRECIO TOPE POR DEPARTAMENTO'!AC:AC),IF($D$5='PRECIO TOPE POR DEPARTAMENTO'!$AD$2,_xlfn.XLOOKUP('PROPUESTA ECONOMICA'!C173,'PRECIO TOPE POR DEPARTAMENTO'!A:A,'PRECIO TOPE POR DEPARTAMENTO'!AD:AD),IF($D$5='PRECIO TOPE POR DEPARTAMENTO'!$AE$2,_xlfn.XLOOKUP('PROPUESTA ECONOMICA'!C173,'PRECIO TOPE POR DEPARTAMENTO'!A:A,'PRECIO TOPE POR DEPARTAMENTO'!AE:AE),IF($D$5='PRECIO TOPE POR DEPARTAMENTO'!$AF$2,_xlfn.XLOOKUP('PROPUESTA ECONOMICA'!C173,'PRECIO TOPE POR DEPARTAMENTO'!A:A,'PRECIO TOPE POR DEPARTAMENTO'!AF:AF),IF($D$5='PRECIO TOPE POR DEPARTAMENTO'!$AG$2,_xlfn.XLOOKUP('PROPUESTA ECONOMICA'!C173,'PRECIO TOPE POR DEPARTAMENTO'!A:A,'PRECIO TOPE POR DEPARTAMENTO'!AG:AG),IF($D$5='PRECIO TOPE POR DEPARTAMENTO'!$AH$2,_xlfn.XLOOKUP('PROPUESTA ECONOMICA'!C173,'PRECIO TOPE POR DEPARTAMENTO'!A:A,'PRECIO TOPE POR DEPARTAMENTO'!AH:AH),IF($D$5='PRECIO TOPE POR DEPARTAMENTO'!$AI$2,_xlfn.XLOOKUP('PROPUESTA ECONOMICA'!C173,'PRECIO TOPE POR DEPARTAMENTO'!A:A,'PRECIO TOPE POR DEPARTAMENTO'!AI:AI),IF($D$5='PRECIO TOPE POR DEPARTAMENTO'!$AJ$2,_xlfn.XLOOKUP('PROPUESTA ECONOMICA'!C173,'PRECIO TOPE POR DEPARTAMENTO'!A:A,'PRECIO TOPE POR DEPARTAMENTO'!AJ:AJ),)))))))))))))))))))))))))))))))))</f>
        <v>277365.78000000003</v>
      </c>
      <c r="G173" s="37">
        <v>277088</v>
      </c>
    </row>
    <row r="174" spans="3:7">
      <c r="C174" s="82" t="s">
        <v>395</v>
      </c>
      <c r="D174" s="15" t="str">
        <f>+_xlfn.XLOOKUP(C174,'PRECIO TOPE POR DEPARTAMENTO'!A:A,'PRECIO TOPE POR DEPARTAMENTO'!B:B)</f>
        <v>LOSA ALIGERADA ENTREPISO H = 55 CM - CONCRETO 3000 PSI</v>
      </c>
      <c r="E174" s="87" t="str">
        <f>IF(+_xlfn.XLOOKUP(C174,'PRECIO TOPE POR DEPARTAMENTO'!A:A,'PRECIO TOPE POR DEPARTAMENTO'!C:C)="","",+_xlfn.XLOOKUP(C174,'PRECIO TOPE POR DEPARTAMENTO'!A:A,'PRECIO TOPE POR DEPARTAMENTO'!C:C))</f>
        <v>M2</v>
      </c>
      <c r="F174" s="147">
        <f>IF($D$5='PRECIO TOPE POR DEPARTAMENTO'!$D$2,_xlfn.XLOOKUP('PROPUESTA ECONOMICA'!C174,'PRECIO TOPE POR DEPARTAMENTO'!A:A,'PRECIO TOPE POR DEPARTAMENTO'!D:D),IF($D$5='PRECIO TOPE POR DEPARTAMENTO'!$E$2,_xlfn.XLOOKUP('PROPUESTA ECONOMICA'!C174,'PRECIO TOPE POR DEPARTAMENTO'!A:A,'PRECIO TOPE POR DEPARTAMENTO'!E:E),IF($D$5='PRECIO TOPE POR DEPARTAMENTO'!$F$2,_xlfn.XLOOKUP('PROPUESTA ECONOMICA'!C174,'PRECIO TOPE POR DEPARTAMENTO'!A:A,'PRECIO TOPE POR DEPARTAMENTO'!F:F),IF($D$5='PRECIO TOPE POR DEPARTAMENTO'!$G$2,_xlfn.XLOOKUP('PROPUESTA ECONOMICA'!C174,'PRECIO TOPE POR DEPARTAMENTO'!A:A,'PRECIO TOPE POR DEPARTAMENTO'!G:G),IF($D$5='PRECIO TOPE POR DEPARTAMENTO'!$H$2,_xlfn.XLOOKUP('PROPUESTA ECONOMICA'!C174,'PRECIO TOPE POR DEPARTAMENTO'!A:A,'PRECIO TOPE POR DEPARTAMENTO'!H:H),IF($D$5='PRECIO TOPE POR DEPARTAMENTO'!$I$2,_xlfn.XLOOKUP('PROPUESTA ECONOMICA'!C174,'PRECIO TOPE POR DEPARTAMENTO'!A:A,'PRECIO TOPE POR DEPARTAMENTO'!I:I),IF($D$5='PRECIO TOPE POR DEPARTAMENTO'!$J$2,_xlfn.XLOOKUP('PROPUESTA ECONOMICA'!C174,'PRECIO TOPE POR DEPARTAMENTO'!A:A,'PRECIO TOPE POR DEPARTAMENTO'!J:J),IF($D$5='PRECIO TOPE POR DEPARTAMENTO'!$K$2,_xlfn.XLOOKUP('PROPUESTA ECONOMICA'!C174,'PRECIO TOPE POR DEPARTAMENTO'!A:A,'PRECIO TOPE POR DEPARTAMENTO'!K:K),IF($D$5='PRECIO TOPE POR DEPARTAMENTO'!$L$2,_xlfn.XLOOKUP('PROPUESTA ECONOMICA'!C174,'PRECIO TOPE POR DEPARTAMENTO'!A:A,'PRECIO TOPE POR DEPARTAMENTO'!L:L),IF($D$5='PRECIO TOPE POR DEPARTAMENTO'!$M$2,_xlfn.XLOOKUP('PROPUESTA ECONOMICA'!C174,'PRECIO TOPE POR DEPARTAMENTO'!A:A,'PRECIO TOPE POR DEPARTAMENTO'!M:M),IF($D$5='PRECIO TOPE POR DEPARTAMENTO'!$N$2,_xlfn.XLOOKUP('PROPUESTA ECONOMICA'!C174,'PRECIO TOPE POR DEPARTAMENTO'!A:A,'PRECIO TOPE POR DEPARTAMENTO'!N:N),IF($D$5='PRECIO TOPE POR DEPARTAMENTO'!$O$2,_xlfn.XLOOKUP('PROPUESTA ECONOMICA'!C174,'PRECIO TOPE POR DEPARTAMENTO'!A:A,'PRECIO TOPE POR DEPARTAMENTO'!O:O),IF($D$5='PRECIO TOPE POR DEPARTAMENTO'!$P$2,_xlfn.XLOOKUP('PROPUESTA ECONOMICA'!C174,'PRECIO TOPE POR DEPARTAMENTO'!A:A,'PRECIO TOPE POR DEPARTAMENTO'!P:P),IF($D$5='PRECIO TOPE POR DEPARTAMENTO'!$Q$2,_xlfn.XLOOKUP('PROPUESTA ECONOMICA'!C174,'PRECIO TOPE POR DEPARTAMENTO'!A:A,'PRECIO TOPE POR DEPARTAMENTO'!Q:Q),IF($D$5='PRECIO TOPE POR DEPARTAMENTO'!$R$2,_xlfn.XLOOKUP('PROPUESTA ECONOMICA'!C174,'PRECIO TOPE POR DEPARTAMENTO'!A:A,'PRECIO TOPE POR DEPARTAMENTO'!R:R),IF($D$5='PRECIO TOPE POR DEPARTAMENTO'!$T$2,_xlfn.XLOOKUP('PROPUESTA ECONOMICA'!C174,'PRECIO TOPE POR DEPARTAMENTO'!A:A,'PRECIO TOPE POR DEPARTAMENTO'!T:T),IF($D$5='PRECIO TOPE POR DEPARTAMENTO'!$S$2,_xlfn.XLOOKUP('PROPUESTA ECONOMICA'!C174,'PRECIO TOPE POR DEPARTAMENTO'!A:A,'PRECIO TOPE POR DEPARTAMENTO'!S:S),IF($D$5='PRECIO TOPE POR DEPARTAMENTO'!$U$2,_xlfn.XLOOKUP('PROPUESTA ECONOMICA'!C174,'PRECIO TOPE POR DEPARTAMENTO'!A:A,'PRECIO TOPE POR DEPARTAMENTO'!U:U),IF($D$5='PRECIO TOPE POR DEPARTAMENTO'!$V$2,_xlfn.XLOOKUP('PROPUESTA ECONOMICA'!C174,'PRECIO TOPE POR DEPARTAMENTO'!A:A,'PRECIO TOPE POR DEPARTAMENTO'!V:V),IF($D$5='PRECIO TOPE POR DEPARTAMENTO'!$W$2,_xlfn.XLOOKUP('PROPUESTA ECONOMICA'!C174,'PRECIO TOPE POR DEPARTAMENTO'!A:A,'PRECIO TOPE POR DEPARTAMENTO'!W:W),IF($D$5='PRECIO TOPE POR DEPARTAMENTO'!$X$2,_xlfn.XLOOKUP('PROPUESTA ECONOMICA'!C174,'PRECIO TOPE POR DEPARTAMENTO'!A:A,'PRECIO TOPE POR DEPARTAMENTO'!X:X),IF($D$5='PRECIO TOPE POR DEPARTAMENTO'!$Y$2,_xlfn.XLOOKUP('PROPUESTA ECONOMICA'!C174,'PRECIO TOPE POR DEPARTAMENTO'!A:A,'PRECIO TOPE POR DEPARTAMENTO'!Y:Y),IF($D$5='PRECIO TOPE POR DEPARTAMENTO'!$Z$2,_xlfn.XLOOKUP('PROPUESTA ECONOMICA'!C174,'PRECIO TOPE POR DEPARTAMENTO'!A:A,'PRECIO TOPE POR DEPARTAMENTO'!Z:Z),IF($D$5='PRECIO TOPE POR DEPARTAMENTO'!$AA$2,_xlfn.XLOOKUP('PROPUESTA ECONOMICA'!C174,'PRECIO TOPE POR DEPARTAMENTO'!A:A,'PRECIO TOPE POR DEPARTAMENTO'!AA:AA),IF($D$5='PRECIO TOPE POR DEPARTAMENTO'!$AB$2,_xlfn.XLOOKUP('PROPUESTA ECONOMICA'!C174,'PRECIO TOPE POR DEPARTAMENTO'!A:A,'PRECIO TOPE POR DEPARTAMENTO'!AB:AB),IF($D$5='PRECIO TOPE POR DEPARTAMENTO'!$AC$2,_xlfn.XLOOKUP('PROPUESTA ECONOMICA'!C174,'PRECIO TOPE POR DEPARTAMENTO'!A:A,'PRECIO TOPE POR DEPARTAMENTO'!AC:AC),IF($D$5='PRECIO TOPE POR DEPARTAMENTO'!$AD$2,_xlfn.XLOOKUP('PROPUESTA ECONOMICA'!C174,'PRECIO TOPE POR DEPARTAMENTO'!A:A,'PRECIO TOPE POR DEPARTAMENTO'!AD:AD),IF($D$5='PRECIO TOPE POR DEPARTAMENTO'!$AE$2,_xlfn.XLOOKUP('PROPUESTA ECONOMICA'!C174,'PRECIO TOPE POR DEPARTAMENTO'!A:A,'PRECIO TOPE POR DEPARTAMENTO'!AE:AE),IF($D$5='PRECIO TOPE POR DEPARTAMENTO'!$AF$2,_xlfn.XLOOKUP('PROPUESTA ECONOMICA'!C174,'PRECIO TOPE POR DEPARTAMENTO'!A:A,'PRECIO TOPE POR DEPARTAMENTO'!AF:AF),IF($D$5='PRECIO TOPE POR DEPARTAMENTO'!$AG$2,_xlfn.XLOOKUP('PROPUESTA ECONOMICA'!C174,'PRECIO TOPE POR DEPARTAMENTO'!A:A,'PRECIO TOPE POR DEPARTAMENTO'!AG:AG),IF($D$5='PRECIO TOPE POR DEPARTAMENTO'!$AH$2,_xlfn.XLOOKUP('PROPUESTA ECONOMICA'!C174,'PRECIO TOPE POR DEPARTAMENTO'!A:A,'PRECIO TOPE POR DEPARTAMENTO'!AH:AH),IF($D$5='PRECIO TOPE POR DEPARTAMENTO'!$AI$2,_xlfn.XLOOKUP('PROPUESTA ECONOMICA'!C174,'PRECIO TOPE POR DEPARTAMENTO'!A:A,'PRECIO TOPE POR DEPARTAMENTO'!AI:AI),IF($D$5='PRECIO TOPE POR DEPARTAMENTO'!$AJ$2,_xlfn.XLOOKUP('PROPUESTA ECONOMICA'!C174,'PRECIO TOPE POR DEPARTAMENTO'!A:A,'PRECIO TOPE POR DEPARTAMENTO'!AJ:AJ),)))))))))))))))))))))))))))))))))</f>
        <v>276337.94</v>
      </c>
      <c r="G174" s="37">
        <v>276062</v>
      </c>
    </row>
    <row r="175" spans="3:7">
      <c r="C175" s="82" t="s">
        <v>397</v>
      </c>
      <c r="D175" s="26" t="str">
        <f>+_xlfn.XLOOKUP(C175,'PRECIO TOPE POR DEPARTAMENTO'!A:A,'PRECIO TOPE POR DEPARTAMENTO'!B:B)</f>
        <v>LOSA ALIGERADA ENTREPISO H = 55 CM - CONCRETO 3500 PSI</v>
      </c>
      <c r="E175" s="22" t="str">
        <f>IF(+_xlfn.XLOOKUP(C175,'PRECIO TOPE POR DEPARTAMENTO'!A:A,'PRECIO TOPE POR DEPARTAMENTO'!C:C)="","",+_xlfn.XLOOKUP(C175,'PRECIO TOPE POR DEPARTAMENTO'!A:A,'PRECIO TOPE POR DEPARTAMENTO'!C:C))</f>
        <v>M2</v>
      </c>
      <c r="F175" s="147">
        <f>IF($D$5='PRECIO TOPE POR DEPARTAMENTO'!$D$2,_xlfn.XLOOKUP('PROPUESTA ECONOMICA'!C175,'PRECIO TOPE POR DEPARTAMENTO'!A:A,'PRECIO TOPE POR DEPARTAMENTO'!D:D),IF($D$5='PRECIO TOPE POR DEPARTAMENTO'!$E$2,_xlfn.XLOOKUP('PROPUESTA ECONOMICA'!C175,'PRECIO TOPE POR DEPARTAMENTO'!A:A,'PRECIO TOPE POR DEPARTAMENTO'!E:E),IF($D$5='PRECIO TOPE POR DEPARTAMENTO'!$F$2,_xlfn.XLOOKUP('PROPUESTA ECONOMICA'!C175,'PRECIO TOPE POR DEPARTAMENTO'!A:A,'PRECIO TOPE POR DEPARTAMENTO'!F:F),IF($D$5='PRECIO TOPE POR DEPARTAMENTO'!$G$2,_xlfn.XLOOKUP('PROPUESTA ECONOMICA'!C175,'PRECIO TOPE POR DEPARTAMENTO'!A:A,'PRECIO TOPE POR DEPARTAMENTO'!G:G),IF($D$5='PRECIO TOPE POR DEPARTAMENTO'!$H$2,_xlfn.XLOOKUP('PROPUESTA ECONOMICA'!C175,'PRECIO TOPE POR DEPARTAMENTO'!A:A,'PRECIO TOPE POR DEPARTAMENTO'!H:H),IF($D$5='PRECIO TOPE POR DEPARTAMENTO'!$I$2,_xlfn.XLOOKUP('PROPUESTA ECONOMICA'!C175,'PRECIO TOPE POR DEPARTAMENTO'!A:A,'PRECIO TOPE POR DEPARTAMENTO'!I:I),IF($D$5='PRECIO TOPE POR DEPARTAMENTO'!$J$2,_xlfn.XLOOKUP('PROPUESTA ECONOMICA'!C175,'PRECIO TOPE POR DEPARTAMENTO'!A:A,'PRECIO TOPE POR DEPARTAMENTO'!J:J),IF($D$5='PRECIO TOPE POR DEPARTAMENTO'!$K$2,_xlfn.XLOOKUP('PROPUESTA ECONOMICA'!C175,'PRECIO TOPE POR DEPARTAMENTO'!A:A,'PRECIO TOPE POR DEPARTAMENTO'!K:K),IF($D$5='PRECIO TOPE POR DEPARTAMENTO'!$L$2,_xlfn.XLOOKUP('PROPUESTA ECONOMICA'!C175,'PRECIO TOPE POR DEPARTAMENTO'!A:A,'PRECIO TOPE POR DEPARTAMENTO'!L:L),IF($D$5='PRECIO TOPE POR DEPARTAMENTO'!$M$2,_xlfn.XLOOKUP('PROPUESTA ECONOMICA'!C175,'PRECIO TOPE POR DEPARTAMENTO'!A:A,'PRECIO TOPE POR DEPARTAMENTO'!M:M),IF($D$5='PRECIO TOPE POR DEPARTAMENTO'!$N$2,_xlfn.XLOOKUP('PROPUESTA ECONOMICA'!C175,'PRECIO TOPE POR DEPARTAMENTO'!A:A,'PRECIO TOPE POR DEPARTAMENTO'!N:N),IF($D$5='PRECIO TOPE POR DEPARTAMENTO'!$O$2,_xlfn.XLOOKUP('PROPUESTA ECONOMICA'!C175,'PRECIO TOPE POR DEPARTAMENTO'!A:A,'PRECIO TOPE POR DEPARTAMENTO'!O:O),IF($D$5='PRECIO TOPE POR DEPARTAMENTO'!$P$2,_xlfn.XLOOKUP('PROPUESTA ECONOMICA'!C175,'PRECIO TOPE POR DEPARTAMENTO'!A:A,'PRECIO TOPE POR DEPARTAMENTO'!P:P),IF($D$5='PRECIO TOPE POR DEPARTAMENTO'!$Q$2,_xlfn.XLOOKUP('PROPUESTA ECONOMICA'!C175,'PRECIO TOPE POR DEPARTAMENTO'!A:A,'PRECIO TOPE POR DEPARTAMENTO'!Q:Q),IF($D$5='PRECIO TOPE POR DEPARTAMENTO'!$R$2,_xlfn.XLOOKUP('PROPUESTA ECONOMICA'!C175,'PRECIO TOPE POR DEPARTAMENTO'!A:A,'PRECIO TOPE POR DEPARTAMENTO'!R:R),IF($D$5='PRECIO TOPE POR DEPARTAMENTO'!$T$2,_xlfn.XLOOKUP('PROPUESTA ECONOMICA'!C175,'PRECIO TOPE POR DEPARTAMENTO'!A:A,'PRECIO TOPE POR DEPARTAMENTO'!T:T),IF($D$5='PRECIO TOPE POR DEPARTAMENTO'!$S$2,_xlfn.XLOOKUP('PROPUESTA ECONOMICA'!C175,'PRECIO TOPE POR DEPARTAMENTO'!A:A,'PRECIO TOPE POR DEPARTAMENTO'!S:S),IF($D$5='PRECIO TOPE POR DEPARTAMENTO'!$U$2,_xlfn.XLOOKUP('PROPUESTA ECONOMICA'!C175,'PRECIO TOPE POR DEPARTAMENTO'!A:A,'PRECIO TOPE POR DEPARTAMENTO'!U:U),IF($D$5='PRECIO TOPE POR DEPARTAMENTO'!$V$2,_xlfn.XLOOKUP('PROPUESTA ECONOMICA'!C175,'PRECIO TOPE POR DEPARTAMENTO'!A:A,'PRECIO TOPE POR DEPARTAMENTO'!V:V),IF($D$5='PRECIO TOPE POR DEPARTAMENTO'!$W$2,_xlfn.XLOOKUP('PROPUESTA ECONOMICA'!C175,'PRECIO TOPE POR DEPARTAMENTO'!A:A,'PRECIO TOPE POR DEPARTAMENTO'!W:W),IF($D$5='PRECIO TOPE POR DEPARTAMENTO'!$X$2,_xlfn.XLOOKUP('PROPUESTA ECONOMICA'!C175,'PRECIO TOPE POR DEPARTAMENTO'!A:A,'PRECIO TOPE POR DEPARTAMENTO'!X:X),IF($D$5='PRECIO TOPE POR DEPARTAMENTO'!$Y$2,_xlfn.XLOOKUP('PROPUESTA ECONOMICA'!C175,'PRECIO TOPE POR DEPARTAMENTO'!A:A,'PRECIO TOPE POR DEPARTAMENTO'!Y:Y),IF($D$5='PRECIO TOPE POR DEPARTAMENTO'!$Z$2,_xlfn.XLOOKUP('PROPUESTA ECONOMICA'!C175,'PRECIO TOPE POR DEPARTAMENTO'!A:A,'PRECIO TOPE POR DEPARTAMENTO'!Z:Z),IF($D$5='PRECIO TOPE POR DEPARTAMENTO'!$AA$2,_xlfn.XLOOKUP('PROPUESTA ECONOMICA'!C175,'PRECIO TOPE POR DEPARTAMENTO'!A:A,'PRECIO TOPE POR DEPARTAMENTO'!AA:AA),IF($D$5='PRECIO TOPE POR DEPARTAMENTO'!$AB$2,_xlfn.XLOOKUP('PROPUESTA ECONOMICA'!C175,'PRECIO TOPE POR DEPARTAMENTO'!A:A,'PRECIO TOPE POR DEPARTAMENTO'!AB:AB),IF($D$5='PRECIO TOPE POR DEPARTAMENTO'!$AC$2,_xlfn.XLOOKUP('PROPUESTA ECONOMICA'!C175,'PRECIO TOPE POR DEPARTAMENTO'!A:A,'PRECIO TOPE POR DEPARTAMENTO'!AC:AC),IF($D$5='PRECIO TOPE POR DEPARTAMENTO'!$AD$2,_xlfn.XLOOKUP('PROPUESTA ECONOMICA'!C175,'PRECIO TOPE POR DEPARTAMENTO'!A:A,'PRECIO TOPE POR DEPARTAMENTO'!AD:AD),IF($D$5='PRECIO TOPE POR DEPARTAMENTO'!$AE$2,_xlfn.XLOOKUP('PROPUESTA ECONOMICA'!C175,'PRECIO TOPE POR DEPARTAMENTO'!A:A,'PRECIO TOPE POR DEPARTAMENTO'!AE:AE),IF($D$5='PRECIO TOPE POR DEPARTAMENTO'!$AF$2,_xlfn.XLOOKUP('PROPUESTA ECONOMICA'!C175,'PRECIO TOPE POR DEPARTAMENTO'!A:A,'PRECIO TOPE POR DEPARTAMENTO'!AF:AF),IF($D$5='PRECIO TOPE POR DEPARTAMENTO'!$AG$2,_xlfn.XLOOKUP('PROPUESTA ECONOMICA'!C175,'PRECIO TOPE POR DEPARTAMENTO'!A:A,'PRECIO TOPE POR DEPARTAMENTO'!AG:AG),IF($D$5='PRECIO TOPE POR DEPARTAMENTO'!$AH$2,_xlfn.XLOOKUP('PROPUESTA ECONOMICA'!C175,'PRECIO TOPE POR DEPARTAMENTO'!A:A,'PRECIO TOPE POR DEPARTAMENTO'!AH:AH),IF($D$5='PRECIO TOPE POR DEPARTAMENTO'!$AI$2,_xlfn.XLOOKUP('PROPUESTA ECONOMICA'!C175,'PRECIO TOPE POR DEPARTAMENTO'!A:A,'PRECIO TOPE POR DEPARTAMENTO'!AI:AI),IF($D$5='PRECIO TOPE POR DEPARTAMENTO'!$AJ$2,_xlfn.XLOOKUP('PROPUESTA ECONOMICA'!C175,'PRECIO TOPE POR DEPARTAMENTO'!A:A,'PRECIO TOPE POR DEPARTAMENTO'!AJ:AJ),)))))))))))))))))))))))))))))))))</f>
        <v>279764.07</v>
      </c>
      <c r="G175" s="37">
        <v>279484</v>
      </c>
    </row>
    <row r="176" spans="3:7">
      <c r="C176" s="82" t="s">
        <v>399</v>
      </c>
      <c r="D176" s="26" t="str">
        <f>+_xlfn.XLOOKUP(C176,'PRECIO TOPE POR DEPARTAMENTO'!A:A,'PRECIO TOPE POR DEPARTAMENTO'!B:B)</f>
        <v>LOSA ALIGERADA ENTREPISO H = 55 CM - CONCRETO 4000 PSI</v>
      </c>
      <c r="E176" s="22" t="str">
        <f>IF(+_xlfn.XLOOKUP(C176,'PRECIO TOPE POR DEPARTAMENTO'!A:A,'PRECIO TOPE POR DEPARTAMENTO'!C:C)="","",+_xlfn.XLOOKUP(C176,'PRECIO TOPE POR DEPARTAMENTO'!A:A,'PRECIO TOPE POR DEPARTAMENTO'!C:C))</f>
        <v>M2</v>
      </c>
      <c r="F176" s="147">
        <f>IF($D$5='PRECIO TOPE POR DEPARTAMENTO'!$D$2,_xlfn.XLOOKUP('PROPUESTA ECONOMICA'!C176,'PRECIO TOPE POR DEPARTAMENTO'!A:A,'PRECIO TOPE POR DEPARTAMENTO'!D:D),IF($D$5='PRECIO TOPE POR DEPARTAMENTO'!$E$2,_xlfn.XLOOKUP('PROPUESTA ECONOMICA'!C176,'PRECIO TOPE POR DEPARTAMENTO'!A:A,'PRECIO TOPE POR DEPARTAMENTO'!E:E),IF($D$5='PRECIO TOPE POR DEPARTAMENTO'!$F$2,_xlfn.XLOOKUP('PROPUESTA ECONOMICA'!C176,'PRECIO TOPE POR DEPARTAMENTO'!A:A,'PRECIO TOPE POR DEPARTAMENTO'!F:F),IF($D$5='PRECIO TOPE POR DEPARTAMENTO'!$G$2,_xlfn.XLOOKUP('PROPUESTA ECONOMICA'!C176,'PRECIO TOPE POR DEPARTAMENTO'!A:A,'PRECIO TOPE POR DEPARTAMENTO'!G:G),IF($D$5='PRECIO TOPE POR DEPARTAMENTO'!$H$2,_xlfn.XLOOKUP('PROPUESTA ECONOMICA'!C176,'PRECIO TOPE POR DEPARTAMENTO'!A:A,'PRECIO TOPE POR DEPARTAMENTO'!H:H),IF($D$5='PRECIO TOPE POR DEPARTAMENTO'!$I$2,_xlfn.XLOOKUP('PROPUESTA ECONOMICA'!C176,'PRECIO TOPE POR DEPARTAMENTO'!A:A,'PRECIO TOPE POR DEPARTAMENTO'!I:I),IF($D$5='PRECIO TOPE POR DEPARTAMENTO'!$J$2,_xlfn.XLOOKUP('PROPUESTA ECONOMICA'!C176,'PRECIO TOPE POR DEPARTAMENTO'!A:A,'PRECIO TOPE POR DEPARTAMENTO'!J:J),IF($D$5='PRECIO TOPE POR DEPARTAMENTO'!$K$2,_xlfn.XLOOKUP('PROPUESTA ECONOMICA'!C176,'PRECIO TOPE POR DEPARTAMENTO'!A:A,'PRECIO TOPE POR DEPARTAMENTO'!K:K),IF($D$5='PRECIO TOPE POR DEPARTAMENTO'!$L$2,_xlfn.XLOOKUP('PROPUESTA ECONOMICA'!C176,'PRECIO TOPE POR DEPARTAMENTO'!A:A,'PRECIO TOPE POR DEPARTAMENTO'!L:L),IF($D$5='PRECIO TOPE POR DEPARTAMENTO'!$M$2,_xlfn.XLOOKUP('PROPUESTA ECONOMICA'!C176,'PRECIO TOPE POR DEPARTAMENTO'!A:A,'PRECIO TOPE POR DEPARTAMENTO'!M:M),IF($D$5='PRECIO TOPE POR DEPARTAMENTO'!$N$2,_xlfn.XLOOKUP('PROPUESTA ECONOMICA'!C176,'PRECIO TOPE POR DEPARTAMENTO'!A:A,'PRECIO TOPE POR DEPARTAMENTO'!N:N),IF($D$5='PRECIO TOPE POR DEPARTAMENTO'!$O$2,_xlfn.XLOOKUP('PROPUESTA ECONOMICA'!C176,'PRECIO TOPE POR DEPARTAMENTO'!A:A,'PRECIO TOPE POR DEPARTAMENTO'!O:O),IF($D$5='PRECIO TOPE POR DEPARTAMENTO'!$P$2,_xlfn.XLOOKUP('PROPUESTA ECONOMICA'!C176,'PRECIO TOPE POR DEPARTAMENTO'!A:A,'PRECIO TOPE POR DEPARTAMENTO'!P:P),IF($D$5='PRECIO TOPE POR DEPARTAMENTO'!$Q$2,_xlfn.XLOOKUP('PROPUESTA ECONOMICA'!C176,'PRECIO TOPE POR DEPARTAMENTO'!A:A,'PRECIO TOPE POR DEPARTAMENTO'!Q:Q),IF($D$5='PRECIO TOPE POR DEPARTAMENTO'!$R$2,_xlfn.XLOOKUP('PROPUESTA ECONOMICA'!C176,'PRECIO TOPE POR DEPARTAMENTO'!A:A,'PRECIO TOPE POR DEPARTAMENTO'!R:R),IF($D$5='PRECIO TOPE POR DEPARTAMENTO'!$T$2,_xlfn.XLOOKUP('PROPUESTA ECONOMICA'!C176,'PRECIO TOPE POR DEPARTAMENTO'!A:A,'PRECIO TOPE POR DEPARTAMENTO'!T:T),IF($D$5='PRECIO TOPE POR DEPARTAMENTO'!$S$2,_xlfn.XLOOKUP('PROPUESTA ECONOMICA'!C176,'PRECIO TOPE POR DEPARTAMENTO'!A:A,'PRECIO TOPE POR DEPARTAMENTO'!S:S),IF($D$5='PRECIO TOPE POR DEPARTAMENTO'!$U$2,_xlfn.XLOOKUP('PROPUESTA ECONOMICA'!C176,'PRECIO TOPE POR DEPARTAMENTO'!A:A,'PRECIO TOPE POR DEPARTAMENTO'!U:U),IF($D$5='PRECIO TOPE POR DEPARTAMENTO'!$V$2,_xlfn.XLOOKUP('PROPUESTA ECONOMICA'!C176,'PRECIO TOPE POR DEPARTAMENTO'!A:A,'PRECIO TOPE POR DEPARTAMENTO'!V:V),IF($D$5='PRECIO TOPE POR DEPARTAMENTO'!$W$2,_xlfn.XLOOKUP('PROPUESTA ECONOMICA'!C176,'PRECIO TOPE POR DEPARTAMENTO'!A:A,'PRECIO TOPE POR DEPARTAMENTO'!W:W),IF($D$5='PRECIO TOPE POR DEPARTAMENTO'!$X$2,_xlfn.XLOOKUP('PROPUESTA ECONOMICA'!C176,'PRECIO TOPE POR DEPARTAMENTO'!A:A,'PRECIO TOPE POR DEPARTAMENTO'!X:X),IF($D$5='PRECIO TOPE POR DEPARTAMENTO'!$Y$2,_xlfn.XLOOKUP('PROPUESTA ECONOMICA'!C176,'PRECIO TOPE POR DEPARTAMENTO'!A:A,'PRECIO TOPE POR DEPARTAMENTO'!Y:Y),IF($D$5='PRECIO TOPE POR DEPARTAMENTO'!$Z$2,_xlfn.XLOOKUP('PROPUESTA ECONOMICA'!C176,'PRECIO TOPE POR DEPARTAMENTO'!A:A,'PRECIO TOPE POR DEPARTAMENTO'!Z:Z),IF($D$5='PRECIO TOPE POR DEPARTAMENTO'!$AA$2,_xlfn.XLOOKUP('PROPUESTA ECONOMICA'!C176,'PRECIO TOPE POR DEPARTAMENTO'!A:A,'PRECIO TOPE POR DEPARTAMENTO'!AA:AA),IF($D$5='PRECIO TOPE POR DEPARTAMENTO'!$AB$2,_xlfn.XLOOKUP('PROPUESTA ECONOMICA'!C176,'PRECIO TOPE POR DEPARTAMENTO'!A:A,'PRECIO TOPE POR DEPARTAMENTO'!AB:AB),IF($D$5='PRECIO TOPE POR DEPARTAMENTO'!$AC$2,_xlfn.XLOOKUP('PROPUESTA ECONOMICA'!C176,'PRECIO TOPE POR DEPARTAMENTO'!A:A,'PRECIO TOPE POR DEPARTAMENTO'!AC:AC),IF($D$5='PRECIO TOPE POR DEPARTAMENTO'!$AD$2,_xlfn.XLOOKUP('PROPUESTA ECONOMICA'!C176,'PRECIO TOPE POR DEPARTAMENTO'!A:A,'PRECIO TOPE POR DEPARTAMENTO'!AD:AD),IF($D$5='PRECIO TOPE POR DEPARTAMENTO'!$AE$2,_xlfn.XLOOKUP('PROPUESTA ECONOMICA'!C176,'PRECIO TOPE POR DEPARTAMENTO'!A:A,'PRECIO TOPE POR DEPARTAMENTO'!AE:AE),IF($D$5='PRECIO TOPE POR DEPARTAMENTO'!$AF$2,_xlfn.XLOOKUP('PROPUESTA ECONOMICA'!C176,'PRECIO TOPE POR DEPARTAMENTO'!A:A,'PRECIO TOPE POR DEPARTAMENTO'!AF:AF),IF($D$5='PRECIO TOPE POR DEPARTAMENTO'!$AG$2,_xlfn.XLOOKUP('PROPUESTA ECONOMICA'!C176,'PRECIO TOPE POR DEPARTAMENTO'!A:A,'PRECIO TOPE POR DEPARTAMENTO'!AG:AG),IF($D$5='PRECIO TOPE POR DEPARTAMENTO'!$AH$2,_xlfn.XLOOKUP('PROPUESTA ECONOMICA'!C176,'PRECIO TOPE POR DEPARTAMENTO'!A:A,'PRECIO TOPE POR DEPARTAMENTO'!AH:AH),IF($D$5='PRECIO TOPE POR DEPARTAMENTO'!$AI$2,_xlfn.XLOOKUP('PROPUESTA ECONOMICA'!C176,'PRECIO TOPE POR DEPARTAMENTO'!A:A,'PRECIO TOPE POR DEPARTAMENTO'!AI:AI),IF($D$5='PRECIO TOPE POR DEPARTAMENTO'!$AJ$2,_xlfn.XLOOKUP('PROPUESTA ECONOMICA'!C176,'PRECIO TOPE POR DEPARTAMENTO'!A:A,'PRECIO TOPE POR DEPARTAMENTO'!AJ:AJ),)))))))))))))))))))))))))))))))))</f>
        <v>284135.46999999997</v>
      </c>
      <c r="G176" s="37">
        <v>283851</v>
      </c>
    </row>
    <row r="177" spans="3:7" ht="24">
      <c r="C177" s="82" t="s">
        <v>401</v>
      </c>
      <c r="D177" s="26" t="str">
        <f>+_xlfn.XLOOKUP(C177,'PRECIO TOPE POR DEPARTAMENTO'!A:A,'PRECIO TOPE POR DEPARTAMENTO'!B:B)</f>
        <v>LOSA ALIGERADA CONTRAPISO H = 60 CM - CONCRETO 3500 PSI (INCL TORTA INFERIOR DE 0,03M Y CASETON NO RECUPERABLE)</v>
      </c>
      <c r="E177" s="22" t="str">
        <f>IF(+_xlfn.XLOOKUP(C177,'PRECIO TOPE POR DEPARTAMENTO'!A:A,'PRECIO TOPE POR DEPARTAMENTO'!C:C)="","",+_xlfn.XLOOKUP(C177,'PRECIO TOPE POR DEPARTAMENTO'!A:A,'PRECIO TOPE POR DEPARTAMENTO'!C:C))</f>
        <v>M2</v>
      </c>
      <c r="F177" s="147">
        <f>IF($D$5='PRECIO TOPE POR DEPARTAMENTO'!$D$2,_xlfn.XLOOKUP('PROPUESTA ECONOMICA'!C177,'PRECIO TOPE POR DEPARTAMENTO'!A:A,'PRECIO TOPE POR DEPARTAMENTO'!D:D),IF($D$5='PRECIO TOPE POR DEPARTAMENTO'!$E$2,_xlfn.XLOOKUP('PROPUESTA ECONOMICA'!C177,'PRECIO TOPE POR DEPARTAMENTO'!A:A,'PRECIO TOPE POR DEPARTAMENTO'!E:E),IF($D$5='PRECIO TOPE POR DEPARTAMENTO'!$F$2,_xlfn.XLOOKUP('PROPUESTA ECONOMICA'!C177,'PRECIO TOPE POR DEPARTAMENTO'!A:A,'PRECIO TOPE POR DEPARTAMENTO'!F:F),IF($D$5='PRECIO TOPE POR DEPARTAMENTO'!$G$2,_xlfn.XLOOKUP('PROPUESTA ECONOMICA'!C177,'PRECIO TOPE POR DEPARTAMENTO'!A:A,'PRECIO TOPE POR DEPARTAMENTO'!G:G),IF($D$5='PRECIO TOPE POR DEPARTAMENTO'!$H$2,_xlfn.XLOOKUP('PROPUESTA ECONOMICA'!C177,'PRECIO TOPE POR DEPARTAMENTO'!A:A,'PRECIO TOPE POR DEPARTAMENTO'!H:H),IF($D$5='PRECIO TOPE POR DEPARTAMENTO'!$I$2,_xlfn.XLOOKUP('PROPUESTA ECONOMICA'!C177,'PRECIO TOPE POR DEPARTAMENTO'!A:A,'PRECIO TOPE POR DEPARTAMENTO'!I:I),IF($D$5='PRECIO TOPE POR DEPARTAMENTO'!$J$2,_xlfn.XLOOKUP('PROPUESTA ECONOMICA'!C177,'PRECIO TOPE POR DEPARTAMENTO'!A:A,'PRECIO TOPE POR DEPARTAMENTO'!J:J),IF($D$5='PRECIO TOPE POR DEPARTAMENTO'!$K$2,_xlfn.XLOOKUP('PROPUESTA ECONOMICA'!C177,'PRECIO TOPE POR DEPARTAMENTO'!A:A,'PRECIO TOPE POR DEPARTAMENTO'!K:K),IF($D$5='PRECIO TOPE POR DEPARTAMENTO'!$L$2,_xlfn.XLOOKUP('PROPUESTA ECONOMICA'!C177,'PRECIO TOPE POR DEPARTAMENTO'!A:A,'PRECIO TOPE POR DEPARTAMENTO'!L:L),IF($D$5='PRECIO TOPE POR DEPARTAMENTO'!$M$2,_xlfn.XLOOKUP('PROPUESTA ECONOMICA'!C177,'PRECIO TOPE POR DEPARTAMENTO'!A:A,'PRECIO TOPE POR DEPARTAMENTO'!M:M),IF($D$5='PRECIO TOPE POR DEPARTAMENTO'!$N$2,_xlfn.XLOOKUP('PROPUESTA ECONOMICA'!C177,'PRECIO TOPE POR DEPARTAMENTO'!A:A,'PRECIO TOPE POR DEPARTAMENTO'!N:N),IF($D$5='PRECIO TOPE POR DEPARTAMENTO'!$O$2,_xlfn.XLOOKUP('PROPUESTA ECONOMICA'!C177,'PRECIO TOPE POR DEPARTAMENTO'!A:A,'PRECIO TOPE POR DEPARTAMENTO'!O:O),IF($D$5='PRECIO TOPE POR DEPARTAMENTO'!$P$2,_xlfn.XLOOKUP('PROPUESTA ECONOMICA'!C177,'PRECIO TOPE POR DEPARTAMENTO'!A:A,'PRECIO TOPE POR DEPARTAMENTO'!P:P),IF($D$5='PRECIO TOPE POR DEPARTAMENTO'!$Q$2,_xlfn.XLOOKUP('PROPUESTA ECONOMICA'!C177,'PRECIO TOPE POR DEPARTAMENTO'!A:A,'PRECIO TOPE POR DEPARTAMENTO'!Q:Q),IF($D$5='PRECIO TOPE POR DEPARTAMENTO'!$R$2,_xlfn.XLOOKUP('PROPUESTA ECONOMICA'!C177,'PRECIO TOPE POR DEPARTAMENTO'!A:A,'PRECIO TOPE POR DEPARTAMENTO'!R:R),IF($D$5='PRECIO TOPE POR DEPARTAMENTO'!$T$2,_xlfn.XLOOKUP('PROPUESTA ECONOMICA'!C177,'PRECIO TOPE POR DEPARTAMENTO'!A:A,'PRECIO TOPE POR DEPARTAMENTO'!T:T),IF($D$5='PRECIO TOPE POR DEPARTAMENTO'!$S$2,_xlfn.XLOOKUP('PROPUESTA ECONOMICA'!C177,'PRECIO TOPE POR DEPARTAMENTO'!A:A,'PRECIO TOPE POR DEPARTAMENTO'!S:S),IF($D$5='PRECIO TOPE POR DEPARTAMENTO'!$U$2,_xlfn.XLOOKUP('PROPUESTA ECONOMICA'!C177,'PRECIO TOPE POR DEPARTAMENTO'!A:A,'PRECIO TOPE POR DEPARTAMENTO'!U:U),IF($D$5='PRECIO TOPE POR DEPARTAMENTO'!$V$2,_xlfn.XLOOKUP('PROPUESTA ECONOMICA'!C177,'PRECIO TOPE POR DEPARTAMENTO'!A:A,'PRECIO TOPE POR DEPARTAMENTO'!V:V),IF($D$5='PRECIO TOPE POR DEPARTAMENTO'!$W$2,_xlfn.XLOOKUP('PROPUESTA ECONOMICA'!C177,'PRECIO TOPE POR DEPARTAMENTO'!A:A,'PRECIO TOPE POR DEPARTAMENTO'!W:W),IF($D$5='PRECIO TOPE POR DEPARTAMENTO'!$X$2,_xlfn.XLOOKUP('PROPUESTA ECONOMICA'!C177,'PRECIO TOPE POR DEPARTAMENTO'!A:A,'PRECIO TOPE POR DEPARTAMENTO'!X:X),IF($D$5='PRECIO TOPE POR DEPARTAMENTO'!$Y$2,_xlfn.XLOOKUP('PROPUESTA ECONOMICA'!C177,'PRECIO TOPE POR DEPARTAMENTO'!A:A,'PRECIO TOPE POR DEPARTAMENTO'!Y:Y),IF($D$5='PRECIO TOPE POR DEPARTAMENTO'!$Z$2,_xlfn.XLOOKUP('PROPUESTA ECONOMICA'!C177,'PRECIO TOPE POR DEPARTAMENTO'!A:A,'PRECIO TOPE POR DEPARTAMENTO'!Z:Z),IF($D$5='PRECIO TOPE POR DEPARTAMENTO'!$AA$2,_xlfn.XLOOKUP('PROPUESTA ECONOMICA'!C177,'PRECIO TOPE POR DEPARTAMENTO'!A:A,'PRECIO TOPE POR DEPARTAMENTO'!AA:AA),IF($D$5='PRECIO TOPE POR DEPARTAMENTO'!$AB$2,_xlfn.XLOOKUP('PROPUESTA ECONOMICA'!C177,'PRECIO TOPE POR DEPARTAMENTO'!A:A,'PRECIO TOPE POR DEPARTAMENTO'!AB:AB),IF($D$5='PRECIO TOPE POR DEPARTAMENTO'!$AC$2,_xlfn.XLOOKUP('PROPUESTA ECONOMICA'!C177,'PRECIO TOPE POR DEPARTAMENTO'!A:A,'PRECIO TOPE POR DEPARTAMENTO'!AC:AC),IF($D$5='PRECIO TOPE POR DEPARTAMENTO'!$AD$2,_xlfn.XLOOKUP('PROPUESTA ECONOMICA'!C177,'PRECIO TOPE POR DEPARTAMENTO'!A:A,'PRECIO TOPE POR DEPARTAMENTO'!AD:AD),IF($D$5='PRECIO TOPE POR DEPARTAMENTO'!$AE$2,_xlfn.XLOOKUP('PROPUESTA ECONOMICA'!C177,'PRECIO TOPE POR DEPARTAMENTO'!A:A,'PRECIO TOPE POR DEPARTAMENTO'!AE:AE),IF($D$5='PRECIO TOPE POR DEPARTAMENTO'!$AF$2,_xlfn.XLOOKUP('PROPUESTA ECONOMICA'!C177,'PRECIO TOPE POR DEPARTAMENTO'!A:A,'PRECIO TOPE POR DEPARTAMENTO'!AF:AF),IF($D$5='PRECIO TOPE POR DEPARTAMENTO'!$AG$2,_xlfn.XLOOKUP('PROPUESTA ECONOMICA'!C177,'PRECIO TOPE POR DEPARTAMENTO'!A:A,'PRECIO TOPE POR DEPARTAMENTO'!AG:AG),IF($D$5='PRECIO TOPE POR DEPARTAMENTO'!$AH$2,_xlfn.XLOOKUP('PROPUESTA ECONOMICA'!C177,'PRECIO TOPE POR DEPARTAMENTO'!A:A,'PRECIO TOPE POR DEPARTAMENTO'!AH:AH),IF($D$5='PRECIO TOPE POR DEPARTAMENTO'!$AI$2,_xlfn.XLOOKUP('PROPUESTA ECONOMICA'!C177,'PRECIO TOPE POR DEPARTAMENTO'!A:A,'PRECIO TOPE POR DEPARTAMENTO'!AI:AI),IF($D$5='PRECIO TOPE POR DEPARTAMENTO'!$AJ$2,_xlfn.XLOOKUP('PROPUESTA ECONOMICA'!C177,'PRECIO TOPE POR DEPARTAMENTO'!A:A,'PRECIO TOPE POR DEPARTAMENTO'!AJ:AJ),)))))))))))))))))))))))))))))))))</f>
        <v>280231.88</v>
      </c>
      <c r="G177" s="37">
        <v>279952</v>
      </c>
    </row>
    <row r="178" spans="3:7" ht="24">
      <c r="C178" s="82" t="s">
        <v>403</v>
      </c>
      <c r="D178" s="26" t="str">
        <f>+_xlfn.XLOOKUP(C178,'PRECIO TOPE POR DEPARTAMENTO'!A:A,'PRECIO TOPE POR DEPARTAMENTO'!B:B)</f>
        <v>LOSA ALIGERADA CONTRAPISO H = 60 CM - CONCRETO 4000 PSI (INCL TORTA INFERIOR DE 0,03M Y CASETON NO RECUPERABLE)</v>
      </c>
      <c r="E178" s="22" t="str">
        <f>IF(+_xlfn.XLOOKUP(C178,'PRECIO TOPE POR DEPARTAMENTO'!A:A,'PRECIO TOPE POR DEPARTAMENTO'!C:C)="","",+_xlfn.XLOOKUP(C178,'PRECIO TOPE POR DEPARTAMENTO'!A:A,'PRECIO TOPE POR DEPARTAMENTO'!C:C))</f>
        <v>M2</v>
      </c>
      <c r="F178" s="147">
        <f>IF($D$5='PRECIO TOPE POR DEPARTAMENTO'!$D$2,_xlfn.XLOOKUP('PROPUESTA ECONOMICA'!C178,'PRECIO TOPE POR DEPARTAMENTO'!A:A,'PRECIO TOPE POR DEPARTAMENTO'!D:D),IF($D$5='PRECIO TOPE POR DEPARTAMENTO'!$E$2,_xlfn.XLOOKUP('PROPUESTA ECONOMICA'!C178,'PRECIO TOPE POR DEPARTAMENTO'!A:A,'PRECIO TOPE POR DEPARTAMENTO'!E:E),IF($D$5='PRECIO TOPE POR DEPARTAMENTO'!$F$2,_xlfn.XLOOKUP('PROPUESTA ECONOMICA'!C178,'PRECIO TOPE POR DEPARTAMENTO'!A:A,'PRECIO TOPE POR DEPARTAMENTO'!F:F),IF($D$5='PRECIO TOPE POR DEPARTAMENTO'!$G$2,_xlfn.XLOOKUP('PROPUESTA ECONOMICA'!C178,'PRECIO TOPE POR DEPARTAMENTO'!A:A,'PRECIO TOPE POR DEPARTAMENTO'!G:G),IF($D$5='PRECIO TOPE POR DEPARTAMENTO'!$H$2,_xlfn.XLOOKUP('PROPUESTA ECONOMICA'!C178,'PRECIO TOPE POR DEPARTAMENTO'!A:A,'PRECIO TOPE POR DEPARTAMENTO'!H:H),IF($D$5='PRECIO TOPE POR DEPARTAMENTO'!$I$2,_xlfn.XLOOKUP('PROPUESTA ECONOMICA'!C178,'PRECIO TOPE POR DEPARTAMENTO'!A:A,'PRECIO TOPE POR DEPARTAMENTO'!I:I),IF($D$5='PRECIO TOPE POR DEPARTAMENTO'!$J$2,_xlfn.XLOOKUP('PROPUESTA ECONOMICA'!C178,'PRECIO TOPE POR DEPARTAMENTO'!A:A,'PRECIO TOPE POR DEPARTAMENTO'!J:J),IF($D$5='PRECIO TOPE POR DEPARTAMENTO'!$K$2,_xlfn.XLOOKUP('PROPUESTA ECONOMICA'!C178,'PRECIO TOPE POR DEPARTAMENTO'!A:A,'PRECIO TOPE POR DEPARTAMENTO'!K:K),IF($D$5='PRECIO TOPE POR DEPARTAMENTO'!$L$2,_xlfn.XLOOKUP('PROPUESTA ECONOMICA'!C178,'PRECIO TOPE POR DEPARTAMENTO'!A:A,'PRECIO TOPE POR DEPARTAMENTO'!L:L),IF($D$5='PRECIO TOPE POR DEPARTAMENTO'!$M$2,_xlfn.XLOOKUP('PROPUESTA ECONOMICA'!C178,'PRECIO TOPE POR DEPARTAMENTO'!A:A,'PRECIO TOPE POR DEPARTAMENTO'!M:M),IF($D$5='PRECIO TOPE POR DEPARTAMENTO'!$N$2,_xlfn.XLOOKUP('PROPUESTA ECONOMICA'!C178,'PRECIO TOPE POR DEPARTAMENTO'!A:A,'PRECIO TOPE POR DEPARTAMENTO'!N:N),IF($D$5='PRECIO TOPE POR DEPARTAMENTO'!$O$2,_xlfn.XLOOKUP('PROPUESTA ECONOMICA'!C178,'PRECIO TOPE POR DEPARTAMENTO'!A:A,'PRECIO TOPE POR DEPARTAMENTO'!O:O),IF($D$5='PRECIO TOPE POR DEPARTAMENTO'!$P$2,_xlfn.XLOOKUP('PROPUESTA ECONOMICA'!C178,'PRECIO TOPE POR DEPARTAMENTO'!A:A,'PRECIO TOPE POR DEPARTAMENTO'!P:P),IF($D$5='PRECIO TOPE POR DEPARTAMENTO'!$Q$2,_xlfn.XLOOKUP('PROPUESTA ECONOMICA'!C178,'PRECIO TOPE POR DEPARTAMENTO'!A:A,'PRECIO TOPE POR DEPARTAMENTO'!Q:Q),IF($D$5='PRECIO TOPE POR DEPARTAMENTO'!$R$2,_xlfn.XLOOKUP('PROPUESTA ECONOMICA'!C178,'PRECIO TOPE POR DEPARTAMENTO'!A:A,'PRECIO TOPE POR DEPARTAMENTO'!R:R),IF($D$5='PRECIO TOPE POR DEPARTAMENTO'!$T$2,_xlfn.XLOOKUP('PROPUESTA ECONOMICA'!C178,'PRECIO TOPE POR DEPARTAMENTO'!A:A,'PRECIO TOPE POR DEPARTAMENTO'!T:T),IF($D$5='PRECIO TOPE POR DEPARTAMENTO'!$S$2,_xlfn.XLOOKUP('PROPUESTA ECONOMICA'!C178,'PRECIO TOPE POR DEPARTAMENTO'!A:A,'PRECIO TOPE POR DEPARTAMENTO'!S:S),IF($D$5='PRECIO TOPE POR DEPARTAMENTO'!$U$2,_xlfn.XLOOKUP('PROPUESTA ECONOMICA'!C178,'PRECIO TOPE POR DEPARTAMENTO'!A:A,'PRECIO TOPE POR DEPARTAMENTO'!U:U),IF($D$5='PRECIO TOPE POR DEPARTAMENTO'!$V$2,_xlfn.XLOOKUP('PROPUESTA ECONOMICA'!C178,'PRECIO TOPE POR DEPARTAMENTO'!A:A,'PRECIO TOPE POR DEPARTAMENTO'!V:V),IF($D$5='PRECIO TOPE POR DEPARTAMENTO'!$W$2,_xlfn.XLOOKUP('PROPUESTA ECONOMICA'!C178,'PRECIO TOPE POR DEPARTAMENTO'!A:A,'PRECIO TOPE POR DEPARTAMENTO'!W:W),IF($D$5='PRECIO TOPE POR DEPARTAMENTO'!$X$2,_xlfn.XLOOKUP('PROPUESTA ECONOMICA'!C178,'PRECIO TOPE POR DEPARTAMENTO'!A:A,'PRECIO TOPE POR DEPARTAMENTO'!X:X),IF($D$5='PRECIO TOPE POR DEPARTAMENTO'!$Y$2,_xlfn.XLOOKUP('PROPUESTA ECONOMICA'!C178,'PRECIO TOPE POR DEPARTAMENTO'!A:A,'PRECIO TOPE POR DEPARTAMENTO'!Y:Y),IF($D$5='PRECIO TOPE POR DEPARTAMENTO'!$Z$2,_xlfn.XLOOKUP('PROPUESTA ECONOMICA'!C178,'PRECIO TOPE POR DEPARTAMENTO'!A:A,'PRECIO TOPE POR DEPARTAMENTO'!Z:Z),IF($D$5='PRECIO TOPE POR DEPARTAMENTO'!$AA$2,_xlfn.XLOOKUP('PROPUESTA ECONOMICA'!C178,'PRECIO TOPE POR DEPARTAMENTO'!A:A,'PRECIO TOPE POR DEPARTAMENTO'!AA:AA),IF($D$5='PRECIO TOPE POR DEPARTAMENTO'!$AB$2,_xlfn.XLOOKUP('PROPUESTA ECONOMICA'!C178,'PRECIO TOPE POR DEPARTAMENTO'!A:A,'PRECIO TOPE POR DEPARTAMENTO'!AB:AB),IF($D$5='PRECIO TOPE POR DEPARTAMENTO'!$AC$2,_xlfn.XLOOKUP('PROPUESTA ECONOMICA'!C178,'PRECIO TOPE POR DEPARTAMENTO'!A:A,'PRECIO TOPE POR DEPARTAMENTO'!AC:AC),IF($D$5='PRECIO TOPE POR DEPARTAMENTO'!$AD$2,_xlfn.XLOOKUP('PROPUESTA ECONOMICA'!C178,'PRECIO TOPE POR DEPARTAMENTO'!A:A,'PRECIO TOPE POR DEPARTAMENTO'!AD:AD),IF($D$5='PRECIO TOPE POR DEPARTAMENTO'!$AE$2,_xlfn.XLOOKUP('PROPUESTA ECONOMICA'!C178,'PRECIO TOPE POR DEPARTAMENTO'!A:A,'PRECIO TOPE POR DEPARTAMENTO'!AE:AE),IF($D$5='PRECIO TOPE POR DEPARTAMENTO'!$AF$2,_xlfn.XLOOKUP('PROPUESTA ECONOMICA'!C178,'PRECIO TOPE POR DEPARTAMENTO'!A:A,'PRECIO TOPE POR DEPARTAMENTO'!AF:AF),IF($D$5='PRECIO TOPE POR DEPARTAMENTO'!$AG$2,_xlfn.XLOOKUP('PROPUESTA ECONOMICA'!C178,'PRECIO TOPE POR DEPARTAMENTO'!A:A,'PRECIO TOPE POR DEPARTAMENTO'!AG:AG),IF($D$5='PRECIO TOPE POR DEPARTAMENTO'!$AH$2,_xlfn.XLOOKUP('PROPUESTA ECONOMICA'!C178,'PRECIO TOPE POR DEPARTAMENTO'!A:A,'PRECIO TOPE POR DEPARTAMENTO'!AH:AH),IF($D$5='PRECIO TOPE POR DEPARTAMENTO'!$AI$2,_xlfn.XLOOKUP('PROPUESTA ECONOMICA'!C178,'PRECIO TOPE POR DEPARTAMENTO'!A:A,'PRECIO TOPE POR DEPARTAMENTO'!AI:AI),IF($D$5='PRECIO TOPE POR DEPARTAMENTO'!$AJ$2,_xlfn.XLOOKUP('PROPUESTA ECONOMICA'!C178,'PRECIO TOPE POR DEPARTAMENTO'!A:A,'PRECIO TOPE POR DEPARTAMENTO'!AJ:AJ),)))))))))))))))))))))))))))))))))</f>
        <v>283628.95</v>
      </c>
      <c r="G178" s="37">
        <v>283345</v>
      </c>
    </row>
    <row r="179" spans="3:7">
      <c r="C179" s="82" t="s">
        <v>405</v>
      </c>
      <c r="D179" s="15" t="str">
        <f>+_xlfn.XLOOKUP(C179,'PRECIO TOPE POR DEPARTAMENTO'!A:A,'PRECIO TOPE POR DEPARTAMENTO'!B:B)</f>
        <v>LOSA MACIZA ENTREPISO H = 10 CM - CONCRETO 3000 PSI</v>
      </c>
      <c r="E179" s="87" t="str">
        <f>IF(+_xlfn.XLOOKUP(C179,'PRECIO TOPE POR DEPARTAMENTO'!A:A,'PRECIO TOPE POR DEPARTAMENTO'!C:C)="","",+_xlfn.XLOOKUP(C179,'PRECIO TOPE POR DEPARTAMENTO'!A:A,'PRECIO TOPE POR DEPARTAMENTO'!C:C))</f>
        <v>M2</v>
      </c>
      <c r="F179" s="147">
        <f>IF($D$5='PRECIO TOPE POR DEPARTAMENTO'!$D$2,_xlfn.XLOOKUP('PROPUESTA ECONOMICA'!C179,'PRECIO TOPE POR DEPARTAMENTO'!A:A,'PRECIO TOPE POR DEPARTAMENTO'!D:D),IF($D$5='PRECIO TOPE POR DEPARTAMENTO'!$E$2,_xlfn.XLOOKUP('PROPUESTA ECONOMICA'!C179,'PRECIO TOPE POR DEPARTAMENTO'!A:A,'PRECIO TOPE POR DEPARTAMENTO'!E:E),IF($D$5='PRECIO TOPE POR DEPARTAMENTO'!$F$2,_xlfn.XLOOKUP('PROPUESTA ECONOMICA'!C179,'PRECIO TOPE POR DEPARTAMENTO'!A:A,'PRECIO TOPE POR DEPARTAMENTO'!F:F),IF($D$5='PRECIO TOPE POR DEPARTAMENTO'!$G$2,_xlfn.XLOOKUP('PROPUESTA ECONOMICA'!C179,'PRECIO TOPE POR DEPARTAMENTO'!A:A,'PRECIO TOPE POR DEPARTAMENTO'!G:G),IF($D$5='PRECIO TOPE POR DEPARTAMENTO'!$H$2,_xlfn.XLOOKUP('PROPUESTA ECONOMICA'!C179,'PRECIO TOPE POR DEPARTAMENTO'!A:A,'PRECIO TOPE POR DEPARTAMENTO'!H:H),IF($D$5='PRECIO TOPE POR DEPARTAMENTO'!$I$2,_xlfn.XLOOKUP('PROPUESTA ECONOMICA'!C179,'PRECIO TOPE POR DEPARTAMENTO'!A:A,'PRECIO TOPE POR DEPARTAMENTO'!I:I),IF($D$5='PRECIO TOPE POR DEPARTAMENTO'!$J$2,_xlfn.XLOOKUP('PROPUESTA ECONOMICA'!C179,'PRECIO TOPE POR DEPARTAMENTO'!A:A,'PRECIO TOPE POR DEPARTAMENTO'!J:J),IF($D$5='PRECIO TOPE POR DEPARTAMENTO'!$K$2,_xlfn.XLOOKUP('PROPUESTA ECONOMICA'!C179,'PRECIO TOPE POR DEPARTAMENTO'!A:A,'PRECIO TOPE POR DEPARTAMENTO'!K:K),IF($D$5='PRECIO TOPE POR DEPARTAMENTO'!$L$2,_xlfn.XLOOKUP('PROPUESTA ECONOMICA'!C179,'PRECIO TOPE POR DEPARTAMENTO'!A:A,'PRECIO TOPE POR DEPARTAMENTO'!L:L),IF($D$5='PRECIO TOPE POR DEPARTAMENTO'!$M$2,_xlfn.XLOOKUP('PROPUESTA ECONOMICA'!C179,'PRECIO TOPE POR DEPARTAMENTO'!A:A,'PRECIO TOPE POR DEPARTAMENTO'!M:M),IF($D$5='PRECIO TOPE POR DEPARTAMENTO'!$N$2,_xlfn.XLOOKUP('PROPUESTA ECONOMICA'!C179,'PRECIO TOPE POR DEPARTAMENTO'!A:A,'PRECIO TOPE POR DEPARTAMENTO'!N:N),IF($D$5='PRECIO TOPE POR DEPARTAMENTO'!$O$2,_xlfn.XLOOKUP('PROPUESTA ECONOMICA'!C179,'PRECIO TOPE POR DEPARTAMENTO'!A:A,'PRECIO TOPE POR DEPARTAMENTO'!O:O),IF($D$5='PRECIO TOPE POR DEPARTAMENTO'!$P$2,_xlfn.XLOOKUP('PROPUESTA ECONOMICA'!C179,'PRECIO TOPE POR DEPARTAMENTO'!A:A,'PRECIO TOPE POR DEPARTAMENTO'!P:P),IF($D$5='PRECIO TOPE POR DEPARTAMENTO'!$Q$2,_xlfn.XLOOKUP('PROPUESTA ECONOMICA'!C179,'PRECIO TOPE POR DEPARTAMENTO'!A:A,'PRECIO TOPE POR DEPARTAMENTO'!Q:Q),IF($D$5='PRECIO TOPE POR DEPARTAMENTO'!$R$2,_xlfn.XLOOKUP('PROPUESTA ECONOMICA'!C179,'PRECIO TOPE POR DEPARTAMENTO'!A:A,'PRECIO TOPE POR DEPARTAMENTO'!R:R),IF($D$5='PRECIO TOPE POR DEPARTAMENTO'!$T$2,_xlfn.XLOOKUP('PROPUESTA ECONOMICA'!C179,'PRECIO TOPE POR DEPARTAMENTO'!A:A,'PRECIO TOPE POR DEPARTAMENTO'!T:T),IF($D$5='PRECIO TOPE POR DEPARTAMENTO'!$S$2,_xlfn.XLOOKUP('PROPUESTA ECONOMICA'!C179,'PRECIO TOPE POR DEPARTAMENTO'!A:A,'PRECIO TOPE POR DEPARTAMENTO'!S:S),IF($D$5='PRECIO TOPE POR DEPARTAMENTO'!$U$2,_xlfn.XLOOKUP('PROPUESTA ECONOMICA'!C179,'PRECIO TOPE POR DEPARTAMENTO'!A:A,'PRECIO TOPE POR DEPARTAMENTO'!U:U),IF($D$5='PRECIO TOPE POR DEPARTAMENTO'!$V$2,_xlfn.XLOOKUP('PROPUESTA ECONOMICA'!C179,'PRECIO TOPE POR DEPARTAMENTO'!A:A,'PRECIO TOPE POR DEPARTAMENTO'!V:V),IF($D$5='PRECIO TOPE POR DEPARTAMENTO'!$W$2,_xlfn.XLOOKUP('PROPUESTA ECONOMICA'!C179,'PRECIO TOPE POR DEPARTAMENTO'!A:A,'PRECIO TOPE POR DEPARTAMENTO'!W:W),IF($D$5='PRECIO TOPE POR DEPARTAMENTO'!$X$2,_xlfn.XLOOKUP('PROPUESTA ECONOMICA'!C179,'PRECIO TOPE POR DEPARTAMENTO'!A:A,'PRECIO TOPE POR DEPARTAMENTO'!X:X),IF($D$5='PRECIO TOPE POR DEPARTAMENTO'!$Y$2,_xlfn.XLOOKUP('PROPUESTA ECONOMICA'!C179,'PRECIO TOPE POR DEPARTAMENTO'!A:A,'PRECIO TOPE POR DEPARTAMENTO'!Y:Y),IF($D$5='PRECIO TOPE POR DEPARTAMENTO'!$Z$2,_xlfn.XLOOKUP('PROPUESTA ECONOMICA'!C179,'PRECIO TOPE POR DEPARTAMENTO'!A:A,'PRECIO TOPE POR DEPARTAMENTO'!Z:Z),IF($D$5='PRECIO TOPE POR DEPARTAMENTO'!$AA$2,_xlfn.XLOOKUP('PROPUESTA ECONOMICA'!C179,'PRECIO TOPE POR DEPARTAMENTO'!A:A,'PRECIO TOPE POR DEPARTAMENTO'!AA:AA),IF($D$5='PRECIO TOPE POR DEPARTAMENTO'!$AB$2,_xlfn.XLOOKUP('PROPUESTA ECONOMICA'!C179,'PRECIO TOPE POR DEPARTAMENTO'!A:A,'PRECIO TOPE POR DEPARTAMENTO'!AB:AB),IF($D$5='PRECIO TOPE POR DEPARTAMENTO'!$AC$2,_xlfn.XLOOKUP('PROPUESTA ECONOMICA'!C179,'PRECIO TOPE POR DEPARTAMENTO'!A:A,'PRECIO TOPE POR DEPARTAMENTO'!AC:AC),IF($D$5='PRECIO TOPE POR DEPARTAMENTO'!$AD$2,_xlfn.XLOOKUP('PROPUESTA ECONOMICA'!C179,'PRECIO TOPE POR DEPARTAMENTO'!A:A,'PRECIO TOPE POR DEPARTAMENTO'!AD:AD),IF($D$5='PRECIO TOPE POR DEPARTAMENTO'!$AE$2,_xlfn.XLOOKUP('PROPUESTA ECONOMICA'!C179,'PRECIO TOPE POR DEPARTAMENTO'!A:A,'PRECIO TOPE POR DEPARTAMENTO'!AE:AE),IF($D$5='PRECIO TOPE POR DEPARTAMENTO'!$AF$2,_xlfn.XLOOKUP('PROPUESTA ECONOMICA'!C179,'PRECIO TOPE POR DEPARTAMENTO'!A:A,'PRECIO TOPE POR DEPARTAMENTO'!AF:AF),IF($D$5='PRECIO TOPE POR DEPARTAMENTO'!$AG$2,_xlfn.XLOOKUP('PROPUESTA ECONOMICA'!C179,'PRECIO TOPE POR DEPARTAMENTO'!A:A,'PRECIO TOPE POR DEPARTAMENTO'!AG:AG),IF($D$5='PRECIO TOPE POR DEPARTAMENTO'!$AH$2,_xlfn.XLOOKUP('PROPUESTA ECONOMICA'!C179,'PRECIO TOPE POR DEPARTAMENTO'!A:A,'PRECIO TOPE POR DEPARTAMENTO'!AH:AH),IF($D$5='PRECIO TOPE POR DEPARTAMENTO'!$AI$2,_xlfn.XLOOKUP('PROPUESTA ECONOMICA'!C179,'PRECIO TOPE POR DEPARTAMENTO'!A:A,'PRECIO TOPE POR DEPARTAMENTO'!AI:AI),IF($D$5='PRECIO TOPE POR DEPARTAMENTO'!$AJ$2,_xlfn.XLOOKUP('PROPUESTA ECONOMICA'!C179,'PRECIO TOPE POR DEPARTAMENTO'!A:A,'PRECIO TOPE POR DEPARTAMENTO'!AJ:AJ),)))))))))))))))))))))))))))))))))</f>
        <v>88603.56</v>
      </c>
      <c r="G179" s="37">
        <v>88515</v>
      </c>
    </row>
    <row r="180" spans="3:7">
      <c r="C180" s="82" t="s">
        <v>407</v>
      </c>
      <c r="D180" s="26" t="str">
        <f>+_xlfn.XLOOKUP(C180,'PRECIO TOPE POR DEPARTAMENTO'!A:A,'PRECIO TOPE POR DEPARTAMENTO'!B:B)</f>
        <v>LOSA MACIZA ENTREPISO H = 10 CM - CONCRETO 3500 PSI</v>
      </c>
      <c r="E180" s="22" t="str">
        <f>IF(+_xlfn.XLOOKUP(C180,'PRECIO TOPE POR DEPARTAMENTO'!A:A,'PRECIO TOPE POR DEPARTAMENTO'!C:C)="","",+_xlfn.XLOOKUP(C180,'PRECIO TOPE POR DEPARTAMENTO'!A:A,'PRECIO TOPE POR DEPARTAMENTO'!C:C))</f>
        <v>M2</v>
      </c>
      <c r="F180" s="147">
        <f>IF($D$5='PRECIO TOPE POR DEPARTAMENTO'!$D$2,_xlfn.XLOOKUP('PROPUESTA ECONOMICA'!C180,'PRECIO TOPE POR DEPARTAMENTO'!A:A,'PRECIO TOPE POR DEPARTAMENTO'!D:D),IF($D$5='PRECIO TOPE POR DEPARTAMENTO'!$E$2,_xlfn.XLOOKUP('PROPUESTA ECONOMICA'!C180,'PRECIO TOPE POR DEPARTAMENTO'!A:A,'PRECIO TOPE POR DEPARTAMENTO'!E:E),IF($D$5='PRECIO TOPE POR DEPARTAMENTO'!$F$2,_xlfn.XLOOKUP('PROPUESTA ECONOMICA'!C180,'PRECIO TOPE POR DEPARTAMENTO'!A:A,'PRECIO TOPE POR DEPARTAMENTO'!F:F),IF($D$5='PRECIO TOPE POR DEPARTAMENTO'!$G$2,_xlfn.XLOOKUP('PROPUESTA ECONOMICA'!C180,'PRECIO TOPE POR DEPARTAMENTO'!A:A,'PRECIO TOPE POR DEPARTAMENTO'!G:G),IF($D$5='PRECIO TOPE POR DEPARTAMENTO'!$H$2,_xlfn.XLOOKUP('PROPUESTA ECONOMICA'!C180,'PRECIO TOPE POR DEPARTAMENTO'!A:A,'PRECIO TOPE POR DEPARTAMENTO'!H:H),IF($D$5='PRECIO TOPE POR DEPARTAMENTO'!$I$2,_xlfn.XLOOKUP('PROPUESTA ECONOMICA'!C180,'PRECIO TOPE POR DEPARTAMENTO'!A:A,'PRECIO TOPE POR DEPARTAMENTO'!I:I),IF($D$5='PRECIO TOPE POR DEPARTAMENTO'!$J$2,_xlfn.XLOOKUP('PROPUESTA ECONOMICA'!C180,'PRECIO TOPE POR DEPARTAMENTO'!A:A,'PRECIO TOPE POR DEPARTAMENTO'!J:J),IF($D$5='PRECIO TOPE POR DEPARTAMENTO'!$K$2,_xlfn.XLOOKUP('PROPUESTA ECONOMICA'!C180,'PRECIO TOPE POR DEPARTAMENTO'!A:A,'PRECIO TOPE POR DEPARTAMENTO'!K:K),IF($D$5='PRECIO TOPE POR DEPARTAMENTO'!$L$2,_xlfn.XLOOKUP('PROPUESTA ECONOMICA'!C180,'PRECIO TOPE POR DEPARTAMENTO'!A:A,'PRECIO TOPE POR DEPARTAMENTO'!L:L),IF($D$5='PRECIO TOPE POR DEPARTAMENTO'!$M$2,_xlfn.XLOOKUP('PROPUESTA ECONOMICA'!C180,'PRECIO TOPE POR DEPARTAMENTO'!A:A,'PRECIO TOPE POR DEPARTAMENTO'!M:M),IF($D$5='PRECIO TOPE POR DEPARTAMENTO'!$N$2,_xlfn.XLOOKUP('PROPUESTA ECONOMICA'!C180,'PRECIO TOPE POR DEPARTAMENTO'!A:A,'PRECIO TOPE POR DEPARTAMENTO'!N:N),IF($D$5='PRECIO TOPE POR DEPARTAMENTO'!$O$2,_xlfn.XLOOKUP('PROPUESTA ECONOMICA'!C180,'PRECIO TOPE POR DEPARTAMENTO'!A:A,'PRECIO TOPE POR DEPARTAMENTO'!O:O),IF($D$5='PRECIO TOPE POR DEPARTAMENTO'!$P$2,_xlfn.XLOOKUP('PROPUESTA ECONOMICA'!C180,'PRECIO TOPE POR DEPARTAMENTO'!A:A,'PRECIO TOPE POR DEPARTAMENTO'!P:P),IF($D$5='PRECIO TOPE POR DEPARTAMENTO'!$Q$2,_xlfn.XLOOKUP('PROPUESTA ECONOMICA'!C180,'PRECIO TOPE POR DEPARTAMENTO'!A:A,'PRECIO TOPE POR DEPARTAMENTO'!Q:Q),IF($D$5='PRECIO TOPE POR DEPARTAMENTO'!$R$2,_xlfn.XLOOKUP('PROPUESTA ECONOMICA'!C180,'PRECIO TOPE POR DEPARTAMENTO'!A:A,'PRECIO TOPE POR DEPARTAMENTO'!R:R),IF($D$5='PRECIO TOPE POR DEPARTAMENTO'!$T$2,_xlfn.XLOOKUP('PROPUESTA ECONOMICA'!C180,'PRECIO TOPE POR DEPARTAMENTO'!A:A,'PRECIO TOPE POR DEPARTAMENTO'!T:T),IF($D$5='PRECIO TOPE POR DEPARTAMENTO'!$S$2,_xlfn.XLOOKUP('PROPUESTA ECONOMICA'!C180,'PRECIO TOPE POR DEPARTAMENTO'!A:A,'PRECIO TOPE POR DEPARTAMENTO'!S:S),IF($D$5='PRECIO TOPE POR DEPARTAMENTO'!$U$2,_xlfn.XLOOKUP('PROPUESTA ECONOMICA'!C180,'PRECIO TOPE POR DEPARTAMENTO'!A:A,'PRECIO TOPE POR DEPARTAMENTO'!U:U),IF($D$5='PRECIO TOPE POR DEPARTAMENTO'!$V$2,_xlfn.XLOOKUP('PROPUESTA ECONOMICA'!C180,'PRECIO TOPE POR DEPARTAMENTO'!A:A,'PRECIO TOPE POR DEPARTAMENTO'!V:V),IF($D$5='PRECIO TOPE POR DEPARTAMENTO'!$W$2,_xlfn.XLOOKUP('PROPUESTA ECONOMICA'!C180,'PRECIO TOPE POR DEPARTAMENTO'!A:A,'PRECIO TOPE POR DEPARTAMENTO'!W:W),IF($D$5='PRECIO TOPE POR DEPARTAMENTO'!$X$2,_xlfn.XLOOKUP('PROPUESTA ECONOMICA'!C180,'PRECIO TOPE POR DEPARTAMENTO'!A:A,'PRECIO TOPE POR DEPARTAMENTO'!X:X),IF($D$5='PRECIO TOPE POR DEPARTAMENTO'!$Y$2,_xlfn.XLOOKUP('PROPUESTA ECONOMICA'!C180,'PRECIO TOPE POR DEPARTAMENTO'!A:A,'PRECIO TOPE POR DEPARTAMENTO'!Y:Y),IF($D$5='PRECIO TOPE POR DEPARTAMENTO'!$Z$2,_xlfn.XLOOKUP('PROPUESTA ECONOMICA'!C180,'PRECIO TOPE POR DEPARTAMENTO'!A:A,'PRECIO TOPE POR DEPARTAMENTO'!Z:Z),IF($D$5='PRECIO TOPE POR DEPARTAMENTO'!$AA$2,_xlfn.XLOOKUP('PROPUESTA ECONOMICA'!C180,'PRECIO TOPE POR DEPARTAMENTO'!A:A,'PRECIO TOPE POR DEPARTAMENTO'!AA:AA),IF($D$5='PRECIO TOPE POR DEPARTAMENTO'!$AB$2,_xlfn.XLOOKUP('PROPUESTA ECONOMICA'!C180,'PRECIO TOPE POR DEPARTAMENTO'!A:A,'PRECIO TOPE POR DEPARTAMENTO'!AB:AB),IF($D$5='PRECIO TOPE POR DEPARTAMENTO'!$AC$2,_xlfn.XLOOKUP('PROPUESTA ECONOMICA'!C180,'PRECIO TOPE POR DEPARTAMENTO'!A:A,'PRECIO TOPE POR DEPARTAMENTO'!AC:AC),IF($D$5='PRECIO TOPE POR DEPARTAMENTO'!$AD$2,_xlfn.XLOOKUP('PROPUESTA ECONOMICA'!C180,'PRECIO TOPE POR DEPARTAMENTO'!A:A,'PRECIO TOPE POR DEPARTAMENTO'!AD:AD),IF($D$5='PRECIO TOPE POR DEPARTAMENTO'!$AE$2,_xlfn.XLOOKUP('PROPUESTA ECONOMICA'!C180,'PRECIO TOPE POR DEPARTAMENTO'!A:A,'PRECIO TOPE POR DEPARTAMENTO'!AE:AE),IF($D$5='PRECIO TOPE POR DEPARTAMENTO'!$AF$2,_xlfn.XLOOKUP('PROPUESTA ECONOMICA'!C180,'PRECIO TOPE POR DEPARTAMENTO'!A:A,'PRECIO TOPE POR DEPARTAMENTO'!AF:AF),IF($D$5='PRECIO TOPE POR DEPARTAMENTO'!$AG$2,_xlfn.XLOOKUP('PROPUESTA ECONOMICA'!C180,'PRECIO TOPE POR DEPARTAMENTO'!A:A,'PRECIO TOPE POR DEPARTAMENTO'!AG:AG),IF($D$5='PRECIO TOPE POR DEPARTAMENTO'!$AH$2,_xlfn.XLOOKUP('PROPUESTA ECONOMICA'!C180,'PRECIO TOPE POR DEPARTAMENTO'!A:A,'PRECIO TOPE POR DEPARTAMENTO'!AH:AH),IF($D$5='PRECIO TOPE POR DEPARTAMENTO'!$AI$2,_xlfn.XLOOKUP('PROPUESTA ECONOMICA'!C180,'PRECIO TOPE POR DEPARTAMENTO'!A:A,'PRECIO TOPE POR DEPARTAMENTO'!AI:AI),IF($D$5='PRECIO TOPE POR DEPARTAMENTO'!$AJ$2,_xlfn.XLOOKUP('PROPUESTA ECONOMICA'!C180,'PRECIO TOPE POR DEPARTAMENTO'!A:A,'PRECIO TOPE POR DEPARTAMENTO'!AJ:AJ),)))))))))))))))))))))))))))))))))</f>
        <v>90533.78</v>
      </c>
      <c r="G180" s="37">
        <v>90443</v>
      </c>
    </row>
    <row r="181" spans="3:7">
      <c r="C181" s="82" t="s">
        <v>409</v>
      </c>
      <c r="D181" s="26" t="str">
        <f>+_xlfn.XLOOKUP(C181,'PRECIO TOPE POR DEPARTAMENTO'!A:A,'PRECIO TOPE POR DEPARTAMENTO'!B:B)</f>
        <v>LOSA MACIZA ENTREPISO H = 10 CM - CONCRETO 4000 PSI</v>
      </c>
      <c r="E181" s="22" t="str">
        <f>IF(+_xlfn.XLOOKUP(C181,'PRECIO TOPE POR DEPARTAMENTO'!A:A,'PRECIO TOPE POR DEPARTAMENTO'!C:C)="","",+_xlfn.XLOOKUP(C181,'PRECIO TOPE POR DEPARTAMENTO'!A:A,'PRECIO TOPE POR DEPARTAMENTO'!C:C))</f>
        <v>M2</v>
      </c>
      <c r="F181" s="147">
        <f>IF($D$5='PRECIO TOPE POR DEPARTAMENTO'!$D$2,_xlfn.XLOOKUP('PROPUESTA ECONOMICA'!C181,'PRECIO TOPE POR DEPARTAMENTO'!A:A,'PRECIO TOPE POR DEPARTAMENTO'!D:D),IF($D$5='PRECIO TOPE POR DEPARTAMENTO'!$E$2,_xlfn.XLOOKUP('PROPUESTA ECONOMICA'!C181,'PRECIO TOPE POR DEPARTAMENTO'!A:A,'PRECIO TOPE POR DEPARTAMENTO'!E:E),IF($D$5='PRECIO TOPE POR DEPARTAMENTO'!$F$2,_xlfn.XLOOKUP('PROPUESTA ECONOMICA'!C181,'PRECIO TOPE POR DEPARTAMENTO'!A:A,'PRECIO TOPE POR DEPARTAMENTO'!F:F),IF($D$5='PRECIO TOPE POR DEPARTAMENTO'!$G$2,_xlfn.XLOOKUP('PROPUESTA ECONOMICA'!C181,'PRECIO TOPE POR DEPARTAMENTO'!A:A,'PRECIO TOPE POR DEPARTAMENTO'!G:G),IF($D$5='PRECIO TOPE POR DEPARTAMENTO'!$H$2,_xlfn.XLOOKUP('PROPUESTA ECONOMICA'!C181,'PRECIO TOPE POR DEPARTAMENTO'!A:A,'PRECIO TOPE POR DEPARTAMENTO'!H:H),IF($D$5='PRECIO TOPE POR DEPARTAMENTO'!$I$2,_xlfn.XLOOKUP('PROPUESTA ECONOMICA'!C181,'PRECIO TOPE POR DEPARTAMENTO'!A:A,'PRECIO TOPE POR DEPARTAMENTO'!I:I),IF($D$5='PRECIO TOPE POR DEPARTAMENTO'!$J$2,_xlfn.XLOOKUP('PROPUESTA ECONOMICA'!C181,'PRECIO TOPE POR DEPARTAMENTO'!A:A,'PRECIO TOPE POR DEPARTAMENTO'!J:J),IF($D$5='PRECIO TOPE POR DEPARTAMENTO'!$K$2,_xlfn.XLOOKUP('PROPUESTA ECONOMICA'!C181,'PRECIO TOPE POR DEPARTAMENTO'!A:A,'PRECIO TOPE POR DEPARTAMENTO'!K:K),IF($D$5='PRECIO TOPE POR DEPARTAMENTO'!$L$2,_xlfn.XLOOKUP('PROPUESTA ECONOMICA'!C181,'PRECIO TOPE POR DEPARTAMENTO'!A:A,'PRECIO TOPE POR DEPARTAMENTO'!L:L),IF($D$5='PRECIO TOPE POR DEPARTAMENTO'!$M$2,_xlfn.XLOOKUP('PROPUESTA ECONOMICA'!C181,'PRECIO TOPE POR DEPARTAMENTO'!A:A,'PRECIO TOPE POR DEPARTAMENTO'!M:M),IF($D$5='PRECIO TOPE POR DEPARTAMENTO'!$N$2,_xlfn.XLOOKUP('PROPUESTA ECONOMICA'!C181,'PRECIO TOPE POR DEPARTAMENTO'!A:A,'PRECIO TOPE POR DEPARTAMENTO'!N:N),IF($D$5='PRECIO TOPE POR DEPARTAMENTO'!$O$2,_xlfn.XLOOKUP('PROPUESTA ECONOMICA'!C181,'PRECIO TOPE POR DEPARTAMENTO'!A:A,'PRECIO TOPE POR DEPARTAMENTO'!O:O),IF($D$5='PRECIO TOPE POR DEPARTAMENTO'!$P$2,_xlfn.XLOOKUP('PROPUESTA ECONOMICA'!C181,'PRECIO TOPE POR DEPARTAMENTO'!A:A,'PRECIO TOPE POR DEPARTAMENTO'!P:P),IF($D$5='PRECIO TOPE POR DEPARTAMENTO'!$Q$2,_xlfn.XLOOKUP('PROPUESTA ECONOMICA'!C181,'PRECIO TOPE POR DEPARTAMENTO'!A:A,'PRECIO TOPE POR DEPARTAMENTO'!Q:Q),IF($D$5='PRECIO TOPE POR DEPARTAMENTO'!$R$2,_xlfn.XLOOKUP('PROPUESTA ECONOMICA'!C181,'PRECIO TOPE POR DEPARTAMENTO'!A:A,'PRECIO TOPE POR DEPARTAMENTO'!R:R),IF($D$5='PRECIO TOPE POR DEPARTAMENTO'!$T$2,_xlfn.XLOOKUP('PROPUESTA ECONOMICA'!C181,'PRECIO TOPE POR DEPARTAMENTO'!A:A,'PRECIO TOPE POR DEPARTAMENTO'!T:T),IF($D$5='PRECIO TOPE POR DEPARTAMENTO'!$S$2,_xlfn.XLOOKUP('PROPUESTA ECONOMICA'!C181,'PRECIO TOPE POR DEPARTAMENTO'!A:A,'PRECIO TOPE POR DEPARTAMENTO'!S:S),IF($D$5='PRECIO TOPE POR DEPARTAMENTO'!$U$2,_xlfn.XLOOKUP('PROPUESTA ECONOMICA'!C181,'PRECIO TOPE POR DEPARTAMENTO'!A:A,'PRECIO TOPE POR DEPARTAMENTO'!U:U),IF($D$5='PRECIO TOPE POR DEPARTAMENTO'!$V$2,_xlfn.XLOOKUP('PROPUESTA ECONOMICA'!C181,'PRECIO TOPE POR DEPARTAMENTO'!A:A,'PRECIO TOPE POR DEPARTAMENTO'!V:V),IF($D$5='PRECIO TOPE POR DEPARTAMENTO'!$W$2,_xlfn.XLOOKUP('PROPUESTA ECONOMICA'!C181,'PRECIO TOPE POR DEPARTAMENTO'!A:A,'PRECIO TOPE POR DEPARTAMENTO'!W:W),IF($D$5='PRECIO TOPE POR DEPARTAMENTO'!$X$2,_xlfn.XLOOKUP('PROPUESTA ECONOMICA'!C181,'PRECIO TOPE POR DEPARTAMENTO'!A:A,'PRECIO TOPE POR DEPARTAMENTO'!X:X),IF($D$5='PRECIO TOPE POR DEPARTAMENTO'!$Y$2,_xlfn.XLOOKUP('PROPUESTA ECONOMICA'!C181,'PRECIO TOPE POR DEPARTAMENTO'!A:A,'PRECIO TOPE POR DEPARTAMENTO'!Y:Y),IF($D$5='PRECIO TOPE POR DEPARTAMENTO'!$Z$2,_xlfn.XLOOKUP('PROPUESTA ECONOMICA'!C181,'PRECIO TOPE POR DEPARTAMENTO'!A:A,'PRECIO TOPE POR DEPARTAMENTO'!Z:Z),IF($D$5='PRECIO TOPE POR DEPARTAMENTO'!$AA$2,_xlfn.XLOOKUP('PROPUESTA ECONOMICA'!C181,'PRECIO TOPE POR DEPARTAMENTO'!A:A,'PRECIO TOPE POR DEPARTAMENTO'!AA:AA),IF($D$5='PRECIO TOPE POR DEPARTAMENTO'!$AB$2,_xlfn.XLOOKUP('PROPUESTA ECONOMICA'!C181,'PRECIO TOPE POR DEPARTAMENTO'!A:A,'PRECIO TOPE POR DEPARTAMENTO'!AB:AB),IF($D$5='PRECIO TOPE POR DEPARTAMENTO'!$AC$2,_xlfn.XLOOKUP('PROPUESTA ECONOMICA'!C181,'PRECIO TOPE POR DEPARTAMENTO'!A:A,'PRECIO TOPE POR DEPARTAMENTO'!AC:AC),IF($D$5='PRECIO TOPE POR DEPARTAMENTO'!$AD$2,_xlfn.XLOOKUP('PROPUESTA ECONOMICA'!C181,'PRECIO TOPE POR DEPARTAMENTO'!A:A,'PRECIO TOPE POR DEPARTAMENTO'!AD:AD),IF($D$5='PRECIO TOPE POR DEPARTAMENTO'!$AE$2,_xlfn.XLOOKUP('PROPUESTA ECONOMICA'!C181,'PRECIO TOPE POR DEPARTAMENTO'!A:A,'PRECIO TOPE POR DEPARTAMENTO'!AE:AE),IF($D$5='PRECIO TOPE POR DEPARTAMENTO'!$AF$2,_xlfn.XLOOKUP('PROPUESTA ECONOMICA'!C181,'PRECIO TOPE POR DEPARTAMENTO'!A:A,'PRECIO TOPE POR DEPARTAMENTO'!AF:AF),IF($D$5='PRECIO TOPE POR DEPARTAMENTO'!$AG$2,_xlfn.XLOOKUP('PROPUESTA ECONOMICA'!C181,'PRECIO TOPE POR DEPARTAMENTO'!A:A,'PRECIO TOPE POR DEPARTAMENTO'!AG:AG),IF($D$5='PRECIO TOPE POR DEPARTAMENTO'!$AH$2,_xlfn.XLOOKUP('PROPUESTA ECONOMICA'!C181,'PRECIO TOPE POR DEPARTAMENTO'!A:A,'PRECIO TOPE POR DEPARTAMENTO'!AH:AH),IF($D$5='PRECIO TOPE POR DEPARTAMENTO'!$AI$2,_xlfn.XLOOKUP('PROPUESTA ECONOMICA'!C181,'PRECIO TOPE POR DEPARTAMENTO'!A:A,'PRECIO TOPE POR DEPARTAMENTO'!AI:AI),IF($D$5='PRECIO TOPE POR DEPARTAMENTO'!$AJ$2,_xlfn.XLOOKUP('PROPUESTA ECONOMICA'!C181,'PRECIO TOPE POR DEPARTAMENTO'!A:A,'PRECIO TOPE POR DEPARTAMENTO'!AJ:AJ),)))))))))))))))))))))))))))))))))</f>
        <v>92718.17</v>
      </c>
      <c r="G181" s="37">
        <v>92625</v>
      </c>
    </row>
    <row r="182" spans="3:7">
      <c r="C182" s="82" t="s">
        <v>411</v>
      </c>
      <c r="D182" s="15" t="str">
        <f>+_xlfn.XLOOKUP(C182,'PRECIO TOPE POR DEPARTAMENTO'!A:A,'PRECIO TOPE POR DEPARTAMENTO'!B:B)</f>
        <v>LOSA MACIZA ENTREPISO H = 12 CM - CONCRETO 3000 PSI</v>
      </c>
      <c r="E182" s="87" t="str">
        <f>IF(+_xlfn.XLOOKUP(C182,'PRECIO TOPE POR DEPARTAMENTO'!A:A,'PRECIO TOPE POR DEPARTAMENTO'!C:C)="","",+_xlfn.XLOOKUP(C182,'PRECIO TOPE POR DEPARTAMENTO'!A:A,'PRECIO TOPE POR DEPARTAMENTO'!C:C))</f>
        <v>M2</v>
      </c>
      <c r="F182" s="147">
        <f>IF($D$5='PRECIO TOPE POR DEPARTAMENTO'!$D$2,_xlfn.XLOOKUP('PROPUESTA ECONOMICA'!C182,'PRECIO TOPE POR DEPARTAMENTO'!A:A,'PRECIO TOPE POR DEPARTAMENTO'!D:D),IF($D$5='PRECIO TOPE POR DEPARTAMENTO'!$E$2,_xlfn.XLOOKUP('PROPUESTA ECONOMICA'!C182,'PRECIO TOPE POR DEPARTAMENTO'!A:A,'PRECIO TOPE POR DEPARTAMENTO'!E:E),IF($D$5='PRECIO TOPE POR DEPARTAMENTO'!$F$2,_xlfn.XLOOKUP('PROPUESTA ECONOMICA'!C182,'PRECIO TOPE POR DEPARTAMENTO'!A:A,'PRECIO TOPE POR DEPARTAMENTO'!F:F),IF($D$5='PRECIO TOPE POR DEPARTAMENTO'!$G$2,_xlfn.XLOOKUP('PROPUESTA ECONOMICA'!C182,'PRECIO TOPE POR DEPARTAMENTO'!A:A,'PRECIO TOPE POR DEPARTAMENTO'!G:G),IF($D$5='PRECIO TOPE POR DEPARTAMENTO'!$H$2,_xlfn.XLOOKUP('PROPUESTA ECONOMICA'!C182,'PRECIO TOPE POR DEPARTAMENTO'!A:A,'PRECIO TOPE POR DEPARTAMENTO'!H:H),IF($D$5='PRECIO TOPE POR DEPARTAMENTO'!$I$2,_xlfn.XLOOKUP('PROPUESTA ECONOMICA'!C182,'PRECIO TOPE POR DEPARTAMENTO'!A:A,'PRECIO TOPE POR DEPARTAMENTO'!I:I),IF($D$5='PRECIO TOPE POR DEPARTAMENTO'!$J$2,_xlfn.XLOOKUP('PROPUESTA ECONOMICA'!C182,'PRECIO TOPE POR DEPARTAMENTO'!A:A,'PRECIO TOPE POR DEPARTAMENTO'!J:J),IF($D$5='PRECIO TOPE POR DEPARTAMENTO'!$K$2,_xlfn.XLOOKUP('PROPUESTA ECONOMICA'!C182,'PRECIO TOPE POR DEPARTAMENTO'!A:A,'PRECIO TOPE POR DEPARTAMENTO'!K:K),IF($D$5='PRECIO TOPE POR DEPARTAMENTO'!$L$2,_xlfn.XLOOKUP('PROPUESTA ECONOMICA'!C182,'PRECIO TOPE POR DEPARTAMENTO'!A:A,'PRECIO TOPE POR DEPARTAMENTO'!L:L),IF($D$5='PRECIO TOPE POR DEPARTAMENTO'!$M$2,_xlfn.XLOOKUP('PROPUESTA ECONOMICA'!C182,'PRECIO TOPE POR DEPARTAMENTO'!A:A,'PRECIO TOPE POR DEPARTAMENTO'!M:M),IF($D$5='PRECIO TOPE POR DEPARTAMENTO'!$N$2,_xlfn.XLOOKUP('PROPUESTA ECONOMICA'!C182,'PRECIO TOPE POR DEPARTAMENTO'!A:A,'PRECIO TOPE POR DEPARTAMENTO'!N:N),IF($D$5='PRECIO TOPE POR DEPARTAMENTO'!$O$2,_xlfn.XLOOKUP('PROPUESTA ECONOMICA'!C182,'PRECIO TOPE POR DEPARTAMENTO'!A:A,'PRECIO TOPE POR DEPARTAMENTO'!O:O),IF($D$5='PRECIO TOPE POR DEPARTAMENTO'!$P$2,_xlfn.XLOOKUP('PROPUESTA ECONOMICA'!C182,'PRECIO TOPE POR DEPARTAMENTO'!A:A,'PRECIO TOPE POR DEPARTAMENTO'!P:P),IF($D$5='PRECIO TOPE POR DEPARTAMENTO'!$Q$2,_xlfn.XLOOKUP('PROPUESTA ECONOMICA'!C182,'PRECIO TOPE POR DEPARTAMENTO'!A:A,'PRECIO TOPE POR DEPARTAMENTO'!Q:Q),IF($D$5='PRECIO TOPE POR DEPARTAMENTO'!$R$2,_xlfn.XLOOKUP('PROPUESTA ECONOMICA'!C182,'PRECIO TOPE POR DEPARTAMENTO'!A:A,'PRECIO TOPE POR DEPARTAMENTO'!R:R),IF($D$5='PRECIO TOPE POR DEPARTAMENTO'!$T$2,_xlfn.XLOOKUP('PROPUESTA ECONOMICA'!C182,'PRECIO TOPE POR DEPARTAMENTO'!A:A,'PRECIO TOPE POR DEPARTAMENTO'!T:T),IF($D$5='PRECIO TOPE POR DEPARTAMENTO'!$S$2,_xlfn.XLOOKUP('PROPUESTA ECONOMICA'!C182,'PRECIO TOPE POR DEPARTAMENTO'!A:A,'PRECIO TOPE POR DEPARTAMENTO'!S:S),IF($D$5='PRECIO TOPE POR DEPARTAMENTO'!$U$2,_xlfn.XLOOKUP('PROPUESTA ECONOMICA'!C182,'PRECIO TOPE POR DEPARTAMENTO'!A:A,'PRECIO TOPE POR DEPARTAMENTO'!U:U),IF($D$5='PRECIO TOPE POR DEPARTAMENTO'!$V$2,_xlfn.XLOOKUP('PROPUESTA ECONOMICA'!C182,'PRECIO TOPE POR DEPARTAMENTO'!A:A,'PRECIO TOPE POR DEPARTAMENTO'!V:V),IF($D$5='PRECIO TOPE POR DEPARTAMENTO'!$W$2,_xlfn.XLOOKUP('PROPUESTA ECONOMICA'!C182,'PRECIO TOPE POR DEPARTAMENTO'!A:A,'PRECIO TOPE POR DEPARTAMENTO'!W:W),IF($D$5='PRECIO TOPE POR DEPARTAMENTO'!$X$2,_xlfn.XLOOKUP('PROPUESTA ECONOMICA'!C182,'PRECIO TOPE POR DEPARTAMENTO'!A:A,'PRECIO TOPE POR DEPARTAMENTO'!X:X),IF($D$5='PRECIO TOPE POR DEPARTAMENTO'!$Y$2,_xlfn.XLOOKUP('PROPUESTA ECONOMICA'!C182,'PRECIO TOPE POR DEPARTAMENTO'!A:A,'PRECIO TOPE POR DEPARTAMENTO'!Y:Y),IF($D$5='PRECIO TOPE POR DEPARTAMENTO'!$Z$2,_xlfn.XLOOKUP('PROPUESTA ECONOMICA'!C182,'PRECIO TOPE POR DEPARTAMENTO'!A:A,'PRECIO TOPE POR DEPARTAMENTO'!Z:Z),IF($D$5='PRECIO TOPE POR DEPARTAMENTO'!$AA$2,_xlfn.XLOOKUP('PROPUESTA ECONOMICA'!C182,'PRECIO TOPE POR DEPARTAMENTO'!A:A,'PRECIO TOPE POR DEPARTAMENTO'!AA:AA),IF($D$5='PRECIO TOPE POR DEPARTAMENTO'!$AB$2,_xlfn.XLOOKUP('PROPUESTA ECONOMICA'!C182,'PRECIO TOPE POR DEPARTAMENTO'!A:A,'PRECIO TOPE POR DEPARTAMENTO'!AB:AB),IF($D$5='PRECIO TOPE POR DEPARTAMENTO'!$AC$2,_xlfn.XLOOKUP('PROPUESTA ECONOMICA'!C182,'PRECIO TOPE POR DEPARTAMENTO'!A:A,'PRECIO TOPE POR DEPARTAMENTO'!AC:AC),IF($D$5='PRECIO TOPE POR DEPARTAMENTO'!$AD$2,_xlfn.XLOOKUP('PROPUESTA ECONOMICA'!C182,'PRECIO TOPE POR DEPARTAMENTO'!A:A,'PRECIO TOPE POR DEPARTAMENTO'!AD:AD),IF($D$5='PRECIO TOPE POR DEPARTAMENTO'!$AE$2,_xlfn.XLOOKUP('PROPUESTA ECONOMICA'!C182,'PRECIO TOPE POR DEPARTAMENTO'!A:A,'PRECIO TOPE POR DEPARTAMENTO'!AE:AE),IF($D$5='PRECIO TOPE POR DEPARTAMENTO'!$AF$2,_xlfn.XLOOKUP('PROPUESTA ECONOMICA'!C182,'PRECIO TOPE POR DEPARTAMENTO'!A:A,'PRECIO TOPE POR DEPARTAMENTO'!AF:AF),IF($D$5='PRECIO TOPE POR DEPARTAMENTO'!$AG$2,_xlfn.XLOOKUP('PROPUESTA ECONOMICA'!C182,'PRECIO TOPE POR DEPARTAMENTO'!A:A,'PRECIO TOPE POR DEPARTAMENTO'!AG:AG),IF($D$5='PRECIO TOPE POR DEPARTAMENTO'!$AH$2,_xlfn.XLOOKUP('PROPUESTA ECONOMICA'!C182,'PRECIO TOPE POR DEPARTAMENTO'!A:A,'PRECIO TOPE POR DEPARTAMENTO'!AH:AH),IF($D$5='PRECIO TOPE POR DEPARTAMENTO'!$AI$2,_xlfn.XLOOKUP('PROPUESTA ECONOMICA'!C182,'PRECIO TOPE POR DEPARTAMENTO'!A:A,'PRECIO TOPE POR DEPARTAMENTO'!AI:AI),IF($D$5='PRECIO TOPE POR DEPARTAMENTO'!$AJ$2,_xlfn.XLOOKUP('PROPUESTA ECONOMICA'!C182,'PRECIO TOPE POR DEPARTAMENTO'!A:A,'PRECIO TOPE POR DEPARTAMENTO'!AJ:AJ),)))))))))))))))))))))))))))))))))</f>
        <v>106853.93</v>
      </c>
      <c r="G182" s="37">
        <v>106747</v>
      </c>
    </row>
    <row r="183" spans="3:7">
      <c r="C183" s="82" t="s">
        <v>413</v>
      </c>
      <c r="D183" s="26" t="str">
        <f>+_xlfn.XLOOKUP(C183,'PRECIO TOPE POR DEPARTAMENTO'!A:A,'PRECIO TOPE POR DEPARTAMENTO'!B:B)</f>
        <v>LOSA MACIZA ENTREPISO H = 12 CM - CONCRETO 3500 PSI</v>
      </c>
      <c r="E183" s="22" t="str">
        <f>IF(+_xlfn.XLOOKUP(C183,'PRECIO TOPE POR DEPARTAMENTO'!A:A,'PRECIO TOPE POR DEPARTAMENTO'!C:C)="","",+_xlfn.XLOOKUP(C183,'PRECIO TOPE POR DEPARTAMENTO'!A:A,'PRECIO TOPE POR DEPARTAMENTO'!C:C))</f>
        <v>M2</v>
      </c>
      <c r="F183" s="147">
        <f>IF($D$5='PRECIO TOPE POR DEPARTAMENTO'!$D$2,_xlfn.XLOOKUP('PROPUESTA ECONOMICA'!C183,'PRECIO TOPE POR DEPARTAMENTO'!A:A,'PRECIO TOPE POR DEPARTAMENTO'!D:D),IF($D$5='PRECIO TOPE POR DEPARTAMENTO'!$E$2,_xlfn.XLOOKUP('PROPUESTA ECONOMICA'!C183,'PRECIO TOPE POR DEPARTAMENTO'!A:A,'PRECIO TOPE POR DEPARTAMENTO'!E:E),IF($D$5='PRECIO TOPE POR DEPARTAMENTO'!$F$2,_xlfn.XLOOKUP('PROPUESTA ECONOMICA'!C183,'PRECIO TOPE POR DEPARTAMENTO'!A:A,'PRECIO TOPE POR DEPARTAMENTO'!F:F),IF($D$5='PRECIO TOPE POR DEPARTAMENTO'!$G$2,_xlfn.XLOOKUP('PROPUESTA ECONOMICA'!C183,'PRECIO TOPE POR DEPARTAMENTO'!A:A,'PRECIO TOPE POR DEPARTAMENTO'!G:G),IF($D$5='PRECIO TOPE POR DEPARTAMENTO'!$H$2,_xlfn.XLOOKUP('PROPUESTA ECONOMICA'!C183,'PRECIO TOPE POR DEPARTAMENTO'!A:A,'PRECIO TOPE POR DEPARTAMENTO'!H:H),IF($D$5='PRECIO TOPE POR DEPARTAMENTO'!$I$2,_xlfn.XLOOKUP('PROPUESTA ECONOMICA'!C183,'PRECIO TOPE POR DEPARTAMENTO'!A:A,'PRECIO TOPE POR DEPARTAMENTO'!I:I),IF($D$5='PRECIO TOPE POR DEPARTAMENTO'!$J$2,_xlfn.XLOOKUP('PROPUESTA ECONOMICA'!C183,'PRECIO TOPE POR DEPARTAMENTO'!A:A,'PRECIO TOPE POR DEPARTAMENTO'!J:J),IF($D$5='PRECIO TOPE POR DEPARTAMENTO'!$K$2,_xlfn.XLOOKUP('PROPUESTA ECONOMICA'!C183,'PRECIO TOPE POR DEPARTAMENTO'!A:A,'PRECIO TOPE POR DEPARTAMENTO'!K:K),IF($D$5='PRECIO TOPE POR DEPARTAMENTO'!$L$2,_xlfn.XLOOKUP('PROPUESTA ECONOMICA'!C183,'PRECIO TOPE POR DEPARTAMENTO'!A:A,'PRECIO TOPE POR DEPARTAMENTO'!L:L),IF($D$5='PRECIO TOPE POR DEPARTAMENTO'!$M$2,_xlfn.XLOOKUP('PROPUESTA ECONOMICA'!C183,'PRECIO TOPE POR DEPARTAMENTO'!A:A,'PRECIO TOPE POR DEPARTAMENTO'!M:M),IF($D$5='PRECIO TOPE POR DEPARTAMENTO'!$N$2,_xlfn.XLOOKUP('PROPUESTA ECONOMICA'!C183,'PRECIO TOPE POR DEPARTAMENTO'!A:A,'PRECIO TOPE POR DEPARTAMENTO'!N:N),IF($D$5='PRECIO TOPE POR DEPARTAMENTO'!$O$2,_xlfn.XLOOKUP('PROPUESTA ECONOMICA'!C183,'PRECIO TOPE POR DEPARTAMENTO'!A:A,'PRECIO TOPE POR DEPARTAMENTO'!O:O),IF($D$5='PRECIO TOPE POR DEPARTAMENTO'!$P$2,_xlfn.XLOOKUP('PROPUESTA ECONOMICA'!C183,'PRECIO TOPE POR DEPARTAMENTO'!A:A,'PRECIO TOPE POR DEPARTAMENTO'!P:P),IF($D$5='PRECIO TOPE POR DEPARTAMENTO'!$Q$2,_xlfn.XLOOKUP('PROPUESTA ECONOMICA'!C183,'PRECIO TOPE POR DEPARTAMENTO'!A:A,'PRECIO TOPE POR DEPARTAMENTO'!Q:Q),IF($D$5='PRECIO TOPE POR DEPARTAMENTO'!$R$2,_xlfn.XLOOKUP('PROPUESTA ECONOMICA'!C183,'PRECIO TOPE POR DEPARTAMENTO'!A:A,'PRECIO TOPE POR DEPARTAMENTO'!R:R),IF($D$5='PRECIO TOPE POR DEPARTAMENTO'!$T$2,_xlfn.XLOOKUP('PROPUESTA ECONOMICA'!C183,'PRECIO TOPE POR DEPARTAMENTO'!A:A,'PRECIO TOPE POR DEPARTAMENTO'!T:T),IF($D$5='PRECIO TOPE POR DEPARTAMENTO'!$S$2,_xlfn.XLOOKUP('PROPUESTA ECONOMICA'!C183,'PRECIO TOPE POR DEPARTAMENTO'!A:A,'PRECIO TOPE POR DEPARTAMENTO'!S:S),IF($D$5='PRECIO TOPE POR DEPARTAMENTO'!$U$2,_xlfn.XLOOKUP('PROPUESTA ECONOMICA'!C183,'PRECIO TOPE POR DEPARTAMENTO'!A:A,'PRECIO TOPE POR DEPARTAMENTO'!U:U),IF($D$5='PRECIO TOPE POR DEPARTAMENTO'!$V$2,_xlfn.XLOOKUP('PROPUESTA ECONOMICA'!C183,'PRECIO TOPE POR DEPARTAMENTO'!A:A,'PRECIO TOPE POR DEPARTAMENTO'!V:V),IF($D$5='PRECIO TOPE POR DEPARTAMENTO'!$W$2,_xlfn.XLOOKUP('PROPUESTA ECONOMICA'!C183,'PRECIO TOPE POR DEPARTAMENTO'!A:A,'PRECIO TOPE POR DEPARTAMENTO'!W:W),IF($D$5='PRECIO TOPE POR DEPARTAMENTO'!$X$2,_xlfn.XLOOKUP('PROPUESTA ECONOMICA'!C183,'PRECIO TOPE POR DEPARTAMENTO'!A:A,'PRECIO TOPE POR DEPARTAMENTO'!X:X),IF($D$5='PRECIO TOPE POR DEPARTAMENTO'!$Y$2,_xlfn.XLOOKUP('PROPUESTA ECONOMICA'!C183,'PRECIO TOPE POR DEPARTAMENTO'!A:A,'PRECIO TOPE POR DEPARTAMENTO'!Y:Y),IF($D$5='PRECIO TOPE POR DEPARTAMENTO'!$Z$2,_xlfn.XLOOKUP('PROPUESTA ECONOMICA'!C183,'PRECIO TOPE POR DEPARTAMENTO'!A:A,'PRECIO TOPE POR DEPARTAMENTO'!Z:Z),IF($D$5='PRECIO TOPE POR DEPARTAMENTO'!$AA$2,_xlfn.XLOOKUP('PROPUESTA ECONOMICA'!C183,'PRECIO TOPE POR DEPARTAMENTO'!A:A,'PRECIO TOPE POR DEPARTAMENTO'!AA:AA),IF($D$5='PRECIO TOPE POR DEPARTAMENTO'!$AB$2,_xlfn.XLOOKUP('PROPUESTA ECONOMICA'!C183,'PRECIO TOPE POR DEPARTAMENTO'!A:A,'PRECIO TOPE POR DEPARTAMENTO'!AB:AB),IF($D$5='PRECIO TOPE POR DEPARTAMENTO'!$AC$2,_xlfn.XLOOKUP('PROPUESTA ECONOMICA'!C183,'PRECIO TOPE POR DEPARTAMENTO'!A:A,'PRECIO TOPE POR DEPARTAMENTO'!AC:AC),IF($D$5='PRECIO TOPE POR DEPARTAMENTO'!$AD$2,_xlfn.XLOOKUP('PROPUESTA ECONOMICA'!C183,'PRECIO TOPE POR DEPARTAMENTO'!A:A,'PRECIO TOPE POR DEPARTAMENTO'!AD:AD),IF($D$5='PRECIO TOPE POR DEPARTAMENTO'!$AE$2,_xlfn.XLOOKUP('PROPUESTA ECONOMICA'!C183,'PRECIO TOPE POR DEPARTAMENTO'!A:A,'PRECIO TOPE POR DEPARTAMENTO'!AE:AE),IF($D$5='PRECIO TOPE POR DEPARTAMENTO'!$AF$2,_xlfn.XLOOKUP('PROPUESTA ECONOMICA'!C183,'PRECIO TOPE POR DEPARTAMENTO'!A:A,'PRECIO TOPE POR DEPARTAMENTO'!AF:AF),IF($D$5='PRECIO TOPE POR DEPARTAMENTO'!$AG$2,_xlfn.XLOOKUP('PROPUESTA ECONOMICA'!C183,'PRECIO TOPE POR DEPARTAMENTO'!A:A,'PRECIO TOPE POR DEPARTAMENTO'!AG:AG),IF($D$5='PRECIO TOPE POR DEPARTAMENTO'!$AH$2,_xlfn.XLOOKUP('PROPUESTA ECONOMICA'!C183,'PRECIO TOPE POR DEPARTAMENTO'!A:A,'PRECIO TOPE POR DEPARTAMENTO'!AH:AH),IF($D$5='PRECIO TOPE POR DEPARTAMENTO'!$AI$2,_xlfn.XLOOKUP('PROPUESTA ECONOMICA'!C183,'PRECIO TOPE POR DEPARTAMENTO'!A:A,'PRECIO TOPE POR DEPARTAMENTO'!AI:AI),IF($D$5='PRECIO TOPE POR DEPARTAMENTO'!$AJ$2,_xlfn.XLOOKUP('PROPUESTA ECONOMICA'!C183,'PRECIO TOPE POR DEPARTAMENTO'!A:A,'PRECIO TOPE POR DEPARTAMENTO'!AJ:AJ),)))))))))))))))))))))))))))))))))</f>
        <v>108844.46</v>
      </c>
      <c r="G183" s="37">
        <v>108736</v>
      </c>
    </row>
    <row r="184" spans="3:7">
      <c r="C184" s="82" t="s">
        <v>415</v>
      </c>
      <c r="D184" s="86" t="str">
        <f>+_xlfn.XLOOKUP(C184,'PRECIO TOPE POR DEPARTAMENTO'!A:A,'PRECIO TOPE POR DEPARTAMENTO'!B:B)</f>
        <v>LOSA MACIZA ENTREPISO H = 12 CM - CONCRETO 4000 PSI</v>
      </c>
      <c r="E184" s="87" t="str">
        <f>IF(+_xlfn.XLOOKUP(C184,'PRECIO TOPE POR DEPARTAMENTO'!A:A,'PRECIO TOPE POR DEPARTAMENTO'!C:C)="","",+_xlfn.XLOOKUP(C184,'PRECIO TOPE POR DEPARTAMENTO'!A:A,'PRECIO TOPE POR DEPARTAMENTO'!C:C))</f>
        <v>M2</v>
      </c>
      <c r="F184" s="147">
        <f>IF($D$5='PRECIO TOPE POR DEPARTAMENTO'!$D$2,_xlfn.XLOOKUP('PROPUESTA ECONOMICA'!C184,'PRECIO TOPE POR DEPARTAMENTO'!A:A,'PRECIO TOPE POR DEPARTAMENTO'!D:D),IF($D$5='PRECIO TOPE POR DEPARTAMENTO'!$E$2,_xlfn.XLOOKUP('PROPUESTA ECONOMICA'!C184,'PRECIO TOPE POR DEPARTAMENTO'!A:A,'PRECIO TOPE POR DEPARTAMENTO'!E:E),IF($D$5='PRECIO TOPE POR DEPARTAMENTO'!$F$2,_xlfn.XLOOKUP('PROPUESTA ECONOMICA'!C184,'PRECIO TOPE POR DEPARTAMENTO'!A:A,'PRECIO TOPE POR DEPARTAMENTO'!F:F),IF($D$5='PRECIO TOPE POR DEPARTAMENTO'!$G$2,_xlfn.XLOOKUP('PROPUESTA ECONOMICA'!C184,'PRECIO TOPE POR DEPARTAMENTO'!A:A,'PRECIO TOPE POR DEPARTAMENTO'!G:G),IF($D$5='PRECIO TOPE POR DEPARTAMENTO'!$H$2,_xlfn.XLOOKUP('PROPUESTA ECONOMICA'!C184,'PRECIO TOPE POR DEPARTAMENTO'!A:A,'PRECIO TOPE POR DEPARTAMENTO'!H:H),IF($D$5='PRECIO TOPE POR DEPARTAMENTO'!$I$2,_xlfn.XLOOKUP('PROPUESTA ECONOMICA'!C184,'PRECIO TOPE POR DEPARTAMENTO'!A:A,'PRECIO TOPE POR DEPARTAMENTO'!I:I),IF($D$5='PRECIO TOPE POR DEPARTAMENTO'!$J$2,_xlfn.XLOOKUP('PROPUESTA ECONOMICA'!C184,'PRECIO TOPE POR DEPARTAMENTO'!A:A,'PRECIO TOPE POR DEPARTAMENTO'!J:J),IF($D$5='PRECIO TOPE POR DEPARTAMENTO'!$K$2,_xlfn.XLOOKUP('PROPUESTA ECONOMICA'!C184,'PRECIO TOPE POR DEPARTAMENTO'!A:A,'PRECIO TOPE POR DEPARTAMENTO'!K:K),IF($D$5='PRECIO TOPE POR DEPARTAMENTO'!$L$2,_xlfn.XLOOKUP('PROPUESTA ECONOMICA'!C184,'PRECIO TOPE POR DEPARTAMENTO'!A:A,'PRECIO TOPE POR DEPARTAMENTO'!L:L),IF($D$5='PRECIO TOPE POR DEPARTAMENTO'!$M$2,_xlfn.XLOOKUP('PROPUESTA ECONOMICA'!C184,'PRECIO TOPE POR DEPARTAMENTO'!A:A,'PRECIO TOPE POR DEPARTAMENTO'!M:M),IF($D$5='PRECIO TOPE POR DEPARTAMENTO'!$N$2,_xlfn.XLOOKUP('PROPUESTA ECONOMICA'!C184,'PRECIO TOPE POR DEPARTAMENTO'!A:A,'PRECIO TOPE POR DEPARTAMENTO'!N:N),IF($D$5='PRECIO TOPE POR DEPARTAMENTO'!$O$2,_xlfn.XLOOKUP('PROPUESTA ECONOMICA'!C184,'PRECIO TOPE POR DEPARTAMENTO'!A:A,'PRECIO TOPE POR DEPARTAMENTO'!O:O),IF($D$5='PRECIO TOPE POR DEPARTAMENTO'!$P$2,_xlfn.XLOOKUP('PROPUESTA ECONOMICA'!C184,'PRECIO TOPE POR DEPARTAMENTO'!A:A,'PRECIO TOPE POR DEPARTAMENTO'!P:P),IF($D$5='PRECIO TOPE POR DEPARTAMENTO'!$Q$2,_xlfn.XLOOKUP('PROPUESTA ECONOMICA'!C184,'PRECIO TOPE POR DEPARTAMENTO'!A:A,'PRECIO TOPE POR DEPARTAMENTO'!Q:Q),IF($D$5='PRECIO TOPE POR DEPARTAMENTO'!$R$2,_xlfn.XLOOKUP('PROPUESTA ECONOMICA'!C184,'PRECIO TOPE POR DEPARTAMENTO'!A:A,'PRECIO TOPE POR DEPARTAMENTO'!R:R),IF($D$5='PRECIO TOPE POR DEPARTAMENTO'!$T$2,_xlfn.XLOOKUP('PROPUESTA ECONOMICA'!C184,'PRECIO TOPE POR DEPARTAMENTO'!A:A,'PRECIO TOPE POR DEPARTAMENTO'!T:T),IF($D$5='PRECIO TOPE POR DEPARTAMENTO'!$S$2,_xlfn.XLOOKUP('PROPUESTA ECONOMICA'!C184,'PRECIO TOPE POR DEPARTAMENTO'!A:A,'PRECIO TOPE POR DEPARTAMENTO'!S:S),IF($D$5='PRECIO TOPE POR DEPARTAMENTO'!$U$2,_xlfn.XLOOKUP('PROPUESTA ECONOMICA'!C184,'PRECIO TOPE POR DEPARTAMENTO'!A:A,'PRECIO TOPE POR DEPARTAMENTO'!U:U),IF($D$5='PRECIO TOPE POR DEPARTAMENTO'!$V$2,_xlfn.XLOOKUP('PROPUESTA ECONOMICA'!C184,'PRECIO TOPE POR DEPARTAMENTO'!A:A,'PRECIO TOPE POR DEPARTAMENTO'!V:V),IF($D$5='PRECIO TOPE POR DEPARTAMENTO'!$W$2,_xlfn.XLOOKUP('PROPUESTA ECONOMICA'!C184,'PRECIO TOPE POR DEPARTAMENTO'!A:A,'PRECIO TOPE POR DEPARTAMENTO'!W:W),IF($D$5='PRECIO TOPE POR DEPARTAMENTO'!$X$2,_xlfn.XLOOKUP('PROPUESTA ECONOMICA'!C184,'PRECIO TOPE POR DEPARTAMENTO'!A:A,'PRECIO TOPE POR DEPARTAMENTO'!X:X),IF($D$5='PRECIO TOPE POR DEPARTAMENTO'!$Y$2,_xlfn.XLOOKUP('PROPUESTA ECONOMICA'!C184,'PRECIO TOPE POR DEPARTAMENTO'!A:A,'PRECIO TOPE POR DEPARTAMENTO'!Y:Y),IF($D$5='PRECIO TOPE POR DEPARTAMENTO'!$Z$2,_xlfn.XLOOKUP('PROPUESTA ECONOMICA'!C184,'PRECIO TOPE POR DEPARTAMENTO'!A:A,'PRECIO TOPE POR DEPARTAMENTO'!Z:Z),IF($D$5='PRECIO TOPE POR DEPARTAMENTO'!$AA$2,_xlfn.XLOOKUP('PROPUESTA ECONOMICA'!C184,'PRECIO TOPE POR DEPARTAMENTO'!A:A,'PRECIO TOPE POR DEPARTAMENTO'!AA:AA),IF($D$5='PRECIO TOPE POR DEPARTAMENTO'!$AB$2,_xlfn.XLOOKUP('PROPUESTA ECONOMICA'!C184,'PRECIO TOPE POR DEPARTAMENTO'!A:A,'PRECIO TOPE POR DEPARTAMENTO'!AB:AB),IF($D$5='PRECIO TOPE POR DEPARTAMENTO'!$AC$2,_xlfn.XLOOKUP('PROPUESTA ECONOMICA'!C184,'PRECIO TOPE POR DEPARTAMENTO'!A:A,'PRECIO TOPE POR DEPARTAMENTO'!AC:AC),IF($D$5='PRECIO TOPE POR DEPARTAMENTO'!$AD$2,_xlfn.XLOOKUP('PROPUESTA ECONOMICA'!C184,'PRECIO TOPE POR DEPARTAMENTO'!A:A,'PRECIO TOPE POR DEPARTAMENTO'!AD:AD),IF($D$5='PRECIO TOPE POR DEPARTAMENTO'!$AE$2,_xlfn.XLOOKUP('PROPUESTA ECONOMICA'!C184,'PRECIO TOPE POR DEPARTAMENTO'!A:A,'PRECIO TOPE POR DEPARTAMENTO'!AE:AE),IF($D$5='PRECIO TOPE POR DEPARTAMENTO'!$AF$2,_xlfn.XLOOKUP('PROPUESTA ECONOMICA'!C184,'PRECIO TOPE POR DEPARTAMENTO'!A:A,'PRECIO TOPE POR DEPARTAMENTO'!AF:AF),IF($D$5='PRECIO TOPE POR DEPARTAMENTO'!$AG$2,_xlfn.XLOOKUP('PROPUESTA ECONOMICA'!C184,'PRECIO TOPE POR DEPARTAMENTO'!A:A,'PRECIO TOPE POR DEPARTAMENTO'!AG:AG),IF($D$5='PRECIO TOPE POR DEPARTAMENTO'!$AH$2,_xlfn.XLOOKUP('PROPUESTA ECONOMICA'!C184,'PRECIO TOPE POR DEPARTAMENTO'!A:A,'PRECIO TOPE POR DEPARTAMENTO'!AH:AH),IF($D$5='PRECIO TOPE POR DEPARTAMENTO'!$AI$2,_xlfn.XLOOKUP('PROPUESTA ECONOMICA'!C184,'PRECIO TOPE POR DEPARTAMENTO'!A:A,'PRECIO TOPE POR DEPARTAMENTO'!AI:AI),IF($D$5='PRECIO TOPE POR DEPARTAMENTO'!$AJ$2,_xlfn.XLOOKUP('PROPUESTA ECONOMICA'!C184,'PRECIO TOPE POR DEPARTAMENTO'!A:A,'PRECIO TOPE POR DEPARTAMENTO'!AJ:AJ),)))))))))))))))))))))))))))))))))</f>
        <v>110968.54</v>
      </c>
      <c r="G184" s="37">
        <v>110858</v>
      </c>
    </row>
    <row r="185" spans="3:7">
      <c r="C185" s="82" t="s">
        <v>417</v>
      </c>
      <c r="D185" s="15" t="str">
        <f>+_xlfn.XLOOKUP(C185,'PRECIO TOPE POR DEPARTAMENTO'!A:A,'PRECIO TOPE POR DEPARTAMENTO'!B:B)</f>
        <v>LOSA MACIZA ENTREPISO H = 15 CM - CONCRETO 3000 PSI</v>
      </c>
      <c r="E185" s="87" t="str">
        <f>IF(+_xlfn.XLOOKUP(C185,'PRECIO TOPE POR DEPARTAMENTO'!A:A,'PRECIO TOPE POR DEPARTAMENTO'!C:C)="","",+_xlfn.XLOOKUP(C185,'PRECIO TOPE POR DEPARTAMENTO'!A:A,'PRECIO TOPE POR DEPARTAMENTO'!C:C))</f>
        <v>M2</v>
      </c>
      <c r="F185" s="147">
        <f>IF($D$5='PRECIO TOPE POR DEPARTAMENTO'!$D$2,_xlfn.XLOOKUP('PROPUESTA ECONOMICA'!C185,'PRECIO TOPE POR DEPARTAMENTO'!A:A,'PRECIO TOPE POR DEPARTAMENTO'!D:D),IF($D$5='PRECIO TOPE POR DEPARTAMENTO'!$E$2,_xlfn.XLOOKUP('PROPUESTA ECONOMICA'!C185,'PRECIO TOPE POR DEPARTAMENTO'!A:A,'PRECIO TOPE POR DEPARTAMENTO'!E:E),IF($D$5='PRECIO TOPE POR DEPARTAMENTO'!$F$2,_xlfn.XLOOKUP('PROPUESTA ECONOMICA'!C185,'PRECIO TOPE POR DEPARTAMENTO'!A:A,'PRECIO TOPE POR DEPARTAMENTO'!F:F),IF($D$5='PRECIO TOPE POR DEPARTAMENTO'!$G$2,_xlfn.XLOOKUP('PROPUESTA ECONOMICA'!C185,'PRECIO TOPE POR DEPARTAMENTO'!A:A,'PRECIO TOPE POR DEPARTAMENTO'!G:G),IF($D$5='PRECIO TOPE POR DEPARTAMENTO'!$H$2,_xlfn.XLOOKUP('PROPUESTA ECONOMICA'!C185,'PRECIO TOPE POR DEPARTAMENTO'!A:A,'PRECIO TOPE POR DEPARTAMENTO'!H:H),IF($D$5='PRECIO TOPE POR DEPARTAMENTO'!$I$2,_xlfn.XLOOKUP('PROPUESTA ECONOMICA'!C185,'PRECIO TOPE POR DEPARTAMENTO'!A:A,'PRECIO TOPE POR DEPARTAMENTO'!I:I),IF($D$5='PRECIO TOPE POR DEPARTAMENTO'!$J$2,_xlfn.XLOOKUP('PROPUESTA ECONOMICA'!C185,'PRECIO TOPE POR DEPARTAMENTO'!A:A,'PRECIO TOPE POR DEPARTAMENTO'!J:J),IF($D$5='PRECIO TOPE POR DEPARTAMENTO'!$K$2,_xlfn.XLOOKUP('PROPUESTA ECONOMICA'!C185,'PRECIO TOPE POR DEPARTAMENTO'!A:A,'PRECIO TOPE POR DEPARTAMENTO'!K:K),IF($D$5='PRECIO TOPE POR DEPARTAMENTO'!$L$2,_xlfn.XLOOKUP('PROPUESTA ECONOMICA'!C185,'PRECIO TOPE POR DEPARTAMENTO'!A:A,'PRECIO TOPE POR DEPARTAMENTO'!L:L),IF($D$5='PRECIO TOPE POR DEPARTAMENTO'!$M$2,_xlfn.XLOOKUP('PROPUESTA ECONOMICA'!C185,'PRECIO TOPE POR DEPARTAMENTO'!A:A,'PRECIO TOPE POR DEPARTAMENTO'!M:M),IF($D$5='PRECIO TOPE POR DEPARTAMENTO'!$N$2,_xlfn.XLOOKUP('PROPUESTA ECONOMICA'!C185,'PRECIO TOPE POR DEPARTAMENTO'!A:A,'PRECIO TOPE POR DEPARTAMENTO'!N:N),IF($D$5='PRECIO TOPE POR DEPARTAMENTO'!$O$2,_xlfn.XLOOKUP('PROPUESTA ECONOMICA'!C185,'PRECIO TOPE POR DEPARTAMENTO'!A:A,'PRECIO TOPE POR DEPARTAMENTO'!O:O),IF($D$5='PRECIO TOPE POR DEPARTAMENTO'!$P$2,_xlfn.XLOOKUP('PROPUESTA ECONOMICA'!C185,'PRECIO TOPE POR DEPARTAMENTO'!A:A,'PRECIO TOPE POR DEPARTAMENTO'!P:P),IF($D$5='PRECIO TOPE POR DEPARTAMENTO'!$Q$2,_xlfn.XLOOKUP('PROPUESTA ECONOMICA'!C185,'PRECIO TOPE POR DEPARTAMENTO'!A:A,'PRECIO TOPE POR DEPARTAMENTO'!Q:Q),IF($D$5='PRECIO TOPE POR DEPARTAMENTO'!$R$2,_xlfn.XLOOKUP('PROPUESTA ECONOMICA'!C185,'PRECIO TOPE POR DEPARTAMENTO'!A:A,'PRECIO TOPE POR DEPARTAMENTO'!R:R),IF($D$5='PRECIO TOPE POR DEPARTAMENTO'!$T$2,_xlfn.XLOOKUP('PROPUESTA ECONOMICA'!C185,'PRECIO TOPE POR DEPARTAMENTO'!A:A,'PRECIO TOPE POR DEPARTAMENTO'!T:T),IF($D$5='PRECIO TOPE POR DEPARTAMENTO'!$S$2,_xlfn.XLOOKUP('PROPUESTA ECONOMICA'!C185,'PRECIO TOPE POR DEPARTAMENTO'!A:A,'PRECIO TOPE POR DEPARTAMENTO'!S:S),IF($D$5='PRECIO TOPE POR DEPARTAMENTO'!$U$2,_xlfn.XLOOKUP('PROPUESTA ECONOMICA'!C185,'PRECIO TOPE POR DEPARTAMENTO'!A:A,'PRECIO TOPE POR DEPARTAMENTO'!U:U),IF($D$5='PRECIO TOPE POR DEPARTAMENTO'!$V$2,_xlfn.XLOOKUP('PROPUESTA ECONOMICA'!C185,'PRECIO TOPE POR DEPARTAMENTO'!A:A,'PRECIO TOPE POR DEPARTAMENTO'!V:V),IF($D$5='PRECIO TOPE POR DEPARTAMENTO'!$W$2,_xlfn.XLOOKUP('PROPUESTA ECONOMICA'!C185,'PRECIO TOPE POR DEPARTAMENTO'!A:A,'PRECIO TOPE POR DEPARTAMENTO'!W:W),IF($D$5='PRECIO TOPE POR DEPARTAMENTO'!$X$2,_xlfn.XLOOKUP('PROPUESTA ECONOMICA'!C185,'PRECIO TOPE POR DEPARTAMENTO'!A:A,'PRECIO TOPE POR DEPARTAMENTO'!X:X),IF($D$5='PRECIO TOPE POR DEPARTAMENTO'!$Y$2,_xlfn.XLOOKUP('PROPUESTA ECONOMICA'!C185,'PRECIO TOPE POR DEPARTAMENTO'!A:A,'PRECIO TOPE POR DEPARTAMENTO'!Y:Y),IF($D$5='PRECIO TOPE POR DEPARTAMENTO'!$Z$2,_xlfn.XLOOKUP('PROPUESTA ECONOMICA'!C185,'PRECIO TOPE POR DEPARTAMENTO'!A:A,'PRECIO TOPE POR DEPARTAMENTO'!Z:Z),IF($D$5='PRECIO TOPE POR DEPARTAMENTO'!$AA$2,_xlfn.XLOOKUP('PROPUESTA ECONOMICA'!C185,'PRECIO TOPE POR DEPARTAMENTO'!A:A,'PRECIO TOPE POR DEPARTAMENTO'!AA:AA),IF($D$5='PRECIO TOPE POR DEPARTAMENTO'!$AB$2,_xlfn.XLOOKUP('PROPUESTA ECONOMICA'!C185,'PRECIO TOPE POR DEPARTAMENTO'!A:A,'PRECIO TOPE POR DEPARTAMENTO'!AB:AB),IF($D$5='PRECIO TOPE POR DEPARTAMENTO'!$AC$2,_xlfn.XLOOKUP('PROPUESTA ECONOMICA'!C185,'PRECIO TOPE POR DEPARTAMENTO'!A:A,'PRECIO TOPE POR DEPARTAMENTO'!AC:AC),IF($D$5='PRECIO TOPE POR DEPARTAMENTO'!$AD$2,_xlfn.XLOOKUP('PROPUESTA ECONOMICA'!C185,'PRECIO TOPE POR DEPARTAMENTO'!A:A,'PRECIO TOPE POR DEPARTAMENTO'!AD:AD),IF($D$5='PRECIO TOPE POR DEPARTAMENTO'!$AE$2,_xlfn.XLOOKUP('PROPUESTA ECONOMICA'!C185,'PRECIO TOPE POR DEPARTAMENTO'!A:A,'PRECIO TOPE POR DEPARTAMENTO'!AE:AE),IF($D$5='PRECIO TOPE POR DEPARTAMENTO'!$AF$2,_xlfn.XLOOKUP('PROPUESTA ECONOMICA'!C185,'PRECIO TOPE POR DEPARTAMENTO'!A:A,'PRECIO TOPE POR DEPARTAMENTO'!AF:AF),IF($D$5='PRECIO TOPE POR DEPARTAMENTO'!$AG$2,_xlfn.XLOOKUP('PROPUESTA ECONOMICA'!C185,'PRECIO TOPE POR DEPARTAMENTO'!A:A,'PRECIO TOPE POR DEPARTAMENTO'!AG:AG),IF($D$5='PRECIO TOPE POR DEPARTAMENTO'!$AH$2,_xlfn.XLOOKUP('PROPUESTA ECONOMICA'!C185,'PRECIO TOPE POR DEPARTAMENTO'!A:A,'PRECIO TOPE POR DEPARTAMENTO'!AH:AH),IF($D$5='PRECIO TOPE POR DEPARTAMENTO'!$AI$2,_xlfn.XLOOKUP('PROPUESTA ECONOMICA'!C185,'PRECIO TOPE POR DEPARTAMENTO'!A:A,'PRECIO TOPE POR DEPARTAMENTO'!AI:AI),IF($D$5='PRECIO TOPE POR DEPARTAMENTO'!$AJ$2,_xlfn.XLOOKUP('PROPUESTA ECONOMICA'!C185,'PRECIO TOPE POR DEPARTAMENTO'!A:A,'PRECIO TOPE POR DEPARTAMENTO'!AJ:AJ),)))))))))))))))))))))))))))))))))</f>
        <v>132247.04999999999</v>
      </c>
      <c r="G185" s="37">
        <v>132115</v>
      </c>
    </row>
    <row r="186" spans="3:7">
      <c r="C186" s="82" t="s">
        <v>419</v>
      </c>
      <c r="D186" s="26" t="str">
        <f>+_xlfn.XLOOKUP(C186,'PRECIO TOPE POR DEPARTAMENTO'!A:A,'PRECIO TOPE POR DEPARTAMENTO'!B:B)</f>
        <v>LOSA MACIZA ENTREPISO H = 15 CM - CONCRETO 3500 PSI</v>
      </c>
      <c r="E186" s="22" t="str">
        <f>IF(+_xlfn.XLOOKUP(C186,'PRECIO TOPE POR DEPARTAMENTO'!A:A,'PRECIO TOPE POR DEPARTAMENTO'!C:C)="","",+_xlfn.XLOOKUP(C186,'PRECIO TOPE POR DEPARTAMENTO'!A:A,'PRECIO TOPE POR DEPARTAMENTO'!C:C))</f>
        <v>M2</v>
      </c>
      <c r="F186" s="147">
        <f>IF($D$5='PRECIO TOPE POR DEPARTAMENTO'!$D$2,_xlfn.XLOOKUP('PROPUESTA ECONOMICA'!C186,'PRECIO TOPE POR DEPARTAMENTO'!A:A,'PRECIO TOPE POR DEPARTAMENTO'!D:D),IF($D$5='PRECIO TOPE POR DEPARTAMENTO'!$E$2,_xlfn.XLOOKUP('PROPUESTA ECONOMICA'!C186,'PRECIO TOPE POR DEPARTAMENTO'!A:A,'PRECIO TOPE POR DEPARTAMENTO'!E:E),IF($D$5='PRECIO TOPE POR DEPARTAMENTO'!$F$2,_xlfn.XLOOKUP('PROPUESTA ECONOMICA'!C186,'PRECIO TOPE POR DEPARTAMENTO'!A:A,'PRECIO TOPE POR DEPARTAMENTO'!F:F),IF($D$5='PRECIO TOPE POR DEPARTAMENTO'!$G$2,_xlfn.XLOOKUP('PROPUESTA ECONOMICA'!C186,'PRECIO TOPE POR DEPARTAMENTO'!A:A,'PRECIO TOPE POR DEPARTAMENTO'!G:G),IF($D$5='PRECIO TOPE POR DEPARTAMENTO'!$H$2,_xlfn.XLOOKUP('PROPUESTA ECONOMICA'!C186,'PRECIO TOPE POR DEPARTAMENTO'!A:A,'PRECIO TOPE POR DEPARTAMENTO'!H:H),IF($D$5='PRECIO TOPE POR DEPARTAMENTO'!$I$2,_xlfn.XLOOKUP('PROPUESTA ECONOMICA'!C186,'PRECIO TOPE POR DEPARTAMENTO'!A:A,'PRECIO TOPE POR DEPARTAMENTO'!I:I),IF($D$5='PRECIO TOPE POR DEPARTAMENTO'!$J$2,_xlfn.XLOOKUP('PROPUESTA ECONOMICA'!C186,'PRECIO TOPE POR DEPARTAMENTO'!A:A,'PRECIO TOPE POR DEPARTAMENTO'!J:J),IF($D$5='PRECIO TOPE POR DEPARTAMENTO'!$K$2,_xlfn.XLOOKUP('PROPUESTA ECONOMICA'!C186,'PRECIO TOPE POR DEPARTAMENTO'!A:A,'PRECIO TOPE POR DEPARTAMENTO'!K:K),IF($D$5='PRECIO TOPE POR DEPARTAMENTO'!$L$2,_xlfn.XLOOKUP('PROPUESTA ECONOMICA'!C186,'PRECIO TOPE POR DEPARTAMENTO'!A:A,'PRECIO TOPE POR DEPARTAMENTO'!L:L),IF($D$5='PRECIO TOPE POR DEPARTAMENTO'!$M$2,_xlfn.XLOOKUP('PROPUESTA ECONOMICA'!C186,'PRECIO TOPE POR DEPARTAMENTO'!A:A,'PRECIO TOPE POR DEPARTAMENTO'!M:M),IF($D$5='PRECIO TOPE POR DEPARTAMENTO'!$N$2,_xlfn.XLOOKUP('PROPUESTA ECONOMICA'!C186,'PRECIO TOPE POR DEPARTAMENTO'!A:A,'PRECIO TOPE POR DEPARTAMENTO'!N:N),IF($D$5='PRECIO TOPE POR DEPARTAMENTO'!$O$2,_xlfn.XLOOKUP('PROPUESTA ECONOMICA'!C186,'PRECIO TOPE POR DEPARTAMENTO'!A:A,'PRECIO TOPE POR DEPARTAMENTO'!O:O),IF($D$5='PRECIO TOPE POR DEPARTAMENTO'!$P$2,_xlfn.XLOOKUP('PROPUESTA ECONOMICA'!C186,'PRECIO TOPE POR DEPARTAMENTO'!A:A,'PRECIO TOPE POR DEPARTAMENTO'!P:P),IF($D$5='PRECIO TOPE POR DEPARTAMENTO'!$Q$2,_xlfn.XLOOKUP('PROPUESTA ECONOMICA'!C186,'PRECIO TOPE POR DEPARTAMENTO'!A:A,'PRECIO TOPE POR DEPARTAMENTO'!Q:Q),IF($D$5='PRECIO TOPE POR DEPARTAMENTO'!$R$2,_xlfn.XLOOKUP('PROPUESTA ECONOMICA'!C186,'PRECIO TOPE POR DEPARTAMENTO'!A:A,'PRECIO TOPE POR DEPARTAMENTO'!R:R),IF($D$5='PRECIO TOPE POR DEPARTAMENTO'!$T$2,_xlfn.XLOOKUP('PROPUESTA ECONOMICA'!C186,'PRECIO TOPE POR DEPARTAMENTO'!A:A,'PRECIO TOPE POR DEPARTAMENTO'!T:T),IF($D$5='PRECIO TOPE POR DEPARTAMENTO'!$S$2,_xlfn.XLOOKUP('PROPUESTA ECONOMICA'!C186,'PRECIO TOPE POR DEPARTAMENTO'!A:A,'PRECIO TOPE POR DEPARTAMENTO'!S:S),IF($D$5='PRECIO TOPE POR DEPARTAMENTO'!$U$2,_xlfn.XLOOKUP('PROPUESTA ECONOMICA'!C186,'PRECIO TOPE POR DEPARTAMENTO'!A:A,'PRECIO TOPE POR DEPARTAMENTO'!U:U),IF($D$5='PRECIO TOPE POR DEPARTAMENTO'!$V$2,_xlfn.XLOOKUP('PROPUESTA ECONOMICA'!C186,'PRECIO TOPE POR DEPARTAMENTO'!A:A,'PRECIO TOPE POR DEPARTAMENTO'!V:V),IF($D$5='PRECIO TOPE POR DEPARTAMENTO'!$W$2,_xlfn.XLOOKUP('PROPUESTA ECONOMICA'!C186,'PRECIO TOPE POR DEPARTAMENTO'!A:A,'PRECIO TOPE POR DEPARTAMENTO'!W:W),IF($D$5='PRECIO TOPE POR DEPARTAMENTO'!$X$2,_xlfn.XLOOKUP('PROPUESTA ECONOMICA'!C186,'PRECIO TOPE POR DEPARTAMENTO'!A:A,'PRECIO TOPE POR DEPARTAMENTO'!X:X),IF($D$5='PRECIO TOPE POR DEPARTAMENTO'!$Y$2,_xlfn.XLOOKUP('PROPUESTA ECONOMICA'!C186,'PRECIO TOPE POR DEPARTAMENTO'!A:A,'PRECIO TOPE POR DEPARTAMENTO'!Y:Y),IF($D$5='PRECIO TOPE POR DEPARTAMENTO'!$Z$2,_xlfn.XLOOKUP('PROPUESTA ECONOMICA'!C186,'PRECIO TOPE POR DEPARTAMENTO'!A:A,'PRECIO TOPE POR DEPARTAMENTO'!Z:Z),IF($D$5='PRECIO TOPE POR DEPARTAMENTO'!$AA$2,_xlfn.XLOOKUP('PROPUESTA ECONOMICA'!C186,'PRECIO TOPE POR DEPARTAMENTO'!A:A,'PRECIO TOPE POR DEPARTAMENTO'!AA:AA),IF($D$5='PRECIO TOPE POR DEPARTAMENTO'!$AB$2,_xlfn.XLOOKUP('PROPUESTA ECONOMICA'!C186,'PRECIO TOPE POR DEPARTAMENTO'!A:A,'PRECIO TOPE POR DEPARTAMENTO'!AB:AB),IF($D$5='PRECIO TOPE POR DEPARTAMENTO'!$AC$2,_xlfn.XLOOKUP('PROPUESTA ECONOMICA'!C186,'PRECIO TOPE POR DEPARTAMENTO'!A:A,'PRECIO TOPE POR DEPARTAMENTO'!AC:AC),IF($D$5='PRECIO TOPE POR DEPARTAMENTO'!$AD$2,_xlfn.XLOOKUP('PROPUESTA ECONOMICA'!C186,'PRECIO TOPE POR DEPARTAMENTO'!A:A,'PRECIO TOPE POR DEPARTAMENTO'!AD:AD),IF($D$5='PRECIO TOPE POR DEPARTAMENTO'!$AE$2,_xlfn.XLOOKUP('PROPUESTA ECONOMICA'!C186,'PRECIO TOPE POR DEPARTAMENTO'!A:A,'PRECIO TOPE POR DEPARTAMENTO'!AE:AE),IF($D$5='PRECIO TOPE POR DEPARTAMENTO'!$AF$2,_xlfn.XLOOKUP('PROPUESTA ECONOMICA'!C186,'PRECIO TOPE POR DEPARTAMENTO'!A:A,'PRECIO TOPE POR DEPARTAMENTO'!AF:AF),IF($D$5='PRECIO TOPE POR DEPARTAMENTO'!$AG$2,_xlfn.XLOOKUP('PROPUESTA ECONOMICA'!C186,'PRECIO TOPE POR DEPARTAMENTO'!A:A,'PRECIO TOPE POR DEPARTAMENTO'!AG:AG),IF($D$5='PRECIO TOPE POR DEPARTAMENTO'!$AH$2,_xlfn.XLOOKUP('PROPUESTA ECONOMICA'!C186,'PRECIO TOPE POR DEPARTAMENTO'!A:A,'PRECIO TOPE POR DEPARTAMENTO'!AH:AH),IF($D$5='PRECIO TOPE POR DEPARTAMENTO'!$AI$2,_xlfn.XLOOKUP('PROPUESTA ECONOMICA'!C186,'PRECIO TOPE POR DEPARTAMENTO'!A:A,'PRECIO TOPE POR DEPARTAMENTO'!AI:AI),IF($D$5='PRECIO TOPE POR DEPARTAMENTO'!$AJ$2,_xlfn.XLOOKUP('PROPUESTA ECONOMICA'!C186,'PRECIO TOPE POR DEPARTAMENTO'!A:A,'PRECIO TOPE POR DEPARTAMENTO'!AJ:AJ),)))))))))))))))))))))))))))))))))</f>
        <v>134358.22</v>
      </c>
      <c r="G186" s="37">
        <v>134224</v>
      </c>
    </row>
    <row r="187" spans="3:7">
      <c r="C187" s="82" t="s">
        <v>421</v>
      </c>
      <c r="D187" s="26" t="str">
        <f>+_xlfn.XLOOKUP(C187,'PRECIO TOPE POR DEPARTAMENTO'!A:A,'PRECIO TOPE POR DEPARTAMENTO'!B:B)</f>
        <v>LOSA MACIZA ENTREPISO H = 15 CM - CONCRETO 4000 PSI</v>
      </c>
      <c r="E187" s="22" t="str">
        <f>IF(+_xlfn.XLOOKUP(C187,'PRECIO TOPE POR DEPARTAMENTO'!A:A,'PRECIO TOPE POR DEPARTAMENTO'!C:C)="","",+_xlfn.XLOOKUP(C187,'PRECIO TOPE POR DEPARTAMENTO'!A:A,'PRECIO TOPE POR DEPARTAMENTO'!C:C))</f>
        <v>M2</v>
      </c>
      <c r="F187" s="147">
        <f>IF($D$5='PRECIO TOPE POR DEPARTAMENTO'!$D$2,_xlfn.XLOOKUP('PROPUESTA ECONOMICA'!C187,'PRECIO TOPE POR DEPARTAMENTO'!A:A,'PRECIO TOPE POR DEPARTAMENTO'!D:D),IF($D$5='PRECIO TOPE POR DEPARTAMENTO'!$E$2,_xlfn.XLOOKUP('PROPUESTA ECONOMICA'!C187,'PRECIO TOPE POR DEPARTAMENTO'!A:A,'PRECIO TOPE POR DEPARTAMENTO'!E:E),IF($D$5='PRECIO TOPE POR DEPARTAMENTO'!$F$2,_xlfn.XLOOKUP('PROPUESTA ECONOMICA'!C187,'PRECIO TOPE POR DEPARTAMENTO'!A:A,'PRECIO TOPE POR DEPARTAMENTO'!F:F),IF($D$5='PRECIO TOPE POR DEPARTAMENTO'!$G$2,_xlfn.XLOOKUP('PROPUESTA ECONOMICA'!C187,'PRECIO TOPE POR DEPARTAMENTO'!A:A,'PRECIO TOPE POR DEPARTAMENTO'!G:G),IF($D$5='PRECIO TOPE POR DEPARTAMENTO'!$H$2,_xlfn.XLOOKUP('PROPUESTA ECONOMICA'!C187,'PRECIO TOPE POR DEPARTAMENTO'!A:A,'PRECIO TOPE POR DEPARTAMENTO'!H:H),IF($D$5='PRECIO TOPE POR DEPARTAMENTO'!$I$2,_xlfn.XLOOKUP('PROPUESTA ECONOMICA'!C187,'PRECIO TOPE POR DEPARTAMENTO'!A:A,'PRECIO TOPE POR DEPARTAMENTO'!I:I),IF($D$5='PRECIO TOPE POR DEPARTAMENTO'!$J$2,_xlfn.XLOOKUP('PROPUESTA ECONOMICA'!C187,'PRECIO TOPE POR DEPARTAMENTO'!A:A,'PRECIO TOPE POR DEPARTAMENTO'!J:J),IF($D$5='PRECIO TOPE POR DEPARTAMENTO'!$K$2,_xlfn.XLOOKUP('PROPUESTA ECONOMICA'!C187,'PRECIO TOPE POR DEPARTAMENTO'!A:A,'PRECIO TOPE POR DEPARTAMENTO'!K:K),IF($D$5='PRECIO TOPE POR DEPARTAMENTO'!$L$2,_xlfn.XLOOKUP('PROPUESTA ECONOMICA'!C187,'PRECIO TOPE POR DEPARTAMENTO'!A:A,'PRECIO TOPE POR DEPARTAMENTO'!L:L),IF($D$5='PRECIO TOPE POR DEPARTAMENTO'!$M$2,_xlfn.XLOOKUP('PROPUESTA ECONOMICA'!C187,'PRECIO TOPE POR DEPARTAMENTO'!A:A,'PRECIO TOPE POR DEPARTAMENTO'!M:M),IF($D$5='PRECIO TOPE POR DEPARTAMENTO'!$N$2,_xlfn.XLOOKUP('PROPUESTA ECONOMICA'!C187,'PRECIO TOPE POR DEPARTAMENTO'!A:A,'PRECIO TOPE POR DEPARTAMENTO'!N:N),IF($D$5='PRECIO TOPE POR DEPARTAMENTO'!$O$2,_xlfn.XLOOKUP('PROPUESTA ECONOMICA'!C187,'PRECIO TOPE POR DEPARTAMENTO'!A:A,'PRECIO TOPE POR DEPARTAMENTO'!O:O),IF($D$5='PRECIO TOPE POR DEPARTAMENTO'!$P$2,_xlfn.XLOOKUP('PROPUESTA ECONOMICA'!C187,'PRECIO TOPE POR DEPARTAMENTO'!A:A,'PRECIO TOPE POR DEPARTAMENTO'!P:P),IF($D$5='PRECIO TOPE POR DEPARTAMENTO'!$Q$2,_xlfn.XLOOKUP('PROPUESTA ECONOMICA'!C187,'PRECIO TOPE POR DEPARTAMENTO'!A:A,'PRECIO TOPE POR DEPARTAMENTO'!Q:Q),IF($D$5='PRECIO TOPE POR DEPARTAMENTO'!$R$2,_xlfn.XLOOKUP('PROPUESTA ECONOMICA'!C187,'PRECIO TOPE POR DEPARTAMENTO'!A:A,'PRECIO TOPE POR DEPARTAMENTO'!R:R),IF($D$5='PRECIO TOPE POR DEPARTAMENTO'!$T$2,_xlfn.XLOOKUP('PROPUESTA ECONOMICA'!C187,'PRECIO TOPE POR DEPARTAMENTO'!A:A,'PRECIO TOPE POR DEPARTAMENTO'!T:T),IF($D$5='PRECIO TOPE POR DEPARTAMENTO'!$S$2,_xlfn.XLOOKUP('PROPUESTA ECONOMICA'!C187,'PRECIO TOPE POR DEPARTAMENTO'!A:A,'PRECIO TOPE POR DEPARTAMENTO'!S:S),IF($D$5='PRECIO TOPE POR DEPARTAMENTO'!$U$2,_xlfn.XLOOKUP('PROPUESTA ECONOMICA'!C187,'PRECIO TOPE POR DEPARTAMENTO'!A:A,'PRECIO TOPE POR DEPARTAMENTO'!U:U),IF($D$5='PRECIO TOPE POR DEPARTAMENTO'!$V$2,_xlfn.XLOOKUP('PROPUESTA ECONOMICA'!C187,'PRECIO TOPE POR DEPARTAMENTO'!A:A,'PRECIO TOPE POR DEPARTAMENTO'!V:V),IF($D$5='PRECIO TOPE POR DEPARTAMENTO'!$W$2,_xlfn.XLOOKUP('PROPUESTA ECONOMICA'!C187,'PRECIO TOPE POR DEPARTAMENTO'!A:A,'PRECIO TOPE POR DEPARTAMENTO'!W:W),IF($D$5='PRECIO TOPE POR DEPARTAMENTO'!$X$2,_xlfn.XLOOKUP('PROPUESTA ECONOMICA'!C187,'PRECIO TOPE POR DEPARTAMENTO'!A:A,'PRECIO TOPE POR DEPARTAMENTO'!X:X),IF($D$5='PRECIO TOPE POR DEPARTAMENTO'!$Y$2,_xlfn.XLOOKUP('PROPUESTA ECONOMICA'!C187,'PRECIO TOPE POR DEPARTAMENTO'!A:A,'PRECIO TOPE POR DEPARTAMENTO'!Y:Y),IF($D$5='PRECIO TOPE POR DEPARTAMENTO'!$Z$2,_xlfn.XLOOKUP('PROPUESTA ECONOMICA'!C187,'PRECIO TOPE POR DEPARTAMENTO'!A:A,'PRECIO TOPE POR DEPARTAMENTO'!Z:Z),IF($D$5='PRECIO TOPE POR DEPARTAMENTO'!$AA$2,_xlfn.XLOOKUP('PROPUESTA ECONOMICA'!C187,'PRECIO TOPE POR DEPARTAMENTO'!A:A,'PRECIO TOPE POR DEPARTAMENTO'!AA:AA),IF($D$5='PRECIO TOPE POR DEPARTAMENTO'!$AB$2,_xlfn.XLOOKUP('PROPUESTA ECONOMICA'!C187,'PRECIO TOPE POR DEPARTAMENTO'!A:A,'PRECIO TOPE POR DEPARTAMENTO'!AB:AB),IF($D$5='PRECIO TOPE POR DEPARTAMENTO'!$AC$2,_xlfn.XLOOKUP('PROPUESTA ECONOMICA'!C187,'PRECIO TOPE POR DEPARTAMENTO'!A:A,'PRECIO TOPE POR DEPARTAMENTO'!AC:AC),IF($D$5='PRECIO TOPE POR DEPARTAMENTO'!$AD$2,_xlfn.XLOOKUP('PROPUESTA ECONOMICA'!C187,'PRECIO TOPE POR DEPARTAMENTO'!A:A,'PRECIO TOPE POR DEPARTAMENTO'!AD:AD),IF($D$5='PRECIO TOPE POR DEPARTAMENTO'!$AE$2,_xlfn.XLOOKUP('PROPUESTA ECONOMICA'!C187,'PRECIO TOPE POR DEPARTAMENTO'!A:A,'PRECIO TOPE POR DEPARTAMENTO'!AE:AE),IF($D$5='PRECIO TOPE POR DEPARTAMENTO'!$AF$2,_xlfn.XLOOKUP('PROPUESTA ECONOMICA'!C187,'PRECIO TOPE POR DEPARTAMENTO'!A:A,'PRECIO TOPE POR DEPARTAMENTO'!AF:AF),IF($D$5='PRECIO TOPE POR DEPARTAMENTO'!$AG$2,_xlfn.XLOOKUP('PROPUESTA ECONOMICA'!C187,'PRECIO TOPE POR DEPARTAMENTO'!A:A,'PRECIO TOPE POR DEPARTAMENTO'!AG:AG),IF($D$5='PRECIO TOPE POR DEPARTAMENTO'!$AH$2,_xlfn.XLOOKUP('PROPUESTA ECONOMICA'!C187,'PRECIO TOPE POR DEPARTAMENTO'!A:A,'PRECIO TOPE POR DEPARTAMENTO'!AH:AH),IF($D$5='PRECIO TOPE POR DEPARTAMENTO'!$AI$2,_xlfn.XLOOKUP('PROPUESTA ECONOMICA'!C187,'PRECIO TOPE POR DEPARTAMENTO'!A:A,'PRECIO TOPE POR DEPARTAMENTO'!AI:AI),IF($D$5='PRECIO TOPE POR DEPARTAMENTO'!$AJ$2,_xlfn.XLOOKUP('PROPUESTA ECONOMICA'!C187,'PRECIO TOPE POR DEPARTAMENTO'!A:A,'PRECIO TOPE POR DEPARTAMENTO'!AJ:AJ),)))))))))))))))))))))))))))))))))</f>
        <v>136602.93</v>
      </c>
      <c r="G187" s="37">
        <v>136466</v>
      </c>
    </row>
    <row r="188" spans="3:7">
      <c r="C188" s="82" t="s">
        <v>423</v>
      </c>
      <c r="D188" s="26" t="str">
        <f>+_xlfn.XLOOKUP(C188,'PRECIO TOPE POR DEPARTAMENTO'!A:A,'PRECIO TOPE POR DEPARTAMENTO'!B:B)</f>
        <v>LOSA ALIGERADA ENTREPISO H = 30 CM - CONCRETO 3500 PSI</v>
      </c>
      <c r="E188" s="22" t="str">
        <f>IF(+_xlfn.XLOOKUP(C188,'PRECIO TOPE POR DEPARTAMENTO'!A:A,'PRECIO TOPE POR DEPARTAMENTO'!C:C)="","",+_xlfn.XLOOKUP(C188,'PRECIO TOPE POR DEPARTAMENTO'!A:A,'PRECIO TOPE POR DEPARTAMENTO'!C:C))</f>
        <v>M2</v>
      </c>
      <c r="F188" s="147">
        <f>IF($D$5='PRECIO TOPE POR DEPARTAMENTO'!$D$2,_xlfn.XLOOKUP('PROPUESTA ECONOMICA'!C188,'PRECIO TOPE POR DEPARTAMENTO'!A:A,'PRECIO TOPE POR DEPARTAMENTO'!D:D),IF($D$5='PRECIO TOPE POR DEPARTAMENTO'!$E$2,_xlfn.XLOOKUP('PROPUESTA ECONOMICA'!C188,'PRECIO TOPE POR DEPARTAMENTO'!A:A,'PRECIO TOPE POR DEPARTAMENTO'!E:E),IF($D$5='PRECIO TOPE POR DEPARTAMENTO'!$F$2,_xlfn.XLOOKUP('PROPUESTA ECONOMICA'!C188,'PRECIO TOPE POR DEPARTAMENTO'!A:A,'PRECIO TOPE POR DEPARTAMENTO'!F:F),IF($D$5='PRECIO TOPE POR DEPARTAMENTO'!$G$2,_xlfn.XLOOKUP('PROPUESTA ECONOMICA'!C188,'PRECIO TOPE POR DEPARTAMENTO'!A:A,'PRECIO TOPE POR DEPARTAMENTO'!G:G),IF($D$5='PRECIO TOPE POR DEPARTAMENTO'!$H$2,_xlfn.XLOOKUP('PROPUESTA ECONOMICA'!C188,'PRECIO TOPE POR DEPARTAMENTO'!A:A,'PRECIO TOPE POR DEPARTAMENTO'!H:H),IF($D$5='PRECIO TOPE POR DEPARTAMENTO'!$I$2,_xlfn.XLOOKUP('PROPUESTA ECONOMICA'!C188,'PRECIO TOPE POR DEPARTAMENTO'!A:A,'PRECIO TOPE POR DEPARTAMENTO'!I:I),IF($D$5='PRECIO TOPE POR DEPARTAMENTO'!$J$2,_xlfn.XLOOKUP('PROPUESTA ECONOMICA'!C188,'PRECIO TOPE POR DEPARTAMENTO'!A:A,'PRECIO TOPE POR DEPARTAMENTO'!J:J),IF($D$5='PRECIO TOPE POR DEPARTAMENTO'!$K$2,_xlfn.XLOOKUP('PROPUESTA ECONOMICA'!C188,'PRECIO TOPE POR DEPARTAMENTO'!A:A,'PRECIO TOPE POR DEPARTAMENTO'!K:K),IF($D$5='PRECIO TOPE POR DEPARTAMENTO'!$L$2,_xlfn.XLOOKUP('PROPUESTA ECONOMICA'!C188,'PRECIO TOPE POR DEPARTAMENTO'!A:A,'PRECIO TOPE POR DEPARTAMENTO'!L:L),IF($D$5='PRECIO TOPE POR DEPARTAMENTO'!$M$2,_xlfn.XLOOKUP('PROPUESTA ECONOMICA'!C188,'PRECIO TOPE POR DEPARTAMENTO'!A:A,'PRECIO TOPE POR DEPARTAMENTO'!M:M),IF($D$5='PRECIO TOPE POR DEPARTAMENTO'!$N$2,_xlfn.XLOOKUP('PROPUESTA ECONOMICA'!C188,'PRECIO TOPE POR DEPARTAMENTO'!A:A,'PRECIO TOPE POR DEPARTAMENTO'!N:N),IF($D$5='PRECIO TOPE POR DEPARTAMENTO'!$O$2,_xlfn.XLOOKUP('PROPUESTA ECONOMICA'!C188,'PRECIO TOPE POR DEPARTAMENTO'!A:A,'PRECIO TOPE POR DEPARTAMENTO'!O:O),IF($D$5='PRECIO TOPE POR DEPARTAMENTO'!$P$2,_xlfn.XLOOKUP('PROPUESTA ECONOMICA'!C188,'PRECIO TOPE POR DEPARTAMENTO'!A:A,'PRECIO TOPE POR DEPARTAMENTO'!P:P),IF($D$5='PRECIO TOPE POR DEPARTAMENTO'!$Q$2,_xlfn.XLOOKUP('PROPUESTA ECONOMICA'!C188,'PRECIO TOPE POR DEPARTAMENTO'!A:A,'PRECIO TOPE POR DEPARTAMENTO'!Q:Q),IF($D$5='PRECIO TOPE POR DEPARTAMENTO'!$R$2,_xlfn.XLOOKUP('PROPUESTA ECONOMICA'!C188,'PRECIO TOPE POR DEPARTAMENTO'!A:A,'PRECIO TOPE POR DEPARTAMENTO'!R:R),IF($D$5='PRECIO TOPE POR DEPARTAMENTO'!$T$2,_xlfn.XLOOKUP('PROPUESTA ECONOMICA'!C188,'PRECIO TOPE POR DEPARTAMENTO'!A:A,'PRECIO TOPE POR DEPARTAMENTO'!T:T),IF($D$5='PRECIO TOPE POR DEPARTAMENTO'!$S$2,_xlfn.XLOOKUP('PROPUESTA ECONOMICA'!C188,'PRECIO TOPE POR DEPARTAMENTO'!A:A,'PRECIO TOPE POR DEPARTAMENTO'!S:S),IF($D$5='PRECIO TOPE POR DEPARTAMENTO'!$U$2,_xlfn.XLOOKUP('PROPUESTA ECONOMICA'!C188,'PRECIO TOPE POR DEPARTAMENTO'!A:A,'PRECIO TOPE POR DEPARTAMENTO'!U:U),IF($D$5='PRECIO TOPE POR DEPARTAMENTO'!$V$2,_xlfn.XLOOKUP('PROPUESTA ECONOMICA'!C188,'PRECIO TOPE POR DEPARTAMENTO'!A:A,'PRECIO TOPE POR DEPARTAMENTO'!V:V),IF($D$5='PRECIO TOPE POR DEPARTAMENTO'!$W$2,_xlfn.XLOOKUP('PROPUESTA ECONOMICA'!C188,'PRECIO TOPE POR DEPARTAMENTO'!A:A,'PRECIO TOPE POR DEPARTAMENTO'!W:W),IF($D$5='PRECIO TOPE POR DEPARTAMENTO'!$X$2,_xlfn.XLOOKUP('PROPUESTA ECONOMICA'!C188,'PRECIO TOPE POR DEPARTAMENTO'!A:A,'PRECIO TOPE POR DEPARTAMENTO'!X:X),IF($D$5='PRECIO TOPE POR DEPARTAMENTO'!$Y$2,_xlfn.XLOOKUP('PROPUESTA ECONOMICA'!C188,'PRECIO TOPE POR DEPARTAMENTO'!A:A,'PRECIO TOPE POR DEPARTAMENTO'!Y:Y),IF($D$5='PRECIO TOPE POR DEPARTAMENTO'!$Z$2,_xlfn.XLOOKUP('PROPUESTA ECONOMICA'!C188,'PRECIO TOPE POR DEPARTAMENTO'!A:A,'PRECIO TOPE POR DEPARTAMENTO'!Z:Z),IF($D$5='PRECIO TOPE POR DEPARTAMENTO'!$AA$2,_xlfn.XLOOKUP('PROPUESTA ECONOMICA'!C188,'PRECIO TOPE POR DEPARTAMENTO'!A:A,'PRECIO TOPE POR DEPARTAMENTO'!AA:AA),IF($D$5='PRECIO TOPE POR DEPARTAMENTO'!$AB$2,_xlfn.XLOOKUP('PROPUESTA ECONOMICA'!C188,'PRECIO TOPE POR DEPARTAMENTO'!A:A,'PRECIO TOPE POR DEPARTAMENTO'!AB:AB),IF($D$5='PRECIO TOPE POR DEPARTAMENTO'!$AC$2,_xlfn.XLOOKUP('PROPUESTA ECONOMICA'!C188,'PRECIO TOPE POR DEPARTAMENTO'!A:A,'PRECIO TOPE POR DEPARTAMENTO'!AC:AC),IF($D$5='PRECIO TOPE POR DEPARTAMENTO'!$AD$2,_xlfn.XLOOKUP('PROPUESTA ECONOMICA'!C188,'PRECIO TOPE POR DEPARTAMENTO'!A:A,'PRECIO TOPE POR DEPARTAMENTO'!AD:AD),IF($D$5='PRECIO TOPE POR DEPARTAMENTO'!$AE$2,_xlfn.XLOOKUP('PROPUESTA ECONOMICA'!C188,'PRECIO TOPE POR DEPARTAMENTO'!A:A,'PRECIO TOPE POR DEPARTAMENTO'!AE:AE),IF($D$5='PRECIO TOPE POR DEPARTAMENTO'!$AF$2,_xlfn.XLOOKUP('PROPUESTA ECONOMICA'!C188,'PRECIO TOPE POR DEPARTAMENTO'!A:A,'PRECIO TOPE POR DEPARTAMENTO'!AF:AF),IF($D$5='PRECIO TOPE POR DEPARTAMENTO'!$AG$2,_xlfn.XLOOKUP('PROPUESTA ECONOMICA'!C188,'PRECIO TOPE POR DEPARTAMENTO'!A:A,'PRECIO TOPE POR DEPARTAMENTO'!AG:AG),IF($D$5='PRECIO TOPE POR DEPARTAMENTO'!$AH$2,_xlfn.XLOOKUP('PROPUESTA ECONOMICA'!C188,'PRECIO TOPE POR DEPARTAMENTO'!A:A,'PRECIO TOPE POR DEPARTAMENTO'!AH:AH),IF($D$5='PRECIO TOPE POR DEPARTAMENTO'!$AI$2,_xlfn.XLOOKUP('PROPUESTA ECONOMICA'!C188,'PRECIO TOPE POR DEPARTAMENTO'!A:A,'PRECIO TOPE POR DEPARTAMENTO'!AI:AI),IF($D$5='PRECIO TOPE POR DEPARTAMENTO'!$AJ$2,_xlfn.XLOOKUP('PROPUESTA ECONOMICA'!C188,'PRECIO TOPE POR DEPARTAMENTO'!A:A,'PRECIO TOPE POR DEPARTAMENTO'!AJ:AJ),)))))))))))))))))))))))))))))))))</f>
        <v>190976.99</v>
      </c>
      <c r="G188" s="37">
        <v>190786</v>
      </c>
    </row>
    <row r="189" spans="3:7" ht="24">
      <c r="C189" s="82" t="s">
        <v>425</v>
      </c>
      <c r="D189" s="95" t="str">
        <f>+_xlfn.XLOOKUP(C189,'PRECIO TOPE POR DEPARTAMENTO'!A:A,'PRECIO TOPE POR DEPARTAMENTO'!B:B)</f>
        <v>LOSA STEELDECK 2" CAL 22  - E = 10 CM (INC. CONCRETO 3000 PSI Y MALLA ELECTROSOLDADA Ø 5MM - 15X15)</v>
      </c>
      <c r="E189" s="87" t="str">
        <f>IF(+_xlfn.XLOOKUP(C189,'PRECIO TOPE POR DEPARTAMENTO'!A:A,'PRECIO TOPE POR DEPARTAMENTO'!C:C)="","",+_xlfn.XLOOKUP(C189,'PRECIO TOPE POR DEPARTAMENTO'!A:A,'PRECIO TOPE POR DEPARTAMENTO'!C:C))</f>
        <v>M2</v>
      </c>
      <c r="F189" s="147">
        <f>IF($D$5='PRECIO TOPE POR DEPARTAMENTO'!$D$2,_xlfn.XLOOKUP('PROPUESTA ECONOMICA'!C189,'PRECIO TOPE POR DEPARTAMENTO'!A:A,'PRECIO TOPE POR DEPARTAMENTO'!D:D),IF($D$5='PRECIO TOPE POR DEPARTAMENTO'!$E$2,_xlfn.XLOOKUP('PROPUESTA ECONOMICA'!C189,'PRECIO TOPE POR DEPARTAMENTO'!A:A,'PRECIO TOPE POR DEPARTAMENTO'!E:E),IF($D$5='PRECIO TOPE POR DEPARTAMENTO'!$F$2,_xlfn.XLOOKUP('PROPUESTA ECONOMICA'!C189,'PRECIO TOPE POR DEPARTAMENTO'!A:A,'PRECIO TOPE POR DEPARTAMENTO'!F:F),IF($D$5='PRECIO TOPE POR DEPARTAMENTO'!$G$2,_xlfn.XLOOKUP('PROPUESTA ECONOMICA'!C189,'PRECIO TOPE POR DEPARTAMENTO'!A:A,'PRECIO TOPE POR DEPARTAMENTO'!G:G),IF($D$5='PRECIO TOPE POR DEPARTAMENTO'!$H$2,_xlfn.XLOOKUP('PROPUESTA ECONOMICA'!C189,'PRECIO TOPE POR DEPARTAMENTO'!A:A,'PRECIO TOPE POR DEPARTAMENTO'!H:H),IF($D$5='PRECIO TOPE POR DEPARTAMENTO'!$I$2,_xlfn.XLOOKUP('PROPUESTA ECONOMICA'!C189,'PRECIO TOPE POR DEPARTAMENTO'!A:A,'PRECIO TOPE POR DEPARTAMENTO'!I:I),IF($D$5='PRECIO TOPE POR DEPARTAMENTO'!$J$2,_xlfn.XLOOKUP('PROPUESTA ECONOMICA'!C189,'PRECIO TOPE POR DEPARTAMENTO'!A:A,'PRECIO TOPE POR DEPARTAMENTO'!J:J),IF($D$5='PRECIO TOPE POR DEPARTAMENTO'!$K$2,_xlfn.XLOOKUP('PROPUESTA ECONOMICA'!C189,'PRECIO TOPE POR DEPARTAMENTO'!A:A,'PRECIO TOPE POR DEPARTAMENTO'!K:K),IF($D$5='PRECIO TOPE POR DEPARTAMENTO'!$L$2,_xlfn.XLOOKUP('PROPUESTA ECONOMICA'!C189,'PRECIO TOPE POR DEPARTAMENTO'!A:A,'PRECIO TOPE POR DEPARTAMENTO'!L:L),IF($D$5='PRECIO TOPE POR DEPARTAMENTO'!$M$2,_xlfn.XLOOKUP('PROPUESTA ECONOMICA'!C189,'PRECIO TOPE POR DEPARTAMENTO'!A:A,'PRECIO TOPE POR DEPARTAMENTO'!M:M),IF($D$5='PRECIO TOPE POR DEPARTAMENTO'!$N$2,_xlfn.XLOOKUP('PROPUESTA ECONOMICA'!C189,'PRECIO TOPE POR DEPARTAMENTO'!A:A,'PRECIO TOPE POR DEPARTAMENTO'!N:N),IF($D$5='PRECIO TOPE POR DEPARTAMENTO'!$O$2,_xlfn.XLOOKUP('PROPUESTA ECONOMICA'!C189,'PRECIO TOPE POR DEPARTAMENTO'!A:A,'PRECIO TOPE POR DEPARTAMENTO'!O:O),IF($D$5='PRECIO TOPE POR DEPARTAMENTO'!$P$2,_xlfn.XLOOKUP('PROPUESTA ECONOMICA'!C189,'PRECIO TOPE POR DEPARTAMENTO'!A:A,'PRECIO TOPE POR DEPARTAMENTO'!P:P),IF($D$5='PRECIO TOPE POR DEPARTAMENTO'!$Q$2,_xlfn.XLOOKUP('PROPUESTA ECONOMICA'!C189,'PRECIO TOPE POR DEPARTAMENTO'!A:A,'PRECIO TOPE POR DEPARTAMENTO'!Q:Q),IF($D$5='PRECIO TOPE POR DEPARTAMENTO'!$R$2,_xlfn.XLOOKUP('PROPUESTA ECONOMICA'!C189,'PRECIO TOPE POR DEPARTAMENTO'!A:A,'PRECIO TOPE POR DEPARTAMENTO'!R:R),IF($D$5='PRECIO TOPE POR DEPARTAMENTO'!$T$2,_xlfn.XLOOKUP('PROPUESTA ECONOMICA'!C189,'PRECIO TOPE POR DEPARTAMENTO'!A:A,'PRECIO TOPE POR DEPARTAMENTO'!T:T),IF($D$5='PRECIO TOPE POR DEPARTAMENTO'!$S$2,_xlfn.XLOOKUP('PROPUESTA ECONOMICA'!C189,'PRECIO TOPE POR DEPARTAMENTO'!A:A,'PRECIO TOPE POR DEPARTAMENTO'!S:S),IF($D$5='PRECIO TOPE POR DEPARTAMENTO'!$U$2,_xlfn.XLOOKUP('PROPUESTA ECONOMICA'!C189,'PRECIO TOPE POR DEPARTAMENTO'!A:A,'PRECIO TOPE POR DEPARTAMENTO'!U:U),IF($D$5='PRECIO TOPE POR DEPARTAMENTO'!$V$2,_xlfn.XLOOKUP('PROPUESTA ECONOMICA'!C189,'PRECIO TOPE POR DEPARTAMENTO'!A:A,'PRECIO TOPE POR DEPARTAMENTO'!V:V),IF($D$5='PRECIO TOPE POR DEPARTAMENTO'!$W$2,_xlfn.XLOOKUP('PROPUESTA ECONOMICA'!C189,'PRECIO TOPE POR DEPARTAMENTO'!A:A,'PRECIO TOPE POR DEPARTAMENTO'!W:W),IF($D$5='PRECIO TOPE POR DEPARTAMENTO'!$X$2,_xlfn.XLOOKUP('PROPUESTA ECONOMICA'!C189,'PRECIO TOPE POR DEPARTAMENTO'!A:A,'PRECIO TOPE POR DEPARTAMENTO'!X:X),IF($D$5='PRECIO TOPE POR DEPARTAMENTO'!$Y$2,_xlfn.XLOOKUP('PROPUESTA ECONOMICA'!C189,'PRECIO TOPE POR DEPARTAMENTO'!A:A,'PRECIO TOPE POR DEPARTAMENTO'!Y:Y),IF($D$5='PRECIO TOPE POR DEPARTAMENTO'!$Z$2,_xlfn.XLOOKUP('PROPUESTA ECONOMICA'!C189,'PRECIO TOPE POR DEPARTAMENTO'!A:A,'PRECIO TOPE POR DEPARTAMENTO'!Z:Z),IF($D$5='PRECIO TOPE POR DEPARTAMENTO'!$AA$2,_xlfn.XLOOKUP('PROPUESTA ECONOMICA'!C189,'PRECIO TOPE POR DEPARTAMENTO'!A:A,'PRECIO TOPE POR DEPARTAMENTO'!AA:AA),IF($D$5='PRECIO TOPE POR DEPARTAMENTO'!$AB$2,_xlfn.XLOOKUP('PROPUESTA ECONOMICA'!C189,'PRECIO TOPE POR DEPARTAMENTO'!A:A,'PRECIO TOPE POR DEPARTAMENTO'!AB:AB),IF($D$5='PRECIO TOPE POR DEPARTAMENTO'!$AC$2,_xlfn.XLOOKUP('PROPUESTA ECONOMICA'!C189,'PRECIO TOPE POR DEPARTAMENTO'!A:A,'PRECIO TOPE POR DEPARTAMENTO'!AC:AC),IF($D$5='PRECIO TOPE POR DEPARTAMENTO'!$AD$2,_xlfn.XLOOKUP('PROPUESTA ECONOMICA'!C189,'PRECIO TOPE POR DEPARTAMENTO'!A:A,'PRECIO TOPE POR DEPARTAMENTO'!AD:AD),IF($D$5='PRECIO TOPE POR DEPARTAMENTO'!$AE$2,_xlfn.XLOOKUP('PROPUESTA ECONOMICA'!C189,'PRECIO TOPE POR DEPARTAMENTO'!A:A,'PRECIO TOPE POR DEPARTAMENTO'!AE:AE),IF($D$5='PRECIO TOPE POR DEPARTAMENTO'!$AF$2,_xlfn.XLOOKUP('PROPUESTA ECONOMICA'!C189,'PRECIO TOPE POR DEPARTAMENTO'!A:A,'PRECIO TOPE POR DEPARTAMENTO'!AF:AF),IF($D$5='PRECIO TOPE POR DEPARTAMENTO'!$AG$2,_xlfn.XLOOKUP('PROPUESTA ECONOMICA'!C189,'PRECIO TOPE POR DEPARTAMENTO'!A:A,'PRECIO TOPE POR DEPARTAMENTO'!AG:AG),IF($D$5='PRECIO TOPE POR DEPARTAMENTO'!$AH$2,_xlfn.XLOOKUP('PROPUESTA ECONOMICA'!C189,'PRECIO TOPE POR DEPARTAMENTO'!A:A,'PRECIO TOPE POR DEPARTAMENTO'!AH:AH),IF($D$5='PRECIO TOPE POR DEPARTAMENTO'!$AI$2,_xlfn.XLOOKUP('PROPUESTA ECONOMICA'!C189,'PRECIO TOPE POR DEPARTAMENTO'!A:A,'PRECIO TOPE POR DEPARTAMENTO'!AI:AI),IF($D$5='PRECIO TOPE POR DEPARTAMENTO'!$AJ$2,_xlfn.XLOOKUP('PROPUESTA ECONOMICA'!C189,'PRECIO TOPE POR DEPARTAMENTO'!A:A,'PRECIO TOPE POR DEPARTAMENTO'!AJ:AJ),)))))))))))))))))))))))))))))))))</f>
        <v>172967.41</v>
      </c>
      <c r="G189" s="37">
        <v>172794</v>
      </c>
    </row>
    <row r="190" spans="3:7" ht="24">
      <c r="C190" s="82" t="s">
        <v>427</v>
      </c>
      <c r="D190" s="26" t="str">
        <f>+_xlfn.XLOOKUP(C190,'PRECIO TOPE POR DEPARTAMENTO'!A:A,'PRECIO TOPE POR DEPARTAMENTO'!B:B)</f>
        <v>LOSA STEELDECK 2" CAL 22  - E = 10 CM (INC. CONCRETO 3500 PSI Y MALLA ELECTROSOLDADA Ø 5MM - 15X15)</v>
      </c>
      <c r="E190" s="22" t="str">
        <f>IF(+_xlfn.XLOOKUP(C190,'PRECIO TOPE POR DEPARTAMENTO'!A:A,'PRECIO TOPE POR DEPARTAMENTO'!C:C)="","",+_xlfn.XLOOKUP(C190,'PRECIO TOPE POR DEPARTAMENTO'!A:A,'PRECIO TOPE POR DEPARTAMENTO'!C:C))</f>
        <v>M2</v>
      </c>
      <c r="F190" s="147">
        <f>IF($D$5='PRECIO TOPE POR DEPARTAMENTO'!$D$2,_xlfn.XLOOKUP('PROPUESTA ECONOMICA'!C190,'PRECIO TOPE POR DEPARTAMENTO'!A:A,'PRECIO TOPE POR DEPARTAMENTO'!D:D),IF($D$5='PRECIO TOPE POR DEPARTAMENTO'!$E$2,_xlfn.XLOOKUP('PROPUESTA ECONOMICA'!C190,'PRECIO TOPE POR DEPARTAMENTO'!A:A,'PRECIO TOPE POR DEPARTAMENTO'!E:E),IF($D$5='PRECIO TOPE POR DEPARTAMENTO'!$F$2,_xlfn.XLOOKUP('PROPUESTA ECONOMICA'!C190,'PRECIO TOPE POR DEPARTAMENTO'!A:A,'PRECIO TOPE POR DEPARTAMENTO'!F:F),IF($D$5='PRECIO TOPE POR DEPARTAMENTO'!$G$2,_xlfn.XLOOKUP('PROPUESTA ECONOMICA'!C190,'PRECIO TOPE POR DEPARTAMENTO'!A:A,'PRECIO TOPE POR DEPARTAMENTO'!G:G),IF($D$5='PRECIO TOPE POR DEPARTAMENTO'!$H$2,_xlfn.XLOOKUP('PROPUESTA ECONOMICA'!C190,'PRECIO TOPE POR DEPARTAMENTO'!A:A,'PRECIO TOPE POR DEPARTAMENTO'!H:H),IF($D$5='PRECIO TOPE POR DEPARTAMENTO'!$I$2,_xlfn.XLOOKUP('PROPUESTA ECONOMICA'!C190,'PRECIO TOPE POR DEPARTAMENTO'!A:A,'PRECIO TOPE POR DEPARTAMENTO'!I:I),IF($D$5='PRECIO TOPE POR DEPARTAMENTO'!$J$2,_xlfn.XLOOKUP('PROPUESTA ECONOMICA'!C190,'PRECIO TOPE POR DEPARTAMENTO'!A:A,'PRECIO TOPE POR DEPARTAMENTO'!J:J),IF($D$5='PRECIO TOPE POR DEPARTAMENTO'!$K$2,_xlfn.XLOOKUP('PROPUESTA ECONOMICA'!C190,'PRECIO TOPE POR DEPARTAMENTO'!A:A,'PRECIO TOPE POR DEPARTAMENTO'!K:K),IF($D$5='PRECIO TOPE POR DEPARTAMENTO'!$L$2,_xlfn.XLOOKUP('PROPUESTA ECONOMICA'!C190,'PRECIO TOPE POR DEPARTAMENTO'!A:A,'PRECIO TOPE POR DEPARTAMENTO'!L:L),IF($D$5='PRECIO TOPE POR DEPARTAMENTO'!$M$2,_xlfn.XLOOKUP('PROPUESTA ECONOMICA'!C190,'PRECIO TOPE POR DEPARTAMENTO'!A:A,'PRECIO TOPE POR DEPARTAMENTO'!M:M),IF($D$5='PRECIO TOPE POR DEPARTAMENTO'!$N$2,_xlfn.XLOOKUP('PROPUESTA ECONOMICA'!C190,'PRECIO TOPE POR DEPARTAMENTO'!A:A,'PRECIO TOPE POR DEPARTAMENTO'!N:N),IF($D$5='PRECIO TOPE POR DEPARTAMENTO'!$O$2,_xlfn.XLOOKUP('PROPUESTA ECONOMICA'!C190,'PRECIO TOPE POR DEPARTAMENTO'!A:A,'PRECIO TOPE POR DEPARTAMENTO'!O:O),IF($D$5='PRECIO TOPE POR DEPARTAMENTO'!$P$2,_xlfn.XLOOKUP('PROPUESTA ECONOMICA'!C190,'PRECIO TOPE POR DEPARTAMENTO'!A:A,'PRECIO TOPE POR DEPARTAMENTO'!P:P),IF($D$5='PRECIO TOPE POR DEPARTAMENTO'!$Q$2,_xlfn.XLOOKUP('PROPUESTA ECONOMICA'!C190,'PRECIO TOPE POR DEPARTAMENTO'!A:A,'PRECIO TOPE POR DEPARTAMENTO'!Q:Q),IF($D$5='PRECIO TOPE POR DEPARTAMENTO'!$R$2,_xlfn.XLOOKUP('PROPUESTA ECONOMICA'!C190,'PRECIO TOPE POR DEPARTAMENTO'!A:A,'PRECIO TOPE POR DEPARTAMENTO'!R:R),IF($D$5='PRECIO TOPE POR DEPARTAMENTO'!$T$2,_xlfn.XLOOKUP('PROPUESTA ECONOMICA'!C190,'PRECIO TOPE POR DEPARTAMENTO'!A:A,'PRECIO TOPE POR DEPARTAMENTO'!T:T),IF($D$5='PRECIO TOPE POR DEPARTAMENTO'!$S$2,_xlfn.XLOOKUP('PROPUESTA ECONOMICA'!C190,'PRECIO TOPE POR DEPARTAMENTO'!A:A,'PRECIO TOPE POR DEPARTAMENTO'!S:S),IF($D$5='PRECIO TOPE POR DEPARTAMENTO'!$U$2,_xlfn.XLOOKUP('PROPUESTA ECONOMICA'!C190,'PRECIO TOPE POR DEPARTAMENTO'!A:A,'PRECIO TOPE POR DEPARTAMENTO'!U:U),IF($D$5='PRECIO TOPE POR DEPARTAMENTO'!$V$2,_xlfn.XLOOKUP('PROPUESTA ECONOMICA'!C190,'PRECIO TOPE POR DEPARTAMENTO'!A:A,'PRECIO TOPE POR DEPARTAMENTO'!V:V),IF($D$5='PRECIO TOPE POR DEPARTAMENTO'!$W$2,_xlfn.XLOOKUP('PROPUESTA ECONOMICA'!C190,'PRECIO TOPE POR DEPARTAMENTO'!A:A,'PRECIO TOPE POR DEPARTAMENTO'!W:W),IF($D$5='PRECIO TOPE POR DEPARTAMENTO'!$X$2,_xlfn.XLOOKUP('PROPUESTA ECONOMICA'!C190,'PRECIO TOPE POR DEPARTAMENTO'!A:A,'PRECIO TOPE POR DEPARTAMENTO'!X:X),IF($D$5='PRECIO TOPE POR DEPARTAMENTO'!$Y$2,_xlfn.XLOOKUP('PROPUESTA ECONOMICA'!C190,'PRECIO TOPE POR DEPARTAMENTO'!A:A,'PRECIO TOPE POR DEPARTAMENTO'!Y:Y),IF($D$5='PRECIO TOPE POR DEPARTAMENTO'!$Z$2,_xlfn.XLOOKUP('PROPUESTA ECONOMICA'!C190,'PRECIO TOPE POR DEPARTAMENTO'!A:A,'PRECIO TOPE POR DEPARTAMENTO'!Z:Z),IF($D$5='PRECIO TOPE POR DEPARTAMENTO'!$AA$2,_xlfn.XLOOKUP('PROPUESTA ECONOMICA'!C190,'PRECIO TOPE POR DEPARTAMENTO'!A:A,'PRECIO TOPE POR DEPARTAMENTO'!AA:AA),IF($D$5='PRECIO TOPE POR DEPARTAMENTO'!$AB$2,_xlfn.XLOOKUP('PROPUESTA ECONOMICA'!C190,'PRECIO TOPE POR DEPARTAMENTO'!A:A,'PRECIO TOPE POR DEPARTAMENTO'!AB:AB),IF($D$5='PRECIO TOPE POR DEPARTAMENTO'!$AC$2,_xlfn.XLOOKUP('PROPUESTA ECONOMICA'!C190,'PRECIO TOPE POR DEPARTAMENTO'!A:A,'PRECIO TOPE POR DEPARTAMENTO'!AC:AC),IF($D$5='PRECIO TOPE POR DEPARTAMENTO'!$AD$2,_xlfn.XLOOKUP('PROPUESTA ECONOMICA'!C190,'PRECIO TOPE POR DEPARTAMENTO'!A:A,'PRECIO TOPE POR DEPARTAMENTO'!AD:AD),IF($D$5='PRECIO TOPE POR DEPARTAMENTO'!$AE$2,_xlfn.XLOOKUP('PROPUESTA ECONOMICA'!C190,'PRECIO TOPE POR DEPARTAMENTO'!A:A,'PRECIO TOPE POR DEPARTAMENTO'!AE:AE),IF($D$5='PRECIO TOPE POR DEPARTAMENTO'!$AF$2,_xlfn.XLOOKUP('PROPUESTA ECONOMICA'!C190,'PRECIO TOPE POR DEPARTAMENTO'!A:A,'PRECIO TOPE POR DEPARTAMENTO'!AF:AF),IF($D$5='PRECIO TOPE POR DEPARTAMENTO'!$AG$2,_xlfn.XLOOKUP('PROPUESTA ECONOMICA'!C190,'PRECIO TOPE POR DEPARTAMENTO'!A:A,'PRECIO TOPE POR DEPARTAMENTO'!AG:AG),IF($D$5='PRECIO TOPE POR DEPARTAMENTO'!$AH$2,_xlfn.XLOOKUP('PROPUESTA ECONOMICA'!C190,'PRECIO TOPE POR DEPARTAMENTO'!A:A,'PRECIO TOPE POR DEPARTAMENTO'!AH:AH),IF($D$5='PRECIO TOPE POR DEPARTAMENTO'!$AI$2,_xlfn.XLOOKUP('PROPUESTA ECONOMICA'!C190,'PRECIO TOPE POR DEPARTAMENTO'!A:A,'PRECIO TOPE POR DEPARTAMENTO'!AI:AI),IF($D$5='PRECIO TOPE POR DEPARTAMENTO'!$AJ$2,_xlfn.XLOOKUP('PROPUESTA ECONOMICA'!C190,'PRECIO TOPE POR DEPARTAMENTO'!A:A,'PRECIO TOPE POR DEPARTAMENTO'!AJ:AJ),)))))))))))))))))))))))))))))))))</f>
        <v>174957.94</v>
      </c>
      <c r="G190" s="37">
        <v>174783</v>
      </c>
    </row>
    <row r="191" spans="3:7" ht="24">
      <c r="C191" s="82" t="s">
        <v>429</v>
      </c>
      <c r="D191" s="26" t="str">
        <f>+_xlfn.XLOOKUP(C191,'PRECIO TOPE POR DEPARTAMENTO'!A:A,'PRECIO TOPE POR DEPARTAMENTO'!B:B)</f>
        <v>LOSA STEELDECK 2" CAL 22  - E = 10 CM (INC. CONCRETO 4000 PSI Y MALLA ELECTROSOLDADA Ø 5MM - 15X15)</v>
      </c>
      <c r="E191" s="22" t="str">
        <f>IF(+_xlfn.XLOOKUP(C191,'PRECIO TOPE POR DEPARTAMENTO'!A:A,'PRECIO TOPE POR DEPARTAMENTO'!C:C)="","",+_xlfn.XLOOKUP(C191,'PRECIO TOPE POR DEPARTAMENTO'!A:A,'PRECIO TOPE POR DEPARTAMENTO'!C:C))</f>
        <v>M2</v>
      </c>
      <c r="F191" s="147">
        <f>IF($D$5='PRECIO TOPE POR DEPARTAMENTO'!$D$2,_xlfn.XLOOKUP('PROPUESTA ECONOMICA'!C191,'PRECIO TOPE POR DEPARTAMENTO'!A:A,'PRECIO TOPE POR DEPARTAMENTO'!D:D),IF($D$5='PRECIO TOPE POR DEPARTAMENTO'!$E$2,_xlfn.XLOOKUP('PROPUESTA ECONOMICA'!C191,'PRECIO TOPE POR DEPARTAMENTO'!A:A,'PRECIO TOPE POR DEPARTAMENTO'!E:E),IF($D$5='PRECIO TOPE POR DEPARTAMENTO'!$F$2,_xlfn.XLOOKUP('PROPUESTA ECONOMICA'!C191,'PRECIO TOPE POR DEPARTAMENTO'!A:A,'PRECIO TOPE POR DEPARTAMENTO'!F:F),IF($D$5='PRECIO TOPE POR DEPARTAMENTO'!$G$2,_xlfn.XLOOKUP('PROPUESTA ECONOMICA'!C191,'PRECIO TOPE POR DEPARTAMENTO'!A:A,'PRECIO TOPE POR DEPARTAMENTO'!G:G),IF($D$5='PRECIO TOPE POR DEPARTAMENTO'!$H$2,_xlfn.XLOOKUP('PROPUESTA ECONOMICA'!C191,'PRECIO TOPE POR DEPARTAMENTO'!A:A,'PRECIO TOPE POR DEPARTAMENTO'!H:H),IF($D$5='PRECIO TOPE POR DEPARTAMENTO'!$I$2,_xlfn.XLOOKUP('PROPUESTA ECONOMICA'!C191,'PRECIO TOPE POR DEPARTAMENTO'!A:A,'PRECIO TOPE POR DEPARTAMENTO'!I:I),IF($D$5='PRECIO TOPE POR DEPARTAMENTO'!$J$2,_xlfn.XLOOKUP('PROPUESTA ECONOMICA'!C191,'PRECIO TOPE POR DEPARTAMENTO'!A:A,'PRECIO TOPE POR DEPARTAMENTO'!J:J),IF($D$5='PRECIO TOPE POR DEPARTAMENTO'!$K$2,_xlfn.XLOOKUP('PROPUESTA ECONOMICA'!C191,'PRECIO TOPE POR DEPARTAMENTO'!A:A,'PRECIO TOPE POR DEPARTAMENTO'!K:K),IF($D$5='PRECIO TOPE POR DEPARTAMENTO'!$L$2,_xlfn.XLOOKUP('PROPUESTA ECONOMICA'!C191,'PRECIO TOPE POR DEPARTAMENTO'!A:A,'PRECIO TOPE POR DEPARTAMENTO'!L:L),IF($D$5='PRECIO TOPE POR DEPARTAMENTO'!$M$2,_xlfn.XLOOKUP('PROPUESTA ECONOMICA'!C191,'PRECIO TOPE POR DEPARTAMENTO'!A:A,'PRECIO TOPE POR DEPARTAMENTO'!M:M),IF($D$5='PRECIO TOPE POR DEPARTAMENTO'!$N$2,_xlfn.XLOOKUP('PROPUESTA ECONOMICA'!C191,'PRECIO TOPE POR DEPARTAMENTO'!A:A,'PRECIO TOPE POR DEPARTAMENTO'!N:N),IF($D$5='PRECIO TOPE POR DEPARTAMENTO'!$O$2,_xlfn.XLOOKUP('PROPUESTA ECONOMICA'!C191,'PRECIO TOPE POR DEPARTAMENTO'!A:A,'PRECIO TOPE POR DEPARTAMENTO'!O:O),IF($D$5='PRECIO TOPE POR DEPARTAMENTO'!$P$2,_xlfn.XLOOKUP('PROPUESTA ECONOMICA'!C191,'PRECIO TOPE POR DEPARTAMENTO'!A:A,'PRECIO TOPE POR DEPARTAMENTO'!P:P),IF($D$5='PRECIO TOPE POR DEPARTAMENTO'!$Q$2,_xlfn.XLOOKUP('PROPUESTA ECONOMICA'!C191,'PRECIO TOPE POR DEPARTAMENTO'!A:A,'PRECIO TOPE POR DEPARTAMENTO'!Q:Q),IF($D$5='PRECIO TOPE POR DEPARTAMENTO'!$R$2,_xlfn.XLOOKUP('PROPUESTA ECONOMICA'!C191,'PRECIO TOPE POR DEPARTAMENTO'!A:A,'PRECIO TOPE POR DEPARTAMENTO'!R:R),IF($D$5='PRECIO TOPE POR DEPARTAMENTO'!$T$2,_xlfn.XLOOKUP('PROPUESTA ECONOMICA'!C191,'PRECIO TOPE POR DEPARTAMENTO'!A:A,'PRECIO TOPE POR DEPARTAMENTO'!T:T),IF($D$5='PRECIO TOPE POR DEPARTAMENTO'!$S$2,_xlfn.XLOOKUP('PROPUESTA ECONOMICA'!C191,'PRECIO TOPE POR DEPARTAMENTO'!A:A,'PRECIO TOPE POR DEPARTAMENTO'!S:S),IF($D$5='PRECIO TOPE POR DEPARTAMENTO'!$U$2,_xlfn.XLOOKUP('PROPUESTA ECONOMICA'!C191,'PRECIO TOPE POR DEPARTAMENTO'!A:A,'PRECIO TOPE POR DEPARTAMENTO'!U:U),IF($D$5='PRECIO TOPE POR DEPARTAMENTO'!$V$2,_xlfn.XLOOKUP('PROPUESTA ECONOMICA'!C191,'PRECIO TOPE POR DEPARTAMENTO'!A:A,'PRECIO TOPE POR DEPARTAMENTO'!V:V),IF($D$5='PRECIO TOPE POR DEPARTAMENTO'!$W$2,_xlfn.XLOOKUP('PROPUESTA ECONOMICA'!C191,'PRECIO TOPE POR DEPARTAMENTO'!A:A,'PRECIO TOPE POR DEPARTAMENTO'!W:W),IF($D$5='PRECIO TOPE POR DEPARTAMENTO'!$X$2,_xlfn.XLOOKUP('PROPUESTA ECONOMICA'!C191,'PRECIO TOPE POR DEPARTAMENTO'!A:A,'PRECIO TOPE POR DEPARTAMENTO'!X:X),IF($D$5='PRECIO TOPE POR DEPARTAMENTO'!$Y$2,_xlfn.XLOOKUP('PROPUESTA ECONOMICA'!C191,'PRECIO TOPE POR DEPARTAMENTO'!A:A,'PRECIO TOPE POR DEPARTAMENTO'!Y:Y),IF($D$5='PRECIO TOPE POR DEPARTAMENTO'!$Z$2,_xlfn.XLOOKUP('PROPUESTA ECONOMICA'!C191,'PRECIO TOPE POR DEPARTAMENTO'!A:A,'PRECIO TOPE POR DEPARTAMENTO'!Z:Z),IF($D$5='PRECIO TOPE POR DEPARTAMENTO'!$AA$2,_xlfn.XLOOKUP('PROPUESTA ECONOMICA'!C191,'PRECIO TOPE POR DEPARTAMENTO'!A:A,'PRECIO TOPE POR DEPARTAMENTO'!AA:AA),IF($D$5='PRECIO TOPE POR DEPARTAMENTO'!$AB$2,_xlfn.XLOOKUP('PROPUESTA ECONOMICA'!C191,'PRECIO TOPE POR DEPARTAMENTO'!A:A,'PRECIO TOPE POR DEPARTAMENTO'!AB:AB),IF($D$5='PRECIO TOPE POR DEPARTAMENTO'!$AC$2,_xlfn.XLOOKUP('PROPUESTA ECONOMICA'!C191,'PRECIO TOPE POR DEPARTAMENTO'!A:A,'PRECIO TOPE POR DEPARTAMENTO'!AC:AC),IF($D$5='PRECIO TOPE POR DEPARTAMENTO'!$AD$2,_xlfn.XLOOKUP('PROPUESTA ECONOMICA'!C191,'PRECIO TOPE POR DEPARTAMENTO'!A:A,'PRECIO TOPE POR DEPARTAMENTO'!AD:AD),IF($D$5='PRECIO TOPE POR DEPARTAMENTO'!$AE$2,_xlfn.XLOOKUP('PROPUESTA ECONOMICA'!C191,'PRECIO TOPE POR DEPARTAMENTO'!A:A,'PRECIO TOPE POR DEPARTAMENTO'!AE:AE),IF($D$5='PRECIO TOPE POR DEPARTAMENTO'!$AF$2,_xlfn.XLOOKUP('PROPUESTA ECONOMICA'!C191,'PRECIO TOPE POR DEPARTAMENTO'!A:A,'PRECIO TOPE POR DEPARTAMENTO'!AF:AF),IF($D$5='PRECIO TOPE POR DEPARTAMENTO'!$AG$2,_xlfn.XLOOKUP('PROPUESTA ECONOMICA'!C191,'PRECIO TOPE POR DEPARTAMENTO'!A:A,'PRECIO TOPE POR DEPARTAMENTO'!AG:AG),IF($D$5='PRECIO TOPE POR DEPARTAMENTO'!$AH$2,_xlfn.XLOOKUP('PROPUESTA ECONOMICA'!C191,'PRECIO TOPE POR DEPARTAMENTO'!A:A,'PRECIO TOPE POR DEPARTAMENTO'!AH:AH),IF($D$5='PRECIO TOPE POR DEPARTAMENTO'!$AI$2,_xlfn.XLOOKUP('PROPUESTA ECONOMICA'!C191,'PRECIO TOPE POR DEPARTAMENTO'!A:A,'PRECIO TOPE POR DEPARTAMENTO'!AI:AI),IF($D$5='PRECIO TOPE POR DEPARTAMENTO'!$AJ$2,_xlfn.XLOOKUP('PROPUESTA ECONOMICA'!C191,'PRECIO TOPE POR DEPARTAMENTO'!A:A,'PRECIO TOPE POR DEPARTAMENTO'!AJ:AJ),)))))))))))))))))))))))))))))))))</f>
        <v>175983.37</v>
      </c>
      <c r="G191" s="37">
        <v>175807</v>
      </c>
    </row>
    <row r="192" spans="3:7" ht="24">
      <c r="C192" s="82" t="s">
        <v>431</v>
      </c>
      <c r="D192" s="95" t="str">
        <f>+_xlfn.XLOOKUP(C192,'PRECIO TOPE POR DEPARTAMENTO'!A:A,'PRECIO TOPE POR DEPARTAMENTO'!B:B)</f>
        <v>LOSA STEELDECK 3" CAL 22  - E = 12 CM (INC. CONCRETO 3000 PSI Y MALLA ELECTROSOLDADA Ø 5MM - 15X15)</v>
      </c>
      <c r="E192" s="87" t="str">
        <f>IF(+_xlfn.XLOOKUP(C192,'PRECIO TOPE POR DEPARTAMENTO'!A:A,'PRECIO TOPE POR DEPARTAMENTO'!C:C)="","",+_xlfn.XLOOKUP(C192,'PRECIO TOPE POR DEPARTAMENTO'!A:A,'PRECIO TOPE POR DEPARTAMENTO'!C:C))</f>
        <v>M2</v>
      </c>
      <c r="F192" s="147">
        <f>IF($D$5='PRECIO TOPE POR DEPARTAMENTO'!$D$2,_xlfn.XLOOKUP('PROPUESTA ECONOMICA'!C192,'PRECIO TOPE POR DEPARTAMENTO'!A:A,'PRECIO TOPE POR DEPARTAMENTO'!D:D),IF($D$5='PRECIO TOPE POR DEPARTAMENTO'!$E$2,_xlfn.XLOOKUP('PROPUESTA ECONOMICA'!C192,'PRECIO TOPE POR DEPARTAMENTO'!A:A,'PRECIO TOPE POR DEPARTAMENTO'!E:E),IF($D$5='PRECIO TOPE POR DEPARTAMENTO'!$F$2,_xlfn.XLOOKUP('PROPUESTA ECONOMICA'!C192,'PRECIO TOPE POR DEPARTAMENTO'!A:A,'PRECIO TOPE POR DEPARTAMENTO'!F:F),IF($D$5='PRECIO TOPE POR DEPARTAMENTO'!$G$2,_xlfn.XLOOKUP('PROPUESTA ECONOMICA'!C192,'PRECIO TOPE POR DEPARTAMENTO'!A:A,'PRECIO TOPE POR DEPARTAMENTO'!G:G),IF($D$5='PRECIO TOPE POR DEPARTAMENTO'!$H$2,_xlfn.XLOOKUP('PROPUESTA ECONOMICA'!C192,'PRECIO TOPE POR DEPARTAMENTO'!A:A,'PRECIO TOPE POR DEPARTAMENTO'!H:H),IF($D$5='PRECIO TOPE POR DEPARTAMENTO'!$I$2,_xlfn.XLOOKUP('PROPUESTA ECONOMICA'!C192,'PRECIO TOPE POR DEPARTAMENTO'!A:A,'PRECIO TOPE POR DEPARTAMENTO'!I:I),IF($D$5='PRECIO TOPE POR DEPARTAMENTO'!$J$2,_xlfn.XLOOKUP('PROPUESTA ECONOMICA'!C192,'PRECIO TOPE POR DEPARTAMENTO'!A:A,'PRECIO TOPE POR DEPARTAMENTO'!J:J),IF($D$5='PRECIO TOPE POR DEPARTAMENTO'!$K$2,_xlfn.XLOOKUP('PROPUESTA ECONOMICA'!C192,'PRECIO TOPE POR DEPARTAMENTO'!A:A,'PRECIO TOPE POR DEPARTAMENTO'!K:K),IF($D$5='PRECIO TOPE POR DEPARTAMENTO'!$L$2,_xlfn.XLOOKUP('PROPUESTA ECONOMICA'!C192,'PRECIO TOPE POR DEPARTAMENTO'!A:A,'PRECIO TOPE POR DEPARTAMENTO'!L:L),IF($D$5='PRECIO TOPE POR DEPARTAMENTO'!$M$2,_xlfn.XLOOKUP('PROPUESTA ECONOMICA'!C192,'PRECIO TOPE POR DEPARTAMENTO'!A:A,'PRECIO TOPE POR DEPARTAMENTO'!M:M),IF($D$5='PRECIO TOPE POR DEPARTAMENTO'!$N$2,_xlfn.XLOOKUP('PROPUESTA ECONOMICA'!C192,'PRECIO TOPE POR DEPARTAMENTO'!A:A,'PRECIO TOPE POR DEPARTAMENTO'!N:N),IF($D$5='PRECIO TOPE POR DEPARTAMENTO'!$O$2,_xlfn.XLOOKUP('PROPUESTA ECONOMICA'!C192,'PRECIO TOPE POR DEPARTAMENTO'!A:A,'PRECIO TOPE POR DEPARTAMENTO'!O:O),IF($D$5='PRECIO TOPE POR DEPARTAMENTO'!$P$2,_xlfn.XLOOKUP('PROPUESTA ECONOMICA'!C192,'PRECIO TOPE POR DEPARTAMENTO'!A:A,'PRECIO TOPE POR DEPARTAMENTO'!P:P),IF($D$5='PRECIO TOPE POR DEPARTAMENTO'!$Q$2,_xlfn.XLOOKUP('PROPUESTA ECONOMICA'!C192,'PRECIO TOPE POR DEPARTAMENTO'!A:A,'PRECIO TOPE POR DEPARTAMENTO'!Q:Q),IF($D$5='PRECIO TOPE POR DEPARTAMENTO'!$R$2,_xlfn.XLOOKUP('PROPUESTA ECONOMICA'!C192,'PRECIO TOPE POR DEPARTAMENTO'!A:A,'PRECIO TOPE POR DEPARTAMENTO'!R:R),IF($D$5='PRECIO TOPE POR DEPARTAMENTO'!$T$2,_xlfn.XLOOKUP('PROPUESTA ECONOMICA'!C192,'PRECIO TOPE POR DEPARTAMENTO'!A:A,'PRECIO TOPE POR DEPARTAMENTO'!T:T),IF($D$5='PRECIO TOPE POR DEPARTAMENTO'!$S$2,_xlfn.XLOOKUP('PROPUESTA ECONOMICA'!C192,'PRECIO TOPE POR DEPARTAMENTO'!A:A,'PRECIO TOPE POR DEPARTAMENTO'!S:S),IF($D$5='PRECIO TOPE POR DEPARTAMENTO'!$U$2,_xlfn.XLOOKUP('PROPUESTA ECONOMICA'!C192,'PRECIO TOPE POR DEPARTAMENTO'!A:A,'PRECIO TOPE POR DEPARTAMENTO'!U:U),IF($D$5='PRECIO TOPE POR DEPARTAMENTO'!$V$2,_xlfn.XLOOKUP('PROPUESTA ECONOMICA'!C192,'PRECIO TOPE POR DEPARTAMENTO'!A:A,'PRECIO TOPE POR DEPARTAMENTO'!V:V),IF($D$5='PRECIO TOPE POR DEPARTAMENTO'!$W$2,_xlfn.XLOOKUP('PROPUESTA ECONOMICA'!C192,'PRECIO TOPE POR DEPARTAMENTO'!A:A,'PRECIO TOPE POR DEPARTAMENTO'!W:W),IF($D$5='PRECIO TOPE POR DEPARTAMENTO'!$X$2,_xlfn.XLOOKUP('PROPUESTA ECONOMICA'!C192,'PRECIO TOPE POR DEPARTAMENTO'!A:A,'PRECIO TOPE POR DEPARTAMENTO'!X:X),IF($D$5='PRECIO TOPE POR DEPARTAMENTO'!$Y$2,_xlfn.XLOOKUP('PROPUESTA ECONOMICA'!C192,'PRECIO TOPE POR DEPARTAMENTO'!A:A,'PRECIO TOPE POR DEPARTAMENTO'!Y:Y),IF($D$5='PRECIO TOPE POR DEPARTAMENTO'!$Z$2,_xlfn.XLOOKUP('PROPUESTA ECONOMICA'!C192,'PRECIO TOPE POR DEPARTAMENTO'!A:A,'PRECIO TOPE POR DEPARTAMENTO'!Z:Z),IF($D$5='PRECIO TOPE POR DEPARTAMENTO'!$AA$2,_xlfn.XLOOKUP('PROPUESTA ECONOMICA'!C192,'PRECIO TOPE POR DEPARTAMENTO'!A:A,'PRECIO TOPE POR DEPARTAMENTO'!AA:AA),IF($D$5='PRECIO TOPE POR DEPARTAMENTO'!$AB$2,_xlfn.XLOOKUP('PROPUESTA ECONOMICA'!C192,'PRECIO TOPE POR DEPARTAMENTO'!A:A,'PRECIO TOPE POR DEPARTAMENTO'!AB:AB),IF($D$5='PRECIO TOPE POR DEPARTAMENTO'!$AC$2,_xlfn.XLOOKUP('PROPUESTA ECONOMICA'!C192,'PRECIO TOPE POR DEPARTAMENTO'!A:A,'PRECIO TOPE POR DEPARTAMENTO'!AC:AC),IF($D$5='PRECIO TOPE POR DEPARTAMENTO'!$AD$2,_xlfn.XLOOKUP('PROPUESTA ECONOMICA'!C192,'PRECIO TOPE POR DEPARTAMENTO'!A:A,'PRECIO TOPE POR DEPARTAMENTO'!AD:AD),IF($D$5='PRECIO TOPE POR DEPARTAMENTO'!$AE$2,_xlfn.XLOOKUP('PROPUESTA ECONOMICA'!C192,'PRECIO TOPE POR DEPARTAMENTO'!A:A,'PRECIO TOPE POR DEPARTAMENTO'!AE:AE),IF($D$5='PRECIO TOPE POR DEPARTAMENTO'!$AF$2,_xlfn.XLOOKUP('PROPUESTA ECONOMICA'!C192,'PRECIO TOPE POR DEPARTAMENTO'!A:A,'PRECIO TOPE POR DEPARTAMENTO'!AF:AF),IF($D$5='PRECIO TOPE POR DEPARTAMENTO'!$AG$2,_xlfn.XLOOKUP('PROPUESTA ECONOMICA'!C192,'PRECIO TOPE POR DEPARTAMENTO'!A:A,'PRECIO TOPE POR DEPARTAMENTO'!AG:AG),IF($D$5='PRECIO TOPE POR DEPARTAMENTO'!$AH$2,_xlfn.XLOOKUP('PROPUESTA ECONOMICA'!C192,'PRECIO TOPE POR DEPARTAMENTO'!A:A,'PRECIO TOPE POR DEPARTAMENTO'!AH:AH),IF($D$5='PRECIO TOPE POR DEPARTAMENTO'!$AI$2,_xlfn.XLOOKUP('PROPUESTA ECONOMICA'!C192,'PRECIO TOPE POR DEPARTAMENTO'!A:A,'PRECIO TOPE POR DEPARTAMENTO'!AI:AI),IF($D$5='PRECIO TOPE POR DEPARTAMENTO'!$AJ$2,_xlfn.XLOOKUP('PROPUESTA ECONOMICA'!C192,'PRECIO TOPE POR DEPARTAMENTO'!A:A,'PRECIO TOPE POR DEPARTAMENTO'!AJ:AJ),)))))))))))))))))))))))))))))))))</f>
        <v>185313.8</v>
      </c>
      <c r="G192" s="37">
        <v>185128</v>
      </c>
    </row>
    <row r="193" spans="3:7" ht="24">
      <c r="C193" s="82" t="s">
        <v>433</v>
      </c>
      <c r="D193" s="26" t="str">
        <f>+_xlfn.XLOOKUP(C193,'PRECIO TOPE POR DEPARTAMENTO'!A:A,'PRECIO TOPE POR DEPARTAMENTO'!B:B)</f>
        <v>LOSA STEELDECK 3" CAL 22  - E = 12 CM (INC. CONCRETO 3500 PSI Y MALLA ELECTROSOLDADA Ø 5MM - 15X15)</v>
      </c>
      <c r="E193" s="22" t="str">
        <f>IF(+_xlfn.XLOOKUP(C193,'PRECIO TOPE POR DEPARTAMENTO'!A:A,'PRECIO TOPE POR DEPARTAMENTO'!C:C)="","",+_xlfn.XLOOKUP(C193,'PRECIO TOPE POR DEPARTAMENTO'!A:A,'PRECIO TOPE POR DEPARTAMENTO'!C:C))</f>
        <v>M2</v>
      </c>
      <c r="F193" s="147">
        <f>IF($D$5='PRECIO TOPE POR DEPARTAMENTO'!$D$2,_xlfn.XLOOKUP('PROPUESTA ECONOMICA'!C193,'PRECIO TOPE POR DEPARTAMENTO'!A:A,'PRECIO TOPE POR DEPARTAMENTO'!D:D),IF($D$5='PRECIO TOPE POR DEPARTAMENTO'!$E$2,_xlfn.XLOOKUP('PROPUESTA ECONOMICA'!C193,'PRECIO TOPE POR DEPARTAMENTO'!A:A,'PRECIO TOPE POR DEPARTAMENTO'!E:E),IF($D$5='PRECIO TOPE POR DEPARTAMENTO'!$F$2,_xlfn.XLOOKUP('PROPUESTA ECONOMICA'!C193,'PRECIO TOPE POR DEPARTAMENTO'!A:A,'PRECIO TOPE POR DEPARTAMENTO'!F:F),IF($D$5='PRECIO TOPE POR DEPARTAMENTO'!$G$2,_xlfn.XLOOKUP('PROPUESTA ECONOMICA'!C193,'PRECIO TOPE POR DEPARTAMENTO'!A:A,'PRECIO TOPE POR DEPARTAMENTO'!G:G),IF($D$5='PRECIO TOPE POR DEPARTAMENTO'!$H$2,_xlfn.XLOOKUP('PROPUESTA ECONOMICA'!C193,'PRECIO TOPE POR DEPARTAMENTO'!A:A,'PRECIO TOPE POR DEPARTAMENTO'!H:H),IF($D$5='PRECIO TOPE POR DEPARTAMENTO'!$I$2,_xlfn.XLOOKUP('PROPUESTA ECONOMICA'!C193,'PRECIO TOPE POR DEPARTAMENTO'!A:A,'PRECIO TOPE POR DEPARTAMENTO'!I:I),IF($D$5='PRECIO TOPE POR DEPARTAMENTO'!$J$2,_xlfn.XLOOKUP('PROPUESTA ECONOMICA'!C193,'PRECIO TOPE POR DEPARTAMENTO'!A:A,'PRECIO TOPE POR DEPARTAMENTO'!J:J),IF($D$5='PRECIO TOPE POR DEPARTAMENTO'!$K$2,_xlfn.XLOOKUP('PROPUESTA ECONOMICA'!C193,'PRECIO TOPE POR DEPARTAMENTO'!A:A,'PRECIO TOPE POR DEPARTAMENTO'!K:K),IF($D$5='PRECIO TOPE POR DEPARTAMENTO'!$L$2,_xlfn.XLOOKUP('PROPUESTA ECONOMICA'!C193,'PRECIO TOPE POR DEPARTAMENTO'!A:A,'PRECIO TOPE POR DEPARTAMENTO'!L:L),IF($D$5='PRECIO TOPE POR DEPARTAMENTO'!$M$2,_xlfn.XLOOKUP('PROPUESTA ECONOMICA'!C193,'PRECIO TOPE POR DEPARTAMENTO'!A:A,'PRECIO TOPE POR DEPARTAMENTO'!M:M),IF($D$5='PRECIO TOPE POR DEPARTAMENTO'!$N$2,_xlfn.XLOOKUP('PROPUESTA ECONOMICA'!C193,'PRECIO TOPE POR DEPARTAMENTO'!A:A,'PRECIO TOPE POR DEPARTAMENTO'!N:N),IF($D$5='PRECIO TOPE POR DEPARTAMENTO'!$O$2,_xlfn.XLOOKUP('PROPUESTA ECONOMICA'!C193,'PRECIO TOPE POR DEPARTAMENTO'!A:A,'PRECIO TOPE POR DEPARTAMENTO'!O:O),IF($D$5='PRECIO TOPE POR DEPARTAMENTO'!$P$2,_xlfn.XLOOKUP('PROPUESTA ECONOMICA'!C193,'PRECIO TOPE POR DEPARTAMENTO'!A:A,'PRECIO TOPE POR DEPARTAMENTO'!P:P),IF($D$5='PRECIO TOPE POR DEPARTAMENTO'!$Q$2,_xlfn.XLOOKUP('PROPUESTA ECONOMICA'!C193,'PRECIO TOPE POR DEPARTAMENTO'!A:A,'PRECIO TOPE POR DEPARTAMENTO'!Q:Q),IF($D$5='PRECIO TOPE POR DEPARTAMENTO'!$R$2,_xlfn.XLOOKUP('PROPUESTA ECONOMICA'!C193,'PRECIO TOPE POR DEPARTAMENTO'!A:A,'PRECIO TOPE POR DEPARTAMENTO'!R:R),IF($D$5='PRECIO TOPE POR DEPARTAMENTO'!$T$2,_xlfn.XLOOKUP('PROPUESTA ECONOMICA'!C193,'PRECIO TOPE POR DEPARTAMENTO'!A:A,'PRECIO TOPE POR DEPARTAMENTO'!T:T),IF($D$5='PRECIO TOPE POR DEPARTAMENTO'!$S$2,_xlfn.XLOOKUP('PROPUESTA ECONOMICA'!C193,'PRECIO TOPE POR DEPARTAMENTO'!A:A,'PRECIO TOPE POR DEPARTAMENTO'!S:S),IF($D$5='PRECIO TOPE POR DEPARTAMENTO'!$U$2,_xlfn.XLOOKUP('PROPUESTA ECONOMICA'!C193,'PRECIO TOPE POR DEPARTAMENTO'!A:A,'PRECIO TOPE POR DEPARTAMENTO'!U:U),IF($D$5='PRECIO TOPE POR DEPARTAMENTO'!$V$2,_xlfn.XLOOKUP('PROPUESTA ECONOMICA'!C193,'PRECIO TOPE POR DEPARTAMENTO'!A:A,'PRECIO TOPE POR DEPARTAMENTO'!V:V),IF($D$5='PRECIO TOPE POR DEPARTAMENTO'!$W$2,_xlfn.XLOOKUP('PROPUESTA ECONOMICA'!C193,'PRECIO TOPE POR DEPARTAMENTO'!A:A,'PRECIO TOPE POR DEPARTAMENTO'!W:W),IF($D$5='PRECIO TOPE POR DEPARTAMENTO'!$X$2,_xlfn.XLOOKUP('PROPUESTA ECONOMICA'!C193,'PRECIO TOPE POR DEPARTAMENTO'!A:A,'PRECIO TOPE POR DEPARTAMENTO'!X:X),IF($D$5='PRECIO TOPE POR DEPARTAMENTO'!$Y$2,_xlfn.XLOOKUP('PROPUESTA ECONOMICA'!C193,'PRECIO TOPE POR DEPARTAMENTO'!A:A,'PRECIO TOPE POR DEPARTAMENTO'!Y:Y),IF($D$5='PRECIO TOPE POR DEPARTAMENTO'!$Z$2,_xlfn.XLOOKUP('PROPUESTA ECONOMICA'!C193,'PRECIO TOPE POR DEPARTAMENTO'!A:A,'PRECIO TOPE POR DEPARTAMENTO'!Z:Z),IF($D$5='PRECIO TOPE POR DEPARTAMENTO'!$AA$2,_xlfn.XLOOKUP('PROPUESTA ECONOMICA'!C193,'PRECIO TOPE POR DEPARTAMENTO'!A:A,'PRECIO TOPE POR DEPARTAMENTO'!AA:AA),IF($D$5='PRECIO TOPE POR DEPARTAMENTO'!$AB$2,_xlfn.XLOOKUP('PROPUESTA ECONOMICA'!C193,'PRECIO TOPE POR DEPARTAMENTO'!A:A,'PRECIO TOPE POR DEPARTAMENTO'!AB:AB),IF($D$5='PRECIO TOPE POR DEPARTAMENTO'!$AC$2,_xlfn.XLOOKUP('PROPUESTA ECONOMICA'!C193,'PRECIO TOPE POR DEPARTAMENTO'!A:A,'PRECIO TOPE POR DEPARTAMENTO'!AC:AC),IF($D$5='PRECIO TOPE POR DEPARTAMENTO'!$AD$2,_xlfn.XLOOKUP('PROPUESTA ECONOMICA'!C193,'PRECIO TOPE POR DEPARTAMENTO'!A:A,'PRECIO TOPE POR DEPARTAMENTO'!AD:AD),IF($D$5='PRECIO TOPE POR DEPARTAMENTO'!$AE$2,_xlfn.XLOOKUP('PROPUESTA ECONOMICA'!C193,'PRECIO TOPE POR DEPARTAMENTO'!A:A,'PRECIO TOPE POR DEPARTAMENTO'!AE:AE),IF($D$5='PRECIO TOPE POR DEPARTAMENTO'!$AF$2,_xlfn.XLOOKUP('PROPUESTA ECONOMICA'!C193,'PRECIO TOPE POR DEPARTAMENTO'!A:A,'PRECIO TOPE POR DEPARTAMENTO'!AF:AF),IF($D$5='PRECIO TOPE POR DEPARTAMENTO'!$AG$2,_xlfn.XLOOKUP('PROPUESTA ECONOMICA'!C193,'PRECIO TOPE POR DEPARTAMENTO'!A:A,'PRECIO TOPE POR DEPARTAMENTO'!AG:AG),IF($D$5='PRECIO TOPE POR DEPARTAMENTO'!$AH$2,_xlfn.XLOOKUP('PROPUESTA ECONOMICA'!C193,'PRECIO TOPE POR DEPARTAMENTO'!A:A,'PRECIO TOPE POR DEPARTAMENTO'!AH:AH),IF($D$5='PRECIO TOPE POR DEPARTAMENTO'!$AI$2,_xlfn.XLOOKUP('PROPUESTA ECONOMICA'!C193,'PRECIO TOPE POR DEPARTAMENTO'!A:A,'PRECIO TOPE POR DEPARTAMENTO'!AI:AI),IF($D$5='PRECIO TOPE POR DEPARTAMENTO'!$AJ$2,_xlfn.XLOOKUP('PROPUESTA ECONOMICA'!C193,'PRECIO TOPE POR DEPARTAMENTO'!A:A,'PRECIO TOPE POR DEPARTAMENTO'!AJ:AJ),)))))))))))))))))))))))))))))))))</f>
        <v>187304.33</v>
      </c>
      <c r="G193" s="37">
        <v>187117</v>
      </c>
    </row>
    <row r="194" spans="3:7" ht="24">
      <c r="C194" s="82" t="s">
        <v>435</v>
      </c>
      <c r="D194" s="26" t="str">
        <f>+_xlfn.XLOOKUP(C194,'PRECIO TOPE POR DEPARTAMENTO'!A:A,'PRECIO TOPE POR DEPARTAMENTO'!B:B)</f>
        <v>LOSA STEELDECK 3" CAL 22 - E = 12 CM (INC. CONCRETO 4000 PSI Y MALLA ELECTROSOLDADA Ø 5MM - 15X15)</v>
      </c>
      <c r="E194" s="22" t="str">
        <f>IF(+_xlfn.XLOOKUP(C194,'PRECIO TOPE POR DEPARTAMENTO'!A:A,'PRECIO TOPE POR DEPARTAMENTO'!C:C)="","",+_xlfn.XLOOKUP(C194,'PRECIO TOPE POR DEPARTAMENTO'!A:A,'PRECIO TOPE POR DEPARTAMENTO'!C:C))</f>
        <v>M2</v>
      </c>
      <c r="F194" s="147">
        <f>IF($D$5='PRECIO TOPE POR DEPARTAMENTO'!$D$2,_xlfn.XLOOKUP('PROPUESTA ECONOMICA'!C194,'PRECIO TOPE POR DEPARTAMENTO'!A:A,'PRECIO TOPE POR DEPARTAMENTO'!D:D),IF($D$5='PRECIO TOPE POR DEPARTAMENTO'!$E$2,_xlfn.XLOOKUP('PROPUESTA ECONOMICA'!C194,'PRECIO TOPE POR DEPARTAMENTO'!A:A,'PRECIO TOPE POR DEPARTAMENTO'!E:E),IF($D$5='PRECIO TOPE POR DEPARTAMENTO'!$F$2,_xlfn.XLOOKUP('PROPUESTA ECONOMICA'!C194,'PRECIO TOPE POR DEPARTAMENTO'!A:A,'PRECIO TOPE POR DEPARTAMENTO'!F:F),IF($D$5='PRECIO TOPE POR DEPARTAMENTO'!$G$2,_xlfn.XLOOKUP('PROPUESTA ECONOMICA'!C194,'PRECIO TOPE POR DEPARTAMENTO'!A:A,'PRECIO TOPE POR DEPARTAMENTO'!G:G),IF($D$5='PRECIO TOPE POR DEPARTAMENTO'!$H$2,_xlfn.XLOOKUP('PROPUESTA ECONOMICA'!C194,'PRECIO TOPE POR DEPARTAMENTO'!A:A,'PRECIO TOPE POR DEPARTAMENTO'!H:H),IF($D$5='PRECIO TOPE POR DEPARTAMENTO'!$I$2,_xlfn.XLOOKUP('PROPUESTA ECONOMICA'!C194,'PRECIO TOPE POR DEPARTAMENTO'!A:A,'PRECIO TOPE POR DEPARTAMENTO'!I:I),IF($D$5='PRECIO TOPE POR DEPARTAMENTO'!$J$2,_xlfn.XLOOKUP('PROPUESTA ECONOMICA'!C194,'PRECIO TOPE POR DEPARTAMENTO'!A:A,'PRECIO TOPE POR DEPARTAMENTO'!J:J),IF($D$5='PRECIO TOPE POR DEPARTAMENTO'!$K$2,_xlfn.XLOOKUP('PROPUESTA ECONOMICA'!C194,'PRECIO TOPE POR DEPARTAMENTO'!A:A,'PRECIO TOPE POR DEPARTAMENTO'!K:K),IF($D$5='PRECIO TOPE POR DEPARTAMENTO'!$L$2,_xlfn.XLOOKUP('PROPUESTA ECONOMICA'!C194,'PRECIO TOPE POR DEPARTAMENTO'!A:A,'PRECIO TOPE POR DEPARTAMENTO'!L:L),IF($D$5='PRECIO TOPE POR DEPARTAMENTO'!$M$2,_xlfn.XLOOKUP('PROPUESTA ECONOMICA'!C194,'PRECIO TOPE POR DEPARTAMENTO'!A:A,'PRECIO TOPE POR DEPARTAMENTO'!M:M),IF($D$5='PRECIO TOPE POR DEPARTAMENTO'!$N$2,_xlfn.XLOOKUP('PROPUESTA ECONOMICA'!C194,'PRECIO TOPE POR DEPARTAMENTO'!A:A,'PRECIO TOPE POR DEPARTAMENTO'!N:N),IF($D$5='PRECIO TOPE POR DEPARTAMENTO'!$O$2,_xlfn.XLOOKUP('PROPUESTA ECONOMICA'!C194,'PRECIO TOPE POR DEPARTAMENTO'!A:A,'PRECIO TOPE POR DEPARTAMENTO'!O:O),IF($D$5='PRECIO TOPE POR DEPARTAMENTO'!$P$2,_xlfn.XLOOKUP('PROPUESTA ECONOMICA'!C194,'PRECIO TOPE POR DEPARTAMENTO'!A:A,'PRECIO TOPE POR DEPARTAMENTO'!P:P),IF($D$5='PRECIO TOPE POR DEPARTAMENTO'!$Q$2,_xlfn.XLOOKUP('PROPUESTA ECONOMICA'!C194,'PRECIO TOPE POR DEPARTAMENTO'!A:A,'PRECIO TOPE POR DEPARTAMENTO'!Q:Q),IF($D$5='PRECIO TOPE POR DEPARTAMENTO'!$R$2,_xlfn.XLOOKUP('PROPUESTA ECONOMICA'!C194,'PRECIO TOPE POR DEPARTAMENTO'!A:A,'PRECIO TOPE POR DEPARTAMENTO'!R:R),IF($D$5='PRECIO TOPE POR DEPARTAMENTO'!$T$2,_xlfn.XLOOKUP('PROPUESTA ECONOMICA'!C194,'PRECIO TOPE POR DEPARTAMENTO'!A:A,'PRECIO TOPE POR DEPARTAMENTO'!T:T),IF($D$5='PRECIO TOPE POR DEPARTAMENTO'!$S$2,_xlfn.XLOOKUP('PROPUESTA ECONOMICA'!C194,'PRECIO TOPE POR DEPARTAMENTO'!A:A,'PRECIO TOPE POR DEPARTAMENTO'!S:S),IF($D$5='PRECIO TOPE POR DEPARTAMENTO'!$U$2,_xlfn.XLOOKUP('PROPUESTA ECONOMICA'!C194,'PRECIO TOPE POR DEPARTAMENTO'!A:A,'PRECIO TOPE POR DEPARTAMENTO'!U:U),IF($D$5='PRECIO TOPE POR DEPARTAMENTO'!$V$2,_xlfn.XLOOKUP('PROPUESTA ECONOMICA'!C194,'PRECIO TOPE POR DEPARTAMENTO'!A:A,'PRECIO TOPE POR DEPARTAMENTO'!V:V),IF($D$5='PRECIO TOPE POR DEPARTAMENTO'!$W$2,_xlfn.XLOOKUP('PROPUESTA ECONOMICA'!C194,'PRECIO TOPE POR DEPARTAMENTO'!A:A,'PRECIO TOPE POR DEPARTAMENTO'!W:W),IF($D$5='PRECIO TOPE POR DEPARTAMENTO'!$X$2,_xlfn.XLOOKUP('PROPUESTA ECONOMICA'!C194,'PRECIO TOPE POR DEPARTAMENTO'!A:A,'PRECIO TOPE POR DEPARTAMENTO'!X:X),IF($D$5='PRECIO TOPE POR DEPARTAMENTO'!$Y$2,_xlfn.XLOOKUP('PROPUESTA ECONOMICA'!C194,'PRECIO TOPE POR DEPARTAMENTO'!A:A,'PRECIO TOPE POR DEPARTAMENTO'!Y:Y),IF($D$5='PRECIO TOPE POR DEPARTAMENTO'!$Z$2,_xlfn.XLOOKUP('PROPUESTA ECONOMICA'!C194,'PRECIO TOPE POR DEPARTAMENTO'!A:A,'PRECIO TOPE POR DEPARTAMENTO'!Z:Z),IF($D$5='PRECIO TOPE POR DEPARTAMENTO'!$AA$2,_xlfn.XLOOKUP('PROPUESTA ECONOMICA'!C194,'PRECIO TOPE POR DEPARTAMENTO'!A:A,'PRECIO TOPE POR DEPARTAMENTO'!AA:AA),IF($D$5='PRECIO TOPE POR DEPARTAMENTO'!$AB$2,_xlfn.XLOOKUP('PROPUESTA ECONOMICA'!C194,'PRECIO TOPE POR DEPARTAMENTO'!A:A,'PRECIO TOPE POR DEPARTAMENTO'!AB:AB),IF($D$5='PRECIO TOPE POR DEPARTAMENTO'!$AC$2,_xlfn.XLOOKUP('PROPUESTA ECONOMICA'!C194,'PRECIO TOPE POR DEPARTAMENTO'!A:A,'PRECIO TOPE POR DEPARTAMENTO'!AC:AC),IF($D$5='PRECIO TOPE POR DEPARTAMENTO'!$AD$2,_xlfn.XLOOKUP('PROPUESTA ECONOMICA'!C194,'PRECIO TOPE POR DEPARTAMENTO'!A:A,'PRECIO TOPE POR DEPARTAMENTO'!AD:AD),IF($D$5='PRECIO TOPE POR DEPARTAMENTO'!$AE$2,_xlfn.XLOOKUP('PROPUESTA ECONOMICA'!C194,'PRECIO TOPE POR DEPARTAMENTO'!A:A,'PRECIO TOPE POR DEPARTAMENTO'!AE:AE),IF($D$5='PRECIO TOPE POR DEPARTAMENTO'!$AF$2,_xlfn.XLOOKUP('PROPUESTA ECONOMICA'!C194,'PRECIO TOPE POR DEPARTAMENTO'!A:A,'PRECIO TOPE POR DEPARTAMENTO'!AF:AF),IF($D$5='PRECIO TOPE POR DEPARTAMENTO'!$AG$2,_xlfn.XLOOKUP('PROPUESTA ECONOMICA'!C194,'PRECIO TOPE POR DEPARTAMENTO'!A:A,'PRECIO TOPE POR DEPARTAMENTO'!AG:AG),IF($D$5='PRECIO TOPE POR DEPARTAMENTO'!$AH$2,_xlfn.XLOOKUP('PROPUESTA ECONOMICA'!C194,'PRECIO TOPE POR DEPARTAMENTO'!A:A,'PRECIO TOPE POR DEPARTAMENTO'!AH:AH),IF($D$5='PRECIO TOPE POR DEPARTAMENTO'!$AI$2,_xlfn.XLOOKUP('PROPUESTA ECONOMICA'!C194,'PRECIO TOPE POR DEPARTAMENTO'!A:A,'PRECIO TOPE POR DEPARTAMENTO'!AI:AI),IF($D$5='PRECIO TOPE POR DEPARTAMENTO'!$AJ$2,_xlfn.XLOOKUP('PROPUESTA ECONOMICA'!C194,'PRECIO TOPE POR DEPARTAMENTO'!A:A,'PRECIO TOPE POR DEPARTAMENTO'!AJ:AJ),)))))))))))))))))))))))))))))))))</f>
        <v>188329.76</v>
      </c>
      <c r="G194" s="37">
        <v>188141</v>
      </c>
    </row>
    <row r="195" spans="3:7" ht="24">
      <c r="C195" s="82" t="s">
        <v>437</v>
      </c>
      <c r="D195" s="96" t="str">
        <f>+_xlfn.XLOOKUP(C195,'PRECIO TOPE POR DEPARTAMENTO'!A:A,'PRECIO TOPE POR DEPARTAMENTO'!B:B)</f>
        <v>LOSA STEELDECK 2" CAL 22  - E = 14 CM (INC. CONCRETO 3000 PSI Y MALLA ELECTROSOLDADA Ø 4.5MM - 15X15)</v>
      </c>
      <c r="E195" s="87" t="str">
        <f>IF(+_xlfn.XLOOKUP(C195,'PRECIO TOPE POR DEPARTAMENTO'!A:A,'PRECIO TOPE POR DEPARTAMENTO'!C:C)="","",+_xlfn.XLOOKUP(C195,'PRECIO TOPE POR DEPARTAMENTO'!A:A,'PRECIO TOPE POR DEPARTAMENTO'!C:C))</f>
        <v>m2</v>
      </c>
      <c r="F195" s="147">
        <f>IF($D$5='PRECIO TOPE POR DEPARTAMENTO'!$D$2,_xlfn.XLOOKUP('PROPUESTA ECONOMICA'!C195,'PRECIO TOPE POR DEPARTAMENTO'!A:A,'PRECIO TOPE POR DEPARTAMENTO'!D:D),IF($D$5='PRECIO TOPE POR DEPARTAMENTO'!$E$2,_xlfn.XLOOKUP('PROPUESTA ECONOMICA'!C195,'PRECIO TOPE POR DEPARTAMENTO'!A:A,'PRECIO TOPE POR DEPARTAMENTO'!E:E),IF($D$5='PRECIO TOPE POR DEPARTAMENTO'!$F$2,_xlfn.XLOOKUP('PROPUESTA ECONOMICA'!C195,'PRECIO TOPE POR DEPARTAMENTO'!A:A,'PRECIO TOPE POR DEPARTAMENTO'!F:F),IF($D$5='PRECIO TOPE POR DEPARTAMENTO'!$G$2,_xlfn.XLOOKUP('PROPUESTA ECONOMICA'!C195,'PRECIO TOPE POR DEPARTAMENTO'!A:A,'PRECIO TOPE POR DEPARTAMENTO'!G:G),IF($D$5='PRECIO TOPE POR DEPARTAMENTO'!$H$2,_xlfn.XLOOKUP('PROPUESTA ECONOMICA'!C195,'PRECIO TOPE POR DEPARTAMENTO'!A:A,'PRECIO TOPE POR DEPARTAMENTO'!H:H),IF($D$5='PRECIO TOPE POR DEPARTAMENTO'!$I$2,_xlfn.XLOOKUP('PROPUESTA ECONOMICA'!C195,'PRECIO TOPE POR DEPARTAMENTO'!A:A,'PRECIO TOPE POR DEPARTAMENTO'!I:I),IF($D$5='PRECIO TOPE POR DEPARTAMENTO'!$J$2,_xlfn.XLOOKUP('PROPUESTA ECONOMICA'!C195,'PRECIO TOPE POR DEPARTAMENTO'!A:A,'PRECIO TOPE POR DEPARTAMENTO'!J:J),IF($D$5='PRECIO TOPE POR DEPARTAMENTO'!$K$2,_xlfn.XLOOKUP('PROPUESTA ECONOMICA'!C195,'PRECIO TOPE POR DEPARTAMENTO'!A:A,'PRECIO TOPE POR DEPARTAMENTO'!K:K),IF($D$5='PRECIO TOPE POR DEPARTAMENTO'!$L$2,_xlfn.XLOOKUP('PROPUESTA ECONOMICA'!C195,'PRECIO TOPE POR DEPARTAMENTO'!A:A,'PRECIO TOPE POR DEPARTAMENTO'!L:L),IF($D$5='PRECIO TOPE POR DEPARTAMENTO'!$M$2,_xlfn.XLOOKUP('PROPUESTA ECONOMICA'!C195,'PRECIO TOPE POR DEPARTAMENTO'!A:A,'PRECIO TOPE POR DEPARTAMENTO'!M:M),IF($D$5='PRECIO TOPE POR DEPARTAMENTO'!$N$2,_xlfn.XLOOKUP('PROPUESTA ECONOMICA'!C195,'PRECIO TOPE POR DEPARTAMENTO'!A:A,'PRECIO TOPE POR DEPARTAMENTO'!N:N),IF($D$5='PRECIO TOPE POR DEPARTAMENTO'!$O$2,_xlfn.XLOOKUP('PROPUESTA ECONOMICA'!C195,'PRECIO TOPE POR DEPARTAMENTO'!A:A,'PRECIO TOPE POR DEPARTAMENTO'!O:O),IF($D$5='PRECIO TOPE POR DEPARTAMENTO'!$P$2,_xlfn.XLOOKUP('PROPUESTA ECONOMICA'!C195,'PRECIO TOPE POR DEPARTAMENTO'!A:A,'PRECIO TOPE POR DEPARTAMENTO'!P:P),IF($D$5='PRECIO TOPE POR DEPARTAMENTO'!$Q$2,_xlfn.XLOOKUP('PROPUESTA ECONOMICA'!C195,'PRECIO TOPE POR DEPARTAMENTO'!A:A,'PRECIO TOPE POR DEPARTAMENTO'!Q:Q),IF($D$5='PRECIO TOPE POR DEPARTAMENTO'!$R$2,_xlfn.XLOOKUP('PROPUESTA ECONOMICA'!C195,'PRECIO TOPE POR DEPARTAMENTO'!A:A,'PRECIO TOPE POR DEPARTAMENTO'!R:R),IF($D$5='PRECIO TOPE POR DEPARTAMENTO'!$T$2,_xlfn.XLOOKUP('PROPUESTA ECONOMICA'!C195,'PRECIO TOPE POR DEPARTAMENTO'!A:A,'PRECIO TOPE POR DEPARTAMENTO'!T:T),IF($D$5='PRECIO TOPE POR DEPARTAMENTO'!$S$2,_xlfn.XLOOKUP('PROPUESTA ECONOMICA'!C195,'PRECIO TOPE POR DEPARTAMENTO'!A:A,'PRECIO TOPE POR DEPARTAMENTO'!S:S),IF($D$5='PRECIO TOPE POR DEPARTAMENTO'!$U$2,_xlfn.XLOOKUP('PROPUESTA ECONOMICA'!C195,'PRECIO TOPE POR DEPARTAMENTO'!A:A,'PRECIO TOPE POR DEPARTAMENTO'!U:U),IF($D$5='PRECIO TOPE POR DEPARTAMENTO'!$V$2,_xlfn.XLOOKUP('PROPUESTA ECONOMICA'!C195,'PRECIO TOPE POR DEPARTAMENTO'!A:A,'PRECIO TOPE POR DEPARTAMENTO'!V:V),IF($D$5='PRECIO TOPE POR DEPARTAMENTO'!$W$2,_xlfn.XLOOKUP('PROPUESTA ECONOMICA'!C195,'PRECIO TOPE POR DEPARTAMENTO'!A:A,'PRECIO TOPE POR DEPARTAMENTO'!W:W),IF($D$5='PRECIO TOPE POR DEPARTAMENTO'!$X$2,_xlfn.XLOOKUP('PROPUESTA ECONOMICA'!C195,'PRECIO TOPE POR DEPARTAMENTO'!A:A,'PRECIO TOPE POR DEPARTAMENTO'!X:X),IF($D$5='PRECIO TOPE POR DEPARTAMENTO'!$Y$2,_xlfn.XLOOKUP('PROPUESTA ECONOMICA'!C195,'PRECIO TOPE POR DEPARTAMENTO'!A:A,'PRECIO TOPE POR DEPARTAMENTO'!Y:Y),IF($D$5='PRECIO TOPE POR DEPARTAMENTO'!$Z$2,_xlfn.XLOOKUP('PROPUESTA ECONOMICA'!C195,'PRECIO TOPE POR DEPARTAMENTO'!A:A,'PRECIO TOPE POR DEPARTAMENTO'!Z:Z),IF($D$5='PRECIO TOPE POR DEPARTAMENTO'!$AA$2,_xlfn.XLOOKUP('PROPUESTA ECONOMICA'!C195,'PRECIO TOPE POR DEPARTAMENTO'!A:A,'PRECIO TOPE POR DEPARTAMENTO'!AA:AA),IF($D$5='PRECIO TOPE POR DEPARTAMENTO'!$AB$2,_xlfn.XLOOKUP('PROPUESTA ECONOMICA'!C195,'PRECIO TOPE POR DEPARTAMENTO'!A:A,'PRECIO TOPE POR DEPARTAMENTO'!AB:AB),IF($D$5='PRECIO TOPE POR DEPARTAMENTO'!$AC$2,_xlfn.XLOOKUP('PROPUESTA ECONOMICA'!C195,'PRECIO TOPE POR DEPARTAMENTO'!A:A,'PRECIO TOPE POR DEPARTAMENTO'!AC:AC),IF($D$5='PRECIO TOPE POR DEPARTAMENTO'!$AD$2,_xlfn.XLOOKUP('PROPUESTA ECONOMICA'!C195,'PRECIO TOPE POR DEPARTAMENTO'!A:A,'PRECIO TOPE POR DEPARTAMENTO'!AD:AD),IF($D$5='PRECIO TOPE POR DEPARTAMENTO'!$AE$2,_xlfn.XLOOKUP('PROPUESTA ECONOMICA'!C195,'PRECIO TOPE POR DEPARTAMENTO'!A:A,'PRECIO TOPE POR DEPARTAMENTO'!AE:AE),IF($D$5='PRECIO TOPE POR DEPARTAMENTO'!$AF$2,_xlfn.XLOOKUP('PROPUESTA ECONOMICA'!C195,'PRECIO TOPE POR DEPARTAMENTO'!A:A,'PRECIO TOPE POR DEPARTAMENTO'!AF:AF),IF($D$5='PRECIO TOPE POR DEPARTAMENTO'!$AG$2,_xlfn.XLOOKUP('PROPUESTA ECONOMICA'!C195,'PRECIO TOPE POR DEPARTAMENTO'!A:A,'PRECIO TOPE POR DEPARTAMENTO'!AG:AG),IF($D$5='PRECIO TOPE POR DEPARTAMENTO'!$AH$2,_xlfn.XLOOKUP('PROPUESTA ECONOMICA'!C195,'PRECIO TOPE POR DEPARTAMENTO'!A:A,'PRECIO TOPE POR DEPARTAMENTO'!AH:AH),IF($D$5='PRECIO TOPE POR DEPARTAMENTO'!$AI$2,_xlfn.XLOOKUP('PROPUESTA ECONOMICA'!C195,'PRECIO TOPE POR DEPARTAMENTO'!A:A,'PRECIO TOPE POR DEPARTAMENTO'!AI:AI),IF($D$5='PRECIO TOPE POR DEPARTAMENTO'!$AJ$2,_xlfn.XLOOKUP('PROPUESTA ECONOMICA'!C195,'PRECIO TOPE POR DEPARTAMENTO'!A:A,'PRECIO TOPE POR DEPARTAMENTO'!AJ:AJ),)))))))))))))))))))))))))))))))))</f>
        <v>224355.4</v>
      </c>
      <c r="G195" s="37">
        <v>224131</v>
      </c>
    </row>
    <row r="196" spans="3:7" ht="24">
      <c r="C196" s="82" t="s">
        <v>440</v>
      </c>
      <c r="D196" s="97" t="str">
        <f>+_xlfn.XLOOKUP(C196,'PRECIO TOPE POR DEPARTAMENTO'!A:A,'PRECIO TOPE POR DEPARTAMENTO'!B:B)</f>
        <v>LOSA STEELDECK 2" CAL 12  - E = 14 CM (INC. CONCRETO 3000 PSI Y MALLA ELECTROSOLDADA Ø 5MM - 15X15)</v>
      </c>
      <c r="E196" s="87" t="str">
        <f>IF(+_xlfn.XLOOKUP(C196,'PRECIO TOPE POR DEPARTAMENTO'!A:A,'PRECIO TOPE POR DEPARTAMENTO'!C:C)="","",+_xlfn.XLOOKUP(C196,'PRECIO TOPE POR DEPARTAMENTO'!A:A,'PRECIO TOPE POR DEPARTAMENTO'!C:C))</f>
        <v>M2</v>
      </c>
      <c r="F196" s="147">
        <f>IF($D$5='PRECIO TOPE POR DEPARTAMENTO'!$D$2,_xlfn.XLOOKUP('PROPUESTA ECONOMICA'!C196,'PRECIO TOPE POR DEPARTAMENTO'!A:A,'PRECIO TOPE POR DEPARTAMENTO'!D:D),IF($D$5='PRECIO TOPE POR DEPARTAMENTO'!$E$2,_xlfn.XLOOKUP('PROPUESTA ECONOMICA'!C196,'PRECIO TOPE POR DEPARTAMENTO'!A:A,'PRECIO TOPE POR DEPARTAMENTO'!E:E),IF($D$5='PRECIO TOPE POR DEPARTAMENTO'!$F$2,_xlfn.XLOOKUP('PROPUESTA ECONOMICA'!C196,'PRECIO TOPE POR DEPARTAMENTO'!A:A,'PRECIO TOPE POR DEPARTAMENTO'!F:F),IF($D$5='PRECIO TOPE POR DEPARTAMENTO'!$G$2,_xlfn.XLOOKUP('PROPUESTA ECONOMICA'!C196,'PRECIO TOPE POR DEPARTAMENTO'!A:A,'PRECIO TOPE POR DEPARTAMENTO'!G:G),IF($D$5='PRECIO TOPE POR DEPARTAMENTO'!$H$2,_xlfn.XLOOKUP('PROPUESTA ECONOMICA'!C196,'PRECIO TOPE POR DEPARTAMENTO'!A:A,'PRECIO TOPE POR DEPARTAMENTO'!H:H),IF($D$5='PRECIO TOPE POR DEPARTAMENTO'!$I$2,_xlfn.XLOOKUP('PROPUESTA ECONOMICA'!C196,'PRECIO TOPE POR DEPARTAMENTO'!A:A,'PRECIO TOPE POR DEPARTAMENTO'!I:I),IF($D$5='PRECIO TOPE POR DEPARTAMENTO'!$J$2,_xlfn.XLOOKUP('PROPUESTA ECONOMICA'!C196,'PRECIO TOPE POR DEPARTAMENTO'!A:A,'PRECIO TOPE POR DEPARTAMENTO'!J:J),IF($D$5='PRECIO TOPE POR DEPARTAMENTO'!$K$2,_xlfn.XLOOKUP('PROPUESTA ECONOMICA'!C196,'PRECIO TOPE POR DEPARTAMENTO'!A:A,'PRECIO TOPE POR DEPARTAMENTO'!K:K),IF($D$5='PRECIO TOPE POR DEPARTAMENTO'!$L$2,_xlfn.XLOOKUP('PROPUESTA ECONOMICA'!C196,'PRECIO TOPE POR DEPARTAMENTO'!A:A,'PRECIO TOPE POR DEPARTAMENTO'!L:L),IF($D$5='PRECIO TOPE POR DEPARTAMENTO'!$M$2,_xlfn.XLOOKUP('PROPUESTA ECONOMICA'!C196,'PRECIO TOPE POR DEPARTAMENTO'!A:A,'PRECIO TOPE POR DEPARTAMENTO'!M:M),IF($D$5='PRECIO TOPE POR DEPARTAMENTO'!$N$2,_xlfn.XLOOKUP('PROPUESTA ECONOMICA'!C196,'PRECIO TOPE POR DEPARTAMENTO'!A:A,'PRECIO TOPE POR DEPARTAMENTO'!N:N),IF($D$5='PRECIO TOPE POR DEPARTAMENTO'!$O$2,_xlfn.XLOOKUP('PROPUESTA ECONOMICA'!C196,'PRECIO TOPE POR DEPARTAMENTO'!A:A,'PRECIO TOPE POR DEPARTAMENTO'!O:O),IF($D$5='PRECIO TOPE POR DEPARTAMENTO'!$P$2,_xlfn.XLOOKUP('PROPUESTA ECONOMICA'!C196,'PRECIO TOPE POR DEPARTAMENTO'!A:A,'PRECIO TOPE POR DEPARTAMENTO'!P:P),IF($D$5='PRECIO TOPE POR DEPARTAMENTO'!$Q$2,_xlfn.XLOOKUP('PROPUESTA ECONOMICA'!C196,'PRECIO TOPE POR DEPARTAMENTO'!A:A,'PRECIO TOPE POR DEPARTAMENTO'!Q:Q),IF($D$5='PRECIO TOPE POR DEPARTAMENTO'!$R$2,_xlfn.XLOOKUP('PROPUESTA ECONOMICA'!C196,'PRECIO TOPE POR DEPARTAMENTO'!A:A,'PRECIO TOPE POR DEPARTAMENTO'!R:R),IF($D$5='PRECIO TOPE POR DEPARTAMENTO'!$T$2,_xlfn.XLOOKUP('PROPUESTA ECONOMICA'!C196,'PRECIO TOPE POR DEPARTAMENTO'!A:A,'PRECIO TOPE POR DEPARTAMENTO'!T:T),IF($D$5='PRECIO TOPE POR DEPARTAMENTO'!$S$2,_xlfn.XLOOKUP('PROPUESTA ECONOMICA'!C196,'PRECIO TOPE POR DEPARTAMENTO'!A:A,'PRECIO TOPE POR DEPARTAMENTO'!S:S),IF($D$5='PRECIO TOPE POR DEPARTAMENTO'!$U$2,_xlfn.XLOOKUP('PROPUESTA ECONOMICA'!C196,'PRECIO TOPE POR DEPARTAMENTO'!A:A,'PRECIO TOPE POR DEPARTAMENTO'!U:U),IF($D$5='PRECIO TOPE POR DEPARTAMENTO'!$V$2,_xlfn.XLOOKUP('PROPUESTA ECONOMICA'!C196,'PRECIO TOPE POR DEPARTAMENTO'!A:A,'PRECIO TOPE POR DEPARTAMENTO'!V:V),IF($D$5='PRECIO TOPE POR DEPARTAMENTO'!$W$2,_xlfn.XLOOKUP('PROPUESTA ECONOMICA'!C196,'PRECIO TOPE POR DEPARTAMENTO'!A:A,'PRECIO TOPE POR DEPARTAMENTO'!W:W),IF($D$5='PRECIO TOPE POR DEPARTAMENTO'!$X$2,_xlfn.XLOOKUP('PROPUESTA ECONOMICA'!C196,'PRECIO TOPE POR DEPARTAMENTO'!A:A,'PRECIO TOPE POR DEPARTAMENTO'!X:X),IF($D$5='PRECIO TOPE POR DEPARTAMENTO'!$Y$2,_xlfn.XLOOKUP('PROPUESTA ECONOMICA'!C196,'PRECIO TOPE POR DEPARTAMENTO'!A:A,'PRECIO TOPE POR DEPARTAMENTO'!Y:Y),IF($D$5='PRECIO TOPE POR DEPARTAMENTO'!$Z$2,_xlfn.XLOOKUP('PROPUESTA ECONOMICA'!C196,'PRECIO TOPE POR DEPARTAMENTO'!A:A,'PRECIO TOPE POR DEPARTAMENTO'!Z:Z),IF($D$5='PRECIO TOPE POR DEPARTAMENTO'!$AA$2,_xlfn.XLOOKUP('PROPUESTA ECONOMICA'!C196,'PRECIO TOPE POR DEPARTAMENTO'!A:A,'PRECIO TOPE POR DEPARTAMENTO'!AA:AA),IF($D$5='PRECIO TOPE POR DEPARTAMENTO'!$AB$2,_xlfn.XLOOKUP('PROPUESTA ECONOMICA'!C196,'PRECIO TOPE POR DEPARTAMENTO'!A:A,'PRECIO TOPE POR DEPARTAMENTO'!AB:AB),IF($D$5='PRECIO TOPE POR DEPARTAMENTO'!$AC$2,_xlfn.XLOOKUP('PROPUESTA ECONOMICA'!C196,'PRECIO TOPE POR DEPARTAMENTO'!A:A,'PRECIO TOPE POR DEPARTAMENTO'!AC:AC),IF($D$5='PRECIO TOPE POR DEPARTAMENTO'!$AD$2,_xlfn.XLOOKUP('PROPUESTA ECONOMICA'!C196,'PRECIO TOPE POR DEPARTAMENTO'!A:A,'PRECIO TOPE POR DEPARTAMENTO'!AD:AD),IF($D$5='PRECIO TOPE POR DEPARTAMENTO'!$AE$2,_xlfn.XLOOKUP('PROPUESTA ECONOMICA'!C196,'PRECIO TOPE POR DEPARTAMENTO'!A:A,'PRECIO TOPE POR DEPARTAMENTO'!AE:AE),IF($D$5='PRECIO TOPE POR DEPARTAMENTO'!$AF$2,_xlfn.XLOOKUP('PROPUESTA ECONOMICA'!C196,'PRECIO TOPE POR DEPARTAMENTO'!A:A,'PRECIO TOPE POR DEPARTAMENTO'!AF:AF),IF($D$5='PRECIO TOPE POR DEPARTAMENTO'!$AG$2,_xlfn.XLOOKUP('PROPUESTA ECONOMICA'!C196,'PRECIO TOPE POR DEPARTAMENTO'!A:A,'PRECIO TOPE POR DEPARTAMENTO'!AG:AG),IF($D$5='PRECIO TOPE POR DEPARTAMENTO'!$AH$2,_xlfn.XLOOKUP('PROPUESTA ECONOMICA'!C196,'PRECIO TOPE POR DEPARTAMENTO'!A:A,'PRECIO TOPE POR DEPARTAMENTO'!AH:AH),IF($D$5='PRECIO TOPE POR DEPARTAMENTO'!$AI$2,_xlfn.XLOOKUP('PROPUESTA ECONOMICA'!C196,'PRECIO TOPE POR DEPARTAMENTO'!A:A,'PRECIO TOPE POR DEPARTAMENTO'!AI:AI),IF($D$5='PRECIO TOPE POR DEPARTAMENTO'!$AJ$2,_xlfn.XLOOKUP('PROPUESTA ECONOMICA'!C196,'PRECIO TOPE POR DEPARTAMENTO'!A:A,'PRECIO TOPE POR DEPARTAMENTO'!AJ:AJ),)))))))))))))))))))))))))))))))))</f>
        <v>231157.25</v>
      </c>
      <c r="G196" s="37">
        <v>230926</v>
      </c>
    </row>
    <row r="197" spans="3:7">
      <c r="C197" s="82" t="s">
        <v>442</v>
      </c>
      <c r="D197" s="95" t="str">
        <f>+_xlfn.XLOOKUP(C197,'PRECIO TOPE POR DEPARTAMENTO'!A:A,'PRECIO TOPE POR DEPARTAMENTO'!B:B)</f>
        <v>RAMPA - LOSA MACIZA CONCRETO 3000 PSI - H = 15 CM</v>
      </c>
      <c r="E197" s="87" t="str">
        <f>IF(+_xlfn.XLOOKUP(C197,'PRECIO TOPE POR DEPARTAMENTO'!A:A,'PRECIO TOPE POR DEPARTAMENTO'!C:C)="","",+_xlfn.XLOOKUP(C197,'PRECIO TOPE POR DEPARTAMENTO'!A:A,'PRECIO TOPE POR DEPARTAMENTO'!C:C))</f>
        <v>M3</v>
      </c>
      <c r="F197" s="147">
        <f>IF($D$5='PRECIO TOPE POR DEPARTAMENTO'!$D$2,_xlfn.XLOOKUP('PROPUESTA ECONOMICA'!C197,'PRECIO TOPE POR DEPARTAMENTO'!A:A,'PRECIO TOPE POR DEPARTAMENTO'!D:D),IF($D$5='PRECIO TOPE POR DEPARTAMENTO'!$E$2,_xlfn.XLOOKUP('PROPUESTA ECONOMICA'!C197,'PRECIO TOPE POR DEPARTAMENTO'!A:A,'PRECIO TOPE POR DEPARTAMENTO'!E:E),IF($D$5='PRECIO TOPE POR DEPARTAMENTO'!$F$2,_xlfn.XLOOKUP('PROPUESTA ECONOMICA'!C197,'PRECIO TOPE POR DEPARTAMENTO'!A:A,'PRECIO TOPE POR DEPARTAMENTO'!F:F),IF($D$5='PRECIO TOPE POR DEPARTAMENTO'!$G$2,_xlfn.XLOOKUP('PROPUESTA ECONOMICA'!C197,'PRECIO TOPE POR DEPARTAMENTO'!A:A,'PRECIO TOPE POR DEPARTAMENTO'!G:G),IF($D$5='PRECIO TOPE POR DEPARTAMENTO'!$H$2,_xlfn.XLOOKUP('PROPUESTA ECONOMICA'!C197,'PRECIO TOPE POR DEPARTAMENTO'!A:A,'PRECIO TOPE POR DEPARTAMENTO'!H:H),IF($D$5='PRECIO TOPE POR DEPARTAMENTO'!$I$2,_xlfn.XLOOKUP('PROPUESTA ECONOMICA'!C197,'PRECIO TOPE POR DEPARTAMENTO'!A:A,'PRECIO TOPE POR DEPARTAMENTO'!I:I),IF($D$5='PRECIO TOPE POR DEPARTAMENTO'!$J$2,_xlfn.XLOOKUP('PROPUESTA ECONOMICA'!C197,'PRECIO TOPE POR DEPARTAMENTO'!A:A,'PRECIO TOPE POR DEPARTAMENTO'!J:J),IF($D$5='PRECIO TOPE POR DEPARTAMENTO'!$K$2,_xlfn.XLOOKUP('PROPUESTA ECONOMICA'!C197,'PRECIO TOPE POR DEPARTAMENTO'!A:A,'PRECIO TOPE POR DEPARTAMENTO'!K:K),IF($D$5='PRECIO TOPE POR DEPARTAMENTO'!$L$2,_xlfn.XLOOKUP('PROPUESTA ECONOMICA'!C197,'PRECIO TOPE POR DEPARTAMENTO'!A:A,'PRECIO TOPE POR DEPARTAMENTO'!L:L),IF($D$5='PRECIO TOPE POR DEPARTAMENTO'!$M$2,_xlfn.XLOOKUP('PROPUESTA ECONOMICA'!C197,'PRECIO TOPE POR DEPARTAMENTO'!A:A,'PRECIO TOPE POR DEPARTAMENTO'!M:M),IF($D$5='PRECIO TOPE POR DEPARTAMENTO'!$N$2,_xlfn.XLOOKUP('PROPUESTA ECONOMICA'!C197,'PRECIO TOPE POR DEPARTAMENTO'!A:A,'PRECIO TOPE POR DEPARTAMENTO'!N:N),IF($D$5='PRECIO TOPE POR DEPARTAMENTO'!$O$2,_xlfn.XLOOKUP('PROPUESTA ECONOMICA'!C197,'PRECIO TOPE POR DEPARTAMENTO'!A:A,'PRECIO TOPE POR DEPARTAMENTO'!O:O),IF($D$5='PRECIO TOPE POR DEPARTAMENTO'!$P$2,_xlfn.XLOOKUP('PROPUESTA ECONOMICA'!C197,'PRECIO TOPE POR DEPARTAMENTO'!A:A,'PRECIO TOPE POR DEPARTAMENTO'!P:P),IF($D$5='PRECIO TOPE POR DEPARTAMENTO'!$Q$2,_xlfn.XLOOKUP('PROPUESTA ECONOMICA'!C197,'PRECIO TOPE POR DEPARTAMENTO'!A:A,'PRECIO TOPE POR DEPARTAMENTO'!Q:Q),IF($D$5='PRECIO TOPE POR DEPARTAMENTO'!$R$2,_xlfn.XLOOKUP('PROPUESTA ECONOMICA'!C197,'PRECIO TOPE POR DEPARTAMENTO'!A:A,'PRECIO TOPE POR DEPARTAMENTO'!R:R),IF($D$5='PRECIO TOPE POR DEPARTAMENTO'!$T$2,_xlfn.XLOOKUP('PROPUESTA ECONOMICA'!C197,'PRECIO TOPE POR DEPARTAMENTO'!A:A,'PRECIO TOPE POR DEPARTAMENTO'!T:T),IF($D$5='PRECIO TOPE POR DEPARTAMENTO'!$S$2,_xlfn.XLOOKUP('PROPUESTA ECONOMICA'!C197,'PRECIO TOPE POR DEPARTAMENTO'!A:A,'PRECIO TOPE POR DEPARTAMENTO'!S:S),IF($D$5='PRECIO TOPE POR DEPARTAMENTO'!$U$2,_xlfn.XLOOKUP('PROPUESTA ECONOMICA'!C197,'PRECIO TOPE POR DEPARTAMENTO'!A:A,'PRECIO TOPE POR DEPARTAMENTO'!U:U),IF($D$5='PRECIO TOPE POR DEPARTAMENTO'!$V$2,_xlfn.XLOOKUP('PROPUESTA ECONOMICA'!C197,'PRECIO TOPE POR DEPARTAMENTO'!A:A,'PRECIO TOPE POR DEPARTAMENTO'!V:V),IF($D$5='PRECIO TOPE POR DEPARTAMENTO'!$W$2,_xlfn.XLOOKUP('PROPUESTA ECONOMICA'!C197,'PRECIO TOPE POR DEPARTAMENTO'!A:A,'PRECIO TOPE POR DEPARTAMENTO'!W:W),IF($D$5='PRECIO TOPE POR DEPARTAMENTO'!$X$2,_xlfn.XLOOKUP('PROPUESTA ECONOMICA'!C197,'PRECIO TOPE POR DEPARTAMENTO'!A:A,'PRECIO TOPE POR DEPARTAMENTO'!X:X),IF($D$5='PRECIO TOPE POR DEPARTAMENTO'!$Y$2,_xlfn.XLOOKUP('PROPUESTA ECONOMICA'!C197,'PRECIO TOPE POR DEPARTAMENTO'!A:A,'PRECIO TOPE POR DEPARTAMENTO'!Y:Y),IF($D$5='PRECIO TOPE POR DEPARTAMENTO'!$Z$2,_xlfn.XLOOKUP('PROPUESTA ECONOMICA'!C197,'PRECIO TOPE POR DEPARTAMENTO'!A:A,'PRECIO TOPE POR DEPARTAMENTO'!Z:Z),IF($D$5='PRECIO TOPE POR DEPARTAMENTO'!$AA$2,_xlfn.XLOOKUP('PROPUESTA ECONOMICA'!C197,'PRECIO TOPE POR DEPARTAMENTO'!A:A,'PRECIO TOPE POR DEPARTAMENTO'!AA:AA),IF($D$5='PRECIO TOPE POR DEPARTAMENTO'!$AB$2,_xlfn.XLOOKUP('PROPUESTA ECONOMICA'!C197,'PRECIO TOPE POR DEPARTAMENTO'!A:A,'PRECIO TOPE POR DEPARTAMENTO'!AB:AB),IF($D$5='PRECIO TOPE POR DEPARTAMENTO'!$AC$2,_xlfn.XLOOKUP('PROPUESTA ECONOMICA'!C197,'PRECIO TOPE POR DEPARTAMENTO'!A:A,'PRECIO TOPE POR DEPARTAMENTO'!AC:AC),IF($D$5='PRECIO TOPE POR DEPARTAMENTO'!$AD$2,_xlfn.XLOOKUP('PROPUESTA ECONOMICA'!C197,'PRECIO TOPE POR DEPARTAMENTO'!A:A,'PRECIO TOPE POR DEPARTAMENTO'!AD:AD),IF($D$5='PRECIO TOPE POR DEPARTAMENTO'!$AE$2,_xlfn.XLOOKUP('PROPUESTA ECONOMICA'!C197,'PRECIO TOPE POR DEPARTAMENTO'!A:A,'PRECIO TOPE POR DEPARTAMENTO'!AE:AE),IF($D$5='PRECIO TOPE POR DEPARTAMENTO'!$AF$2,_xlfn.XLOOKUP('PROPUESTA ECONOMICA'!C197,'PRECIO TOPE POR DEPARTAMENTO'!A:A,'PRECIO TOPE POR DEPARTAMENTO'!AF:AF),IF($D$5='PRECIO TOPE POR DEPARTAMENTO'!$AG$2,_xlfn.XLOOKUP('PROPUESTA ECONOMICA'!C197,'PRECIO TOPE POR DEPARTAMENTO'!A:A,'PRECIO TOPE POR DEPARTAMENTO'!AG:AG),IF($D$5='PRECIO TOPE POR DEPARTAMENTO'!$AH$2,_xlfn.XLOOKUP('PROPUESTA ECONOMICA'!C197,'PRECIO TOPE POR DEPARTAMENTO'!A:A,'PRECIO TOPE POR DEPARTAMENTO'!AH:AH),IF($D$5='PRECIO TOPE POR DEPARTAMENTO'!$AI$2,_xlfn.XLOOKUP('PROPUESTA ECONOMICA'!C197,'PRECIO TOPE POR DEPARTAMENTO'!A:A,'PRECIO TOPE POR DEPARTAMENTO'!AI:AI),IF($D$5='PRECIO TOPE POR DEPARTAMENTO'!$AJ$2,_xlfn.XLOOKUP('PROPUESTA ECONOMICA'!C197,'PRECIO TOPE POR DEPARTAMENTO'!A:A,'PRECIO TOPE POR DEPARTAMENTO'!AJ:AJ),)))))))))))))))))))))))))))))))))</f>
        <v>933710.49</v>
      </c>
      <c r="G197" s="37">
        <v>932777</v>
      </c>
    </row>
    <row r="198" spans="3:7">
      <c r="C198" s="82" t="s">
        <v>444</v>
      </c>
      <c r="D198" s="26" t="str">
        <f>+_xlfn.XLOOKUP(C198,'PRECIO TOPE POR DEPARTAMENTO'!A:A,'PRECIO TOPE POR DEPARTAMENTO'!B:B)</f>
        <v>RAMPA - LOSA MACIZA CONCRETO 3500 PSI - H = 15 CM</v>
      </c>
      <c r="E198" s="22" t="str">
        <f>IF(+_xlfn.XLOOKUP(C198,'PRECIO TOPE POR DEPARTAMENTO'!A:A,'PRECIO TOPE POR DEPARTAMENTO'!C:C)="","",+_xlfn.XLOOKUP(C198,'PRECIO TOPE POR DEPARTAMENTO'!A:A,'PRECIO TOPE POR DEPARTAMENTO'!C:C))</f>
        <v>M3</v>
      </c>
      <c r="F198" s="147">
        <f>IF($D$5='PRECIO TOPE POR DEPARTAMENTO'!$D$2,_xlfn.XLOOKUP('PROPUESTA ECONOMICA'!C198,'PRECIO TOPE POR DEPARTAMENTO'!A:A,'PRECIO TOPE POR DEPARTAMENTO'!D:D),IF($D$5='PRECIO TOPE POR DEPARTAMENTO'!$E$2,_xlfn.XLOOKUP('PROPUESTA ECONOMICA'!C198,'PRECIO TOPE POR DEPARTAMENTO'!A:A,'PRECIO TOPE POR DEPARTAMENTO'!E:E),IF($D$5='PRECIO TOPE POR DEPARTAMENTO'!$F$2,_xlfn.XLOOKUP('PROPUESTA ECONOMICA'!C198,'PRECIO TOPE POR DEPARTAMENTO'!A:A,'PRECIO TOPE POR DEPARTAMENTO'!F:F),IF($D$5='PRECIO TOPE POR DEPARTAMENTO'!$G$2,_xlfn.XLOOKUP('PROPUESTA ECONOMICA'!C198,'PRECIO TOPE POR DEPARTAMENTO'!A:A,'PRECIO TOPE POR DEPARTAMENTO'!G:G),IF($D$5='PRECIO TOPE POR DEPARTAMENTO'!$H$2,_xlfn.XLOOKUP('PROPUESTA ECONOMICA'!C198,'PRECIO TOPE POR DEPARTAMENTO'!A:A,'PRECIO TOPE POR DEPARTAMENTO'!H:H),IF($D$5='PRECIO TOPE POR DEPARTAMENTO'!$I$2,_xlfn.XLOOKUP('PROPUESTA ECONOMICA'!C198,'PRECIO TOPE POR DEPARTAMENTO'!A:A,'PRECIO TOPE POR DEPARTAMENTO'!I:I),IF($D$5='PRECIO TOPE POR DEPARTAMENTO'!$J$2,_xlfn.XLOOKUP('PROPUESTA ECONOMICA'!C198,'PRECIO TOPE POR DEPARTAMENTO'!A:A,'PRECIO TOPE POR DEPARTAMENTO'!J:J),IF($D$5='PRECIO TOPE POR DEPARTAMENTO'!$K$2,_xlfn.XLOOKUP('PROPUESTA ECONOMICA'!C198,'PRECIO TOPE POR DEPARTAMENTO'!A:A,'PRECIO TOPE POR DEPARTAMENTO'!K:K),IF($D$5='PRECIO TOPE POR DEPARTAMENTO'!$L$2,_xlfn.XLOOKUP('PROPUESTA ECONOMICA'!C198,'PRECIO TOPE POR DEPARTAMENTO'!A:A,'PRECIO TOPE POR DEPARTAMENTO'!L:L),IF($D$5='PRECIO TOPE POR DEPARTAMENTO'!$M$2,_xlfn.XLOOKUP('PROPUESTA ECONOMICA'!C198,'PRECIO TOPE POR DEPARTAMENTO'!A:A,'PRECIO TOPE POR DEPARTAMENTO'!M:M),IF($D$5='PRECIO TOPE POR DEPARTAMENTO'!$N$2,_xlfn.XLOOKUP('PROPUESTA ECONOMICA'!C198,'PRECIO TOPE POR DEPARTAMENTO'!A:A,'PRECIO TOPE POR DEPARTAMENTO'!N:N),IF($D$5='PRECIO TOPE POR DEPARTAMENTO'!$O$2,_xlfn.XLOOKUP('PROPUESTA ECONOMICA'!C198,'PRECIO TOPE POR DEPARTAMENTO'!A:A,'PRECIO TOPE POR DEPARTAMENTO'!O:O),IF($D$5='PRECIO TOPE POR DEPARTAMENTO'!$P$2,_xlfn.XLOOKUP('PROPUESTA ECONOMICA'!C198,'PRECIO TOPE POR DEPARTAMENTO'!A:A,'PRECIO TOPE POR DEPARTAMENTO'!P:P),IF($D$5='PRECIO TOPE POR DEPARTAMENTO'!$Q$2,_xlfn.XLOOKUP('PROPUESTA ECONOMICA'!C198,'PRECIO TOPE POR DEPARTAMENTO'!A:A,'PRECIO TOPE POR DEPARTAMENTO'!Q:Q),IF($D$5='PRECIO TOPE POR DEPARTAMENTO'!$R$2,_xlfn.XLOOKUP('PROPUESTA ECONOMICA'!C198,'PRECIO TOPE POR DEPARTAMENTO'!A:A,'PRECIO TOPE POR DEPARTAMENTO'!R:R),IF($D$5='PRECIO TOPE POR DEPARTAMENTO'!$T$2,_xlfn.XLOOKUP('PROPUESTA ECONOMICA'!C198,'PRECIO TOPE POR DEPARTAMENTO'!A:A,'PRECIO TOPE POR DEPARTAMENTO'!T:T),IF($D$5='PRECIO TOPE POR DEPARTAMENTO'!$S$2,_xlfn.XLOOKUP('PROPUESTA ECONOMICA'!C198,'PRECIO TOPE POR DEPARTAMENTO'!A:A,'PRECIO TOPE POR DEPARTAMENTO'!S:S),IF($D$5='PRECIO TOPE POR DEPARTAMENTO'!$U$2,_xlfn.XLOOKUP('PROPUESTA ECONOMICA'!C198,'PRECIO TOPE POR DEPARTAMENTO'!A:A,'PRECIO TOPE POR DEPARTAMENTO'!U:U),IF($D$5='PRECIO TOPE POR DEPARTAMENTO'!$V$2,_xlfn.XLOOKUP('PROPUESTA ECONOMICA'!C198,'PRECIO TOPE POR DEPARTAMENTO'!A:A,'PRECIO TOPE POR DEPARTAMENTO'!V:V),IF($D$5='PRECIO TOPE POR DEPARTAMENTO'!$W$2,_xlfn.XLOOKUP('PROPUESTA ECONOMICA'!C198,'PRECIO TOPE POR DEPARTAMENTO'!A:A,'PRECIO TOPE POR DEPARTAMENTO'!W:W),IF($D$5='PRECIO TOPE POR DEPARTAMENTO'!$X$2,_xlfn.XLOOKUP('PROPUESTA ECONOMICA'!C198,'PRECIO TOPE POR DEPARTAMENTO'!A:A,'PRECIO TOPE POR DEPARTAMENTO'!X:X),IF($D$5='PRECIO TOPE POR DEPARTAMENTO'!$Y$2,_xlfn.XLOOKUP('PROPUESTA ECONOMICA'!C198,'PRECIO TOPE POR DEPARTAMENTO'!A:A,'PRECIO TOPE POR DEPARTAMENTO'!Y:Y),IF($D$5='PRECIO TOPE POR DEPARTAMENTO'!$Z$2,_xlfn.XLOOKUP('PROPUESTA ECONOMICA'!C198,'PRECIO TOPE POR DEPARTAMENTO'!A:A,'PRECIO TOPE POR DEPARTAMENTO'!Z:Z),IF($D$5='PRECIO TOPE POR DEPARTAMENTO'!$AA$2,_xlfn.XLOOKUP('PROPUESTA ECONOMICA'!C198,'PRECIO TOPE POR DEPARTAMENTO'!A:A,'PRECIO TOPE POR DEPARTAMENTO'!AA:AA),IF($D$5='PRECIO TOPE POR DEPARTAMENTO'!$AB$2,_xlfn.XLOOKUP('PROPUESTA ECONOMICA'!C198,'PRECIO TOPE POR DEPARTAMENTO'!A:A,'PRECIO TOPE POR DEPARTAMENTO'!AB:AB),IF($D$5='PRECIO TOPE POR DEPARTAMENTO'!$AC$2,_xlfn.XLOOKUP('PROPUESTA ECONOMICA'!C198,'PRECIO TOPE POR DEPARTAMENTO'!A:A,'PRECIO TOPE POR DEPARTAMENTO'!AC:AC),IF($D$5='PRECIO TOPE POR DEPARTAMENTO'!$AD$2,_xlfn.XLOOKUP('PROPUESTA ECONOMICA'!C198,'PRECIO TOPE POR DEPARTAMENTO'!A:A,'PRECIO TOPE POR DEPARTAMENTO'!AD:AD),IF($D$5='PRECIO TOPE POR DEPARTAMENTO'!$AE$2,_xlfn.XLOOKUP('PROPUESTA ECONOMICA'!C198,'PRECIO TOPE POR DEPARTAMENTO'!A:A,'PRECIO TOPE POR DEPARTAMENTO'!AE:AE),IF($D$5='PRECIO TOPE POR DEPARTAMENTO'!$AF$2,_xlfn.XLOOKUP('PROPUESTA ECONOMICA'!C198,'PRECIO TOPE POR DEPARTAMENTO'!A:A,'PRECIO TOPE POR DEPARTAMENTO'!AF:AF),IF($D$5='PRECIO TOPE POR DEPARTAMENTO'!$AG$2,_xlfn.XLOOKUP('PROPUESTA ECONOMICA'!C198,'PRECIO TOPE POR DEPARTAMENTO'!A:A,'PRECIO TOPE POR DEPARTAMENTO'!AG:AG),IF($D$5='PRECIO TOPE POR DEPARTAMENTO'!$AH$2,_xlfn.XLOOKUP('PROPUESTA ECONOMICA'!C198,'PRECIO TOPE POR DEPARTAMENTO'!A:A,'PRECIO TOPE POR DEPARTAMENTO'!AH:AH),IF($D$5='PRECIO TOPE POR DEPARTAMENTO'!$AI$2,_xlfn.XLOOKUP('PROPUESTA ECONOMICA'!C198,'PRECIO TOPE POR DEPARTAMENTO'!A:A,'PRECIO TOPE POR DEPARTAMENTO'!AI:AI),IF($D$5='PRECIO TOPE POR DEPARTAMENTO'!$AJ$2,_xlfn.XLOOKUP('PROPUESTA ECONOMICA'!C198,'PRECIO TOPE POR DEPARTAMENTO'!A:A,'PRECIO TOPE POR DEPARTAMENTO'!AJ:AJ),)))))))))))))))))))))))))))))))))</f>
        <v>953615.81</v>
      </c>
      <c r="G198" s="37">
        <v>952662</v>
      </c>
    </row>
    <row r="199" spans="3:7">
      <c r="C199" s="82" t="s">
        <v>446</v>
      </c>
      <c r="D199" s="26" t="str">
        <f>+_xlfn.XLOOKUP(C199,'PRECIO TOPE POR DEPARTAMENTO'!A:A,'PRECIO TOPE POR DEPARTAMENTO'!B:B)</f>
        <v>RAMPA - LOSA MACIZA CONCRETO 4000 PSI - H = 15 CM</v>
      </c>
      <c r="E199" s="22" t="str">
        <f>IF(+_xlfn.XLOOKUP(C199,'PRECIO TOPE POR DEPARTAMENTO'!A:A,'PRECIO TOPE POR DEPARTAMENTO'!C:C)="","",+_xlfn.XLOOKUP(C199,'PRECIO TOPE POR DEPARTAMENTO'!A:A,'PRECIO TOPE POR DEPARTAMENTO'!C:C))</f>
        <v>M3</v>
      </c>
      <c r="F199" s="147">
        <f>IF($D$5='PRECIO TOPE POR DEPARTAMENTO'!$D$2,_xlfn.XLOOKUP('PROPUESTA ECONOMICA'!C199,'PRECIO TOPE POR DEPARTAMENTO'!A:A,'PRECIO TOPE POR DEPARTAMENTO'!D:D),IF($D$5='PRECIO TOPE POR DEPARTAMENTO'!$E$2,_xlfn.XLOOKUP('PROPUESTA ECONOMICA'!C199,'PRECIO TOPE POR DEPARTAMENTO'!A:A,'PRECIO TOPE POR DEPARTAMENTO'!E:E),IF($D$5='PRECIO TOPE POR DEPARTAMENTO'!$F$2,_xlfn.XLOOKUP('PROPUESTA ECONOMICA'!C199,'PRECIO TOPE POR DEPARTAMENTO'!A:A,'PRECIO TOPE POR DEPARTAMENTO'!F:F),IF($D$5='PRECIO TOPE POR DEPARTAMENTO'!$G$2,_xlfn.XLOOKUP('PROPUESTA ECONOMICA'!C199,'PRECIO TOPE POR DEPARTAMENTO'!A:A,'PRECIO TOPE POR DEPARTAMENTO'!G:G),IF($D$5='PRECIO TOPE POR DEPARTAMENTO'!$H$2,_xlfn.XLOOKUP('PROPUESTA ECONOMICA'!C199,'PRECIO TOPE POR DEPARTAMENTO'!A:A,'PRECIO TOPE POR DEPARTAMENTO'!H:H),IF($D$5='PRECIO TOPE POR DEPARTAMENTO'!$I$2,_xlfn.XLOOKUP('PROPUESTA ECONOMICA'!C199,'PRECIO TOPE POR DEPARTAMENTO'!A:A,'PRECIO TOPE POR DEPARTAMENTO'!I:I),IF($D$5='PRECIO TOPE POR DEPARTAMENTO'!$J$2,_xlfn.XLOOKUP('PROPUESTA ECONOMICA'!C199,'PRECIO TOPE POR DEPARTAMENTO'!A:A,'PRECIO TOPE POR DEPARTAMENTO'!J:J),IF($D$5='PRECIO TOPE POR DEPARTAMENTO'!$K$2,_xlfn.XLOOKUP('PROPUESTA ECONOMICA'!C199,'PRECIO TOPE POR DEPARTAMENTO'!A:A,'PRECIO TOPE POR DEPARTAMENTO'!K:K),IF($D$5='PRECIO TOPE POR DEPARTAMENTO'!$L$2,_xlfn.XLOOKUP('PROPUESTA ECONOMICA'!C199,'PRECIO TOPE POR DEPARTAMENTO'!A:A,'PRECIO TOPE POR DEPARTAMENTO'!L:L),IF($D$5='PRECIO TOPE POR DEPARTAMENTO'!$M$2,_xlfn.XLOOKUP('PROPUESTA ECONOMICA'!C199,'PRECIO TOPE POR DEPARTAMENTO'!A:A,'PRECIO TOPE POR DEPARTAMENTO'!M:M),IF($D$5='PRECIO TOPE POR DEPARTAMENTO'!$N$2,_xlfn.XLOOKUP('PROPUESTA ECONOMICA'!C199,'PRECIO TOPE POR DEPARTAMENTO'!A:A,'PRECIO TOPE POR DEPARTAMENTO'!N:N),IF($D$5='PRECIO TOPE POR DEPARTAMENTO'!$O$2,_xlfn.XLOOKUP('PROPUESTA ECONOMICA'!C199,'PRECIO TOPE POR DEPARTAMENTO'!A:A,'PRECIO TOPE POR DEPARTAMENTO'!O:O),IF($D$5='PRECIO TOPE POR DEPARTAMENTO'!$P$2,_xlfn.XLOOKUP('PROPUESTA ECONOMICA'!C199,'PRECIO TOPE POR DEPARTAMENTO'!A:A,'PRECIO TOPE POR DEPARTAMENTO'!P:P),IF($D$5='PRECIO TOPE POR DEPARTAMENTO'!$Q$2,_xlfn.XLOOKUP('PROPUESTA ECONOMICA'!C199,'PRECIO TOPE POR DEPARTAMENTO'!A:A,'PRECIO TOPE POR DEPARTAMENTO'!Q:Q),IF($D$5='PRECIO TOPE POR DEPARTAMENTO'!$R$2,_xlfn.XLOOKUP('PROPUESTA ECONOMICA'!C199,'PRECIO TOPE POR DEPARTAMENTO'!A:A,'PRECIO TOPE POR DEPARTAMENTO'!R:R),IF($D$5='PRECIO TOPE POR DEPARTAMENTO'!$T$2,_xlfn.XLOOKUP('PROPUESTA ECONOMICA'!C199,'PRECIO TOPE POR DEPARTAMENTO'!A:A,'PRECIO TOPE POR DEPARTAMENTO'!T:T),IF($D$5='PRECIO TOPE POR DEPARTAMENTO'!$S$2,_xlfn.XLOOKUP('PROPUESTA ECONOMICA'!C199,'PRECIO TOPE POR DEPARTAMENTO'!A:A,'PRECIO TOPE POR DEPARTAMENTO'!S:S),IF($D$5='PRECIO TOPE POR DEPARTAMENTO'!$U$2,_xlfn.XLOOKUP('PROPUESTA ECONOMICA'!C199,'PRECIO TOPE POR DEPARTAMENTO'!A:A,'PRECIO TOPE POR DEPARTAMENTO'!U:U),IF($D$5='PRECIO TOPE POR DEPARTAMENTO'!$V$2,_xlfn.XLOOKUP('PROPUESTA ECONOMICA'!C199,'PRECIO TOPE POR DEPARTAMENTO'!A:A,'PRECIO TOPE POR DEPARTAMENTO'!V:V),IF($D$5='PRECIO TOPE POR DEPARTAMENTO'!$W$2,_xlfn.XLOOKUP('PROPUESTA ECONOMICA'!C199,'PRECIO TOPE POR DEPARTAMENTO'!A:A,'PRECIO TOPE POR DEPARTAMENTO'!W:W),IF($D$5='PRECIO TOPE POR DEPARTAMENTO'!$X$2,_xlfn.XLOOKUP('PROPUESTA ECONOMICA'!C199,'PRECIO TOPE POR DEPARTAMENTO'!A:A,'PRECIO TOPE POR DEPARTAMENTO'!X:X),IF($D$5='PRECIO TOPE POR DEPARTAMENTO'!$Y$2,_xlfn.XLOOKUP('PROPUESTA ECONOMICA'!C199,'PRECIO TOPE POR DEPARTAMENTO'!A:A,'PRECIO TOPE POR DEPARTAMENTO'!Y:Y),IF($D$5='PRECIO TOPE POR DEPARTAMENTO'!$Z$2,_xlfn.XLOOKUP('PROPUESTA ECONOMICA'!C199,'PRECIO TOPE POR DEPARTAMENTO'!A:A,'PRECIO TOPE POR DEPARTAMENTO'!Z:Z),IF($D$5='PRECIO TOPE POR DEPARTAMENTO'!$AA$2,_xlfn.XLOOKUP('PROPUESTA ECONOMICA'!C199,'PRECIO TOPE POR DEPARTAMENTO'!A:A,'PRECIO TOPE POR DEPARTAMENTO'!AA:AA),IF($D$5='PRECIO TOPE POR DEPARTAMENTO'!$AB$2,_xlfn.XLOOKUP('PROPUESTA ECONOMICA'!C199,'PRECIO TOPE POR DEPARTAMENTO'!A:A,'PRECIO TOPE POR DEPARTAMENTO'!AB:AB),IF($D$5='PRECIO TOPE POR DEPARTAMENTO'!$AC$2,_xlfn.XLOOKUP('PROPUESTA ECONOMICA'!C199,'PRECIO TOPE POR DEPARTAMENTO'!A:A,'PRECIO TOPE POR DEPARTAMENTO'!AC:AC),IF($D$5='PRECIO TOPE POR DEPARTAMENTO'!$AD$2,_xlfn.XLOOKUP('PROPUESTA ECONOMICA'!C199,'PRECIO TOPE POR DEPARTAMENTO'!A:A,'PRECIO TOPE POR DEPARTAMENTO'!AD:AD),IF($D$5='PRECIO TOPE POR DEPARTAMENTO'!$AE$2,_xlfn.XLOOKUP('PROPUESTA ECONOMICA'!C199,'PRECIO TOPE POR DEPARTAMENTO'!A:A,'PRECIO TOPE POR DEPARTAMENTO'!AE:AE),IF($D$5='PRECIO TOPE POR DEPARTAMENTO'!$AF$2,_xlfn.XLOOKUP('PROPUESTA ECONOMICA'!C199,'PRECIO TOPE POR DEPARTAMENTO'!A:A,'PRECIO TOPE POR DEPARTAMENTO'!AF:AF),IF($D$5='PRECIO TOPE POR DEPARTAMENTO'!$AG$2,_xlfn.XLOOKUP('PROPUESTA ECONOMICA'!C199,'PRECIO TOPE POR DEPARTAMENTO'!A:A,'PRECIO TOPE POR DEPARTAMENTO'!AG:AG),IF($D$5='PRECIO TOPE POR DEPARTAMENTO'!$AH$2,_xlfn.XLOOKUP('PROPUESTA ECONOMICA'!C199,'PRECIO TOPE POR DEPARTAMENTO'!A:A,'PRECIO TOPE POR DEPARTAMENTO'!AH:AH),IF($D$5='PRECIO TOPE POR DEPARTAMENTO'!$AI$2,_xlfn.XLOOKUP('PROPUESTA ECONOMICA'!C199,'PRECIO TOPE POR DEPARTAMENTO'!A:A,'PRECIO TOPE POR DEPARTAMENTO'!AI:AI),IF($D$5='PRECIO TOPE POR DEPARTAMENTO'!$AJ$2,_xlfn.XLOOKUP('PROPUESTA ECONOMICA'!C199,'PRECIO TOPE POR DEPARTAMENTO'!A:A,'PRECIO TOPE POR DEPARTAMENTO'!AJ:AJ),)))))))))))))))))))))))))))))))))</f>
        <v>971711.56</v>
      </c>
      <c r="G199" s="37">
        <v>970740</v>
      </c>
    </row>
    <row r="200" spans="3:7" ht="24">
      <c r="C200" s="85" t="s">
        <v>448</v>
      </c>
      <c r="D200" s="13" t="str">
        <f>+_xlfn.XLOOKUP(C200,'PRECIO TOPE POR DEPARTAMENTO'!A:A,'PRECIO TOPE POR DEPARTAMENTO'!B:B)</f>
        <v>ELEMENTOS VARIOS EN CONCRETO VISTO (ELEMENTOS CON SECCION UNIFORME, ALINEADOS, SIN BROSAS Y LIMPIAS)</v>
      </c>
      <c r="E200" s="148" t="str">
        <f>IF(+_xlfn.XLOOKUP(C200,'PRECIO TOPE POR DEPARTAMENTO'!A:A,'PRECIO TOPE POR DEPARTAMENTO'!C:C)="","",+_xlfn.XLOOKUP(C200,'PRECIO TOPE POR DEPARTAMENTO'!A:A,'PRECIO TOPE POR DEPARTAMENTO'!C:C))</f>
        <v/>
      </c>
      <c r="F200" s="147"/>
      <c r="G200" s="37"/>
    </row>
    <row r="201" spans="3:7">
      <c r="C201" s="82" t="s">
        <v>450</v>
      </c>
      <c r="D201" s="15" t="str">
        <f>+_xlfn.XLOOKUP(C201,'PRECIO TOPE POR DEPARTAMENTO'!A:A,'PRECIO TOPE POR DEPARTAMENTO'!B:B)</f>
        <v>CONCRETO PARA ESCALERAS 3000 PSI</v>
      </c>
      <c r="E201" s="87" t="str">
        <f>IF(+_xlfn.XLOOKUP(C201,'PRECIO TOPE POR DEPARTAMENTO'!A:A,'PRECIO TOPE POR DEPARTAMENTO'!C:C)="","",+_xlfn.XLOOKUP(C201,'PRECIO TOPE POR DEPARTAMENTO'!A:A,'PRECIO TOPE POR DEPARTAMENTO'!C:C))</f>
        <v>M3</v>
      </c>
      <c r="F201" s="147">
        <f>IF($D$5='PRECIO TOPE POR DEPARTAMENTO'!$D$2,_xlfn.XLOOKUP('PROPUESTA ECONOMICA'!C201,'PRECIO TOPE POR DEPARTAMENTO'!A:A,'PRECIO TOPE POR DEPARTAMENTO'!D:D),IF($D$5='PRECIO TOPE POR DEPARTAMENTO'!$E$2,_xlfn.XLOOKUP('PROPUESTA ECONOMICA'!C201,'PRECIO TOPE POR DEPARTAMENTO'!A:A,'PRECIO TOPE POR DEPARTAMENTO'!E:E),IF($D$5='PRECIO TOPE POR DEPARTAMENTO'!$F$2,_xlfn.XLOOKUP('PROPUESTA ECONOMICA'!C201,'PRECIO TOPE POR DEPARTAMENTO'!A:A,'PRECIO TOPE POR DEPARTAMENTO'!F:F),IF($D$5='PRECIO TOPE POR DEPARTAMENTO'!$G$2,_xlfn.XLOOKUP('PROPUESTA ECONOMICA'!C201,'PRECIO TOPE POR DEPARTAMENTO'!A:A,'PRECIO TOPE POR DEPARTAMENTO'!G:G),IF($D$5='PRECIO TOPE POR DEPARTAMENTO'!$H$2,_xlfn.XLOOKUP('PROPUESTA ECONOMICA'!C201,'PRECIO TOPE POR DEPARTAMENTO'!A:A,'PRECIO TOPE POR DEPARTAMENTO'!H:H),IF($D$5='PRECIO TOPE POR DEPARTAMENTO'!$I$2,_xlfn.XLOOKUP('PROPUESTA ECONOMICA'!C201,'PRECIO TOPE POR DEPARTAMENTO'!A:A,'PRECIO TOPE POR DEPARTAMENTO'!I:I),IF($D$5='PRECIO TOPE POR DEPARTAMENTO'!$J$2,_xlfn.XLOOKUP('PROPUESTA ECONOMICA'!C201,'PRECIO TOPE POR DEPARTAMENTO'!A:A,'PRECIO TOPE POR DEPARTAMENTO'!J:J),IF($D$5='PRECIO TOPE POR DEPARTAMENTO'!$K$2,_xlfn.XLOOKUP('PROPUESTA ECONOMICA'!C201,'PRECIO TOPE POR DEPARTAMENTO'!A:A,'PRECIO TOPE POR DEPARTAMENTO'!K:K),IF($D$5='PRECIO TOPE POR DEPARTAMENTO'!$L$2,_xlfn.XLOOKUP('PROPUESTA ECONOMICA'!C201,'PRECIO TOPE POR DEPARTAMENTO'!A:A,'PRECIO TOPE POR DEPARTAMENTO'!L:L),IF($D$5='PRECIO TOPE POR DEPARTAMENTO'!$M$2,_xlfn.XLOOKUP('PROPUESTA ECONOMICA'!C201,'PRECIO TOPE POR DEPARTAMENTO'!A:A,'PRECIO TOPE POR DEPARTAMENTO'!M:M),IF($D$5='PRECIO TOPE POR DEPARTAMENTO'!$N$2,_xlfn.XLOOKUP('PROPUESTA ECONOMICA'!C201,'PRECIO TOPE POR DEPARTAMENTO'!A:A,'PRECIO TOPE POR DEPARTAMENTO'!N:N),IF($D$5='PRECIO TOPE POR DEPARTAMENTO'!$O$2,_xlfn.XLOOKUP('PROPUESTA ECONOMICA'!C201,'PRECIO TOPE POR DEPARTAMENTO'!A:A,'PRECIO TOPE POR DEPARTAMENTO'!O:O),IF($D$5='PRECIO TOPE POR DEPARTAMENTO'!$P$2,_xlfn.XLOOKUP('PROPUESTA ECONOMICA'!C201,'PRECIO TOPE POR DEPARTAMENTO'!A:A,'PRECIO TOPE POR DEPARTAMENTO'!P:P),IF($D$5='PRECIO TOPE POR DEPARTAMENTO'!$Q$2,_xlfn.XLOOKUP('PROPUESTA ECONOMICA'!C201,'PRECIO TOPE POR DEPARTAMENTO'!A:A,'PRECIO TOPE POR DEPARTAMENTO'!Q:Q),IF($D$5='PRECIO TOPE POR DEPARTAMENTO'!$R$2,_xlfn.XLOOKUP('PROPUESTA ECONOMICA'!C201,'PRECIO TOPE POR DEPARTAMENTO'!A:A,'PRECIO TOPE POR DEPARTAMENTO'!R:R),IF($D$5='PRECIO TOPE POR DEPARTAMENTO'!$T$2,_xlfn.XLOOKUP('PROPUESTA ECONOMICA'!C201,'PRECIO TOPE POR DEPARTAMENTO'!A:A,'PRECIO TOPE POR DEPARTAMENTO'!T:T),IF($D$5='PRECIO TOPE POR DEPARTAMENTO'!$S$2,_xlfn.XLOOKUP('PROPUESTA ECONOMICA'!C201,'PRECIO TOPE POR DEPARTAMENTO'!A:A,'PRECIO TOPE POR DEPARTAMENTO'!S:S),IF($D$5='PRECIO TOPE POR DEPARTAMENTO'!$U$2,_xlfn.XLOOKUP('PROPUESTA ECONOMICA'!C201,'PRECIO TOPE POR DEPARTAMENTO'!A:A,'PRECIO TOPE POR DEPARTAMENTO'!U:U),IF($D$5='PRECIO TOPE POR DEPARTAMENTO'!$V$2,_xlfn.XLOOKUP('PROPUESTA ECONOMICA'!C201,'PRECIO TOPE POR DEPARTAMENTO'!A:A,'PRECIO TOPE POR DEPARTAMENTO'!V:V),IF($D$5='PRECIO TOPE POR DEPARTAMENTO'!$W$2,_xlfn.XLOOKUP('PROPUESTA ECONOMICA'!C201,'PRECIO TOPE POR DEPARTAMENTO'!A:A,'PRECIO TOPE POR DEPARTAMENTO'!W:W),IF($D$5='PRECIO TOPE POR DEPARTAMENTO'!$X$2,_xlfn.XLOOKUP('PROPUESTA ECONOMICA'!C201,'PRECIO TOPE POR DEPARTAMENTO'!A:A,'PRECIO TOPE POR DEPARTAMENTO'!X:X),IF($D$5='PRECIO TOPE POR DEPARTAMENTO'!$Y$2,_xlfn.XLOOKUP('PROPUESTA ECONOMICA'!C201,'PRECIO TOPE POR DEPARTAMENTO'!A:A,'PRECIO TOPE POR DEPARTAMENTO'!Y:Y),IF($D$5='PRECIO TOPE POR DEPARTAMENTO'!$Z$2,_xlfn.XLOOKUP('PROPUESTA ECONOMICA'!C201,'PRECIO TOPE POR DEPARTAMENTO'!A:A,'PRECIO TOPE POR DEPARTAMENTO'!Z:Z),IF($D$5='PRECIO TOPE POR DEPARTAMENTO'!$AA$2,_xlfn.XLOOKUP('PROPUESTA ECONOMICA'!C201,'PRECIO TOPE POR DEPARTAMENTO'!A:A,'PRECIO TOPE POR DEPARTAMENTO'!AA:AA),IF($D$5='PRECIO TOPE POR DEPARTAMENTO'!$AB$2,_xlfn.XLOOKUP('PROPUESTA ECONOMICA'!C201,'PRECIO TOPE POR DEPARTAMENTO'!A:A,'PRECIO TOPE POR DEPARTAMENTO'!AB:AB),IF($D$5='PRECIO TOPE POR DEPARTAMENTO'!$AC$2,_xlfn.XLOOKUP('PROPUESTA ECONOMICA'!C201,'PRECIO TOPE POR DEPARTAMENTO'!A:A,'PRECIO TOPE POR DEPARTAMENTO'!AC:AC),IF($D$5='PRECIO TOPE POR DEPARTAMENTO'!$AD$2,_xlfn.XLOOKUP('PROPUESTA ECONOMICA'!C201,'PRECIO TOPE POR DEPARTAMENTO'!A:A,'PRECIO TOPE POR DEPARTAMENTO'!AD:AD),IF($D$5='PRECIO TOPE POR DEPARTAMENTO'!$AE$2,_xlfn.XLOOKUP('PROPUESTA ECONOMICA'!C201,'PRECIO TOPE POR DEPARTAMENTO'!A:A,'PRECIO TOPE POR DEPARTAMENTO'!AE:AE),IF($D$5='PRECIO TOPE POR DEPARTAMENTO'!$AF$2,_xlfn.XLOOKUP('PROPUESTA ECONOMICA'!C201,'PRECIO TOPE POR DEPARTAMENTO'!A:A,'PRECIO TOPE POR DEPARTAMENTO'!AF:AF),IF($D$5='PRECIO TOPE POR DEPARTAMENTO'!$AG$2,_xlfn.XLOOKUP('PROPUESTA ECONOMICA'!C201,'PRECIO TOPE POR DEPARTAMENTO'!A:A,'PRECIO TOPE POR DEPARTAMENTO'!AG:AG),IF($D$5='PRECIO TOPE POR DEPARTAMENTO'!$AH$2,_xlfn.XLOOKUP('PROPUESTA ECONOMICA'!C201,'PRECIO TOPE POR DEPARTAMENTO'!A:A,'PRECIO TOPE POR DEPARTAMENTO'!AH:AH),IF($D$5='PRECIO TOPE POR DEPARTAMENTO'!$AI$2,_xlfn.XLOOKUP('PROPUESTA ECONOMICA'!C201,'PRECIO TOPE POR DEPARTAMENTO'!A:A,'PRECIO TOPE POR DEPARTAMENTO'!AI:AI),IF($D$5='PRECIO TOPE POR DEPARTAMENTO'!$AJ$2,_xlfn.XLOOKUP('PROPUESTA ECONOMICA'!C201,'PRECIO TOPE POR DEPARTAMENTO'!A:A,'PRECIO TOPE POR DEPARTAMENTO'!AJ:AJ),)))))))))))))))))))))))))))))))))</f>
        <v>1010099.45</v>
      </c>
      <c r="G201" s="37">
        <v>1009089</v>
      </c>
    </row>
    <row r="202" spans="3:7">
      <c r="C202" s="82" t="s">
        <v>452</v>
      </c>
      <c r="D202" s="26" t="str">
        <f>+_xlfn.XLOOKUP(C202,'PRECIO TOPE POR DEPARTAMENTO'!A:A,'PRECIO TOPE POR DEPARTAMENTO'!B:B)</f>
        <v>CONCRETO PARA ESCALERAS 3500 PSI</v>
      </c>
      <c r="E202" s="22" t="str">
        <f>IF(+_xlfn.XLOOKUP(C202,'PRECIO TOPE POR DEPARTAMENTO'!A:A,'PRECIO TOPE POR DEPARTAMENTO'!C:C)="","",+_xlfn.XLOOKUP(C202,'PRECIO TOPE POR DEPARTAMENTO'!A:A,'PRECIO TOPE POR DEPARTAMENTO'!C:C))</f>
        <v>M3</v>
      </c>
      <c r="F202" s="147">
        <f>IF($D$5='PRECIO TOPE POR DEPARTAMENTO'!$D$2,_xlfn.XLOOKUP('PROPUESTA ECONOMICA'!C202,'PRECIO TOPE POR DEPARTAMENTO'!A:A,'PRECIO TOPE POR DEPARTAMENTO'!D:D),IF($D$5='PRECIO TOPE POR DEPARTAMENTO'!$E$2,_xlfn.XLOOKUP('PROPUESTA ECONOMICA'!C202,'PRECIO TOPE POR DEPARTAMENTO'!A:A,'PRECIO TOPE POR DEPARTAMENTO'!E:E),IF($D$5='PRECIO TOPE POR DEPARTAMENTO'!$F$2,_xlfn.XLOOKUP('PROPUESTA ECONOMICA'!C202,'PRECIO TOPE POR DEPARTAMENTO'!A:A,'PRECIO TOPE POR DEPARTAMENTO'!F:F),IF($D$5='PRECIO TOPE POR DEPARTAMENTO'!$G$2,_xlfn.XLOOKUP('PROPUESTA ECONOMICA'!C202,'PRECIO TOPE POR DEPARTAMENTO'!A:A,'PRECIO TOPE POR DEPARTAMENTO'!G:G),IF($D$5='PRECIO TOPE POR DEPARTAMENTO'!$H$2,_xlfn.XLOOKUP('PROPUESTA ECONOMICA'!C202,'PRECIO TOPE POR DEPARTAMENTO'!A:A,'PRECIO TOPE POR DEPARTAMENTO'!H:H),IF($D$5='PRECIO TOPE POR DEPARTAMENTO'!$I$2,_xlfn.XLOOKUP('PROPUESTA ECONOMICA'!C202,'PRECIO TOPE POR DEPARTAMENTO'!A:A,'PRECIO TOPE POR DEPARTAMENTO'!I:I),IF($D$5='PRECIO TOPE POR DEPARTAMENTO'!$J$2,_xlfn.XLOOKUP('PROPUESTA ECONOMICA'!C202,'PRECIO TOPE POR DEPARTAMENTO'!A:A,'PRECIO TOPE POR DEPARTAMENTO'!J:J),IF($D$5='PRECIO TOPE POR DEPARTAMENTO'!$K$2,_xlfn.XLOOKUP('PROPUESTA ECONOMICA'!C202,'PRECIO TOPE POR DEPARTAMENTO'!A:A,'PRECIO TOPE POR DEPARTAMENTO'!K:K),IF($D$5='PRECIO TOPE POR DEPARTAMENTO'!$L$2,_xlfn.XLOOKUP('PROPUESTA ECONOMICA'!C202,'PRECIO TOPE POR DEPARTAMENTO'!A:A,'PRECIO TOPE POR DEPARTAMENTO'!L:L),IF($D$5='PRECIO TOPE POR DEPARTAMENTO'!$M$2,_xlfn.XLOOKUP('PROPUESTA ECONOMICA'!C202,'PRECIO TOPE POR DEPARTAMENTO'!A:A,'PRECIO TOPE POR DEPARTAMENTO'!M:M),IF($D$5='PRECIO TOPE POR DEPARTAMENTO'!$N$2,_xlfn.XLOOKUP('PROPUESTA ECONOMICA'!C202,'PRECIO TOPE POR DEPARTAMENTO'!A:A,'PRECIO TOPE POR DEPARTAMENTO'!N:N),IF($D$5='PRECIO TOPE POR DEPARTAMENTO'!$O$2,_xlfn.XLOOKUP('PROPUESTA ECONOMICA'!C202,'PRECIO TOPE POR DEPARTAMENTO'!A:A,'PRECIO TOPE POR DEPARTAMENTO'!O:O),IF($D$5='PRECIO TOPE POR DEPARTAMENTO'!$P$2,_xlfn.XLOOKUP('PROPUESTA ECONOMICA'!C202,'PRECIO TOPE POR DEPARTAMENTO'!A:A,'PRECIO TOPE POR DEPARTAMENTO'!P:P),IF($D$5='PRECIO TOPE POR DEPARTAMENTO'!$Q$2,_xlfn.XLOOKUP('PROPUESTA ECONOMICA'!C202,'PRECIO TOPE POR DEPARTAMENTO'!A:A,'PRECIO TOPE POR DEPARTAMENTO'!Q:Q),IF($D$5='PRECIO TOPE POR DEPARTAMENTO'!$R$2,_xlfn.XLOOKUP('PROPUESTA ECONOMICA'!C202,'PRECIO TOPE POR DEPARTAMENTO'!A:A,'PRECIO TOPE POR DEPARTAMENTO'!R:R),IF($D$5='PRECIO TOPE POR DEPARTAMENTO'!$T$2,_xlfn.XLOOKUP('PROPUESTA ECONOMICA'!C202,'PRECIO TOPE POR DEPARTAMENTO'!A:A,'PRECIO TOPE POR DEPARTAMENTO'!T:T),IF($D$5='PRECIO TOPE POR DEPARTAMENTO'!$S$2,_xlfn.XLOOKUP('PROPUESTA ECONOMICA'!C202,'PRECIO TOPE POR DEPARTAMENTO'!A:A,'PRECIO TOPE POR DEPARTAMENTO'!S:S),IF($D$5='PRECIO TOPE POR DEPARTAMENTO'!$U$2,_xlfn.XLOOKUP('PROPUESTA ECONOMICA'!C202,'PRECIO TOPE POR DEPARTAMENTO'!A:A,'PRECIO TOPE POR DEPARTAMENTO'!U:U),IF($D$5='PRECIO TOPE POR DEPARTAMENTO'!$V$2,_xlfn.XLOOKUP('PROPUESTA ECONOMICA'!C202,'PRECIO TOPE POR DEPARTAMENTO'!A:A,'PRECIO TOPE POR DEPARTAMENTO'!V:V),IF($D$5='PRECIO TOPE POR DEPARTAMENTO'!$W$2,_xlfn.XLOOKUP('PROPUESTA ECONOMICA'!C202,'PRECIO TOPE POR DEPARTAMENTO'!A:A,'PRECIO TOPE POR DEPARTAMENTO'!W:W),IF($D$5='PRECIO TOPE POR DEPARTAMENTO'!$X$2,_xlfn.XLOOKUP('PROPUESTA ECONOMICA'!C202,'PRECIO TOPE POR DEPARTAMENTO'!A:A,'PRECIO TOPE POR DEPARTAMENTO'!X:X),IF($D$5='PRECIO TOPE POR DEPARTAMENTO'!$Y$2,_xlfn.XLOOKUP('PROPUESTA ECONOMICA'!C202,'PRECIO TOPE POR DEPARTAMENTO'!A:A,'PRECIO TOPE POR DEPARTAMENTO'!Y:Y),IF($D$5='PRECIO TOPE POR DEPARTAMENTO'!$Z$2,_xlfn.XLOOKUP('PROPUESTA ECONOMICA'!C202,'PRECIO TOPE POR DEPARTAMENTO'!A:A,'PRECIO TOPE POR DEPARTAMENTO'!Z:Z),IF($D$5='PRECIO TOPE POR DEPARTAMENTO'!$AA$2,_xlfn.XLOOKUP('PROPUESTA ECONOMICA'!C202,'PRECIO TOPE POR DEPARTAMENTO'!A:A,'PRECIO TOPE POR DEPARTAMENTO'!AA:AA),IF($D$5='PRECIO TOPE POR DEPARTAMENTO'!$AB$2,_xlfn.XLOOKUP('PROPUESTA ECONOMICA'!C202,'PRECIO TOPE POR DEPARTAMENTO'!A:A,'PRECIO TOPE POR DEPARTAMENTO'!AB:AB),IF($D$5='PRECIO TOPE POR DEPARTAMENTO'!$AC$2,_xlfn.XLOOKUP('PROPUESTA ECONOMICA'!C202,'PRECIO TOPE POR DEPARTAMENTO'!A:A,'PRECIO TOPE POR DEPARTAMENTO'!AC:AC),IF($D$5='PRECIO TOPE POR DEPARTAMENTO'!$AD$2,_xlfn.XLOOKUP('PROPUESTA ECONOMICA'!C202,'PRECIO TOPE POR DEPARTAMENTO'!A:A,'PRECIO TOPE POR DEPARTAMENTO'!AD:AD),IF($D$5='PRECIO TOPE POR DEPARTAMENTO'!$AE$2,_xlfn.XLOOKUP('PROPUESTA ECONOMICA'!C202,'PRECIO TOPE POR DEPARTAMENTO'!A:A,'PRECIO TOPE POR DEPARTAMENTO'!AE:AE),IF($D$5='PRECIO TOPE POR DEPARTAMENTO'!$AF$2,_xlfn.XLOOKUP('PROPUESTA ECONOMICA'!C202,'PRECIO TOPE POR DEPARTAMENTO'!A:A,'PRECIO TOPE POR DEPARTAMENTO'!AF:AF),IF($D$5='PRECIO TOPE POR DEPARTAMENTO'!$AG$2,_xlfn.XLOOKUP('PROPUESTA ECONOMICA'!C202,'PRECIO TOPE POR DEPARTAMENTO'!A:A,'PRECIO TOPE POR DEPARTAMENTO'!AG:AG),IF($D$5='PRECIO TOPE POR DEPARTAMENTO'!$AH$2,_xlfn.XLOOKUP('PROPUESTA ECONOMICA'!C202,'PRECIO TOPE POR DEPARTAMENTO'!A:A,'PRECIO TOPE POR DEPARTAMENTO'!AH:AH),IF($D$5='PRECIO TOPE POR DEPARTAMENTO'!$AI$2,_xlfn.XLOOKUP('PROPUESTA ECONOMICA'!C202,'PRECIO TOPE POR DEPARTAMENTO'!A:A,'PRECIO TOPE POR DEPARTAMENTO'!AI:AI),IF($D$5='PRECIO TOPE POR DEPARTAMENTO'!$AJ$2,_xlfn.XLOOKUP('PROPUESTA ECONOMICA'!C202,'PRECIO TOPE POR DEPARTAMENTO'!A:A,'PRECIO TOPE POR DEPARTAMENTO'!AJ:AJ),)))))))))))))))))))))))))))))))))</f>
        <v>1030004.77</v>
      </c>
      <c r="G202" s="37">
        <v>1028975</v>
      </c>
    </row>
    <row r="203" spans="3:7">
      <c r="C203" s="82" t="s">
        <v>454</v>
      </c>
      <c r="D203" s="26" t="str">
        <f>+_xlfn.XLOOKUP(C203,'PRECIO TOPE POR DEPARTAMENTO'!A:A,'PRECIO TOPE POR DEPARTAMENTO'!B:B)</f>
        <v>CONCRETO PARA ESCALERAS 4000 PSI</v>
      </c>
      <c r="E203" s="22" t="str">
        <f>IF(+_xlfn.XLOOKUP(C203,'PRECIO TOPE POR DEPARTAMENTO'!A:A,'PRECIO TOPE POR DEPARTAMENTO'!C:C)="","",+_xlfn.XLOOKUP(C203,'PRECIO TOPE POR DEPARTAMENTO'!A:A,'PRECIO TOPE POR DEPARTAMENTO'!C:C))</f>
        <v>M3</v>
      </c>
      <c r="F203" s="147">
        <f>IF($D$5='PRECIO TOPE POR DEPARTAMENTO'!$D$2,_xlfn.XLOOKUP('PROPUESTA ECONOMICA'!C203,'PRECIO TOPE POR DEPARTAMENTO'!A:A,'PRECIO TOPE POR DEPARTAMENTO'!D:D),IF($D$5='PRECIO TOPE POR DEPARTAMENTO'!$E$2,_xlfn.XLOOKUP('PROPUESTA ECONOMICA'!C203,'PRECIO TOPE POR DEPARTAMENTO'!A:A,'PRECIO TOPE POR DEPARTAMENTO'!E:E),IF($D$5='PRECIO TOPE POR DEPARTAMENTO'!$F$2,_xlfn.XLOOKUP('PROPUESTA ECONOMICA'!C203,'PRECIO TOPE POR DEPARTAMENTO'!A:A,'PRECIO TOPE POR DEPARTAMENTO'!F:F),IF($D$5='PRECIO TOPE POR DEPARTAMENTO'!$G$2,_xlfn.XLOOKUP('PROPUESTA ECONOMICA'!C203,'PRECIO TOPE POR DEPARTAMENTO'!A:A,'PRECIO TOPE POR DEPARTAMENTO'!G:G),IF($D$5='PRECIO TOPE POR DEPARTAMENTO'!$H$2,_xlfn.XLOOKUP('PROPUESTA ECONOMICA'!C203,'PRECIO TOPE POR DEPARTAMENTO'!A:A,'PRECIO TOPE POR DEPARTAMENTO'!H:H),IF($D$5='PRECIO TOPE POR DEPARTAMENTO'!$I$2,_xlfn.XLOOKUP('PROPUESTA ECONOMICA'!C203,'PRECIO TOPE POR DEPARTAMENTO'!A:A,'PRECIO TOPE POR DEPARTAMENTO'!I:I),IF($D$5='PRECIO TOPE POR DEPARTAMENTO'!$J$2,_xlfn.XLOOKUP('PROPUESTA ECONOMICA'!C203,'PRECIO TOPE POR DEPARTAMENTO'!A:A,'PRECIO TOPE POR DEPARTAMENTO'!J:J),IF($D$5='PRECIO TOPE POR DEPARTAMENTO'!$K$2,_xlfn.XLOOKUP('PROPUESTA ECONOMICA'!C203,'PRECIO TOPE POR DEPARTAMENTO'!A:A,'PRECIO TOPE POR DEPARTAMENTO'!K:K),IF($D$5='PRECIO TOPE POR DEPARTAMENTO'!$L$2,_xlfn.XLOOKUP('PROPUESTA ECONOMICA'!C203,'PRECIO TOPE POR DEPARTAMENTO'!A:A,'PRECIO TOPE POR DEPARTAMENTO'!L:L),IF($D$5='PRECIO TOPE POR DEPARTAMENTO'!$M$2,_xlfn.XLOOKUP('PROPUESTA ECONOMICA'!C203,'PRECIO TOPE POR DEPARTAMENTO'!A:A,'PRECIO TOPE POR DEPARTAMENTO'!M:M),IF($D$5='PRECIO TOPE POR DEPARTAMENTO'!$N$2,_xlfn.XLOOKUP('PROPUESTA ECONOMICA'!C203,'PRECIO TOPE POR DEPARTAMENTO'!A:A,'PRECIO TOPE POR DEPARTAMENTO'!N:N),IF($D$5='PRECIO TOPE POR DEPARTAMENTO'!$O$2,_xlfn.XLOOKUP('PROPUESTA ECONOMICA'!C203,'PRECIO TOPE POR DEPARTAMENTO'!A:A,'PRECIO TOPE POR DEPARTAMENTO'!O:O),IF($D$5='PRECIO TOPE POR DEPARTAMENTO'!$P$2,_xlfn.XLOOKUP('PROPUESTA ECONOMICA'!C203,'PRECIO TOPE POR DEPARTAMENTO'!A:A,'PRECIO TOPE POR DEPARTAMENTO'!P:P),IF($D$5='PRECIO TOPE POR DEPARTAMENTO'!$Q$2,_xlfn.XLOOKUP('PROPUESTA ECONOMICA'!C203,'PRECIO TOPE POR DEPARTAMENTO'!A:A,'PRECIO TOPE POR DEPARTAMENTO'!Q:Q),IF($D$5='PRECIO TOPE POR DEPARTAMENTO'!$R$2,_xlfn.XLOOKUP('PROPUESTA ECONOMICA'!C203,'PRECIO TOPE POR DEPARTAMENTO'!A:A,'PRECIO TOPE POR DEPARTAMENTO'!R:R),IF($D$5='PRECIO TOPE POR DEPARTAMENTO'!$T$2,_xlfn.XLOOKUP('PROPUESTA ECONOMICA'!C203,'PRECIO TOPE POR DEPARTAMENTO'!A:A,'PRECIO TOPE POR DEPARTAMENTO'!T:T),IF($D$5='PRECIO TOPE POR DEPARTAMENTO'!$S$2,_xlfn.XLOOKUP('PROPUESTA ECONOMICA'!C203,'PRECIO TOPE POR DEPARTAMENTO'!A:A,'PRECIO TOPE POR DEPARTAMENTO'!S:S),IF($D$5='PRECIO TOPE POR DEPARTAMENTO'!$U$2,_xlfn.XLOOKUP('PROPUESTA ECONOMICA'!C203,'PRECIO TOPE POR DEPARTAMENTO'!A:A,'PRECIO TOPE POR DEPARTAMENTO'!U:U),IF($D$5='PRECIO TOPE POR DEPARTAMENTO'!$V$2,_xlfn.XLOOKUP('PROPUESTA ECONOMICA'!C203,'PRECIO TOPE POR DEPARTAMENTO'!A:A,'PRECIO TOPE POR DEPARTAMENTO'!V:V),IF($D$5='PRECIO TOPE POR DEPARTAMENTO'!$W$2,_xlfn.XLOOKUP('PROPUESTA ECONOMICA'!C203,'PRECIO TOPE POR DEPARTAMENTO'!A:A,'PRECIO TOPE POR DEPARTAMENTO'!W:W),IF($D$5='PRECIO TOPE POR DEPARTAMENTO'!$X$2,_xlfn.XLOOKUP('PROPUESTA ECONOMICA'!C203,'PRECIO TOPE POR DEPARTAMENTO'!A:A,'PRECIO TOPE POR DEPARTAMENTO'!X:X),IF($D$5='PRECIO TOPE POR DEPARTAMENTO'!$Y$2,_xlfn.XLOOKUP('PROPUESTA ECONOMICA'!C203,'PRECIO TOPE POR DEPARTAMENTO'!A:A,'PRECIO TOPE POR DEPARTAMENTO'!Y:Y),IF($D$5='PRECIO TOPE POR DEPARTAMENTO'!$Z$2,_xlfn.XLOOKUP('PROPUESTA ECONOMICA'!C203,'PRECIO TOPE POR DEPARTAMENTO'!A:A,'PRECIO TOPE POR DEPARTAMENTO'!Z:Z),IF($D$5='PRECIO TOPE POR DEPARTAMENTO'!$AA$2,_xlfn.XLOOKUP('PROPUESTA ECONOMICA'!C203,'PRECIO TOPE POR DEPARTAMENTO'!A:A,'PRECIO TOPE POR DEPARTAMENTO'!AA:AA),IF($D$5='PRECIO TOPE POR DEPARTAMENTO'!$AB$2,_xlfn.XLOOKUP('PROPUESTA ECONOMICA'!C203,'PRECIO TOPE POR DEPARTAMENTO'!A:A,'PRECIO TOPE POR DEPARTAMENTO'!AB:AB),IF($D$5='PRECIO TOPE POR DEPARTAMENTO'!$AC$2,_xlfn.XLOOKUP('PROPUESTA ECONOMICA'!C203,'PRECIO TOPE POR DEPARTAMENTO'!A:A,'PRECIO TOPE POR DEPARTAMENTO'!AC:AC),IF($D$5='PRECIO TOPE POR DEPARTAMENTO'!$AD$2,_xlfn.XLOOKUP('PROPUESTA ECONOMICA'!C203,'PRECIO TOPE POR DEPARTAMENTO'!A:A,'PRECIO TOPE POR DEPARTAMENTO'!AD:AD),IF($D$5='PRECIO TOPE POR DEPARTAMENTO'!$AE$2,_xlfn.XLOOKUP('PROPUESTA ECONOMICA'!C203,'PRECIO TOPE POR DEPARTAMENTO'!A:A,'PRECIO TOPE POR DEPARTAMENTO'!AE:AE),IF($D$5='PRECIO TOPE POR DEPARTAMENTO'!$AF$2,_xlfn.XLOOKUP('PROPUESTA ECONOMICA'!C203,'PRECIO TOPE POR DEPARTAMENTO'!A:A,'PRECIO TOPE POR DEPARTAMENTO'!AF:AF),IF($D$5='PRECIO TOPE POR DEPARTAMENTO'!$AG$2,_xlfn.XLOOKUP('PROPUESTA ECONOMICA'!C203,'PRECIO TOPE POR DEPARTAMENTO'!A:A,'PRECIO TOPE POR DEPARTAMENTO'!AG:AG),IF($D$5='PRECIO TOPE POR DEPARTAMENTO'!$AH$2,_xlfn.XLOOKUP('PROPUESTA ECONOMICA'!C203,'PRECIO TOPE POR DEPARTAMENTO'!A:A,'PRECIO TOPE POR DEPARTAMENTO'!AH:AH),IF($D$5='PRECIO TOPE POR DEPARTAMENTO'!$AI$2,_xlfn.XLOOKUP('PROPUESTA ECONOMICA'!C203,'PRECIO TOPE POR DEPARTAMENTO'!A:A,'PRECIO TOPE POR DEPARTAMENTO'!AI:AI),IF($D$5='PRECIO TOPE POR DEPARTAMENTO'!$AJ$2,_xlfn.XLOOKUP('PROPUESTA ECONOMICA'!C203,'PRECIO TOPE POR DEPARTAMENTO'!A:A,'PRECIO TOPE POR DEPARTAMENTO'!AJ:AJ),)))))))))))))))))))))))))))))))))</f>
        <v>1048100.52</v>
      </c>
      <c r="G203" s="37">
        <v>1047052</v>
      </c>
    </row>
    <row r="204" spans="3:7">
      <c r="C204" s="82" t="s">
        <v>456</v>
      </c>
      <c r="D204" s="15" t="str">
        <f>+_xlfn.XLOOKUP(C204,'PRECIO TOPE POR DEPARTAMENTO'!A:A,'PRECIO TOPE POR DEPARTAMENTO'!B:B)</f>
        <v>CONCRETO IMPERMEABILIZADO PARA TANQUE SUBTERRANEO 3500 PSI</v>
      </c>
      <c r="E204" s="87" t="str">
        <f>IF(+_xlfn.XLOOKUP(C204,'PRECIO TOPE POR DEPARTAMENTO'!A:A,'PRECIO TOPE POR DEPARTAMENTO'!C:C)="","",+_xlfn.XLOOKUP(C204,'PRECIO TOPE POR DEPARTAMENTO'!A:A,'PRECIO TOPE POR DEPARTAMENTO'!C:C))</f>
        <v>M3</v>
      </c>
      <c r="F204" s="147">
        <f>IF($D$5='PRECIO TOPE POR DEPARTAMENTO'!$D$2,_xlfn.XLOOKUP('PROPUESTA ECONOMICA'!C204,'PRECIO TOPE POR DEPARTAMENTO'!A:A,'PRECIO TOPE POR DEPARTAMENTO'!D:D),IF($D$5='PRECIO TOPE POR DEPARTAMENTO'!$E$2,_xlfn.XLOOKUP('PROPUESTA ECONOMICA'!C204,'PRECIO TOPE POR DEPARTAMENTO'!A:A,'PRECIO TOPE POR DEPARTAMENTO'!E:E),IF($D$5='PRECIO TOPE POR DEPARTAMENTO'!$F$2,_xlfn.XLOOKUP('PROPUESTA ECONOMICA'!C204,'PRECIO TOPE POR DEPARTAMENTO'!A:A,'PRECIO TOPE POR DEPARTAMENTO'!F:F),IF($D$5='PRECIO TOPE POR DEPARTAMENTO'!$G$2,_xlfn.XLOOKUP('PROPUESTA ECONOMICA'!C204,'PRECIO TOPE POR DEPARTAMENTO'!A:A,'PRECIO TOPE POR DEPARTAMENTO'!G:G),IF($D$5='PRECIO TOPE POR DEPARTAMENTO'!$H$2,_xlfn.XLOOKUP('PROPUESTA ECONOMICA'!C204,'PRECIO TOPE POR DEPARTAMENTO'!A:A,'PRECIO TOPE POR DEPARTAMENTO'!H:H),IF($D$5='PRECIO TOPE POR DEPARTAMENTO'!$I$2,_xlfn.XLOOKUP('PROPUESTA ECONOMICA'!C204,'PRECIO TOPE POR DEPARTAMENTO'!A:A,'PRECIO TOPE POR DEPARTAMENTO'!I:I),IF($D$5='PRECIO TOPE POR DEPARTAMENTO'!$J$2,_xlfn.XLOOKUP('PROPUESTA ECONOMICA'!C204,'PRECIO TOPE POR DEPARTAMENTO'!A:A,'PRECIO TOPE POR DEPARTAMENTO'!J:J),IF($D$5='PRECIO TOPE POR DEPARTAMENTO'!$K$2,_xlfn.XLOOKUP('PROPUESTA ECONOMICA'!C204,'PRECIO TOPE POR DEPARTAMENTO'!A:A,'PRECIO TOPE POR DEPARTAMENTO'!K:K),IF($D$5='PRECIO TOPE POR DEPARTAMENTO'!$L$2,_xlfn.XLOOKUP('PROPUESTA ECONOMICA'!C204,'PRECIO TOPE POR DEPARTAMENTO'!A:A,'PRECIO TOPE POR DEPARTAMENTO'!L:L),IF($D$5='PRECIO TOPE POR DEPARTAMENTO'!$M$2,_xlfn.XLOOKUP('PROPUESTA ECONOMICA'!C204,'PRECIO TOPE POR DEPARTAMENTO'!A:A,'PRECIO TOPE POR DEPARTAMENTO'!M:M),IF($D$5='PRECIO TOPE POR DEPARTAMENTO'!$N$2,_xlfn.XLOOKUP('PROPUESTA ECONOMICA'!C204,'PRECIO TOPE POR DEPARTAMENTO'!A:A,'PRECIO TOPE POR DEPARTAMENTO'!N:N),IF($D$5='PRECIO TOPE POR DEPARTAMENTO'!$O$2,_xlfn.XLOOKUP('PROPUESTA ECONOMICA'!C204,'PRECIO TOPE POR DEPARTAMENTO'!A:A,'PRECIO TOPE POR DEPARTAMENTO'!O:O),IF($D$5='PRECIO TOPE POR DEPARTAMENTO'!$P$2,_xlfn.XLOOKUP('PROPUESTA ECONOMICA'!C204,'PRECIO TOPE POR DEPARTAMENTO'!A:A,'PRECIO TOPE POR DEPARTAMENTO'!P:P),IF($D$5='PRECIO TOPE POR DEPARTAMENTO'!$Q$2,_xlfn.XLOOKUP('PROPUESTA ECONOMICA'!C204,'PRECIO TOPE POR DEPARTAMENTO'!A:A,'PRECIO TOPE POR DEPARTAMENTO'!Q:Q),IF($D$5='PRECIO TOPE POR DEPARTAMENTO'!$R$2,_xlfn.XLOOKUP('PROPUESTA ECONOMICA'!C204,'PRECIO TOPE POR DEPARTAMENTO'!A:A,'PRECIO TOPE POR DEPARTAMENTO'!R:R),IF($D$5='PRECIO TOPE POR DEPARTAMENTO'!$T$2,_xlfn.XLOOKUP('PROPUESTA ECONOMICA'!C204,'PRECIO TOPE POR DEPARTAMENTO'!A:A,'PRECIO TOPE POR DEPARTAMENTO'!T:T),IF($D$5='PRECIO TOPE POR DEPARTAMENTO'!$S$2,_xlfn.XLOOKUP('PROPUESTA ECONOMICA'!C204,'PRECIO TOPE POR DEPARTAMENTO'!A:A,'PRECIO TOPE POR DEPARTAMENTO'!S:S),IF($D$5='PRECIO TOPE POR DEPARTAMENTO'!$U$2,_xlfn.XLOOKUP('PROPUESTA ECONOMICA'!C204,'PRECIO TOPE POR DEPARTAMENTO'!A:A,'PRECIO TOPE POR DEPARTAMENTO'!U:U),IF($D$5='PRECIO TOPE POR DEPARTAMENTO'!$V$2,_xlfn.XLOOKUP('PROPUESTA ECONOMICA'!C204,'PRECIO TOPE POR DEPARTAMENTO'!A:A,'PRECIO TOPE POR DEPARTAMENTO'!V:V),IF($D$5='PRECIO TOPE POR DEPARTAMENTO'!$W$2,_xlfn.XLOOKUP('PROPUESTA ECONOMICA'!C204,'PRECIO TOPE POR DEPARTAMENTO'!A:A,'PRECIO TOPE POR DEPARTAMENTO'!W:W),IF($D$5='PRECIO TOPE POR DEPARTAMENTO'!$X$2,_xlfn.XLOOKUP('PROPUESTA ECONOMICA'!C204,'PRECIO TOPE POR DEPARTAMENTO'!A:A,'PRECIO TOPE POR DEPARTAMENTO'!X:X),IF($D$5='PRECIO TOPE POR DEPARTAMENTO'!$Y$2,_xlfn.XLOOKUP('PROPUESTA ECONOMICA'!C204,'PRECIO TOPE POR DEPARTAMENTO'!A:A,'PRECIO TOPE POR DEPARTAMENTO'!Y:Y),IF($D$5='PRECIO TOPE POR DEPARTAMENTO'!$Z$2,_xlfn.XLOOKUP('PROPUESTA ECONOMICA'!C204,'PRECIO TOPE POR DEPARTAMENTO'!A:A,'PRECIO TOPE POR DEPARTAMENTO'!Z:Z),IF($D$5='PRECIO TOPE POR DEPARTAMENTO'!$AA$2,_xlfn.XLOOKUP('PROPUESTA ECONOMICA'!C204,'PRECIO TOPE POR DEPARTAMENTO'!A:A,'PRECIO TOPE POR DEPARTAMENTO'!AA:AA),IF($D$5='PRECIO TOPE POR DEPARTAMENTO'!$AB$2,_xlfn.XLOOKUP('PROPUESTA ECONOMICA'!C204,'PRECIO TOPE POR DEPARTAMENTO'!A:A,'PRECIO TOPE POR DEPARTAMENTO'!AB:AB),IF($D$5='PRECIO TOPE POR DEPARTAMENTO'!$AC$2,_xlfn.XLOOKUP('PROPUESTA ECONOMICA'!C204,'PRECIO TOPE POR DEPARTAMENTO'!A:A,'PRECIO TOPE POR DEPARTAMENTO'!AC:AC),IF($D$5='PRECIO TOPE POR DEPARTAMENTO'!$AD$2,_xlfn.XLOOKUP('PROPUESTA ECONOMICA'!C204,'PRECIO TOPE POR DEPARTAMENTO'!A:A,'PRECIO TOPE POR DEPARTAMENTO'!AD:AD),IF($D$5='PRECIO TOPE POR DEPARTAMENTO'!$AE$2,_xlfn.XLOOKUP('PROPUESTA ECONOMICA'!C204,'PRECIO TOPE POR DEPARTAMENTO'!A:A,'PRECIO TOPE POR DEPARTAMENTO'!AE:AE),IF($D$5='PRECIO TOPE POR DEPARTAMENTO'!$AF$2,_xlfn.XLOOKUP('PROPUESTA ECONOMICA'!C204,'PRECIO TOPE POR DEPARTAMENTO'!A:A,'PRECIO TOPE POR DEPARTAMENTO'!AF:AF),IF($D$5='PRECIO TOPE POR DEPARTAMENTO'!$AG$2,_xlfn.XLOOKUP('PROPUESTA ECONOMICA'!C204,'PRECIO TOPE POR DEPARTAMENTO'!A:A,'PRECIO TOPE POR DEPARTAMENTO'!AG:AG),IF($D$5='PRECIO TOPE POR DEPARTAMENTO'!$AH$2,_xlfn.XLOOKUP('PROPUESTA ECONOMICA'!C204,'PRECIO TOPE POR DEPARTAMENTO'!A:A,'PRECIO TOPE POR DEPARTAMENTO'!AH:AH),IF($D$5='PRECIO TOPE POR DEPARTAMENTO'!$AI$2,_xlfn.XLOOKUP('PROPUESTA ECONOMICA'!C204,'PRECIO TOPE POR DEPARTAMENTO'!A:A,'PRECIO TOPE POR DEPARTAMENTO'!AI:AI),IF($D$5='PRECIO TOPE POR DEPARTAMENTO'!$AJ$2,_xlfn.XLOOKUP('PROPUESTA ECONOMICA'!C204,'PRECIO TOPE POR DEPARTAMENTO'!A:A,'PRECIO TOPE POR DEPARTAMENTO'!AJ:AJ),)))))))))))))))))))))))))))))))))</f>
        <v>994975.54</v>
      </c>
      <c r="G204" s="37">
        <v>993981</v>
      </c>
    </row>
    <row r="205" spans="3:7">
      <c r="C205" s="82" t="s">
        <v>458</v>
      </c>
      <c r="D205" s="86" t="str">
        <f>+_xlfn.XLOOKUP(C205,'PRECIO TOPE POR DEPARTAMENTO'!A:A,'PRECIO TOPE POR DEPARTAMENTO'!B:B)</f>
        <v>CONCRETO IMPERMEABILIZADO PARA TANQUE SUBTERRANEO 4000 PSI</v>
      </c>
      <c r="E205" s="87" t="str">
        <f>IF(+_xlfn.XLOOKUP(C205,'PRECIO TOPE POR DEPARTAMENTO'!A:A,'PRECIO TOPE POR DEPARTAMENTO'!C:C)="","",+_xlfn.XLOOKUP(C205,'PRECIO TOPE POR DEPARTAMENTO'!A:A,'PRECIO TOPE POR DEPARTAMENTO'!C:C))</f>
        <v>M3</v>
      </c>
      <c r="F205" s="147">
        <f>IF($D$5='PRECIO TOPE POR DEPARTAMENTO'!$D$2,_xlfn.XLOOKUP('PROPUESTA ECONOMICA'!C205,'PRECIO TOPE POR DEPARTAMENTO'!A:A,'PRECIO TOPE POR DEPARTAMENTO'!D:D),IF($D$5='PRECIO TOPE POR DEPARTAMENTO'!$E$2,_xlfn.XLOOKUP('PROPUESTA ECONOMICA'!C205,'PRECIO TOPE POR DEPARTAMENTO'!A:A,'PRECIO TOPE POR DEPARTAMENTO'!E:E),IF($D$5='PRECIO TOPE POR DEPARTAMENTO'!$F$2,_xlfn.XLOOKUP('PROPUESTA ECONOMICA'!C205,'PRECIO TOPE POR DEPARTAMENTO'!A:A,'PRECIO TOPE POR DEPARTAMENTO'!F:F),IF($D$5='PRECIO TOPE POR DEPARTAMENTO'!$G$2,_xlfn.XLOOKUP('PROPUESTA ECONOMICA'!C205,'PRECIO TOPE POR DEPARTAMENTO'!A:A,'PRECIO TOPE POR DEPARTAMENTO'!G:G),IF($D$5='PRECIO TOPE POR DEPARTAMENTO'!$H$2,_xlfn.XLOOKUP('PROPUESTA ECONOMICA'!C205,'PRECIO TOPE POR DEPARTAMENTO'!A:A,'PRECIO TOPE POR DEPARTAMENTO'!H:H),IF($D$5='PRECIO TOPE POR DEPARTAMENTO'!$I$2,_xlfn.XLOOKUP('PROPUESTA ECONOMICA'!C205,'PRECIO TOPE POR DEPARTAMENTO'!A:A,'PRECIO TOPE POR DEPARTAMENTO'!I:I),IF($D$5='PRECIO TOPE POR DEPARTAMENTO'!$J$2,_xlfn.XLOOKUP('PROPUESTA ECONOMICA'!C205,'PRECIO TOPE POR DEPARTAMENTO'!A:A,'PRECIO TOPE POR DEPARTAMENTO'!J:J),IF($D$5='PRECIO TOPE POR DEPARTAMENTO'!$K$2,_xlfn.XLOOKUP('PROPUESTA ECONOMICA'!C205,'PRECIO TOPE POR DEPARTAMENTO'!A:A,'PRECIO TOPE POR DEPARTAMENTO'!K:K),IF($D$5='PRECIO TOPE POR DEPARTAMENTO'!$L$2,_xlfn.XLOOKUP('PROPUESTA ECONOMICA'!C205,'PRECIO TOPE POR DEPARTAMENTO'!A:A,'PRECIO TOPE POR DEPARTAMENTO'!L:L),IF($D$5='PRECIO TOPE POR DEPARTAMENTO'!$M$2,_xlfn.XLOOKUP('PROPUESTA ECONOMICA'!C205,'PRECIO TOPE POR DEPARTAMENTO'!A:A,'PRECIO TOPE POR DEPARTAMENTO'!M:M),IF($D$5='PRECIO TOPE POR DEPARTAMENTO'!$N$2,_xlfn.XLOOKUP('PROPUESTA ECONOMICA'!C205,'PRECIO TOPE POR DEPARTAMENTO'!A:A,'PRECIO TOPE POR DEPARTAMENTO'!N:N),IF($D$5='PRECIO TOPE POR DEPARTAMENTO'!$O$2,_xlfn.XLOOKUP('PROPUESTA ECONOMICA'!C205,'PRECIO TOPE POR DEPARTAMENTO'!A:A,'PRECIO TOPE POR DEPARTAMENTO'!O:O),IF($D$5='PRECIO TOPE POR DEPARTAMENTO'!$P$2,_xlfn.XLOOKUP('PROPUESTA ECONOMICA'!C205,'PRECIO TOPE POR DEPARTAMENTO'!A:A,'PRECIO TOPE POR DEPARTAMENTO'!P:P),IF($D$5='PRECIO TOPE POR DEPARTAMENTO'!$Q$2,_xlfn.XLOOKUP('PROPUESTA ECONOMICA'!C205,'PRECIO TOPE POR DEPARTAMENTO'!A:A,'PRECIO TOPE POR DEPARTAMENTO'!Q:Q),IF($D$5='PRECIO TOPE POR DEPARTAMENTO'!$R$2,_xlfn.XLOOKUP('PROPUESTA ECONOMICA'!C205,'PRECIO TOPE POR DEPARTAMENTO'!A:A,'PRECIO TOPE POR DEPARTAMENTO'!R:R),IF($D$5='PRECIO TOPE POR DEPARTAMENTO'!$T$2,_xlfn.XLOOKUP('PROPUESTA ECONOMICA'!C205,'PRECIO TOPE POR DEPARTAMENTO'!A:A,'PRECIO TOPE POR DEPARTAMENTO'!T:T),IF($D$5='PRECIO TOPE POR DEPARTAMENTO'!$S$2,_xlfn.XLOOKUP('PROPUESTA ECONOMICA'!C205,'PRECIO TOPE POR DEPARTAMENTO'!A:A,'PRECIO TOPE POR DEPARTAMENTO'!S:S),IF($D$5='PRECIO TOPE POR DEPARTAMENTO'!$U$2,_xlfn.XLOOKUP('PROPUESTA ECONOMICA'!C205,'PRECIO TOPE POR DEPARTAMENTO'!A:A,'PRECIO TOPE POR DEPARTAMENTO'!U:U),IF($D$5='PRECIO TOPE POR DEPARTAMENTO'!$V$2,_xlfn.XLOOKUP('PROPUESTA ECONOMICA'!C205,'PRECIO TOPE POR DEPARTAMENTO'!A:A,'PRECIO TOPE POR DEPARTAMENTO'!V:V),IF($D$5='PRECIO TOPE POR DEPARTAMENTO'!$W$2,_xlfn.XLOOKUP('PROPUESTA ECONOMICA'!C205,'PRECIO TOPE POR DEPARTAMENTO'!A:A,'PRECIO TOPE POR DEPARTAMENTO'!W:W),IF($D$5='PRECIO TOPE POR DEPARTAMENTO'!$X$2,_xlfn.XLOOKUP('PROPUESTA ECONOMICA'!C205,'PRECIO TOPE POR DEPARTAMENTO'!A:A,'PRECIO TOPE POR DEPARTAMENTO'!X:X),IF($D$5='PRECIO TOPE POR DEPARTAMENTO'!$Y$2,_xlfn.XLOOKUP('PROPUESTA ECONOMICA'!C205,'PRECIO TOPE POR DEPARTAMENTO'!A:A,'PRECIO TOPE POR DEPARTAMENTO'!Y:Y),IF($D$5='PRECIO TOPE POR DEPARTAMENTO'!$Z$2,_xlfn.XLOOKUP('PROPUESTA ECONOMICA'!C205,'PRECIO TOPE POR DEPARTAMENTO'!A:A,'PRECIO TOPE POR DEPARTAMENTO'!Z:Z),IF($D$5='PRECIO TOPE POR DEPARTAMENTO'!$AA$2,_xlfn.XLOOKUP('PROPUESTA ECONOMICA'!C205,'PRECIO TOPE POR DEPARTAMENTO'!A:A,'PRECIO TOPE POR DEPARTAMENTO'!AA:AA),IF($D$5='PRECIO TOPE POR DEPARTAMENTO'!$AB$2,_xlfn.XLOOKUP('PROPUESTA ECONOMICA'!C205,'PRECIO TOPE POR DEPARTAMENTO'!A:A,'PRECIO TOPE POR DEPARTAMENTO'!AB:AB),IF($D$5='PRECIO TOPE POR DEPARTAMENTO'!$AC$2,_xlfn.XLOOKUP('PROPUESTA ECONOMICA'!C205,'PRECIO TOPE POR DEPARTAMENTO'!A:A,'PRECIO TOPE POR DEPARTAMENTO'!AC:AC),IF($D$5='PRECIO TOPE POR DEPARTAMENTO'!$AD$2,_xlfn.XLOOKUP('PROPUESTA ECONOMICA'!C205,'PRECIO TOPE POR DEPARTAMENTO'!A:A,'PRECIO TOPE POR DEPARTAMENTO'!AD:AD),IF($D$5='PRECIO TOPE POR DEPARTAMENTO'!$AE$2,_xlfn.XLOOKUP('PROPUESTA ECONOMICA'!C205,'PRECIO TOPE POR DEPARTAMENTO'!A:A,'PRECIO TOPE POR DEPARTAMENTO'!AE:AE),IF($D$5='PRECIO TOPE POR DEPARTAMENTO'!$AF$2,_xlfn.XLOOKUP('PROPUESTA ECONOMICA'!C205,'PRECIO TOPE POR DEPARTAMENTO'!A:A,'PRECIO TOPE POR DEPARTAMENTO'!AF:AF),IF($D$5='PRECIO TOPE POR DEPARTAMENTO'!$AG$2,_xlfn.XLOOKUP('PROPUESTA ECONOMICA'!C205,'PRECIO TOPE POR DEPARTAMENTO'!A:A,'PRECIO TOPE POR DEPARTAMENTO'!AG:AG),IF($D$5='PRECIO TOPE POR DEPARTAMENTO'!$AH$2,_xlfn.XLOOKUP('PROPUESTA ECONOMICA'!C205,'PRECIO TOPE POR DEPARTAMENTO'!A:A,'PRECIO TOPE POR DEPARTAMENTO'!AH:AH),IF($D$5='PRECIO TOPE POR DEPARTAMENTO'!$AI$2,_xlfn.XLOOKUP('PROPUESTA ECONOMICA'!C205,'PRECIO TOPE POR DEPARTAMENTO'!A:A,'PRECIO TOPE POR DEPARTAMENTO'!AI:AI),IF($D$5='PRECIO TOPE POR DEPARTAMENTO'!$AJ$2,_xlfn.XLOOKUP('PROPUESTA ECONOMICA'!C205,'PRECIO TOPE POR DEPARTAMENTO'!A:A,'PRECIO TOPE POR DEPARTAMENTO'!AJ:AJ),)))))))))))))))))))))))))))))))))</f>
        <v>1036907.74</v>
      </c>
      <c r="G205" s="37">
        <v>1035871</v>
      </c>
    </row>
    <row r="206" spans="3:7" ht="36">
      <c r="C206" s="82" t="s">
        <v>460</v>
      </c>
      <c r="D206" s="90" t="str">
        <f>+_xlfn.XLOOKUP(C206,'PRECIO TOPE POR DEPARTAMENTO'!A:A,'PRECIO TOPE POR DEPARTAMENTO'!B:B)</f>
        <v>SUMINISTRO Y COLOCACIÓN DE SIKADUR 32 PRIMER O SIMILAR COMO PUENTE DE ADHERENCIA EPÓXICO CON PROLONGADO TIEMPO ABIERTO. INCLUYE APLICACIÓN Y ANDAMIOS PARA TRABAJO EN ALTURA</v>
      </c>
      <c r="E206" s="91" t="str">
        <f>IF(+_xlfn.XLOOKUP(C206,'PRECIO TOPE POR DEPARTAMENTO'!A:A,'PRECIO TOPE POR DEPARTAMENTO'!C:C)="","",+_xlfn.XLOOKUP(C206,'PRECIO TOPE POR DEPARTAMENTO'!A:A,'PRECIO TOPE POR DEPARTAMENTO'!C:C))</f>
        <v>M2</v>
      </c>
      <c r="F206" s="147">
        <f>IF($D$5='PRECIO TOPE POR DEPARTAMENTO'!$D$2,_xlfn.XLOOKUP('PROPUESTA ECONOMICA'!C206,'PRECIO TOPE POR DEPARTAMENTO'!A:A,'PRECIO TOPE POR DEPARTAMENTO'!D:D),IF($D$5='PRECIO TOPE POR DEPARTAMENTO'!$E$2,_xlfn.XLOOKUP('PROPUESTA ECONOMICA'!C206,'PRECIO TOPE POR DEPARTAMENTO'!A:A,'PRECIO TOPE POR DEPARTAMENTO'!E:E),IF($D$5='PRECIO TOPE POR DEPARTAMENTO'!$F$2,_xlfn.XLOOKUP('PROPUESTA ECONOMICA'!C206,'PRECIO TOPE POR DEPARTAMENTO'!A:A,'PRECIO TOPE POR DEPARTAMENTO'!F:F),IF($D$5='PRECIO TOPE POR DEPARTAMENTO'!$G$2,_xlfn.XLOOKUP('PROPUESTA ECONOMICA'!C206,'PRECIO TOPE POR DEPARTAMENTO'!A:A,'PRECIO TOPE POR DEPARTAMENTO'!G:G),IF($D$5='PRECIO TOPE POR DEPARTAMENTO'!$H$2,_xlfn.XLOOKUP('PROPUESTA ECONOMICA'!C206,'PRECIO TOPE POR DEPARTAMENTO'!A:A,'PRECIO TOPE POR DEPARTAMENTO'!H:H),IF($D$5='PRECIO TOPE POR DEPARTAMENTO'!$I$2,_xlfn.XLOOKUP('PROPUESTA ECONOMICA'!C206,'PRECIO TOPE POR DEPARTAMENTO'!A:A,'PRECIO TOPE POR DEPARTAMENTO'!I:I),IF($D$5='PRECIO TOPE POR DEPARTAMENTO'!$J$2,_xlfn.XLOOKUP('PROPUESTA ECONOMICA'!C206,'PRECIO TOPE POR DEPARTAMENTO'!A:A,'PRECIO TOPE POR DEPARTAMENTO'!J:J),IF($D$5='PRECIO TOPE POR DEPARTAMENTO'!$K$2,_xlfn.XLOOKUP('PROPUESTA ECONOMICA'!C206,'PRECIO TOPE POR DEPARTAMENTO'!A:A,'PRECIO TOPE POR DEPARTAMENTO'!K:K),IF($D$5='PRECIO TOPE POR DEPARTAMENTO'!$L$2,_xlfn.XLOOKUP('PROPUESTA ECONOMICA'!C206,'PRECIO TOPE POR DEPARTAMENTO'!A:A,'PRECIO TOPE POR DEPARTAMENTO'!L:L),IF($D$5='PRECIO TOPE POR DEPARTAMENTO'!$M$2,_xlfn.XLOOKUP('PROPUESTA ECONOMICA'!C206,'PRECIO TOPE POR DEPARTAMENTO'!A:A,'PRECIO TOPE POR DEPARTAMENTO'!M:M),IF($D$5='PRECIO TOPE POR DEPARTAMENTO'!$N$2,_xlfn.XLOOKUP('PROPUESTA ECONOMICA'!C206,'PRECIO TOPE POR DEPARTAMENTO'!A:A,'PRECIO TOPE POR DEPARTAMENTO'!N:N),IF($D$5='PRECIO TOPE POR DEPARTAMENTO'!$O$2,_xlfn.XLOOKUP('PROPUESTA ECONOMICA'!C206,'PRECIO TOPE POR DEPARTAMENTO'!A:A,'PRECIO TOPE POR DEPARTAMENTO'!O:O),IF($D$5='PRECIO TOPE POR DEPARTAMENTO'!$P$2,_xlfn.XLOOKUP('PROPUESTA ECONOMICA'!C206,'PRECIO TOPE POR DEPARTAMENTO'!A:A,'PRECIO TOPE POR DEPARTAMENTO'!P:P),IF($D$5='PRECIO TOPE POR DEPARTAMENTO'!$Q$2,_xlfn.XLOOKUP('PROPUESTA ECONOMICA'!C206,'PRECIO TOPE POR DEPARTAMENTO'!A:A,'PRECIO TOPE POR DEPARTAMENTO'!Q:Q),IF($D$5='PRECIO TOPE POR DEPARTAMENTO'!$R$2,_xlfn.XLOOKUP('PROPUESTA ECONOMICA'!C206,'PRECIO TOPE POR DEPARTAMENTO'!A:A,'PRECIO TOPE POR DEPARTAMENTO'!R:R),IF($D$5='PRECIO TOPE POR DEPARTAMENTO'!$T$2,_xlfn.XLOOKUP('PROPUESTA ECONOMICA'!C206,'PRECIO TOPE POR DEPARTAMENTO'!A:A,'PRECIO TOPE POR DEPARTAMENTO'!T:T),IF($D$5='PRECIO TOPE POR DEPARTAMENTO'!$S$2,_xlfn.XLOOKUP('PROPUESTA ECONOMICA'!C206,'PRECIO TOPE POR DEPARTAMENTO'!A:A,'PRECIO TOPE POR DEPARTAMENTO'!S:S),IF($D$5='PRECIO TOPE POR DEPARTAMENTO'!$U$2,_xlfn.XLOOKUP('PROPUESTA ECONOMICA'!C206,'PRECIO TOPE POR DEPARTAMENTO'!A:A,'PRECIO TOPE POR DEPARTAMENTO'!U:U),IF($D$5='PRECIO TOPE POR DEPARTAMENTO'!$V$2,_xlfn.XLOOKUP('PROPUESTA ECONOMICA'!C206,'PRECIO TOPE POR DEPARTAMENTO'!A:A,'PRECIO TOPE POR DEPARTAMENTO'!V:V),IF($D$5='PRECIO TOPE POR DEPARTAMENTO'!$W$2,_xlfn.XLOOKUP('PROPUESTA ECONOMICA'!C206,'PRECIO TOPE POR DEPARTAMENTO'!A:A,'PRECIO TOPE POR DEPARTAMENTO'!W:W),IF($D$5='PRECIO TOPE POR DEPARTAMENTO'!$X$2,_xlfn.XLOOKUP('PROPUESTA ECONOMICA'!C206,'PRECIO TOPE POR DEPARTAMENTO'!A:A,'PRECIO TOPE POR DEPARTAMENTO'!X:X),IF($D$5='PRECIO TOPE POR DEPARTAMENTO'!$Y$2,_xlfn.XLOOKUP('PROPUESTA ECONOMICA'!C206,'PRECIO TOPE POR DEPARTAMENTO'!A:A,'PRECIO TOPE POR DEPARTAMENTO'!Y:Y),IF($D$5='PRECIO TOPE POR DEPARTAMENTO'!$Z$2,_xlfn.XLOOKUP('PROPUESTA ECONOMICA'!C206,'PRECIO TOPE POR DEPARTAMENTO'!A:A,'PRECIO TOPE POR DEPARTAMENTO'!Z:Z),IF($D$5='PRECIO TOPE POR DEPARTAMENTO'!$AA$2,_xlfn.XLOOKUP('PROPUESTA ECONOMICA'!C206,'PRECIO TOPE POR DEPARTAMENTO'!A:A,'PRECIO TOPE POR DEPARTAMENTO'!AA:AA),IF($D$5='PRECIO TOPE POR DEPARTAMENTO'!$AB$2,_xlfn.XLOOKUP('PROPUESTA ECONOMICA'!C206,'PRECIO TOPE POR DEPARTAMENTO'!A:A,'PRECIO TOPE POR DEPARTAMENTO'!AB:AB),IF($D$5='PRECIO TOPE POR DEPARTAMENTO'!$AC$2,_xlfn.XLOOKUP('PROPUESTA ECONOMICA'!C206,'PRECIO TOPE POR DEPARTAMENTO'!A:A,'PRECIO TOPE POR DEPARTAMENTO'!AC:AC),IF($D$5='PRECIO TOPE POR DEPARTAMENTO'!$AD$2,_xlfn.XLOOKUP('PROPUESTA ECONOMICA'!C206,'PRECIO TOPE POR DEPARTAMENTO'!A:A,'PRECIO TOPE POR DEPARTAMENTO'!AD:AD),IF($D$5='PRECIO TOPE POR DEPARTAMENTO'!$AE$2,_xlfn.XLOOKUP('PROPUESTA ECONOMICA'!C206,'PRECIO TOPE POR DEPARTAMENTO'!A:A,'PRECIO TOPE POR DEPARTAMENTO'!AE:AE),IF($D$5='PRECIO TOPE POR DEPARTAMENTO'!$AF$2,_xlfn.XLOOKUP('PROPUESTA ECONOMICA'!C206,'PRECIO TOPE POR DEPARTAMENTO'!A:A,'PRECIO TOPE POR DEPARTAMENTO'!AF:AF),IF($D$5='PRECIO TOPE POR DEPARTAMENTO'!$AG$2,_xlfn.XLOOKUP('PROPUESTA ECONOMICA'!C206,'PRECIO TOPE POR DEPARTAMENTO'!A:A,'PRECIO TOPE POR DEPARTAMENTO'!AG:AG),IF($D$5='PRECIO TOPE POR DEPARTAMENTO'!$AH$2,_xlfn.XLOOKUP('PROPUESTA ECONOMICA'!C206,'PRECIO TOPE POR DEPARTAMENTO'!A:A,'PRECIO TOPE POR DEPARTAMENTO'!AH:AH),IF($D$5='PRECIO TOPE POR DEPARTAMENTO'!$AI$2,_xlfn.XLOOKUP('PROPUESTA ECONOMICA'!C206,'PRECIO TOPE POR DEPARTAMENTO'!A:A,'PRECIO TOPE POR DEPARTAMENTO'!AI:AI),IF($D$5='PRECIO TOPE POR DEPARTAMENTO'!$AJ$2,_xlfn.XLOOKUP('PROPUESTA ECONOMICA'!C206,'PRECIO TOPE POR DEPARTAMENTO'!A:A,'PRECIO TOPE POR DEPARTAMENTO'!AJ:AJ),)))))))))))))))))))))))))))))))))</f>
        <v>69355.399999999994</v>
      </c>
      <c r="G206" s="37">
        <v>69286</v>
      </c>
    </row>
    <row r="207" spans="3:7">
      <c r="C207" s="10">
        <v>5</v>
      </c>
      <c r="D207" s="11" t="str">
        <f>+_xlfn.XLOOKUP(C207,'PRECIO TOPE POR DEPARTAMENTO'!A:A,'PRECIO TOPE POR DEPARTAMENTO'!B:B)</f>
        <v>MAMPOSTERIA (UNIDAD DE MEDIDA M2, NO SE RECONOCE ML)</v>
      </c>
      <c r="E207" s="75" t="str">
        <f>IF(+_xlfn.XLOOKUP(C207,'PRECIO TOPE POR DEPARTAMENTO'!A:A,'PRECIO TOPE POR DEPARTAMENTO'!C:C)="","",+_xlfn.XLOOKUP(C207,'PRECIO TOPE POR DEPARTAMENTO'!A:A,'PRECIO TOPE POR DEPARTAMENTO'!C:C))</f>
        <v/>
      </c>
      <c r="F207" s="42"/>
      <c r="G207" s="42"/>
    </row>
    <row r="208" spans="3:7">
      <c r="C208" s="12" t="s">
        <v>463</v>
      </c>
      <c r="D208" s="13" t="str">
        <f>+_xlfn.XLOOKUP(C208,'PRECIO TOPE POR DEPARTAMENTO'!A:A,'PRECIO TOPE POR DEPARTAMENTO'!B:B)</f>
        <v>MAMPOSTERIA EN BLOQUE DE CONCRETO</v>
      </c>
      <c r="E208" s="14" t="str">
        <f>IF(+_xlfn.XLOOKUP(C208,'PRECIO TOPE POR DEPARTAMENTO'!A:A,'PRECIO TOPE POR DEPARTAMENTO'!C:C)="","",+_xlfn.XLOOKUP(C208,'PRECIO TOPE POR DEPARTAMENTO'!A:A,'PRECIO TOPE POR DEPARTAMENTO'!C:C))</f>
        <v/>
      </c>
      <c r="F208" s="147"/>
      <c r="G208" s="37"/>
    </row>
    <row r="209" spans="1:7">
      <c r="C209" s="82" t="s">
        <v>465</v>
      </c>
      <c r="D209" s="15" t="str">
        <f>+_xlfn.XLOOKUP(C209,'PRECIO TOPE POR DEPARTAMENTO'!A:A,'PRECIO TOPE POR DEPARTAMENTO'!B:B)</f>
        <v>MURO EN BLOQUE CONCRETO - E = 10 CM</v>
      </c>
      <c r="E209" s="87" t="str">
        <f>IF(+_xlfn.XLOOKUP(C209,'PRECIO TOPE POR DEPARTAMENTO'!A:A,'PRECIO TOPE POR DEPARTAMENTO'!C:C)="","",+_xlfn.XLOOKUP(C209,'PRECIO TOPE POR DEPARTAMENTO'!A:A,'PRECIO TOPE POR DEPARTAMENTO'!C:C))</f>
        <v>M2</v>
      </c>
      <c r="F209" s="147">
        <f>IF($D$5='PRECIO TOPE POR DEPARTAMENTO'!$D$2,_xlfn.XLOOKUP('PROPUESTA ECONOMICA'!C209,'PRECIO TOPE POR DEPARTAMENTO'!A:A,'PRECIO TOPE POR DEPARTAMENTO'!D:D),IF($D$5='PRECIO TOPE POR DEPARTAMENTO'!$E$2,_xlfn.XLOOKUP('PROPUESTA ECONOMICA'!C209,'PRECIO TOPE POR DEPARTAMENTO'!A:A,'PRECIO TOPE POR DEPARTAMENTO'!E:E),IF($D$5='PRECIO TOPE POR DEPARTAMENTO'!$F$2,_xlfn.XLOOKUP('PROPUESTA ECONOMICA'!C209,'PRECIO TOPE POR DEPARTAMENTO'!A:A,'PRECIO TOPE POR DEPARTAMENTO'!F:F),IF($D$5='PRECIO TOPE POR DEPARTAMENTO'!$G$2,_xlfn.XLOOKUP('PROPUESTA ECONOMICA'!C209,'PRECIO TOPE POR DEPARTAMENTO'!A:A,'PRECIO TOPE POR DEPARTAMENTO'!G:G),IF($D$5='PRECIO TOPE POR DEPARTAMENTO'!$H$2,_xlfn.XLOOKUP('PROPUESTA ECONOMICA'!C209,'PRECIO TOPE POR DEPARTAMENTO'!A:A,'PRECIO TOPE POR DEPARTAMENTO'!H:H),IF($D$5='PRECIO TOPE POR DEPARTAMENTO'!$I$2,_xlfn.XLOOKUP('PROPUESTA ECONOMICA'!C209,'PRECIO TOPE POR DEPARTAMENTO'!A:A,'PRECIO TOPE POR DEPARTAMENTO'!I:I),IF($D$5='PRECIO TOPE POR DEPARTAMENTO'!$J$2,_xlfn.XLOOKUP('PROPUESTA ECONOMICA'!C209,'PRECIO TOPE POR DEPARTAMENTO'!A:A,'PRECIO TOPE POR DEPARTAMENTO'!J:J),IF($D$5='PRECIO TOPE POR DEPARTAMENTO'!$K$2,_xlfn.XLOOKUP('PROPUESTA ECONOMICA'!C209,'PRECIO TOPE POR DEPARTAMENTO'!A:A,'PRECIO TOPE POR DEPARTAMENTO'!K:K),IF($D$5='PRECIO TOPE POR DEPARTAMENTO'!$L$2,_xlfn.XLOOKUP('PROPUESTA ECONOMICA'!C209,'PRECIO TOPE POR DEPARTAMENTO'!A:A,'PRECIO TOPE POR DEPARTAMENTO'!L:L),IF($D$5='PRECIO TOPE POR DEPARTAMENTO'!$M$2,_xlfn.XLOOKUP('PROPUESTA ECONOMICA'!C209,'PRECIO TOPE POR DEPARTAMENTO'!A:A,'PRECIO TOPE POR DEPARTAMENTO'!M:M),IF($D$5='PRECIO TOPE POR DEPARTAMENTO'!$N$2,_xlfn.XLOOKUP('PROPUESTA ECONOMICA'!C209,'PRECIO TOPE POR DEPARTAMENTO'!A:A,'PRECIO TOPE POR DEPARTAMENTO'!N:N),IF($D$5='PRECIO TOPE POR DEPARTAMENTO'!$O$2,_xlfn.XLOOKUP('PROPUESTA ECONOMICA'!C209,'PRECIO TOPE POR DEPARTAMENTO'!A:A,'PRECIO TOPE POR DEPARTAMENTO'!O:O),IF($D$5='PRECIO TOPE POR DEPARTAMENTO'!$P$2,_xlfn.XLOOKUP('PROPUESTA ECONOMICA'!C209,'PRECIO TOPE POR DEPARTAMENTO'!A:A,'PRECIO TOPE POR DEPARTAMENTO'!P:P),IF($D$5='PRECIO TOPE POR DEPARTAMENTO'!$Q$2,_xlfn.XLOOKUP('PROPUESTA ECONOMICA'!C209,'PRECIO TOPE POR DEPARTAMENTO'!A:A,'PRECIO TOPE POR DEPARTAMENTO'!Q:Q),IF($D$5='PRECIO TOPE POR DEPARTAMENTO'!$R$2,_xlfn.XLOOKUP('PROPUESTA ECONOMICA'!C209,'PRECIO TOPE POR DEPARTAMENTO'!A:A,'PRECIO TOPE POR DEPARTAMENTO'!R:R),IF($D$5='PRECIO TOPE POR DEPARTAMENTO'!$T$2,_xlfn.XLOOKUP('PROPUESTA ECONOMICA'!C209,'PRECIO TOPE POR DEPARTAMENTO'!A:A,'PRECIO TOPE POR DEPARTAMENTO'!T:T),IF($D$5='PRECIO TOPE POR DEPARTAMENTO'!$S$2,_xlfn.XLOOKUP('PROPUESTA ECONOMICA'!C209,'PRECIO TOPE POR DEPARTAMENTO'!A:A,'PRECIO TOPE POR DEPARTAMENTO'!S:S),IF($D$5='PRECIO TOPE POR DEPARTAMENTO'!$U$2,_xlfn.XLOOKUP('PROPUESTA ECONOMICA'!C209,'PRECIO TOPE POR DEPARTAMENTO'!A:A,'PRECIO TOPE POR DEPARTAMENTO'!U:U),IF($D$5='PRECIO TOPE POR DEPARTAMENTO'!$V$2,_xlfn.XLOOKUP('PROPUESTA ECONOMICA'!C209,'PRECIO TOPE POR DEPARTAMENTO'!A:A,'PRECIO TOPE POR DEPARTAMENTO'!V:V),IF($D$5='PRECIO TOPE POR DEPARTAMENTO'!$W$2,_xlfn.XLOOKUP('PROPUESTA ECONOMICA'!C209,'PRECIO TOPE POR DEPARTAMENTO'!A:A,'PRECIO TOPE POR DEPARTAMENTO'!W:W),IF($D$5='PRECIO TOPE POR DEPARTAMENTO'!$X$2,_xlfn.XLOOKUP('PROPUESTA ECONOMICA'!C209,'PRECIO TOPE POR DEPARTAMENTO'!A:A,'PRECIO TOPE POR DEPARTAMENTO'!X:X),IF($D$5='PRECIO TOPE POR DEPARTAMENTO'!$Y$2,_xlfn.XLOOKUP('PROPUESTA ECONOMICA'!C209,'PRECIO TOPE POR DEPARTAMENTO'!A:A,'PRECIO TOPE POR DEPARTAMENTO'!Y:Y),IF($D$5='PRECIO TOPE POR DEPARTAMENTO'!$Z$2,_xlfn.XLOOKUP('PROPUESTA ECONOMICA'!C209,'PRECIO TOPE POR DEPARTAMENTO'!A:A,'PRECIO TOPE POR DEPARTAMENTO'!Z:Z),IF($D$5='PRECIO TOPE POR DEPARTAMENTO'!$AA$2,_xlfn.XLOOKUP('PROPUESTA ECONOMICA'!C209,'PRECIO TOPE POR DEPARTAMENTO'!A:A,'PRECIO TOPE POR DEPARTAMENTO'!AA:AA),IF($D$5='PRECIO TOPE POR DEPARTAMENTO'!$AB$2,_xlfn.XLOOKUP('PROPUESTA ECONOMICA'!C209,'PRECIO TOPE POR DEPARTAMENTO'!A:A,'PRECIO TOPE POR DEPARTAMENTO'!AB:AB),IF($D$5='PRECIO TOPE POR DEPARTAMENTO'!$AC$2,_xlfn.XLOOKUP('PROPUESTA ECONOMICA'!C209,'PRECIO TOPE POR DEPARTAMENTO'!A:A,'PRECIO TOPE POR DEPARTAMENTO'!AC:AC),IF($D$5='PRECIO TOPE POR DEPARTAMENTO'!$AD$2,_xlfn.XLOOKUP('PROPUESTA ECONOMICA'!C209,'PRECIO TOPE POR DEPARTAMENTO'!A:A,'PRECIO TOPE POR DEPARTAMENTO'!AD:AD),IF($D$5='PRECIO TOPE POR DEPARTAMENTO'!$AE$2,_xlfn.XLOOKUP('PROPUESTA ECONOMICA'!C209,'PRECIO TOPE POR DEPARTAMENTO'!A:A,'PRECIO TOPE POR DEPARTAMENTO'!AE:AE),IF($D$5='PRECIO TOPE POR DEPARTAMENTO'!$AF$2,_xlfn.XLOOKUP('PROPUESTA ECONOMICA'!C209,'PRECIO TOPE POR DEPARTAMENTO'!A:A,'PRECIO TOPE POR DEPARTAMENTO'!AF:AF),IF($D$5='PRECIO TOPE POR DEPARTAMENTO'!$AG$2,_xlfn.XLOOKUP('PROPUESTA ECONOMICA'!C209,'PRECIO TOPE POR DEPARTAMENTO'!A:A,'PRECIO TOPE POR DEPARTAMENTO'!AG:AG),IF($D$5='PRECIO TOPE POR DEPARTAMENTO'!$AH$2,_xlfn.XLOOKUP('PROPUESTA ECONOMICA'!C209,'PRECIO TOPE POR DEPARTAMENTO'!A:A,'PRECIO TOPE POR DEPARTAMENTO'!AH:AH),IF($D$5='PRECIO TOPE POR DEPARTAMENTO'!$AI$2,_xlfn.XLOOKUP('PROPUESTA ECONOMICA'!C209,'PRECIO TOPE POR DEPARTAMENTO'!A:A,'PRECIO TOPE POR DEPARTAMENTO'!AI:AI),IF($D$5='PRECIO TOPE POR DEPARTAMENTO'!$AJ$2,_xlfn.XLOOKUP('PROPUESTA ECONOMICA'!C209,'PRECIO TOPE POR DEPARTAMENTO'!A:A,'PRECIO TOPE POR DEPARTAMENTO'!AJ:AJ),)))))))))))))))))))))))))))))))))</f>
        <v>97500.75</v>
      </c>
      <c r="G209" s="37">
        <v>97403</v>
      </c>
    </row>
    <row r="210" spans="1:7">
      <c r="C210" s="82" t="s">
        <v>467</v>
      </c>
      <c r="D210" s="86" t="str">
        <f>+_xlfn.XLOOKUP(C210,'PRECIO TOPE POR DEPARTAMENTO'!A:A,'PRECIO TOPE POR DEPARTAMENTO'!B:B)</f>
        <v>MURO EN BLOQUE CONCRETO - E = 12 CM</v>
      </c>
      <c r="E210" s="87" t="str">
        <f>IF(+_xlfn.XLOOKUP(C210,'PRECIO TOPE POR DEPARTAMENTO'!A:A,'PRECIO TOPE POR DEPARTAMENTO'!C:C)="","",+_xlfn.XLOOKUP(C210,'PRECIO TOPE POR DEPARTAMENTO'!A:A,'PRECIO TOPE POR DEPARTAMENTO'!C:C))</f>
        <v>M2</v>
      </c>
      <c r="F210" s="147">
        <f>IF($D$5='PRECIO TOPE POR DEPARTAMENTO'!$D$2,_xlfn.XLOOKUP('PROPUESTA ECONOMICA'!C210,'PRECIO TOPE POR DEPARTAMENTO'!A:A,'PRECIO TOPE POR DEPARTAMENTO'!D:D),IF($D$5='PRECIO TOPE POR DEPARTAMENTO'!$E$2,_xlfn.XLOOKUP('PROPUESTA ECONOMICA'!C210,'PRECIO TOPE POR DEPARTAMENTO'!A:A,'PRECIO TOPE POR DEPARTAMENTO'!E:E),IF($D$5='PRECIO TOPE POR DEPARTAMENTO'!$F$2,_xlfn.XLOOKUP('PROPUESTA ECONOMICA'!C210,'PRECIO TOPE POR DEPARTAMENTO'!A:A,'PRECIO TOPE POR DEPARTAMENTO'!F:F),IF($D$5='PRECIO TOPE POR DEPARTAMENTO'!$G$2,_xlfn.XLOOKUP('PROPUESTA ECONOMICA'!C210,'PRECIO TOPE POR DEPARTAMENTO'!A:A,'PRECIO TOPE POR DEPARTAMENTO'!G:G),IF($D$5='PRECIO TOPE POR DEPARTAMENTO'!$H$2,_xlfn.XLOOKUP('PROPUESTA ECONOMICA'!C210,'PRECIO TOPE POR DEPARTAMENTO'!A:A,'PRECIO TOPE POR DEPARTAMENTO'!H:H),IF($D$5='PRECIO TOPE POR DEPARTAMENTO'!$I$2,_xlfn.XLOOKUP('PROPUESTA ECONOMICA'!C210,'PRECIO TOPE POR DEPARTAMENTO'!A:A,'PRECIO TOPE POR DEPARTAMENTO'!I:I),IF($D$5='PRECIO TOPE POR DEPARTAMENTO'!$J$2,_xlfn.XLOOKUP('PROPUESTA ECONOMICA'!C210,'PRECIO TOPE POR DEPARTAMENTO'!A:A,'PRECIO TOPE POR DEPARTAMENTO'!J:J),IF($D$5='PRECIO TOPE POR DEPARTAMENTO'!$K$2,_xlfn.XLOOKUP('PROPUESTA ECONOMICA'!C210,'PRECIO TOPE POR DEPARTAMENTO'!A:A,'PRECIO TOPE POR DEPARTAMENTO'!K:K),IF($D$5='PRECIO TOPE POR DEPARTAMENTO'!$L$2,_xlfn.XLOOKUP('PROPUESTA ECONOMICA'!C210,'PRECIO TOPE POR DEPARTAMENTO'!A:A,'PRECIO TOPE POR DEPARTAMENTO'!L:L),IF($D$5='PRECIO TOPE POR DEPARTAMENTO'!$M$2,_xlfn.XLOOKUP('PROPUESTA ECONOMICA'!C210,'PRECIO TOPE POR DEPARTAMENTO'!A:A,'PRECIO TOPE POR DEPARTAMENTO'!M:M),IF($D$5='PRECIO TOPE POR DEPARTAMENTO'!$N$2,_xlfn.XLOOKUP('PROPUESTA ECONOMICA'!C210,'PRECIO TOPE POR DEPARTAMENTO'!A:A,'PRECIO TOPE POR DEPARTAMENTO'!N:N),IF($D$5='PRECIO TOPE POR DEPARTAMENTO'!$O$2,_xlfn.XLOOKUP('PROPUESTA ECONOMICA'!C210,'PRECIO TOPE POR DEPARTAMENTO'!A:A,'PRECIO TOPE POR DEPARTAMENTO'!O:O),IF($D$5='PRECIO TOPE POR DEPARTAMENTO'!$P$2,_xlfn.XLOOKUP('PROPUESTA ECONOMICA'!C210,'PRECIO TOPE POR DEPARTAMENTO'!A:A,'PRECIO TOPE POR DEPARTAMENTO'!P:P),IF($D$5='PRECIO TOPE POR DEPARTAMENTO'!$Q$2,_xlfn.XLOOKUP('PROPUESTA ECONOMICA'!C210,'PRECIO TOPE POR DEPARTAMENTO'!A:A,'PRECIO TOPE POR DEPARTAMENTO'!Q:Q),IF($D$5='PRECIO TOPE POR DEPARTAMENTO'!$R$2,_xlfn.XLOOKUP('PROPUESTA ECONOMICA'!C210,'PRECIO TOPE POR DEPARTAMENTO'!A:A,'PRECIO TOPE POR DEPARTAMENTO'!R:R),IF($D$5='PRECIO TOPE POR DEPARTAMENTO'!$T$2,_xlfn.XLOOKUP('PROPUESTA ECONOMICA'!C210,'PRECIO TOPE POR DEPARTAMENTO'!A:A,'PRECIO TOPE POR DEPARTAMENTO'!T:T),IF($D$5='PRECIO TOPE POR DEPARTAMENTO'!$S$2,_xlfn.XLOOKUP('PROPUESTA ECONOMICA'!C210,'PRECIO TOPE POR DEPARTAMENTO'!A:A,'PRECIO TOPE POR DEPARTAMENTO'!S:S),IF($D$5='PRECIO TOPE POR DEPARTAMENTO'!$U$2,_xlfn.XLOOKUP('PROPUESTA ECONOMICA'!C210,'PRECIO TOPE POR DEPARTAMENTO'!A:A,'PRECIO TOPE POR DEPARTAMENTO'!U:U),IF($D$5='PRECIO TOPE POR DEPARTAMENTO'!$V$2,_xlfn.XLOOKUP('PROPUESTA ECONOMICA'!C210,'PRECIO TOPE POR DEPARTAMENTO'!A:A,'PRECIO TOPE POR DEPARTAMENTO'!V:V),IF($D$5='PRECIO TOPE POR DEPARTAMENTO'!$W$2,_xlfn.XLOOKUP('PROPUESTA ECONOMICA'!C210,'PRECIO TOPE POR DEPARTAMENTO'!A:A,'PRECIO TOPE POR DEPARTAMENTO'!W:W),IF($D$5='PRECIO TOPE POR DEPARTAMENTO'!$X$2,_xlfn.XLOOKUP('PROPUESTA ECONOMICA'!C210,'PRECIO TOPE POR DEPARTAMENTO'!A:A,'PRECIO TOPE POR DEPARTAMENTO'!X:X),IF($D$5='PRECIO TOPE POR DEPARTAMENTO'!$Y$2,_xlfn.XLOOKUP('PROPUESTA ECONOMICA'!C210,'PRECIO TOPE POR DEPARTAMENTO'!A:A,'PRECIO TOPE POR DEPARTAMENTO'!Y:Y),IF($D$5='PRECIO TOPE POR DEPARTAMENTO'!$Z$2,_xlfn.XLOOKUP('PROPUESTA ECONOMICA'!C210,'PRECIO TOPE POR DEPARTAMENTO'!A:A,'PRECIO TOPE POR DEPARTAMENTO'!Z:Z),IF($D$5='PRECIO TOPE POR DEPARTAMENTO'!$AA$2,_xlfn.XLOOKUP('PROPUESTA ECONOMICA'!C210,'PRECIO TOPE POR DEPARTAMENTO'!A:A,'PRECIO TOPE POR DEPARTAMENTO'!AA:AA),IF($D$5='PRECIO TOPE POR DEPARTAMENTO'!$AB$2,_xlfn.XLOOKUP('PROPUESTA ECONOMICA'!C210,'PRECIO TOPE POR DEPARTAMENTO'!A:A,'PRECIO TOPE POR DEPARTAMENTO'!AB:AB),IF($D$5='PRECIO TOPE POR DEPARTAMENTO'!$AC$2,_xlfn.XLOOKUP('PROPUESTA ECONOMICA'!C210,'PRECIO TOPE POR DEPARTAMENTO'!A:A,'PRECIO TOPE POR DEPARTAMENTO'!AC:AC),IF($D$5='PRECIO TOPE POR DEPARTAMENTO'!$AD$2,_xlfn.XLOOKUP('PROPUESTA ECONOMICA'!C210,'PRECIO TOPE POR DEPARTAMENTO'!A:A,'PRECIO TOPE POR DEPARTAMENTO'!AD:AD),IF($D$5='PRECIO TOPE POR DEPARTAMENTO'!$AE$2,_xlfn.XLOOKUP('PROPUESTA ECONOMICA'!C210,'PRECIO TOPE POR DEPARTAMENTO'!A:A,'PRECIO TOPE POR DEPARTAMENTO'!AE:AE),IF($D$5='PRECIO TOPE POR DEPARTAMENTO'!$AF$2,_xlfn.XLOOKUP('PROPUESTA ECONOMICA'!C210,'PRECIO TOPE POR DEPARTAMENTO'!A:A,'PRECIO TOPE POR DEPARTAMENTO'!AF:AF),IF($D$5='PRECIO TOPE POR DEPARTAMENTO'!$AG$2,_xlfn.XLOOKUP('PROPUESTA ECONOMICA'!C210,'PRECIO TOPE POR DEPARTAMENTO'!A:A,'PRECIO TOPE POR DEPARTAMENTO'!AG:AG),IF($D$5='PRECIO TOPE POR DEPARTAMENTO'!$AH$2,_xlfn.XLOOKUP('PROPUESTA ECONOMICA'!C210,'PRECIO TOPE POR DEPARTAMENTO'!A:A,'PRECIO TOPE POR DEPARTAMENTO'!AH:AH),IF($D$5='PRECIO TOPE POR DEPARTAMENTO'!$AI$2,_xlfn.XLOOKUP('PROPUESTA ECONOMICA'!C210,'PRECIO TOPE POR DEPARTAMENTO'!A:A,'PRECIO TOPE POR DEPARTAMENTO'!AI:AI),IF($D$5='PRECIO TOPE POR DEPARTAMENTO'!$AJ$2,_xlfn.XLOOKUP('PROPUESTA ECONOMICA'!C210,'PRECIO TOPE POR DEPARTAMENTO'!A:A,'PRECIO TOPE POR DEPARTAMENTO'!AJ:AJ),)))))))))))))))))))))))))))))))))</f>
        <v>88289.56</v>
      </c>
      <c r="G210" s="37">
        <v>88201</v>
      </c>
    </row>
    <row r="211" spans="1:7">
      <c r="C211" s="82" t="s">
        <v>469</v>
      </c>
      <c r="D211" s="26" t="str">
        <f>+_xlfn.XLOOKUP(C211,'PRECIO TOPE POR DEPARTAMENTO'!A:A,'PRECIO TOPE POR DEPARTAMENTO'!B:B)</f>
        <v>MURO EN BLOQUE CONCRETO - E = 15 CM</v>
      </c>
      <c r="E211" s="19" t="str">
        <f>IF(+_xlfn.XLOOKUP(C211,'PRECIO TOPE POR DEPARTAMENTO'!A:A,'PRECIO TOPE POR DEPARTAMENTO'!C:C)="","",+_xlfn.XLOOKUP(C211,'PRECIO TOPE POR DEPARTAMENTO'!A:A,'PRECIO TOPE POR DEPARTAMENTO'!C:C))</f>
        <v>M2</v>
      </c>
      <c r="F211" s="147">
        <f>IF($D$5='PRECIO TOPE POR DEPARTAMENTO'!$D$2,_xlfn.XLOOKUP('PROPUESTA ECONOMICA'!C211,'PRECIO TOPE POR DEPARTAMENTO'!A:A,'PRECIO TOPE POR DEPARTAMENTO'!D:D),IF($D$5='PRECIO TOPE POR DEPARTAMENTO'!$E$2,_xlfn.XLOOKUP('PROPUESTA ECONOMICA'!C211,'PRECIO TOPE POR DEPARTAMENTO'!A:A,'PRECIO TOPE POR DEPARTAMENTO'!E:E),IF($D$5='PRECIO TOPE POR DEPARTAMENTO'!$F$2,_xlfn.XLOOKUP('PROPUESTA ECONOMICA'!C211,'PRECIO TOPE POR DEPARTAMENTO'!A:A,'PRECIO TOPE POR DEPARTAMENTO'!F:F),IF($D$5='PRECIO TOPE POR DEPARTAMENTO'!$G$2,_xlfn.XLOOKUP('PROPUESTA ECONOMICA'!C211,'PRECIO TOPE POR DEPARTAMENTO'!A:A,'PRECIO TOPE POR DEPARTAMENTO'!G:G),IF($D$5='PRECIO TOPE POR DEPARTAMENTO'!$H$2,_xlfn.XLOOKUP('PROPUESTA ECONOMICA'!C211,'PRECIO TOPE POR DEPARTAMENTO'!A:A,'PRECIO TOPE POR DEPARTAMENTO'!H:H),IF($D$5='PRECIO TOPE POR DEPARTAMENTO'!$I$2,_xlfn.XLOOKUP('PROPUESTA ECONOMICA'!C211,'PRECIO TOPE POR DEPARTAMENTO'!A:A,'PRECIO TOPE POR DEPARTAMENTO'!I:I),IF($D$5='PRECIO TOPE POR DEPARTAMENTO'!$J$2,_xlfn.XLOOKUP('PROPUESTA ECONOMICA'!C211,'PRECIO TOPE POR DEPARTAMENTO'!A:A,'PRECIO TOPE POR DEPARTAMENTO'!J:J),IF($D$5='PRECIO TOPE POR DEPARTAMENTO'!$K$2,_xlfn.XLOOKUP('PROPUESTA ECONOMICA'!C211,'PRECIO TOPE POR DEPARTAMENTO'!A:A,'PRECIO TOPE POR DEPARTAMENTO'!K:K),IF($D$5='PRECIO TOPE POR DEPARTAMENTO'!$L$2,_xlfn.XLOOKUP('PROPUESTA ECONOMICA'!C211,'PRECIO TOPE POR DEPARTAMENTO'!A:A,'PRECIO TOPE POR DEPARTAMENTO'!L:L),IF($D$5='PRECIO TOPE POR DEPARTAMENTO'!$M$2,_xlfn.XLOOKUP('PROPUESTA ECONOMICA'!C211,'PRECIO TOPE POR DEPARTAMENTO'!A:A,'PRECIO TOPE POR DEPARTAMENTO'!M:M),IF($D$5='PRECIO TOPE POR DEPARTAMENTO'!$N$2,_xlfn.XLOOKUP('PROPUESTA ECONOMICA'!C211,'PRECIO TOPE POR DEPARTAMENTO'!A:A,'PRECIO TOPE POR DEPARTAMENTO'!N:N),IF($D$5='PRECIO TOPE POR DEPARTAMENTO'!$O$2,_xlfn.XLOOKUP('PROPUESTA ECONOMICA'!C211,'PRECIO TOPE POR DEPARTAMENTO'!A:A,'PRECIO TOPE POR DEPARTAMENTO'!O:O),IF($D$5='PRECIO TOPE POR DEPARTAMENTO'!$P$2,_xlfn.XLOOKUP('PROPUESTA ECONOMICA'!C211,'PRECIO TOPE POR DEPARTAMENTO'!A:A,'PRECIO TOPE POR DEPARTAMENTO'!P:P),IF($D$5='PRECIO TOPE POR DEPARTAMENTO'!$Q$2,_xlfn.XLOOKUP('PROPUESTA ECONOMICA'!C211,'PRECIO TOPE POR DEPARTAMENTO'!A:A,'PRECIO TOPE POR DEPARTAMENTO'!Q:Q),IF($D$5='PRECIO TOPE POR DEPARTAMENTO'!$R$2,_xlfn.XLOOKUP('PROPUESTA ECONOMICA'!C211,'PRECIO TOPE POR DEPARTAMENTO'!A:A,'PRECIO TOPE POR DEPARTAMENTO'!R:R),IF($D$5='PRECIO TOPE POR DEPARTAMENTO'!$T$2,_xlfn.XLOOKUP('PROPUESTA ECONOMICA'!C211,'PRECIO TOPE POR DEPARTAMENTO'!A:A,'PRECIO TOPE POR DEPARTAMENTO'!T:T),IF($D$5='PRECIO TOPE POR DEPARTAMENTO'!$S$2,_xlfn.XLOOKUP('PROPUESTA ECONOMICA'!C211,'PRECIO TOPE POR DEPARTAMENTO'!A:A,'PRECIO TOPE POR DEPARTAMENTO'!S:S),IF($D$5='PRECIO TOPE POR DEPARTAMENTO'!$U$2,_xlfn.XLOOKUP('PROPUESTA ECONOMICA'!C211,'PRECIO TOPE POR DEPARTAMENTO'!A:A,'PRECIO TOPE POR DEPARTAMENTO'!U:U),IF($D$5='PRECIO TOPE POR DEPARTAMENTO'!$V$2,_xlfn.XLOOKUP('PROPUESTA ECONOMICA'!C211,'PRECIO TOPE POR DEPARTAMENTO'!A:A,'PRECIO TOPE POR DEPARTAMENTO'!V:V),IF($D$5='PRECIO TOPE POR DEPARTAMENTO'!$W$2,_xlfn.XLOOKUP('PROPUESTA ECONOMICA'!C211,'PRECIO TOPE POR DEPARTAMENTO'!A:A,'PRECIO TOPE POR DEPARTAMENTO'!W:W),IF($D$5='PRECIO TOPE POR DEPARTAMENTO'!$X$2,_xlfn.XLOOKUP('PROPUESTA ECONOMICA'!C211,'PRECIO TOPE POR DEPARTAMENTO'!A:A,'PRECIO TOPE POR DEPARTAMENTO'!X:X),IF($D$5='PRECIO TOPE POR DEPARTAMENTO'!$Y$2,_xlfn.XLOOKUP('PROPUESTA ECONOMICA'!C211,'PRECIO TOPE POR DEPARTAMENTO'!A:A,'PRECIO TOPE POR DEPARTAMENTO'!Y:Y),IF($D$5='PRECIO TOPE POR DEPARTAMENTO'!$Z$2,_xlfn.XLOOKUP('PROPUESTA ECONOMICA'!C211,'PRECIO TOPE POR DEPARTAMENTO'!A:A,'PRECIO TOPE POR DEPARTAMENTO'!Z:Z),IF($D$5='PRECIO TOPE POR DEPARTAMENTO'!$AA$2,_xlfn.XLOOKUP('PROPUESTA ECONOMICA'!C211,'PRECIO TOPE POR DEPARTAMENTO'!A:A,'PRECIO TOPE POR DEPARTAMENTO'!AA:AA),IF($D$5='PRECIO TOPE POR DEPARTAMENTO'!$AB$2,_xlfn.XLOOKUP('PROPUESTA ECONOMICA'!C211,'PRECIO TOPE POR DEPARTAMENTO'!A:A,'PRECIO TOPE POR DEPARTAMENTO'!AB:AB),IF($D$5='PRECIO TOPE POR DEPARTAMENTO'!$AC$2,_xlfn.XLOOKUP('PROPUESTA ECONOMICA'!C211,'PRECIO TOPE POR DEPARTAMENTO'!A:A,'PRECIO TOPE POR DEPARTAMENTO'!AC:AC),IF($D$5='PRECIO TOPE POR DEPARTAMENTO'!$AD$2,_xlfn.XLOOKUP('PROPUESTA ECONOMICA'!C211,'PRECIO TOPE POR DEPARTAMENTO'!A:A,'PRECIO TOPE POR DEPARTAMENTO'!AD:AD),IF($D$5='PRECIO TOPE POR DEPARTAMENTO'!$AE$2,_xlfn.XLOOKUP('PROPUESTA ECONOMICA'!C211,'PRECIO TOPE POR DEPARTAMENTO'!A:A,'PRECIO TOPE POR DEPARTAMENTO'!AE:AE),IF($D$5='PRECIO TOPE POR DEPARTAMENTO'!$AF$2,_xlfn.XLOOKUP('PROPUESTA ECONOMICA'!C211,'PRECIO TOPE POR DEPARTAMENTO'!A:A,'PRECIO TOPE POR DEPARTAMENTO'!AF:AF),IF($D$5='PRECIO TOPE POR DEPARTAMENTO'!$AG$2,_xlfn.XLOOKUP('PROPUESTA ECONOMICA'!C211,'PRECIO TOPE POR DEPARTAMENTO'!A:A,'PRECIO TOPE POR DEPARTAMENTO'!AG:AG),IF($D$5='PRECIO TOPE POR DEPARTAMENTO'!$AH$2,_xlfn.XLOOKUP('PROPUESTA ECONOMICA'!C211,'PRECIO TOPE POR DEPARTAMENTO'!A:A,'PRECIO TOPE POR DEPARTAMENTO'!AH:AH),IF($D$5='PRECIO TOPE POR DEPARTAMENTO'!$AI$2,_xlfn.XLOOKUP('PROPUESTA ECONOMICA'!C211,'PRECIO TOPE POR DEPARTAMENTO'!A:A,'PRECIO TOPE POR DEPARTAMENTO'!AI:AI),IF($D$5='PRECIO TOPE POR DEPARTAMENTO'!$AJ$2,_xlfn.XLOOKUP('PROPUESTA ECONOMICA'!C211,'PRECIO TOPE POR DEPARTAMENTO'!A:A,'PRECIO TOPE POR DEPARTAMENTO'!AJ:AJ),)))))))))))))))))))))))))))))))))</f>
        <v>92139.56</v>
      </c>
      <c r="G211" s="37">
        <v>92047</v>
      </c>
    </row>
    <row r="212" spans="1:7">
      <c r="C212" s="82" t="s">
        <v>471</v>
      </c>
      <c r="D212" s="15" t="str">
        <f>+_xlfn.XLOOKUP(C212,'PRECIO TOPE POR DEPARTAMENTO'!A:A,'PRECIO TOPE POR DEPARTAMENTO'!B:B)</f>
        <v>MURO EN BLOQUE CONCRETO - E = 20 CM</v>
      </c>
      <c r="E212" s="87" t="str">
        <f>IF(+_xlfn.XLOOKUP(C212,'PRECIO TOPE POR DEPARTAMENTO'!A:A,'PRECIO TOPE POR DEPARTAMENTO'!C:C)="","",+_xlfn.XLOOKUP(C212,'PRECIO TOPE POR DEPARTAMENTO'!A:A,'PRECIO TOPE POR DEPARTAMENTO'!C:C))</f>
        <v>M2</v>
      </c>
      <c r="F212" s="147">
        <f>IF($D$5='PRECIO TOPE POR DEPARTAMENTO'!$D$2,_xlfn.XLOOKUP('PROPUESTA ECONOMICA'!C212,'PRECIO TOPE POR DEPARTAMENTO'!A:A,'PRECIO TOPE POR DEPARTAMENTO'!D:D),IF($D$5='PRECIO TOPE POR DEPARTAMENTO'!$E$2,_xlfn.XLOOKUP('PROPUESTA ECONOMICA'!C212,'PRECIO TOPE POR DEPARTAMENTO'!A:A,'PRECIO TOPE POR DEPARTAMENTO'!E:E),IF($D$5='PRECIO TOPE POR DEPARTAMENTO'!$F$2,_xlfn.XLOOKUP('PROPUESTA ECONOMICA'!C212,'PRECIO TOPE POR DEPARTAMENTO'!A:A,'PRECIO TOPE POR DEPARTAMENTO'!F:F),IF($D$5='PRECIO TOPE POR DEPARTAMENTO'!$G$2,_xlfn.XLOOKUP('PROPUESTA ECONOMICA'!C212,'PRECIO TOPE POR DEPARTAMENTO'!A:A,'PRECIO TOPE POR DEPARTAMENTO'!G:G),IF($D$5='PRECIO TOPE POR DEPARTAMENTO'!$H$2,_xlfn.XLOOKUP('PROPUESTA ECONOMICA'!C212,'PRECIO TOPE POR DEPARTAMENTO'!A:A,'PRECIO TOPE POR DEPARTAMENTO'!H:H),IF($D$5='PRECIO TOPE POR DEPARTAMENTO'!$I$2,_xlfn.XLOOKUP('PROPUESTA ECONOMICA'!C212,'PRECIO TOPE POR DEPARTAMENTO'!A:A,'PRECIO TOPE POR DEPARTAMENTO'!I:I),IF($D$5='PRECIO TOPE POR DEPARTAMENTO'!$J$2,_xlfn.XLOOKUP('PROPUESTA ECONOMICA'!C212,'PRECIO TOPE POR DEPARTAMENTO'!A:A,'PRECIO TOPE POR DEPARTAMENTO'!J:J),IF($D$5='PRECIO TOPE POR DEPARTAMENTO'!$K$2,_xlfn.XLOOKUP('PROPUESTA ECONOMICA'!C212,'PRECIO TOPE POR DEPARTAMENTO'!A:A,'PRECIO TOPE POR DEPARTAMENTO'!K:K),IF($D$5='PRECIO TOPE POR DEPARTAMENTO'!$L$2,_xlfn.XLOOKUP('PROPUESTA ECONOMICA'!C212,'PRECIO TOPE POR DEPARTAMENTO'!A:A,'PRECIO TOPE POR DEPARTAMENTO'!L:L),IF($D$5='PRECIO TOPE POR DEPARTAMENTO'!$M$2,_xlfn.XLOOKUP('PROPUESTA ECONOMICA'!C212,'PRECIO TOPE POR DEPARTAMENTO'!A:A,'PRECIO TOPE POR DEPARTAMENTO'!M:M),IF($D$5='PRECIO TOPE POR DEPARTAMENTO'!$N$2,_xlfn.XLOOKUP('PROPUESTA ECONOMICA'!C212,'PRECIO TOPE POR DEPARTAMENTO'!A:A,'PRECIO TOPE POR DEPARTAMENTO'!N:N),IF($D$5='PRECIO TOPE POR DEPARTAMENTO'!$O$2,_xlfn.XLOOKUP('PROPUESTA ECONOMICA'!C212,'PRECIO TOPE POR DEPARTAMENTO'!A:A,'PRECIO TOPE POR DEPARTAMENTO'!O:O),IF($D$5='PRECIO TOPE POR DEPARTAMENTO'!$P$2,_xlfn.XLOOKUP('PROPUESTA ECONOMICA'!C212,'PRECIO TOPE POR DEPARTAMENTO'!A:A,'PRECIO TOPE POR DEPARTAMENTO'!P:P),IF($D$5='PRECIO TOPE POR DEPARTAMENTO'!$Q$2,_xlfn.XLOOKUP('PROPUESTA ECONOMICA'!C212,'PRECIO TOPE POR DEPARTAMENTO'!A:A,'PRECIO TOPE POR DEPARTAMENTO'!Q:Q),IF($D$5='PRECIO TOPE POR DEPARTAMENTO'!$R$2,_xlfn.XLOOKUP('PROPUESTA ECONOMICA'!C212,'PRECIO TOPE POR DEPARTAMENTO'!A:A,'PRECIO TOPE POR DEPARTAMENTO'!R:R),IF($D$5='PRECIO TOPE POR DEPARTAMENTO'!$T$2,_xlfn.XLOOKUP('PROPUESTA ECONOMICA'!C212,'PRECIO TOPE POR DEPARTAMENTO'!A:A,'PRECIO TOPE POR DEPARTAMENTO'!T:T),IF($D$5='PRECIO TOPE POR DEPARTAMENTO'!$S$2,_xlfn.XLOOKUP('PROPUESTA ECONOMICA'!C212,'PRECIO TOPE POR DEPARTAMENTO'!A:A,'PRECIO TOPE POR DEPARTAMENTO'!S:S),IF($D$5='PRECIO TOPE POR DEPARTAMENTO'!$U$2,_xlfn.XLOOKUP('PROPUESTA ECONOMICA'!C212,'PRECIO TOPE POR DEPARTAMENTO'!A:A,'PRECIO TOPE POR DEPARTAMENTO'!U:U),IF($D$5='PRECIO TOPE POR DEPARTAMENTO'!$V$2,_xlfn.XLOOKUP('PROPUESTA ECONOMICA'!C212,'PRECIO TOPE POR DEPARTAMENTO'!A:A,'PRECIO TOPE POR DEPARTAMENTO'!V:V),IF($D$5='PRECIO TOPE POR DEPARTAMENTO'!$W$2,_xlfn.XLOOKUP('PROPUESTA ECONOMICA'!C212,'PRECIO TOPE POR DEPARTAMENTO'!A:A,'PRECIO TOPE POR DEPARTAMENTO'!W:W),IF($D$5='PRECIO TOPE POR DEPARTAMENTO'!$X$2,_xlfn.XLOOKUP('PROPUESTA ECONOMICA'!C212,'PRECIO TOPE POR DEPARTAMENTO'!A:A,'PRECIO TOPE POR DEPARTAMENTO'!X:X),IF($D$5='PRECIO TOPE POR DEPARTAMENTO'!$Y$2,_xlfn.XLOOKUP('PROPUESTA ECONOMICA'!C212,'PRECIO TOPE POR DEPARTAMENTO'!A:A,'PRECIO TOPE POR DEPARTAMENTO'!Y:Y),IF($D$5='PRECIO TOPE POR DEPARTAMENTO'!$Z$2,_xlfn.XLOOKUP('PROPUESTA ECONOMICA'!C212,'PRECIO TOPE POR DEPARTAMENTO'!A:A,'PRECIO TOPE POR DEPARTAMENTO'!Z:Z),IF($D$5='PRECIO TOPE POR DEPARTAMENTO'!$AA$2,_xlfn.XLOOKUP('PROPUESTA ECONOMICA'!C212,'PRECIO TOPE POR DEPARTAMENTO'!A:A,'PRECIO TOPE POR DEPARTAMENTO'!AA:AA),IF($D$5='PRECIO TOPE POR DEPARTAMENTO'!$AB$2,_xlfn.XLOOKUP('PROPUESTA ECONOMICA'!C212,'PRECIO TOPE POR DEPARTAMENTO'!A:A,'PRECIO TOPE POR DEPARTAMENTO'!AB:AB),IF($D$5='PRECIO TOPE POR DEPARTAMENTO'!$AC$2,_xlfn.XLOOKUP('PROPUESTA ECONOMICA'!C212,'PRECIO TOPE POR DEPARTAMENTO'!A:A,'PRECIO TOPE POR DEPARTAMENTO'!AC:AC),IF($D$5='PRECIO TOPE POR DEPARTAMENTO'!$AD$2,_xlfn.XLOOKUP('PROPUESTA ECONOMICA'!C212,'PRECIO TOPE POR DEPARTAMENTO'!A:A,'PRECIO TOPE POR DEPARTAMENTO'!AD:AD),IF($D$5='PRECIO TOPE POR DEPARTAMENTO'!$AE$2,_xlfn.XLOOKUP('PROPUESTA ECONOMICA'!C212,'PRECIO TOPE POR DEPARTAMENTO'!A:A,'PRECIO TOPE POR DEPARTAMENTO'!AE:AE),IF($D$5='PRECIO TOPE POR DEPARTAMENTO'!$AF$2,_xlfn.XLOOKUP('PROPUESTA ECONOMICA'!C212,'PRECIO TOPE POR DEPARTAMENTO'!A:A,'PRECIO TOPE POR DEPARTAMENTO'!AF:AF),IF($D$5='PRECIO TOPE POR DEPARTAMENTO'!$AG$2,_xlfn.XLOOKUP('PROPUESTA ECONOMICA'!C212,'PRECIO TOPE POR DEPARTAMENTO'!A:A,'PRECIO TOPE POR DEPARTAMENTO'!AG:AG),IF($D$5='PRECIO TOPE POR DEPARTAMENTO'!$AH$2,_xlfn.XLOOKUP('PROPUESTA ECONOMICA'!C212,'PRECIO TOPE POR DEPARTAMENTO'!A:A,'PRECIO TOPE POR DEPARTAMENTO'!AH:AH),IF($D$5='PRECIO TOPE POR DEPARTAMENTO'!$AI$2,_xlfn.XLOOKUP('PROPUESTA ECONOMICA'!C212,'PRECIO TOPE POR DEPARTAMENTO'!A:A,'PRECIO TOPE POR DEPARTAMENTO'!AI:AI),IF($D$5='PRECIO TOPE POR DEPARTAMENTO'!$AJ$2,_xlfn.XLOOKUP('PROPUESTA ECONOMICA'!C212,'PRECIO TOPE POR DEPARTAMENTO'!A:A,'PRECIO TOPE POR DEPARTAMENTO'!AJ:AJ),)))))))))))))))))))))))))))))))))</f>
        <v>112435.76</v>
      </c>
      <c r="G212" s="37">
        <v>112323</v>
      </c>
    </row>
    <row r="213" spans="1:7">
      <c r="C213" s="85" t="s">
        <v>473</v>
      </c>
      <c r="D213" s="13" t="str">
        <f>+_xlfn.XLOOKUP(C213,'PRECIO TOPE POR DEPARTAMENTO'!A:A,'PRECIO TOPE POR DEPARTAMENTO'!B:B)</f>
        <v>MAMPOSTERIA EN LADRILLO TOLETE Y HUECO</v>
      </c>
      <c r="E213" s="148" t="str">
        <f>IF(+_xlfn.XLOOKUP(C213,'PRECIO TOPE POR DEPARTAMENTO'!A:A,'PRECIO TOPE POR DEPARTAMENTO'!C:C)="","",+_xlfn.XLOOKUP(C213,'PRECIO TOPE POR DEPARTAMENTO'!A:A,'PRECIO TOPE POR DEPARTAMENTO'!C:C))</f>
        <v/>
      </c>
      <c r="F213" s="147"/>
      <c r="G213" s="37"/>
    </row>
    <row r="214" spans="1:7">
      <c r="C214" s="82" t="s">
        <v>475</v>
      </c>
      <c r="D214" s="21" t="str">
        <f>+_xlfn.XLOOKUP(C214,'PRECIO TOPE POR DEPARTAMENTO'!A:A,'PRECIO TOPE POR DEPARTAMENTO'!B:B)</f>
        <v>MURO EN LADRILLO TOLETE PRENSADO E = 12CM</v>
      </c>
      <c r="E214" s="87" t="str">
        <f>IF(+_xlfn.XLOOKUP(C214,'PRECIO TOPE POR DEPARTAMENTO'!A:A,'PRECIO TOPE POR DEPARTAMENTO'!C:C)="","",+_xlfn.XLOOKUP(C214,'PRECIO TOPE POR DEPARTAMENTO'!A:A,'PRECIO TOPE POR DEPARTAMENTO'!C:C))</f>
        <v>M2</v>
      </c>
      <c r="F214" s="147">
        <f>IF($D$5='PRECIO TOPE POR DEPARTAMENTO'!$D$2,_xlfn.XLOOKUP('PROPUESTA ECONOMICA'!C214,'PRECIO TOPE POR DEPARTAMENTO'!A:A,'PRECIO TOPE POR DEPARTAMENTO'!D:D),IF($D$5='PRECIO TOPE POR DEPARTAMENTO'!$E$2,_xlfn.XLOOKUP('PROPUESTA ECONOMICA'!C214,'PRECIO TOPE POR DEPARTAMENTO'!A:A,'PRECIO TOPE POR DEPARTAMENTO'!E:E),IF($D$5='PRECIO TOPE POR DEPARTAMENTO'!$F$2,_xlfn.XLOOKUP('PROPUESTA ECONOMICA'!C214,'PRECIO TOPE POR DEPARTAMENTO'!A:A,'PRECIO TOPE POR DEPARTAMENTO'!F:F),IF($D$5='PRECIO TOPE POR DEPARTAMENTO'!$G$2,_xlfn.XLOOKUP('PROPUESTA ECONOMICA'!C214,'PRECIO TOPE POR DEPARTAMENTO'!A:A,'PRECIO TOPE POR DEPARTAMENTO'!G:G),IF($D$5='PRECIO TOPE POR DEPARTAMENTO'!$H$2,_xlfn.XLOOKUP('PROPUESTA ECONOMICA'!C214,'PRECIO TOPE POR DEPARTAMENTO'!A:A,'PRECIO TOPE POR DEPARTAMENTO'!H:H),IF($D$5='PRECIO TOPE POR DEPARTAMENTO'!$I$2,_xlfn.XLOOKUP('PROPUESTA ECONOMICA'!C214,'PRECIO TOPE POR DEPARTAMENTO'!A:A,'PRECIO TOPE POR DEPARTAMENTO'!I:I),IF($D$5='PRECIO TOPE POR DEPARTAMENTO'!$J$2,_xlfn.XLOOKUP('PROPUESTA ECONOMICA'!C214,'PRECIO TOPE POR DEPARTAMENTO'!A:A,'PRECIO TOPE POR DEPARTAMENTO'!J:J),IF($D$5='PRECIO TOPE POR DEPARTAMENTO'!$K$2,_xlfn.XLOOKUP('PROPUESTA ECONOMICA'!C214,'PRECIO TOPE POR DEPARTAMENTO'!A:A,'PRECIO TOPE POR DEPARTAMENTO'!K:K),IF($D$5='PRECIO TOPE POR DEPARTAMENTO'!$L$2,_xlfn.XLOOKUP('PROPUESTA ECONOMICA'!C214,'PRECIO TOPE POR DEPARTAMENTO'!A:A,'PRECIO TOPE POR DEPARTAMENTO'!L:L),IF($D$5='PRECIO TOPE POR DEPARTAMENTO'!$M$2,_xlfn.XLOOKUP('PROPUESTA ECONOMICA'!C214,'PRECIO TOPE POR DEPARTAMENTO'!A:A,'PRECIO TOPE POR DEPARTAMENTO'!M:M),IF($D$5='PRECIO TOPE POR DEPARTAMENTO'!$N$2,_xlfn.XLOOKUP('PROPUESTA ECONOMICA'!C214,'PRECIO TOPE POR DEPARTAMENTO'!A:A,'PRECIO TOPE POR DEPARTAMENTO'!N:N),IF($D$5='PRECIO TOPE POR DEPARTAMENTO'!$O$2,_xlfn.XLOOKUP('PROPUESTA ECONOMICA'!C214,'PRECIO TOPE POR DEPARTAMENTO'!A:A,'PRECIO TOPE POR DEPARTAMENTO'!O:O),IF($D$5='PRECIO TOPE POR DEPARTAMENTO'!$P$2,_xlfn.XLOOKUP('PROPUESTA ECONOMICA'!C214,'PRECIO TOPE POR DEPARTAMENTO'!A:A,'PRECIO TOPE POR DEPARTAMENTO'!P:P),IF($D$5='PRECIO TOPE POR DEPARTAMENTO'!$Q$2,_xlfn.XLOOKUP('PROPUESTA ECONOMICA'!C214,'PRECIO TOPE POR DEPARTAMENTO'!A:A,'PRECIO TOPE POR DEPARTAMENTO'!Q:Q),IF($D$5='PRECIO TOPE POR DEPARTAMENTO'!$R$2,_xlfn.XLOOKUP('PROPUESTA ECONOMICA'!C214,'PRECIO TOPE POR DEPARTAMENTO'!A:A,'PRECIO TOPE POR DEPARTAMENTO'!R:R),IF($D$5='PRECIO TOPE POR DEPARTAMENTO'!$T$2,_xlfn.XLOOKUP('PROPUESTA ECONOMICA'!C214,'PRECIO TOPE POR DEPARTAMENTO'!A:A,'PRECIO TOPE POR DEPARTAMENTO'!T:T),IF($D$5='PRECIO TOPE POR DEPARTAMENTO'!$S$2,_xlfn.XLOOKUP('PROPUESTA ECONOMICA'!C214,'PRECIO TOPE POR DEPARTAMENTO'!A:A,'PRECIO TOPE POR DEPARTAMENTO'!S:S),IF($D$5='PRECIO TOPE POR DEPARTAMENTO'!$U$2,_xlfn.XLOOKUP('PROPUESTA ECONOMICA'!C214,'PRECIO TOPE POR DEPARTAMENTO'!A:A,'PRECIO TOPE POR DEPARTAMENTO'!U:U),IF($D$5='PRECIO TOPE POR DEPARTAMENTO'!$V$2,_xlfn.XLOOKUP('PROPUESTA ECONOMICA'!C214,'PRECIO TOPE POR DEPARTAMENTO'!A:A,'PRECIO TOPE POR DEPARTAMENTO'!V:V),IF($D$5='PRECIO TOPE POR DEPARTAMENTO'!$W$2,_xlfn.XLOOKUP('PROPUESTA ECONOMICA'!C214,'PRECIO TOPE POR DEPARTAMENTO'!A:A,'PRECIO TOPE POR DEPARTAMENTO'!W:W),IF($D$5='PRECIO TOPE POR DEPARTAMENTO'!$X$2,_xlfn.XLOOKUP('PROPUESTA ECONOMICA'!C214,'PRECIO TOPE POR DEPARTAMENTO'!A:A,'PRECIO TOPE POR DEPARTAMENTO'!X:X),IF($D$5='PRECIO TOPE POR DEPARTAMENTO'!$Y$2,_xlfn.XLOOKUP('PROPUESTA ECONOMICA'!C214,'PRECIO TOPE POR DEPARTAMENTO'!A:A,'PRECIO TOPE POR DEPARTAMENTO'!Y:Y),IF($D$5='PRECIO TOPE POR DEPARTAMENTO'!$Z$2,_xlfn.XLOOKUP('PROPUESTA ECONOMICA'!C214,'PRECIO TOPE POR DEPARTAMENTO'!A:A,'PRECIO TOPE POR DEPARTAMENTO'!Z:Z),IF($D$5='PRECIO TOPE POR DEPARTAMENTO'!$AA$2,_xlfn.XLOOKUP('PROPUESTA ECONOMICA'!C214,'PRECIO TOPE POR DEPARTAMENTO'!A:A,'PRECIO TOPE POR DEPARTAMENTO'!AA:AA),IF($D$5='PRECIO TOPE POR DEPARTAMENTO'!$AB$2,_xlfn.XLOOKUP('PROPUESTA ECONOMICA'!C214,'PRECIO TOPE POR DEPARTAMENTO'!A:A,'PRECIO TOPE POR DEPARTAMENTO'!AB:AB),IF($D$5='PRECIO TOPE POR DEPARTAMENTO'!$AC$2,_xlfn.XLOOKUP('PROPUESTA ECONOMICA'!C214,'PRECIO TOPE POR DEPARTAMENTO'!A:A,'PRECIO TOPE POR DEPARTAMENTO'!AC:AC),IF($D$5='PRECIO TOPE POR DEPARTAMENTO'!$AD$2,_xlfn.XLOOKUP('PROPUESTA ECONOMICA'!C214,'PRECIO TOPE POR DEPARTAMENTO'!A:A,'PRECIO TOPE POR DEPARTAMENTO'!AD:AD),IF($D$5='PRECIO TOPE POR DEPARTAMENTO'!$AE$2,_xlfn.XLOOKUP('PROPUESTA ECONOMICA'!C214,'PRECIO TOPE POR DEPARTAMENTO'!A:A,'PRECIO TOPE POR DEPARTAMENTO'!AE:AE),IF($D$5='PRECIO TOPE POR DEPARTAMENTO'!$AF$2,_xlfn.XLOOKUP('PROPUESTA ECONOMICA'!C214,'PRECIO TOPE POR DEPARTAMENTO'!A:A,'PRECIO TOPE POR DEPARTAMENTO'!AF:AF),IF($D$5='PRECIO TOPE POR DEPARTAMENTO'!$AG$2,_xlfn.XLOOKUP('PROPUESTA ECONOMICA'!C214,'PRECIO TOPE POR DEPARTAMENTO'!A:A,'PRECIO TOPE POR DEPARTAMENTO'!AG:AG),IF($D$5='PRECIO TOPE POR DEPARTAMENTO'!$AH$2,_xlfn.XLOOKUP('PROPUESTA ECONOMICA'!C214,'PRECIO TOPE POR DEPARTAMENTO'!A:A,'PRECIO TOPE POR DEPARTAMENTO'!AH:AH),IF($D$5='PRECIO TOPE POR DEPARTAMENTO'!$AI$2,_xlfn.XLOOKUP('PROPUESTA ECONOMICA'!C214,'PRECIO TOPE POR DEPARTAMENTO'!A:A,'PRECIO TOPE POR DEPARTAMENTO'!AI:AI),IF($D$5='PRECIO TOPE POR DEPARTAMENTO'!$AJ$2,_xlfn.XLOOKUP('PROPUESTA ECONOMICA'!C214,'PRECIO TOPE POR DEPARTAMENTO'!A:A,'PRECIO TOPE POR DEPARTAMENTO'!AJ:AJ),)))))))))))))))))))))))))))))))))</f>
        <v>99819.45</v>
      </c>
      <c r="G214" s="37">
        <v>99720</v>
      </c>
    </row>
    <row r="215" spans="1:7">
      <c r="C215" s="82" t="s">
        <v>477</v>
      </c>
      <c r="D215" s="21" t="str">
        <f>+_xlfn.XLOOKUP(C215,'PRECIO TOPE POR DEPARTAMENTO'!A:A,'PRECIO TOPE POR DEPARTAMENTO'!B:B)</f>
        <v>MURO EN LADRILLO TOLETE PRENSADO E = 25CM</v>
      </c>
      <c r="E215" s="87" t="str">
        <f>IF(+_xlfn.XLOOKUP(C215,'PRECIO TOPE POR DEPARTAMENTO'!A:A,'PRECIO TOPE POR DEPARTAMENTO'!C:C)="","",+_xlfn.XLOOKUP(C215,'PRECIO TOPE POR DEPARTAMENTO'!A:A,'PRECIO TOPE POR DEPARTAMENTO'!C:C))</f>
        <v>M2</v>
      </c>
      <c r="F215" s="147">
        <f>IF($D$5='PRECIO TOPE POR DEPARTAMENTO'!$D$2,_xlfn.XLOOKUP('PROPUESTA ECONOMICA'!C215,'PRECIO TOPE POR DEPARTAMENTO'!A:A,'PRECIO TOPE POR DEPARTAMENTO'!D:D),IF($D$5='PRECIO TOPE POR DEPARTAMENTO'!$E$2,_xlfn.XLOOKUP('PROPUESTA ECONOMICA'!C215,'PRECIO TOPE POR DEPARTAMENTO'!A:A,'PRECIO TOPE POR DEPARTAMENTO'!E:E),IF($D$5='PRECIO TOPE POR DEPARTAMENTO'!$F$2,_xlfn.XLOOKUP('PROPUESTA ECONOMICA'!C215,'PRECIO TOPE POR DEPARTAMENTO'!A:A,'PRECIO TOPE POR DEPARTAMENTO'!F:F),IF($D$5='PRECIO TOPE POR DEPARTAMENTO'!$G$2,_xlfn.XLOOKUP('PROPUESTA ECONOMICA'!C215,'PRECIO TOPE POR DEPARTAMENTO'!A:A,'PRECIO TOPE POR DEPARTAMENTO'!G:G),IF($D$5='PRECIO TOPE POR DEPARTAMENTO'!$H$2,_xlfn.XLOOKUP('PROPUESTA ECONOMICA'!C215,'PRECIO TOPE POR DEPARTAMENTO'!A:A,'PRECIO TOPE POR DEPARTAMENTO'!H:H),IF($D$5='PRECIO TOPE POR DEPARTAMENTO'!$I$2,_xlfn.XLOOKUP('PROPUESTA ECONOMICA'!C215,'PRECIO TOPE POR DEPARTAMENTO'!A:A,'PRECIO TOPE POR DEPARTAMENTO'!I:I),IF($D$5='PRECIO TOPE POR DEPARTAMENTO'!$J$2,_xlfn.XLOOKUP('PROPUESTA ECONOMICA'!C215,'PRECIO TOPE POR DEPARTAMENTO'!A:A,'PRECIO TOPE POR DEPARTAMENTO'!J:J),IF($D$5='PRECIO TOPE POR DEPARTAMENTO'!$K$2,_xlfn.XLOOKUP('PROPUESTA ECONOMICA'!C215,'PRECIO TOPE POR DEPARTAMENTO'!A:A,'PRECIO TOPE POR DEPARTAMENTO'!K:K),IF($D$5='PRECIO TOPE POR DEPARTAMENTO'!$L$2,_xlfn.XLOOKUP('PROPUESTA ECONOMICA'!C215,'PRECIO TOPE POR DEPARTAMENTO'!A:A,'PRECIO TOPE POR DEPARTAMENTO'!L:L),IF($D$5='PRECIO TOPE POR DEPARTAMENTO'!$M$2,_xlfn.XLOOKUP('PROPUESTA ECONOMICA'!C215,'PRECIO TOPE POR DEPARTAMENTO'!A:A,'PRECIO TOPE POR DEPARTAMENTO'!M:M),IF($D$5='PRECIO TOPE POR DEPARTAMENTO'!$N$2,_xlfn.XLOOKUP('PROPUESTA ECONOMICA'!C215,'PRECIO TOPE POR DEPARTAMENTO'!A:A,'PRECIO TOPE POR DEPARTAMENTO'!N:N),IF($D$5='PRECIO TOPE POR DEPARTAMENTO'!$O$2,_xlfn.XLOOKUP('PROPUESTA ECONOMICA'!C215,'PRECIO TOPE POR DEPARTAMENTO'!A:A,'PRECIO TOPE POR DEPARTAMENTO'!O:O),IF($D$5='PRECIO TOPE POR DEPARTAMENTO'!$P$2,_xlfn.XLOOKUP('PROPUESTA ECONOMICA'!C215,'PRECIO TOPE POR DEPARTAMENTO'!A:A,'PRECIO TOPE POR DEPARTAMENTO'!P:P),IF($D$5='PRECIO TOPE POR DEPARTAMENTO'!$Q$2,_xlfn.XLOOKUP('PROPUESTA ECONOMICA'!C215,'PRECIO TOPE POR DEPARTAMENTO'!A:A,'PRECIO TOPE POR DEPARTAMENTO'!Q:Q),IF($D$5='PRECIO TOPE POR DEPARTAMENTO'!$R$2,_xlfn.XLOOKUP('PROPUESTA ECONOMICA'!C215,'PRECIO TOPE POR DEPARTAMENTO'!A:A,'PRECIO TOPE POR DEPARTAMENTO'!R:R),IF($D$5='PRECIO TOPE POR DEPARTAMENTO'!$T$2,_xlfn.XLOOKUP('PROPUESTA ECONOMICA'!C215,'PRECIO TOPE POR DEPARTAMENTO'!A:A,'PRECIO TOPE POR DEPARTAMENTO'!T:T),IF($D$5='PRECIO TOPE POR DEPARTAMENTO'!$S$2,_xlfn.XLOOKUP('PROPUESTA ECONOMICA'!C215,'PRECIO TOPE POR DEPARTAMENTO'!A:A,'PRECIO TOPE POR DEPARTAMENTO'!S:S),IF($D$5='PRECIO TOPE POR DEPARTAMENTO'!$U$2,_xlfn.XLOOKUP('PROPUESTA ECONOMICA'!C215,'PRECIO TOPE POR DEPARTAMENTO'!A:A,'PRECIO TOPE POR DEPARTAMENTO'!U:U),IF($D$5='PRECIO TOPE POR DEPARTAMENTO'!$V$2,_xlfn.XLOOKUP('PROPUESTA ECONOMICA'!C215,'PRECIO TOPE POR DEPARTAMENTO'!A:A,'PRECIO TOPE POR DEPARTAMENTO'!V:V),IF($D$5='PRECIO TOPE POR DEPARTAMENTO'!$W$2,_xlfn.XLOOKUP('PROPUESTA ECONOMICA'!C215,'PRECIO TOPE POR DEPARTAMENTO'!A:A,'PRECIO TOPE POR DEPARTAMENTO'!W:W),IF($D$5='PRECIO TOPE POR DEPARTAMENTO'!$X$2,_xlfn.XLOOKUP('PROPUESTA ECONOMICA'!C215,'PRECIO TOPE POR DEPARTAMENTO'!A:A,'PRECIO TOPE POR DEPARTAMENTO'!X:X),IF($D$5='PRECIO TOPE POR DEPARTAMENTO'!$Y$2,_xlfn.XLOOKUP('PROPUESTA ECONOMICA'!C215,'PRECIO TOPE POR DEPARTAMENTO'!A:A,'PRECIO TOPE POR DEPARTAMENTO'!Y:Y),IF($D$5='PRECIO TOPE POR DEPARTAMENTO'!$Z$2,_xlfn.XLOOKUP('PROPUESTA ECONOMICA'!C215,'PRECIO TOPE POR DEPARTAMENTO'!A:A,'PRECIO TOPE POR DEPARTAMENTO'!Z:Z),IF($D$5='PRECIO TOPE POR DEPARTAMENTO'!$AA$2,_xlfn.XLOOKUP('PROPUESTA ECONOMICA'!C215,'PRECIO TOPE POR DEPARTAMENTO'!A:A,'PRECIO TOPE POR DEPARTAMENTO'!AA:AA),IF($D$5='PRECIO TOPE POR DEPARTAMENTO'!$AB$2,_xlfn.XLOOKUP('PROPUESTA ECONOMICA'!C215,'PRECIO TOPE POR DEPARTAMENTO'!A:A,'PRECIO TOPE POR DEPARTAMENTO'!AB:AB),IF($D$5='PRECIO TOPE POR DEPARTAMENTO'!$AC$2,_xlfn.XLOOKUP('PROPUESTA ECONOMICA'!C215,'PRECIO TOPE POR DEPARTAMENTO'!A:A,'PRECIO TOPE POR DEPARTAMENTO'!AC:AC),IF($D$5='PRECIO TOPE POR DEPARTAMENTO'!$AD$2,_xlfn.XLOOKUP('PROPUESTA ECONOMICA'!C215,'PRECIO TOPE POR DEPARTAMENTO'!A:A,'PRECIO TOPE POR DEPARTAMENTO'!AD:AD),IF($D$5='PRECIO TOPE POR DEPARTAMENTO'!$AE$2,_xlfn.XLOOKUP('PROPUESTA ECONOMICA'!C215,'PRECIO TOPE POR DEPARTAMENTO'!A:A,'PRECIO TOPE POR DEPARTAMENTO'!AE:AE),IF($D$5='PRECIO TOPE POR DEPARTAMENTO'!$AF$2,_xlfn.XLOOKUP('PROPUESTA ECONOMICA'!C215,'PRECIO TOPE POR DEPARTAMENTO'!A:A,'PRECIO TOPE POR DEPARTAMENTO'!AF:AF),IF($D$5='PRECIO TOPE POR DEPARTAMENTO'!$AG$2,_xlfn.XLOOKUP('PROPUESTA ECONOMICA'!C215,'PRECIO TOPE POR DEPARTAMENTO'!A:A,'PRECIO TOPE POR DEPARTAMENTO'!AG:AG),IF($D$5='PRECIO TOPE POR DEPARTAMENTO'!$AH$2,_xlfn.XLOOKUP('PROPUESTA ECONOMICA'!C215,'PRECIO TOPE POR DEPARTAMENTO'!A:A,'PRECIO TOPE POR DEPARTAMENTO'!AH:AH),IF($D$5='PRECIO TOPE POR DEPARTAMENTO'!$AI$2,_xlfn.XLOOKUP('PROPUESTA ECONOMICA'!C215,'PRECIO TOPE POR DEPARTAMENTO'!A:A,'PRECIO TOPE POR DEPARTAMENTO'!AI:AI),IF($D$5='PRECIO TOPE POR DEPARTAMENTO'!$AJ$2,_xlfn.XLOOKUP('PROPUESTA ECONOMICA'!C215,'PRECIO TOPE POR DEPARTAMENTO'!A:A,'PRECIO TOPE POR DEPARTAMENTO'!AJ:AJ),)))))))))))))))))))))))))))))))))</f>
        <v>164399.53</v>
      </c>
      <c r="G215" s="37">
        <v>164235</v>
      </c>
    </row>
    <row r="216" spans="1:7" s="4" customFormat="1" ht="15">
      <c r="A216" s="3"/>
      <c r="B216" s="1"/>
      <c r="C216" s="82" t="s">
        <v>479</v>
      </c>
      <c r="D216" s="15" t="str">
        <f>+_xlfn.XLOOKUP(C216,'PRECIO TOPE POR DEPARTAMENTO'!A:A,'PRECIO TOPE POR DEPARTAMENTO'!B:B)</f>
        <v>MUROS LADRILLO TOLETE FINO PERFORADO E=12 CM</v>
      </c>
      <c r="E216" s="87" t="str">
        <f>IF(+_xlfn.XLOOKUP(C216,'PRECIO TOPE POR DEPARTAMENTO'!A:A,'PRECIO TOPE POR DEPARTAMENTO'!C:C)="","",+_xlfn.XLOOKUP(C216,'PRECIO TOPE POR DEPARTAMENTO'!A:A,'PRECIO TOPE POR DEPARTAMENTO'!C:C))</f>
        <v>M2</v>
      </c>
      <c r="F216" s="147">
        <f>IF($D$5='PRECIO TOPE POR DEPARTAMENTO'!$D$2,_xlfn.XLOOKUP('PROPUESTA ECONOMICA'!C216,'PRECIO TOPE POR DEPARTAMENTO'!A:A,'PRECIO TOPE POR DEPARTAMENTO'!D:D),IF($D$5='PRECIO TOPE POR DEPARTAMENTO'!$E$2,_xlfn.XLOOKUP('PROPUESTA ECONOMICA'!C216,'PRECIO TOPE POR DEPARTAMENTO'!A:A,'PRECIO TOPE POR DEPARTAMENTO'!E:E),IF($D$5='PRECIO TOPE POR DEPARTAMENTO'!$F$2,_xlfn.XLOOKUP('PROPUESTA ECONOMICA'!C216,'PRECIO TOPE POR DEPARTAMENTO'!A:A,'PRECIO TOPE POR DEPARTAMENTO'!F:F),IF($D$5='PRECIO TOPE POR DEPARTAMENTO'!$G$2,_xlfn.XLOOKUP('PROPUESTA ECONOMICA'!C216,'PRECIO TOPE POR DEPARTAMENTO'!A:A,'PRECIO TOPE POR DEPARTAMENTO'!G:G),IF($D$5='PRECIO TOPE POR DEPARTAMENTO'!$H$2,_xlfn.XLOOKUP('PROPUESTA ECONOMICA'!C216,'PRECIO TOPE POR DEPARTAMENTO'!A:A,'PRECIO TOPE POR DEPARTAMENTO'!H:H),IF($D$5='PRECIO TOPE POR DEPARTAMENTO'!$I$2,_xlfn.XLOOKUP('PROPUESTA ECONOMICA'!C216,'PRECIO TOPE POR DEPARTAMENTO'!A:A,'PRECIO TOPE POR DEPARTAMENTO'!I:I),IF($D$5='PRECIO TOPE POR DEPARTAMENTO'!$J$2,_xlfn.XLOOKUP('PROPUESTA ECONOMICA'!C216,'PRECIO TOPE POR DEPARTAMENTO'!A:A,'PRECIO TOPE POR DEPARTAMENTO'!J:J),IF($D$5='PRECIO TOPE POR DEPARTAMENTO'!$K$2,_xlfn.XLOOKUP('PROPUESTA ECONOMICA'!C216,'PRECIO TOPE POR DEPARTAMENTO'!A:A,'PRECIO TOPE POR DEPARTAMENTO'!K:K),IF($D$5='PRECIO TOPE POR DEPARTAMENTO'!$L$2,_xlfn.XLOOKUP('PROPUESTA ECONOMICA'!C216,'PRECIO TOPE POR DEPARTAMENTO'!A:A,'PRECIO TOPE POR DEPARTAMENTO'!L:L),IF($D$5='PRECIO TOPE POR DEPARTAMENTO'!$M$2,_xlfn.XLOOKUP('PROPUESTA ECONOMICA'!C216,'PRECIO TOPE POR DEPARTAMENTO'!A:A,'PRECIO TOPE POR DEPARTAMENTO'!M:M),IF($D$5='PRECIO TOPE POR DEPARTAMENTO'!$N$2,_xlfn.XLOOKUP('PROPUESTA ECONOMICA'!C216,'PRECIO TOPE POR DEPARTAMENTO'!A:A,'PRECIO TOPE POR DEPARTAMENTO'!N:N),IF($D$5='PRECIO TOPE POR DEPARTAMENTO'!$O$2,_xlfn.XLOOKUP('PROPUESTA ECONOMICA'!C216,'PRECIO TOPE POR DEPARTAMENTO'!A:A,'PRECIO TOPE POR DEPARTAMENTO'!O:O),IF($D$5='PRECIO TOPE POR DEPARTAMENTO'!$P$2,_xlfn.XLOOKUP('PROPUESTA ECONOMICA'!C216,'PRECIO TOPE POR DEPARTAMENTO'!A:A,'PRECIO TOPE POR DEPARTAMENTO'!P:P),IF($D$5='PRECIO TOPE POR DEPARTAMENTO'!$Q$2,_xlfn.XLOOKUP('PROPUESTA ECONOMICA'!C216,'PRECIO TOPE POR DEPARTAMENTO'!A:A,'PRECIO TOPE POR DEPARTAMENTO'!Q:Q),IF($D$5='PRECIO TOPE POR DEPARTAMENTO'!$R$2,_xlfn.XLOOKUP('PROPUESTA ECONOMICA'!C216,'PRECIO TOPE POR DEPARTAMENTO'!A:A,'PRECIO TOPE POR DEPARTAMENTO'!R:R),IF($D$5='PRECIO TOPE POR DEPARTAMENTO'!$T$2,_xlfn.XLOOKUP('PROPUESTA ECONOMICA'!C216,'PRECIO TOPE POR DEPARTAMENTO'!A:A,'PRECIO TOPE POR DEPARTAMENTO'!T:T),IF($D$5='PRECIO TOPE POR DEPARTAMENTO'!$S$2,_xlfn.XLOOKUP('PROPUESTA ECONOMICA'!C216,'PRECIO TOPE POR DEPARTAMENTO'!A:A,'PRECIO TOPE POR DEPARTAMENTO'!S:S),IF($D$5='PRECIO TOPE POR DEPARTAMENTO'!$U$2,_xlfn.XLOOKUP('PROPUESTA ECONOMICA'!C216,'PRECIO TOPE POR DEPARTAMENTO'!A:A,'PRECIO TOPE POR DEPARTAMENTO'!U:U),IF($D$5='PRECIO TOPE POR DEPARTAMENTO'!$V$2,_xlfn.XLOOKUP('PROPUESTA ECONOMICA'!C216,'PRECIO TOPE POR DEPARTAMENTO'!A:A,'PRECIO TOPE POR DEPARTAMENTO'!V:V),IF($D$5='PRECIO TOPE POR DEPARTAMENTO'!$W$2,_xlfn.XLOOKUP('PROPUESTA ECONOMICA'!C216,'PRECIO TOPE POR DEPARTAMENTO'!A:A,'PRECIO TOPE POR DEPARTAMENTO'!W:W),IF($D$5='PRECIO TOPE POR DEPARTAMENTO'!$X$2,_xlfn.XLOOKUP('PROPUESTA ECONOMICA'!C216,'PRECIO TOPE POR DEPARTAMENTO'!A:A,'PRECIO TOPE POR DEPARTAMENTO'!X:X),IF($D$5='PRECIO TOPE POR DEPARTAMENTO'!$Y$2,_xlfn.XLOOKUP('PROPUESTA ECONOMICA'!C216,'PRECIO TOPE POR DEPARTAMENTO'!A:A,'PRECIO TOPE POR DEPARTAMENTO'!Y:Y),IF($D$5='PRECIO TOPE POR DEPARTAMENTO'!$Z$2,_xlfn.XLOOKUP('PROPUESTA ECONOMICA'!C216,'PRECIO TOPE POR DEPARTAMENTO'!A:A,'PRECIO TOPE POR DEPARTAMENTO'!Z:Z),IF($D$5='PRECIO TOPE POR DEPARTAMENTO'!$AA$2,_xlfn.XLOOKUP('PROPUESTA ECONOMICA'!C216,'PRECIO TOPE POR DEPARTAMENTO'!A:A,'PRECIO TOPE POR DEPARTAMENTO'!AA:AA),IF($D$5='PRECIO TOPE POR DEPARTAMENTO'!$AB$2,_xlfn.XLOOKUP('PROPUESTA ECONOMICA'!C216,'PRECIO TOPE POR DEPARTAMENTO'!A:A,'PRECIO TOPE POR DEPARTAMENTO'!AB:AB),IF($D$5='PRECIO TOPE POR DEPARTAMENTO'!$AC$2,_xlfn.XLOOKUP('PROPUESTA ECONOMICA'!C216,'PRECIO TOPE POR DEPARTAMENTO'!A:A,'PRECIO TOPE POR DEPARTAMENTO'!AC:AC),IF($D$5='PRECIO TOPE POR DEPARTAMENTO'!$AD$2,_xlfn.XLOOKUP('PROPUESTA ECONOMICA'!C216,'PRECIO TOPE POR DEPARTAMENTO'!A:A,'PRECIO TOPE POR DEPARTAMENTO'!AD:AD),IF($D$5='PRECIO TOPE POR DEPARTAMENTO'!$AE$2,_xlfn.XLOOKUP('PROPUESTA ECONOMICA'!C216,'PRECIO TOPE POR DEPARTAMENTO'!A:A,'PRECIO TOPE POR DEPARTAMENTO'!AE:AE),IF($D$5='PRECIO TOPE POR DEPARTAMENTO'!$AF$2,_xlfn.XLOOKUP('PROPUESTA ECONOMICA'!C216,'PRECIO TOPE POR DEPARTAMENTO'!A:A,'PRECIO TOPE POR DEPARTAMENTO'!AF:AF),IF($D$5='PRECIO TOPE POR DEPARTAMENTO'!$AG$2,_xlfn.XLOOKUP('PROPUESTA ECONOMICA'!C216,'PRECIO TOPE POR DEPARTAMENTO'!A:A,'PRECIO TOPE POR DEPARTAMENTO'!AG:AG),IF($D$5='PRECIO TOPE POR DEPARTAMENTO'!$AH$2,_xlfn.XLOOKUP('PROPUESTA ECONOMICA'!C216,'PRECIO TOPE POR DEPARTAMENTO'!A:A,'PRECIO TOPE POR DEPARTAMENTO'!AH:AH),IF($D$5='PRECIO TOPE POR DEPARTAMENTO'!$AI$2,_xlfn.XLOOKUP('PROPUESTA ECONOMICA'!C216,'PRECIO TOPE POR DEPARTAMENTO'!A:A,'PRECIO TOPE POR DEPARTAMENTO'!AI:AI),IF($D$5='PRECIO TOPE POR DEPARTAMENTO'!$AJ$2,_xlfn.XLOOKUP('PROPUESTA ECONOMICA'!C216,'PRECIO TOPE POR DEPARTAMENTO'!A:A,'PRECIO TOPE POR DEPARTAMENTO'!AJ:AJ),)))))))))))))))))))))))))))))))))</f>
        <v>100191.4</v>
      </c>
      <c r="G216" s="37">
        <v>100091</v>
      </c>
    </row>
    <row r="217" spans="1:7">
      <c r="C217" s="82" t="s">
        <v>481</v>
      </c>
      <c r="D217" s="15" t="str">
        <f>+_xlfn.XLOOKUP(C217,'PRECIO TOPE POR DEPARTAMENTO'!A:A,'PRECIO TOPE POR DEPARTAMENTO'!B:B)</f>
        <v>MUROS LADRILLO TOLETE FINO PERFORADO E=25 CM</v>
      </c>
      <c r="E217" s="87" t="str">
        <f>IF(+_xlfn.XLOOKUP(C217,'PRECIO TOPE POR DEPARTAMENTO'!A:A,'PRECIO TOPE POR DEPARTAMENTO'!C:C)="","",+_xlfn.XLOOKUP(C217,'PRECIO TOPE POR DEPARTAMENTO'!A:A,'PRECIO TOPE POR DEPARTAMENTO'!C:C))</f>
        <v>M2</v>
      </c>
      <c r="F217" s="147">
        <f>IF($D$5='PRECIO TOPE POR DEPARTAMENTO'!$D$2,_xlfn.XLOOKUP('PROPUESTA ECONOMICA'!C217,'PRECIO TOPE POR DEPARTAMENTO'!A:A,'PRECIO TOPE POR DEPARTAMENTO'!D:D),IF($D$5='PRECIO TOPE POR DEPARTAMENTO'!$E$2,_xlfn.XLOOKUP('PROPUESTA ECONOMICA'!C217,'PRECIO TOPE POR DEPARTAMENTO'!A:A,'PRECIO TOPE POR DEPARTAMENTO'!E:E),IF($D$5='PRECIO TOPE POR DEPARTAMENTO'!$F$2,_xlfn.XLOOKUP('PROPUESTA ECONOMICA'!C217,'PRECIO TOPE POR DEPARTAMENTO'!A:A,'PRECIO TOPE POR DEPARTAMENTO'!F:F),IF($D$5='PRECIO TOPE POR DEPARTAMENTO'!$G$2,_xlfn.XLOOKUP('PROPUESTA ECONOMICA'!C217,'PRECIO TOPE POR DEPARTAMENTO'!A:A,'PRECIO TOPE POR DEPARTAMENTO'!G:G),IF($D$5='PRECIO TOPE POR DEPARTAMENTO'!$H$2,_xlfn.XLOOKUP('PROPUESTA ECONOMICA'!C217,'PRECIO TOPE POR DEPARTAMENTO'!A:A,'PRECIO TOPE POR DEPARTAMENTO'!H:H),IF($D$5='PRECIO TOPE POR DEPARTAMENTO'!$I$2,_xlfn.XLOOKUP('PROPUESTA ECONOMICA'!C217,'PRECIO TOPE POR DEPARTAMENTO'!A:A,'PRECIO TOPE POR DEPARTAMENTO'!I:I),IF($D$5='PRECIO TOPE POR DEPARTAMENTO'!$J$2,_xlfn.XLOOKUP('PROPUESTA ECONOMICA'!C217,'PRECIO TOPE POR DEPARTAMENTO'!A:A,'PRECIO TOPE POR DEPARTAMENTO'!J:J),IF($D$5='PRECIO TOPE POR DEPARTAMENTO'!$K$2,_xlfn.XLOOKUP('PROPUESTA ECONOMICA'!C217,'PRECIO TOPE POR DEPARTAMENTO'!A:A,'PRECIO TOPE POR DEPARTAMENTO'!K:K),IF($D$5='PRECIO TOPE POR DEPARTAMENTO'!$L$2,_xlfn.XLOOKUP('PROPUESTA ECONOMICA'!C217,'PRECIO TOPE POR DEPARTAMENTO'!A:A,'PRECIO TOPE POR DEPARTAMENTO'!L:L),IF($D$5='PRECIO TOPE POR DEPARTAMENTO'!$M$2,_xlfn.XLOOKUP('PROPUESTA ECONOMICA'!C217,'PRECIO TOPE POR DEPARTAMENTO'!A:A,'PRECIO TOPE POR DEPARTAMENTO'!M:M),IF($D$5='PRECIO TOPE POR DEPARTAMENTO'!$N$2,_xlfn.XLOOKUP('PROPUESTA ECONOMICA'!C217,'PRECIO TOPE POR DEPARTAMENTO'!A:A,'PRECIO TOPE POR DEPARTAMENTO'!N:N),IF($D$5='PRECIO TOPE POR DEPARTAMENTO'!$O$2,_xlfn.XLOOKUP('PROPUESTA ECONOMICA'!C217,'PRECIO TOPE POR DEPARTAMENTO'!A:A,'PRECIO TOPE POR DEPARTAMENTO'!O:O),IF($D$5='PRECIO TOPE POR DEPARTAMENTO'!$P$2,_xlfn.XLOOKUP('PROPUESTA ECONOMICA'!C217,'PRECIO TOPE POR DEPARTAMENTO'!A:A,'PRECIO TOPE POR DEPARTAMENTO'!P:P),IF($D$5='PRECIO TOPE POR DEPARTAMENTO'!$Q$2,_xlfn.XLOOKUP('PROPUESTA ECONOMICA'!C217,'PRECIO TOPE POR DEPARTAMENTO'!A:A,'PRECIO TOPE POR DEPARTAMENTO'!Q:Q),IF($D$5='PRECIO TOPE POR DEPARTAMENTO'!$R$2,_xlfn.XLOOKUP('PROPUESTA ECONOMICA'!C217,'PRECIO TOPE POR DEPARTAMENTO'!A:A,'PRECIO TOPE POR DEPARTAMENTO'!R:R),IF($D$5='PRECIO TOPE POR DEPARTAMENTO'!$T$2,_xlfn.XLOOKUP('PROPUESTA ECONOMICA'!C217,'PRECIO TOPE POR DEPARTAMENTO'!A:A,'PRECIO TOPE POR DEPARTAMENTO'!T:T),IF($D$5='PRECIO TOPE POR DEPARTAMENTO'!$S$2,_xlfn.XLOOKUP('PROPUESTA ECONOMICA'!C217,'PRECIO TOPE POR DEPARTAMENTO'!A:A,'PRECIO TOPE POR DEPARTAMENTO'!S:S),IF($D$5='PRECIO TOPE POR DEPARTAMENTO'!$U$2,_xlfn.XLOOKUP('PROPUESTA ECONOMICA'!C217,'PRECIO TOPE POR DEPARTAMENTO'!A:A,'PRECIO TOPE POR DEPARTAMENTO'!U:U),IF($D$5='PRECIO TOPE POR DEPARTAMENTO'!$V$2,_xlfn.XLOOKUP('PROPUESTA ECONOMICA'!C217,'PRECIO TOPE POR DEPARTAMENTO'!A:A,'PRECIO TOPE POR DEPARTAMENTO'!V:V),IF($D$5='PRECIO TOPE POR DEPARTAMENTO'!$W$2,_xlfn.XLOOKUP('PROPUESTA ECONOMICA'!C217,'PRECIO TOPE POR DEPARTAMENTO'!A:A,'PRECIO TOPE POR DEPARTAMENTO'!W:W),IF($D$5='PRECIO TOPE POR DEPARTAMENTO'!$X$2,_xlfn.XLOOKUP('PROPUESTA ECONOMICA'!C217,'PRECIO TOPE POR DEPARTAMENTO'!A:A,'PRECIO TOPE POR DEPARTAMENTO'!X:X),IF($D$5='PRECIO TOPE POR DEPARTAMENTO'!$Y$2,_xlfn.XLOOKUP('PROPUESTA ECONOMICA'!C217,'PRECIO TOPE POR DEPARTAMENTO'!A:A,'PRECIO TOPE POR DEPARTAMENTO'!Y:Y),IF($D$5='PRECIO TOPE POR DEPARTAMENTO'!$Z$2,_xlfn.XLOOKUP('PROPUESTA ECONOMICA'!C217,'PRECIO TOPE POR DEPARTAMENTO'!A:A,'PRECIO TOPE POR DEPARTAMENTO'!Z:Z),IF($D$5='PRECIO TOPE POR DEPARTAMENTO'!$AA$2,_xlfn.XLOOKUP('PROPUESTA ECONOMICA'!C217,'PRECIO TOPE POR DEPARTAMENTO'!A:A,'PRECIO TOPE POR DEPARTAMENTO'!AA:AA),IF($D$5='PRECIO TOPE POR DEPARTAMENTO'!$AB$2,_xlfn.XLOOKUP('PROPUESTA ECONOMICA'!C217,'PRECIO TOPE POR DEPARTAMENTO'!A:A,'PRECIO TOPE POR DEPARTAMENTO'!AB:AB),IF($D$5='PRECIO TOPE POR DEPARTAMENTO'!$AC$2,_xlfn.XLOOKUP('PROPUESTA ECONOMICA'!C217,'PRECIO TOPE POR DEPARTAMENTO'!A:A,'PRECIO TOPE POR DEPARTAMENTO'!AC:AC),IF($D$5='PRECIO TOPE POR DEPARTAMENTO'!$AD$2,_xlfn.XLOOKUP('PROPUESTA ECONOMICA'!C217,'PRECIO TOPE POR DEPARTAMENTO'!A:A,'PRECIO TOPE POR DEPARTAMENTO'!AD:AD),IF($D$5='PRECIO TOPE POR DEPARTAMENTO'!$AE$2,_xlfn.XLOOKUP('PROPUESTA ECONOMICA'!C217,'PRECIO TOPE POR DEPARTAMENTO'!A:A,'PRECIO TOPE POR DEPARTAMENTO'!AE:AE),IF($D$5='PRECIO TOPE POR DEPARTAMENTO'!$AF$2,_xlfn.XLOOKUP('PROPUESTA ECONOMICA'!C217,'PRECIO TOPE POR DEPARTAMENTO'!A:A,'PRECIO TOPE POR DEPARTAMENTO'!AF:AF),IF($D$5='PRECIO TOPE POR DEPARTAMENTO'!$AG$2,_xlfn.XLOOKUP('PROPUESTA ECONOMICA'!C217,'PRECIO TOPE POR DEPARTAMENTO'!A:A,'PRECIO TOPE POR DEPARTAMENTO'!AG:AG),IF($D$5='PRECIO TOPE POR DEPARTAMENTO'!$AH$2,_xlfn.XLOOKUP('PROPUESTA ECONOMICA'!C217,'PRECIO TOPE POR DEPARTAMENTO'!A:A,'PRECIO TOPE POR DEPARTAMENTO'!AH:AH),IF($D$5='PRECIO TOPE POR DEPARTAMENTO'!$AI$2,_xlfn.XLOOKUP('PROPUESTA ECONOMICA'!C217,'PRECIO TOPE POR DEPARTAMENTO'!A:A,'PRECIO TOPE POR DEPARTAMENTO'!AI:AI),IF($D$5='PRECIO TOPE POR DEPARTAMENTO'!$AJ$2,_xlfn.XLOOKUP('PROPUESTA ECONOMICA'!C217,'PRECIO TOPE POR DEPARTAMENTO'!A:A,'PRECIO TOPE POR DEPARTAMENTO'!AJ:AJ),)))))))))))))))))))))))))))))))))</f>
        <v>164364.96</v>
      </c>
      <c r="G217" s="37">
        <v>164201</v>
      </c>
    </row>
    <row r="218" spans="1:7">
      <c r="C218" s="82" t="s">
        <v>483</v>
      </c>
      <c r="D218" s="15" t="str">
        <f>+_xlfn.XLOOKUP(C218,'PRECIO TOPE POR DEPARTAMENTO'!A:A,'PRECIO TOPE POR DEPARTAMENTO'!B:B)</f>
        <v>MURO EN BLOQUE NO. 4  E=15 CM</v>
      </c>
      <c r="E218" s="87" t="str">
        <f>IF(+_xlfn.XLOOKUP(C218,'PRECIO TOPE POR DEPARTAMENTO'!A:A,'PRECIO TOPE POR DEPARTAMENTO'!C:C)="","",+_xlfn.XLOOKUP(C218,'PRECIO TOPE POR DEPARTAMENTO'!A:A,'PRECIO TOPE POR DEPARTAMENTO'!C:C))</f>
        <v>M2</v>
      </c>
      <c r="F218" s="147">
        <f>IF($D$5='PRECIO TOPE POR DEPARTAMENTO'!$D$2,_xlfn.XLOOKUP('PROPUESTA ECONOMICA'!C218,'PRECIO TOPE POR DEPARTAMENTO'!A:A,'PRECIO TOPE POR DEPARTAMENTO'!D:D),IF($D$5='PRECIO TOPE POR DEPARTAMENTO'!$E$2,_xlfn.XLOOKUP('PROPUESTA ECONOMICA'!C218,'PRECIO TOPE POR DEPARTAMENTO'!A:A,'PRECIO TOPE POR DEPARTAMENTO'!E:E),IF($D$5='PRECIO TOPE POR DEPARTAMENTO'!$F$2,_xlfn.XLOOKUP('PROPUESTA ECONOMICA'!C218,'PRECIO TOPE POR DEPARTAMENTO'!A:A,'PRECIO TOPE POR DEPARTAMENTO'!F:F),IF($D$5='PRECIO TOPE POR DEPARTAMENTO'!$G$2,_xlfn.XLOOKUP('PROPUESTA ECONOMICA'!C218,'PRECIO TOPE POR DEPARTAMENTO'!A:A,'PRECIO TOPE POR DEPARTAMENTO'!G:G),IF($D$5='PRECIO TOPE POR DEPARTAMENTO'!$H$2,_xlfn.XLOOKUP('PROPUESTA ECONOMICA'!C218,'PRECIO TOPE POR DEPARTAMENTO'!A:A,'PRECIO TOPE POR DEPARTAMENTO'!H:H),IF($D$5='PRECIO TOPE POR DEPARTAMENTO'!$I$2,_xlfn.XLOOKUP('PROPUESTA ECONOMICA'!C218,'PRECIO TOPE POR DEPARTAMENTO'!A:A,'PRECIO TOPE POR DEPARTAMENTO'!I:I),IF($D$5='PRECIO TOPE POR DEPARTAMENTO'!$J$2,_xlfn.XLOOKUP('PROPUESTA ECONOMICA'!C218,'PRECIO TOPE POR DEPARTAMENTO'!A:A,'PRECIO TOPE POR DEPARTAMENTO'!J:J),IF($D$5='PRECIO TOPE POR DEPARTAMENTO'!$K$2,_xlfn.XLOOKUP('PROPUESTA ECONOMICA'!C218,'PRECIO TOPE POR DEPARTAMENTO'!A:A,'PRECIO TOPE POR DEPARTAMENTO'!K:K),IF($D$5='PRECIO TOPE POR DEPARTAMENTO'!$L$2,_xlfn.XLOOKUP('PROPUESTA ECONOMICA'!C218,'PRECIO TOPE POR DEPARTAMENTO'!A:A,'PRECIO TOPE POR DEPARTAMENTO'!L:L),IF($D$5='PRECIO TOPE POR DEPARTAMENTO'!$M$2,_xlfn.XLOOKUP('PROPUESTA ECONOMICA'!C218,'PRECIO TOPE POR DEPARTAMENTO'!A:A,'PRECIO TOPE POR DEPARTAMENTO'!M:M),IF($D$5='PRECIO TOPE POR DEPARTAMENTO'!$N$2,_xlfn.XLOOKUP('PROPUESTA ECONOMICA'!C218,'PRECIO TOPE POR DEPARTAMENTO'!A:A,'PRECIO TOPE POR DEPARTAMENTO'!N:N),IF($D$5='PRECIO TOPE POR DEPARTAMENTO'!$O$2,_xlfn.XLOOKUP('PROPUESTA ECONOMICA'!C218,'PRECIO TOPE POR DEPARTAMENTO'!A:A,'PRECIO TOPE POR DEPARTAMENTO'!O:O),IF($D$5='PRECIO TOPE POR DEPARTAMENTO'!$P$2,_xlfn.XLOOKUP('PROPUESTA ECONOMICA'!C218,'PRECIO TOPE POR DEPARTAMENTO'!A:A,'PRECIO TOPE POR DEPARTAMENTO'!P:P),IF($D$5='PRECIO TOPE POR DEPARTAMENTO'!$Q$2,_xlfn.XLOOKUP('PROPUESTA ECONOMICA'!C218,'PRECIO TOPE POR DEPARTAMENTO'!A:A,'PRECIO TOPE POR DEPARTAMENTO'!Q:Q),IF($D$5='PRECIO TOPE POR DEPARTAMENTO'!$R$2,_xlfn.XLOOKUP('PROPUESTA ECONOMICA'!C218,'PRECIO TOPE POR DEPARTAMENTO'!A:A,'PRECIO TOPE POR DEPARTAMENTO'!R:R),IF($D$5='PRECIO TOPE POR DEPARTAMENTO'!$T$2,_xlfn.XLOOKUP('PROPUESTA ECONOMICA'!C218,'PRECIO TOPE POR DEPARTAMENTO'!A:A,'PRECIO TOPE POR DEPARTAMENTO'!T:T),IF($D$5='PRECIO TOPE POR DEPARTAMENTO'!$S$2,_xlfn.XLOOKUP('PROPUESTA ECONOMICA'!C218,'PRECIO TOPE POR DEPARTAMENTO'!A:A,'PRECIO TOPE POR DEPARTAMENTO'!S:S),IF($D$5='PRECIO TOPE POR DEPARTAMENTO'!$U$2,_xlfn.XLOOKUP('PROPUESTA ECONOMICA'!C218,'PRECIO TOPE POR DEPARTAMENTO'!A:A,'PRECIO TOPE POR DEPARTAMENTO'!U:U),IF($D$5='PRECIO TOPE POR DEPARTAMENTO'!$V$2,_xlfn.XLOOKUP('PROPUESTA ECONOMICA'!C218,'PRECIO TOPE POR DEPARTAMENTO'!A:A,'PRECIO TOPE POR DEPARTAMENTO'!V:V),IF($D$5='PRECIO TOPE POR DEPARTAMENTO'!$W$2,_xlfn.XLOOKUP('PROPUESTA ECONOMICA'!C218,'PRECIO TOPE POR DEPARTAMENTO'!A:A,'PRECIO TOPE POR DEPARTAMENTO'!W:W),IF($D$5='PRECIO TOPE POR DEPARTAMENTO'!$X$2,_xlfn.XLOOKUP('PROPUESTA ECONOMICA'!C218,'PRECIO TOPE POR DEPARTAMENTO'!A:A,'PRECIO TOPE POR DEPARTAMENTO'!X:X),IF($D$5='PRECIO TOPE POR DEPARTAMENTO'!$Y$2,_xlfn.XLOOKUP('PROPUESTA ECONOMICA'!C218,'PRECIO TOPE POR DEPARTAMENTO'!A:A,'PRECIO TOPE POR DEPARTAMENTO'!Y:Y),IF($D$5='PRECIO TOPE POR DEPARTAMENTO'!$Z$2,_xlfn.XLOOKUP('PROPUESTA ECONOMICA'!C218,'PRECIO TOPE POR DEPARTAMENTO'!A:A,'PRECIO TOPE POR DEPARTAMENTO'!Z:Z),IF($D$5='PRECIO TOPE POR DEPARTAMENTO'!$AA$2,_xlfn.XLOOKUP('PROPUESTA ECONOMICA'!C218,'PRECIO TOPE POR DEPARTAMENTO'!A:A,'PRECIO TOPE POR DEPARTAMENTO'!AA:AA),IF($D$5='PRECIO TOPE POR DEPARTAMENTO'!$AB$2,_xlfn.XLOOKUP('PROPUESTA ECONOMICA'!C218,'PRECIO TOPE POR DEPARTAMENTO'!A:A,'PRECIO TOPE POR DEPARTAMENTO'!AB:AB),IF($D$5='PRECIO TOPE POR DEPARTAMENTO'!$AC$2,_xlfn.XLOOKUP('PROPUESTA ECONOMICA'!C218,'PRECIO TOPE POR DEPARTAMENTO'!A:A,'PRECIO TOPE POR DEPARTAMENTO'!AC:AC),IF($D$5='PRECIO TOPE POR DEPARTAMENTO'!$AD$2,_xlfn.XLOOKUP('PROPUESTA ECONOMICA'!C218,'PRECIO TOPE POR DEPARTAMENTO'!A:A,'PRECIO TOPE POR DEPARTAMENTO'!AD:AD),IF($D$5='PRECIO TOPE POR DEPARTAMENTO'!$AE$2,_xlfn.XLOOKUP('PROPUESTA ECONOMICA'!C218,'PRECIO TOPE POR DEPARTAMENTO'!A:A,'PRECIO TOPE POR DEPARTAMENTO'!AE:AE),IF($D$5='PRECIO TOPE POR DEPARTAMENTO'!$AF$2,_xlfn.XLOOKUP('PROPUESTA ECONOMICA'!C218,'PRECIO TOPE POR DEPARTAMENTO'!A:A,'PRECIO TOPE POR DEPARTAMENTO'!AF:AF),IF($D$5='PRECIO TOPE POR DEPARTAMENTO'!$AG$2,_xlfn.XLOOKUP('PROPUESTA ECONOMICA'!C218,'PRECIO TOPE POR DEPARTAMENTO'!A:A,'PRECIO TOPE POR DEPARTAMENTO'!AG:AG),IF($D$5='PRECIO TOPE POR DEPARTAMENTO'!$AH$2,_xlfn.XLOOKUP('PROPUESTA ECONOMICA'!C218,'PRECIO TOPE POR DEPARTAMENTO'!A:A,'PRECIO TOPE POR DEPARTAMENTO'!AH:AH),IF($D$5='PRECIO TOPE POR DEPARTAMENTO'!$AI$2,_xlfn.XLOOKUP('PROPUESTA ECONOMICA'!C218,'PRECIO TOPE POR DEPARTAMENTO'!A:A,'PRECIO TOPE POR DEPARTAMENTO'!AI:AI),IF($D$5='PRECIO TOPE POR DEPARTAMENTO'!$AJ$2,_xlfn.XLOOKUP('PROPUESTA ECONOMICA'!C218,'PRECIO TOPE POR DEPARTAMENTO'!A:A,'PRECIO TOPE POR DEPARTAMENTO'!AJ:AJ),)))))))))))))))))))))))))))))))))</f>
        <v>51293.760000000002</v>
      </c>
      <c r="G218" s="37">
        <v>51242</v>
      </c>
    </row>
    <row r="219" spans="1:7">
      <c r="C219" s="82" t="s">
        <v>485</v>
      </c>
      <c r="D219" s="15" t="str">
        <f>+_xlfn.XLOOKUP(C219,'PRECIO TOPE POR DEPARTAMENTO'!A:A,'PRECIO TOPE POR DEPARTAMENTO'!B:B)</f>
        <v>MURO EN BLOQUE NO. 5  E=15 CM</v>
      </c>
      <c r="E219" s="87" t="str">
        <f>IF(+_xlfn.XLOOKUP(C219,'PRECIO TOPE POR DEPARTAMENTO'!A:A,'PRECIO TOPE POR DEPARTAMENTO'!C:C)="","",+_xlfn.XLOOKUP(C219,'PRECIO TOPE POR DEPARTAMENTO'!A:A,'PRECIO TOPE POR DEPARTAMENTO'!C:C))</f>
        <v>M2</v>
      </c>
      <c r="F219" s="147">
        <f>IF($D$5='PRECIO TOPE POR DEPARTAMENTO'!$D$2,_xlfn.XLOOKUP('PROPUESTA ECONOMICA'!C219,'PRECIO TOPE POR DEPARTAMENTO'!A:A,'PRECIO TOPE POR DEPARTAMENTO'!D:D),IF($D$5='PRECIO TOPE POR DEPARTAMENTO'!$E$2,_xlfn.XLOOKUP('PROPUESTA ECONOMICA'!C219,'PRECIO TOPE POR DEPARTAMENTO'!A:A,'PRECIO TOPE POR DEPARTAMENTO'!E:E),IF($D$5='PRECIO TOPE POR DEPARTAMENTO'!$F$2,_xlfn.XLOOKUP('PROPUESTA ECONOMICA'!C219,'PRECIO TOPE POR DEPARTAMENTO'!A:A,'PRECIO TOPE POR DEPARTAMENTO'!F:F),IF($D$5='PRECIO TOPE POR DEPARTAMENTO'!$G$2,_xlfn.XLOOKUP('PROPUESTA ECONOMICA'!C219,'PRECIO TOPE POR DEPARTAMENTO'!A:A,'PRECIO TOPE POR DEPARTAMENTO'!G:G),IF($D$5='PRECIO TOPE POR DEPARTAMENTO'!$H$2,_xlfn.XLOOKUP('PROPUESTA ECONOMICA'!C219,'PRECIO TOPE POR DEPARTAMENTO'!A:A,'PRECIO TOPE POR DEPARTAMENTO'!H:H),IF($D$5='PRECIO TOPE POR DEPARTAMENTO'!$I$2,_xlfn.XLOOKUP('PROPUESTA ECONOMICA'!C219,'PRECIO TOPE POR DEPARTAMENTO'!A:A,'PRECIO TOPE POR DEPARTAMENTO'!I:I),IF($D$5='PRECIO TOPE POR DEPARTAMENTO'!$J$2,_xlfn.XLOOKUP('PROPUESTA ECONOMICA'!C219,'PRECIO TOPE POR DEPARTAMENTO'!A:A,'PRECIO TOPE POR DEPARTAMENTO'!J:J),IF($D$5='PRECIO TOPE POR DEPARTAMENTO'!$K$2,_xlfn.XLOOKUP('PROPUESTA ECONOMICA'!C219,'PRECIO TOPE POR DEPARTAMENTO'!A:A,'PRECIO TOPE POR DEPARTAMENTO'!K:K),IF($D$5='PRECIO TOPE POR DEPARTAMENTO'!$L$2,_xlfn.XLOOKUP('PROPUESTA ECONOMICA'!C219,'PRECIO TOPE POR DEPARTAMENTO'!A:A,'PRECIO TOPE POR DEPARTAMENTO'!L:L),IF($D$5='PRECIO TOPE POR DEPARTAMENTO'!$M$2,_xlfn.XLOOKUP('PROPUESTA ECONOMICA'!C219,'PRECIO TOPE POR DEPARTAMENTO'!A:A,'PRECIO TOPE POR DEPARTAMENTO'!M:M),IF($D$5='PRECIO TOPE POR DEPARTAMENTO'!$N$2,_xlfn.XLOOKUP('PROPUESTA ECONOMICA'!C219,'PRECIO TOPE POR DEPARTAMENTO'!A:A,'PRECIO TOPE POR DEPARTAMENTO'!N:N),IF($D$5='PRECIO TOPE POR DEPARTAMENTO'!$O$2,_xlfn.XLOOKUP('PROPUESTA ECONOMICA'!C219,'PRECIO TOPE POR DEPARTAMENTO'!A:A,'PRECIO TOPE POR DEPARTAMENTO'!O:O),IF($D$5='PRECIO TOPE POR DEPARTAMENTO'!$P$2,_xlfn.XLOOKUP('PROPUESTA ECONOMICA'!C219,'PRECIO TOPE POR DEPARTAMENTO'!A:A,'PRECIO TOPE POR DEPARTAMENTO'!P:P),IF($D$5='PRECIO TOPE POR DEPARTAMENTO'!$Q$2,_xlfn.XLOOKUP('PROPUESTA ECONOMICA'!C219,'PRECIO TOPE POR DEPARTAMENTO'!A:A,'PRECIO TOPE POR DEPARTAMENTO'!Q:Q),IF($D$5='PRECIO TOPE POR DEPARTAMENTO'!$R$2,_xlfn.XLOOKUP('PROPUESTA ECONOMICA'!C219,'PRECIO TOPE POR DEPARTAMENTO'!A:A,'PRECIO TOPE POR DEPARTAMENTO'!R:R),IF($D$5='PRECIO TOPE POR DEPARTAMENTO'!$T$2,_xlfn.XLOOKUP('PROPUESTA ECONOMICA'!C219,'PRECIO TOPE POR DEPARTAMENTO'!A:A,'PRECIO TOPE POR DEPARTAMENTO'!T:T),IF($D$5='PRECIO TOPE POR DEPARTAMENTO'!$S$2,_xlfn.XLOOKUP('PROPUESTA ECONOMICA'!C219,'PRECIO TOPE POR DEPARTAMENTO'!A:A,'PRECIO TOPE POR DEPARTAMENTO'!S:S),IF($D$5='PRECIO TOPE POR DEPARTAMENTO'!$U$2,_xlfn.XLOOKUP('PROPUESTA ECONOMICA'!C219,'PRECIO TOPE POR DEPARTAMENTO'!A:A,'PRECIO TOPE POR DEPARTAMENTO'!U:U),IF($D$5='PRECIO TOPE POR DEPARTAMENTO'!$V$2,_xlfn.XLOOKUP('PROPUESTA ECONOMICA'!C219,'PRECIO TOPE POR DEPARTAMENTO'!A:A,'PRECIO TOPE POR DEPARTAMENTO'!V:V),IF($D$5='PRECIO TOPE POR DEPARTAMENTO'!$W$2,_xlfn.XLOOKUP('PROPUESTA ECONOMICA'!C219,'PRECIO TOPE POR DEPARTAMENTO'!A:A,'PRECIO TOPE POR DEPARTAMENTO'!W:W),IF($D$5='PRECIO TOPE POR DEPARTAMENTO'!$X$2,_xlfn.XLOOKUP('PROPUESTA ECONOMICA'!C219,'PRECIO TOPE POR DEPARTAMENTO'!A:A,'PRECIO TOPE POR DEPARTAMENTO'!X:X),IF($D$5='PRECIO TOPE POR DEPARTAMENTO'!$Y$2,_xlfn.XLOOKUP('PROPUESTA ECONOMICA'!C219,'PRECIO TOPE POR DEPARTAMENTO'!A:A,'PRECIO TOPE POR DEPARTAMENTO'!Y:Y),IF($D$5='PRECIO TOPE POR DEPARTAMENTO'!$Z$2,_xlfn.XLOOKUP('PROPUESTA ECONOMICA'!C219,'PRECIO TOPE POR DEPARTAMENTO'!A:A,'PRECIO TOPE POR DEPARTAMENTO'!Z:Z),IF($D$5='PRECIO TOPE POR DEPARTAMENTO'!$AA$2,_xlfn.XLOOKUP('PROPUESTA ECONOMICA'!C219,'PRECIO TOPE POR DEPARTAMENTO'!A:A,'PRECIO TOPE POR DEPARTAMENTO'!AA:AA),IF($D$5='PRECIO TOPE POR DEPARTAMENTO'!$AB$2,_xlfn.XLOOKUP('PROPUESTA ECONOMICA'!C219,'PRECIO TOPE POR DEPARTAMENTO'!A:A,'PRECIO TOPE POR DEPARTAMENTO'!AB:AB),IF($D$5='PRECIO TOPE POR DEPARTAMENTO'!$AC$2,_xlfn.XLOOKUP('PROPUESTA ECONOMICA'!C219,'PRECIO TOPE POR DEPARTAMENTO'!A:A,'PRECIO TOPE POR DEPARTAMENTO'!AC:AC),IF($D$5='PRECIO TOPE POR DEPARTAMENTO'!$AD$2,_xlfn.XLOOKUP('PROPUESTA ECONOMICA'!C219,'PRECIO TOPE POR DEPARTAMENTO'!A:A,'PRECIO TOPE POR DEPARTAMENTO'!AD:AD),IF($D$5='PRECIO TOPE POR DEPARTAMENTO'!$AE$2,_xlfn.XLOOKUP('PROPUESTA ECONOMICA'!C219,'PRECIO TOPE POR DEPARTAMENTO'!A:A,'PRECIO TOPE POR DEPARTAMENTO'!AE:AE),IF($D$5='PRECIO TOPE POR DEPARTAMENTO'!$AF$2,_xlfn.XLOOKUP('PROPUESTA ECONOMICA'!C219,'PRECIO TOPE POR DEPARTAMENTO'!A:A,'PRECIO TOPE POR DEPARTAMENTO'!AF:AF),IF($D$5='PRECIO TOPE POR DEPARTAMENTO'!$AG$2,_xlfn.XLOOKUP('PROPUESTA ECONOMICA'!C219,'PRECIO TOPE POR DEPARTAMENTO'!A:A,'PRECIO TOPE POR DEPARTAMENTO'!AG:AG),IF($D$5='PRECIO TOPE POR DEPARTAMENTO'!$AH$2,_xlfn.XLOOKUP('PROPUESTA ECONOMICA'!C219,'PRECIO TOPE POR DEPARTAMENTO'!A:A,'PRECIO TOPE POR DEPARTAMENTO'!AH:AH),IF($D$5='PRECIO TOPE POR DEPARTAMENTO'!$AI$2,_xlfn.XLOOKUP('PROPUESTA ECONOMICA'!C219,'PRECIO TOPE POR DEPARTAMENTO'!A:A,'PRECIO TOPE POR DEPARTAMENTO'!AI:AI),IF($D$5='PRECIO TOPE POR DEPARTAMENTO'!$AJ$2,_xlfn.XLOOKUP('PROPUESTA ECONOMICA'!C219,'PRECIO TOPE POR DEPARTAMENTO'!A:A,'PRECIO TOPE POR DEPARTAMENTO'!AJ:AJ),)))))))))))))))))))))))))))))))))</f>
        <v>52678.21</v>
      </c>
      <c r="G219" s="37">
        <v>52626</v>
      </c>
    </row>
    <row r="220" spans="1:7">
      <c r="C220" s="82" t="s">
        <v>487</v>
      </c>
      <c r="D220" s="15" t="str">
        <f>+_xlfn.XLOOKUP(C220,'PRECIO TOPE POR DEPARTAMENTO'!A:A,'PRECIO TOPE POR DEPARTAMENTO'!B:B)</f>
        <v>MURO EN LADRILLO TOLETE COMUN E=7 CM</v>
      </c>
      <c r="E220" s="87" t="str">
        <f>IF(+_xlfn.XLOOKUP(C220,'PRECIO TOPE POR DEPARTAMENTO'!A:A,'PRECIO TOPE POR DEPARTAMENTO'!C:C)="","",+_xlfn.XLOOKUP(C220,'PRECIO TOPE POR DEPARTAMENTO'!A:A,'PRECIO TOPE POR DEPARTAMENTO'!C:C))</f>
        <v>M2</v>
      </c>
      <c r="F220" s="147">
        <f>IF($D$5='PRECIO TOPE POR DEPARTAMENTO'!$D$2,_xlfn.XLOOKUP('PROPUESTA ECONOMICA'!C220,'PRECIO TOPE POR DEPARTAMENTO'!A:A,'PRECIO TOPE POR DEPARTAMENTO'!D:D),IF($D$5='PRECIO TOPE POR DEPARTAMENTO'!$E$2,_xlfn.XLOOKUP('PROPUESTA ECONOMICA'!C220,'PRECIO TOPE POR DEPARTAMENTO'!A:A,'PRECIO TOPE POR DEPARTAMENTO'!E:E),IF($D$5='PRECIO TOPE POR DEPARTAMENTO'!$F$2,_xlfn.XLOOKUP('PROPUESTA ECONOMICA'!C220,'PRECIO TOPE POR DEPARTAMENTO'!A:A,'PRECIO TOPE POR DEPARTAMENTO'!F:F),IF($D$5='PRECIO TOPE POR DEPARTAMENTO'!$G$2,_xlfn.XLOOKUP('PROPUESTA ECONOMICA'!C220,'PRECIO TOPE POR DEPARTAMENTO'!A:A,'PRECIO TOPE POR DEPARTAMENTO'!G:G),IF($D$5='PRECIO TOPE POR DEPARTAMENTO'!$H$2,_xlfn.XLOOKUP('PROPUESTA ECONOMICA'!C220,'PRECIO TOPE POR DEPARTAMENTO'!A:A,'PRECIO TOPE POR DEPARTAMENTO'!H:H),IF($D$5='PRECIO TOPE POR DEPARTAMENTO'!$I$2,_xlfn.XLOOKUP('PROPUESTA ECONOMICA'!C220,'PRECIO TOPE POR DEPARTAMENTO'!A:A,'PRECIO TOPE POR DEPARTAMENTO'!I:I),IF($D$5='PRECIO TOPE POR DEPARTAMENTO'!$J$2,_xlfn.XLOOKUP('PROPUESTA ECONOMICA'!C220,'PRECIO TOPE POR DEPARTAMENTO'!A:A,'PRECIO TOPE POR DEPARTAMENTO'!J:J),IF($D$5='PRECIO TOPE POR DEPARTAMENTO'!$K$2,_xlfn.XLOOKUP('PROPUESTA ECONOMICA'!C220,'PRECIO TOPE POR DEPARTAMENTO'!A:A,'PRECIO TOPE POR DEPARTAMENTO'!K:K),IF($D$5='PRECIO TOPE POR DEPARTAMENTO'!$L$2,_xlfn.XLOOKUP('PROPUESTA ECONOMICA'!C220,'PRECIO TOPE POR DEPARTAMENTO'!A:A,'PRECIO TOPE POR DEPARTAMENTO'!L:L),IF($D$5='PRECIO TOPE POR DEPARTAMENTO'!$M$2,_xlfn.XLOOKUP('PROPUESTA ECONOMICA'!C220,'PRECIO TOPE POR DEPARTAMENTO'!A:A,'PRECIO TOPE POR DEPARTAMENTO'!M:M),IF($D$5='PRECIO TOPE POR DEPARTAMENTO'!$N$2,_xlfn.XLOOKUP('PROPUESTA ECONOMICA'!C220,'PRECIO TOPE POR DEPARTAMENTO'!A:A,'PRECIO TOPE POR DEPARTAMENTO'!N:N),IF($D$5='PRECIO TOPE POR DEPARTAMENTO'!$O$2,_xlfn.XLOOKUP('PROPUESTA ECONOMICA'!C220,'PRECIO TOPE POR DEPARTAMENTO'!A:A,'PRECIO TOPE POR DEPARTAMENTO'!O:O),IF($D$5='PRECIO TOPE POR DEPARTAMENTO'!$P$2,_xlfn.XLOOKUP('PROPUESTA ECONOMICA'!C220,'PRECIO TOPE POR DEPARTAMENTO'!A:A,'PRECIO TOPE POR DEPARTAMENTO'!P:P),IF($D$5='PRECIO TOPE POR DEPARTAMENTO'!$Q$2,_xlfn.XLOOKUP('PROPUESTA ECONOMICA'!C220,'PRECIO TOPE POR DEPARTAMENTO'!A:A,'PRECIO TOPE POR DEPARTAMENTO'!Q:Q),IF($D$5='PRECIO TOPE POR DEPARTAMENTO'!$R$2,_xlfn.XLOOKUP('PROPUESTA ECONOMICA'!C220,'PRECIO TOPE POR DEPARTAMENTO'!A:A,'PRECIO TOPE POR DEPARTAMENTO'!R:R),IF($D$5='PRECIO TOPE POR DEPARTAMENTO'!$T$2,_xlfn.XLOOKUP('PROPUESTA ECONOMICA'!C220,'PRECIO TOPE POR DEPARTAMENTO'!A:A,'PRECIO TOPE POR DEPARTAMENTO'!T:T),IF($D$5='PRECIO TOPE POR DEPARTAMENTO'!$S$2,_xlfn.XLOOKUP('PROPUESTA ECONOMICA'!C220,'PRECIO TOPE POR DEPARTAMENTO'!A:A,'PRECIO TOPE POR DEPARTAMENTO'!S:S),IF($D$5='PRECIO TOPE POR DEPARTAMENTO'!$U$2,_xlfn.XLOOKUP('PROPUESTA ECONOMICA'!C220,'PRECIO TOPE POR DEPARTAMENTO'!A:A,'PRECIO TOPE POR DEPARTAMENTO'!U:U),IF($D$5='PRECIO TOPE POR DEPARTAMENTO'!$V$2,_xlfn.XLOOKUP('PROPUESTA ECONOMICA'!C220,'PRECIO TOPE POR DEPARTAMENTO'!A:A,'PRECIO TOPE POR DEPARTAMENTO'!V:V),IF($D$5='PRECIO TOPE POR DEPARTAMENTO'!$W$2,_xlfn.XLOOKUP('PROPUESTA ECONOMICA'!C220,'PRECIO TOPE POR DEPARTAMENTO'!A:A,'PRECIO TOPE POR DEPARTAMENTO'!W:W),IF($D$5='PRECIO TOPE POR DEPARTAMENTO'!$X$2,_xlfn.XLOOKUP('PROPUESTA ECONOMICA'!C220,'PRECIO TOPE POR DEPARTAMENTO'!A:A,'PRECIO TOPE POR DEPARTAMENTO'!X:X),IF($D$5='PRECIO TOPE POR DEPARTAMENTO'!$Y$2,_xlfn.XLOOKUP('PROPUESTA ECONOMICA'!C220,'PRECIO TOPE POR DEPARTAMENTO'!A:A,'PRECIO TOPE POR DEPARTAMENTO'!Y:Y),IF($D$5='PRECIO TOPE POR DEPARTAMENTO'!$Z$2,_xlfn.XLOOKUP('PROPUESTA ECONOMICA'!C220,'PRECIO TOPE POR DEPARTAMENTO'!A:A,'PRECIO TOPE POR DEPARTAMENTO'!Z:Z),IF($D$5='PRECIO TOPE POR DEPARTAMENTO'!$AA$2,_xlfn.XLOOKUP('PROPUESTA ECONOMICA'!C220,'PRECIO TOPE POR DEPARTAMENTO'!A:A,'PRECIO TOPE POR DEPARTAMENTO'!AA:AA),IF($D$5='PRECIO TOPE POR DEPARTAMENTO'!$AB$2,_xlfn.XLOOKUP('PROPUESTA ECONOMICA'!C220,'PRECIO TOPE POR DEPARTAMENTO'!A:A,'PRECIO TOPE POR DEPARTAMENTO'!AB:AB),IF($D$5='PRECIO TOPE POR DEPARTAMENTO'!$AC$2,_xlfn.XLOOKUP('PROPUESTA ECONOMICA'!C220,'PRECIO TOPE POR DEPARTAMENTO'!A:A,'PRECIO TOPE POR DEPARTAMENTO'!AC:AC),IF($D$5='PRECIO TOPE POR DEPARTAMENTO'!$AD$2,_xlfn.XLOOKUP('PROPUESTA ECONOMICA'!C220,'PRECIO TOPE POR DEPARTAMENTO'!A:A,'PRECIO TOPE POR DEPARTAMENTO'!AD:AD),IF($D$5='PRECIO TOPE POR DEPARTAMENTO'!$AE$2,_xlfn.XLOOKUP('PROPUESTA ECONOMICA'!C220,'PRECIO TOPE POR DEPARTAMENTO'!A:A,'PRECIO TOPE POR DEPARTAMENTO'!AE:AE),IF($D$5='PRECIO TOPE POR DEPARTAMENTO'!$AF$2,_xlfn.XLOOKUP('PROPUESTA ECONOMICA'!C220,'PRECIO TOPE POR DEPARTAMENTO'!A:A,'PRECIO TOPE POR DEPARTAMENTO'!AF:AF),IF($D$5='PRECIO TOPE POR DEPARTAMENTO'!$AG$2,_xlfn.XLOOKUP('PROPUESTA ECONOMICA'!C220,'PRECIO TOPE POR DEPARTAMENTO'!A:A,'PRECIO TOPE POR DEPARTAMENTO'!AG:AG),IF($D$5='PRECIO TOPE POR DEPARTAMENTO'!$AH$2,_xlfn.XLOOKUP('PROPUESTA ECONOMICA'!C220,'PRECIO TOPE POR DEPARTAMENTO'!A:A,'PRECIO TOPE POR DEPARTAMENTO'!AH:AH),IF($D$5='PRECIO TOPE POR DEPARTAMENTO'!$AI$2,_xlfn.XLOOKUP('PROPUESTA ECONOMICA'!C220,'PRECIO TOPE POR DEPARTAMENTO'!A:A,'PRECIO TOPE POR DEPARTAMENTO'!AI:AI),IF($D$5='PRECIO TOPE POR DEPARTAMENTO'!$AJ$2,_xlfn.XLOOKUP('PROPUESTA ECONOMICA'!C220,'PRECIO TOPE POR DEPARTAMENTO'!A:A,'PRECIO TOPE POR DEPARTAMENTO'!AJ:AJ),)))))))))))))))))))))))))))))))))</f>
        <v>47811.57</v>
      </c>
      <c r="G220" s="37">
        <v>47764</v>
      </c>
    </row>
    <row r="221" spans="1:7">
      <c r="C221" s="82" t="s">
        <v>489</v>
      </c>
      <c r="D221" s="15" t="str">
        <f>+_xlfn.XLOOKUP(C221,'PRECIO TOPE POR DEPARTAMENTO'!A:A,'PRECIO TOPE POR DEPARTAMENTO'!B:B)</f>
        <v>MURO EN LADRILLO TOLETE COMÚN E=15 CM</v>
      </c>
      <c r="E221" s="87" t="str">
        <f>IF(+_xlfn.XLOOKUP(C221,'PRECIO TOPE POR DEPARTAMENTO'!A:A,'PRECIO TOPE POR DEPARTAMENTO'!C:C)="","",+_xlfn.XLOOKUP(C221,'PRECIO TOPE POR DEPARTAMENTO'!A:A,'PRECIO TOPE POR DEPARTAMENTO'!C:C))</f>
        <v>M2</v>
      </c>
      <c r="F221" s="147">
        <f>IF($D$5='PRECIO TOPE POR DEPARTAMENTO'!$D$2,_xlfn.XLOOKUP('PROPUESTA ECONOMICA'!C221,'PRECIO TOPE POR DEPARTAMENTO'!A:A,'PRECIO TOPE POR DEPARTAMENTO'!D:D),IF($D$5='PRECIO TOPE POR DEPARTAMENTO'!$E$2,_xlfn.XLOOKUP('PROPUESTA ECONOMICA'!C221,'PRECIO TOPE POR DEPARTAMENTO'!A:A,'PRECIO TOPE POR DEPARTAMENTO'!E:E),IF($D$5='PRECIO TOPE POR DEPARTAMENTO'!$F$2,_xlfn.XLOOKUP('PROPUESTA ECONOMICA'!C221,'PRECIO TOPE POR DEPARTAMENTO'!A:A,'PRECIO TOPE POR DEPARTAMENTO'!F:F),IF($D$5='PRECIO TOPE POR DEPARTAMENTO'!$G$2,_xlfn.XLOOKUP('PROPUESTA ECONOMICA'!C221,'PRECIO TOPE POR DEPARTAMENTO'!A:A,'PRECIO TOPE POR DEPARTAMENTO'!G:G),IF($D$5='PRECIO TOPE POR DEPARTAMENTO'!$H$2,_xlfn.XLOOKUP('PROPUESTA ECONOMICA'!C221,'PRECIO TOPE POR DEPARTAMENTO'!A:A,'PRECIO TOPE POR DEPARTAMENTO'!H:H),IF($D$5='PRECIO TOPE POR DEPARTAMENTO'!$I$2,_xlfn.XLOOKUP('PROPUESTA ECONOMICA'!C221,'PRECIO TOPE POR DEPARTAMENTO'!A:A,'PRECIO TOPE POR DEPARTAMENTO'!I:I),IF($D$5='PRECIO TOPE POR DEPARTAMENTO'!$J$2,_xlfn.XLOOKUP('PROPUESTA ECONOMICA'!C221,'PRECIO TOPE POR DEPARTAMENTO'!A:A,'PRECIO TOPE POR DEPARTAMENTO'!J:J),IF($D$5='PRECIO TOPE POR DEPARTAMENTO'!$K$2,_xlfn.XLOOKUP('PROPUESTA ECONOMICA'!C221,'PRECIO TOPE POR DEPARTAMENTO'!A:A,'PRECIO TOPE POR DEPARTAMENTO'!K:K),IF($D$5='PRECIO TOPE POR DEPARTAMENTO'!$L$2,_xlfn.XLOOKUP('PROPUESTA ECONOMICA'!C221,'PRECIO TOPE POR DEPARTAMENTO'!A:A,'PRECIO TOPE POR DEPARTAMENTO'!L:L),IF($D$5='PRECIO TOPE POR DEPARTAMENTO'!$M$2,_xlfn.XLOOKUP('PROPUESTA ECONOMICA'!C221,'PRECIO TOPE POR DEPARTAMENTO'!A:A,'PRECIO TOPE POR DEPARTAMENTO'!M:M),IF($D$5='PRECIO TOPE POR DEPARTAMENTO'!$N$2,_xlfn.XLOOKUP('PROPUESTA ECONOMICA'!C221,'PRECIO TOPE POR DEPARTAMENTO'!A:A,'PRECIO TOPE POR DEPARTAMENTO'!N:N),IF($D$5='PRECIO TOPE POR DEPARTAMENTO'!$O$2,_xlfn.XLOOKUP('PROPUESTA ECONOMICA'!C221,'PRECIO TOPE POR DEPARTAMENTO'!A:A,'PRECIO TOPE POR DEPARTAMENTO'!O:O),IF($D$5='PRECIO TOPE POR DEPARTAMENTO'!$P$2,_xlfn.XLOOKUP('PROPUESTA ECONOMICA'!C221,'PRECIO TOPE POR DEPARTAMENTO'!A:A,'PRECIO TOPE POR DEPARTAMENTO'!P:P),IF($D$5='PRECIO TOPE POR DEPARTAMENTO'!$Q$2,_xlfn.XLOOKUP('PROPUESTA ECONOMICA'!C221,'PRECIO TOPE POR DEPARTAMENTO'!A:A,'PRECIO TOPE POR DEPARTAMENTO'!Q:Q),IF($D$5='PRECIO TOPE POR DEPARTAMENTO'!$R$2,_xlfn.XLOOKUP('PROPUESTA ECONOMICA'!C221,'PRECIO TOPE POR DEPARTAMENTO'!A:A,'PRECIO TOPE POR DEPARTAMENTO'!R:R),IF($D$5='PRECIO TOPE POR DEPARTAMENTO'!$T$2,_xlfn.XLOOKUP('PROPUESTA ECONOMICA'!C221,'PRECIO TOPE POR DEPARTAMENTO'!A:A,'PRECIO TOPE POR DEPARTAMENTO'!T:T),IF($D$5='PRECIO TOPE POR DEPARTAMENTO'!$S$2,_xlfn.XLOOKUP('PROPUESTA ECONOMICA'!C221,'PRECIO TOPE POR DEPARTAMENTO'!A:A,'PRECIO TOPE POR DEPARTAMENTO'!S:S),IF($D$5='PRECIO TOPE POR DEPARTAMENTO'!$U$2,_xlfn.XLOOKUP('PROPUESTA ECONOMICA'!C221,'PRECIO TOPE POR DEPARTAMENTO'!A:A,'PRECIO TOPE POR DEPARTAMENTO'!U:U),IF($D$5='PRECIO TOPE POR DEPARTAMENTO'!$V$2,_xlfn.XLOOKUP('PROPUESTA ECONOMICA'!C221,'PRECIO TOPE POR DEPARTAMENTO'!A:A,'PRECIO TOPE POR DEPARTAMENTO'!V:V),IF($D$5='PRECIO TOPE POR DEPARTAMENTO'!$W$2,_xlfn.XLOOKUP('PROPUESTA ECONOMICA'!C221,'PRECIO TOPE POR DEPARTAMENTO'!A:A,'PRECIO TOPE POR DEPARTAMENTO'!W:W),IF($D$5='PRECIO TOPE POR DEPARTAMENTO'!$X$2,_xlfn.XLOOKUP('PROPUESTA ECONOMICA'!C221,'PRECIO TOPE POR DEPARTAMENTO'!A:A,'PRECIO TOPE POR DEPARTAMENTO'!X:X),IF($D$5='PRECIO TOPE POR DEPARTAMENTO'!$Y$2,_xlfn.XLOOKUP('PROPUESTA ECONOMICA'!C221,'PRECIO TOPE POR DEPARTAMENTO'!A:A,'PRECIO TOPE POR DEPARTAMENTO'!Y:Y),IF($D$5='PRECIO TOPE POR DEPARTAMENTO'!$Z$2,_xlfn.XLOOKUP('PROPUESTA ECONOMICA'!C221,'PRECIO TOPE POR DEPARTAMENTO'!A:A,'PRECIO TOPE POR DEPARTAMENTO'!Z:Z),IF($D$5='PRECIO TOPE POR DEPARTAMENTO'!$AA$2,_xlfn.XLOOKUP('PROPUESTA ECONOMICA'!C221,'PRECIO TOPE POR DEPARTAMENTO'!A:A,'PRECIO TOPE POR DEPARTAMENTO'!AA:AA),IF($D$5='PRECIO TOPE POR DEPARTAMENTO'!$AB$2,_xlfn.XLOOKUP('PROPUESTA ECONOMICA'!C221,'PRECIO TOPE POR DEPARTAMENTO'!A:A,'PRECIO TOPE POR DEPARTAMENTO'!AB:AB),IF($D$5='PRECIO TOPE POR DEPARTAMENTO'!$AC$2,_xlfn.XLOOKUP('PROPUESTA ECONOMICA'!C221,'PRECIO TOPE POR DEPARTAMENTO'!A:A,'PRECIO TOPE POR DEPARTAMENTO'!AC:AC),IF($D$5='PRECIO TOPE POR DEPARTAMENTO'!$AD$2,_xlfn.XLOOKUP('PROPUESTA ECONOMICA'!C221,'PRECIO TOPE POR DEPARTAMENTO'!A:A,'PRECIO TOPE POR DEPARTAMENTO'!AD:AD),IF($D$5='PRECIO TOPE POR DEPARTAMENTO'!$AE$2,_xlfn.XLOOKUP('PROPUESTA ECONOMICA'!C221,'PRECIO TOPE POR DEPARTAMENTO'!A:A,'PRECIO TOPE POR DEPARTAMENTO'!AE:AE),IF($D$5='PRECIO TOPE POR DEPARTAMENTO'!$AF$2,_xlfn.XLOOKUP('PROPUESTA ECONOMICA'!C221,'PRECIO TOPE POR DEPARTAMENTO'!A:A,'PRECIO TOPE POR DEPARTAMENTO'!AF:AF),IF($D$5='PRECIO TOPE POR DEPARTAMENTO'!$AG$2,_xlfn.XLOOKUP('PROPUESTA ECONOMICA'!C221,'PRECIO TOPE POR DEPARTAMENTO'!A:A,'PRECIO TOPE POR DEPARTAMENTO'!AG:AG),IF($D$5='PRECIO TOPE POR DEPARTAMENTO'!$AH$2,_xlfn.XLOOKUP('PROPUESTA ECONOMICA'!C221,'PRECIO TOPE POR DEPARTAMENTO'!A:A,'PRECIO TOPE POR DEPARTAMENTO'!AH:AH),IF($D$5='PRECIO TOPE POR DEPARTAMENTO'!$AI$2,_xlfn.XLOOKUP('PROPUESTA ECONOMICA'!C221,'PRECIO TOPE POR DEPARTAMENTO'!A:A,'PRECIO TOPE POR DEPARTAMENTO'!AI:AI),IF($D$5='PRECIO TOPE POR DEPARTAMENTO'!$AJ$2,_xlfn.XLOOKUP('PROPUESTA ECONOMICA'!C221,'PRECIO TOPE POR DEPARTAMENTO'!A:A,'PRECIO TOPE POR DEPARTAMENTO'!AJ:AJ),)))))))))))))))))))))))))))))))))</f>
        <v>78615.03</v>
      </c>
      <c r="G221" s="37">
        <v>78536</v>
      </c>
    </row>
    <row r="222" spans="1:7">
      <c r="C222" s="82" t="s">
        <v>491</v>
      </c>
      <c r="D222" s="15" t="str">
        <f>+_xlfn.XLOOKUP(C222,'PRECIO TOPE POR DEPARTAMENTO'!A:A,'PRECIO TOPE POR DEPARTAMENTO'!B:B)</f>
        <v>MURO EN LADRILLO TOLETE COMÚN E=25 CM</v>
      </c>
      <c r="E222" s="87" t="str">
        <f>IF(+_xlfn.XLOOKUP(C222,'PRECIO TOPE POR DEPARTAMENTO'!A:A,'PRECIO TOPE POR DEPARTAMENTO'!C:C)="","",+_xlfn.XLOOKUP(C222,'PRECIO TOPE POR DEPARTAMENTO'!A:A,'PRECIO TOPE POR DEPARTAMENTO'!C:C))</f>
        <v>M2</v>
      </c>
      <c r="F222" s="147">
        <f>IF($D$5='PRECIO TOPE POR DEPARTAMENTO'!$D$2,_xlfn.XLOOKUP('PROPUESTA ECONOMICA'!C222,'PRECIO TOPE POR DEPARTAMENTO'!A:A,'PRECIO TOPE POR DEPARTAMENTO'!D:D),IF($D$5='PRECIO TOPE POR DEPARTAMENTO'!$E$2,_xlfn.XLOOKUP('PROPUESTA ECONOMICA'!C222,'PRECIO TOPE POR DEPARTAMENTO'!A:A,'PRECIO TOPE POR DEPARTAMENTO'!E:E),IF($D$5='PRECIO TOPE POR DEPARTAMENTO'!$F$2,_xlfn.XLOOKUP('PROPUESTA ECONOMICA'!C222,'PRECIO TOPE POR DEPARTAMENTO'!A:A,'PRECIO TOPE POR DEPARTAMENTO'!F:F),IF($D$5='PRECIO TOPE POR DEPARTAMENTO'!$G$2,_xlfn.XLOOKUP('PROPUESTA ECONOMICA'!C222,'PRECIO TOPE POR DEPARTAMENTO'!A:A,'PRECIO TOPE POR DEPARTAMENTO'!G:G),IF($D$5='PRECIO TOPE POR DEPARTAMENTO'!$H$2,_xlfn.XLOOKUP('PROPUESTA ECONOMICA'!C222,'PRECIO TOPE POR DEPARTAMENTO'!A:A,'PRECIO TOPE POR DEPARTAMENTO'!H:H),IF($D$5='PRECIO TOPE POR DEPARTAMENTO'!$I$2,_xlfn.XLOOKUP('PROPUESTA ECONOMICA'!C222,'PRECIO TOPE POR DEPARTAMENTO'!A:A,'PRECIO TOPE POR DEPARTAMENTO'!I:I),IF($D$5='PRECIO TOPE POR DEPARTAMENTO'!$J$2,_xlfn.XLOOKUP('PROPUESTA ECONOMICA'!C222,'PRECIO TOPE POR DEPARTAMENTO'!A:A,'PRECIO TOPE POR DEPARTAMENTO'!J:J),IF($D$5='PRECIO TOPE POR DEPARTAMENTO'!$K$2,_xlfn.XLOOKUP('PROPUESTA ECONOMICA'!C222,'PRECIO TOPE POR DEPARTAMENTO'!A:A,'PRECIO TOPE POR DEPARTAMENTO'!K:K),IF($D$5='PRECIO TOPE POR DEPARTAMENTO'!$L$2,_xlfn.XLOOKUP('PROPUESTA ECONOMICA'!C222,'PRECIO TOPE POR DEPARTAMENTO'!A:A,'PRECIO TOPE POR DEPARTAMENTO'!L:L),IF($D$5='PRECIO TOPE POR DEPARTAMENTO'!$M$2,_xlfn.XLOOKUP('PROPUESTA ECONOMICA'!C222,'PRECIO TOPE POR DEPARTAMENTO'!A:A,'PRECIO TOPE POR DEPARTAMENTO'!M:M),IF($D$5='PRECIO TOPE POR DEPARTAMENTO'!$N$2,_xlfn.XLOOKUP('PROPUESTA ECONOMICA'!C222,'PRECIO TOPE POR DEPARTAMENTO'!A:A,'PRECIO TOPE POR DEPARTAMENTO'!N:N),IF($D$5='PRECIO TOPE POR DEPARTAMENTO'!$O$2,_xlfn.XLOOKUP('PROPUESTA ECONOMICA'!C222,'PRECIO TOPE POR DEPARTAMENTO'!A:A,'PRECIO TOPE POR DEPARTAMENTO'!O:O),IF($D$5='PRECIO TOPE POR DEPARTAMENTO'!$P$2,_xlfn.XLOOKUP('PROPUESTA ECONOMICA'!C222,'PRECIO TOPE POR DEPARTAMENTO'!A:A,'PRECIO TOPE POR DEPARTAMENTO'!P:P),IF($D$5='PRECIO TOPE POR DEPARTAMENTO'!$Q$2,_xlfn.XLOOKUP('PROPUESTA ECONOMICA'!C222,'PRECIO TOPE POR DEPARTAMENTO'!A:A,'PRECIO TOPE POR DEPARTAMENTO'!Q:Q),IF($D$5='PRECIO TOPE POR DEPARTAMENTO'!$R$2,_xlfn.XLOOKUP('PROPUESTA ECONOMICA'!C222,'PRECIO TOPE POR DEPARTAMENTO'!A:A,'PRECIO TOPE POR DEPARTAMENTO'!R:R),IF($D$5='PRECIO TOPE POR DEPARTAMENTO'!$T$2,_xlfn.XLOOKUP('PROPUESTA ECONOMICA'!C222,'PRECIO TOPE POR DEPARTAMENTO'!A:A,'PRECIO TOPE POR DEPARTAMENTO'!T:T),IF($D$5='PRECIO TOPE POR DEPARTAMENTO'!$S$2,_xlfn.XLOOKUP('PROPUESTA ECONOMICA'!C222,'PRECIO TOPE POR DEPARTAMENTO'!A:A,'PRECIO TOPE POR DEPARTAMENTO'!S:S),IF($D$5='PRECIO TOPE POR DEPARTAMENTO'!$U$2,_xlfn.XLOOKUP('PROPUESTA ECONOMICA'!C222,'PRECIO TOPE POR DEPARTAMENTO'!A:A,'PRECIO TOPE POR DEPARTAMENTO'!U:U),IF($D$5='PRECIO TOPE POR DEPARTAMENTO'!$V$2,_xlfn.XLOOKUP('PROPUESTA ECONOMICA'!C222,'PRECIO TOPE POR DEPARTAMENTO'!A:A,'PRECIO TOPE POR DEPARTAMENTO'!V:V),IF($D$5='PRECIO TOPE POR DEPARTAMENTO'!$W$2,_xlfn.XLOOKUP('PROPUESTA ECONOMICA'!C222,'PRECIO TOPE POR DEPARTAMENTO'!A:A,'PRECIO TOPE POR DEPARTAMENTO'!W:W),IF($D$5='PRECIO TOPE POR DEPARTAMENTO'!$X$2,_xlfn.XLOOKUP('PROPUESTA ECONOMICA'!C222,'PRECIO TOPE POR DEPARTAMENTO'!A:A,'PRECIO TOPE POR DEPARTAMENTO'!X:X),IF($D$5='PRECIO TOPE POR DEPARTAMENTO'!$Y$2,_xlfn.XLOOKUP('PROPUESTA ECONOMICA'!C222,'PRECIO TOPE POR DEPARTAMENTO'!A:A,'PRECIO TOPE POR DEPARTAMENTO'!Y:Y),IF($D$5='PRECIO TOPE POR DEPARTAMENTO'!$Z$2,_xlfn.XLOOKUP('PROPUESTA ECONOMICA'!C222,'PRECIO TOPE POR DEPARTAMENTO'!A:A,'PRECIO TOPE POR DEPARTAMENTO'!Z:Z),IF($D$5='PRECIO TOPE POR DEPARTAMENTO'!$AA$2,_xlfn.XLOOKUP('PROPUESTA ECONOMICA'!C222,'PRECIO TOPE POR DEPARTAMENTO'!A:A,'PRECIO TOPE POR DEPARTAMENTO'!AA:AA),IF($D$5='PRECIO TOPE POR DEPARTAMENTO'!$AB$2,_xlfn.XLOOKUP('PROPUESTA ECONOMICA'!C222,'PRECIO TOPE POR DEPARTAMENTO'!A:A,'PRECIO TOPE POR DEPARTAMENTO'!AB:AB),IF($D$5='PRECIO TOPE POR DEPARTAMENTO'!$AC$2,_xlfn.XLOOKUP('PROPUESTA ECONOMICA'!C222,'PRECIO TOPE POR DEPARTAMENTO'!A:A,'PRECIO TOPE POR DEPARTAMENTO'!AC:AC),IF($D$5='PRECIO TOPE POR DEPARTAMENTO'!$AD$2,_xlfn.XLOOKUP('PROPUESTA ECONOMICA'!C222,'PRECIO TOPE POR DEPARTAMENTO'!A:A,'PRECIO TOPE POR DEPARTAMENTO'!AD:AD),IF($D$5='PRECIO TOPE POR DEPARTAMENTO'!$AE$2,_xlfn.XLOOKUP('PROPUESTA ECONOMICA'!C222,'PRECIO TOPE POR DEPARTAMENTO'!A:A,'PRECIO TOPE POR DEPARTAMENTO'!AE:AE),IF($D$5='PRECIO TOPE POR DEPARTAMENTO'!$AF$2,_xlfn.XLOOKUP('PROPUESTA ECONOMICA'!C222,'PRECIO TOPE POR DEPARTAMENTO'!A:A,'PRECIO TOPE POR DEPARTAMENTO'!AF:AF),IF($D$5='PRECIO TOPE POR DEPARTAMENTO'!$AG$2,_xlfn.XLOOKUP('PROPUESTA ECONOMICA'!C222,'PRECIO TOPE POR DEPARTAMENTO'!A:A,'PRECIO TOPE POR DEPARTAMENTO'!AG:AG),IF($D$5='PRECIO TOPE POR DEPARTAMENTO'!$AH$2,_xlfn.XLOOKUP('PROPUESTA ECONOMICA'!C222,'PRECIO TOPE POR DEPARTAMENTO'!A:A,'PRECIO TOPE POR DEPARTAMENTO'!AH:AH),IF($D$5='PRECIO TOPE POR DEPARTAMENTO'!$AI$2,_xlfn.XLOOKUP('PROPUESTA ECONOMICA'!C222,'PRECIO TOPE POR DEPARTAMENTO'!A:A,'PRECIO TOPE POR DEPARTAMENTO'!AI:AI),IF($D$5='PRECIO TOPE POR DEPARTAMENTO'!$AJ$2,_xlfn.XLOOKUP('PROPUESTA ECONOMICA'!C222,'PRECIO TOPE POR DEPARTAMENTO'!A:A,'PRECIO TOPE POR DEPARTAMENTO'!AJ:AJ),)))))))))))))))))))))))))))))))))</f>
        <v>125409.72</v>
      </c>
      <c r="G222" s="37">
        <v>125284</v>
      </c>
    </row>
    <row r="223" spans="1:7">
      <c r="C223" s="82" t="s">
        <v>493</v>
      </c>
      <c r="D223" s="15" t="str">
        <f>+_xlfn.XLOOKUP(C223,'PRECIO TOPE POR DEPARTAMENTO'!A:A,'PRECIO TOPE POR DEPARTAMENTO'!B:B)</f>
        <v>SOBRECIMIENTO LADRILLO TOLETE 12 X 25</v>
      </c>
      <c r="E223" s="87" t="str">
        <f>IF(+_xlfn.XLOOKUP(C223,'PRECIO TOPE POR DEPARTAMENTO'!A:A,'PRECIO TOPE POR DEPARTAMENTO'!C:C)="","",+_xlfn.XLOOKUP(C223,'PRECIO TOPE POR DEPARTAMENTO'!A:A,'PRECIO TOPE POR DEPARTAMENTO'!C:C))</f>
        <v>M</v>
      </c>
      <c r="F223" s="147">
        <f>IF($D$5='PRECIO TOPE POR DEPARTAMENTO'!$D$2,_xlfn.XLOOKUP('PROPUESTA ECONOMICA'!C223,'PRECIO TOPE POR DEPARTAMENTO'!A:A,'PRECIO TOPE POR DEPARTAMENTO'!D:D),IF($D$5='PRECIO TOPE POR DEPARTAMENTO'!$E$2,_xlfn.XLOOKUP('PROPUESTA ECONOMICA'!C223,'PRECIO TOPE POR DEPARTAMENTO'!A:A,'PRECIO TOPE POR DEPARTAMENTO'!E:E),IF($D$5='PRECIO TOPE POR DEPARTAMENTO'!$F$2,_xlfn.XLOOKUP('PROPUESTA ECONOMICA'!C223,'PRECIO TOPE POR DEPARTAMENTO'!A:A,'PRECIO TOPE POR DEPARTAMENTO'!F:F),IF($D$5='PRECIO TOPE POR DEPARTAMENTO'!$G$2,_xlfn.XLOOKUP('PROPUESTA ECONOMICA'!C223,'PRECIO TOPE POR DEPARTAMENTO'!A:A,'PRECIO TOPE POR DEPARTAMENTO'!G:G),IF($D$5='PRECIO TOPE POR DEPARTAMENTO'!$H$2,_xlfn.XLOOKUP('PROPUESTA ECONOMICA'!C223,'PRECIO TOPE POR DEPARTAMENTO'!A:A,'PRECIO TOPE POR DEPARTAMENTO'!H:H),IF($D$5='PRECIO TOPE POR DEPARTAMENTO'!$I$2,_xlfn.XLOOKUP('PROPUESTA ECONOMICA'!C223,'PRECIO TOPE POR DEPARTAMENTO'!A:A,'PRECIO TOPE POR DEPARTAMENTO'!I:I),IF($D$5='PRECIO TOPE POR DEPARTAMENTO'!$J$2,_xlfn.XLOOKUP('PROPUESTA ECONOMICA'!C223,'PRECIO TOPE POR DEPARTAMENTO'!A:A,'PRECIO TOPE POR DEPARTAMENTO'!J:J),IF($D$5='PRECIO TOPE POR DEPARTAMENTO'!$K$2,_xlfn.XLOOKUP('PROPUESTA ECONOMICA'!C223,'PRECIO TOPE POR DEPARTAMENTO'!A:A,'PRECIO TOPE POR DEPARTAMENTO'!K:K),IF($D$5='PRECIO TOPE POR DEPARTAMENTO'!$L$2,_xlfn.XLOOKUP('PROPUESTA ECONOMICA'!C223,'PRECIO TOPE POR DEPARTAMENTO'!A:A,'PRECIO TOPE POR DEPARTAMENTO'!L:L),IF($D$5='PRECIO TOPE POR DEPARTAMENTO'!$M$2,_xlfn.XLOOKUP('PROPUESTA ECONOMICA'!C223,'PRECIO TOPE POR DEPARTAMENTO'!A:A,'PRECIO TOPE POR DEPARTAMENTO'!M:M),IF($D$5='PRECIO TOPE POR DEPARTAMENTO'!$N$2,_xlfn.XLOOKUP('PROPUESTA ECONOMICA'!C223,'PRECIO TOPE POR DEPARTAMENTO'!A:A,'PRECIO TOPE POR DEPARTAMENTO'!N:N),IF($D$5='PRECIO TOPE POR DEPARTAMENTO'!$O$2,_xlfn.XLOOKUP('PROPUESTA ECONOMICA'!C223,'PRECIO TOPE POR DEPARTAMENTO'!A:A,'PRECIO TOPE POR DEPARTAMENTO'!O:O),IF($D$5='PRECIO TOPE POR DEPARTAMENTO'!$P$2,_xlfn.XLOOKUP('PROPUESTA ECONOMICA'!C223,'PRECIO TOPE POR DEPARTAMENTO'!A:A,'PRECIO TOPE POR DEPARTAMENTO'!P:P),IF($D$5='PRECIO TOPE POR DEPARTAMENTO'!$Q$2,_xlfn.XLOOKUP('PROPUESTA ECONOMICA'!C223,'PRECIO TOPE POR DEPARTAMENTO'!A:A,'PRECIO TOPE POR DEPARTAMENTO'!Q:Q),IF($D$5='PRECIO TOPE POR DEPARTAMENTO'!$R$2,_xlfn.XLOOKUP('PROPUESTA ECONOMICA'!C223,'PRECIO TOPE POR DEPARTAMENTO'!A:A,'PRECIO TOPE POR DEPARTAMENTO'!R:R),IF($D$5='PRECIO TOPE POR DEPARTAMENTO'!$T$2,_xlfn.XLOOKUP('PROPUESTA ECONOMICA'!C223,'PRECIO TOPE POR DEPARTAMENTO'!A:A,'PRECIO TOPE POR DEPARTAMENTO'!T:T),IF($D$5='PRECIO TOPE POR DEPARTAMENTO'!$S$2,_xlfn.XLOOKUP('PROPUESTA ECONOMICA'!C223,'PRECIO TOPE POR DEPARTAMENTO'!A:A,'PRECIO TOPE POR DEPARTAMENTO'!S:S),IF($D$5='PRECIO TOPE POR DEPARTAMENTO'!$U$2,_xlfn.XLOOKUP('PROPUESTA ECONOMICA'!C223,'PRECIO TOPE POR DEPARTAMENTO'!A:A,'PRECIO TOPE POR DEPARTAMENTO'!U:U),IF($D$5='PRECIO TOPE POR DEPARTAMENTO'!$V$2,_xlfn.XLOOKUP('PROPUESTA ECONOMICA'!C223,'PRECIO TOPE POR DEPARTAMENTO'!A:A,'PRECIO TOPE POR DEPARTAMENTO'!V:V),IF($D$5='PRECIO TOPE POR DEPARTAMENTO'!$W$2,_xlfn.XLOOKUP('PROPUESTA ECONOMICA'!C223,'PRECIO TOPE POR DEPARTAMENTO'!A:A,'PRECIO TOPE POR DEPARTAMENTO'!W:W),IF($D$5='PRECIO TOPE POR DEPARTAMENTO'!$X$2,_xlfn.XLOOKUP('PROPUESTA ECONOMICA'!C223,'PRECIO TOPE POR DEPARTAMENTO'!A:A,'PRECIO TOPE POR DEPARTAMENTO'!X:X),IF($D$5='PRECIO TOPE POR DEPARTAMENTO'!$Y$2,_xlfn.XLOOKUP('PROPUESTA ECONOMICA'!C223,'PRECIO TOPE POR DEPARTAMENTO'!A:A,'PRECIO TOPE POR DEPARTAMENTO'!Y:Y),IF($D$5='PRECIO TOPE POR DEPARTAMENTO'!$Z$2,_xlfn.XLOOKUP('PROPUESTA ECONOMICA'!C223,'PRECIO TOPE POR DEPARTAMENTO'!A:A,'PRECIO TOPE POR DEPARTAMENTO'!Z:Z),IF($D$5='PRECIO TOPE POR DEPARTAMENTO'!$AA$2,_xlfn.XLOOKUP('PROPUESTA ECONOMICA'!C223,'PRECIO TOPE POR DEPARTAMENTO'!A:A,'PRECIO TOPE POR DEPARTAMENTO'!AA:AA),IF($D$5='PRECIO TOPE POR DEPARTAMENTO'!$AB$2,_xlfn.XLOOKUP('PROPUESTA ECONOMICA'!C223,'PRECIO TOPE POR DEPARTAMENTO'!A:A,'PRECIO TOPE POR DEPARTAMENTO'!AB:AB),IF($D$5='PRECIO TOPE POR DEPARTAMENTO'!$AC$2,_xlfn.XLOOKUP('PROPUESTA ECONOMICA'!C223,'PRECIO TOPE POR DEPARTAMENTO'!A:A,'PRECIO TOPE POR DEPARTAMENTO'!AC:AC),IF($D$5='PRECIO TOPE POR DEPARTAMENTO'!$AD$2,_xlfn.XLOOKUP('PROPUESTA ECONOMICA'!C223,'PRECIO TOPE POR DEPARTAMENTO'!A:A,'PRECIO TOPE POR DEPARTAMENTO'!AD:AD),IF($D$5='PRECIO TOPE POR DEPARTAMENTO'!$AE$2,_xlfn.XLOOKUP('PROPUESTA ECONOMICA'!C223,'PRECIO TOPE POR DEPARTAMENTO'!A:A,'PRECIO TOPE POR DEPARTAMENTO'!AE:AE),IF($D$5='PRECIO TOPE POR DEPARTAMENTO'!$AF$2,_xlfn.XLOOKUP('PROPUESTA ECONOMICA'!C223,'PRECIO TOPE POR DEPARTAMENTO'!A:A,'PRECIO TOPE POR DEPARTAMENTO'!AF:AF),IF($D$5='PRECIO TOPE POR DEPARTAMENTO'!$AG$2,_xlfn.XLOOKUP('PROPUESTA ECONOMICA'!C223,'PRECIO TOPE POR DEPARTAMENTO'!A:A,'PRECIO TOPE POR DEPARTAMENTO'!AG:AG),IF($D$5='PRECIO TOPE POR DEPARTAMENTO'!$AH$2,_xlfn.XLOOKUP('PROPUESTA ECONOMICA'!C223,'PRECIO TOPE POR DEPARTAMENTO'!A:A,'PRECIO TOPE POR DEPARTAMENTO'!AH:AH),IF($D$5='PRECIO TOPE POR DEPARTAMENTO'!$AI$2,_xlfn.XLOOKUP('PROPUESTA ECONOMICA'!C223,'PRECIO TOPE POR DEPARTAMENTO'!A:A,'PRECIO TOPE POR DEPARTAMENTO'!AI:AI),IF($D$5='PRECIO TOPE POR DEPARTAMENTO'!$AJ$2,_xlfn.XLOOKUP('PROPUESTA ECONOMICA'!C223,'PRECIO TOPE POR DEPARTAMENTO'!A:A,'PRECIO TOPE POR DEPARTAMENTO'!AJ:AJ),)))))))))))))))))))))))))))))))))</f>
        <v>30059.56</v>
      </c>
      <c r="G223" s="37">
        <v>30030</v>
      </c>
    </row>
    <row r="224" spans="1:7">
      <c r="C224" s="82" t="s">
        <v>495</v>
      </c>
      <c r="D224" s="15" t="str">
        <f>+_xlfn.XLOOKUP(C224,'PRECIO TOPE POR DEPARTAMENTO'!A:A,'PRECIO TOPE POR DEPARTAMENTO'!B:B)</f>
        <v>SOBRECIMIENTO LADRILLO TOLETE 25 X 25</v>
      </c>
      <c r="E224" s="87" t="str">
        <f>IF(+_xlfn.XLOOKUP(C224,'PRECIO TOPE POR DEPARTAMENTO'!A:A,'PRECIO TOPE POR DEPARTAMENTO'!C:C)="","",+_xlfn.XLOOKUP(C224,'PRECIO TOPE POR DEPARTAMENTO'!A:A,'PRECIO TOPE POR DEPARTAMENTO'!C:C))</f>
        <v>M</v>
      </c>
      <c r="F224" s="147">
        <f>IF($D$5='PRECIO TOPE POR DEPARTAMENTO'!$D$2,_xlfn.XLOOKUP('PROPUESTA ECONOMICA'!C224,'PRECIO TOPE POR DEPARTAMENTO'!A:A,'PRECIO TOPE POR DEPARTAMENTO'!D:D),IF($D$5='PRECIO TOPE POR DEPARTAMENTO'!$E$2,_xlfn.XLOOKUP('PROPUESTA ECONOMICA'!C224,'PRECIO TOPE POR DEPARTAMENTO'!A:A,'PRECIO TOPE POR DEPARTAMENTO'!E:E),IF($D$5='PRECIO TOPE POR DEPARTAMENTO'!$F$2,_xlfn.XLOOKUP('PROPUESTA ECONOMICA'!C224,'PRECIO TOPE POR DEPARTAMENTO'!A:A,'PRECIO TOPE POR DEPARTAMENTO'!F:F),IF($D$5='PRECIO TOPE POR DEPARTAMENTO'!$G$2,_xlfn.XLOOKUP('PROPUESTA ECONOMICA'!C224,'PRECIO TOPE POR DEPARTAMENTO'!A:A,'PRECIO TOPE POR DEPARTAMENTO'!G:G),IF($D$5='PRECIO TOPE POR DEPARTAMENTO'!$H$2,_xlfn.XLOOKUP('PROPUESTA ECONOMICA'!C224,'PRECIO TOPE POR DEPARTAMENTO'!A:A,'PRECIO TOPE POR DEPARTAMENTO'!H:H),IF($D$5='PRECIO TOPE POR DEPARTAMENTO'!$I$2,_xlfn.XLOOKUP('PROPUESTA ECONOMICA'!C224,'PRECIO TOPE POR DEPARTAMENTO'!A:A,'PRECIO TOPE POR DEPARTAMENTO'!I:I),IF($D$5='PRECIO TOPE POR DEPARTAMENTO'!$J$2,_xlfn.XLOOKUP('PROPUESTA ECONOMICA'!C224,'PRECIO TOPE POR DEPARTAMENTO'!A:A,'PRECIO TOPE POR DEPARTAMENTO'!J:J),IF($D$5='PRECIO TOPE POR DEPARTAMENTO'!$K$2,_xlfn.XLOOKUP('PROPUESTA ECONOMICA'!C224,'PRECIO TOPE POR DEPARTAMENTO'!A:A,'PRECIO TOPE POR DEPARTAMENTO'!K:K),IF($D$5='PRECIO TOPE POR DEPARTAMENTO'!$L$2,_xlfn.XLOOKUP('PROPUESTA ECONOMICA'!C224,'PRECIO TOPE POR DEPARTAMENTO'!A:A,'PRECIO TOPE POR DEPARTAMENTO'!L:L),IF($D$5='PRECIO TOPE POR DEPARTAMENTO'!$M$2,_xlfn.XLOOKUP('PROPUESTA ECONOMICA'!C224,'PRECIO TOPE POR DEPARTAMENTO'!A:A,'PRECIO TOPE POR DEPARTAMENTO'!M:M),IF($D$5='PRECIO TOPE POR DEPARTAMENTO'!$N$2,_xlfn.XLOOKUP('PROPUESTA ECONOMICA'!C224,'PRECIO TOPE POR DEPARTAMENTO'!A:A,'PRECIO TOPE POR DEPARTAMENTO'!N:N),IF($D$5='PRECIO TOPE POR DEPARTAMENTO'!$O$2,_xlfn.XLOOKUP('PROPUESTA ECONOMICA'!C224,'PRECIO TOPE POR DEPARTAMENTO'!A:A,'PRECIO TOPE POR DEPARTAMENTO'!O:O),IF($D$5='PRECIO TOPE POR DEPARTAMENTO'!$P$2,_xlfn.XLOOKUP('PROPUESTA ECONOMICA'!C224,'PRECIO TOPE POR DEPARTAMENTO'!A:A,'PRECIO TOPE POR DEPARTAMENTO'!P:P),IF($D$5='PRECIO TOPE POR DEPARTAMENTO'!$Q$2,_xlfn.XLOOKUP('PROPUESTA ECONOMICA'!C224,'PRECIO TOPE POR DEPARTAMENTO'!A:A,'PRECIO TOPE POR DEPARTAMENTO'!Q:Q),IF($D$5='PRECIO TOPE POR DEPARTAMENTO'!$R$2,_xlfn.XLOOKUP('PROPUESTA ECONOMICA'!C224,'PRECIO TOPE POR DEPARTAMENTO'!A:A,'PRECIO TOPE POR DEPARTAMENTO'!R:R),IF($D$5='PRECIO TOPE POR DEPARTAMENTO'!$T$2,_xlfn.XLOOKUP('PROPUESTA ECONOMICA'!C224,'PRECIO TOPE POR DEPARTAMENTO'!A:A,'PRECIO TOPE POR DEPARTAMENTO'!T:T),IF($D$5='PRECIO TOPE POR DEPARTAMENTO'!$S$2,_xlfn.XLOOKUP('PROPUESTA ECONOMICA'!C224,'PRECIO TOPE POR DEPARTAMENTO'!A:A,'PRECIO TOPE POR DEPARTAMENTO'!S:S),IF($D$5='PRECIO TOPE POR DEPARTAMENTO'!$U$2,_xlfn.XLOOKUP('PROPUESTA ECONOMICA'!C224,'PRECIO TOPE POR DEPARTAMENTO'!A:A,'PRECIO TOPE POR DEPARTAMENTO'!U:U),IF($D$5='PRECIO TOPE POR DEPARTAMENTO'!$V$2,_xlfn.XLOOKUP('PROPUESTA ECONOMICA'!C224,'PRECIO TOPE POR DEPARTAMENTO'!A:A,'PRECIO TOPE POR DEPARTAMENTO'!V:V),IF($D$5='PRECIO TOPE POR DEPARTAMENTO'!$W$2,_xlfn.XLOOKUP('PROPUESTA ECONOMICA'!C224,'PRECIO TOPE POR DEPARTAMENTO'!A:A,'PRECIO TOPE POR DEPARTAMENTO'!W:W),IF($D$5='PRECIO TOPE POR DEPARTAMENTO'!$X$2,_xlfn.XLOOKUP('PROPUESTA ECONOMICA'!C224,'PRECIO TOPE POR DEPARTAMENTO'!A:A,'PRECIO TOPE POR DEPARTAMENTO'!X:X),IF($D$5='PRECIO TOPE POR DEPARTAMENTO'!$Y$2,_xlfn.XLOOKUP('PROPUESTA ECONOMICA'!C224,'PRECIO TOPE POR DEPARTAMENTO'!A:A,'PRECIO TOPE POR DEPARTAMENTO'!Y:Y),IF($D$5='PRECIO TOPE POR DEPARTAMENTO'!$Z$2,_xlfn.XLOOKUP('PROPUESTA ECONOMICA'!C224,'PRECIO TOPE POR DEPARTAMENTO'!A:A,'PRECIO TOPE POR DEPARTAMENTO'!Z:Z),IF($D$5='PRECIO TOPE POR DEPARTAMENTO'!$AA$2,_xlfn.XLOOKUP('PROPUESTA ECONOMICA'!C224,'PRECIO TOPE POR DEPARTAMENTO'!A:A,'PRECIO TOPE POR DEPARTAMENTO'!AA:AA),IF($D$5='PRECIO TOPE POR DEPARTAMENTO'!$AB$2,_xlfn.XLOOKUP('PROPUESTA ECONOMICA'!C224,'PRECIO TOPE POR DEPARTAMENTO'!A:A,'PRECIO TOPE POR DEPARTAMENTO'!AB:AB),IF($D$5='PRECIO TOPE POR DEPARTAMENTO'!$AC$2,_xlfn.XLOOKUP('PROPUESTA ECONOMICA'!C224,'PRECIO TOPE POR DEPARTAMENTO'!A:A,'PRECIO TOPE POR DEPARTAMENTO'!AC:AC),IF($D$5='PRECIO TOPE POR DEPARTAMENTO'!$AD$2,_xlfn.XLOOKUP('PROPUESTA ECONOMICA'!C224,'PRECIO TOPE POR DEPARTAMENTO'!A:A,'PRECIO TOPE POR DEPARTAMENTO'!AD:AD),IF($D$5='PRECIO TOPE POR DEPARTAMENTO'!$AE$2,_xlfn.XLOOKUP('PROPUESTA ECONOMICA'!C224,'PRECIO TOPE POR DEPARTAMENTO'!A:A,'PRECIO TOPE POR DEPARTAMENTO'!AE:AE),IF($D$5='PRECIO TOPE POR DEPARTAMENTO'!$AF$2,_xlfn.XLOOKUP('PROPUESTA ECONOMICA'!C224,'PRECIO TOPE POR DEPARTAMENTO'!A:A,'PRECIO TOPE POR DEPARTAMENTO'!AF:AF),IF($D$5='PRECIO TOPE POR DEPARTAMENTO'!$AG$2,_xlfn.XLOOKUP('PROPUESTA ECONOMICA'!C224,'PRECIO TOPE POR DEPARTAMENTO'!A:A,'PRECIO TOPE POR DEPARTAMENTO'!AG:AG),IF($D$5='PRECIO TOPE POR DEPARTAMENTO'!$AH$2,_xlfn.XLOOKUP('PROPUESTA ECONOMICA'!C224,'PRECIO TOPE POR DEPARTAMENTO'!A:A,'PRECIO TOPE POR DEPARTAMENTO'!AH:AH),IF($D$5='PRECIO TOPE POR DEPARTAMENTO'!$AI$2,_xlfn.XLOOKUP('PROPUESTA ECONOMICA'!C224,'PRECIO TOPE POR DEPARTAMENTO'!A:A,'PRECIO TOPE POR DEPARTAMENTO'!AI:AI),IF($D$5='PRECIO TOPE POR DEPARTAMENTO'!$AJ$2,_xlfn.XLOOKUP('PROPUESTA ECONOMICA'!C224,'PRECIO TOPE POR DEPARTAMENTO'!A:A,'PRECIO TOPE POR DEPARTAMENTO'!AJ:AJ),)))))))))))))))))))))))))))))))))</f>
        <v>43349.440000000002</v>
      </c>
      <c r="G224" s="37">
        <v>43306</v>
      </c>
    </row>
    <row r="225" spans="3:7">
      <c r="C225" s="82" t="s">
        <v>497</v>
      </c>
      <c r="D225" s="15" t="str">
        <f>+_xlfn.XLOOKUP(C225,'PRECIO TOPE POR DEPARTAMENTO'!A:A,'PRECIO TOPE POR DEPARTAMENTO'!B:B)</f>
        <v>MURO EN LADRILLO TOLETE RECOCIDO E=15 CM</v>
      </c>
      <c r="E225" s="87" t="str">
        <f>IF(+_xlfn.XLOOKUP(C225,'PRECIO TOPE POR DEPARTAMENTO'!A:A,'PRECIO TOPE POR DEPARTAMENTO'!C:C)="","",+_xlfn.XLOOKUP(C225,'PRECIO TOPE POR DEPARTAMENTO'!A:A,'PRECIO TOPE POR DEPARTAMENTO'!C:C))</f>
        <v>M2</v>
      </c>
      <c r="F225" s="147">
        <f>IF($D$5='PRECIO TOPE POR DEPARTAMENTO'!$D$2,_xlfn.XLOOKUP('PROPUESTA ECONOMICA'!C225,'PRECIO TOPE POR DEPARTAMENTO'!A:A,'PRECIO TOPE POR DEPARTAMENTO'!D:D),IF($D$5='PRECIO TOPE POR DEPARTAMENTO'!$E$2,_xlfn.XLOOKUP('PROPUESTA ECONOMICA'!C225,'PRECIO TOPE POR DEPARTAMENTO'!A:A,'PRECIO TOPE POR DEPARTAMENTO'!E:E),IF($D$5='PRECIO TOPE POR DEPARTAMENTO'!$F$2,_xlfn.XLOOKUP('PROPUESTA ECONOMICA'!C225,'PRECIO TOPE POR DEPARTAMENTO'!A:A,'PRECIO TOPE POR DEPARTAMENTO'!F:F),IF($D$5='PRECIO TOPE POR DEPARTAMENTO'!$G$2,_xlfn.XLOOKUP('PROPUESTA ECONOMICA'!C225,'PRECIO TOPE POR DEPARTAMENTO'!A:A,'PRECIO TOPE POR DEPARTAMENTO'!G:G),IF($D$5='PRECIO TOPE POR DEPARTAMENTO'!$H$2,_xlfn.XLOOKUP('PROPUESTA ECONOMICA'!C225,'PRECIO TOPE POR DEPARTAMENTO'!A:A,'PRECIO TOPE POR DEPARTAMENTO'!H:H),IF($D$5='PRECIO TOPE POR DEPARTAMENTO'!$I$2,_xlfn.XLOOKUP('PROPUESTA ECONOMICA'!C225,'PRECIO TOPE POR DEPARTAMENTO'!A:A,'PRECIO TOPE POR DEPARTAMENTO'!I:I),IF($D$5='PRECIO TOPE POR DEPARTAMENTO'!$J$2,_xlfn.XLOOKUP('PROPUESTA ECONOMICA'!C225,'PRECIO TOPE POR DEPARTAMENTO'!A:A,'PRECIO TOPE POR DEPARTAMENTO'!J:J),IF($D$5='PRECIO TOPE POR DEPARTAMENTO'!$K$2,_xlfn.XLOOKUP('PROPUESTA ECONOMICA'!C225,'PRECIO TOPE POR DEPARTAMENTO'!A:A,'PRECIO TOPE POR DEPARTAMENTO'!K:K),IF($D$5='PRECIO TOPE POR DEPARTAMENTO'!$L$2,_xlfn.XLOOKUP('PROPUESTA ECONOMICA'!C225,'PRECIO TOPE POR DEPARTAMENTO'!A:A,'PRECIO TOPE POR DEPARTAMENTO'!L:L),IF($D$5='PRECIO TOPE POR DEPARTAMENTO'!$M$2,_xlfn.XLOOKUP('PROPUESTA ECONOMICA'!C225,'PRECIO TOPE POR DEPARTAMENTO'!A:A,'PRECIO TOPE POR DEPARTAMENTO'!M:M),IF($D$5='PRECIO TOPE POR DEPARTAMENTO'!$N$2,_xlfn.XLOOKUP('PROPUESTA ECONOMICA'!C225,'PRECIO TOPE POR DEPARTAMENTO'!A:A,'PRECIO TOPE POR DEPARTAMENTO'!N:N),IF($D$5='PRECIO TOPE POR DEPARTAMENTO'!$O$2,_xlfn.XLOOKUP('PROPUESTA ECONOMICA'!C225,'PRECIO TOPE POR DEPARTAMENTO'!A:A,'PRECIO TOPE POR DEPARTAMENTO'!O:O),IF($D$5='PRECIO TOPE POR DEPARTAMENTO'!$P$2,_xlfn.XLOOKUP('PROPUESTA ECONOMICA'!C225,'PRECIO TOPE POR DEPARTAMENTO'!A:A,'PRECIO TOPE POR DEPARTAMENTO'!P:P),IF($D$5='PRECIO TOPE POR DEPARTAMENTO'!$Q$2,_xlfn.XLOOKUP('PROPUESTA ECONOMICA'!C225,'PRECIO TOPE POR DEPARTAMENTO'!A:A,'PRECIO TOPE POR DEPARTAMENTO'!Q:Q),IF($D$5='PRECIO TOPE POR DEPARTAMENTO'!$R$2,_xlfn.XLOOKUP('PROPUESTA ECONOMICA'!C225,'PRECIO TOPE POR DEPARTAMENTO'!A:A,'PRECIO TOPE POR DEPARTAMENTO'!R:R),IF($D$5='PRECIO TOPE POR DEPARTAMENTO'!$T$2,_xlfn.XLOOKUP('PROPUESTA ECONOMICA'!C225,'PRECIO TOPE POR DEPARTAMENTO'!A:A,'PRECIO TOPE POR DEPARTAMENTO'!T:T),IF($D$5='PRECIO TOPE POR DEPARTAMENTO'!$S$2,_xlfn.XLOOKUP('PROPUESTA ECONOMICA'!C225,'PRECIO TOPE POR DEPARTAMENTO'!A:A,'PRECIO TOPE POR DEPARTAMENTO'!S:S),IF($D$5='PRECIO TOPE POR DEPARTAMENTO'!$U$2,_xlfn.XLOOKUP('PROPUESTA ECONOMICA'!C225,'PRECIO TOPE POR DEPARTAMENTO'!A:A,'PRECIO TOPE POR DEPARTAMENTO'!U:U),IF($D$5='PRECIO TOPE POR DEPARTAMENTO'!$V$2,_xlfn.XLOOKUP('PROPUESTA ECONOMICA'!C225,'PRECIO TOPE POR DEPARTAMENTO'!A:A,'PRECIO TOPE POR DEPARTAMENTO'!V:V),IF($D$5='PRECIO TOPE POR DEPARTAMENTO'!$W$2,_xlfn.XLOOKUP('PROPUESTA ECONOMICA'!C225,'PRECIO TOPE POR DEPARTAMENTO'!A:A,'PRECIO TOPE POR DEPARTAMENTO'!W:W),IF($D$5='PRECIO TOPE POR DEPARTAMENTO'!$X$2,_xlfn.XLOOKUP('PROPUESTA ECONOMICA'!C225,'PRECIO TOPE POR DEPARTAMENTO'!A:A,'PRECIO TOPE POR DEPARTAMENTO'!X:X),IF($D$5='PRECIO TOPE POR DEPARTAMENTO'!$Y$2,_xlfn.XLOOKUP('PROPUESTA ECONOMICA'!C225,'PRECIO TOPE POR DEPARTAMENTO'!A:A,'PRECIO TOPE POR DEPARTAMENTO'!Y:Y),IF($D$5='PRECIO TOPE POR DEPARTAMENTO'!$Z$2,_xlfn.XLOOKUP('PROPUESTA ECONOMICA'!C225,'PRECIO TOPE POR DEPARTAMENTO'!A:A,'PRECIO TOPE POR DEPARTAMENTO'!Z:Z),IF($D$5='PRECIO TOPE POR DEPARTAMENTO'!$AA$2,_xlfn.XLOOKUP('PROPUESTA ECONOMICA'!C225,'PRECIO TOPE POR DEPARTAMENTO'!A:A,'PRECIO TOPE POR DEPARTAMENTO'!AA:AA),IF($D$5='PRECIO TOPE POR DEPARTAMENTO'!$AB$2,_xlfn.XLOOKUP('PROPUESTA ECONOMICA'!C225,'PRECIO TOPE POR DEPARTAMENTO'!A:A,'PRECIO TOPE POR DEPARTAMENTO'!AB:AB),IF($D$5='PRECIO TOPE POR DEPARTAMENTO'!$AC$2,_xlfn.XLOOKUP('PROPUESTA ECONOMICA'!C225,'PRECIO TOPE POR DEPARTAMENTO'!A:A,'PRECIO TOPE POR DEPARTAMENTO'!AC:AC),IF($D$5='PRECIO TOPE POR DEPARTAMENTO'!$AD$2,_xlfn.XLOOKUP('PROPUESTA ECONOMICA'!C225,'PRECIO TOPE POR DEPARTAMENTO'!A:A,'PRECIO TOPE POR DEPARTAMENTO'!AD:AD),IF($D$5='PRECIO TOPE POR DEPARTAMENTO'!$AE$2,_xlfn.XLOOKUP('PROPUESTA ECONOMICA'!C225,'PRECIO TOPE POR DEPARTAMENTO'!A:A,'PRECIO TOPE POR DEPARTAMENTO'!AE:AE),IF($D$5='PRECIO TOPE POR DEPARTAMENTO'!$AF$2,_xlfn.XLOOKUP('PROPUESTA ECONOMICA'!C225,'PRECIO TOPE POR DEPARTAMENTO'!A:A,'PRECIO TOPE POR DEPARTAMENTO'!AF:AF),IF($D$5='PRECIO TOPE POR DEPARTAMENTO'!$AG$2,_xlfn.XLOOKUP('PROPUESTA ECONOMICA'!C225,'PRECIO TOPE POR DEPARTAMENTO'!A:A,'PRECIO TOPE POR DEPARTAMENTO'!AG:AG),IF($D$5='PRECIO TOPE POR DEPARTAMENTO'!$AH$2,_xlfn.XLOOKUP('PROPUESTA ECONOMICA'!C225,'PRECIO TOPE POR DEPARTAMENTO'!A:A,'PRECIO TOPE POR DEPARTAMENTO'!AH:AH),IF($D$5='PRECIO TOPE POR DEPARTAMENTO'!$AI$2,_xlfn.XLOOKUP('PROPUESTA ECONOMICA'!C225,'PRECIO TOPE POR DEPARTAMENTO'!A:A,'PRECIO TOPE POR DEPARTAMENTO'!AI:AI),IF($D$5='PRECIO TOPE POR DEPARTAMENTO'!$AJ$2,_xlfn.XLOOKUP('PROPUESTA ECONOMICA'!C225,'PRECIO TOPE POR DEPARTAMENTO'!A:A,'PRECIO TOPE POR DEPARTAMENTO'!AJ:AJ),)))))))))))))))))))))))))))))))))</f>
        <v>69535.759999999995</v>
      </c>
      <c r="G225" s="37">
        <v>69466</v>
      </c>
    </row>
    <row r="226" spans="3:7">
      <c r="C226" s="82" t="s">
        <v>499</v>
      </c>
      <c r="D226" s="15" t="str">
        <f>+_xlfn.XLOOKUP(C226,'PRECIO TOPE POR DEPARTAMENTO'!A:A,'PRECIO TOPE POR DEPARTAMENTO'!B:B)</f>
        <v>MURO EN LADRILLO TOLETE RECOCIDO E=25 CM</v>
      </c>
      <c r="E226" s="87" t="str">
        <f>IF(+_xlfn.XLOOKUP(C226,'PRECIO TOPE POR DEPARTAMENTO'!A:A,'PRECIO TOPE POR DEPARTAMENTO'!C:C)="","",+_xlfn.XLOOKUP(C226,'PRECIO TOPE POR DEPARTAMENTO'!A:A,'PRECIO TOPE POR DEPARTAMENTO'!C:C))</f>
        <v>M2</v>
      </c>
      <c r="F226" s="147">
        <f>IF($D$5='PRECIO TOPE POR DEPARTAMENTO'!$D$2,_xlfn.XLOOKUP('PROPUESTA ECONOMICA'!C226,'PRECIO TOPE POR DEPARTAMENTO'!A:A,'PRECIO TOPE POR DEPARTAMENTO'!D:D),IF($D$5='PRECIO TOPE POR DEPARTAMENTO'!$E$2,_xlfn.XLOOKUP('PROPUESTA ECONOMICA'!C226,'PRECIO TOPE POR DEPARTAMENTO'!A:A,'PRECIO TOPE POR DEPARTAMENTO'!E:E),IF($D$5='PRECIO TOPE POR DEPARTAMENTO'!$F$2,_xlfn.XLOOKUP('PROPUESTA ECONOMICA'!C226,'PRECIO TOPE POR DEPARTAMENTO'!A:A,'PRECIO TOPE POR DEPARTAMENTO'!F:F),IF($D$5='PRECIO TOPE POR DEPARTAMENTO'!$G$2,_xlfn.XLOOKUP('PROPUESTA ECONOMICA'!C226,'PRECIO TOPE POR DEPARTAMENTO'!A:A,'PRECIO TOPE POR DEPARTAMENTO'!G:G),IF($D$5='PRECIO TOPE POR DEPARTAMENTO'!$H$2,_xlfn.XLOOKUP('PROPUESTA ECONOMICA'!C226,'PRECIO TOPE POR DEPARTAMENTO'!A:A,'PRECIO TOPE POR DEPARTAMENTO'!H:H),IF($D$5='PRECIO TOPE POR DEPARTAMENTO'!$I$2,_xlfn.XLOOKUP('PROPUESTA ECONOMICA'!C226,'PRECIO TOPE POR DEPARTAMENTO'!A:A,'PRECIO TOPE POR DEPARTAMENTO'!I:I),IF($D$5='PRECIO TOPE POR DEPARTAMENTO'!$J$2,_xlfn.XLOOKUP('PROPUESTA ECONOMICA'!C226,'PRECIO TOPE POR DEPARTAMENTO'!A:A,'PRECIO TOPE POR DEPARTAMENTO'!J:J),IF($D$5='PRECIO TOPE POR DEPARTAMENTO'!$K$2,_xlfn.XLOOKUP('PROPUESTA ECONOMICA'!C226,'PRECIO TOPE POR DEPARTAMENTO'!A:A,'PRECIO TOPE POR DEPARTAMENTO'!K:K),IF($D$5='PRECIO TOPE POR DEPARTAMENTO'!$L$2,_xlfn.XLOOKUP('PROPUESTA ECONOMICA'!C226,'PRECIO TOPE POR DEPARTAMENTO'!A:A,'PRECIO TOPE POR DEPARTAMENTO'!L:L),IF($D$5='PRECIO TOPE POR DEPARTAMENTO'!$M$2,_xlfn.XLOOKUP('PROPUESTA ECONOMICA'!C226,'PRECIO TOPE POR DEPARTAMENTO'!A:A,'PRECIO TOPE POR DEPARTAMENTO'!M:M),IF($D$5='PRECIO TOPE POR DEPARTAMENTO'!$N$2,_xlfn.XLOOKUP('PROPUESTA ECONOMICA'!C226,'PRECIO TOPE POR DEPARTAMENTO'!A:A,'PRECIO TOPE POR DEPARTAMENTO'!N:N),IF($D$5='PRECIO TOPE POR DEPARTAMENTO'!$O$2,_xlfn.XLOOKUP('PROPUESTA ECONOMICA'!C226,'PRECIO TOPE POR DEPARTAMENTO'!A:A,'PRECIO TOPE POR DEPARTAMENTO'!O:O),IF($D$5='PRECIO TOPE POR DEPARTAMENTO'!$P$2,_xlfn.XLOOKUP('PROPUESTA ECONOMICA'!C226,'PRECIO TOPE POR DEPARTAMENTO'!A:A,'PRECIO TOPE POR DEPARTAMENTO'!P:P),IF($D$5='PRECIO TOPE POR DEPARTAMENTO'!$Q$2,_xlfn.XLOOKUP('PROPUESTA ECONOMICA'!C226,'PRECIO TOPE POR DEPARTAMENTO'!A:A,'PRECIO TOPE POR DEPARTAMENTO'!Q:Q),IF($D$5='PRECIO TOPE POR DEPARTAMENTO'!$R$2,_xlfn.XLOOKUP('PROPUESTA ECONOMICA'!C226,'PRECIO TOPE POR DEPARTAMENTO'!A:A,'PRECIO TOPE POR DEPARTAMENTO'!R:R),IF($D$5='PRECIO TOPE POR DEPARTAMENTO'!$T$2,_xlfn.XLOOKUP('PROPUESTA ECONOMICA'!C226,'PRECIO TOPE POR DEPARTAMENTO'!A:A,'PRECIO TOPE POR DEPARTAMENTO'!T:T),IF($D$5='PRECIO TOPE POR DEPARTAMENTO'!$S$2,_xlfn.XLOOKUP('PROPUESTA ECONOMICA'!C226,'PRECIO TOPE POR DEPARTAMENTO'!A:A,'PRECIO TOPE POR DEPARTAMENTO'!S:S),IF($D$5='PRECIO TOPE POR DEPARTAMENTO'!$U$2,_xlfn.XLOOKUP('PROPUESTA ECONOMICA'!C226,'PRECIO TOPE POR DEPARTAMENTO'!A:A,'PRECIO TOPE POR DEPARTAMENTO'!U:U),IF($D$5='PRECIO TOPE POR DEPARTAMENTO'!$V$2,_xlfn.XLOOKUP('PROPUESTA ECONOMICA'!C226,'PRECIO TOPE POR DEPARTAMENTO'!A:A,'PRECIO TOPE POR DEPARTAMENTO'!V:V),IF($D$5='PRECIO TOPE POR DEPARTAMENTO'!$W$2,_xlfn.XLOOKUP('PROPUESTA ECONOMICA'!C226,'PRECIO TOPE POR DEPARTAMENTO'!A:A,'PRECIO TOPE POR DEPARTAMENTO'!W:W),IF($D$5='PRECIO TOPE POR DEPARTAMENTO'!$X$2,_xlfn.XLOOKUP('PROPUESTA ECONOMICA'!C226,'PRECIO TOPE POR DEPARTAMENTO'!A:A,'PRECIO TOPE POR DEPARTAMENTO'!X:X),IF($D$5='PRECIO TOPE POR DEPARTAMENTO'!$Y$2,_xlfn.XLOOKUP('PROPUESTA ECONOMICA'!C226,'PRECIO TOPE POR DEPARTAMENTO'!A:A,'PRECIO TOPE POR DEPARTAMENTO'!Y:Y),IF($D$5='PRECIO TOPE POR DEPARTAMENTO'!$Z$2,_xlfn.XLOOKUP('PROPUESTA ECONOMICA'!C226,'PRECIO TOPE POR DEPARTAMENTO'!A:A,'PRECIO TOPE POR DEPARTAMENTO'!Z:Z),IF($D$5='PRECIO TOPE POR DEPARTAMENTO'!$AA$2,_xlfn.XLOOKUP('PROPUESTA ECONOMICA'!C226,'PRECIO TOPE POR DEPARTAMENTO'!A:A,'PRECIO TOPE POR DEPARTAMENTO'!AA:AA),IF($D$5='PRECIO TOPE POR DEPARTAMENTO'!$AB$2,_xlfn.XLOOKUP('PROPUESTA ECONOMICA'!C226,'PRECIO TOPE POR DEPARTAMENTO'!A:A,'PRECIO TOPE POR DEPARTAMENTO'!AB:AB),IF($D$5='PRECIO TOPE POR DEPARTAMENTO'!$AC$2,_xlfn.XLOOKUP('PROPUESTA ECONOMICA'!C226,'PRECIO TOPE POR DEPARTAMENTO'!A:A,'PRECIO TOPE POR DEPARTAMENTO'!AC:AC),IF($D$5='PRECIO TOPE POR DEPARTAMENTO'!$AD$2,_xlfn.XLOOKUP('PROPUESTA ECONOMICA'!C226,'PRECIO TOPE POR DEPARTAMENTO'!A:A,'PRECIO TOPE POR DEPARTAMENTO'!AD:AD),IF($D$5='PRECIO TOPE POR DEPARTAMENTO'!$AE$2,_xlfn.XLOOKUP('PROPUESTA ECONOMICA'!C226,'PRECIO TOPE POR DEPARTAMENTO'!A:A,'PRECIO TOPE POR DEPARTAMENTO'!AE:AE),IF($D$5='PRECIO TOPE POR DEPARTAMENTO'!$AF$2,_xlfn.XLOOKUP('PROPUESTA ECONOMICA'!C226,'PRECIO TOPE POR DEPARTAMENTO'!A:A,'PRECIO TOPE POR DEPARTAMENTO'!AF:AF),IF($D$5='PRECIO TOPE POR DEPARTAMENTO'!$AG$2,_xlfn.XLOOKUP('PROPUESTA ECONOMICA'!C226,'PRECIO TOPE POR DEPARTAMENTO'!A:A,'PRECIO TOPE POR DEPARTAMENTO'!AG:AG),IF($D$5='PRECIO TOPE POR DEPARTAMENTO'!$AH$2,_xlfn.XLOOKUP('PROPUESTA ECONOMICA'!C226,'PRECIO TOPE POR DEPARTAMENTO'!A:A,'PRECIO TOPE POR DEPARTAMENTO'!AH:AH),IF($D$5='PRECIO TOPE POR DEPARTAMENTO'!$AI$2,_xlfn.XLOOKUP('PROPUESTA ECONOMICA'!C226,'PRECIO TOPE POR DEPARTAMENTO'!A:A,'PRECIO TOPE POR DEPARTAMENTO'!AI:AI),IF($D$5='PRECIO TOPE POR DEPARTAMENTO'!$AJ$2,_xlfn.XLOOKUP('PROPUESTA ECONOMICA'!C226,'PRECIO TOPE POR DEPARTAMENTO'!A:A,'PRECIO TOPE POR DEPARTAMENTO'!AJ:AJ),)))))))))))))))))))))))))))))))))</f>
        <v>105869.51</v>
      </c>
      <c r="G226" s="37">
        <v>105764</v>
      </c>
    </row>
    <row r="227" spans="3:7">
      <c r="C227" s="82" t="s">
        <v>501</v>
      </c>
      <c r="D227" s="15" t="str">
        <f>+_xlfn.XLOOKUP(C227,'PRECIO TOPE POR DEPARTAMENTO'!A:A,'PRECIO TOPE POR DEPARTAMENTO'!B:B)</f>
        <v>MURO EN LADRILLO ESTRUCTURAL  E=30 CM. NO INCLUYE REFUERZO</v>
      </c>
      <c r="E227" s="87" t="str">
        <f>IF(+_xlfn.XLOOKUP(C227,'PRECIO TOPE POR DEPARTAMENTO'!A:A,'PRECIO TOPE POR DEPARTAMENTO'!C:C)="","",+_xlfn.XLOOKUP(C227,'PRECIO TOPE POR DEPARTAMENTO'!A:A,'PRECIO TOPE POR DEPARTAMENTO'!C:C))</f>
        <v>M2</v>
      </c>
      <c r="F227" s="147">
        <f>IF($D$5='PRECIO TOPE POR DEPARTAMENTO'!$D$2,_xlfn.XLOOKUP('PROPUESTA ECONOMICA'!C227,'PRECIO TOPE POR DEPARTAMENTO'!A:A,'PRECIO TOPE POR DEPARTAMENTO'!D:D),IF($D$5='PRECIO TOPE POR DEPARTAMENTO'!$E$2,_xlfn.XLOOKUP('PROPUESTA ECONOMICA'!C227,'PRECIO TOPE POR DEPARTAMENTO'!A:A,'PRECIO TOPE POR DEPARTAMENTO'!E:E),IF($D$5='PRECIO TOPE POR DEPARTAMENTO'!$F$2,_xlfn.XLOOKUP('PROPUESTA ECONOMICA'!C227,'PRECIO TOPE POR DEPARTAMENTO'!A:A,'PRECIO TOPE POR DEPARTAMENTO'!F:F),IF($D$5='PRECIO TOPE POR DEPARTAMENTO'!$G$2,_xlfn.XLOOKUP('PROPUESTA ECONOMICA'!C227,'PRECIO TOPE POR DEPARTAMENTO'!A:A,'PRECIO TOPE POR DEPARTAMENTO'!G:G),IF($D$5='PRECIO TOPE POR DEPARTAMENTO'!$H$2,_xlfn.XLOOKUP('PROPUESTA ECONOMICA'!C227,'PRECIO TOPE POR DEPARTAMENTO'!A:A,'PRECIO TOPE POR DEPARTAMENTO'!H:H),IF($D$5='PRECIO TOPE POR DEPARTAMENTO'!$I$2,_xlfn.XLOOKUP('PROPUESTA ECONOMICA'!C227,'PRECIO TOPE POR DEPARTAMENTO'!A:A,'PRECIO TOPE POR DEPARTAMENTO'!I:I),IF($D$5='PRECIO TOPE POR DEPARTAMENTO'!$J$2,_xlfn.XLOOKUP('PROPUESTA ECONOMICA'!C227,'PRECIO TOPE POR DEPARTAMENTO'!A:A,'PRECIO TOPE POR DEPARTAMENTO'!J:J),IF($D$5='PRECIO TOPE POR DEPARTAMENTO'!$K$2,_xlfn.XLOOKUP('PROPUESTA ECONOMICA'!C227,'PRECIO TOPE POR DEPARTAMENTO'!A:A,'PRECIO TOPE POR DEPARTAMENTO'!K:K),IF($D$5='PRECIO TOPE POR DEPARTAMENTO'!$L$2,_xlfn.XLOOKUP('PROPUESTA ECONOMICA'!C227,'PRECIO TOPE POR DEPARTAMENTO'!A:A,'PRECIO TOPE POR DEPARTAMENTO'!L:L),IF($D$5='PRECIO TOPE POR DEPARTAMENTO'!$M$2,_xlfn.XLOOKUP('PROPUESTA ECONOMICA'!C227,'PRECIO TOPE POR DEPARTAMENTO'!A:A,'PRECIO TOPE POR DEPARTAMENTO'!M:M),IF($D$5='PRECIO TOPE POR DEPARTAMENTO'!$N$2,_xlfn.XLOOKUP('PROPUESTA ECONOMICA'!C227,'PRECIO TOPE POR DEPARTAMENTO'!A:A,'PRECIO TOPE POR DEPARTAMENTO'!N:N),IF($D$5='PRECIO TOPE POR DEPARTAMENTO'!$O$2,_xlfn.XLOOKUP('PROPUESTA ECONOMICA'!C227,'PRECIO TOPE POR DEPARTAMENTO'!A:A,'PRECIO TOPE POR DEPARTAMENTO'!O:O),IF($D$5='PRECIO TOPE POR DEPARTAMENTO'!$P$2,_xlfn.XLOOKUP('PROPUESTA ECONOMICA'!C227,'PRECIO TOPE POR DEPARTAMENTO'!A:A,'PRECIO TOPE POR DEPARTAMENTO'!P:P),IF($D$5='PRECIO TOPE POR DEPARTAMENTO'!$Q$2,_xlfn.XLOOKUP('PROPUESTA ECONOMICA'!C227,'PRECIO TOPE POR DEPARTAMENTO'!A:A,'PRECIO TOPE POR DEPARTAMENTO'!Q:Q),IF($D$5='PRECIO TOPE POR DEPARTAMENTO'!$R$2,_xlfn.XLOOKUP('PROPUESTA ECONOMICA'!C227,'PRECIO TOPE POR DEPARTAMENTO'!A:A,'PRECIO TOPE POR DEPARTAMENTO'!R:R),IF($D$5='PRECIO TOPE POR DEPARTAMENTO'!$T$2,_xlfn.XLOOKUP('PROPUESTA ECONOMICA'!C227,'PRECIO TOPE POR DEPARTAMENTO'!A:A,'PRECIO TOPE POR DEPARTAMENTO'!T:T),IF($D$5='PRECIO TOPE POR DEPARTAMENTO'!$S$2,_xlfn.XLOOKUP('PROPUESTA ECONOMICA'!C227,'PRECIO TOPE POR DEPARTAMENTO'!A:A,'PRECIO TOPE POR DEPARTAMENTO'!S:S),IF($D$5='PRECIO TOPE POR DEPARTAMENTO'!$U$2,_xlfn.XLOOKUP('PROPUESTA ECONOMICA'!C227,'PRECIO TOPE POR DEPARTAMENTO'!A:A,'PRECIO TOPE POR DEPARTAMENTO'!U:U),IF($D$5='PRECIO TOPE POR DEPARTAMENTO'!$V$2,_xlfn.XLOOKUP('PROPUESTA ECONOMICA'!C227,'PRECIO TOPE POR DEPARTAMENTO'!A:A,'PRECIO TOPE POR DEPARTAMENTO'!V:V),IF($D$5='PRECIO TOPE POR DEPARTAMENTO'!$W$2,_xlfn.XLOOKUP('PROPUESTA ECONOMICA'!C227,'PRECIO TOPE POR DEPARTAMENTO'!A:A,'PRECIO TOPE POR DEPARTAMENTO'!W:W),IF($D$5='PRECIO TOPE POR DEPARTAMENTO'!$X$2,_xlfn.XLOOKUP('PROPUESTA ECONOMICA'!C227,'PRECIO TOPE POR DEPARTAMENTO'!A:A,'PRECIO TOPE POR DEPARTAMENTO'!X:X),IF($D$5='PRECIO TOPE POR DEPARTAMENTO'!$Y$2,_xlfn.XLOOKUP('PROPUESTA ECONOMICA'!C227,'PRECIO TOPE POR DEPARTAMENTO'!A:A,'PRECIO TOPE POR DEPARTAMENTO'!Y:Y),IF($D$5='PRECIO TOPE POR DEPARTAMENTO'!$Z$2,_xlfn.XLOOKUP('PROPUESTA ECONOMICA'!C227,'PRECIO TOPE POR DEPARTAMENTO'!A:A,'PRECIO TOPE POR DEPARTAMENTO'!Z:Z),IF($D$5='PRECIO TOPE POR DEPARTAMENTO'!$AA$2,_xlfn.XLOOKUP('PROPUESTA ECONOMICA'!C227,'PRECIO TOPE POR DEPARTAMENTO'!A:A,'PRECIO TOPE POR DEPARTAMENTO'!AA:AA),IF($D$5='PRECIO TOPE POR DEPARTAMENTO'!$AB$2,_xlfn.XLOOKUP('PROPUESTA ECONOMICA'!C227,'PRECIO TOPE POR DEPARTAMENTO'!A:A,'PRECIO TOPE POR DEPARTAMENTO'!AB:AB),IF($D$5='PRECIO TOPE POR DEPARTAMENTO'!$AC$2,_xlfn.XLOOKUP('PROPUESTA ECONOMICA'!C227,'PRECIO TOPE POR DEPARTAMENTO'!A:A,'PRECIO TOPE POR DEPARTAMENTO'!AC:AC),IF($D$5='PRECIO TOPE POR DEPARTAMENTO'!$AD$2,_xlfn.XLOOKUP('PROPUESTA ECONOMICA'!C227,'PRECIO TOPE POR DEPARTAMENTO'!A:A,'PRECIO TOPE POR DEPARTAMENTO'!AD:AD),IF($D$5='PRECIO TOPE POR DEPARTAMENTO'!$AE$2,_xlfn.XLOOKUP('PROPUESTA ECONOMICA'!C227,'PRECIO TOPE POR DEPARTAMENTO'!A:A,'PRECIO TOPE POR DEPARTAMENTO'!AE:AE),IF($D$5='PRECIO TOPE POR DEPARTAMENTO'!$AF$2,_xlfn.XLOOKUP('PROPUESTA ECONOMICA'!C227,'PRECIO TOPE POR DEPARTAMENTO'!A:A,'PRECIO TOPE POR DEPARTAMENTO'!AF:AF),IF($D$5='PRECIO TOPE POR DEPARTAMENTO'!$AG$2,_xlfn.XLOOKUP('PROPUESTA ECONOMICA'!C227,'PRECIO TOPE POR DEPARTAMENTO'!A:A,'PRECIO TOPE POR DEPARTAMENTO'!AG:AG),IF($D$5='PRECIO TOPE POR DEPARTAMENTO'!$AH$2,_xlfn.XLOOKUP('PROPUESTA ECONOMICA'!C227,'PRECIO TOPE POR DEPARTAMENTO'!A:A,'PRECIO TOPE POR DEPARTAMENTO'!AH:AH),IF($D$5='PRECIO TOPE POR DEPARTAMENTO'!$AI$2,_xlfn.XLOOKUP('PROPUESTA ECONOMICA'!C227,'PRECIO TOPE POR DEPARTAMENTO'!A:A,'PRECIO TOPE POR DEPARTAMENTO'!AI:AI),IF($D$5='PRECIO TOPE POR DEPARTAMENTO'!$AJ$2,_xlfn.XLOOKUP('PROPUESTA ECONOMICA'!C227,'PRECIO TOPE POR DEPARTAMENTO'!A:A,'PRECIO TOPE POR DEPARTAMENTO'!AJ:AJ),)))))))))))))))))))))))))))))))))</f>
        <v>199455.31</v>
      </c>
      <c r="G227" s="37">
        <v>199256</v>
      </c>
    </row>
    <row r="228" spans="3:7">
      <c r="C228" s="82" t="s">
        <v>503</v>
      </c>
      <c r="D228" s="15" t="str">
        <f>+_xlfn.XLOOKUP(C228,'PRECIO TOPE POR DEPARTAMENTO'!A:A,'PRECIO TOPE POR DEPARTAMENTO'!B:B)</f>
        <v>MURO EN LADRILLO ESTRUCTURAL  E=15 CM. NO INCLUYE REFUERZO</v>
      </c>
      <c r="E228" s="87" t="str">
        <f>IF(+_xlfn.XLOOKUP(C228,'PRECIO TOPE POR DEPARTAMENTO'!A:A,'PRECIO TOPE POR DEPARTAMENTO'!C:C)="","",+_xlfn.XLOOKUP(C228,'PRECIO TOPE POR DEPARTAMENTO'!A:A,'PRECIO TOPE POR DEPARTAMENTO'!C:C))</f>
        <v>M2</v>
      </c>
      <c r="F228" s="147">
        <f>IF($D$5='PRECIO TOPE POR DEPARTAMENTO'!$D$2,_xlfn.XLOOKUP('PROPUESTA ECONOMICA'!C228,'PRECIO TOPE POR DEPARTAMENTO'!A:A,'PRECIO TOPE POR DEPARTAMENTO'!D:D),IF($D$5='PRECIO TOPE POR DEPARTAMENTO'!$E$2,_xlfn.XLOOKUP('PROPUESTA ECONOMICA'!C228,'PRECIO TOPE POR DEPARTAMENTO'!A:A,'PRECIO TOPE POR DEPARTAMENTO'!E:E),IF($D$5='PRECIO TOPE POR DEPARTAMENTO'!$F$2,_xlfn.XLOOKUP('PROPUESTA ECONOMICA'!C228,'PRECIO TOPE POR DEPARTAMENTO'!A:A,'PRECIO TOPE POR DEPARTAMENTO'!F:F),IF($D$5='PRECIO TOPE POR DEPARTAMENTO'!$G$2,_xlfn.XLOOKUP('PROPUESTA ECONOMICA'!C228,'PRECIO TOPE POR DEPARTAMENTO'!A:A,'PRECIO TOPE POR DEPARTAMENTO'!G:G),IF($D$5='PRECIO TOPE POR DEPARTAMENTO'!$H$2,_xlfn.XLOOKUP('PROPUESTA ECONOMICA'!C228,'PRECIO TOPE POR DEPARTAMENTO'!A:A,'PRECIO TOPE POR DEPARTAMENTO'!H:H),IF($D$5='PRECIO TOPE POR DEPARTAMENTO'!$I$2,_xlfn.XLOOKUP('PROPUESTA ECONOMICA'!C228,'PRECIO TOPE POR DEPARTAMENTO'!A:A,'PRECIO TOPE POR DEPARTAMENTO'!I:I),IF($D$5='PRECIO TOPE POR DEPARTAMENTO'!$J$2,_xlfn.XLOOKUP('PROPUESTA ECONOMICA'!C228,'PRECIO TOPE POR DEPARTAMENTO'!A:A,'PRECIO TOPE POR DEPARTAMENTO'!J:J),IF($D$5='PRECIO TOPE POR DEPARTAMENTO'!$K$2,_xlfn.XLOOKUP('PROPUESTA ECONOMICA'!C228,'PRECIO TOPE POR DEPARTAMENTO'!A:A,'PRECIO TOPE POR DEPARTAMENTO'!K:K),IF($D$5='PRECIO TOPE POR DEPARTAMENTO'!$L$2,_xlfn.XLOOKUP('PROPUESTA ECONOMICA'!C228,'PRECIO TOPE POR DEPARTAMENTO'!A:A,'PRECIO TOPE POR DEPARTAMENTO'!L:L),IF($D$5='PRECIO TOPE POR DEPARTAMENTO'!$M$2,_xlfn.XLOOKUP('PROPUESTA ECONOMICA'!C228,'PRECIO TOPE POR DEPARTAMENTO'!A:A,'PRECIO TOPE POR DEPARTAMENTO'!M:M),IF($D$5='PRECIO TOPE POR DEPARTAMENTO'!$N$2,_xlfn.XLOOKUP('PROPUESTA ECONOMICA'!C228,'PRECIO TOPE POR DEPARTAMENTO'!A:A,'PRECIO TOPE POR DEPARTAMENTO'!N:N),IF($D$5='PRECIO TOPE POR DEPARTAMENTO'!$O$2,_xlfn.XLOOKUP('PROPUESTA ECONOMICA'!C228,'PRECIO TOPE POR DEPARTAMENTO'!A:A,'PRECIO TOPE POR DEPARTAMENTO'!O:O),IF($D$5='PRECIO TOPE POR DEPARTAMENTO'!$P$2,_xlfn.XLOOKUP('PROPUESTA ECONOMICA'!C228,'PRECIO TOPE POR DEPARTAMENTO'!A:A,'PRECIO TOPE POR DEPARTAMENTO'!P:P),IF($D$5='PRECIO TOPE POR DEPARTAMENTO'!$Q$2,_xlfn.XLOOKUP('PROPUESTA ECONOMICA'!C228,'PRECIO TOPE POR DEPARTAMENTO'!A:A,'PRECIO TOPE POR DEPARTAMENTO'!Q:Q),IF($D$5='PRECIO TOPE POR DEPARTAMENTO'!$R$2,_xlfn.XLOOKUP('PROPUESTA ECONOMICA'!C228,'PRECIO TOPE POR DEPARTAMENTO'!A:A,'PRECIO TOPE POR DEPARTAMENTO'!R:R),IF($D$5='PRECIO TOPE POR DEPARTAMENTO'!$T$2,_xlfn.XLOOKUP('PROPUESTA ECONOMICA'!C228,'PRECIO TOPE POR DEPARTAMENTO'!A:A,'PRECIO TOPE POR DEPARTAMENTO'!T:T),IF($D$5='PRECIO TOPE POR DEPARTAMENTO'!$S$2,_xlfn.XLOOKUP('PROPUESTA ECONOMICA'!C228,'PRECIO TOPE POR DEPARTAMENTO'!A:A,'PRECIO TOPE POR DEPARTAMENTO'!S:S),IF($D$5='PRECIO TOPE POR DEPARTAMENTO'!$U$2,_xlfn.XLOOKUP('PROPUESTA ECONOMICA'!C228,'PRECIO TOPE POR DEPARTAMENTO'!A:A,'PRECIO TOPE POR DEPARTAMENTO'!U:U),IF($D$5='PRECIO TOPE POR DEPARTAMENTO'!$V$2,_xlfn.XLOOKUP('PROPUESTA ECONOMICA'!C228,'PRECIO TOPE POR DEPARTAMENTO'!A:A,'PRECIO TOPE POR DEPARTAMENTO'!V:V),IF($D$5='PRECIO TOPE POR DEPARTAMENTO'!$W$2,_xlfn.XLOOKUP('PROPUESTA ECONOMICA'!C228,'PRECIO TOPE POR DEPARTAMENTO'!A:A,'PRECIO TOPE POR DEPARTAMENTO'!W:W),IF($D$5='PRECIO TOPE POR DEPARTAMENTO'!$X$2,_xlfn.XLOOKUP('PROPUESTA ECONOMICA'!C228,'PRECIO TOPE POR DEPARTAMENTO'!A:A,'PRECIO TOPE POR DEPARTAMENTO'!X:X),IF($D$5='PRECIO TOPE POR DEPARTAMENTO'!$Y$2,_xlfn.XLOOKUP('PROPUESTA ECONOMICA'!C228,'PRECIO TOPE POR DEPARTAMENTO'!A:A,'PRECIO TOPE POR DEPARTAMENTO'!Y:Y),IF($D$5='PRECIO TOPE POR DEPARTAMENTO'!$Z$2,_xlfn.XLOOKUP('PROPUESTA ECONOMICA'!C228,'PRECIO TOPE POR DEPARTAMENTO'!A:A,'PRECIO TOPE POR DEPARTAMENTO'!Z:Z),IF($D$5='PRECIO TOPE POR DEPARTAMENTO'!$AA$2,_xlfn.XLOOKUP('PROPUESTA ECONOMICA'!C228,'PRECIO TOPE POR DEPARTAMENTO'!A:A,'PRECIO TOPE POR DEPARTAMENTO'!AA:AA),IF($D$5='PRECIO TOPE POR DEPARTAMENTO'!$AB$2,_xlfn.XLOOKUP('PROPUESTA ECONOMICA'!C228,'PRECIO TOPE POR DEPARTAMENTO'!A:A,'PRECIO TOPE POR DEPARTAMENTO'!AB:AB),IF($D$5='PRECIO TOPE POR DEPARTAMENTO'!$AC$2,_xlfn.XLOOKUP('PROPUESTA ECONOMICA'!C228,'PRECIO TOPE POR DEPARTAMENTO'!A:A,'PRECIO TOPE POR DEPARTAMENTO'!AC:AC),IF($D$5='PRECIO TOPE POR DEPARTAMENTO'!$AD$2,_xlfn.XLOOKUP('PROPUESTA ECONOMICA'!C228,'PRECIO TOPE POR DEPARTAMENTO'!A:A,'PRECIO TOPE POR DEPARTAMENTO'!AD:AD),IF($D$5='PRECIO TOPE POR DEPARTAMENTO'!$AE$2,_xlfn.XLOOKUP('PROPUESTA ECONOMICA'!C228,'PRECIO TOPE POR DEPARTAMENTO'!A:A,'PRECIO TOPE POR DEPARTAMENTO'!AE:AE),IF($D$5='PRECIO TOPE POR DEPARTAMENTO'!$AF$2,_xlfn.XLOOKUP('PROPUESTA ECONOMICA'!C228,'PRECIO TOPE POR DEPARTAMENTO'!A:A,'PRECIO TOPE POR DEPARTAMENTO'!AF:AF),IF($D$5='PRECIO TOPE POR DEPARTAMENTO'!$AG$2,_xlfn.XLOOKUP('PROPUESTA ECONOMICA'!C228,'PRECIO TOPE POR DEPARTAMENTO'!A:A,'PRECIO TOPE POR DEPARTAMENTO'!AG:AG),IF($D$5='PRECIO TOPE POR DEPARTAMENTO'!$AH$2,_xlfn.XLOOKUP('PROPUESTA ECONOMICA'!C228,'PRECIO TOPE POR DEPARTAMENTO'!A:A,'PRECIO TOPE POR DEPARTAMENTO'!AH:AH),IF($D$5='PRECIO TOPE POR DEPARTAMENTO'!$AI$2,_xlfn.XLOOKUP('PROPUESTA ECONOMICA'!C228,'PRECIO TOPE POR DEPARTAMENTO'!A:A,'PRECIO TOPE POR DEPARTAMENTO'!AI:AI),IF($D$5='PRECIO TOPE POR DEPARTAMENTO'!$AJ$2,_xlfn.XLOOKUP('PROPUESTA ECONOMICA'!C228,'PRECIO TOPE POR DEPARTAMENTO'!A:A,'PRECIO TOPE POR DEPARTAMENTO'!AJ:AJ),)))))))))))))))))))))))))))))))))</f>
        <v>108599.78</v>
      </c>
      <c r="G228" s="37">
        <v>108491</v>
      </c>
    </row>
    <row r="229" spans="3:7">
      <c r="C229" s="85" t="s">
        <v>505</v>
      </c>
      <c r="D229" s="13" t="str">
        <f>+_xlfn.XLOOKUP(C229,'PRECIO TOPE POR DEPARTAMENTO'!A:A,'PRECIO TOPE POR DEPARTAMENTO'!B:B)</f>
        <v>ELEMENTOS EN MAMPOSTERIA</v>
      </c>
      <c r="E229" s="148" t="str">
        <f>IF(+_xlfn.XLOOKUP(C229,'PRECIO TOPE POR DEPARTAMENTO'!A:A,'PRECIO TOPE POR DEPARTAMENTO'!C:C)="","",+_xlfn.XLOOKUP(C229,'PRECIO TOPE POR DEPARTAMENTO'!A:A,'PRECIO TOPE POR DEPARTAMENTO'!C:C))</f>
        <v/>
      </c>
      <c r="F229" s="147"/>
      <c r="G229" s="37"/>
    </row>
    <row r="230" spans="3:7">
      <c r="C230" s="82" t="s">
        <v>507</v>
      </c>
      <c r="D230" s="15" t="str">
        <f>+_xlfn.XLOOKUP(C230,'PRECIO TOPE POR DEPARTAMENTO'!A:A,'PRECIO TOPE POR DEPARTAMENTO'!B:B)</f>
        <v>ALFAJIAS LADRILLO PRENSADO</v>
      </c>
      <c r="E230" s="87" t="str">
        <f>IF(+_xlfn.XLOOKUP(C230,'PRECIO TOPE POR DEPARTAMENTO'!A:A,'PRECIO TOPE POR DEPARTAMENTO'!C:C)="","",+_xlfn.XLOOKUP(C230,'PRECIO TOPE POR DEPARTAMENTO'!A:A,'PRECIO TOPE POR DEPARTAMENTO'!C:C))</f>
        <v>M</v>
      </c>
      <c r="F230" s="147">
        <f>IF($D$5='PRECIO TOPE POR DEPARTAMENTO'!$D$2,_xlfn.XLOOKUP('PROPUESTA ECONOMICA'!C230,'PRECIO TOPE POR DEPARTAMENTO'!A:A,'PRECIO TOPE POR DEPARTAMENTO'!D:D),IF($D$5='PRECIO TOPE POR DEPARTAMENTO'!$E$2,_xlfn.XLOOKUP('PROPUESTA ECONOMICA'!C230,'PRECIO TOPE POR DEPARTAMENTO'!A:A,'PRECIO TOPE POR DEPARTAMENTO'!E:E),IF($D$5='PRECIO TOPE POR DEPARTAMENTO'!$F$2,_xlfn.XLOOKUP('PROPUESTA ECONOMICA'!C230,'PRECIO TOPE POR DEPARTAMENTO'!A:A,'PRECIO TOPE POR DEPARTAMENTO'!F:F),IF($D$5='PRECIO TOPE POR DEPARTAMENTO'!$G$2,_xlfn.XLOOKUP('PROPUESTA ECONOMICA'!C230,'PRECIO TOPE POR DEPARTAMENTO'!A:A,'PRECIO TOPE POR DEPARTAMENTO'!G:G),IF($D$5='PRECIO TOPE POR DEPARTAMENTO'!$H$2,_xlfn.XLOOKUP('PROPUESTA ECONOMICA'!C230,'PRECIO TOPE POR DEPARTAMENTO'!A:A,'PRECIO TOPE POR DEPARTAMENTO'!H:H),IF($D$5='PRECIO TOPE POR DEPARTAMENTO'!$I$2,_xlfn.XLOOKUP('PROPUESTA ECONOMICA'!C230,'PRECIO TOPE POR DEPARTAMENTO'!A:A,'PRECIO TOPE POR DEPARTAMENTO'!I:I),IF($D$5='PRECIO TOPE POR DEPARTAMENTO'!$J$2,_xlfn.XLOOKUP('PROPUESTA ECONOMICA'!C230,'PRECIO TOPE POR DEPARTAMENTO'!A:A,'PRECIO TOPE POR DEPARTAMENTO'!J:J),IF($D$5='PRECIO TOPE POR DEPARTAMENTO'!$K$2,_xlfn.XLOOKUP('PROPUESTA ECONOMICA'!C230,'PRECIO TOPE POR DEPARTAMENTO'!A:A,'PRECIO TOPE POR DEPARTAMENTO'!K:K),IF($D$5='PRECIO TOPE POR DEPARTAMENTO'!$L$2,_xlfn.XLOOKUP('PROPUESTA ECONOMICA'!C230,'PRECIO TOPE POR DEPARTAMENTO'!A:A,'PRECIO TOPE POR DEPARTAMENTO'!L:L),IF($D$5='PRECIO TOPE POR DEPARTAMENTO'!$M$2,_xlfn.XLOOKUP('PROPUESTA ECONOMICA'!C230,'PRECIO TOPE POR DEPARTAMENTO'!A:A,'PRECIO TOPE POR DEPARTAMENTO'!M:M),IF($D$5='PRECIO TOPE POR DEPARTAMENTO'!$N$2,_xlfn.XLOOKUP('PROPUESTA ECONOMICA'!C230,'PRECIO TOPE POR DEPARTAMENTO'!A:A,'PRECIO TOPE POR DEPARTAMENTO'!N:N),IF($D$5='PRECIO TOPE POR DEPARTAMENTO'!$O$2,_xlfn.XLOOKUP('PROPUESTA ECONOMICA'!C230,'PRECIO TOPE POR DEPARTAMENTO'!A:A,'PRECIO TOPE POR DEPARTAMENTO'!O:O),IF($D$5='PRECIO TOPE POR DEPARTAMENTO'!$P$2,_xlfn.XLOOKUP('PROPUESTA ECONOMICA'!C230,'PRECIO TOPE POR DEPARTAMENTO'!A:A,'PRECIO TOPE POR DEPARTAMENTO'!P:P),IF($D$5='PRECIO TOPE POR DEPARTAMENTO'!$Q$2,_xlfn.XLOOKUP('PROPUESTA ECONOMICA'!C230,'PRECIO TOPE POR DEPARTAMENTO'!A:A,'PRECIO TOPE POR DEPARTAMENTO'!Q:Q),IF($D$5='PRECIO TOPE POR DEPARTAMENTO'!$R$2,_xlfn.XLOOKUP('PROPUESTA ECONOMICA'!C230,'PRECIO TOPE POR DEPARTAMENTO'!A:A,'PRECIO TOPE POR DEPARTAMENTO'!R:R),IF($D$5='PRECIO TOPE POR DEPARTAMENTO'!$T$2,_xlfn.XLOOKUP('PROPUESTA ECONOMICA'!C230,'PRECIO TOPE POR DEPARTAMENTO'!A:A,'PRECIO TOPE POR DEPARTAMENTO'!T:T),IF($D$5='PRECIO TOPE POR DEPARTAMENTO'!$S$2,_xlfn.XLOOKUP('PROPUESTA ECONOMICA'!C230,'PRECIO TOPE POR DEPARTAMENTO'!A:A,'PRECIO TOPE POR DEPARTAMENTO'!S:S),IF($D$5='PRECIO TOPE POR DEPARTAMENTO'!$U$2,_xlfn.XLOOKUP('PROPUESTA ECONOMICA'!C230,'PRECIO TOPE POR DEPARTAMENTO'!A:A,'PRECIO TOPE POR DEPARTAMENTO'!U:U),IF($D$5='PRECIO TOPE POR DEPARTAMENTO'!$V$2,_xlfn.XLOOKUP('PROPUESTA ECONOMICA'!C230,'PRECIO TOPE POR DEPARTAMENTO'!A:A,'PRECIO TOPE POR DEPARTAMENTO'!V:V),IF($D$5='PRECIO TOPE POR DEPARTAMENTO'!$W$2,_xlfn.XLOOKUP('PROPUESTA ECONOMICA'!C230,'PRECIO TOPE POR DEPARTAMENTO'!A:A,'PRECIO TOPE POR DEPARTAMENTO'!W:W),IF($D$5='PRECIO TOPE POR DEPARTAMENTO'!$X$2,_xlfn.XLOOKUP('PROPUESTA ECONOMICA'!C230,'PRECIO TOPE POR DEPARTAMENTO'!A:A,'PRECIO TOPE POR DEPARTAMENTO'!X:X),IF($D$5='PRECIO TOPE POR DEPARTAMENTO'!$Y$2,_xlfn.XLOOKUP('PROPUESTA ECONOMICA'!C230,'PRECIO TOPE POR DEPARTAMENTO'!A:A,'PRECIO TOPE POR DEPARTAMENTO'!Y:Y),IF($D$5='PRECIO TOPE POR DEPARTAMENTO'!$Z$2,_xlfn.XLOOKUP('PROPUESTA ECONOMICA'!C230,'PRECIO TOPE POR DEPARTAMENTO'!A:A,'PRECIO TOPE POR DEPARTAMENTO'!Z:Z),IF($D$5='PRECIO TOPE POR DEPARTAMENTO'!$AA$2,_xlfn.XLOOKUP('PROPUESTA ECONOMICA'!C230,'PRECIO TOPE POR DEPARTAMENTO'!A:A,'PRECIO TOPE POR DEPARTAMENTO'!AA:AA),IF($D$5='PRECIO TOPE POR DEPARTAMENTO'!$AB$2,_xlfn.XLOOKUP('PROPUESTA ECONOMICA'!C230,'PRECIO TOPE POR DEPARTAMENTO'!A:A,'PRECIO TOPE POR DEPARTAMENTO'!AB:AB),IF($D$5='PRECIO TOPE POR DEPARTAMENTO'!$AC$2,_xlfn.XLOOKUP('PROPUESTA ECONOMICA'!C230,'PRECIO TOPE POR DEPARTAMENTO'!A:A,'PRECIO TOPE POR DEPARTAMENTO'!AC:AC),IF($D$5='PRECIO TOPE POR DEPARTAMENTO'!$AD$2,_xlfn.XLOOKUP('PROPUESTA ECONOMICA'!C230,'PRECIO TOPE POR DEPARTAMENTO'!A:A,'PRECIO TOPE POR DEPARTAMENTO'!AD:AD),IF($D$5='PRECIO TOPE POR DEPARTAMENTO'!$AE$2,_xlfn.XLOOKUP('PROPUESTA ECONOMICA'!C230,'PRECIO TOPE POR DEPARTAMENTO'!A:A,'PRECIO TOPE POR DEPARTAMENTO'!AE:AE),IF($D$5='PRECIO TOPE POR DEPARTAMENTO'!$AF$2,_xlfn.XLOOKUP('PROPUESTA ECONOMICA'!C230,'PRECIO TOPE POR DEPARTAMENTO'!A:A,'PRECIO TOPE POR DEPARTAMENTO'!AF:AF),IF($D$5='PRECIO TOPE POR DEPARTAMENTO'!$AG$2,_xlfn.XLOOKUP('PROPUESTA ECONOMICA'!C230,'PRECIO TOPE POR DEPARTAMENTO'!A:A,'PRECIO TOPE POR DEPARTAMENTO'!AG:AG),IF($D$5='PRECIO TOPE POR DEPARTAMENTO'!$AH$2,_xlfn.XLOOKUP('PROPUESTA ECONOMICA'!C230,'PRECIO TOPE POR DEPARTAMENTO'!A:A,'PRECIO TOPE POR DEPARTAMENTO'!AH:AH),IF($D$5='PRECIO TOPE POR DEPARTAMENTO'!$AI$2,_xlfn.XLOOKUP('PROPUESTA ECONOMICA'!C230,'PRECIO TOPE POR DEPARTAMENTO'!A:A,'PRECIO TOPE POR DEPARTAMENTO'!AI:AI),IF($D$5='PRECIO TOPE POR DEPARTAMENTO'!$AJ$2,_xlfn.XLOOKUP('PROPUESTA ECONOMICA'!C230,'PRECIO TOPE POR DEPARTAMENTO'!A:A,'PRECIO TOPE POR DEPARTAMENTO'!AJ:AJ),)))))))))))))))))))))))))))))))))</f>
        <v>46648.05</v>
      </c>
      <c r="G230" s="37">
        <v>46601</v>
      </c>
    </row>
    <row r="231" spans="3:7">
      <c r="C231" s="82" t="s">
        <v>509</v>
      </c>
      <c r="D231" s="15" t="str">
        <f>+_xlfn.XLOOKUP(C231,'PRECIO TOPE POR DEPARTAMENTO'!A:A,'PRECIO TOPE POR DEPARTAMENTO'!B:B)</f>
        <v>ALFAJIAS LADRILLO TOLETE COMUN</v>
      </c>
      <c r="E231" s="87" t="str">
        <f>IF(+_xlfn.XLOOKUP(C231,'PRECIO TOPE POR DEPARTAMENTO'!A:A,'PRECIO TOPE POR DEPARTAMENTO'!C:C)="","",+_xlfn.XLOOKUP(C231,'PRECIO TOPE POR DEPARTAMENTO'!A:A,'PRECIO TOPE POR DEPARTAMENTO'!C:C))</f>
        <v>M</v>
      </c>
      <c r="F231" s="147">
        <f>IF($D$5='PRECIO TOPE POR DEPARTAMENTO'!$D$2,_xlfn.XLOOKUP('PROPUESTA ECONOMICA'!C231,'PRECIO TOPE POR DEPARTAMENTO'!A:A,'PRECIO TOPE POR DEPARTAMENTO'!D:D),IF($D$5='PRECIO TOPE POR DEPARTAMENTO'!$E$2,_xlfn.XLOOKUP('PROPUESTA ECONOMICA'!C231,'PRECIO TOPE POR DEPARTAMENTO'!A:A,'PRECIO TOPE POR DEPARTAMENTO'!E:E),IF($D$5='PRECIO TOPE POR DEPARTAMENTO'!$F$2,_xlfn.XLOOKUP('PROPUESTA ECONOMICA'!C231,'PRECIO TOPE POR DEPARTAMENTO'!A:A,'PRECIO TOPE POR DEPARTAMENTO'!F:F),IF($D$5='PRECIO TOPE POR DEPARTAMENTO'!$G$2,_xlfn.XLOOKUP('PROPUESTA ECONOMICA'!C231,'PRECIO TOPE POR DEPARTAMENTO'!A:A,'PRECIO TOPE POR DEPARTAMENTO'!G:G),IF($D$5='PRECIO TOPE POR DEPARTAMENTO'!$H$2,_xlfn.XLOOKUP('PROPUESTA ECONOMICA'!C231,'PRECIO TOPE POR DEPARTAMENTO'!A:A,'PRECIO TOPE POR DEPARTAMENTO'!H:H),IF($D$5='PRECIO TOPE POR DEPARTAMENTO'!$I$2,_xlfn.XLOOKUP('PROPUESTA ECONOMICA'!C231,'PRECIO TOPE POR DEPARTAMENTO'!A:A,'PRECIO TOPE POR DEPARTAMENTO'!I:I),IF($D$5='PRECIO TOPE POR DEPARTAMENTO'!$J$2,_xlfn.XLOOKUP('PROPUESTA ECONOMICA'!C231,'PRECIO TOPE POR DEPARTAMENTO'!A:A,'PRECIO TOPE POR DEPARTAMENTO'!J:J),IF($D$5='PRECIO TOPE POR DEPARTAMENTO'!$K$2,_xlfn.XLOOKUP('PROPUESTA ECONOMICA'!C231,'PRECIO TOPE POR DEPARTAMENTO'!A:A,'PRECIO TOPE POR DEPARTAMENTO'!K:K),IF($D$5='PRECIO TOPE POR DEPARTAMENTO'!$L$2,_xlfn.XLOOKUP('PROPUESTA ECONOMICA'!C231,'PRECIO TOPE POR DEPARTAMENTO'!A:A,'PRECIO TOPE POR DEPARTAMENTO'!L:L),IF($D$5='PRECIO TOPE POR DEPARTAMENTO'!$M$2,_xlfn.XLOOKUP('PROPUESTA ECONOMICA'!C231,'PRECIO TOPE POR DEPARTAMENTO'!A:A,'PRECIO TOPE POR DEPARTAMENTO'!M:M),IF($D$5='PRECIO TOPE POR DEPARTAMENTO'!$N$2,_xlfn.XLOOKUP('PROPUESTA ECONOMICA'!C231,'PRECIO TOPE POR DEPARTAMENTO'!A:A,'PRECIO TOPE POR DEPARTAMENTO'!N:N),IF($D$5='PRECIO TOPE POR DEPARTAMENTO'!$O$2,_xlfn.XLOOKUP('PROPUESTA ECONOMICA'!C231,'PRECIO TOPE POR DEPARTAMENTO'!A:A,'PRECIO TOPE POR DEPARTAMENTO'!O:O),IF($D$5='PRECIO TOPE POR DEPARTAMENTO'!$P$2,_xlfn.XLOOKUP('PROPUESTA ECONOMICA'!C231,'PRECIO TOPE POR DEPARTAMENTO'!A:A,'PRECIO TOPE POR DEPARTAMENTO'!P:P),IF($D$5='PRECIO TOPE POR DEPARTAMENTO'!$Q$2,_xlfn.XLOOKUP('PROPUESTA ECONOMICA'!C231,'PRECIO TOPE POR DEPARTAMENTO'!A:A,'PRECIO TOPE POR DEPARTAMENTO'!Q:Q),IF($D$5='PRECIO TOPE POR DEPARTAMENTO'!$R$2,_xlfn.XLOOKUP('PROPUESTA ECONOMICA'!C231,'PRECIO TOPE POR DEPARTAMENTO'!A:A,'PRECIO TOPE POR DEPARTAMENTO'!R:R),IF($D$5='PRECIO TOPE POR DEPARTAMENTO'!$T$2,_xlfn.XLOOKUP('PROPUESTA ECONOMICA'!C231,'PRECIO TOPE POR DEPARTAMENTO'!A:A,'PRECIO TOPE POR DEPARTAMENTO'!T:T),IF($D$5='PRECIO TOPE POR DEPARTAMENTO'!$S$2,_xlfn.XLOOKUP('PROPUESTA ECONOMICA'!C231,'PRECIO TOPE POR DEPARTAMENTO'!A:A,'PRECIO TOPE POR DEPARTAMENTO'!S:S),IF($D$5='PRECIO TOPE POR DEPARTAMENTO'!$U$2,_xlfn.XLOOKUP('PROPUESTA ECONOMICA'!C231,'PRECIO TOPE POR DEPARTAMENTO'!A:A,'PRECIO TOPE POR DEPARTAMENTO'!U:U),IF($D$5='PRECIO TOPE POR DEPARTAMENTO'!$V$2,_xlfn.XLOOKUP('PROPUESTA ECONOMICA'!C231,'PRECIO TOPE POR DEPARTAMENTO'!A:A,'PRECIO TOPE POR DEPARTAMENTO'!V:V),IF($D$5='PRECIO TOPE POR DEPARTAMENTO'!$W$2,_xlfn.XLOOKUP('PROPUESTA ECONOMICA'!C231,'PRECIO TOPE POR DEPARTAMENTO'!A:A,'PRECIO TOPE POR DEPARTAMENTO'!W:W),IF($D$5='PRECIO TOPE POR DEPARTAMENTO'!$X$2,_xlfn.XLOOKUP('PROPUESTA ECONOMICA'!C231,'PRECIO TOPE POR DEPARTAMENTO'!A:A,'PRECIO TOPE POR DEPARTAMENTO'!X:X),IF($D$5='PRECIO TOPE POR DEPARTAMENTO'!$Y$2,_xlfn.XLOOKUP('PROPUESTA ECONOMICA'!C231,'PRECIO TOPE POR DEPARTAMENTO'!A:A,'PRECIO TOPE POR DEPARTAMENTO'!Y:Y),IF($D$5='PRECIO TOPE POR DEPARTAMENTO'!$Z$2,_xlfn.XLOOKUP('PROPUESTA ECONOMICA'!C231,'PRECIO TOPE POR DEPARTAMENTO'!A:A,'PRECIO TOPE POR DEPARTAMENTO'!Z:Z),IF($D$5='PRECIO TOPE POR DEPARTAMENTO'!$AA$2,_xlfn.XLOOKUP('PROPUESTA ECONOMICA'!C231,'PRECIO TOPE POR DEPARTAMENTO'!A:A,'PRECIO TOPE POR DEPARTAMENTO'!AA:AA),IF($D$5='PRECIO TOPE POR DEPARTAMENTO'!$AB$2,_xlfn.XLOOKUP('PROPUESTA ECONOMICA'!C231,'PRECIO TOPE POR DEPARTAMENTO'!A:A,'PRECIO TOPE POR DEPARTAMENTO'!AB:AB),IF($D$5='PRECIO TOPE POR DEPARTAMENTO'!$AC$2,_xlfn.XLOOKUP('PROPUESTA ECONOMICA'!C231,'PRECIO TOPE POR DEPARTAMENTO'!A:A,'PRECIO TOPE POR DEPARTAMENTO'!AC:AC),IF($D$5='PRECIO TOPE POR DEPARTAMENTO'!$AD$2,_xlfn.XLOOKUP('PROPUESTA ECONOMICA'!C231,'PRECIO TOPE POR DEPARTAMENTO'!A:A,'PRECIO TOPE POR DEPARTAMENTO'!AD:AD),IF($D$5='PRECIO TOPE POR DEPARTAMENTO'!$AE$2,_xlfn.XLOOKUP('PROPUESTA ECONOMICA'!C231,'PRECIO TOPE POR DEPARTAMENTO'!A:A,'PRECIO TOPE POR DEPARTAMENTO'!AE:AE),IF($D$5='PRECIO TOPE POR DEPARTAMENTO'!$AF$2,_xlfn.XLOOKUP('PROPUESTA ECONOMICA'!C231,'PRECIO TOPE POR DEPARTAMENTO'!A:A,'PRECIO TOPE POR DEPARTAMENTO'!AF:AF),IF($D$5='PRECIO TOPE POR DEPARTAMENTO'!$AG$2,_xlfn.XLOOKUP('PROPUESTA ECONOMICA'!C231,'PRECIO TOPE POR DEPARTAMENTO'!A:A,'PRECIO TOPE POR DEPARTAMENTO'!AG:AG),IF($D$5='PRECIO TOPE POR DEPARTAMENTO'!$AH$2,_xlfn.XLOOKUP('PROPUESTA ECONOMICA'!C231,'PRECIO TOPE POR DEPARTAMENTO'!A:A,'PRECIO TOPE POR DEPARTAMENTO'!AH:AH),IF($D$5='PRECIO TOPE POR DEPARTAMENTO'!$AI$2,_xlfn.XLOOKUP('PROPUESTA ECONOMICA'!C231,'PRECIO TOPE POR DEPARTAMENTO'!A:A,'PRECIO TOPE POR DEPARTAMENTO'!AI:AI),IF($D$5='PRECIO TOPE POR DEPARTAMENTO'!$AJ$2,_xlfn.XLOOKUP('PROPUESTA ECONOMICA'!C231,'PRECIO TOPE POR DEPARTAMENTO'!A:A,'PRECIO TOPE POR DEPARTAMENTO'!AJ:AJ),)))))))))))))))))))))))))))))))))</f>
        <v>42607.92</v>
      </c>
      <c r="G231" s="37">
        <v>42565</v>
      </c>
    </row>
    <row r="232" spans="3:7">
      <c r="C232" s="82" t="s">
        <v>511</v>
      </c>
      <c r="D232" s="15" t="str">
        <f>+_xlfn.XLOOKUP(C232,'PRECIO TOPE POR DEPARTAMENTO'!A:A,'PRECIO TOPE POR DEPARTAMENTO'!B:B)</f>
        <v>DINTEL LADRILLO HUECO NO. 4</v>
      </c>
      <c r="E232" s="87" t="str">
        <f>IF(+_xlfn.XLOOKUP(C232,'PRECIO TOPE POR DEPARTAMENTO'!A:A,'PRECIO TOPE POR DEPARTAMENTO'!C:C)="","",+_xlfn.XLOOKUP(C232,'PRECIO TOPE POR DEPARTAMENTO'!A:A,'PRECIO TOPE POR DEPARTAMENTO'!C:C))</f>
        <v>M</v>
      </c>
      <c r="F232" s="147">
        <f>IF($D$5='PRECIO TOPE POR DEPARTAMENTO'!$D$2,_xlfn.XLOOKUP('PROPUESTA ECONOMICA'!C232,'PRECIO TOPE POR DEPARTAMENTO'!A:A,'PRECIO TOPE POR DEPARTAMENTO'!D:D),IF($D$5='PRECIO TOPE POR DEPARTAMENTO'!$E$2,_xlfn.XLOOKUP('PROPUESTA ECONOMICA'!C232,'PRECIO TOPE POR DEPARTAMENTO'!A:A,'PRECIO TOPE POR DEPARTAMENTO'!E:E),IF($D$5='PRECIO TOPE POR DEPARTAMENTO'!$F$2,_xlfn.XLOOKUP('PROPUESTA ECONOMICA'!C232,'PRECIO TOPE POR DEPARTAMENTO'!A:A,'PRECIO TOPE POR DEPARTAMENTO'!F:F),IF($D$5='PRECIO TOPE POR DEPARTAMENTO'!$G$2,_xlfn.XLOOKUP('PROPUESTA ECONOMICA'!C232,'PRECIO TOPE POR DEPARTAMENTO'!A:A,'PRECIO TOPE POR DEPARTAMENTO'!G:G),IF($D$5='PRECIO TOPE POR DEPARTAMENTO'!$H$2,_xlfn.XLOOKUP('PROPUESTA ECONOMICA'!C232,'PRECIO TOPE POR DEPARTAMENTO'!A:A,'PRECIO TOPE POR DEPARTAMENTO'!H:H),IF($D$5='PRECIO TOPE POR DEPARTAMENTO'!$I$2,_xlfn.XLOOKUP('PROPUESTA ECONOMICA'!C232,'PRECIO TOPE POR DEPARTAMENTO'!A:A,'PRECIO TOPE POR DEPARTAMENTO'!I:I),IF($D$5='PRECIO TOPE POR DEPARTAMENTO'!$J$2,_xlfn.XLOOKUP('PROPUESTA ECONOMICA'!C232,'PRECIO TOPE POR DEPARTAMENTO'!A:A,'PRECIO TOPE POR DEPARTAMENTO'!J:J),IF($D$5='PRECIO TOPE POR DEPARTAMENTO'!$K$2,_xlfn.XLOOKUP('PROPUESTA ECONOMICA'!C232,'PRECIO TOPE POR DEPARTAMENTO'!A:A,'PRECIO TOPE POR DEPARTAMENTO'!K:K),IF($D$5='PRECIO TOPE POR DEPARTAMENTO'!$L$2,_xlfn.XLOOKUP('PROPUESTA ECONOMICA'!C232,'PRECIO TOPE POR DEPARTAMENTO'!A:A,'PRECIO TOPE POR DEPARTAMENTO'!L:L),IF($D$5='PRECIO TOPE POR DEPARTAMENTO'!$M$2,_xlfn.XLOOKUP('PROPUESTA ECONOMICA'!C232,'PRECIO TOPE POR DEPARTAMENTO'!A:A,'PRECIO TOPE POR DEPARTAMENTO'!M:M),IF($D$5='PRECIO TOPE POR DEPARTAMENTO'!$N$2,_xlfn.XLOOKUP('PROPUESTA ECONOMICA'!C232,'PRECIO TOPE POR DEPARTAMENTO'!A:A,'PRECIO TOPE POR DEPARTAMENTO'!N:N),IF($D$5='PRECIO TOPE POR DEPARTAMENTO'!$O$2,_xlfn.XLOOKUP('PROPUESTA ECONOMICA'!C232,'PRECIO TOPE POR DEPARTAMENTO'!A:A,'PRECIO TOPE POR DEPARTAMENTO'!O:O),IF($D$5='PRECIO TOPE POR DEPARTAMENTO'!$P$2,_xlfn.XLOOKUP('PROPUESTA ECONOMICA'!C232,'PRECIO TOPE POR DEPARTAMENTO'!A:A,'PRECIO TOPE POR DEPARTAMENTO'!P:P),IF($D$5='PRECIO TOPE POR DEPARTAMENTO'!$Q$2,_xlfn.XLOOKUP('PROPUESTA ECONOMICA'!C232,'PRECIO TOPE POR DEPARTAMENTO'!A:A,'PRECIO TOPE POR DEPARTAMENTO'!Q:Q),IF($D$5='PRECIO TOPE POR DEPARTAMENTO'!$R$2,_xlfn.XLOOKUP('PROPUESTA ECONOMICA'!C232,'PRECIO TOPE POR DEPARTAMENTO'!A:A,'PRECIO TOPE POR DEPARTAMENTO'!R:R),IF($D$5='PRECIO TOPE POR DEPARTAMENTO'!$T$2,_xlfn.XLOOKUP('PROPUESTA ECONOMICA'!C232,'PRECIO TOPE POR DEPARTAMENTO'!A:A,'PRECIO TOPE POR DEPARTAMENTO'!T:T),IF($D$5='PRECIO TOPE POR DEPARTAMENTO'!$S$2,_xlfn.XLOOKUP('PROPUESTA ECONOMICA'!C232,'PRECIO TOPE POR DEPARTAMENTO'!A:A,'PRECIO TOPE POR DEPARTAMENTO'!S:S),IF($D$5='PRECIO TOPE POR DEPARTAMENTO'!$U$2,_xlfn.XLOOKUP('PROPUESTA ECONOMICA'!C232,'PRECIO TOPE POR DEPARTAMENTO'!A:A,'PRECIO TOPE POR DEPARTAMENTO'!U:U),IF($D$5='PRECIO TOPE POR DEPARTAMENTO'!$V$2,_xlfn.XLOOKUP('PROPUESTA ECONOMICA'!C232,'PRECIO TOPE POR DEPARTAMENTO'!A:A,'PRECIO TOPE POR DEPARTAMENTO'!V:V),IF($D$5='PRECIO TOPE POR DEPARTAMENTO'!$W$2,_xlfn.XLOOKUP('PROPUESTA ECONOMICA'!C232,'PRECIO TOPE POR DEPARTAMENTO'!A:A,'PRECIO TOPE POR DEPARTAMENTO'!W:W),IF($D$5='PRECIO TOPE POR DEPARTAMENTO'!$X$2,_xlfn.XLOOKUP('PROPUESTA ECONOMICA'!C232,'PRECIO TOPE POR DEPARTAMENTO'!A:A,'PRECIO TOPE POR DEPARTAMENTO'!X:X),IF($D$5='PRECIO TOPE POR DEPARTAMENTO'!$Y$2,_xlfn.XLOOKUP('PROPUESTA ECONOMICA'!C232,'PRECIO TOPE POR DEPARTAMENTO'!A:A,'PRECIO TOPE POR DEPARTAMENTO'!Y:Y),IF($D$5='PRECIO TOPE POR DEPARTAMENTO'!$Z$2,_xlfn.XLOOKUP('PROPUESTA ECONOMICA'!C232,'PRECIO TOPE POR DEPARTAMENTO'!A:A,'PRECIO TOPE POR DEPARTAMENTO'!Z:Z),IF($D$5='PRECIO TOPE POR DEPARTAMENTO'!$AA$2,_xlfn.XLOOKUP('PROPUESTA ECONOMICA'!C232,'PRECIO TOPE POR DEPARTAMENTO'!A:A,'PRECIO TOPE POR DEPARTAMENTO'!AA:AA),IF($D$5='PRECIO TOPE POR DEPARTAMENTO'!$AB$2,_xlfn.XLOOKUP('PROPUESTA ECONOMICA'!C232,'PRECIO TOPE POR DEPARTAMENTO'!A:A,'PRECIO TOPE POR DEPARTAMENTO'!AB:AB),IF($D$5='PRECIO TOPE POR DEPARTAMENTO'!$AC$2,_xlfn.XLOOKUP('PROPUESTA ECONOMICA'!C232,'PRECIO TOPE POR DEPARTAMENTO'!A:A,'PRECIO TOPE POR DEPARTAMENTO'!AC:AC),IF($D$5='PRECIO TOPE POR DEPARTAMENTO'!$AD$2,_xlfn.XLOOKUP('PROPUESTA ECONOMICA'!C232,'PRECIO TOPE POR DEPARTAMENTO'!A:A,'PRECIO TOPE POR DEPARTAMENTO'!AD:AD),IF($D$5='PRECIO TOPE POR DEPARTAMENTO'!$AE$2,_xlfn.XLOOKUP('PROPUESTA ECONOMICA'!C232,'PRECIO TOPE POR DEPARTAMENTO'!A:A,'PRECIO TOPE POR DEPARTAMENTO'!AE:AE),IF($D$5='PRECIO TOPE POR DEPARTAMENTO'!$AF$2,_xlfn.XLOOKUP('PROPUESTA ECONOMICA'!C232,'PRECIO TOPE POR DEPARTAMENTO'!A:A,'PRECIO TOPE POR DEPARTAMENTO'!AF:AF),IF($D$5='PRECIO TOPE POR DEPARTAMENTO'!$AG$2,_xlfn.XLOOKUP('PROPUESTA ECONOMICA'!C232,'PRECIO TOPE POR DEPARTAMENTO'!A:A,'PRECIO TOPE POR DEPARTAMENTO'!AG:AG),IF($D$5='PRECIO TOPE POR DEPARTAMENTO'!$AH$2,_xlfn.XLOOKUP('PROPUESTA ECONOMICA'!C232,'PRECIO TOPE POR DEPARTAMENTO'!A:A,'PRECIO TOPE POR DEPARTAMENTO'!AH:AH),IF($D$5='PRECIO TOPE POR DEPARTAMENTO'!$AI$2,_xlfn.XLOOKUP('PROPUESTA ECONOMICA'!C232,'PRECIO TOPE POR DEPARTAMENTO'!A:A,'PRECIO TOPE POR DEPARTAMENTO'!AI:AI),IF($D$5='PRECIO TOPE POR DEPARTAMENTO'!$AJ$2,_xlfn.XLOOKUP('PROPUESTA ECONOMICA'!C232,'PRECIO TOPE POR DEPARTAMENTO'!A:A,'PRECIO TOPE POR DEPARTAMENTO'!AJ:AJ),)))))))))))))))))))))))))))))))))</f>
        <v>30374.28</v>
      </c>
      <c r="G232" s="37">
        <v>30344</v>
      </c>
    </row>
    <row r="233" spans="3:7">
      <c r="C233" s="82" t="s">
        <v>513</v>
      </c>
      <c r="D233" s="15" t="str">
        <f>+_xlfn.XLOOKUP(C233,'PRECIO TOPE POR DEPARTAMENTO'!A:A,'PRECIO TOPE POR DEPARTAMENTO'!B:B)</f>
        <v>DINTEL LADRILLO HUECO NO. 5</v>
      </c>
      <c r="E233" s="87" t="str">
        <f>IF(+_xlfn.XLOOKUP(C233,'PRECIO TOPE POR DEPARTAMENTO'!A:A,'PRECIO TOPE POR DEPARTAMENTO'!C:C)="","",+_xlfn.XLOOKUP(C233,'PRECIO TOPE POR DEPARTAMENTO'!A:A,'PRECIO TOPE POR DEPARTAMENTO'!C:C))</f>
        <v>M</v>
      </c>
      <c r="F233" s="147">
        <f>IF($D$5='PRECIO TOPE POR DEPARTAMENTO'!$D$2,_xlfn.XLOOKUP('PROPUESTA ECONOMICA'!C233,'PRECIO TOPE POR DEPARTAMENTO'!A:A,'PRECIO TOPE POR DEPARTAMENTO'!D:D),IF($D$5='PRECIO TOPE POR DEPARTAMENTO'!$E$2,_xlfn.XLOOKUP('PROPUESTA ECONOMICA'!C233,'PRECIO TOPE POR DEPARTAMENTO'!A:A,'PRECIO TOPE POR DEPARTAMENTO'!E:E),IF($D$5='PRECIO TOPE POR DEPARTAMENTO'!$F$2,_xlfn.XLOOKUP('PROPUESTA ECONOMICA'!C233,'PRECIO TOPE POR DEPARTAMENTO'!A:A,'PRECIO TOPE POR DEPARTAMENTO'!F:F),IF($D$5='PRECIO TOPE POR DEPARTAMENTO'!$G$2,_xlfn.XLOOKUP('PROPUESTA ECONOMICA'!C233,'PRECIO TOPE POR DEPARTAMENTO'!A:A,'PRECIO TOPE POR DEPARTAMENTO'!G:G),IF($D$5='PRECIO TOPE POR DEPARTAMENTO'!$H$2,_xlfn.XLOOKUP('PROPUESTA ECONOMICA'!C233,'PRECIO TOPE POR DEPARTAMENTO'!A:A,'PRECIO TOPE POR DEPARTAMENTO'!H:H),IF($D$5='PRECIO TOPE POR DEPARTAMENTO'!$I$2,_xlfn.XLOOKUP('PROPUESTA ECONOMICA'!C233,'PRECIO TOPE POR DEPARTAMENTO'!A:A,'PRECIO TOPE POR DEPARTAMENTO'!I:I),IF($D$5='PRECIO TOPE POR DEPARTAMENTO'!$J$2,_xlfn.XLOOKUP('PROPUESTA ECONOMICA'!C233,'PRECIO TOPE POR DEPARTAMENTO'!A:A,'PRECIO TOPE POR DEPARTAMENTO'!J:J),IF($D$5='PRECIO TOPE POR DEPARTAMENTO'!$K$2,_xlfn.XLOOKUP('PROPUESTA ECONOMICA'!C233,'PRECIO TOPE POR DEPARTAMENTO'!A:A,'PRECIO TOPE POR DEPARTAMENTO'!K:K),IF($D$5='PRECIO TOPE POR DEPARTAMENTO'!$L$2,_xlfn.XLOOKUP('PROPUESTA ECONOMICA'!C233,'PRECIO TOPE POR DEPARTAMENTO'!A:A,'PRECIO TOPE POR DEPARTAMENTO'!L:L),IF($D$5='PRECIO TOPE POR DEPARTAMENTO'!$M$2,_xlfn.XLOOKUP('PROPUESTA ECONOMICA'!C233,'PRECIO TOPE POR DEPARTAMENTO'!A:A,'PRECIO TOPE POR DEPARTAMENTO'!M:M),IF($D$5='PRECIO TOPE POR DEPARTAMENTO'!$N$2,_xlfn.XLOOKUP('PROPUESTA ECONOMICA'!C233,'PRECIO TOPE POR DEPARTAMENTO'!A:A,'PRECIO TOPE POR DEPARTAMENTO'!N:N),IF($D$5='PRECIO TOPE POR DEPARTAMENTO'!$O$2,_xlfn.XLOOKUP('PROPUESTA ECONOMICA'!C233,'PRECIO TOPE POR DEPARTAMENTO'!A:A,'PRECIO TOPE POR DEPARTAMENTO'!O:O),IF($D$5='PRECIO TOPE POR DEPARTAMENTO'!$P$2,_xlfn.XLOOKUP('PROPUESTA ECONOMICA'!C233,'PRECIO TOPE POR DEPARTAMENTO'!A:A,'PRECIO TOPE POR DEPARTAMENTO'!P:P),IF($D$5='PRECIO TOPE POR DEPARTAMENTO'!$Q$2,_xlfn.XLOOKUP('PROPUESTA ECONOMICA'!C233,'PRECIO TOPE POR DEPARTAMENTO'!A:A,'PRECIO TOPE POR DEPARTAMENTO'!Q:Q),IF($D$5='PRECIO TOPE POR DEPARTAMENTO'!$R$2,_xlfn.XLOOKUP('PROPUESTA ECONOMICA'!C233,'PRECIO TOPE POR DEPARTAMENTO'!A:A,'PRECIO TOPE POR DEPARTAMENTO'!R:R),IF($D$5='PRECIO TOPE POR DEPARTAMENTO'!$T$2,_xlfn.XLOOKUP('PROPUESTA ECONOMICA'!C233,'PRECIO TOPE POR DEPARTAMENTO'!A:A,'PRECIO TOPE POR DEPARTAMENTO'!T:T),IF($D$5='PRECIO TOPE POR DEPARTAMENTO'!$S$2,_xlfn.XLOOKUP('PROPUESTA ECONOMICA'!C233,'PRECIO TOPE POR DEPARTAMENTO'!A:A,'PRECIO TOPE POR DEPARTAMENTO'!S:S),IF($D$5='PRECIO TOPE POR DEPARTAMENTO'!$U$2,_xlfn.XLOOKUP('PROPUESTA ECONOMICA'!C233,'PRECIO TOPE POR DEPARTAMENTO'!A:A,'PRECIO TOPE POR DEPARTAMENTO'!U:U),IF($D$5='PRECIO TOPE POR DEPARTAMENTO'!$V$2,_xlfn.XLOOKUP('PROPUESTA ECONOMICA'!C233,'PRECIO TOPE POR DEPARTAMENTO'!A:A,'PRECIO TOPE POR DEPARTAMENTO'!V:V),IF($D$5='PRECIO TOPE POR DEPARTAMENTO'!$W$2,_xlfn.XLOOKUP('PROPUESTA ECONOMICA'!C233,'PRECIO TOPE POR DEPARTAMENTO'!A:A,'PRECIO TOPE POR DEPARTAMENTO'!W:W),IF($D$5='PRECIO TOPE POR DEPARTAMENTO'!$X$2,_xlfn.XLOOKUP('PROPUESTA ECONOMICA'!C233,'PRECIO TOPE POR DEPARTAMENTO'!A:A,'PRECIO TOPE POR DEPARTAMENTO'!X:X),IF($D$5='PRECIO TOPE POR DEPARTAMENTO'!$Y$2,_xlfn.XLOOKUP('PROPUESTA ECONOMICA'!C233,'PRECIO TOPE POR DEPARTAMENTO'!A:A,'PRECIO TOPE POR DEPARTAMENTO'!Y:Y),IF($D$5='PRECIO TOPE POR DEPARTAMENTO'!$Z$2,_xlfn.XLOOKUP('PROPUESTA ECONOMICA'!C233,'PRECIO TOPE POR DEPARTAMENTO'!A:A,'PRECIO TOPE POR DEPARTAMENTO'!Z:Z),IF($D$5='PRECIO TOPE POR DEPARTAMENTO'!$AA$2,_xlfn.XLOOKUP('PROPUESTA ECONOMICA'!C233,'PRECIO TOPE POR DEPARTAMENTO'!A:A,'PRECIO TOPE POR DEPARTAMENTO'!AA:AA),IF($D$5='PRECIO TOPE POR DEPARTAMENTO'!$AB$2,_xlfn.XLOOKUP('PROPUESTA ECONOMICA'!C233,'PRECIO TOPE POR DEPARTAMENTO'!A:A,'PRECIO TOPE POR DEPARTAMENTO'!AB:AB),IF($D$5='PRECIO TOPE POR DEPARTAMENTO'!$AC$2,_xlfn.XLOOKUP('PROPUESTA ECONOMICA'!C233,'PRECIO TOPE POR DEPARTAMENTO'!A:A,'PRECIO TOPE POR DEPARTAMENTO'!AC:AC),IF($D$5='PRECIO TOPE POR DEPARTAMENTO'!$AD$2,_xlfn.XLOOKUP('PROPUESTA ECONOMICA'!C233,'PRECIO TOPE POR DEPARTAMENTO'!A:A,'PRECIO TOPE POR DEPARTAMENTO'!AD:AD),IF($D$5='PRECIO TOPE POR DEPARTAMENTO'!$AE$2,_xlfn.XLOOKUP('PROPUESTA ECONOMICA'!C233,'PRECIO TOPE POR DEPARTAMENTO'!A:A,'PRECIO TOPE POR DEPARTAMENTO'!AE:AE),IF($D$5='PRECIO TOPE POR DEPARTAMENTO'!$AF$2,_xlfn.XLOOKUP('PROPUESTA ECONOMICA'!C233,'PRECIO TOPE POR DEPARTAMENTO'!A:A,'PRECIO TOPE POR DEPARTAMENTO'!AF:AF),IF($D$5='PRECIO TOPE POR DEPARTAMENTO'!$AG$2,_xlfn.XLOOKUP('PROPUESTA ECONOMICA'!C233,'PRECIO TOPE POR DEPARTAMENTO'!A:A,'PRECIO TOPE POR DEPARTAMENTO'!AG:AG),IF($D$5='PRECIO TOPE POR DEPARTAMENTO'!$AH$2,_xlfn.XLOOKUP('PROPUESTA ECONOMICA'!C233,'PRECIO TOPE POR DEPARTAMENTO'!A:A,'PRECIO TOPE POR DEPARTAMENTO'!AH:AH),IF($D$5='PRECIO TOPE POR DEPARTAMENTO'!$AI$2,_xlfn.XLOOKUP('PROPUESTA ECONOMICA'!C233,'PRECIO TOPE POR DEPARTAMENTO'!A:A,'PRECIO TOPE POR DEPARTAMENTO'!AI:AI),IF($D$5='PRECIO TOPE POR DEPARTAMENTO'!$AJ$2,_xlfn.XLOOKUP('PROPUESTA ECONOMICA'!C233,'PRECIO TOPE POR DEPARTAMENTO'!A:A,'PRECIO TOPE POR DEPARTAMENTO'!AJ:AJ),)))))))))))))))))))))))))))))))))</f>
        <v>30582.91</v>
      </c>
      <c r="G233" s="37">
        <v>30552</v>
      </c>
    </row>
    <row r="234" spans="3:7">
      <c r="C234" s="82" t="s">
        <v>515</v>
      </c>
      <c r="D234" s="15" t="str">
        <f>+_xlfn.XLOOKUP(C234,'PRECIO TOPE POR DEPARTAMENTO'!A:A,'PRECIO TOPE POR DEPARTAMENTO'!B:B)</f>
        <v>REMATES LADRILLO PORTANTE PRENSADO</v>
      </c>
      <c r="E234" s="87" t="str">
        <f>IF(+_xlfn.XLOOKUP(C234,'PRECIO TOPE POR DEPARTAMENTO'!A:A,'PRECIO TOPE POR DEPARTAMENTO'!C:C)="","",+_xlfn.XLOOKUP(C234,'PRECIO TOPE POR DEPARTAMENTO'!A:A,'PRECIO TOPE POR DEPARTAMENTO'!C:C))</f>
        <v>M</v>
      </c>
      <c r="F234" s="147">
        <f>IF($D$5='PRECIO TOPE POR DEPARTAMENTO'!$D$2,_xlfn.XLOOKUP('PROPUESTA ECONOMICA'!C234,'PRECIO TOPE POR DEPARTAMENTO'!A:A,'PRECIO TOPE POR DEPARTAMENTO'!D:D),IF($D$5='PRECIO TOPE POR DEPARTAMENTO'!$E$2,_xlfn.XLOOKUP('PROPUESTA ECONOMICA'!C234,'PRECIO TOPE POR DEPARTAMENTO'!A:A,'PRECIO TOPE POR DEPARTAMENTO'!E:E),IF($D$5='PRECIO TOPE POR DEPARTAMENTO'!$F$2,_xlfn.XLOOKUP('PROPUESTA ECONOMICA'!C234,'PRECIO TOPE POR DEPARTAMENTO'!A:A,'PRECIO TOPE POR DEPARTAMENTO'!F:F),IF($D$5='PRECIO TOPE POR DEPARTAMENTO'!$G$2,_xlfn.XLOOKUP('PROPUESTA ECONOMICA'!C234,'PRECIO TOPE POR DEPARTAMENTO'!A:A,'PRECIO TOPE POR DEPARTAMENTO'!G:G),IF($D$5='PRECIO TOPE POR DEPARTAMENTO'!$H$2,_xlfn.XLOOKUP('PROPUESTA ECONOMICA'!C234,'PRECIO TOPE POR DEPARTAMENTO'!A:A,'PRECIO TOPE POR DEPARTAMENTO'!H:H),IF($D$5='PRECIO TOPE POR DEPARTAMENTO'!$I$2,_xlfn.XLOOKUP('PROPUESTA ECONOMICA'!C234,'PRECIO TOPE POR DEPARTAMENTO'!A:A,'PRECIO TOPE POR DEPARTAMENTO'!I:I),IF($D$5='PRECIO TOPE POR DEPARTAMENTO'!$J$2,_xlfn.XLOOKUP('PROPUESTA ECONOMICA'!C234,'PRECIO TOPE POR DEPARTAMENTO'!A:A,'PRECIO TOPE POR DEPARTAMENTO'!J:J),IF($D$5='PRECIO TOPE POR DEPARTAMENTO'!$K$2,_xlfn.XLOOKUP('PROPUESTA ECONOMICA'!C234,'PRECIO TOPE POR DEPARTAMENTO'!A:A,'PRECIO TOPE POR DEPARTAMENTO'!K:K),IF($D$5='PRECIO TOPE POR DEPARTAMENTO'!$L$2,_xlfn.XLOOKUP('PROPUESTA ECONOMICA'!C234,'PRECIO TOPE POR DEPARTAMENTO'!A:A,'PRECIO TOPE POR DEPARTAMENTO'!L:L),IF($D$5='PRECIO TOPE POR DEPARTAMENTO'!$M$2,_xlfn.XLOOKUP('PROPUESTA ECONOMICA'!C234,'PRECIO TOPE POR DEPARTAMENTO'!A:A,'PRECIO TOPE POR DEPARTAMENTO'!M:M),IF($D$5='PRECIO TOPE POR DEPARTAMENTO'!$N$2,_xlfn.XLOOKUP('PROPUESTA ECONOMICA'!C234,'PRECIO TOPE POR DEPARTAMENTO'!A:A,'PRECIO TOPE POR DEPARTAMENTO'!N:N),IF($D$5='PRECIO TOPE POR DEPARTAMENTO'!$O$2,_xlfn.XLOOKUP('PROPUESTA ECONOMICA'!C234,'PRECIO TOPE POR DEPARTAMENTO'!A:A,'PRECIO TOPE POR DEPARTAMENTO'!O:O),IF($D$5='PRECIO TOPE POR DEPARTAMENTO'!$P$2,_xlfn.XLOOKUP('PROPUESTA ECONOMICA'!C234,'PRECIO TOPE POR DEPARTAMENTO'!A:A,'PRECIO TOPE POR DEPARTAMENTO'!P:P),IF($D$5='PRECIO TOPE POR DEPARTAMENTO'!$Q$2,_xlfn.XLOOKUP('PROPUESTA ECONOMICA'!C234,'PRECIO TOPE POR DEPARTAMENTO'!A:A,'PRECIO TOPE POR DEPARTAMENTO'!Q:Q),IF($D$5='PRECIO TOPE POR DEPARTAMENTO'!$R$2,_xlfn.XLOOKUP('PROPUESTA ECONOMICA'!C234,'PRECIO TOPE POR DEPARTAMENTO'!A:A,'PRECIO TOPE POR DEPARTAMENTO'!R:R),IF($D$5='PRECIO TOPE POR DEPARTAMENTO'!$T$2,_xlfn.XLOOKUP('PROPUESTA ECONOMICA'!C234,'PRECIO TOPE POR DEPARTAMENTO'!A:A,'PRECIO TOPE POR DEPARTAMENTO'!T:T),IF($D$5='PRECIO TOPE POR DEPARTAMENTO'!$S$2,_xlfn.XLOOKUP('PROPUESTA ECONOMICA'!C234,'PRECIO TOPE POR DEPARTAMENTO'!A:A,'PRECIO TOPE POR DEPARTAMENTO'!S:S),IF($D$5='PRECIO TOPE POR DEPARTAMENTO'!$U$2,_xlfn.XLOOKUP('PROPUESTA ECONOMICA'!C234,'PRECIO TOPE POR DEPARTAMENTO'!A:A,'PRECIO TOPE POR DEPARTAMENTO'!U:U),IF($D$5='PRECIO TOPE POR DEPARTAMENTO'!$V$2,_xlfn.XLOOKUP('PROPUESTA ECONOMICA'!C234,'PRECIO TOPE POR DEPARTAMENTO'!A:A,'PRECIO TOPE POR DEPARTAMENTO'!V:V),IF($D$5='PRECIO TOPE POR DEPARTAMENTO'!$W$2,_xlfn.XLOOKUP('PROPUESTA ECONOMICA'!C234,'PRECIO TOPE POR DEPARTAMENTO'!A:A,'PRECIO TOPE POR DEPARTAMENTO'!W:W),IF($D$5='PRECIO TOPE POR DEPARTAMENTO'!$X$2,_xlfn.XLOOKUP('PROPUESTA ECONOMICA'!C234,'PRECIO TOPE POR DEPARTAMENTO'!A:A,'PRECIO TOPE POR DEPARTAMENTO'!X:X),IF($D$5='PRECIO TOPE POR DEPARTAMENTO'!$Y$2,_xlfn.XLOOKUP('PROPUESTA ECONOMICA'!C234,'PRECIO TOPE POR DEPARTAMENTO'!A:A,'PRECIO TOPE POR DEPARTAMENTO'!Y:Y),IF($D$5='PRECIO TOPE POR DEPARTAMENTO'!$Z$2,_xlfn.XLOOKUP('PROPUESTA ECONOMICA'!C234,'PRECIO TOPE POR DEPARTAMENTO'!A:A,'PRECIO TOPE POR DEPARTAMENTO'!Z:Z),IF($D$5='PRECIO TOPE POR DEPARTAMENTO'!$AA$2,_xlfn.XLOOKUP('PROPUESTA ECONOMICA'!C234,'PRECIO TOPE POR DEPARTAMENTO'!A:A,'PRECIO TOPE POR DEPARTAMENTO'!AA:AA),IF($D$5='PRECIO TOPE POR DEPARTAMENTO'!$AB$2,_xlfn.XLOOKUP('PROPUESTA ECONOMICA'!C234,'PRECIO TOPE POR DEPARTAMENTO'!A:A,'PRECIO TOPE POR DEPARTAMENTO'!AB:AB),IF($D$5='PRECIO TOPE POR DEPARTAMENTO'!$AC$2,_xlfn.XLOOKUP('PROPUESTA ECONOMICA'!C234,'PRECIO TOPE POR DEPARTAMENTO'!A:A,'PRECIO TOPE POR DEPARTAMENTO'!AC:AC),IF($D$5='PRECIO TOPE POR DEPARTAMENTO'!$AD$2,_xlfn.XLOOKUP('PROPUESTA ECONOMICA'!C234,'PRECIO TOPE POR DEPARTAMENTO'!A:A,'PRECIO TOPE POR DEPARTAMENTO'!AD:AD),IF($D$5='PRECIO TOPE POR DEPARTAMENTO'!$AE$2,_xlfn.XLOOKUP('PROPUESTA ECONOMICA'!C234,'PRECIO TOPE POR DEPARTAMENTO'!A:A,'PRECIO TOPE POR DEPARTAMENTO'!AE:AE),IF($D$5='PRECIO TOPE POR DEPARTAMENTO'!$AF$2,_xlfn.XLOOKUP('PROPUESTA ECONOMICA'!C234,'PRECIO TOPE POR DEPARTAMENTO'!A:A,'PRECIO TOPE POR DEPARTAMENTO'!AF:AF),IF($D$5='PRECIO TOPE POR DEPARTAMENTO'!$AG$2,_xlfn.XLOOKUP('PROPUESTA ECONOMICA'!C234,'PRECIO TOPE POR DEPARTAMENTO'!A:A,'PRECIO TOPE POR DEPARTAMENTO'!AG:AG),IF($D$5='PRECIO TOPE POR DEPARTAMENTO'!$AH$2,_xlfn.XLOOKUP('PROPUESTA ECONOMICA'!C234,'PRECIO TOPE POR DEPARTAMENTO'!A:A,'PRECIO TOPE POR DEPARTAMENTO'!AH:AH),IF($D$5='PRECIO TOPE POR DEPARTAMENTO'!$AI$2,_xlfn.XLOOKUP('PROPUESTA ECONOMICA'!C234,'PRECIO TOPE POR DEPARTAMENTO'!A:A,'PRECIO TOPE POR DEPARTAMENTO'!AI:AI),IF($D$5='PRECIO TOPE POR DEPARTAMENTO'!$AJ$2,_xlfn.XLOOKUP('PROPUESTA ECONOMICA'!C234,'PRECIO TOPE POR DEPARTAMENTO'!A:A,'PRECIO TOPE POR DEPARTAMENTO'!AJ:AJ),)))))))))))))))))))))))))))))))))</f>
        <v>43918.080000000002</v>
      </c>
      <c r="G234" s="37">
        <v>43874</v>
      </c>
    </row>
    <row r="235" spans="3:7">
      <c r="C235" s="82" t="s">
        <v>517</v>
      </c>
      <c r="D235" s="15" t="str">
        <f>+_xlfn.XLOOKUP(C235,'PRECIO TOPE POR DEPARTAMENTO'!A:A,'PRECIO TOPE POR DEPARTAMENTO'!B:B)</f>
        <v>REMATES LADRILLO TOLETE  PRENSADO</v>
      </c>
      <c r="E235" s="87" t="str">
        <f>IF(+_xlfn.XLOOKUP(C235,'PRECIO TOPE POR DEPARTAMENTO'!A:A,'PRECIO TOPE POR DEPARTAMENTO'!C:C)="","",+_xlfn.XLOOKUP(C235,'PRECIO TOPE POR DEPARTAMENTO'!A:A,'PRECIO TOPE POR DEPARTAMENTO'!C:C))</f>
        <v>M</v>
      </c>
      <c r="F235" s="147">
        <f>IF($D$5='PRECIO TOPE POR DEPARTAMENTO'!$D$2,_xlfn.XLOOKUP('PROPUESTA ECONOMICA'!C235,'PRECIO TOPE POR DEPARTAMENTO'!A:A,'PRECIO TOPE POR DEPARTAMENTO'!D:D),IF($D$5='PRECIO TOPE POR DEPARTAMENTO'!$E$2,_xlfn.XLOOKUP('PROPUESTA ECONOMICA'!C235,'PRECIO TOPE POR DEPARTAMENTO'!A:A,'PRECIO TOPE POR DEPARTAMENTO'!E:E),IF($D$5='PRECIO TOPE POR DEPARTAMENTO'!$F$2,_xlfn.XLOOKUP('PROPUESTA ECONOMICA'!C235,'PRECIO TOPE POR DEPARTAMENTO'!A:A,'PRECIO TOPE POR DEPARTAMENTO'!F:F),IF($D$5='PRECIO TOPE POR DEPARTAMENTO'!$G$2,_xlfn.XLOOKUP('PROPUESTA ECONOMICA'!C235,'PRECIO TOPE POR DEPARTAMENTO'!A:A,'PRECIO TOPE POR DEPARTAMENTO'!G:G),IF($D$5='PRECIO TOPE POR DEPARTAMENTO'!$H$2,_xlfn.XLOOKUP('PROPUESTA ECONOMICA'!C235,'PRECIO TOPE POR DEPARTAMENTO'!A:A,'PRECIO TOPE POR DEPARTAMENTO'!H:H),IF($D$5='PRECIO TOPE POR DEPARTAMENTO'!$I$2,_xlfn.XLOOKUP('PROPUESTA ECONOMICA'!C235,'PRECIO TOPE POR DEPARTAMENTO'!A:A,'PRECIO TOPE POR DEPARTAMENTO'!I:I),IF($D$5='PRECIO TOPE POR DEPARTAMENTO'!$J$2,_xlfn.XLOOKUP('PROPUESTA ECONOMICA'!C235,'PRECIO TOPE POR DEPARTAMENTO'!A:A,'PRECIO TOPE POR DEPARTAMENTO'!J:J),IF($D$5='PRECIO TOPE POR DEPARTAMENTO'!$K$2,_xlfn.XLOOKUP('PROPUESTA ECONOMICA'!C235,'PRECIO TOPE POR DEPARTAMENTO'!A:A,'PRECIO TOPE POR DEPARTAMENTO'!K:K),IF($D$5='PRECIO TOPE POR DEPARTAMENTO'!$L$2,_xlfn.XLOOKUP('PROPUESTA ECONOMICA'!C235,'PRECIO TOPE POR DEPARTAMENTO'!A:A,'PRECIO TOPE POR DEPARTAMENTO'!L:L),IF($D$5='PRECIO TOPE POR DEPARTAMENTO'!$M$2,_xlfn.XLOOKUP('PROPUESTA ECONOMICA'!C235,'PRECIO TOPE POR DEPARTAMENTO'!A:A,'PRECIO TOPE POR DEPARTAMENTO'!M:M),IF($D$5='PRECIO TOPE POR DEPARTAMENTO'!$N$2,_xlfn.XLOOKUP('PROPUESTA ECONOMICA'!C235,'PRECIO TOPE POR DEPARTAMENTO'!A:A,'PRECIO TOPE POR DEPARTAMENTO'!N:N),IF($D$5='PRECIO TOPE POR DEPARTAMENTO'!$O$2,_xlfn.XLOOKUP('PROPUESTA ECONOMICA'!C235,'PRECIO TOPE POR DEPARTAMENTO'!A:A,'PRECIO TOPE POR DEPARTAMENTO'!O:O),IF($D$5='PRECIO TOPE POR DEPARTAMENTO'!$P$2,_xlfn.XLOOKUP('PROPUESTA ECONOMICA'!C235,'PRECIO TOPE POR DEPARTAMENTO'!A:A,'PRECIO TOPE POR DEPARTAMENTO'!P:P),IF($D$5='PRECIO TOPE POR DEPARTAMENTO'!$Q$2,_xlfn.XLOOKUP('PROPUESTA ECONOMICA'!C235,'PRECIO TOPE POR DEPARTAMENTO'!A:A,'PRECIO TOPE POR DEPARTAMENTO'!Q:Q),IF($D$5='PRECIO TOPE POR DEPARTAMENTO'!$R$2,_xlfn.XLOOKUP('PROPUESTA ECONOMICA'!C235,'PRECIO TOPE POR DEPARTAMENTO'!A:A,'PRECIO TOPE POR DEPARTAMENTO'!R:R),IF($D$5='PRECIO TOPE POR DEPARTAMENTO'!$T$2,_xlfn.XLOOKUP('PROPUESTA ECONOMICA'!C235,'PRECIO TOPE POR DEPARTAMENTO'!A:A,'PRECIO TOPE POR DEPARTAMENTO'!T:T),IF($D$5='PRECIO TOPE POR DEPARTAMENTO'!$S$2,_xlfn.XLOOKUP('PROPUESTA ECONOMICA'!C235,'PRECIO TOPE POR DEPARTAMENTO'!A:A,'PRECIO TOPE POR DEPARTAMENTO'!S:S),IF($D$5='PRECIO TOPE POR DEPARTAMENTO'!$U$2,_xlfn.XLOOKUP('PROPUESTA ECONOMICA'!C235,'PRECIO TOPE POR DEPARTAMENTO'!A:A,'PRECIO TOPE POR DEPARTAMENTO'!U:U),IF($D$5='PRECIO TOPE POR DEPARTAMENTO'!$V$2,_xlfn.XLOOKUP('PROPUESTA ECONOMICA'!C235,'PRECIO TOPE POR DEPARTAMENTO'!A:A,'PRECIO TOPE POR DEPARTAMENTO'!V:V),IF($D$5='PRECIO TOPE POR DEPARTAMENTO'!$W$2,_xlfn.XLOOKUP('PROPUESTA ECONOMICA'!C235,'PRECIO TOPE POR DEPARTAMENTO'!A:A,'PRECIO TOPE POR DEPARTAMENTO'!W:W),IF($D$5='PRECIO TOPE POR DEPARTAMENTO'!$X$2,_xlfn.XLOOKUP('PROPUESTA ECONOMICA'!C235,'PRECIO TOPE POR DEPARTAMENTO'!A:A,'PRECIO TOPE POR DEPARTAMENTO'!X:X),IF($D$5='PRECIO TOPE POR DEPARTAMENTO'!$Y$2,_xlfn.XLOOKUP('PROPUESTA ECONOMICA'!C235,'PRECIO TOPE POR DEPARTAMENTO'!A:A,'PRECIO TOPE POR DEPARTAMENTO'!Y:Y),IF($D$5='PRECIO TOPE POR DEPARTAMENTO'!$Z$2,_xlfn.XLOOKUP('PROPUESTA ECONOMICA'!C235,'PRECIO TOPE POR DEPARTAMENTO'!A:A,'PRECIO TOPE POR DEPARTAMENTO'!Z:Z),IF($D$5='PRECIO TOPE POR DEPARTAMENTO'!$AA$2,_xlfn.XLOOKUP('PROPUESTA ECONOMICA'!C235,'PRECIO TOPE POR DEPARTAMENTO'!A:A,'PRECIO TOPE POR DEPARTAMENTO'!AA:AA),IF($D$5='PRECIO TOPE POR DEPARTAMENTO'!$AB$2,_xlfn.XLOOKUP('PROPUESTA ECONOMICA'!C235,'PRECIO TOPE POR DEPARTAMENTO'!A:A,'PRECIO TOPE POR DEPARTAMENTO'!AB:AB),IF($D$5='PRECIO TOPE POR DEPARTAMENTO'!$AC$2,_xlfn.XLOOKUP('PROPUESTA ECONOMICA'!C235,'PRECIO TOPE POR DEPARTAMENTO'!A:A,'PRECIO TOPE POR DEPARTAMENTO'!AC:AC),IF($D$5='PRECIO TOPE POR DEPARTAMENTO'!$AD$2,_xlfn.XLOOKUP('PROPUESTA ECONOMICA'!C235,'PRECIO TOPE POR DEPARTAMENTO'!A:A,'PRECIO TOPE POR DEPARTAMENTO'!AD:AD),IF($D$5='PRECIO TOPE POR DEPARTAMENTO'!$AE$2,_xlfn.XLOOKUP('PROPUESTA ECONOMICA'!C235,'PRECIO TOPE POR DEPARTAMENTO'!A:A,'PRECIO TOPE POR DEPARTAMENTO'!AE:AE),IF($D$5='PRECIO TOPE POR DEPARTAMENTO'!$AF$2,_xlfn.XLOOKUP('PROPUESTA ECONOMICA'!C235,'PRECIO TOPE POR DEPARTAMENTO'!A:A,'PRECIO TOPE POR DEPARTAMENTO'!AF:AF),IF($D$5='PRECIO TOPE POR DEPARTAMENTO'!$AG$2,_xlfn.XLOOKUP('PROPUESTA ECONOMICA'!C235,'PRECIO TOPE POR DEPARTAMENTO'!A:A,'PRECIO TOPE POR DEPARTAMENTO'!AG:AG),IF($D$5='PRECIO TOPE POR DEPARTAMENTO'!$AH$2,_xlfn.XLOOKUP('PROPUESTA ECONOMICA'!C235,'PRECIO TOPE POR DEPARTAMENTO'!A:A,'PRECIO TOPE POR DEPARTAMENTO'!AH:AH),IF($D$5='PRECIO TOPE POR DEPARTAMENTO'!$AI$2,_xlfn.XLOOKUP('PROPUESTA ECONOMICA'!C235,'PRECIO TOPE POR DEPARTAMENTO'!A:A,'PRECIO TOPE POR DEPARTAMENTO'!AI:AI),IF($D$5='PRECIO TOPE POR DEPARTAMENTO'!$AJ$2,_xlfn.XLOOKUP('PROPUESTA ECONOMICA'!C235,'PRECIO TOPE POR DEPARTAMENTO'!A:A,'PRECIO TOPE POR DEPARTAMENTO'!AJ:AJ),)))))))))))))))))))))))))))))))))</f>
        <v>42154.91</v>
      </c>
      <c r="G235" s="37">
        <v>42113</v>
      </c>
    </row>
    <row r="236" spans="3:7">
      <c r="C236" s="82" t="s">
        <v>519</v>
      </c>
      <c r="D236" s="15" t="str">
        <f>+_xlfn.XLOOKUP(C236,'PRECIO TOPE POR DEPARTAMENTO'!A:A,'PRECIO TOPE POR DEPARTAMENTO'!B:B)</f>
        <v>REMATES LADRILLO TOLETE COMUN</v>
      </c>
      <c r="E236" s="87" t="str">
        <f>IF(+_xlfn.XLOOKUP(C236,'PRECIO TOPE POR DEPARTAMENTO'!A:A,'PRECIO TOPE POR DEPARTAMENTO'!C:C)="","",+_xlfn.XLOOKUP(C236,'PRECIO TOPE POR DEPARTAMENTO'!A:A,'PRECIO TOPE POR DEPARTAMENTO'!C:C))</f>
        <v>M</v>
      </c>
      <c r="F236" s="147">
        <f>IF($D$5='PRECIO TOPE POR DEPARTAMENTO'!$D$2,_xlfn.XLOOKUP('PROPUESTA ECONOMICA'!C236,'PRECIO TOPE POR DEPARTAMENTO'!A:A,'PRECIO TOPE POR DEPARTAMENTO'!D:D),IF($D$5='PRECIO TOPE POR DEPARTAMENTO'!$E$2,_xlfn.XLOOKUP('PROPUESTA ECONOMICA'!C236,'PRECIO TOPE POR DEPARTAMENTO'!A:A,'PRECIO TOPE POR DEPARTAMENTO'!E:E),IF($D$5='PRECIO TOPE POR DEPARTAMENTO'!$F$2,_xlfn.XLOOKUP('PROPUESTA ECONOMICA'!C236,'PRECIO TOPE POR DEPARTAMENTO'!A:A,'PRECIO TOPE POR DEPARTAMENTO'!F:F),IF($D$5='PRECIO TOPE POR DEPARTAMENTO'!$G$2,_xlfn.XLOOKUP('PROPUESTA ECONOMICA'!C236,'PRECIO TOPE POR DEPARTAMENTO'!A:A,'PRECIO TOPE POR DEPARTAMENTO'!G:G),IF($D$5='PRECIO TOPE POR DEPARTAMENTO'!$H$2,_xlfn.XLOOKUP('PROPUESTA ECONOMICA'!C236,'PRECIO TOPE POR DEPARTAMENTO'!A:A,'PRECIO TOPE POR DEPARTAMENTO'!H:H),IF($D$5='PRECIO TOPE POR DEPARTAMENTO'!$I$2,_xlfn.XLOOKUP('PROPUESTA ECONOMICA'!C236,'PRECIO TOPE POR DEPARTAMENTO'!A:A,'PRECIO TOPE POR DEPARTAMENTO'!I:I),IF($D$5='PRECIO TOPE POR DEPARTAMENTO'!$J$2,_xlfn.XLOOKUP('PROPUESTA ECONOMICA'!C236,'PRECIO TOPE POR DEPARTAMENTO'!A:A,'PRECIO TOPE POR DEPARTAMENTO'!J:J),IF($D$5='PRECIO TOPE POR DEPARTAMENTO'!$K$2,_xlfn.XLOOKUP('PROPUESTA ECONOMICA'!C236,'PRECIO TOPE POR DEPARTAMENTO'!A:A,'PRECIO TOPE POR DEPARTAMENTO'!K:K),IF($D$5='PRECIO TOPE POR DEPARTAMENTO'!$L$2,_xlfn.XLOOKUP('PROPUESTA ECONOMICA'!C236,'PRECIO TOPE POR DEPARTAMENTO'!A:A,'PRECIO TOPE POR DEPARTAMENTO'!L:L),IF($D$5='PRECIO TOPE POR DEPARTAMENTO'!$M$2,_xlfn.XLOOKUP('PROPUESTA ECONOMICA'!C236,'PRECIO TOPE POR DEPARTAMENTO'!A:A,'PRECIO TOPE POR DEPARTAMENTO'!M:M),IF($D$5='PRECIO TOPE POR DEPARTAMENTO'!$N$2,_xlfn.XLOOKUP('PROPUESTA ECONOMICA'!C236,'PRECIO TOPE POR DEPARTAMENTO'!A:A,'PRECIO TOPE POR DEPARTAMENTO'!N:N),IF($D$5='PRECIO TOPE POR DEPARTAMENTO'!$O$2,_xlfn.XLOOKUP('PROPUESTA ECONOMICA'!C236,'PRECIO TOPE POR DEPARTAMENTO'!A:A,'PRECIO TOPE POR DEPARTAMENTO'!O:O),IF($D$5='PRECIO TOPE POR DEPARTAMENTO'!$P$2,_xlfn.XLOOKUP('PROPUESTA ECONOMICA'!C236,'PRECIO TOPE POR DEPARTAMENTO'!A:A,'PRECIO TOPE POR DEPARTAMENTO'!P:P),IF($D$5='PRECIO TOPE POR DEPARTAMENTO'!$Q$2,_xlfn.XLOOKUP('PROPUESTA ECONOMICA'!C236,'PRECIO TOPE POR DEPARTAMENTO'!A:A,'PRECIO TOPE POR DEPARTAMENTO'!Q:Q),IF($D$5='PRECIO TOPE POR DEPARTAMENTO'!$R$2,_xlfn.XLOOKUP('PROPUESTA ECONOMICA'!C236,'PRECIO TOPE POR DEPARTAMENTO'!A:A,'PRECIO TOPE POR DEPARTAMENTO'!R:R),IF($D$5='PRECIO TOPE POR DEPARTAMENTO'!$T$2,_xlfn.XLOOKUP('PROPUESTA ECONOMICA'!C236,'PRECIO TOPE POR DEPARTAMENTO'!A:A,'PRECIO TOPE POR DEPARTAMENTO'!T:T),IF($D$5='PRECIO TOPE POR DEPARTAMENTO'!$S$2,_xlfn.XLOOKUP('PROPUESTA ECONOMICA'!C236,'PRECIO TOPE POR DEPARTAMENTO'!A:A,'PRECIO TOPE POR DEPARTAMENTO'!S:S),IF($D$5='PRECIO TOPE POR DEPARTAMENTO'!$U$2,_xlfn.XLOOKUP('PROPUESTA ECONOMICA'!C236,'PRECIO TOPE POR DEPARTAMENTO'!A:A,'PRECIO TOPE POR DEPARTAMENTO'!U:U),IF($D$5='PRECIO TOPE POR DEPARTAMENTO'!$V$2,_xlfn.XLOOKUP('PROPUESTA ECONOMICA'!C236,'PRECIO TOPE POR DEPARTAMENTO'!A:A,'PRECIO TOPE POR DEPARTAMENTO'!V:V),IF($D$5='PRECIO TOPE POR DEPARTAMENTO'!$W$2,_xlfn.XLOOKUP('PROPUESTA ECONOMICA'!C236,'PRECIO TOPE POR DEPARTAMENTO'!A:A,'PRECIO TOPE POR DEPARTAMENTO'!W:W),IF($D$5='PRECIO TOPE POR DEPARTAMENTO'!$X$2,_xlfn.XLOOKUP('PROPUESTA ECONOMICA'!C236,'PRECIO TOPE POR DEPARTAMENTO'!A:A,'PRECIO TOPE POR DEPARTAMENTO'!X:X),IF($D$5='PRECIO TOPE POR DEPARTAMENTO'!$Y$2,_xlfn.XLOOKUP('PROPUESTA ECONOMICA'!C236,'PRECIO TOPE POR DEPARTAMENTO'!A:A,'PRECIO TOPE POR DEPARTAMENTO'!Y:Y),IF($D$5='PRECIO TOPE POR DEPARTAMENTO'!$Z$2,_xlfn.XLOOKUP('PROPUESTA ECONOMICA'!C236,'PRECIO TOPE POR DEPARTAMENTO'!A:A,'PRECIO TOPE POR DEPARTAMENTO'!Z:Z),IF($D$5='PRECIO TOPE POR DEPARTAMENTO'!$AA$2,_xlfn.XLOOKUP('PROPUESTA ECONOMICA'!C236,'PRECIO TOPE POR DEPARTAMENTO'!A:A,'PRECIO TOPE POR DEPARTAMENTO'!AA:AA),IF($D$5='PRECIO TOPE POR DEPARTAMENTO'!$AB$2,_xlfn.XLOOKUP('PROPUESTA ECONOMICA'!C236,'PRECIO TOPE POR DEPARTAMENTO'!A:A,'PRECIO TOPE POR DEPARTAMENTO'!AB:AB),IF($D$5='PRECIO TOPE POR DEPARTAMENTO'!$AC$2,_xlfn.XLOOKUP('PROPUESTA ECONOMICA'!C236,'PRECIO TOPE POR DEPARTAMENTO'!A:A,'PRECIO TOPE POR DEPARTAMENTO'!AC:AC),IF($D$5='PRECIO TOPE POR DEPARTAMENTO'!$AD$2,_xlfn.XLOOKUP('PROPUESTA ECONOMICA'!C236,'PRECIO TOPE POR DEPARTAMENTO'!A:A,'PRECIO TOPE POR DEPARTAMENTO'!AD:AD),IF($D$5='PRECIO TOPE POR DEPARTAMENTO'!$AE$2,_xlfn.XLOOKUP('PROPUESTA ECONOMICA'!C236,'PRECIO TOPE POR DEPARTAMENTO'!A:A,'PRECIO TOPE POR DEPARTAMENTO'!AE:AE),IF($D$5='PRECIO TOPE POR DEPARTAMENTO'!$AF$2,_xlfn.XLOOKUP('PROPUESTA ECONOMICA'!C236,'PRECIO TOPE POR DEPARTAMENTO'!A:A,'PRECIO TOPE POR DEPARTAMENTO'!AF:AF),IF($D$5='PRECIO TOPE POR DEPARTAMENTO'!$AG$2,_xlfn.XLOOKUP('PROPUESTA ECONOMICA'!C236,'PRECIO TOPE POR DEPARTAMENTO'!A:A,'PRECIO TOPE POR DEPARTAMENTO'!AG:AG),IF($D$5='PRECIO TOPE POR DEPARTAMENTO'!$AH$2,_xlfn.XLOOKUP('PROPUESTA ECONOMICA'!C236,'PRECIO TOPE POR DEPARTAMENTO'!A:A,'PRECIO TOPE POR DEPARTAMENTO'!AH:AH),IF($D$5='PRECIO TOPE POR DEPARTAMENTO'!$AI$2,_xlfn.XLOOKUP('PROPUESTA ECONOMICA'!C236,'PRECIO TOPE POR DEPARTAMENTO'!A:A,'PRECIO TOPE POR DEPARTAMENTO'!AI:AI),IF($D$5='PRECIO TOPE POR DEPARTAMENTO'!$AJ$2,_xlfn.XLOOKUP('PROPUESTA ECONOMICA'!C236,'PRECIO TOPE POR DEPARTAMENTO'!A:A,'PRECIO TOPE POR DEPARTAMENTO'!AJ:AJ),)))))))))))))))))))))))))))))))))</f>
        <v>39831.449999999997</v>
      </c>
      <c r="G236" s="37">
        <v>39792</v>
      </c>
    </row>
    <row r="237" spans="3:7">
      <c r="C237" s="85" t="s">
        <v>521</v>
      </c>
      <c r="D237" s="13" t="str">
        <f>+_xlfn.XLOOKUP(C237,'PRECIO TOPE POR DEPARTAMENTO'!A:A,'PRECIO TOPE POR DEPARTAMENTO'!B:B)</f>
        <v>ELEMENTOS ESTRUCTURALES Y NO ESTRUCTURALES</v>
      </c>
      <c r="E237" s="148" t="str">
        <f>IF(+_xlfn.XLOOKUP(C237,'PRECIO TOPE POR DEPARTAMENTO'!A:A,'PRECIO TOPE POR DEPARTAMENTO'!C:C)="","",+_xlfn.XLOOKUP(C237,'PRECIO TOPE POR DEPARTAMENTO'!A:A,'PRECIO TOPE POR DEPARTAMENTO'!C:C))</f>
        <v/>
      </c>
      <c r="F237" s="147"/>
      <c r="G237" s="37"/>
    </row>
    <row r="238" spans="3:7" ht="24">
      <c r="C238" s="82" t="s">
        <v>523</v>
      </c>
      <c r="D238" s="15" t="str">
        <f>+_xlfn.XLOOKUP(C238,'PRECIO TOPE POR DEPARTAMENTO'!A:A,'PRECIO TOPE POR DEPARTAMENTO'!B:B)</f>
        <v>ANCLAJE PARA REFORZAMIENTO EN CONCRETO Y EPOXICO PARA Ø 3/8" (PERFORACIÓN - LIMPIEZA - EPÓXICO SIKA ANCHORFIX O SIMILAR)</v>
      </c>
      <c r="E238" s="87" t="str">
        <f>IF(+_xlfn.XLOOKUP(C238,'PRECIO TOPE POR DEPARTAMENTO'!A:A,'PRECIO TOPE POR DEPARTAMENTO'!C:C)="","",+_xlfn.XLOOKUP(C238,'PRECIO TOPE POR DEPARTAMENTO'!A:A,'PRECIO TOPE POR DEPARTAMENTO'!C:C))</f>
        <v>CM</v>
      </c>
      <c r="F238" s="147">
        <f>IF($D$5='PRECIO TOPE POR DEPARTAMENTO'!$D$2,_xlfn.XLOOKUP('PROPUESTA ECONOMICA'!C238,'PRECIO TOPE POR DEPARTAMENTO'!A:A,'PRECIO TOPE POR DEPARTAMENTO'!D:D),IF($D$5='PRECIO TOPE POR DEPARTAMENTO'!$E$2,_xlfn.XLOOKUP('PROPUESTA ECONOMICA'!C238,'PRECIO TOPE POR DEPARTAMENTO'!A:A,'PRECIO TOPE POR DEPARTAMENTO'!E:E),IF($D$5='PRECIO TOPE POR DEPARTAMENTO'!$F$2,_xlfn.XLOOKUP('PROPUESTA ECONOMICA'!C238,'PRECIO TOPE POR DEPARTAMENTO'!A:A,'PRECIO TOPE POR DEPARTAMENTO'!F:F),IF($D$5='PRECIO TOPE POR DEPARTAMENTO'!$G$2,_xlfn.XLOOKUP('PROPUESTA ECONOMICA'!C238,'PRECIO TOPE POR DEPARTAMENTO'!A:A,'PRECIO TOPE POR DEPARTAMENTO'!G:G),IF($D$5='PRECIO TOPE POR DEPARTAMENTO'!$H$2,_xlfn.XLOOKUP('PROPUESTA ECONOMICA'!C238,'PRECIO TOPE POR DEPARTAMENTO'!A:A,'PRECIO TOPE POR DEPARTAMENTO'!H:H),IF($D$5='PRECIO TOPE POR DEPARTAMENTO'!$I$2,_xlfn.XLOOKUP('PROPUESTA ECONOMICA'!C238,'PRECIO TOPE POR DEPARTAMENTO'!A:A,'PRECIO TOPE POR DEPARTAMENTO'!I:I),IF($D$5='PRECIO TOPE POR DEPARTAMENTO'!$J$2,_xlfn.XLOOKUP('PROPUESTA ECONOMICA'!C238,'PRECIO TOPE POR DEPARTAMENTO'!A:A,'PRECIO TOPE POR DEPARTAMENTO'!J:J),IF($D$5='PRECIO TOPE POR DEPARTAMENTO'!$K$2,_xlfn.XLOOKUP('PROPUESTA ECONOMICA'!C238,'PRECIO TOPE POR DEPARTAMENTO'!A:A,'PRECIO TOPE POR DEPARTAMENTO'!K:K),IF($D$5='PRECIO TOPE POR DEPARTAMENTO'!$L$2,_xlfn.XLOOKUP('PROPUESTA ECONOMICA'!C238,'PRECIO TOPE POR DEPARTAMENTO'!A:A,'PRECIO TOPE POR DEPARTAMENTO'!L:L),IF($D$5='PRECIO TOPE POR DEPARTAMENTO'!$M$2,_xlfn.XLOOKUP('PROPUESTA ECONOMICA'!C238,'PRECIO TOPE POR DEPARTAMENTO'!A:A,'PRECIO TOPE POR DEPARTAMENTO'!M:M),IF($D$5='PRECIO TOPE POR DEPARTAMENTO'!$N$2,_xlfn.XLOOKUP('PROPUESTA ECONOMICA'!C238,'PRECIO TOPE POR DEPARTAMENTO'!A:A,'PRECIO TOPE POR DEPARTAMENTO'!N:N),IF($D$5='PRECIO TOPE POR DEPARTAMENTO'!$O$2,_xlfn.XLOOKUP('PROPUESTA ECONOMICA'!C238,'PRECIO TOPE POR DEPARTAMENTO'!A:A,'PRECIO TOPE POR DEPARTAMENTO'!O:O),IF($D$5='PRECIO TOPE POR DEPARTAMENTO'!$P$2,_xlfn.XLOOKUP('PROPUESTA ECONOMICA'!C238,'PRECIO TOPE POR DEPARTAMENTO'!A:A,'PRECIO TOPE POR DEPARTAMENTO'!P:P),IF($D$5='PRECIO TOPE POR DEPARTAMENTO'!$Q$2,_xlfn.XLOOKUP('PROPUESTA ECONOMICA'!C238,'PRECIO TOPE POR DEPARTAMENTO'!A:A,'PRECIO TOPE POR DEPARTAMENTO'!Q:Q),IF($D$5='PRECIO TOPE POR DEPARTAMENTO'!$R$2,_xlfn.XLOOKUP('PROPUESTA ECONOMICA'!C238,'PRECIO TOPE POR DEPARTAMENTO'!A:A,'PRECIO TOPE POR DEPARTAMENTO'!R:R),IF($D$5='PRECIO TOPE POR DEPARTAMENTO'!$T$2,_xlfn.XLOOKUP('PROPUESTA ECONOMICA'!C238,'PRECIO TOPE POR DEPARTAMENTO'!A:A,'PRECIO TOPE POR DEPARTAMENTO'!T:T),IF($D$5='PRECIO TOPE POR DEPARTAMENTO'!$S$2,_xlfn.XLOOKUP('PROPUESTA ECONOMICA'!C238,'PRECIO TOPE POR DEPARTAMENTO'!A:A,'PRECIO TOPE POR DEPARTAMENTO'!S:S),IF($D$5='PRECIO TOPE POR DEPARTAMENTO'!$U$2,_xlfn.XLOOKUP('PROPUESTA ECONOMICA'!C238,'PRECIO TOPE POR DEPARTAMENTO'!A:A,'PRECIO TOPE POR DEPARTAMENTO'!U:U),IF($D$5='PRECIO TOPE POR DEPARTAMENTO'!$V$2,_xlfn.XLOOKUP('PROPUESTA ECONOMICA'!C238,'PRECIO TOPE POR DEPARTAMENTO'!A:A,'PRECIO TOPE POR DEPARTAMENTO'!V:V),IF($D$5='PRECIO TOPE POR DEPARTAMENTO'!$W$2,_xlfn.XLOOKUP('PROPUESTA ECONOMICA'!C238,'PRECIO TOPE POR DEPARTAMENTO'!A:A,'PRECIO TOPE POR DEPARTAMENTO'!W:W),IF($D$5='PRECIO TOPE POR DEPARTAMENTO'!$X$2,_xlfn.XLOOKUP('PROPUESTA ECONOMICA'!C238,'PRECIO TOPE POR DEPARTAMENTO'!A:A,'PRECIO TOPE POR DEPARTAMENTO'!X:X),IF($D$5='PRECIO TOPE POR DEPARTAMENTO'!$Y$2,_xlfn.XLOOKUP('PROPUESTA ECONOMICA'!C238,'PRECIO TOPE POR DEPARTAMENTO'!A:A,'PRECIO TOPE POR DEPARTAMENTO'!Y:Y),IF($D$5='PRECIO TOPE POR DEPARTAMENTO'!$Z$2,_xlfn.XLOOKUP('PROPUESTA ECONOMICA'!C238,'PRECIO TOPE POR DEPARTAMENTO'!A:A,'PRECIO TOPE POR DEPARTAMENTO'!Z:Z),IF($D$5='PRECIO TOPE POR DEPARTAMENTO'!$AA$2,_xlfn.XLOOKUP('PROPUESTA ECONOMICA'!C238,'PRECIO TOPE POR DEPARTAMENTO'!A:A,'PRECIO TOPE POR DEPARTAMENTO'!AA:AA),IF($D$5='PRECIO TOPE POR DEPARTAMENTO'!$AB$2,_xlfn.XLOOKUP('PROPUESTA ECONOMICA'!C238,'PRECIO TOPE POR DEPARTAMENTO'!A:A,'PRECIO TOPE POR DEPARTAMENTO'!AB:AB),IF($D$5='PRECIO TOPE POR DEPARTAMENTO'!$AC$2,_xlfn.XLOOKUP('PROPUESTA ECONOMICA'!C238,'PRECIO TOPE POR DEPARTAMENTO'!A:A,'PRECIO TOPE POR DEPARTAMENTO'!AC:AC),IF($D$5='PRECIO TOPE POR DEPARTAMENTO'!$AD$2,_xlfn.XLOOKUP('PROPUESTA ECONOMICA'!C238,'PRECIO TOPE POR DEPARTAMENTO'!A:A,'PRECIO TOPE POR DEPARTAMENTO'!AD:AD),IF($D$5='PRECIO TOPE POR DEPARTAMENTO'!$AE$2,_xlfn.XLOOKUP('PROPUESTA ECONOMICA'!C238,'PRECIO TOPE POR DEPARTAMENTO'!A:A,'PRECIO TOPE POR DEPARTAMENTO'!AE:AE),IF($D$5='PRECIO TOPE POR DEPARTAMENTO'!$AF$2,_xlfn.XLOOKUP('PROPUESTA ECONOMICA'!C238,'PRECIO TOPE POR DEPARTAMENTO'!A:A,'PRECIO TOPE POR DEPARTAMENTO'!AF:AF),IF($D$5='PRECIO TOPE POR DEPARTAMENTO'!$AG$2,_xlfn.XLOOKUP('PROPUESTA ECONOMICA'!C238,'PRECIO TOPE POR DEPARTAMENTO'!A:A,'PRECIO TOPE POR DEPARTAMENTO'!AG:AG),IF($D$5='PRECIO TOPE POR DEPARTAMENTO'!$AH$2,_xlfn.XLOOKUP('PROPUESTA ECONOMICA'!C238,'PRECIO TOPE POR DEPARTAMENTO'!A:A,'PRECIO TOPE POR DEPARTAMENTO'!AH:AH),IF($D$5='PRECIO TOPE POR DEPARTAMENTO'!$AI$2,_xlfn.XLOOKUP('PROPUESTA ECONOMICA'!C238,'PRECIO TOPE POR DEPARTAMENTO'!A:A,'PRECIO TOPE POR DEPARTAMENTO'!AI:AI),IF($D$5='PRECIO TOPE POR DEPARTAMENTO'!$AJ$2,_xlfn.XLOOKUP('PROPUESTA ECONOMICA'!C238,'PRECIO TOPE POR DEPARTAMENTO'!A:A,'PRECIO TOPE POR DEPARTAMENTO'!AJ:AJ),)))))))))))))))))))))))))))))))))</f>
        <v>708.12</v>
      </c>
      <c r="G238" s="37">
        <v>707</v>
      </c>
    </row>
    <row r="239" spans="3:7" ht="24">
      <c r="C239" s="82" t="s">
        <v>526</v>
      </c>
      <c r="D239" s="15" t="str">
        <f>+_xlfn.XLOOKUP(C239,'PRECIO TOPE POR DEPARTAMENTO'!A:A,'PRECIO TOPE POR DEPARTAMENTO'!B:B)</f>
        <v>ANCLAJE PARA REFORZAMIENTO EN CONCRETO Y EPOXICO PARA Ø 1/2" (PERFORACIÓN - LIMPIEZA -EPÓXICO SIKA ANCHORFIX O SIMILAR)</v>
      </c>
      <c r="E239" s="87" t="str">
        <f>IF(+_xlfn.XLOOKUP(C239,'PRECIO TOPE POR DEPARTAMENTO'!A:A,'PRECIO TOPE POR DEPARTAMENTO'!C:C)="","",+_xlfn.XLOOKUP(C239,'PRECIO TOPE POR DEPARTAMENTO'!A:A,'PRECIO TOPE POR DEPARTAMENTO'!C:C))</f>
        <v>CM</v>
      </c>
      <c r="F239" s="147">
        <f>IF($D$5='PRECIO TOPE POR DEPARTAMENTO'!$D$2,_xlfn.XLOOKUP('PROPUESTA ECONOMICA'!C239,'PRECIO TOPE POR DEPARTAMENTO'!A:A,'PRECIO TOPE POR DEPARTAMENTO'!D:D),IF($D$5='PRECIO TOPE POR DEPARTAMENTO'!$E$2,_xlfn.XLOOKUP('PROPUESTA ECONOMICA'!C239,'PRECIO TOPE POR DEPARTAMENTO'!A:A,'PRECIO TOPE POR DEPARTAMENTO'!E:E),IF($D$5='PRECIO TOPE POR DEPARTAMENTO'!$F$2,_xlfn.XLOOKUP('PROPUESTA ECONOMICA'!C239,'PRECIO TOPE POR DEPARTAMENTO'!A:A,'PRECIO TOPE POR DEPARTAMENTO'!F:F),IF($D$5='PRECIO TOPE POR DEPARTAMENTO'!$G$2,_xlfn.XLOOKUP('PROPUESTA ECONOMICA'!C239,'PRECIO TOPE POR DEPARTAMENTO'!A:A,'PRECIO TOPE POR DEPARTAMENTO'!G:G),IF($D$5='PRECIO TOPE POR DEPARTAMENTO'!$H$2,_xlfn.XLOOKUP('PROPUESTA ECONOMICA'!C239,'PRECIO TOPE POR DEPARTAMENTO'!A:A,'PRECIO TOPE POR DEPARTAMENTO'!H:H),IF($D$5='PRECIO TOPE POR DEPARTAMENTO'!$I$2,_xlfn.XLOOKUP('PROPUESTA ECONOMICA'!C239,'PRECIO TOPE POR DEPARTAMENTO'!A:A,'PRECIO TOPE POR DEPARTAMENTO'!I:I),IF($D$5='PRECIO TOPE POR DEPARTAMENTO'!$J$2,_xlfn.XLOOKUP('PROPUESTA ECONOMICA'!C239,'PRECIO TOPE POR DEPARTAMENTO'!A:A,'PRECIO TOPE POR DEPARTAMENTO'!J:J),IF($D$5='PRECIO TOPE POR DEPARTAMENTO'!$K$2,_xlfn.XLOOKUP('PROPUESTA ECONOMICA'!C239,'PRECIO TOPE POR DEPARTAMENTO'!A:A,'PRECIO TOPE POR DEPARTAMENTO'!K:K),IF($D$5='PRECIO TOPE POR DEPARTAMENTO'!$L$2,_xlfn.XLOOKUP('PROPUESTA ECONOMICA'!C239,'PRECIO TOPE POR DEPARTAMENTO'!A:A,'PRECIO TOPE POR DEPARTAMENTO'!L:L),IF($D$5='PRECIO TOPE POR DEPARTAMENTO'!$M$2,_xlfn.XLOOKUP('PROPUESTA ECONOMICA'!C239,'PRECIO TOPE POR DEPARTAMENTO'!A:A,'PRECIO TOPE POR DEPARTAMENTO'!M:M),IF($D$5='PRECIO TOPE POR DEPARTAMENTO'!$N$2,_xlfn.XLOOKUP('PROPUESTA ECONOMICA'!C239,'PRECIO TOPE POR DEPARTAMENTO'!A:A,'PRECIO TOPE POR DEPARTAMENTO'!N:N),IF($D$5='PRECIO TOPE POR DEPARTAMENTO'!$O$2,_xlfn.XLOOKUP('PROPUESTA ECONOMICA'!C239,'PRECIO TOPE POR DEPARTAMENTO'!A:A,'PRECIO TOPE POR DEPARTAMENTO'!O:O),IF($D$5='PRECIO TOPE POR DEPARTAMENTO'!$P$2,_xlfn.XLOOKUP('PROPUESTA ECONOMICA'!C239,'PRECIO TOPE POR DEPARTAMENTO'!A:A,'PRECIO TOPE POR DEPARTAMENTO'!P:P),IF($D$5='PRECIO TOPE POR DEPARTAMENTO'!$Q$2,_xlfn.XLOOKUP('PROPUESTA ECONOMICA'!C239,'PRECIO TOPE POR DEPARTAMENTO'!A:A,'PRECIO TOPE POR DEPARTAMENTO'!Q:Q),IF($D$5='PRECIO TOPE POR DEPARTAMENTO'!$R$2,_xlfn.XLOOKUP('PROPUESTA ECONOMICA'!C239,'PRECIO TOPE POR DEPARTAMENTO'!A:A,'PRECIO TOPE POR DEPARTAMENTO'!R:R),IF($D$5='PRECIO TOPE POR DEPARTAMENTO'!$T$2,_xlfn.XLOOKUP('PROPUESTA ECONOMICA'!C239,'PRECIO TOPE POR DEPARTAMENTO'!A:A,'PRECIO TOPE POR DEPARTAMENTO'!T:T),IF($D$5='PRECIO TOPE POR DEPARTAMENTO'!$S$2,_xlfn.XLOOKUP('PROPUESTA ECONOMICA'!C239,'PRECIO TOPE POR DEPARTAMENTO'!A:A,'PRECIO TOPE POR DEPARTAMENTO'!S:S),IF($D$5='PRECIO TOPE POR DEPARTAMENTO'!$U$2,_xlfn.XLOOKUP('PROPUESTA ECONOMICA'!C239,'PRECIO TOPE POR DEPARTAMENTO'!A:A,'PRECIO TOPE POR DEPARTAMENTO'!U:U),IF($D$5='PRECIO TOPE POR DEPARTAMENTO'!$V$2,_xlfn.XLOOKUP('PROPUESTA ECONOMICA'!C239,'PRECIO TOPE POR DEPARTAMENTO'!A:A,'PRECIO TOPE POR DEPARTAMENTO'!V:V),IF($D$5='PRECIO TOPE POR DEPARTAMENTO'!$W$2,_xlfn.XLOOKUP('PROPUESTA ECONOMICA'!C239,'PRECIO TOPE POR DEPARTAMENTO'!A:A,'PRECIO TOPE POR DEPARTAMENTO'!W:W),IF($D$5='PRECIO TOPE POR DEPARTAMENTO'!$X$2,_xlfn.XLOOKUP('PROPUESTA ECONOMICA'!C239,'PRECIO TOPE POR DEPARTAMENTO'!A:A,'PRECIO TOPE POR DEPARTAMENTO'!X:X),IF($D$5='PRECIO TOPE POR DEPARTAMENTO'!$Y$2,_xlfn.XLOOKUP('PROPUESTA ECONOMICA'!C239,'PRECIO TOPE POR DEPARTAMENTO'!A:A,'PRECIO TOPE POR DEPARTAMENTO'!Y:Y),IF($D$5='PRECIO TOPE POR DEPARTAMENTO'!$Z$2,_xlfn.XLOOKUP('PROPUESTA ECONOMICA'!C239,'PRECIO TOPE POR DEPARTAMENTO'!A:A,'PRECIO TOPE POR DEPARTAMENTO'!Z:Z),IF($D$5='PRECIO TOPE POR DEPARTAMENTO'!$AA$2,_xlfn.XLOOKUP('PROPUESTA ECONOMICA'!C239,'PRECIO TOPE POR DEPARTAMENTO'!A:A,'PRECIO TOPE POR DEPARTAMENTO'!AA:AA),IF($D$5='PRECIO TOPE POR DEPARTAMENTO'!$AB$2,_xlfn.XLOOKUP('PROPUESTA ECONOMICA'!C239,'PRECIO TOPE POR DEPARTAMENTO'!A:A,'PRECIO TOPE POR DEPARTAMENTO'!AB:AB),IF($D$5='PRECIO TOPE POR DEPARTAMENTO'!$AC$2,_xlfn.XLOOKUP('PROPUESTA ECONOMICA'!C239,'PRECIO TOPE POR DEPARTAMENTO'!A:A,'PRECIO TOPE POR DEPARTAMENTO'!AC:AC),IF($D$5='PRECIO TOPE POR DEPARTAMENTO'!$AD$2,_xlfn.XLOOKUP('PROPUESTA ECONOMICA'!C239,'PRECIO TOPE POR DEPARTAMENTO'!A:A,'PRECIO TOPE POR DEPARTAMENTO'!AD:AD),IF($D$5='PRECIO TOPE POR DEPARTAMENTO'!$AE$2,_xlfn.XLOOKUP('PROPUESTA ECONOMICA'!C239,'PRECIO TOPE POR DEPARTAMENTO'!A:A,'PRECIO TOPE POR DEPARTAMENTO'!AE:AE),IF($D$5='PRECIO TOPE POR DEPARTAMENTO'!$AF$2,_xlfn.XLOOKUP('PROPUESTA ECONOMICA'!C239,'PRECIO TOPE POR DEPARTAMENTO'!A:A,'PRECIO TOPE POR DEPARTAMENTO'!AF:AF),IF($D$5='PRECIO TOPE POR DEPARTAMENTO'!$AG$2,_xlfn.XLOOKUP('PROPUESTA ECONOMICA'!C239,'PRECIO TOPE POR DEPARTAMENTO'!A:A,'PRECIO TOPE POR DEPARTAMENTO'!AG:AG),IF($D$5='PRECIO TOPE POR DEPARTAMENTO'!$AH$2,_xlfn.XLOOKUP('PROPUESTA ECONOMICA'!C239,'PRECIO TOPE POR DEPARTAMENTO'!A:A,'PRECIO TOPE POR DEPARTAMENTO'!AH:AH),IF($D$5='PRECIO TOPE POR DEPARTAMENTO'!$AI$2,_xlfn.XLOOKUP('PROPUESTA ECONOMICA'!C239,'PRECIO TOPE POR DEPARTAMENTO'!A:A,'PRECIO TOPE POR DEPARTAMENTO'!AI:AI),IF($D$5='PRECIO TOPE POR DEPARTAMENTO'!$AJ$2,_xlfn.XLOOKUP('PROPUESTA ECONOMICA'!C239,'PRECIO TOPE POR DEPARTAMENTO'!A:A,'PRECIO TOPE POR DEPARTAMENTO'!AJ:AJ),)))))))))))))))))))))))))))))))))</f>
        <v>721.24</v>
      </c>
      <c r="G239" s="37">
        <v>721</v>
      </c>
    </row>
    <row r="240" spans="3:7" ht="24">
      <c r="C240" s="82" t="s">
        <v>528</v>
      </c>
      <c r="D240" s="15" t="str">
        <f>+_xlfn.XLOOKUP(C240,'PRECIO TOPE POR DEPARTAMENTO'!A:A,'PRECIO TOPE POR DEPARTAMENTO'!B:B)</f>
        <v>ANCLAJE PARA REFORZAMIENTO EN CONCRETO Y EPOXICO PARA Ø 5/8" (PERFORACIÓN - LIMPIEZA - EPÓXICO SIKA ANCHORFIX O SIMILAR)</v>
      </c>
      <c r="E240" s="87" t="str">
        <f>IF(+_xlfn.XLOOKUP(C240,'PRECIO TOPE POR DEPARTAMENTO'!A:A,'PRECIO TOPE POR DEPARTAMENTO'!C:C)="","",+_xlfn.XLOOKUP(C240,'PRECIO TOPE POR DEPARTAMENTO'!A:A,'PRECIO TOPE POR DEPARTAMENTO'!C:C))</f>
        <v>CM</v>
      </c>
      <c r="F240" s="147">
        <f>IF($D$5='PRECIO TOPE POR DEPARTAMENTO'!$D$2,_xlfn.XLOOKUP('PROPUESTA ECONOMICA'!C240,'PRECIO TOPE POR DEPARTAMENTO'!A:A,'PRECIO TOPE POR DEPARTAMENTO'!D:D),IF($D$5='PRECIO TOPE POR DEPARTAMENTO'!$E$2,_xlfn.XLOOKUP('PROPUESTA ECONOMICA'!C240,'PRECIO TOPE POR DEPARTAMENTO'!A:A,'PRECIO TOPE POR DEPARTAMENTO'!E:E),IF($D$5='PRECIO TOPE POR DEPARTAMENTO'!$F$2,_xlfn.XLOOKUP('PROPUESTA ECONOMICA'!C240,'PRECIO TOPE POR DEPARTAMENTO'!A:A,'PRECIO TOPE POR DEPARTAMENTO'!F:F),IF($D$5='PRECIO TOPE POR DEPARTAMENTO'!$G$2,_xlfn.XLOOKUP('PROPUESTA ECONOMICA'!C240,'PRECIO TOPE POR DEPARTAMENTO'!A:A,'PRECIO TOPE POR DEPARTAMENTO'!G:G),IF($D$5='PRECIO TOPE POR DEPARTAMENTO'!$H$2,_xlfn.XLOOKUP('PROPUESTA ECONOMICA'!C240,'PRECIO TOPE POR DEPARTAMENTO'!A:A,'PRECIO TOPE POR DEPARTAMENTO'!H:H),IF($D$5='PRECIO TOPE POR DEPARTAMENTO'!$I$2,_xlfn.XLOOKUP('PROPUESTA ECONOMICA'!C240,'PRECIO TOPE POR DEPARTAMENTO'!A:A,'PRECIO TOPE POR DEPARTAMENTO'!I:I),IF($D$5='PRECIO TOPE POR DEPARTAMENTO'!$J$2,_xlfn.XLOOKUP('PROPUESTA ECONOMICA'!C240,'PRECIO TOPE POR DEPARTAMENTO'!A:A,'PRECIO TOPE POR DEPARTAMENTO'!J:J),IF($D$5='PRECIO TOPE POR DEPARTAMENTO'!$K$2,_xlfn.XLOOKUP('PROPUESTA ECONOMICA'!C240,'PRECIO TOPE POR DEPARTAMENTO'!A:A,'PRECIO TOPE POR DEPARTAMENTO'!K:K),IF($D$5='PRECIO TOPE POR DEPARTAMENTO'!$L$2,_xlfn.XLOOKUP('PROPUESTA ECONOMICA'!C240,'PRECIO TOPE POR DEPARTAMENTO'!A:A,'PRECIO TOPE POR DEPARTAMENTO'!L:L),IF($D$5='PRECIO TOPE POR DEPARTAMENTO'!$M$2,_xlfn.XLOOKUP('PROPUESTA ECONOMICA'!C240,'PRECIO TOPE POR DEPARTAMENTO'!A:A,'PRECIO TOPE POR DEPARTAMENTO'!M:M),IF($D$5='PRECIO TOPE POR DEPARTAMENTO'!$N$2,_xlfn.XLOOKUP('PROPUESTA ECONOMICA'!C240,'PRECIO TOPE POR DEPARTAMENTO'!A:A,'PRECIO TOPE POR DEPARTAMENTO'!N:N),IF($D$5='PRECIO TOPE POR DEPARTAMENTO'!$O$2,_xlfn.XLOOKUP('PROPUESTA ECONOMICA'!C240,'PRECIO TOPE POR DEPARTAMENTO'!A:A,'PRECIO TOPE POR DEPARTAMENTO'!O:O),IF($D$5='PRECIO TOPE POR DEPARTAMENTO'!$P$2,_xlfn.XLOOKUP('PROPUESTA ECONOMICA'!C240,'PRECIO TOPE POR DEPARTAMENTO'!A:A,'PRECIO TOPE POR DEPARTAMENTO'!P:P),IF($D$5='PRECIO TOPE POR DEPARTAMENTO'!$Q$2,_xlfn.XLOOKUP('PROPUESTA ECONOMICA'!C240,'PRECIO TOPE POR DEPARTAMENTO'!A:A,'PRECIO TOPE POR DEPARTAMENTO'!Q:Q),IF($D$5='PRECIO TOPE POR DEPARTAMENTO'!$R$2,_xlfn.XLOOKUP('PROPUESTA ECONOMICA'!C240,'PRECIO TOPE POR DEPARTAMENTO'!A:A,'PRECIO TOPE POR DEPARTAMENTO'!R:R),IF($D$5='PRECIO TOPE POR DEPARTAMENTO'!$T$2,_xlfn.XLOOKUP('PROPUESTA ECONOMICA'!C240,'PRECIO TOPE POR DEPARTAMENTO'!A:A,'PRECIO TOPE POR DEPARTAMENTO'!T:T),IF($D$5='PRECIO TOPE POR DEPARTAMENTO'!$S$2,_xlfn.XLOOKUP('PROPUESTA ECONOMICA'!C240,'PRECIO TOPE POR DEPARTAMENTO'!A:A,'PRECIO TOPE POR DEPARTAMENTO'!S:S),IF($D$5='PRECIO TOPE POR DEPARTAMENTO'!$U$2,_xlfn.XLOOKUP('PROPUESTA ECONOMICA'!C240,'PRECIO TOPE POR DEPARTAMENTO'!A:A,'PRECIO TOPE POR DEPARTAMENTO'!U:U),IF($D$5='PRECIO TOPE POR DEPARTAMENTO'!$V$2,_xlfn.XLOOKUP('PROPUESTA ECONOMICA'!C240,'PRECIO TOPE POR DEPARTAMENTO'!A:A,'PRECIO TOPE POR DEPARTAMENTO'!V:V),IF($D$5='PRECIO TOPE POR DEPARTAMENTO'!$W$2,_xlfn.XLOOKUP('PROPUESTA ECONOMICA'!C240,'PRECIO TOPE POR DEPARTAMENTO'!A:A,'PRECIO TOPE POR DEPARTAMENTO'!W:W),IF($D$5='PRECIO TOPE POR DEPARTAMENTO'!$X$2,_xlfn.XLOOKUP('PROPUESTA ECONOMICA'!C240,'PRECIO TOPE POR DEPARTAMENTO'!A:A,'PRECIO TOPE POR DEPARTAMENTO'!X:X),IF($D$5='PRECIO TOPE POR DEPARTAMENTO'!$Y$2,_xlfn.XLOOKUP('PROPUESTA ECONOMICA'!C240,'PRECIO TOPE POR DEPARTAMENTO'!A:A,'PRECIO TOPE POR DEPARTAMENTO'!Y:Y),IF($D$5='PRECIO TOPE POR DEPARTAMENTO'!$Z$2,_xlfn.XLOOKUP('PROPUESTA ECONOMICA'!C240,'PRECIO TOPE POR DEPARTAMENTO'!A:A,'PRECIO TOPE POR DEPARTAMENTO'!Z:Z),IF($D$5='PRECIO TOPE POR DEPARTAMENTO'!$AA$2,_xlfn.XLOOKUP('PROPUESTA ECONOMICA'!C240,'PRECIO TOPE POR DEPARTAMENTO'!A:A,'PRECIO TOPE POR DEPARTAMENTO'!AA:AA),IF($D$5='PRECIO TOPE POR DEPARTAMENTO'!$AB$2,_xlfn.XLOOKUP('PROPUESTA ECONOMICA'!C240,'PRECIO TOPE POR DEPARTAMENTO'!A:A,'PRECIO TOPE POR DEPARTAMENTO'!AB:AB),IF($D$5='PRECIO TOPE POR DEPARTAMENTO'!$AC$2,_xlfn.XLOOKUP('PROPUESTA ECONOMICA'!C240,'PRECIO TOPE POR DEPARTAMENTO'!A:A,'PRECIO TOPE POR DEPARTAMENTO'!AC:AC),IF($D$5='PRECIO TOPE POR DEPARTAMENTO'!$AD$2,_xlfn.XLOOKUP('PROPUESTA ECONOMICA'!C240,'PRECIO TOPE POR DEPARTAMENTO'!A:A,'PRECIO TOPE POR DEPARTAMENTO'!AD:AD),IF($D$5='PRECIO TOPE POR DEPARTAMENTO'!$AE$2,_xlfn.XLOOKUP('PROPUESTA ECONOMICA'!C240,'PRECIO TOPE POR DEPARTAMENTO'!A:A,'PRECIO TOPE POR DEPARTAMENTO'!AE:AE),IF($D$5='PRECIO TOPE POR DEPARTAMENTO'!$AF$2,_xlfn.XLOOKUP('PROPUESTA ECONOMICA'!C240,'PRECIO TOPE POR DEPARTAMENTO'!A:A,'PRECIO TOPE POR DEPARTAMENTO'!AF:AF),IF($D$5='PRECIO TOPE POR DEPARTAMENTO'!$AG$2,_xlfn.XLOOKUP('PROPUESTA ECONOMICA'!C240,'PRECIO TOPE POR DEPARTAMENTO'!A:A,'PRECIO TOPE POR DEPARTAMENTO'!AG:AG),IF($D$5='PRECIO TOPE POR DEPARTAMENTO'!$AH$2,_xlfn.XLOOKUP('PROPUESTA ECONOMICA'!C240,'PRECIO TOPE POR DEPARTAMENTO'!A:A,'PRECIO TOPE POR DEPARTAMENTO'!AH:AH),IF($D$5='PRECIO TOPE POR DEPARTAMENTO'!$AI$2,_xlfn.XLOOKUP('PROPUESTA ECONOMICA'!C240,'PRECIO TOPE POR DEPARTAMENTO'!A:A,'PRECIO TOPE POR DEPARTAMENTO'!AI:AI),IF($D$5='PRECIO TOPE POR DEPARTAMENTO'!$AJ$2,_xlfn.XLOOKUP('PROPUESTA ECONOMICA'!C240,'PRECIO TOPE POR DEPARTAMENTO'!A:A,'PRECIO TOPE POR DEPARTAMENTO'!AJ:AJ),)))))))))))))))))))))))))))))))))</f>
        <v>724.82</v>
      </c>
      <c r="G240" s="37">
        <v>724</v>
      </c>
    </row>
    <row r="241" spans="3:7" ht="24">
      <c r="C241" s="82" t="s">
        <v>530</v>
      </c>
      <c r="D241" s="15" t="str">
        <f>+_xlfn.XLOOKUP(C241,'PRECIO TOPE POR DEPARTAMENTO'!A:A,'PRECIO TOPE POR DEPARTAMENTO'!B:B)</f>
        <v>ANCLAJE PARA REFORZAMIENTO EN CONCRETO Y EPOXICO PARA Ø 3/4" (PERFORACIÓN - LIMPIEZA -EPÓXICO SIKA ANCHORFIX O SIMILAR)</v>
      </c>
      <c r="E241" s="87" t="str">
        <f>IF(+_xlfn.XLOOKUP(C241,'PRECIO TOPE POR DEPARTAMENTO'!A:A,'PRECIO TOPE POR DEPARTAMENTO'!C:C)="","",+_xlfn.XLOOKUP(C241,'PRECIO TOPE POR DEPARTAMENTO'!A:A,'PRECIO TOPE POR DEPARTAMENTO'!C:C))</f>
        <v>CM</v>
      </c>
      <c r="F241" s="147">
        <f>IF($D$5='PRECIO TOPE POR DEPARTAMENTO'!$D$2,_xlfn.XLOOKUP('PROPUESTA ECONOMICA'!C241,'PRECIO TOPE POR DEPARTAMENTO'!A:A,'PRECIO TOPE POR DEPARTAMENTO'!D:D),IF($D$5='PRECIO TOPE POR DEPARTAMENTO'!$E$2,_xlfn.XLOOKUP('PROPUESTA ECONOMICA'!C241,'PRECIO TOPE POR DEPARTAMENTO'!A:A,'PRECIO TOPE POR DEPARTAMENTO'!E:E),IF($D$5='PRECIO TOPE POR DEPARTAMENTO'!$F$2,_xlfn.XLOOKUP('PROPUESTA ECONOMICA'!C241,'PRECIO TOPE POR DEPARTAMENTO'!A:A,'PRECIO TOPE POR DEPARTAMENTO'!F:F),IF($D$5='PRECIO TOPE POR DEPARTAMENTO'!$G$2,_xlfn.XLOOKUP('PROPUESTA ECONOMICA'!C241,'PRECIO TOPE POR DEPARTAMENTO'!A:A,'PRECIO TOPE POR DEPARTAMENTO'!G:G),IF($D$5='PRECIO TOPE POR DEPARTAMENTO'!$H$2,_xlfn.XLOOKUP('PROPUESTA ECONOMICA'!C241,'PRECIO TOPE POR DEPARTAMENTO'!A:A,'PRECIO TOPE POR DEPARTAMENTO'!H:H),IF($D$5='PRECIO TOPE POR DEPARTAMENTO'!$I$2,_xlfn.XLOOKUP('PROPUESTA ECONOMICA'!C241,'PRECIO TOPE POR DEPARTAMENTO'!A:A,'PRECIO TOPE POR DEPARTAMENTO'!I:I),IF($D$5='PRECIO TOPE POR DEPARTAMENTO'!$J$2,_xlfn.XLOOKUP('PROPUESTA ECONOMICA'!C241,'PRECIO TOPE POR DEPARTAMENTO'!A:A,'PRECIO TOPE POR DEPARTAMENTO'!J:J),IF($D$5='PRECIO TOPE POR DEPARTAMENTO'!$K$2,_xlfn.XLOOKUP('PROPUESTA ECONOMICA'!C241,'PRECIO TOPE POR DEPARTAMENTO'!A:A,'PRECIO TOPE POR DEPARTAMENTO'!K:K),IF($D$5='PRECIO TOPE POR DEPARTAMENTO'!$L$2,_xlfn.XLOOKUP('PROPUESTA ECONOMICA'!C241,'PRECIO TOPE POR DEPARTAMENTO'!A:A,'PRECIO TOPE POR DEPARTAMENTO'!L:L),IF($D$5='PRECIO TOPE POR DEPARTAMENTO'!$M$2,_xlfn.XLOOKUP('PROPUESTA ECONOMICA'!C241,'PRECIO TOPE POR DEPARTAMENTO'!A:A,'PRECIO TOPE POR DEPARTAMENTO'!M:M),IF($D$5='PRECIO TOPE POR DEPARTAMENTO'!$N$2,_xlfn.XLOOKUP('PROPUESTA ECONOMICA'!C241,'PRECIO TOPE POR DEPARTAMENTO'!A:A,'PRECIO TOPE POR DEPARTAMENTO'!N:N),IF($D$5='PRECIO TOPE POR DEPARTAMENTO'!$O$2,_xlfn.XLOOKUP('PROPUESTA ECONOMICA'!C241,'PRECIO TOPE POR DEPARTAMENTO'!A:A,'PRECIO TOPE POR DEPARTAMENTO'!O:O),IF($D$5='PRECIO TOPE POR DEPARTAMENTO'!$P$2,_xlfn.XLOOKUP('PROPUESTA ECONOMICA'!C241,'PRECIO TOPE POR DEPARTAMENTO'!A:A,'PRECIO TOPE POR DEPARTAMENTO'!P:P),IF($D$5='PRECIO TOPE POR DEPARTAMENTO'!$Q$2,_xlfn.XLOOKUP('PROPUESTA ECONOMICA'!C241,'PRECIO TOPE POR DEPARTAMENTO'!A:A,'PRECIO TOPE POR DEPARTAMENTO'!Q:Q),IF($D$5='PRECIO TOPE POR DEPARTAMENTO'!$R$2,_xlfn.XLOOKUP('PROPUESTA ECONOMICA'!C241,'PRECIO TOPE POR DEPARTAMENTO'!A:A,'PRECIO TOPE POR DEPARTAMENTO'!R:R),IF($D$5='PRECIO TOPE POR DEPARTAMENTO'!$T$2,_xlfn.XLOOKUP('PROPUESTA ECONOMICA'!C241,'PRECIO TOPE POR DEPARTAMENTO'!A:A,'PRECIO TOPE POR DEPARTAMENTO'!T:T),IF($D$5='PRECIO TOPE POR DEPARTAMENTO'!$S$2,_xlfn.XLOOKUP('PROPUESTA ECONOMICA'!C241,'PRECIO TOPE POR DEPARTAMENTO'!A:A,'PRECIO TOPE POR DEPARTAMENTO'!S:S),IF($D$5='PRECIO TOPE POR DEPARTAMENTO'!$U$2,_xlfn.XLOOKUP('PROPUESTA ECONOMICA'!C241,'PRECIO TOPE POR DEPARTAMENTO'!A:A,'PRECIO TOPE POR DEPARTAMENTO'!U:U),IF($D$5='PRECIO TOPE POR DEPARTAMENTO'!$V$2,_xlfn.XLOOKUP('PROPUESTA ECONOMICA'!C241,'PRECIO TOPE POR DEPARTAMENTO'!A:A,'PRECIO TOPE POR DEPARTAMENTO'!V:V),IF($D$5='PRECIO TOPE POR DEPARTAMENTO'!$W$2,_xlfn.XLOOKUP('PROPUESTA ECONOMICA'!C241,'PRECIO TOPE POR DEPARTAMENTO'!A:A,'PRECIO TOPE POR DEPARTAMENTO'!W:W),IF($D$5='PRECIO TOPE POR DEPARTAMENTO'!$X$2,_xlfn.XLOOKUP('PROPUESTA ECONOMICA'!C241,'PRECIO TOPE POR DEPARTAMENTO'!A:A,'PRECIO TOPE POR DEPARTAMENTO'!X:X),IF($D$5='PRECIO TOPE POR DEPARTAMENTO'!$Y$2,_xlfn.XLOOKUP('PROPUESTA ECONOMICA'!C241,'PRECIO TOPE POR DEPARTAMENTO'!A:A,'PRECIO TOPE POR DEPARTAMENTO'!Y:Y),IF($D$5='PRECIO TOPE POR DEPARTAMENTO'!$Z$2,_xlfn.XLOOKUP('PROPUESTA ECONOMICA'!C241,'PRECIO TOPE POR DEPARTAMENTO'!A:A,'PRECIO TOPE POR DEPARTAMENTO'!Z:Z),IF($D$5='PRECIO TOPE POR DEPARTAMENTO'!$AA$2,_xlfn.XLOOKUP('PROPUESTA ECONOMICA'!C241,'PRECIO TOPE POR DEPARTAMENTO'!A:A,'PRECIO TOPE POR DEPARTAMENTO'!AA:AA),IF($D$5='PRECIO TOPE POR DEPARTAMENTO'!$AB$2,_xlfn.XLOOKUP('PROPUESTA ECONOMICA'!C241,'PRECIO TOPE POR DEPARTAMENTO'!A:A,'PRECIO TOPE POR DEPARTAMENTO'!AB:AB),IF($D$5='PRECIO TOPE POR DEPARTAMENTO'!$AC$2,_xlfn.XLOOKUP('PROPUESTA ECONOMICA'!C241,'PRECIO TOPE POR DEPARTAMENTO'!A:A,'PRECIO TOPE POR DEPARTAMENTO'!AC:AC),IF($D$5='PRECIO TOPE POR DEPARTAMENTO'!$AD$2,_xlfn.XLOOKUP('PROPUESTA ECONOMICA'!C241,'PRECIO TOPE POR DEPARTAMENTO'!A:A,'PRECIO TOPE POR DEPARTAMENTO'!AD:AD),IF($D$5='PRECIO TOPE POR DEPARTAMENTO'!$AE$2,_xlfn.XLOOKUP('PROPUESTA ECONOMICA'!C241,'PRECIO TOPE POR DEPARTAMENTO'!A:A,'PRECIO TOPE POR DEPARTAMENTO'!AE:AE),IF($D$5='PRECIO TOPE POR DEPARTAMENTO'!$AF$2,_xlfn.XLOOKUP('PROPUESTA ECONOMICA'!C241,'PRECIO TOPE POR DEPARTAMENTO'!A:A,'PRECIO TOPE POR DEPARTAMENTO'!AF:AF),IF($D$5='PRECIO TOPE POR DEPARTAMENTO'!$AG$2,_xlfn.XLOOKUP('PROPUESTA ECONOMICA'!C241,'PRECIO TOPE POR DEPARTAMENTO'!A:A,'PRECIO TOPE POR DEPARTAMENTO'!AG:AG),IF($D$5='PRECIO TOPE POR DEPARTAMENTO'!$AH$2,_xlfn.XLOOKUP('PROPUESTA ECONOMICA'!C241,'PRECIO TOPE POR DEPARTAMENTO'!A:A,'PRECIO TOPE POR DEPARTAMENTO'!AH:AH),IF($D$5='PRECIO TOPE POR DEPARTAMENTO'!$AI$2,_xlfn.XLOOKUP('PROPUESTA ECONOMICA'!C241,'PRECIO TOPE POR DEPARTAMENTO'!A:A,'PRECIO TOPE POR DEPARTAMENTO'!AI:AI),IF($D$5='PRECIO TOPE POR DEPARTAMENTO'!$AJ$2,_xlfn.XLOOKUP('PROPUESTA ECONOMICA'!C241,'PRECIO TOPE POR DEPARTAMENTO'!A:A,'PRECIO TOPE POR DEPARTAMENTO'!AJ:AJ),)))))))))))))))))))))))))))))))))</f>
        <v>858.33</v>
      </c>
      <c r="G241" s="37">
        <v>857</v>
      </c>
    </row>
    <row r="242" spans="3:7" ht="24">
      <c r="C242" s="82" t="s">
        <v>532</v>
      </c>
      <c r="D242" s="15" t="str">
        <f>+_xlfn.XLOOKUP(C242,'PRECIO TOPE POR DEPARTAMENTO'!A:A,'PRECIO TOPE POR DEPARTAMENTO'!B:B)</f>
        <v>ANCLAJE PARA REFORZAMIENTO EN CONCRETO Y EPOXICO PARA Ø 7/8" (PERFORACIÓN - LIMPIEZA - EPÓXICO SIKA ANCHORFIX O SIMILAR)</v>
      </c>
      <c r="E242" s="87" t="str">
        <f>IF(+_xlfn.XLOOKUP(C242,'PRECIO TOPE POR DEPARTAMENTO'!A:A,'PRECIO TOPE POR DEPARTAMENTO'!C:C)="","",+_xlfn.XLOOKUP(C242,'PRECIO TOPE POR DEPARTAMENTO'!A:A,'PRECIO TOPE POR DEPARTAMENTO'!C:C))</f>
        <v>CM</v>
      </c>
      <c r="F242" s="147">
        <f>IF($D$5='PRECIO TOPE POR DEPARTAMENTO'!$D$2,_xlfn.XLOOKUP('PROPUESTA ECONOMICA'!C242,'PRECIO TOPE POR DEPARTAMENTO'!A:A,'PRECIO TOPE POR DEPARTAMENTO'!D:D),IF($D$5='PRECIO TOPE POR DEPARTAMENTO'!$E$2,_xlfn.XLOOKUP('PROPUESTA ECONOMICA'!C242,'PRECIO TOPE POR DEPARTAMENTO'!A:A,'PRECIO TOPE POR DEPARTAMENTO'!E:E),IF($D$5='PRECIO TOPE POR DEPARTAMENTO'!$F$2,_xlfn.XLOOKUP('PROPUESTA ECONOMICA'!C242,'PRECIO TOPE POR DEPARTAMENTO'!A:A,'PRECIO TOPE POR DEPARTAMENTO'!F:F),IF($D$5='PRECIO TOPE POR DEPARTAMENTO'!$G$2,_xlfn.XLOOKUP('PROPUESTA ECONOMICA'!C242,'PRECIO TOPE POR DEPARTAMENTO'!A:A,'PRECIO TOPE POR DEPARTAMENTO'!G:G),IF($D$5='PRECIO TOPE POR DEPARTAMENTO'!$H$2,_xlfn.XLOOKUP('PROPUESTA ECONOMICA'!C242,'PRECIO TOPE POR DEPARTAMENTO'!A:A,'PRECIO TOPE POR DEPARTAMENTO'!H:H),IF($D$5='PRECIO TOPE POR DEPARTAMENTO'!$I$2,_xlfn.XLOOKUP('PROPUESTA ECONOMICA'!C242,'PRECIO TOPE POR DEPARTAMENTO'!A:A,'PRECIO TOPE POR DEPARTAMENTO'!I:I),IF($D$5='PRECIO TOPE POR DEPARTAMENTO'!$J$2,_xlfn.XLOOKUP('PROPUESTA ECONOMICA'!C242,'PRECIO TOPE POR DEPARTAMENTO'!A:A,'PRECIO TOPE POR DEPARTAMENTO'!J:J),IF($D$5='PRECIO TOPE POR DEPARTAMENTO'!$K$2,_xlfn.XLOOKUP('PROPUESTA ECONOMICA'!C242,'PRECIO TOPE POR DEPARTAMENTO'!A:A,'PRECIO TOPE POR DEPARTAMENTO'!K:K),IF($D$5='PRECIO TOPE POR DEPARTAMENTO'!$L$2,_xlfn.XLOOKUP('PROPUESTA ECONOMICA'!C242,'PRECIO TOPE POR DEPARTAMENTO'!A:A,'PRECIO TOPE POR DEPARTAMENTO'!L:L),IF($D$5='PRECIO TOPE POR DEPARTAMENTO'!$M$2,_xlfn.XLOOKUP('PROPUESTA ECONOMICA'!C242,'PRECIO TOPE POR DEPARTAMENTO'!A:A,'PRECIO TOPE POR DEPARTAMENTO'!M:M),IF($D$5='PRECIO TOPE POR DEPARTAMENTO'!$N$2,_xlfn.XLOOKUP('PROPUESTA ECONOMICA'!C242,'PRECIO TOPE POR DEPARTAMENTO'!A:A,'PRECIO TOPE POR DEPARTAMENTO'!N:N),IF($D$5='PRECIO TOPE POR DEPARTAMENTO'!$O$2,_xlfn.XLOOKUP('PROPUESTA ECONOMICA'!C242,'PRECIO TOPE POR DEPARTAMENTO'!A:A,'PRECIO TOPE POR DEPARTAMENTO'!O:O),IF($D$5='PRECIO TOPE POR DEPARTAMENTO'!$P$2,_xlfn.XLOOKUP('PROPUESTA ECONOMICA'!C242,'PRECIO TOPE POR DEPARTAMENTO'!A:A,'PRECIO TOPE POR DEPARTAMENTO'!P:P),IF($D$5='PRECIO TOPE POR DEPARTAMENTO'!$Q$2,_xlfn.XLOOKUP('PROPUESTA ECONOMICA'!C242,'PRECIO TOPE POR DEPARTAMENTO'!A:A,'PRECIO TOPE POR DEPARTAMENTO'!Q:Q),IF($D$5='PRECIO TOPE POR DEPARTAMENTO'!$R$2,_xlfn.XLOOKUP('PROPUESTA ECONOMICA'!C242,'PRECIO TOPE POR DEPARTAMENTO'!A:A,'PRECIO TOPE POR DEPARTAMENTO'!R:R),IF($D$5='PRECIO TOPE POR DEPARTAMENTO'!$T$2,_xlfn.XLOOKUP('PROPUESTA ECONOMICA'!C242,'PRECIO TOPE POR DEPARTAMENTO'!A:A,'PRECIO TOPE POR DEPARTAMENTO'!T:T),IF($D$5='PRECIO TOPE POR DEPARTAMENTO'!$S$2,_xlfn.XLOOKUP('PROPUESTA ECONOMICA'!C242,'PRECIO TOPE POR DEPARTAMENTO'!A:A,'PRECIO TOPE POR DEPARTAMENTO'!S:S),IF($D$5='PRECIO TOPE POR DEPARTAMENTO'!$U$2,_xlfn.XLOOKUP('PROPUESTA ECONOMICA'!C242,'PRECIO TOPE POR DEPARTAMENTO'!A:A,'PRECIO TOPE POR DEPARTAMENTO'!U:U),IF($D$5='PRECIO TOPE POR DEPARTAMENTO'!$V$2,_xlfn.XLOOKUP('PROPUESTA ECONOMICA'!C242,'PRECIO TOPE POR DEPARTAMENTO'!A:A,'PRECIO TOPE POR DEPARTAMENTO'!V:V),IF($D$5='PRECIO TOPE POR DEPARTAMENTO'!$W$2,_xlfn.XLOOKUP('PROPUESTA ECONOMICA'!C242,'PRECIO TOPE POR DEPARTAMENTO'!A:A,'PRECIO TOPE POR DEPARTAMENTO'!W:W),IF($D$5='PRECIO TOPE POR DEPARTAMENTO'!$X$2,_xlfn.XLOOKUP('PROPUESTA ECONOMICA'!C242,'PRECIO TOPE POR DEPARTAMENTO'!A:A,'PRECIO TOPE POR DEPARTAMENTO'!X:X),IF($D$5='PRECIO TOPE POR DEPARTAMENTO'!$Y$2,_xlfn.XLOOKUP('PROPUESTA ECONOMICA'!C242,'PRECIO TOPE POR DEPARTAMENTO'!A:A,'PRECIO TOPE POR DEPARTAMENTO'!Y:Y),IF($D$5='PRECIO TOPE POR DEPARTAMENTO'!$Z$2,_xlfn.XLOOKUP('PROPUESTA ECONOMICA'!C242,'PRECIO TOPE POR DEPARTAMENTO'!A:A,'PRECIO TOPE POR DEPARTAMENTO'!Z:Z),IF($D$5='PRECIO TOPE POR DEPARTAMENTO'!$AA$2,_xlfn.XLOOKUP('PROPUESTA ECONOMICA'!C242,'PRECIO TOPE POR DEPARTAMENTO'!A:A,'PRECIO TOPE POR DEPARTAMENTO'!AA:AA),IF($D$5='PRECIO TOPE POR DEPARTAMENTO'!$AB$2,_xlfn.XLOOKUP('PROPUESTA ECONOMICA'!C242,'PRECIO TOPE POR DEPARTAMENTO'!A:A,'PRECIO TOPE POR DEPARTAMENTO'!AB:AB),IF($D$5='PRECIO TOPE POR DEPARTAMENTO'!$AC$2,_xlfn.XLOOKUP('PROPUESTA ECONOMICA'!C242,'PRECIO TOPE POR DEPARTAMENTO'!A:A,'PRECIO TOPE POR DEPARTAMENTO'!AC:AC),IF($D$5='PRECIO TOPE POR DEPARTAMENTO'!$AD$2,_xlfn.XLOOKUP('PROPUESTA ECONOMICA'!C242,'PRECIO TOPE POR DEPARTAMENTO'!A:A,'PRECIO TOPE POR DEPARTAMENTO'!AD:AD),IF($D$5='PRECIO TOPE POR DEPARTAMENTO'!$AE$2,_xlfn.XLOOKUP('PROPUESTA ECONOMICA'!C242,'PRECIO TOPE POR DEPARTAMENTO'!A:A,'PRECIO TOPE POR DEPARTAMENTO'!AE:AE),IF($D$5='PRECIO TOPE POR DEPARTAMENTO'!$AF$2,_xlfn.XLOOKUP('PROPUESTA ECONOMICA'!C242,'PRECIO TOPE POR DEPARTAMENTO'!A:A,'PRECIO TOPE POR DEPARTAMENTO'!AF:AF),IF($D$5='PRECIO TOPE POR DEPARTAMENTO'!$AG$2,_xlfn.XLOOKUP('PROPUESTA ECONOMICA'!C242,'PRECIO TOPE POR DEPARTAMENTO'!A:A,'PRECIO TOPE POR DEPARTAMENTO'!AG:AG),IF($D$5='PRECIO TOPE POR DEPARTAMENTO'!$AH$2,_xlfn.XLOOKUP('PROPUESTA ECONOMICA'!C242,'PRECIO TOPE POR DEPARTAMENTO'!A:A,'PRECIO TOPE POR DEPARTAMENTO'!AH:AH),IF($D$5='PRECIO TOPE POR DEPARTAMENTO'!$AI$2,_xlfn.XLOOKUP('PROPUESTA ECONOMICA'!C242,'PRECIO TOPE POR DEPARTAMENTO'!A:A,'PRECIO TOPE POR DEPARTAMENTO'!AI:AI),IF($D$5='PRECIO TOPE POR DEPARTAMENTO'!$AJ$2,_xlfn.XLOOKUP('PROPUESTA ECONOMICA'!C242,'PRECIO TOPE POR DEPARTAMENTO'!A:A,'PRECIO TOPE POR DEPARTAMENTO'!AJ:AJ),)))))))))))))))))))))))))))))))))</f>
        <v>973.97</v>
      </c>
      <c r="G242" s="37">
        <v>973</v>
      </c>
    </row>
    <row r="243" spans="3:7" ht="24">
      <c r="C243" s="82" t="s">
        <v>534</v>
      </c>
      <c r="D243" s="15" t="str">
        <f>+_xlfn.XLOOKUP(C243,'PRECIO TOPE POR DEPARTAMENTO'!A:A,'PRECIO TOPE POR DEPARTAMENTO'!B:B)</f>
        <v>ANCLAJE PARA REFORZAMIENTO EN CONCRETO Y EPOXICO PARA Ø 1" (PERFORACIÓN - LIMPIEZA - EPÓXICO SIKA ANCHORFIX O SIMILAR)</v>
      </c>
      <c r="E243" s="87" t="str">
        <f>IF(+_xlfn.XLOOKUP(C243,'PRECIO TOPE POR DEPARTAMENTO'!A:A,'PRECIO TOPE POR DEPARTAMENTO'!C:C)="","",+_xlfn.XLOOKUP(C243,'PRECIO TOPE POR DEPARTAMENTO'!A:A,'PRECIO TOPE POR DEPARTAMENTO'!C:C))</f>
        <v>CM</v>
      </c>
      <c r="F243" s="147">
        <f>IF($D$5='PRECIO TOPE POR DEPARTAMENTO'!$D$2,_xlfn.XLOOKUP('PROPUESTA ECONOMICA'!C243,'PRECIO TOPE POR DEPARTAMENTO'!A:A,'PRECIO TOPE POR DEPARTAMENTO'!D:D),IF($D$5='PRECIO TOPE POR DEPARTAMENTO'!$E$2,_xlfn.XLOOKUP('PROPUESTA ECONOMICA'!C243,'PRECIO TOPE POR DEPARTAMENTO'!A:A,'PRECIO TOPE POR DEPARTAMENTO'!E:E),IF($D$5='PRECIO TOPE POR DEPARTAMENTO'!$F$2,_xlfn.XLOOKUP('PROPUESTA ECONOMICA'!C243,'PRECIO TOPE POR DEPARTAMENTO'!A:A,'PRECIO TOPE POR DEPARTAMENTO'!F:F),IF($D$5='PRECIO TOPE POR DEPARTAMENTO'!$G$2,_xlfn.XLOOKUP('PROPUESTA ECONOMICA'!C243,'PRECIO TOPE POR DEPARTAMENTO'!A:A,'PRECIO TOPE POR DEPARTAMENTO'!G:G),IF($D$5='PRECIO TOPE POR DEPARTAMENTO'!$H$2,_xlfn.XLOOKUP('PROPUESTA ECONOMICA'!C243,'PRECIO TOPE POR DEPARTAMENTO'!A:A,'PRECIO TOPE POR DEPARTAMENTO'!H:H),IF($D$5='PRECIO TOPE POR DEPARTAMENTO'!$I$2,_xlfn.XLOOKUP('PROPUESTA ECONOMICA'!C243,'PRECIO TOPE POR DEPARTAMENTO'!A:A,'PRECIO TOPE POR DEPARTAMENTO'!I:I),IF($D$5='PRECIO TOPE POR DEPARTAMENTO'!$J$2,_xlfn.XLOOKUP('PROPUESTA ECONOMICA'!C243,'PRECIO TOPE POR DEPARTAMENTO'!A:A,'PRECIO TOPE POR DEPARTAMENTO'!J:J),IF($D$5='PRECIO TOPE POR DEPARTAMENTO'!$K$2,_xlfn.XLOOKUP('PROPUESTA ECONOMICA'!C243,'PRECIO TOPE POR DEPARTAMENTO'!A:A,'PRECIO TOPE POR DEPARTAMENTO'!K:K),IF($D$5='PRECIO TOPE POR DEPARTAMENTO'!$L$2,_xlfn.XLOOKUP('PROPUESTA ECONOMICA'!C243,'PRECIO TOPE POR DEPARTAMENTO'!A:A,'PRECIO TOPE POR DEPARTAMENTO'!L:L),IF($D$5='PRECIO TOPE POR DEPARTAMENTO'!$M$2,_xlfn.XLOOKUP('PROPUESTA ECONOMICA'!C243,'PRECIO TOPE POR DEPARTAMENTO'!A:A,'PRECIO TOPE POR DEPARTAMENTO'!M:M),IF($D$5='PRECIO TOPE POR DEPARTAMENTO'!$N$2,_xlfn.XLOOKUP('PROPUESTA ECONOMICA'!C243,'PRECIO TOPE POR DEPARTAMENTO'!A:A,'PRECIO TOPE POR DEPARTAMENTO'!N:N),IF($D$5='PRECIO TOPE POR DEPARTAMENTO'!$O$2,_xlfn.XLOOKUP('PROPUESTA ECONOMICA'!C243,'PRECIO TOPE POR DEPARTAMENTO'!A:A,'PRECIO TOPE POR DEPARTAMENTO'!O:O),IF($D$5='PRECIO TOPE POR DEPARTAMENTO'!$P$2,_xlfn.XLOOKUP('PROPUESTA ECONOMICA'!C243,'PRECIO TOPE POR DEPARTAMENTO'!A:A,'PRECIO TOPE POR DEPARTAMENTO'!P:P),IF($D$5='PRECIO TOPE POR DEPARTAMENTO'!$Q$2,_xlfn.XLOOKUP('PROPUESTA ECONOMICA'!C243,'PRECIO TOPE POR DEPARTAMENTO'!A:A,'PRECIO TOPE POR DEPARTAMENTO'!Q:Q),IF($D$5='PRECIO TOPE POR DEPARTAMENTO'!$R$2,_xlfn.XLOOKUP('PROPUESTA ECONOMICA'!C243,'PRECIO TOPE POR DEPARTAMENTO'!A:A,'PRECIO TOPE POR DEPARTAMENTO'!R:R),IF($D$5='PRECIO TOPE POR DEPARTAMENTO'!$T$2,_xlfn.XLOOKUP('PROPUESTA ECONOMICA'!C243,'PRECIO TOPE POR DEPARTAMENTO'!A:A,'PRECIO TOPE POR DEPARTAMENTO'!T:T),IF($D$5='PRECIO TOPE POR DEPARTAMENTO'!$S$2,_xlfn.XLOOKUP('PROPUESTA ECONOMICA'!C243,'PRECIO TOPE POR DEPARTAMENTO'!A:A,'PRECIO TOPE POR DEPARTAMENTO'!S:S),IF($D$5='PRECIO TOPE POR DEPARTAMENTO'!$U$2,_xlfn.XLOOKUP('PROPUESTA ECONOMICA'!C243,'PRECIO TOPE POR DEPARTAMENTO'!A:A,'PRECIO TOPE POR DEPARTAMENTO'!U:U),IF($D$5='PRECIO TOPE POR DEPARTAMENTO'!$V$2,_xlfn.XLOOKUP('PROPUESTA ECONOMICA'!C243,'PRECIO TOPE POR DEPARTAMENTO'!A:A,'PRECIO TOPE POR DEPARTAMENTO'!V:V),IF($D$5='PRECIO TOPE POR DEPARTAMENTO'!$W$2,_xlfn.XLOOKUP('PROPUESTA ECONOMICA'!C243,'PRECIO TOPE POR DEPARTAMENTO'!A:A,'PRECIO TOPE POR DEPARTAMENTO'!W:W),IF($D$5='PRECIO TOPE POR DEPARTAMENTO'!$X$2,_xlfn.XLOOKUP('PROPUESTA ECONOMICA'!C243,'PRECIO TOPE POR DEPARTAMENTO'!A:A,'PRECIO TOPE POR DEPARTAMENTO'!X:X),IF($D$5='PRECIO TOPE POR DEPARTAMENTO'!$Y$2,_xlfn.XLOOKUP('PROPUESTA ECONOMICA'!C243,'PRECIO TOPE POR DEPARTAMENTO'!A:A,'PRECIO TOPE POR DEPARTAMENTO'!Y:Y),IF($D$5='PRECIO TOPE POR DEPARTAMENTO'!$Z$2,_xlfn.XLOOKUP('PROPUESTA ECONOMICA'!C243,'PRECIO TOPE POR DEPARTAMENTO'!A:A,'PRECIO TOPE POR DEPARTAMENTO'!Z:Z),IF($D$5='PRECIO TOPE POR DEPARTAMENTO'!$AA$2,_xlfn.XLOOKUP('PROPUESTA ECONOMICA'!C243,'PRECIO TOPE POR DEPARTAMENTO'!A:A,'PRECIO TOPE POR DEPARTAMENTO'!AA:AA),IF($D$5='PRECIO TOPE POR DEPARTAMENTO'!$AB$2,_xlfn.XLOOKUP('PROPUESTA ECONOMICA'!C243,'PRECIO TOPE POR DEPARTAMENTO'!A:A,'PRECIO TOPE POR DEPARTAMENTO'!AB:AB),IF($D$5='PRECIO TOPE POR DEPARTAMENTO'!$AC$2,_xlfn.XLOOKUP('PROPUESTA ECONOMICA'!C243,'PRECIO TOPE POR DEPARTAMENTO'!A:A,'PRECIO TOPE POR DEPARTAMENTO'!AC:AC),IF($D$5='PRECIO TOPE POR DEPARTAMENTO'!$AD$2,_xlfn.XLOOKUP('PROPUESTA ECONOMICA'!C243,'PRECIO TOPE POR DEPARTAMENTO'!A:A,'PRECIO TOPE POR DEPARTAMENTO'!AD:AD),IF($D$5='PRECIO TOPE POR DEPARTAMENTO'!$AE$2,_xlfn.XLOOKUP('PROPUESTA ECONOMICA'!C243,'PRECIO TOPE POR DEPARTAMENTO'!A:A,'PRECIO TOPE POR DEPARTAMENTO'!AE:AE),IF($D$5='PRECIO TOPE POR DEPARTAMENTO'!$AF$2,_xlfn.XLOOKUP('PROPUESTA ECONOMICA'!C243,'PRECIO TOPE POR DEPARTAMENTO'!A:A,'PRECIO TOPE POR DEPARTAMENTO'!AF:AF),IF($D$5='PRECIO TOPE POR DEPARTAMENTO'!$AG$2,_xlfn.XLOOKUP('PROPUESTA ECONOMICA'!C243,'PRECIO TOPE POR DEPARTAMENTO'!A:A,'PRECIO TOPE POR DEPARTAMENTO'!AG:AG),IF($D$5='PRECIO TOPE POR DEPARTAMENTO'!$AH$2,_xlfn.XLOOKUP('PROPUESTA ECONOMICA'!C243,'PRECIO TOPE POR DEPARTAMENTO'!A:A,'PRECIO TOPE POR DEPARTAMENTO'!AH:AH),IF($D$5='PRECIO TOPE POR DEPARTAMENTO'!$AI$2,_xlfn.XLOOKUP('PROPUESTA ECONOMICA'!C243,'PRECIO TOPE POR DEPARTAMENTO'!A:A,'PRECIO TOPE POR DEPARTAMENTO'!AI:AI),IF($D$5='PRECIO TOPE POR DEPARTAMENTO'!$AJ$2,_xlfn.XLOOKUP('PROPUESTA ECONOMICA'!C243,'PRECIO TOPE POR DEPARTAMENTO'!A:A,'PRECIO TOPE POR DEPARTAMENTO'!AJ:AJ),)))))))))))))))))))))))))))))))))</f>
        <v>1151.5999999999999</v>
      </c>
      <c r="G243" s="37">
        <v>1150</v>
      </c>
    </row>
    <row r="244" spans="3:7">
      <c r="C244" s="82" t="s">
        <v>536</v>
      </c>
      <c r="D244" s="15" t="str">
        <f>+_xlfn.XLOOKUP(C244,'PRECIO TOPE POR DEPARTAMENTO'!A:A,'PRECIO TOPE POR DEPARTAMENTO'!B:B)</f>
        <v xml:space="preserve">SUMINISTRO E INSTALACIÓN ICOPOR AISLAMIENTO 1  A 3 CM ENTRE EDIFICACION </v>
      </c>
      <c r="E244" s="87" t="str">
        <f>IF(+_xlfn.XLOOKUP(C244,'PRECIO TOPE POR DEPARTAMENTO'!A:A,'PRECIO TOPE POR DEPARTAMENTO'!C:C)="","",+_xlfn.XLOOKUP(C244,'PRECIO TOPE POR DEPARTAMENTO'!A:A,'PRECIO TOPE POR DEPARTAMENTO'!C:C))</f>
        <v>M2</v>
      </c>
      <c r="F244" s="147">
        <f>IF($D$5='PRECIO TOPE POR DEPARTAMENTO'!$D$2,_xlfn.XLOOKUP('PROPUESTA ECONOMICA'!C244,'PRECIO TOPE POR DEPARTAMENTO'!A:A,'PRECIO TOPE POR DEPARTAMENTO'!D:D),IF($D$5='PRECIO TOPE POR DEPARTAMENTO'!$E$2,_xlfn.XLOOKUP('PROPUESTA ECONOMICA'!C244,'PRECIO TOPE POR DEPARTAMENTO'!A:A,'PRECIO TOPE POR DEPARTAMENTO'!E:E),IF($D$5='PRECIO TOPE POR DEPARTAMENTO'!$F$2,_xlfn.XLOOKUP('PROPUESTA ECONOMICA'!C244,'PRECIO TOPE POR DEPARTAMENTO'!A:A,'PRECIO TOPE POR DEPARTAMENTO'!F:F),IF($D$5='PRECIO TOPE POR DEPARTAMENTO'!$G$2,_xlfn.XLOOKUP('PROPUESTA ECONOMICA'!C244,'PRECIO TOPE POR DEPARTAMENTO'!A:A,'PRECIO TOPE POR DEPARTAMENTO'!G:G),IF($D$5='PRECIO TOPE POR DEPARTAMENTO'!$H$2,_xlfn.XLOOKUP('PROPUESTA ECONOMICA'!C244,'PRECIO TOPE POR DEPARTAMENTO'!A:A,'PRECIO TOPE POR DEPARTAMENTO'!H:H),IF($D$5='PRECIO TOPE POR DEPARTAMENTO'!$I$2,_xlfn.XLOOKUP('PROPUESTA ECONOMICA'!C244,'PRECIO TOPE POR DEPARTAMENTO'!A:A,'PRECIO TOPE POR DEPARTAMENTO'!I:I),IF($D$5='PRECIO TOPE POR DEPARTAMENTO'!$J$2,_xlfn.XLOOKUP('PROPUESTA ECONOMICA'!C244,'PRECIO TOPE POR DEPARTAMENTO'!A:A,'PRECIO TOPE POR DEPARTAMENTO'!J:J),IF($D$5='PRECIO TOPE POR DEPARTAMENTO'!$K$2,_xlfn.XLOOKUP('PROPUESTA ECONOMICA'!C244,'PRECIO TOPE POR DEPARTAMENTO'!A:A,'PRECIO TOPE POR DEPARTAMENTO'!K:K),IF($D$5='PRECIO TOPE POR DEPARTAMENTO'!$L$2,_xlfn.XLOOKUP('PROPUESTA ECONOMICA'!C244,'PRECIO TOPE POR DEPARTAMENTO'!A:A,'PRECIO TOPE POR DEPARTAMENTO'!L:L),IF($D$5='PRECIO TOPE POR DEPARTAMENTO'!$M$2,_xlfn.XLOOKUP('PROPUESTA ECONOMICA'!C244,'PRECIO TOPE POR DEPARTAMENTO'!A:A,'PRECIO TOPE POR DEPARTAMENTO'!M:M),IF($D$5='PRECIO TOPE POR DEPARTAMENTO'!$N$2,_xlfn.XLOOKUP('PROPUESTA ECONOMICA'!C244,'PRECIO TOPE POR DEPARTAMENTO'!A:A,'PRECIO TOPE POR DEPARTAMENTO'!N:N),IF($D$5='PRECIO TOPE POR DEPARTAMENTO'!$O$2,_xlfn.XLOOKUP('PROPUESTA ECONOMICA'!C244,'PRECIO TOPE POR DEPARTAMENTO'!A:A,'PRECIO TOPE POR DEPARTAMENTO'!O:O),IF($D$5='PRECIO TOPE POR DEPARTAMENTO'!$P$2,_xlfn.XLOOKUP('PROPUESTA ECONOMICA'!C244,'PRECIO TOPE POR DEPARTAMENTO'!A:A,'PRECIO TOPE POR DEPARTAMENTO'!P:P),IF($D$5='PRECIO TOPE POR DEPARTAMENTO'!$Q$2,_xlfn.XLOOKUP('PROPUESTA ECONOMICA'!C244,'PRECIO TOPE POR DEPARTAMENTO'!A:A,'PRECIO TOPE POR DEPARTAMENTO'!Q:Q),IF($D$5='PRECIO TOPE POR DEPARTAMENTO'!$R$2,_xlfn.XLOOKUP('PROPUESTA ECONOMICA'!C244,'PRECIO TOPE POR DEPARTAMENTO'!A:A,'PRECIO TOPE POR DEPARTAMENTO'!R:R),IF($D$5='PRECIO TOPE POR DEPARTAMENTO'!$T$2,_xlfn.XLOOKUP('PROPUESTA ECONOMICA'!C244,'PRECIO TOPE POR DEPARTAMENTO'!A:A,'PRECIO TOPE POR DEPARTAMENTO'!T:T),IF($D$5='PRECIO TOPE POR DEPARTAMENTO'!$S$2,_xlfn.XLOOKUP('PROPUESTA ECONOMICA'!C244,'PRECIO TOPE POR DEPARTAMENTO'!A:A,'PRECIO TOPE POR DEPARTAMENTO'!S:S),IF($D$5='PRECIO TOPE POR DEPARTAMENTO'!$U$2,_xlfn.XLOOKUP('PROPUESTA ECONOMICA'!C244,'PRECIO TOPE POR DEPARTAMENTO'!A:A,'PRECIO TOPE POR DEPARTAMENTO'!U:U),IF($D$5='PRECIO TOPE POR DEPARTAMENTO'!$V$2,_xlfn.XLOOKUP('PROPUESTA ECONOMICA'!C244,'PRECIO TOPE POR DEPARTAMENTO'!A:A,'PRECIO TOPE POR DEPARTAMENTO'!V:V),IF($D$5='PRECIO TOPE POR DEPARTAMENTO'!$W$2,_xlfn.XLOOKUP('PROPUESTA ECONOMICA'!C244,'PRECIO TOPE POR DEPARTAMENTO'!A:A,'PRECIO TOPE POR DEPARTAMENTO'!W:W),IF($D$5='PRECIO TOPE POR DEPARTAMENTO'!$X$2,_xlfn.XLOOKUP('PROPUESTA ECONOMICA'!C244,'PRECIO TOPE POR DEPARTAMENTO'!A:A,'PRECIO TOPE POR DEPARTAMENTO'!X:X),IF($D$5='PRECIO TOPE POR DEPARTAMENTO'!$Y$2,_xlfn.XLOOKUP('PROPUESTA ECONOMICA'!C244,'PRECIO TOPE POR DEPARTAMENTO'!A:A,'PRECIO TOPE POR DEPARTAMENTO'!Y:Y),IF($D$5='PRECIO TOPE POR DEPARTAMENTO'!$Z$2,_xlfn.XLOOKUP('PROPUESTA ECONOMICA'!C244,'PRECIO TOPE POR DEPARTAMENTO'!A:A,'PRECIO TOPE POR DEPARTAMENTO'!Z:Z),IF($D$5='PRECIO TOPE POR DEPARTAMENTO'!$AA$2,_xlfn.XLOOKUP('PROPUESTA ECONOMICA'!C244,'PRECIO TOPE POR DEPARTAMENTO'!A:A,'PRECIO TOPE POR DEPARTAMENTO'!AA:AA),IF($D$5='PRECIO TOPE POR DEPARTAMENTO'!$AB$2,_xlfn.XLOOKUP('PROPUESTA ECONOMICA'!C244,'PRECIO TOPE POR DEPARTAMENTO'!A:A,'PRECIO TOPE POR DEPARTAMENTO'!AB:AB),IF($D$5='PRECIO TOPE POR DEPARTAMENTO'!$AC$2,_xlfn.XLOOKUP('PROPUESTA ECONOMICA'!C244,'PRECIO TOPE POR DEPARTAMENTO'!A:A,'PRECIO TOPE POR DEPARTAMENTO'!AC:AC),IF($D$5='PRECIO TOPE POR DEPARTAMENTO'!$AD$2,_xlfn.XLOOKUP('PROPUESTA ECONOMICA'!C244,'PRECIO TOPE POR DEPARTAMENTO'!A:A,'PRECIO TOPE POR DEPARTAMENTO'!AD:AD),IF($D$5='PRECIO TOPE POR DEPARTAMENTO'!$AE$2,_xlfn.XLOOKUP('PROPUESTA ECONOMICA'!C244,'PRECIO TOPE POR DEPARTAMENTO'!A:A,'PRECIO TOPE POR DEPARTAMENTO'!AE:AE),IF($D$5='PRECIO TOPE POR DEPARTAMENTO'!$AF$2,_xlfn.XLOOKUP('PROPUESTA ECONOMICA'!C244,'PRECIO TOPE POR DEPARTAMENTO'!A:A,'PRECIO TOPE POR DEPARTAMENTO'!AF:AF),IF($D$5='PRECIO TOPE POR DEPARTAMENTO'!$AG$2,_xlfn.XLOOKUP('PROPUESTA ECONOMICA'!C244,'PRECIO TOPE POR DEPARTAMENTO'!A:A,'PRECIO TOPE POR DEPARTAMENTO'!AG:AG),IF($D$5='PRECIO TOPE POR DEPARTAMENTO'!$AH$2,_xlfn.XLOOKUP('PROPUESTA ECONOMICA'!C244,'PRECIO TOPE POR DEPARTAMENTO'!A:A,'PRECIO TOPE POR DEPARTAMENTO'!AH:AH),IF($D$5='PRECIO TOPE POR DEPARTAMENTO'!$AI$2,_xlfn.XLOOKUP('PROPUESTA ECONOMICA'!C244,'PRECIO TOPE POR DEPARTAMENTO'!A:A,'PRECIO TOPE POR DEPARTAMENTO'!AI:AI),IF($D$5='PRECIO TOPE POR DEPARTAMENTO'!$AJ$2,_xlfn.XLOOKUP('PROPUESTA ECONOMICA'!C244,'PRECIO TOPE POR DEPARTAMENTO'!A:A,'PRECIO TOPE POR DEPARTAMENTO'!AJ:AJ),)))))))))))))))))))))))))))))))))</f>
        <v>27526.39</v>
      </c>
      <c r="G244" s="37">
        <v>27499</v>
      </c>
    </row>
    <row r="245" spans="3:7">
      <c r="C245" s="82" t="s">
        <v>538</v>
      </c>
      <c r="D245" s="15" t="str">
        <f>+_xlfn.XLOOKUP(C245,'PRECIO TOPE POR DEPARTAMENTO'!A:A,'PRECIO TOPE POR DEPARTAMENTO'!B:B)</f>
        <v>JUNTA DILATACION ICOPOR 2 CM. (INCLUYE MORTERO CON SIKALATEX)</v>
      </c>
      <c r="E245" s="87" t="str">
        <f>IF(+_xlfn.XLOOKUP(C245,'PRECIO TOPE POR DEPARTAMENTO'!A:A,'PRECIO TOPE POR DEPARTAMENTO'!C:C)="","",+_xlfn.XLOOKUP(C245,'PRECIO TOPE POR DEPARTAMENTO'!A:A,'PRECIO TOPE POR DEPARTAMENTO'!C:C))</f>
        <v>M</v>
      </c>
      <c r="F245" s="147">
        <f>IF($D$5='PRECIO TOPE POR DEPARTAMENTO'!$D$2,_xlfn.XLOOKUP('PROPUESTA ECONOMICA'!C245,'PRECIO TOPE POR DEPARTAMENTO'!A:A,'PRECIO TOPE POR DEPARTAMENTO'!D:D),IF($D$5='PRECIO TOPE POR DEPARTAMENTO'!$E$2,_xlfn.XLOOKUP('PROPUESTA ECONOMICA'!C245,'PRECIO TOPE POR DEPARTAMENTO'!A:A,'PRECIO TOPE POR DEPARTAMENTO'!E:E),IF($D$5='PRECIO TOPE POR DEPARTAMENTO'!$F$2,_xlfn.XLOOKUP('PROPUESTA ECONOMICA'!C245,'PRECIO TOPE POR DEPARTAMENTO'!A:A,'PRECIO TOPE POR DEPARTAMENTO'!F:F),IF($D$5='PRECIO TOPE POR DEPARTAMENTO'!$G$2,_xlfn.XLOOKUP('PROPUESTA ECONOMICA'!C245,'PRECIO TOPE POR DEPARTAMENTO'!A:A,'PRECIO TOPE POR DEPARTAMENTO'!G:G),IF($D$5='PRECIO TOPE POR DEPARTAMENTO'!$H$2,_xlfn.XLOOKUP('PROPUESTA ECONOMICA'!C245,'PRECIO TOPE POR DEPARTAMENTO'!A:A,'PRECIO TOPE POR DEPARTAMENTO'!H:H),IF($D$5='PRECIO TOPE POR DEPARTAMENTO'!$I$2,_xlfn.XLOOKUP('PROPUESTA ECONOMICA'!C245,'PRECIO TOPE POR DEPARTAMENTO'!A:A,'PRECIO TOPE POR DEPARTAMENTO'!I:I),IF($D$5='PRECIO TOPE POR DEPARTAMENTO'!$J$2,_xlfn.XLOOKUP('PROPUESTA ECONOMICA'!C245,'PRECIO TOPE POR DEPARTAMENTO'!A:A,'PRECIO TOPE POR DEPARTAMENTO'!J:J),IF($D$5='PRECIO TOPE POR DEPARTAMENTO'!$K$2,_xlfn.XLOOKUP('PROPUESTA ECONOMICA'!C245,'PRECIO TOPE POR DEPARTAMENTO'!A:A,'PRECIO TOPE POR DEPARTAMENTO'!K:K),IF($D$5='PRECIO TOPE POR DEPARTAMENTO'!$L$2,_xlfn.XLOOKUP('PROPUESTA ECONOMICA'!C245,'PRECIO TOPE POR DEPARTAMENTO'!A:A,'PRECIO TOPE POR DEPARTAMENTO'!L:L),IF($D$5='PRECIO TOPE POR DEPARTAMENTO'!$M$2,_xlfn.XLOOKUP('PROPUESTA ECONOMICA'!C245,'PRECIO TOPE POR DEPARTAMENTO'!A:A,'PRECIO TOPE POR DEPARTAMENTO'!M:M),IF($D$5='PRECIO TOPE POR DEPARTAMENTO'!$N$2,_xlfn.XLOOKUP('PROPUESTA ECONOMICA'!C245,'PRECIO TOPE POR DEPARTAMENTO'!A:A,'PRECIO TOPE POR DEPARTAMENTO'!N:N),IF($D$5='PRECIO TOPE POR DEPARTAMENTO'!$O$2,_xlfn.XLOOKUP('PROPUESTA ECONOMICA'!C245,'PRECIO TOPE POR DEPARTAMENTO'!A:A,'PRECIO TOPE POR DEPARTAMENTO'!O:O),IF($D$5='PRECIO TOPE POR DEPARTAMENTO'!$P$2,_xlfn.XLOOKUP('PROPUESTA ECONOMICA'!C245,'PRECIO TOPE POR DEPARTAMENTO'!A:A,'PRECIO TOPE POR DEPARTAMENTO'!P:P),IF($D$5='PRECIO TOPE POR DEPARTAMENTO'!$Q$2,_xlfn.XLOOKUP('PROPUESTA ECONOMICA'!C245,'PRECIO TOPE POR DEPARTAMENTO'!A:A,'PRECIO TOPE POR DEPARTAMENTO'!Q:Q),IF($D$5='PRECIO TOPE POR DEPARTAMENTO'!$R$2,_xlfn.XLOOKUP('PROPUESTA ECONOMICA'!C245,'PRECIO TOPE POR DEPARTAMENTO'!A:A,'PRECIO TOPE POR DEPARTAMENTO'!R:R),IF($D$5='PRECIO TOPE POR DEPARTAMENTO'!$T$2,_xlfn.XLOOKUP('PROPUESTA ECONOMICA'!C245,'PRECIO TOPE POR DEPARTAMENTO'!A:A,'PRECIO TOPE POR DEPARTAMENTO'!T:T),IF($D$5='PRECIO TOPE POR DEPARTAMENTO'!$S$2,_xlfn.XLOOKUP('PROPUESTA ECONOMICA'!C245,'PRECIO TOPE POR DEPARTAMENTO'!A:A,'PRECIO TOPE POR DEPARTAMENTO'!S:S),IF($D$5='PRECIO TOPE POR DEPARTAMENTO'!$U$2,_xlfn.XLOOKUP('PROPUESTA ECONOMICA'!C245,'PRECIO TOPE POR DEPARTAMENTO'!A:A,'PRECIO TOPE POR DEPARTAMENTO'!U:U),IF($D$5='PRECIO TOPE POR DEPARTAMENTO'!$V$2,_xlfn.XLOOKUP('PROPUESTA ECONOMICA'!C245,'PRECIO TOPE POR DEPARTAMENTO'!A:A,'PRECIO TOPE POR DEPARTAMENTO'!V:V),IF($D$5='PRECIO TOPE POR DEPARTAMENTO'!$W$2,_xlfn.XLOOKUP('PROPUESTA ECONOMICA'!C245,'PRECIO TOPE POR DEPARTAMENTO'!A:A,'PRECIO TOPE POR DEPARTAMENTO'!W:W),IF($D$5='PRECIO TOPE POR DEPARTAMENTO'!$X$2,_xlfn.XLOOKUP('PROPUESTA ECONOMICA'!C245,'PRECIO TOPE POR DEPARTAMENTO'!A:A,'PRECIO TOPE POR DEPARTAMENTO'!X:X),IF($D$5='PRECIO TOPE POR DEPARTAMENTO'!$Y$2,_xlfn.XLOOKUP('PROPUESTA ECONOMICA'!C245,'PRECIO TOPE POR DEPARTAMENTO'!A:A,'PRECIO TOPE POR DEPARTAMENTO'!Y:Y),IF($D$5='PRECIO TOPE POR DEPARTAMENTO'!$Z$2,_xlfn.XLOOKUP('PROPUESTA ECONOMICA'!C245,'PRECIO TOPE POR DEPARTAMENTO'!A:A,'PRECIO TOPE POR DEPARTAMENTO'!Z:Z),IF($D$5='PRECIO TOPE POR DEPARTAMENTO'!$AA$2,_xlfn.XLOOKUP('PROPUESTA ECONOMICA'!C245,'PRECIO TOPE POR DEPARTAMENTO'!A:A,'PRECIO TOPE POR DEPARTAMENTO'!AA:AA),IF($D$5='PRECIO TOPE POR DEPARTAMENTO'!$AB$2,_xlfn.XLOOKUP('PROPUESTA ECONOMICA'!C245,'PRECIO TOPE POR DEPARTAMENTO'!A:A,'PRECIO TOPE POR DEPARTAMENTO'!AB:AB),IF($D$5='PRECIO TOPE POR DEPARTAMENTO'!$AC$2,_xlfn.XLOOKUP('PROPUESTA ECONOMICA'!C245,'PRECIO TOPE POR DEPARTAMENTO'!A:A,'PRECIO TOPE POR DEPARTAMENTO'!AC:AC),IF($D$5='PRECIO TOPE POR DEPARTAMENTO'!$AD$2,_xlfn.XLOOKUP('PROPUESTA ECONOMICA'!C245,'PRECIO TOPE POR DEPARTAMENTO'!A:A,'PRECIO TOPE POR DEPARTAMENTO'!AD:AD),IF($D$5='PRECIO TOPE POR DEPARTAMENTO'!$AE$2,_xlfn.XLOOKUP('PROPUESTA ECONOMICA'!C245,'PRECIO TOPE POR DEPARTAMENTO'!A:A,'PRECIO TOPE POR DEPARTAMENTO'!AE:AE),IF($D$5='PRECIO TOPE POR DEPARTAMENTO'!$AF$2,_xlfn.XLOOKUP('PROPUESTA ECONOMICA'!C245,'PRECIO TOPE POR DEPARTAMENTO'!A:A,'PRECIO TOPE POR DEPARTAMENTO'!AF:AF),IF($D$5='PRECIO TOPE POR DEPARTAMENTO'!$AG$2,_xlfn.XLOOKUP('PROPUESTA ECONOMICA'!C245,'PRECIO TOPE POR DEPARTAMENTO'!A:A,'PRECIO TOPE POR DEPARTAMENTO'!AG:AG),IF($D$5='PRECIO TOPE POR DEPARTAMENTO'!$AH$2,_xlfn.XLOOKUP('PROPUESTA ECONOMICA'!C245,'PRECIO TOPE POR DEPARTAMENTO'!A:A,'PRECIO TOPE POR DEPARTAMENTO'!AH:AH),IF($D$5='PRECIO TOPE POR DEPARTAMENTO'!$AI$2,_xlfn.XLOOKUP('PROPUESTA ECONOMICA'!C245,'PRECIO TOPE POR DEPARTAMENTO'!A:A,'PRECIO TOPE POR DEPARTAMENTO'!AI:AI),IF($D$5='PRECIO TOPE POR DEPARTAMENTO'!$AJ$2,_xlfn.XLOOKUP('PROPUESTA ECONOMICA'!C245,'PRECIO TOPE POR DEPARTAMENTO'!A:A,'PRECIO TOPE POR DEPARTAMENTO'!AJ:AJ),)))))))))))))))))))))))))))))))))</f>
        <v>7425.16</v>
      </c>
      <c r="G245" s="37">
        <v>7418</v>
      </c>
    </row>
    <row r="246" spans="3:7">
      <c r="C246" s="82" t="s">
        <v>540</v>
      </c>
      <c r="D246" s="15" t="str">
        <f>+_xlfn.XLOOKUP(C246,'PRECIO TOPE POR DEPARTAMENTO'!A:A,'PRECIO TOPE POR DEPARTAMENTO'!B:B)</f>
        <v>ESCARIFICADO DE SUPERFICIES EN CONCRETO</v>
      </c>
      <c r="E246" s="87" t="str">
        <f>IF(+_xlfn.XLOOKUP(C246,'PRECIO TOPE POR DEPARTAMENTO'!A:A,'PRECIO TOPE POR DEPARTAMENTO'!C:C)="","",+_xlfn.XLOOKUP(C246,'PRECIO TOPE POR DEPARTAMENTO'!A:A,'PRECIO TOPE POR DEPARTAMENTO'!C:C))</f>
        <v>M2</v>
      </c>
      <c r="F246" s="147">
        <f>IF($D$5='PRECIO TOPE POR DEPARTAMENTO'!$D$2,_xlfn.XLOOKUP('PROPUESTA ECONOMICA'!C246,'PRECIO TOPE POR DEPARTAMENTO'!A:A,'PRECIO TOPE POR DEPARTAMENTO'!D:D),IF($D$5='PRECIO TOPE POR DEPARTAMENTO'!$E$2,_xlfn.XLOOKUP('PROPUESTA ECONOMICA'!C246,'PRECIO TOPE POR DEPARTAMENTO'!A:A,'PRECIO TOPE POR DEPARTAMENTO'!E:E),IF($D$5='PRECIO TOPE POR DEPARTAMENTO'!$F$2,_xlfn.XLOOKUP('PROPUESTA ECONOMICA'!C246,'PRECIO TOPE POR DEPARTAMENTO'!A:A,'PRECIO TOPE POR DEPARTAMENTO'!F:F),IF($D$5='PRECIO TOPE POR DEPARTAMENTO'!$G$2,_xlfn.XLOOKUP('PROPUESTA ECONOMICA'!C246,'PRECIO TOPE POR DEPARTAMENTO'!A:A,'PRECIO TOPE POR DEPARTAMENTO'!G:G),IF($D$5='PRECIO TOPE POR DEPARTAMENTO'!$H$2,_xlfn.XLOOKUP('PROPUESTA ECONOMICA'!C246,'PRECIO TOPE POR DEPARTAMENTO'!A:A,'PRECIO TOPE POR DEPARTAMENTO'!H:H),IF($D$5='PRECIO TOPE POR DEPARTAMENTO'!$I$2,_xlfn.XLOOKUP('PROPUESTA ECONOMICA'!C246,'PRECIO TOPE POR DEPARTAMENTO'!A:A,'PRECIO TOPE POR DEPARTAMENTO'!I:I),IF($D$5='PRECIO TOPE POR DEPARTAMENTO'!$J$2,_xlfn.XLOOKUP('PROPUESTA ECONOMICA'!C246,'PRECIO TOPE POR DEPARTAMENTO'!A:A,'PRECIO TOPE POR DEPARTAMENTO'!J:J),IF($D$5='PRECIO TOPE POR DEPARTAMENTO'!$K$2,_xlfn.XLOOKUP('PROPUESTA ECONOMICA'!C246,'PRECIO TOPE POR DEPARTAMENTO'!A:A,'PRECIO TOPE POR DEPARTAMENTO'!K:K),IF($D$5='PRECIO TOPE POR DEPARTAMENTO'!$L$2,_xlfn.XLOOKUP('PROPUESTA ECONOMICA'!C246,'PRECIO TOPE POR DEPARTAMENTO'!A:A,'PRECIO TOPE POR DEPARTAMENTO'!L:L),IF($D$5='PRECIO TOPE POR DEPARTAMENTO'!$M$2,_xlfn.XLOOKUP('PROPUESTA ECONOMICA'!C246,'PRECIO TOPE POR DEPARTAMENTO'!A:A,'PRECIO TOPE POR DEPARTAMENTO'!M:M),IF($D$5='PRECIO TOPE POR DEPARTAMENTO'!$N$2,_xlfn.XLOOKUP('PROPUESTA ECONOMICA'!C246,'PRECIO TOPE POR DEPARTAMENTO'!A:A,'PRECIO TOPE POR DEPARTAMENTO'!N:N),IF($D$5='PRECIO TOPE POR DEPARTAMENTO'!$O$2,_xlfn.XLOOKUP('PROPUESTA ECONOMICA'!C246,'PRECIO TOPE POR DEPARTAMENTO'!A:A,'PRECIO TOPE POR DEPARTAMENTO'!O:O),IF($D$5='PRECIO TOPE POR DEPARTAMENTO'!$P$2,_xlfn.XLOOKUP('PROPUESTA ECONOMICA'!C246,'PRECIO TOPE POR DEPARTAMENTO'!A:A,'PRECIO TOPE POR DEPARTAMENTO'!P:P),IF($D$5='PRECIO TOPE POR DEPARTAMENTO'!$Q$2,_xlfn.XLOOKUP('PROPUESTA ECONOMICA'!C246,'PRECIO TOPE POR DEPARTAMENTO'!A:A,'PRECIO TOPE POR DEPARTAMENTO'!Q:Q),IF($D$5='PRECIO TOPE POR DEPARTAMENTO'!$R$2,_xlfn.XLOOKUP('PROPUESTA ECONOMICA'!C246,'PRECIO TOPE POR DEPARTAMENTO'!A:A,'PRECIO TOPE POR DEPARTAMENTO'!R:R),IF($D$5='PRECIO TOPE POR DEPARTAMENTO'!$T$2,_xlfn.XLOOKUP('PROPUESTA ECONOMICA'!C246,'PRECIO TOPE POR DEPARTAMENTO'!A:A,'PRECIO TOPE POR DEPARTAMENTO'!T:T),IF($D$5='PRECIO TOPE POR DEPARTAMENTO'!$S$2,_xlfn.XLOOKUP('PROPUESTA ECONOMICA'!C246,'PRECIO TOPE POR DEPARTAMENTO'!A:A,'PRECIO TOPE POR DEPARTAMENTO'!S:S),IF($D$5='PRECIO TOPE POR DEPARTAMENTO'!$U$2,_xlfn.XLOOKUP('PROPUESTA ECONOMICA'!C246,'PRECIO TOPE POR DEPARTAMENTO'!A:A,'PRECIO TOPE POR DEPARTAMENTO'!U:U),IF($D$5='PRECIO TOPE POR DEPARTAMENTO'!$V$2,_xlfn.XLOOKUP('PROPUESTA ECONOMICA'!C246,'PRECIO TOPE POR DEPARTAMENTO'!A:A,'PRECIO TOPE POR DEPARTAMENTO'!V:V),IF($D$5='PRECIO TOPE POR DEPARTAMENTO'!$W$2,_xlfn.XLOOKUP('PROPUESTA ECONOMICA'!C246,'PRECIO TOPE POR DEPARTAMENTO'!A:A,'PRECIO TOPE POR DEPARTAMENTO'!W:W),IF($D$5='PRECIO TOPE POR DEPARTAMENTO'!$X$2,_xlfn.XLOOKUP('PROPUESTA ECONOMICA'!C246,'PRECIO TOPE POR DEPARTAMENTO'!A:A,'PRECIO TOPE POR DEPARTAMENTO'!X:X),IF($D$5='PRECIO TOPE POR DEPARTAMENTO'!$Y$2,_xlfn.XLOOKUP('PROPUESTA ECONOMICA'!C246,'PRECIO TOPE POR DEPARTAMENTO'!A:A,'PRECIO TOPE POR DEPARTAMENTO'!Y:Y),IF($D$5='PRECIO TOPE POR DEPARTAMENTO'!$Z$2,_xlfn.XLOOKUP('PROPUESTA ECONOMICA'!C246,'PRECIO TOPE POR DEPARTAMENTO'!A:A,'PRECIO TOPE POR DEPARTAMENTO'!Z:Z),IF($D$5='PRECIO TOPE POR DEPARTAMENTO'!$AA$2,_xlfn.XLOOKUP('PROPUESTA ECONOMICA'!C246,'PRECIO TOPE POR DEPARTAMENTO'!A:A,'PRECIO TOPE POR DEPARTAMENTO'!AA:AA),IF($D$5='PRECIO TOPE POR DEPARTAMENTO'!$AB$2,_xlfn.XLOOKUP('PROPUESTA ECONOMICA'!C246,'PRECIO TOPE POR DEPARTAMENTO'!A:A,'PRECIO TOPE POR DEPARTAMENTO'!AB:AB),IF($D$5='PRECIO TOPE POR DEPARTAMENTO'!$AC$2,_xlfn.XLOOKUP('PROPUESTA ECONOMICA'!C246,'PRECIO TOPE POR DEPARTAMENTO'!A:A,'PRECIO TOPE POR DEPARTAMENTO'!AC:AC),IF($D$5='PRECIO TOPE POR DEPARTAMENTO'!$AD$2,_xlfn.XLOOKUP('PROPUESTA ECONOMICA'!C246,'PRECIO TOPE POR DEPARTAMENTO'!A:A,'PRECIO TOPE POR DEPARTAMENTO'!AD:AD),IF($D$5='PRECIO TOPE POR DEPARTAMENTO'!$AE$2,_xlfn.XLOOKUP('PROPUESTA ECONOMICA'!C246,'PRECIO TOPE POR DEPARTAMENTO'!A:A,'PRECIO TOPE POR DEPARTAMENTO'!AE:AE),IF($D$5='PRECIO TOPE POR DEPARTAMENTO'!$AF$2,_xlfn.XLOOKUP('PROPUESTA ECONOMICA'!C246,'PRECIO TOPE POR DEPARTAMENTO'!A:A,'PRECIO TOPE POR DEPARTAMENTO'!AF:AF),IF($D$5='PRECIO TOPE POR DEPARTAMENTO'!$AG$2,_xlfn.XLOOKUP('PROPUESTA ECONOMICA'!C246,'PRECIO TOPE POR DEPARTAMENTO'!A:A,'PRECIO TOPE POR DEPARTAMENTO'!AG:AG),IF($D$5='PRECIO TOPE POR DEPARTAMENTO'!$AH$2,_xlfn.XLOOKUP('PROPUESTA ECONOMICA'!C246,'PRECIO TOPE POR DEPARTAMENTO'!A:A,'PRECIO TOPE POR DEPARTAMENTO'!AH:AH),IF($D$5='PRECIO TOPE POR DEPARTAMENTO'!$AI$2,_xlfn.XLOOKUP('PROPUESTA ECONOMICA'!C246,'PRECIO TOPE POR DEPARTAMENTO'!A:A,'PRECIO TOPE POR DEPARTAMENTO'!AI:AI),IF($D$5='PRECIO TOPE POR DEPARTAMENTO'!$AJ$2,_xlfn.XLOOKUP('PROPUESTA ECONOMICA'!C246,'PRECIO TOPE POR DEPARTAMENTO'!A:A,'PRECIO TOPE POR DEPARTAMENTO'!AJ:AJ),)))))))))))))))))))))))))))))))))</f>
        <v>13073.08</v>
      </c>
      <c r="G246" s="37">
        <v>13060</v>
      </c>
    </row>
    <row r="247" spans="3:7">
      <c r="C247" s="85" t="s">
        <v>542</v>
      </c>
      <c r="D247" s="13" t="str">
        <f>+_xlfn.XLOOKUP(C247,'PRECIO TOPE POR DEPARTAMENTO'!A:A,'PRECIO TOPE POR DEPARTAMENTO'!B:B)</f>
        <v>VARIOS - MAMPOSTERIA</v>
      </c>
      <c r="E247" s="148" t="str">
        <f>IF(+_xlfn.XLOOKUP(C247,'PRECIO TOPE POR DEPARTAMENTO'!A:A,'PRECIO TOPE POR DEPARTAMENTO'!C:C)="","",+_xlfn.XLOOKUP(C247,'PRECIO TOPE POR DEPARTAMENTO'!A:A,'PRECIO TOPE POR DEPARTAMENTO'!C:C))</f>
        <v/>
      </c>
      <c r="F247" s="147"/>
      <c r="G247" s="37"/>
    </row>
    <row r="248" spans="3:7">
      <c r="C248" s="82" t="s">
        <v>544</v>
      </c>
      <c r="D248" s="15" t="str">
        <f>+_xlfn.XLOOKUP(C248,'PRECIO TOPE POR DEPARTAMENTO'!A:A,'PRECIO TOPE POR DEPARTAMENTO'!B:B)</f>
        <v>BORDILLO PARA ASEOS. H = 0.40 M</v>
      </c>
      <c r="E248" s="87" t="str">
        <f>IF(+_xlfn.XLOOKUP(C248,'PRECIO TOPE POR DEPARTAMENTO'!A:A,'PRECIO TOPE POR DEPARTAMENTO'!C:C)="","",+_xlfn.XLOOKUP(C248,'PRECIO TOPE POR DEPARTAMENTO'!A:A,'PRECIO TOPE POR DEPARTAMENTO'!C:C))</f>
        <v>M</v>
      </c>
      <c r="F248" s="147">
        <f>IF($D$5='PRECIO TOPE POR DEPARTAMENTO'!$D$2,_xlfn.XLOOKUP('PROPUESTA ECONOMICA'!C248,'PRECIO TOPE POR DEPARTAMENTO'!A:A,'PRECIO TOPE POR DEPARTAMENTO'!D:D),IF($D$5='PRECIO TOPE POR DEPARTAMENTO'!$E$2,_xlfn.XLOOKUP('PROPUESTA ECONOMICA'!C248,'PRECIO TOPE POR DEPARTAMENTO'!A:A,'PRECIO TOPE POR DEPARTAMENTO'!E:E),IF($D$5='PRECIO TOPE POR DEPARTAMENTO'!$F$2,_xlfn.XLOOKUP('PROPUESTA ECONOMICA'!C248,'PRECIO TOPE POR DEPARTAMENTO'!A:A,'PRECIO TOPE POR DEPARTAMENTO'!F:F),IF($D$5='PRECIO TOPE POR DEPARTAMENTO'!$G$2,_xlfn.XLOOKUP('PROPUESTA ECONOMICA'!C248,'PRECIO TOPE POR DEPARTAMENTO'!A:A,'PRECIO TOPE POR DEPARTAMENTO'!G:G),IF($D$5='PRECIO TOPE POR DEPARTAMENTO'!$H$2,_xlfn.XLOOKUP('PROPUESTA ECONOMICA'!C248,'PRECIO TOPE POR DEPARTAMENTO'!A:A,'PRECIO TOPE POR DEPARTAMENTO'!H:H),IF($D$5='PRECIO TOPE POR DEPARTAMENTO'!$I$2,_xlfn.XLOOKUP('PROPUESTA ECONOMICA'!C248,'PRECIO TOPE POR DEPARTAMENTO'!A:A,'PRECIO TOPE POR DEPARTAMENTO'!I:I),IF($D$5='PRECIO TOPE POR DEPARTAMENTO'!$J$2,_xlfn.XLOOKUP('PROPUESTA ECONOMICA'!C248,'PRECIO TOPE POR DEPARTAMENTO'!A:A,'PRECIO TOPE POR DEPARTAMENTO'!J:J),IF($D$5='PRECIO TOPE POR DEPARTAMENTO'!$K$2,_xlfn.XLOOKUP('PROPUESTA ECONOMICA'!C248,'PRECIO TOPE POR DEPARTAMENTO'!A:A,'PRECIO TOPE POR DEPARTAMENTO'!K:K),IF($D$5='PRECIO TOPE POR DEPARTAMENTO'!$L$2,_xlfn.XLOOKUP('PROPUESTA ECONOMICA'!C248,'PRECIO TOPE POR DEPARTAMENTO'!A:A,'PRECIO TOPE POR DEPARTAMENTO'!L:L),IF($D$5='PRECIO TOPE POR DEPARTAMENTO'!$M$2,_xlfn.XLOOKUP('PROPUESTA ECONOMICA'!C248,'PRECIO TOPE POR DEPARTAMENTO'!A:A,'PRECIO TOPE POR DEPARTAMENTO'!M:M),IF($D$5='PRECIO TOPE POR DEPARTAMENTO'!$N$2,_xlfn.XLOOKUP('PROPUESTA ECONOMICA'!C248,'PRECIO TOPE POR DEPARTAMENTO'!A:A,'PRECIO TOPE POR DEPARTAMENTO'!N:N),IF($D$5='PRECIO TOPE POR DEPARTAMENTO'!$O$2,_xlfn.XLOOKUP('PROPUESTA ECONOMICA'!C248,'PRECIO TOPE POR DEPARTAMENTO'!A:A,'PRECIO TOPE POR DEPARTAMENTO'!O:O),IF($D$5='PRECIO TOPE POR DEPARTAMENTO'!$P$2,_xlfn.XLOOKUP('PROPUESTA ECONOMICA'!C248,'PRECIO TOPE POR DEPARTAMENTO'!A:A,'PRECIO TOPE POR DEPARTAMENTO'!P:P),IF($D$5='PRECIO TOPE POR DEPARTAMENTO'!$Q$2,_xlfn.XLOOKUP('PROPUESTA ECONOMICA'!C248,'PRECIO TOPE POR DEPARTAMENTO'!A:A,'PRECIO TOPE POR DEPARTAMENTO'!Q:Q),IF($D$5='PRECIO TOPE POR DEPARTAMENTO'!$R$2,_xlfn.XLOOKUP('PROPUESTA ECONOMICA'!C248,'PRECIO TOPE POR DEPARTAMENTO'!A:A,'PRECIO TOPE POR DEPARTAMENTO'!R:R),IF($D$5='PRECIO TOPE POR DEPARTAMENTO'!$T$2,_xlfn.XLOOKUP('PROPUESTA ECONOMICA'!C248,'PRECIO TOPE POR DEPARTAMENTO'!A:A,'PRECIO TOPE POR DEPARTAMENTO'!T:T),IF($D$5='PRECIO TOPE POR DEPARTAMENTO'!$S$2,_xlfn.XLOOKUP('PROPUESTA ECONOMICA'!C248,'PRECIO TOPE POR DEPARTAMENTO'!A:A,'PRECIO TOPE POR DEPARTAMENTO'!S:S),IF($D$5='PRECIO TOPE POR DEPARTAMENTO'!$U$2,_xlfn.XLOOKUP('PROPUESTA ECONOMICA'!C248,'PRECIO TOPE POR DEPARTAMENTO'!A:A,'PRECIO TOPE POR DEPARTAMENTO'!U:U),IF($D$5='PRECIO TOPE POR DEPARTAMENTO'!$V$2,_xlfn.XLOOKUP('PROPUESTA ECONOMICA'!C248,'PRECIO TOPE POR DEPARTAMENTO'!A:A,'PRECIO TOPE POR DEPARTAMENTO'!V:V),IF($D$5='PRECIO TOPE POR DEPARTAMENTO'!$W$2,_xlfn.XLOOKUP('PROPUESTA ECONOMICA'!C248,'PRECIO TOPE POR DEPARTAMENTO'!A:A,'PRECIO TOPE POR DEPARTAMENTO'!W:W),IF($D$5='PRECIO TOPE POR DEPARTAMENTO'!$X$2,_xlfn.XLOOKUP('PROPUESTA ECONOMICA'!C248,'PRECIO TOPE POR DEPARTAMENTO'!A:A,'PRECIO TOPE POR DEPARTAMENTO'!X:X),IF($D$5='PRECIO TOPE POR DEPARTAMENTO'!$Y$2,_xlfn.XLOOKUP('PROPUESTA ECONOMICA'!C248,'PRECIO TOPE POR DEPARTAMENTO'!A:A,'PRECIO TOPE POR DEPARTAMENTO'!Y:Y),IF($D$5='PRECIO TOPE POR DEPARTAMENTO'!$Z$2,_xlfn.XLOOKUP('PROPUESTA ECONOMICA'!C248,'PRECIO TOPE POR DEPARTAMENTO'!A:A,'PRECIO TOPE POR DEPARTAMENTO'!Z:Z),IF($D$5='PRECIO TOPE POR DEPARTAMENTO'!$AA$2,_xlfn.XLOOKUP('PROPUESTA ECONOMICA'!C248,'PRECIO TOPE POR DEPARTAMENTO'!A:A,'PRECIO TOPE POR DEPARTAMENTO'!AA:AA),IF($D$5='PRECIO TOPE POR DEPARTAMENTO'!$AB$2,_xlfn.XLOOKUP('PROPUESTA ECONOMICA'!C248,'PRECIO TOPE POR DEPARTAMENTO'!A:A,'PRECIO TOPE POR DEPARTAMENTO'!AB:AB),IF($D$5='PRECIO TOPE POR DEPARTAMENTO'!$AC$2,_xlfn.XLOOKUP('PROPUESTA ECONOMICA'!C248,'PRECIO TOPE POR DEPARTAMENTO'!A:A,'PRECIO TOPE POR DEPARTAMENTO'!AC:AC),IF($D$5='PRECIO TOPE POR DEPARTAMENTO'!$AD$2,_xlfn.XLOOKUP('PROPUESTA ECONOMICA'!C248,'PRECIO TOPE POR DEPARTAMENTO'!A:A,'PRECIO TOPE POR DEPARTAMENTO'!AD:AD),IF($D$5='PRECIO TOPE POR DEPARTAMENTO'!$AE$2,_xlfn.XLOOKUP('PROPUESTA ECONOMICA'!C248,'PRECIO TOPE POR DEPARTAMENTO'!A:A,'PRECIO TOPE POR DEPARTAMENTO'!AE:AE),IF($D$5='PRECIO TOPE POR DEPARTAMENTO'!$AF$2,_xlfn.XLOOKUP('PROPUESTA ECONOMICA'!C248,'PRECIO TOPE POR DEPARTAMENTO'!A:A,'PRECIO TOPE POR DEPARTAMENTO'!AF:AF),IF($D$5='PRECIO TOPE POR DEPARTAMENTO'!$AG$2,_xlfn.XLOOKUP('PROPUESTA ECONOMICA'!C248,'PRECIO TOPE POR DEPARTAMENTO'!A:A,'PRECIO TOPE POR DEPARTAMENTO'!AG:AG),IF($D$5='PRECIO TOPE POR DEPARTAMENTO'!$AH$2,_xlfn.XLOOKUP('PROPUESTA ECONOMICA'!C248,'PRECIO TOPE POR DEPARTAMENTO'!A:A,'PRECIO TOPE POR DEPARTAMENTO'!AH:AH),IF($D$5='PRECIO TOPE POR DEPARTAMENTO'!$AI$2,_xlfn.XLOOKUP('PROPUESTA ECONOMICA'!C248,'PRECIO TOPE POR DEPARTAMENTO'!A:A,'PRECIO TOPE POR DEPARTAMENTO'!AI:AI),IF($D$5='PRECIO TOPE POR DEPARTAMENTO'!$AJ$2,_xlfn.XLOOKUP('PROPUESTA ECONOMICA'!C248,'PRECIO TOPE POR DEPARTAMENTO'!A:A,'PRECIO TOPE POR DEPARTAMENTO'!AJ:AJ),)))))))))))))))))))))))))))))))))</f>
        <v>49806.01</v>
      </c>
      <c r="G248" s="37">
        <v>49756</v>
      </c>
    </row>
    <row r="249" spans="3:7">
      <c r="C249" s="82" t="s">
        <v>546</v>
      </c>
      <c r="D249" s="15" t="str">
        <f>+_xlfn.XLOOKUP(C249,'PRECIO TOPE POR DEPARTAMENTO'!A:A,'PRECIO TOPE POR DEPARTAMENTO'!B:B)</f>
        <v>BORDILLO PARA DUCHAS. H = 0.20 MS (SIN ENCHAPE)</v>
      </c>
      <c r="E249" s="87" t="str">
        <f>IF(+_xlfn.XLOOKUP(C249,'PRECIO TOPE POR DEPARTAMENTO'!A:A,'PRECIO TOPE POR DEPARTAMENTO'!C:C)="","",+_xlfn.XLOOKUP(C249,'PRECIO TOPE POR DEPARTAMENTO'!A:A,'PRECIO TOPE POR DEPARTAMENTO'!C:C))</f>
        <v>M</v>
      </c>
      <c r="F249" s="147">
        <f>IF($D$5='PRECIO TOPE POR DEPARTAMENTO'!$D$2,_xlfn.XLOOKUP('PROPUESTA ECONOMICA'!C249,'PRECIO TOPE POR DEPARTAMENTO'!A:A,'PRECIO TOPE POR DEPARTAMENTO'!D:D),IF($D$5='PRECIO TOPE POR DEPARTAMENTO'!$E$2,_xlfn.XLOOKUP('PROPUESTA ECONOMICA'!C249,'PRECIO TOPE POR DEPARTAMENTO'!A:A,'PRECIO TOPE POR DEPARTAMENTO'!E:E),IF($D$5='PRECIO TOPE POR DEPARTAMENTO'!$F$2,_xlfn.XLOOKUP('PROPUESTA ECONOMICA'!C249,'PRECIO TOPE POR DEPARTAMENTO'!A:A,'PRECIO TOPE POR DEPARTAMENTO'!F:F),IF($D$5='PRECIO TOPE POR DEPARTAMENTO'!$G$2,_xlfn.XLOOKUP('PROPUESTA ECONOMICA'!C249,'PRECIO TOPE POR DEPARTAMENTO'!A:A,'PRECIO TOPE POR DEPARTAMENTO'!G:G),IF($D$5='PRECIO TOPE POR DEPARTAMENTO'!$H$2,_xlfn.XLOOKUP('PROPUESTA ECONOMICA'!C249,'PRECIO TOPE POR DEPARTAMENTO'!A:A,'PRECIO TOPE POR DEPARTAMENTO'!H:H),IF($D$5='PRECIO TOPE POR DEPARTAMENTO'!$I$2,_xlfn.XLOOKUP('PROPUESTA ECONOMICA'!C249,'PRECIO TOPE POR DEPARTAMENTO'!A:A,'PRECIO TOPE POR DEPARTAMENTO'!I:I),IF($D$5='PRECIO TOPE POR DEPARTAMENTO'!$J$2,_xlfn.XLOOKUP('PROPUESTA ECONOMICA'!C249,'PRECIO TOPE POR DEPARTAMENTO'!A:A,'PRECIO TOPE POR DEPARTAMENTO'!J:J),IF($D$5='PRECIO TOPE POR DEPARTAMENTO'!$K$2,_xlfn.XLOOKUP('PROPUESTA ECONOMICA'!C249,'PRECIO TOPE POR DEPARTAMENTO'!A:A,'PRECIO TOPE POR DEPARTAMENTO'!K:K),IF($D$5='PRECIO TOPE POR DEPARTAMENTO'!$L$2,_xlfn.XLOOKUP('PROPUESTA ECONOMICA'!C249,'PRECIO TOPE POR DEPARTAMENTO'!A:A,'PRECIO TOPE POR DEPARTAMENTO'!L:L),IF($D$5='PRECIO TOPE POR DEPARTAMENTO'!$M$2,_xlfn.XLOOKUP('PROPUESTA ECONOMICA'!C249,'PRECIO TOPE POR DEPARTAMENTO'!A:A,'PRECIO TOPE POR DEPARTAMENTO'!M:M),IF($D$5='PRECIO TOPE POR DEPARTAMENTO'!$N$2,_xlfn.XLOOKUP('PROPUESTA ECONOMICA'!C249,'PRECIO TOPE POR DEPARTAMENTO'!A:A,'PRECIO TOPE POR DEPARTAMENTO'!N:N),IF($D$5='PRECIO TOPE POR DEPARTAMENTO'!$O$2,_xlfn.XLOOKUP('PROPUESTA ECONOMICA'!C249,'PRECIO TOPE POR DEPARTAMENTO'!A:A,'PRECIO TOPE POR DEPARTAMENTO'!O:O),IF($D$5='PRECIO TOPE POR DEPARTAMENTO'!$P$2,_xlfn.XLOOKUP('PROPUESTA ECONOMICA'!C249,'PRECIO TOPE POR DEPARTAMENTO'!A:A,'PRECIO TOPE POR DEPARTAMENTO'!P:P),IF($D$5='PRECIO TOPE POR DEPARTAMENTO'!$Q$2,_xlfn.XLOOKUP('PROPUESTA ECONOMICA'!C249,'PRECIO TOPE POR DEPARTAMENTO'!A:A,'PRECIO TOPE POR DEPARTAMENTO'!Q:Q),IF($D$5='PRECIO TOPE POR DEPARTAMENTO'!$R$2,_xlfn.XLOOKUP('PROPUESTA ECONOMICA'!C249,'PRECIO TOPE POR DEPARTAMENTO'!A:A,'PRECIO TOPE POR DEPARTAMENTO'!R:R),IF($D$5='PRECIO TOPE POR DEPARTAMENTO'!$T$2,_xlfn.XLOOKUP('PROPUESTA ECONOMICA'!C249,'PRECIO TOPE POR DEPARTAMENTO'!A:A,'PRECIO TOPE POR DEPARTAMENTO'!T:T),IF($D$5='PRECIO TOPE POR DEPARTAMENTO'!$S$2,_xlfn.XLOOKUP('PROPUESTA ECONOMICA'!C249,'PRECIO TOPE POR DEPARTAMENTO'!A:A,'PRECIO TOPE POR DEPARTAMENTO'!S:S),IF($D$5='PRECIO TOPE POR DEPARTAMENTO'!$U$2,_xlfn.XLOOKUP('PROPUESTA ECONOMICA'!C249,'PRECIO TOPE POR DEPARTAMENTO'!A:A,'PRECIO TOPE POR DEPARTAMENTO'!U:U),IF($D$5='PRECIO TOPE POR DEPARTAMENTO'!$V$2,_xlfn.XLOOKUP('PROPUESTA ECONOMICA'!C249,'PRECIO TOPE POR DEPARTAMENTO'!A:A,'PRECIO TOPE POR DEPARTAMENTO'!V:V),IF($D$5='PRECIO TOPE POR DEPARTAMENTO'!$W$2,_xlfn.XLOOKUP('PROPUESTA ECONOMICA'!C249,'PRECIO TOPE POR DEPARTAMENTO'!A:A,'PRECIO TOPE POR DEPARTAMENTO'!W:W),IF($D$5='PRECIO TOPE POR DEPARTAMENTO'!$X$2,_xlfn.XLOOKUP('PROPUESTA ECONOMICA'!C249,'PRECIO TOPE POR DEPARTAMENTO'!A:A,'PRECIO TOPE POR DEPARTAMENTO'!X:X),IF($D$5='PRECIO TOPE POR DEPARTAMENTO'!$Y$2,_xlfn.XLOOKUP('PROPUESTA ECONOMICA'!C249,'PRECIO TOPE POR DEPARTAMENTO'!A:A,'PRECIO TOPE POR DEPARTAMENTO'!Y:Y),IF($D$5='PRECIO TOPE POR DEPARTAMENTO'!$Z$2,_xlfn.XLOOKUP('PROPUESTA ECONOMICA'!C249,'PRECIO TOPE POR DEPARTAMENTO'!A:A,'PRECIO TOPE POR DEPARTAMENTO'!Z:Z),IF($D$5='PRECIO TOPE POR DEPARTAMENTO'!$AA$2,_xlfn.XLOOKUP('PROPUESTA ECONOMICA'!C249,'PRECIO TOPE POR DEPARTAMENTO'!A:A,'PRECIO TOPE POR DEPARTAMENTO'!AA:AA),IF($D$5='PRECIO TOPE POR DEPARTAMENTO'!$AB$2,_xlfn.XLOOKUP('PROPUESTA ECONOMICA'!C249,'PRECIO TOPE POR DEPARTAMENTO'!A:A,'PRECIO TOPE POR DEPARTAMENTO'!AB:AB),IF($D$5='PRECIO TOPE POR DEPARTAMENTO'!$AC$2,_xlfn.XLOOKUP('PROPUESTA ECONOMICA'!C249,'PRECIO TOPE POR DEPARTAMENTO'!A:A,'PRECIO TOPE POR DEPARTAMENTO'!AC:AC),IF($D$5='PRECIO TOPE POR DEPARTAMENTO'!$AD$2,_xlfn.XLOOKUP('PROPUESTA ECONOMICA'!C249,'PRECIO TOPE POR DEPARTAMENTO'!A:A,'PRECIO TOPE POR DEPARTAMENTO'!AD:AD),IF($D$5='PRECIO TOPE POR DEPARTAMENTO'!$AE$2,_xlfn.XLOOKUP('PROPUESTA ECONOMICA'!C249,'PRECIO TOPE POR DEPARTAMENTO'!A:A,'PRECIO TOPE POR DEPARTAMENTO'!AE:AE),IF($D$5='PRECIO TOPE POR DEPARTAMENTO'!$AF$2,_xlfn.XLOOKUP('PROPUESTA ECONOMICA'!C249,'PRECIO TOPE POR DEPARTAMENTO'!A:A,'PRECIO TOPE POR DEPARTAMENTO'!AF:AF),IF($D$5='PRECIO TOPE POR DEPARTAMENTO'!$AG$2,_xlfn.XLOOKUP('PROPUESTA ECONOMICA'!C249,'PRECIO TOPE POR DEPARTAMENTO'!A:A,'PRECIO TOPE POR DEPARTAMENTO'!AG:AG),IF($D$5='PRECIO TOPE POR DEPARTAMENTO'!$AH$2,_xlfn.XLOOKUP('PROPUESTA ECONOMICA'!C249,'PRECIO TOPE POR DEPARTAMENTO'!A:A,'PRECIO TOPE POR DEPARTAMENTO'!AH:AH),IF($D$5='PRECIO TOPE POR DEPARTAMENTO'!$AI$2,_xlfn.XLOOKUP('PROPUESTA ECONOMICA'!C249,'PRECIO TOPE POR DEPARTAMENTO'!A:A,'PRECIO TOPE POR DEPARTAMENTO'!AI:AI),IF($D$5='PRECIO TOPE POR DEPARTAMENTO'!$AJ$2,_xlfn.XLOOKUP('PROPUESTA ECONOMICA'!C249,'PRECIO TOPE POR DEPARTAMENTO'!A:A,'PRECIO TOPE POR DEPARTAMENTO'!AJ:AJ),)))))))))))))))))))))))))))))))))</f>
        <v>37450.83</v>
      </c>
      <c r="G249" s="37">
        <v>37413</v>
      </c>
    </row>
    <row r="250" spans="3:7" ht="24">
      <c r="C250" s="82" t="s">
        <v>548</v>
      </c>
      <c r="D250" s="15" t="str">
        <f>+_xlfn.XLOOKUP(C250,'PRECIO TOPE POR DEPARTAMENTO'!A:A,'PRECIO TOPE POR DEPARTAMENTO'!B:B)</f>
        <v xml:space="preserve">MURO EN DRY WALL DE 12 MM  INCLUYE ESTRUCTURA METALICA , MASILLA , CINTA Y PRIMERA MANO DE PINTURA , VISTO DOS CARAS  E=12 CMS </v>
      </c>
      <c r="E250" s="87" t="str">
        <f>IF(+_xlfn.XLOOKUP(C250,'PRECIO TOPE POR DEPARTAMENTO'!A:A,'PRECIO TOPE POR DEPARTAMENTO'!C:C)="","",+_xlfn.XLOOKUP(C250,'PRECIO TOPE POR DEPARTAMENTO'!A:A,'PRECIO TOPE POR DEPARTAMENTO'!C:C))</f>
        <v>M2</v>
      </c>
      <c r="F250" s="147">
        <f>IF($D$5='PRECIO TOPE POR DEPARTAMENTO'!$D$2,_xlfn.XLOOKUP('PROPUESTA ECONOMICA'!C250,'PRECIO TOPE POR DEPARTAMENTO'!A:A,'PRECIO TOPE POR DEPARTAMENTO'!D:D),IF($D$5='PRECIO TOPE POR DEPARTAMENTO'!$E$2,_xlfn.XLOOKUP('PROPUESTA ECONOMICA'!C250,'PRECIO TOPE POR DEPARTAMENTO'!A:A,'PRECIO TOPE POR DEPARTAMENTO'!E:E),IF($D$5='PRECIO TOPE POR DEPARTAMENTO'!$F$2,_xlfn.XLOOKUP('PROPUESTA ECONOMICA'!C250,'PRECIO TOPE POR DEPARTAMENTO'!A:A,'PRECIO TOPE POR DEPARTAMENTO'!F:F),IF($D$5='PRECIO TOPE POR DEPARTAMENTO'!$G$2,_xlfn.XLOOKUP('PROPUESTA ECONOMICA'!C250,'PRECIO TOPE POR DEPARTAMENTO'!A:A,'PRECIO TOPE POR DEPARTAMENTO'!G:G),IF($D$5='PRECIO TOPE POR DEPARTAMENTO'!$H$2,_xlfn.XLOOKUP('PROPUESTA ECONOMICA'!C250,'PRECIO TOPE POR DEPARTAMENTO'!A:A,'PRECIO TOPE POR DEPARTAMENTO'!H:H),IF($D$5='PRECIO TOPE POR DEPARTAMENTO'!$I$2,_xlfn.XLOOKUP('PROPUESTA ECONOMICA'!C250,'PRECIO TOPE POR DEPARTAMENTO'!A:A,'PRECIO TOPE POR DEPARTAMENTO'!I:I),IF($D$5='PRECIO TOPE POR DEPARTAMENTO'!$J$2,_xlfn.XLOOKUP('PROPUESTA ECONOMICA'!C250,'PRECIO TOPE POR DEPARTAMENTO'!A:A,'PRECIO TOPE POR DEPARTAMENTO'!J:J),IF($D$5='PRECIO TOPE POR DEPARTAMENTO'!$K$2,_xlfn.XLOOKUP('PROPUESTA ECONOMICA'!C250,'PRECIO TOPE POR DEPARTAMENTO'!A:A,'PRECIO TOPE POR DEPARTAMENTO'!K:K),IF($D$5='PRECIO TOPE POR DEPARTAMENTO'!$L$2,_xlfn.XLOOKUP('PROPUESTA ECONOMICA'!C250,'PRECIO TOPE POR DEPARTAMENTO'!A:A,'PRECIO TOPE POR DEPARTAMENTO'!L:L),IF($D$5='PRECIO TOPE POR DEPARTAMENTO'!$M$2,_xlfn.XLOOKUP('PROPUESTA ECONOMICA'!C250,'PRECIO TOPE POR DEPARTAMENTO'!A:A,'PRECIO TOPE POR DEPARTAMENTO'!M:M),IF($D$5='PRECIO TOPE POR DEPARTAMENTO'!$N$2,_xlfn.XLOOKUP('PROPUESTA ECONOMICA'!C250,'PRECIO TOPE POR DEPARTAMENTO'!A:A,'PRECIO TOPE POR DEPARTAMENTO'!N:N),IF($D$5='PRECIO TOPE POR DEPARTAMENTO'!$O$2,_xlfn.XLOOKUP('PROPUESTA ECONOMICA'!C250,'PRECIO TOPE POR DEPARTAMENTO'!A:A,'PRECIO TOPE POR DEPARTAMENTO'!O:O),IF($D$5='PRECIO TOPE POR DEPARTAMENTO'!$P$2,_xlfn.XLOOKUP('PROPUESTA ECONOMICA'!C250,'PRECIO TOPE POR DEPARTAMENTO'!A:A,'PRECIO TOPE POR DEPARTAMENTO'!P:P),IF($D$5='PRECIO TOPE POR DEPARTAMENTO'!$Q$2,_xlfn.XLOOKUP('PROPUESTA ECONOMICA'!C250,'PRECIO TOPE POR DEPARTAMENTO'!A:A,'PRECIO TOPE POR DEPARTAMENTO'!Q:Q),IF($D$5='PRECIO TOPE POR DEPARTAMENTO'!$R$2,_xlfn.XLOOKUP('PROPUESTA ECONOMICA'!C250,'PRECIO TOPE POR DEPARTAMENTO'!A:A,'PRECIO TOPE POR DEPARTAMENTO'!R:R),IF($D$5='PRECIO TOPE POR DEPARTAMENTO'!$T$2,_xlfn.XLOOKUP('PROPUESTA ECONOMICA'!C250,'PRECIO TOPE POR DEPARTAMENTO'!A:A,'PRECIO TOPE POR DEPARTAMENTO'!T:T),IF($D$5='PRECIO TOPE POR DEPARTAMENTO'!$S$2,_xlfn.XLOOKUP('PROPUESTA ECONOMICA'!C250,'PRECIO TOPE POR DEPARTAMENTO'!A:A,'PRECIO TOPE POR DEPARTAMENTO'!S:S),IF($D$5='PRECIO TOPE POR DEPARTAMENTO'!$U$2,_xlfn.XLOOKUP('PROPUESTA ECONOMICA'!C250,'PRECIO TOPE POR DEPARTAMENTO'!A:A,'PRECIO TOPE POR DEPARTAMENTO'!U:U),IF($D$5='PRECIO TOPE POR DEPARTAMENTO'!$V$2,_xlfn.XLOOKUP('PROPUESTA ECONOMICA'!C250,'PRECIO TOPE POR DEPARTAMENTO'!A:A,'PRECIO TOPE POR DEPARTAMENTO'!V:V),IF($D$5='PRECIO TOPE POR DEPARTAMENTO'!$W$2,_xlfn.XLOOKUP('PROPUESTA ECONOMICA'!C250,'PRECIO TOPE POR DEPARTAMENTO'!A:A,'PRECIO TOPE POR DEPARTAMENTO'!W:W),IF($D$5='PRECIO TOPE POR DEPARTAMENTO'!$X$2,_xlfn.XLOOKUP('PROPUESTA ECONOMICA'!C250,'PRECIO TOPE POR DEPARTAMENTO'!A:A,'PRECIO TOPE POR DEPARTAMENTO'!X:X),IF($D$5='PRECIO TOPE POR DEPARTAMENTO'!$Y$2,_xlfn.XLOOKUP('PROPUESTA ECONOMICA'!C250,'PRECIO TOPE POR DEPARTAMENTO'!A:A,'PRECIO TOPE POR DEPARTAMENTO'!Y:Y),IF($D$5='PRECIO TOPE POR DEPARTAMENTO'!$Z$2,_xlfn.XLOOKUP('PROPUESTA ECONOMICA'!C250,'PRECIO TOPE POR DEPARTAMENTO'!A:A,'PRECIO TOPE POR DEPARTAMENTO'!Z:Z),IF($D$5='PRECIO TOPE POR DEPARTAMENTO'!$AA$2,_xlfn.XLOOKUP('PROPUESTA ECONOMICA'!C250,'PRECIO TOPE POR DEPARTAMENTO'!A:A,'PRECIO TOPE POR DEPARTAMENTO'!AA:AA),IF($D$5='PRECIO TOPE POR DEPARTAMENTO'!$AB$2,_xlfn.XLOOKUP('PROPUESTA ECONOMICA'!C250,'PRECIO TOPE POR DEPARTAMENTO'!A:A,'PRECIO TOPE POR DEPARTAMENTO'!AB:AB),IF($D$5='PRECIO TOPE POR DEPARTAMENTO'!$AC$2,_xlfn.XLOOKUP('PROPUESTA ECONOMICA'!C250,'PRECIO TOPE POR DEPARTAMENTO'!A:A,'PRECIO TOPE POR DEPARTAMENTO'!AC:AC),IF($D$5='PRECIO TOPE POR DEPARTAMENTO'!$AD$2,_xlfn.XLOOKUP('PROPUESTA ECONOMICA'!C250,'PRECIO TOPE POR DEPARTAMENTO'!A:A,'PRECIO TOPE POR DEPARTAMENTO'!AD:AD),IF($D$5='PRECIO TOPE POR DEPARTAMENTO'!$AE$2,_xlfn.XLOOKUP('PROPUESTA ECONOMICA'!C250,'PRECIO TOPE POR DEPARTAMENTO'!A:A,'PRECIO TOPE POR DEPARTAMENTO'!AE:AE),IF($D$5='PRECIO TOPE POR DEPARTAMENTO'!$AF$2,_xlfn.XLOOKUP('PROPUESTA ECONOMICA'!C250,'PRECIO TOPE POR DEPARTAMENTO'!A:A,'PRECIO TOPE POR DEPARTAMENTO'!AF:AF),IF($D$5='PRECIO TOPE POR DEPARTAMENTO'!$AG$2,_xlfn.XLOOKUP('PROPUESTA ECONOMICA'!C250,'PRECIO TOPE POR DEPARTAMENTO'!A:A,'PRECIO TOPE POR DEPARTAMENTO'!AG:AG),IF($D$5='PRECIO TOPE POR DEPARTAMENTO'!$AH$2,_xlfn.XLOOKUP('PROPUESTA ECONOMICA'!C250,'PRECIO TOPE POR DEPARTAMENTO'!A:A,'PRECIO TOPE POR DEPARTAMENTO'!AH:AH),IF($D$5='PRECIO TOPE POR DEPARTAMENTO'!$AI$2,_xlfn.XLOOKUP('PROPUESTA ECONOMICA'!C250,'PRECIO TOPE POR DEPARTAMENTO'!A:A,'PRECIO TOPE POR DEPARTAMENTO'!AI:AI),IF($D$5='PRECIO TOPE POR DEPARTAMENTO'!$AJ$2,_xlfn.XLOOKUP('PROPUESTA ECONOMICA'!C250,'PRECIO TOPE POR DEPARTAMENTO'!A:A,'PRECIO TOPE POR DEPARTAMENTO'!AJ:AJ),)))))))))))))))))))))))))))))))))</f>
        <v>105343.78</v>
      </c>
      <c r="G250" s="37">
        <v>105238</v>
      </c>
    </row>
    <row r="251" spans="3:7">
      <c r="C251" s="82" t="s">
        <v>550</v>
      </c>
      <c r="D251" s="15" t="str">
        <f>+_xlfn.XLOOKUP(C251,'PRECIO TOPE POR DEPARTAMENTO'!A:A,'PRECIO TOPE POR DEPARTAMENTO'!B:B)</f>
        <v>BORDILLO PARA DUCHAS. H = 20 CM (CON ENCHAPE)</v>
      </c>
      <c r="E251" s="87" t="str">
        <f>IF(+_xlfn.XLOOKUP(C251,'PRECIO TOPE POR DEPARTAMENTO'!A:A,'PRECIO TOPE POR DEPARTAMENTO'!C:C)="","",+_xlfn.XLOOKUP(C251,'PRECIO TOPE POR DEPARTAMENTO'!A:A,'PRECIO TOPE POR DEPARTAMENTO'!C:C))</f>
        <v>M2</v>
      </c>
      <c r="F251" s="147">
        <f>IF($D$5='PRECIO TOPE POR DEPARTAMENTO'!$D$2,_xlfn.XLOOKUP('PROPUESTA ECONOMICA'!C251,'PRECIO TOPE POR DEPARTAMENTO'!A:A,'PRECIO TOPE POR DEPARTAMENTO'!D:D),IF($D$5='PRECIO TOPE POR DEPARTAMENTO'!$E$2,_xlfn.XLOOKUP('PROPUESTA ECONOMICA'!C251,'PRECIO TOPE POR DEPARTAMENTO'!A:A,'PRECIO TOPE POR DEPARTAMENTO'!E:E),IF($D$5='PRECIO TOPE POR DEPARTAMENTO'!$F$2,_xlfn.XLOOKUP('PROPUESTA ECONOMICA'!C251,'PRECIO TOPE POR DEPARTAMENTO'!A:A,'PRECIO TOPE POR DEPARTAMENTO'!F:F),IF($D$5='PRECIO TOPE POR DEPARTAMENTO'!$G$2,_xlfn.XLOOKUP('PROPUESTA ECONOMICA'!C251,'PRECIO TOPE POR DEPARTAMENTO'!A:A,'PRECIO TOPE POR DEPARTAMENTO'!G:G),IF($D$5='PRECIO TOPE POR DEPARTAMENTO'!$H$2,_xlfn.XLOOKUP('PROPUESTA ECONOMICA'!C251,'PRECIO TOPE POR DEPARTAMENTO'!A:A,'PRECIO TOPE POR DEPARTAMENTO'!H:H),IF($D$5='PRECIO TOPE POR DEPARTAMENTO'!$I$2,_xlfn.XLOOKUP('PROPUESTA ECONOMICA'!C251,'PRECIO TOPE POR DEPARTAMENTO'!A:A,'PRECIO TOPE POR DEPARTAMENTO'!I:I),IF($D$5='PRECIO TOPE POR DEPARTAMENTO'!$J$2,_xlfn.XLOOKUP('PROPUESTA ECONOMICA'!C251,'PRECIO TOPE POR DEPARTAMENTO'!A:A,'PRECIO TOPE POR DEPARTAMENTO'!J:J),IF($D$5='PRECIO TOPE POR DEPARTAMENTO'!$K$2,_xlfn.XLOOKUP('PROPUESTA ECONOMICA'!C251,'PRECIO TOPE POR DEPARTAMENTO'!A:A,'PRECIO TOPE POR DEPARTAMENTO'!K:K),IF($D$5='PRECIO TOPE POR DEPARTAMENTO'!$L$2,_xlfn.XLOOKUP('PROPUESTA ECONOMICA'!C251,'PRECIO TOPE POR DEPARTAMENTO'!A:A,'PRECIO TOPE POR DEPARTAMENTO'!L:L),IF($D$5='PRECIO TOPE POR DEPARTAMENTO'!$M$2,_xlfn.XLOOKUP('PROPUESTA ECONOMICA'!C251,'PRECIO TOPE POR DEPARTAMENTO'!A:A,'PRECIO TOPE POR DEPARTAMENTO'!M:M),IF($D$5='PRECIO TOPE POR DEPARTAMENTO'!$N$2,_xlfn.XLOOKUP('PROPUESTA ECONOMICA'!C251,'PRECIO TOPE POR DEPARTAMENTO'!A:A,'PRECIO TOPE POR DEPARTAMENTO'!N:N),IF($D$5='PRECIO TOPE POR DEPARTAMENTO'!$O$2,_xlfn.XLOOKUP('PROPUESTA ECONOMICA'!C251,'PRECIO TOPE POR DEPARTAMENTO'!A:A,'PRECIO TOPE POR DEPARTAMENTO'!O:O),IF($D$5='PRECIO TOPE POR DEPARTAMENTO'!$P$2,_xlfn.XLOOKUP('PROPUESTA ECONOMICA'!C251,'PRECIO TOPE POR DEPARTAMENTO'!A:A,'PRECIO TOPE POR DEPARTAMENTO'!P:P),IF($D$5='PRECIO TOPE POR DEPARTAMENTO'!$Q$2,_xlfn.XLOOKUP('PROPUESTA ECONOMICA'!C251,'PRECIO TOPE POR DEPARTAMENTO'!A:A,'PRECIO TOPE POR DEPARTAMENTO'!Q:Q),IF($D$5='PRECIO TOPE POR DEPARTAMENTO'!$R$2,_xlfn.XLOOKUP('PROPUESTA ECONOMICA'!C251,'PRECIO TOPE POR DEPARTAMENTO'!A:A,'PRECIO TOPE POR DEPARTAMENTO'!R:R),IF($D$5='PRECIO TOPE POR DEPARTAMENTO'!$T$2,_xlfn.XLOOKUP('PROPUESTA ECONOMICA'!C251,'PRECIO TOPE POR DEPARTAMENTO'!A:A,'PRECIO TOPE POR DEPARTAMENTO'!T:T),IF($D$5='PRECIO TOPE POR DEPARTAMENTO'!$S$2,_xlfn.XLOOKUP('PROPUESTA ECONOMICA'!C251,'PRECIO TOPE POR DEPARTAMENTO'!A:A,'PRECIO TOPE POR DEPARTAMENTO'!S:S),IF($D$5='PRECIO TOPE POR DEPARTAMENTO'!$U$2,_xlfn.XLOOKUP('PROPUESTA ECONOMICA'!C251,'PRECIO TOPE POR DEPARTAMENTO'!A:A,'PRECIO TOPE POR DEPARTAMENTO'!U:U),IF($D$5='PRECIO TOPE POR DEPARTAMENTO'!$V$2,_xlfn.XLOOKUP('PROPUESTA ECONOMICA'!C251,'PRECIO TOPE POR DEPARTAMENTO'!A:A,'PRECIO TOPE POR DEPARTAMENTO'!V:V),IF($D$5='PRECIO TOPE POR DEPARTAMENTO'!$W$2,_xlfn.XLOOKUP('PROPUESTA ECONOMICA'!C251,'PRECIO TOPE POR DEPARTAMENTO'!A:A,'PRECIO TOPE POR DEPARTAMENTO'!W:W),IF($D$5='PRECIO TOPE POR DEPARTAMENTO'!$X$2,_xlfn.XLOOKUP('PROPUESTA ECONOMICA'!C251,'PRECIO TOPE POR DEPARTAMENTO'!A:A,'PRECIO TOPE POR DEPARTAMENTO'!X:X),IF($D$5='PRECIO TOPE POR DEPARTAMENTO'!$Y$2,_xlfn.XLOOKUP('PROPUESTA ECONOMICA'!C251,'PRECIO TOPE POR DEPARTAMENTO'!A:A,'PRECIO TOPE POR DEPARTAMENTO'!Y:Y),IF($D$5='PRECIO TOPE POR DEPARTAMENTO'!$Z$2,_xlfn.XLOOKUP('PROPUESTA ECONOMICA'!C251,'PRECIO TOPE POR DEPARTAMENTO'!A:A,'PRECIO TOPE POR DEPARTAMENTO'!Z:Z),IF($D$5='PRECIO TOPE POR DEPARTAMENTO'!$AA$2,_xlfn.XLOOKUP('PROPUESTA ECONOMICA'!C251,'PRECIO TOPE POR DEPARTAMENTO'!A:A,'PRECIO TOPE POR DEPARTAMENTO'!AA:AA),IF($D$5='PRECIO TOPE POR DEPARTAMENTO'!$AB$2,_xlfn.XLOOKUP('PROPUESTA ECONOMICA'!C251,'PRECIO TOPE POR DEPARTAMENTO'!A:A,'PRECIO TOPE POR DEPARTAMENTO'!AB:AB),IF($D$5='PRECIO TOPE POR DEPARTAMENTO'!$AC$2,_xlfn.XLOOKUP('PROPUESTA ECONOMICA'!C251,'PRECIO TOPE POR DEPARTAMENTO'!A:A,'PRECIO TOPE POR DEPARTAMENTO'!AC:AC),IF($D$5='PRECIO TOPE POR DEPARTAMENTO'!$AD$2,_xlfn.XLOOKUP('PROPUESTA ECONOMICA'!C251,'PRECIO TOPE POR DEPARTAMENTO'!A:A,'PRECIO TOPE POR DEPARTAMENTO'!AD:AD),IF($D$5='PRECIO TOPE POR DEPARTAMENTO'!$AE$2,_xlfn.XLOOKUP('PROPUESTA ECONOMICA'!C251,'PRECIO TOPE POR DEPARTAMENTO'!A:A,'PRECIO TOPE POR DEPARTAMENTO'!AE:AE),IF($D$5='PRECIO TOPE POR DEPARTAMENTO'!$AF$2,_xlfn.XLOOKUP('PROPUESTA ECONOMICA'!C251,'PRECIO TOPE POR DEPARTAMENTO'!A:A,'PRECIO TOPE POR DEPARTAMENTO'!AF:AF),IF($D$5='PRECIO TOPE POR DEPARTAMENTO'!$AG$2,_xlfn.XLOOKUP('PROPUESTA ECONOMICA'!C251,'PRECIO TOPE POR DEPARTAMENTO'!A:A,'PRECIO TOPE POR DEPARTAMENTO'!AG:AG),IF($D$5='PRECIO TOPE POR DEPARTAMENTO'!$AH$2,_xlfn.XLOOKUP('PROPUESTA ECONOMICA'!C251,'PRECIO TOPE POR DEPARTAMENTO'!A:A,'PRECIO TOPE POR DEPARTAMENTO'!AH:AH),IF($D$5='PRECIO TOPE POR DEPARTAMENTO'!$AI$2,_xlfn.XLOOKUP('PROPUESTA ECONOMICA'!C251,'PRECIO TOPE POR DEPARTAMENTO'!A:A,'PRECIO TOPE POR DEPARTAMENTO'!AI:AI),IF($D$5='PRECIO TOPE POR DEPARTAMENTO'!$AJ$2,_xlfn.XLOOKUP('PROPUESTA ECONOMICA'!C251,'PRECIO TOPE POR DEPARTAMENTO'!A:A,'PRECIO TOPE POR DEPARTAMENTO'!AJ:AJ),)))))))))))))))))))))))))))))))))</f>
        <v>41859.99</v>
      </c>
      <c r="G251" s="37">
        <v>41818</v>
      </c>
    </row>
    <row r="252" spans="3:7" ht="24">
      <c r="C252" s="82" t="s">
        <v>552</v>
      </c>
      <c r="D252" s="86" t="str">
        <f>+_xlfn.XLOOKUP(C252,'PRECIO TOPE POR DEPARTAMENTO'!A:A,'PRECIO TOPE POR DEPARTAMENTO'!B:B)</f>
        <v>VIGA CINTA DE CORONAMIENTO EN CONCRETO DE 3000 PSI DE 12X25 CM (INCLUYE REFUERZO)</v>
      </c>
      <c r="E252" s="87" t="str">
        <f>IF(+_xlfn.XLOOKUP(C252,'PRECIO TOPE POR DEPARTAMENTO'!A:A,'PRECIO TOPE POR DEPARTAMENTO'!C:C)="","",+_xlfn.XLOOKUP(C252,'PRECIO TOPE POR DEPARTAMENTO'!A:A,'PRECIO TOPE POR DEPARTAMENTO'!C:C))</f>
        <v>M</v>
      </c>
      <c r="F252" s="147">
        <f>IF($D$5='PRECIO TOPE POR DEPARTAMENTO'!$D$2,_xlfn.XLOOKUP('PROPUESTA ECONOMICA'!C252,'PRECIO TOPE POR DEPARTAMENTO'!A:A,'PRECIO TOPE POR DEPARTAMENTO'!D:D),IF($D$5='PRECIO TOPE POR DEPARTAMENTO'!$E$2,_xlfn.XLOOKUP('PROPUESTA ECONOMICA'!C252,'PRECIO TOPE POR DEPARTAMENTO'!A:A,'PRECIO TOPE POR DEPARTAMENTO'!E:E),IF($D$5='PRECIO TOPE POR DEPARTAMENTO'!$F$2,_xlfn.XLOOKUP('PROPUESTA ECONOMICA'!C252,'PRECIO TOPE POR DEPARTAMENTO'!A:A,'PRECIO TOPE POR DEPARTAMENTO'!F:F),IF($D$5='PRECIO TOPE POR DEPARTAMENTO'!$G$2,_xlfn.XLOOKUP('PROPUESTA ECONOMICA'!C252,'PRECIO TOPE POR DEPARTAMENTO'!A:A,'PRECIO TOPE POR DEPARTAMENTO'!G:G),IF($D$5='PRECIO TOPE POR DEPARTAMENTO'!$H$2,_xlfn.XLOOKUP('PROPUESTA ECONOMICA'!C252,'PRECIO TOPE POR DEPARTAMENTO'!A:A,'PRECIO TOPE POR DEPARTAMENTO'!H:H),IF($D$5='PRECIO TOPE POR DEPARTAMENTO'!$I$2,_xlfn.XLOOKUP('PROPUESTA ECONOMICA'!C252,'PRECIO TOPE POR DEPARTAMENTO'!A:A,'PRECIO TOPE POR DEPARTAMENTO'!I:I),IF($D$5='PRECIO TOPE POR DEPARTAMENTO'!$J$2,_xlfn.XLOOKUP('PROPUESTA ECONOMICA'!C252,'PRECIO TOPE POR DEPARTAMENTO'!A:A,'PRECIO TOPE POR DEPARTAMENTO'!J:J),IF($D$5='PRECIO TOPE POR DEPARTAMENTO'!$K$2,_xlfn.XLOOKUP('PROPUESTA ECONOMICA'!C252,'PRECIO TOPE POR DEPARTAMENTO'!A:A,'PRECIO TOPE POR DEPARTAMENTO'!K:K),IF($D$5='PRECIO TOPE POR DEPARTAMENTO'!$L$2,_xlfn.XLOOKUP('PROPUESTA ECONOMICA'!C252,'PRECIO TOPE POR DEPARTAMENTO'!A:A,'PRECIO TOPE POR DEPARTAMENTO'!L:L),IF($D$5='PRECIO TOPE POR DEPARTAMENTO'!$M$2,_xlfn.XLOOKUP('PROPUESTA ECONOMICA'!C252,'PRECIO TOPE POR DEPARTAMENTO'!A:A,'PRECIO TOPE POR DEPARTAMENTO'!M:M),IF($D$5='PRECIO TOPE POR DEPARTAMENTO'!$N$2,_xlfn.XLOOKUP('PROPUESTA ECONOMICA'!C252,'PRECIO TOPE POR DEPARTAMENTO'!A:A,'PRECIO TOPE POR DEPARTAMENTO'!N:N),IF($D$5='PRECIO TOPE POR DEPARTAMENTO'!$O$2,_xlfn.XLOOKUP('PROPUESTA ECONOMICA'!C252,'PRECIO TOPE POR DEPARTAMENTO'!A:A,'PRECIO TOPE POR DEPARTAMENTO'!O:O),IF($D$5='PRECIO TOPE POR DEPARTAMENTO'!$P$2,_xlfn.XLOOKUP('PROPUESTA ECONOMICA'!C252,'PRECIO TOPE POR DEPARTAMENTO'!A:A,'PRECIO TOPE POR DEPARTAMENTO'!P:P),IF($D$5='PRECIO TOPE POR DEPARTAMENTO'!$Q$2,_xlfn.XLOOKUP('PROPUESTA ECONOMICA'!C252,'PRECIO TOPE POR DEPARTAMENTO'!A:A,'PRECIO TOPE POR DEPARTAMENTO'!Q:Q),IF($D$5='PRECIO TOPE POR DEPARTAMENTO'!$R$2,_xlfn.XLOOKUP('PROPUESTA ECONOMICA'!C252,'PRECIO TOPE POR DEPARTAMENTO'!A:A,'PRECIO TOPE POR DEPARTAMENTO'!R:R),IF($D$5='PRECIO TOPE POR DEPARTAMENTO'!$T$2,_xlfn.XLOOKUP('PROPUESTA ECONOMICA'!C252,'PRECIO TOPE POR DEPARTAMENTO'!A:A,'PRECIO TOPE POR DEPARTAMENTO'!T:T),IF($D$5='PRECIO TOPE POR DEPARTAMENTO'!$S$2,_xlfn.XLOOKUP('PROPUESTA ECONOMICA'!C252,'PRECIO TOPE POR DEPARTAMENTO'!A:A,'PRECIO TOPE POR DEPARTAMENTO'!S:S),IF($D$5='PRECIO TOPE POR DEPARTAMENTO'!$U$2,_xlfn.XLOOKUP('PROPUESTA ECONOMICA'!C252,'PRECIO TOPE POR DEPARTAMENTO'!A:A,'PRECIO TOPE POR DEPARTAMENTO'!U:U),IF($D$5='PRECIO TOPE POR DEPARTAMENTO'!$V$2,_xlfn.XLOOKUP('PROPUESTA ECONOMICA'!C252,'PRECIO TOPE POR DEPARTAMENTO'!A:A,'PRECIO TOPE POR DEPARTAMENTO'!V:V),IF($D$5='PRECIO TOPE POR DEPARTAMENTO'!$W$2,_xlfn.XLOOKUP('PROPUESTA ECONOMICA'!C252,'PRECIO TOPE POR DEPARTAMENTO'!A:A,'PRECIO TOPE POR DEPARTAMENTO'!W:W),IF($D$5='PRECIO TOPE POR DEPARTAMENTO'!$X$2,_xlfn.XLOOKUP('PROPUESTA ECONOMICA'!C252,'PRECIO TOPE POR DEPARTAMENTO'!A:A,'PRECIO TOPE POR DEPARTAMENTO'!X:X),IF($D$5='PRECIO TOPE POR DEPARTAMENTO'!$Y$2,_xlfn.XLOOKUP('PROPUESTA ECONOMICA'!C252,'PRECIO TOPE POR DEPARTAMENTO'!A:A,'PRECIO TOPE POR DEPARTAMENTO'!Y:Y),IF($D$5='PRECIO TOPE POR DEPARTAMENTO'!$Z$2,_xlfn.XLOOKUP('PROPUESTA ECONOMICA'!C252,'PRECIO TOPE POR DEPARTAMENTO'!A:A,'PRECIO TOPE POR DEPARTAMENTO'!Z:Z),IF($D$5='PRECIO TOPE POR DEPARTAMENTO'!$AA$2,_xlfn.XLOOKUP('PROPUESTA ECONOMICA'!C252,'PRECIO TOPE POR DEPARTAMENTO'!A:A,'PRECIO TOPE POR DEPARTAMENTO'!AA:AA),IF($D$5='PRECIO TOPE POR DEPARTAMENTO'!$AB$2,_xlfn.XLOOKUP('PROPUESTA ECONOMICA'!C252,'PRECIO TOPE POR DEPARTAMENTO'!A:A,'PRECIO TOPE POR DEPARTAMENTO'!AB:AB),IF($D$5='PRECIO TOPE POR DEPARTAMENTO'!$AC$2,_xlfn.XLOOKUP('PROPUESTA ECONOMICA'!C252,'PRECIO TOPE POR DEPARTAMENTO'!A:A,'PRECIO TOPE POR DEPARTAMENTO'!AC:AC),IF($D$5='PRECIO TOPE POR DEPARTAMENTO'!$AD$2,_xlfn.XLOOKUP('PROPUESTA ECONOMICA'!C252,'PRECIO TOPE POR DEPARTAMENTO'!A:A,'PRECIO TOPE POR DEPARTAMENTO'!AD:AD),IF($D$5='PRECIO TOPE POR DEPARTAMENTO'!$AE$2,_xlfn.XLOOKUP('PROPUESTA ECONOMICA'!C252,'PRECIO TOPE POR DEPARTAMENTO'!A:A,'PRECIO TOPE POR DEPARTAMENTO'!AE:AE),IF($D$5='PRECIO TOPE POR DEPARTAMENTO'!$AF$2,_xlfn.XLOOKUP('PROPUESTA ECONOMICA'!C252,'PRECIO TOPE POR DEPARTAMENTO'!A:A,'PRECIO TOPE POR DEPARTAMENTO'!AF:AF),IF($D$5='PRECIO TOPE POR DEPARTAMENTO'!$AG$2,_xlfn.XLOOKUP('PROPUESTA ECONOMICA'!C252,'PRECIO TOPE POR DEPARTAMENTO'!A:A,'PRECIO TOPE POR DEPARTAMENTO'!AG:AG),IF($D$5='PRECIO TOPE POR DEPARTAMENTO'!$AH$2,_xlfn.XLOOKUP('PROPUESTA ECONOMICA'!C252,'PRECIO TOPE POR DEPARTAMENTO'!A:A,'PRECIO TOPE POR DEPARTAMENTO'!AH:AH),IF($D$5='PRECIO TOPE POR DEPARTAMENTO'!$AI$2,_xlfn.XLOOKUP('PROPUESTA ECONOMICA'!C252,'PRECIO TOPE POR DEPARTAMENTO'!A:A,'PRECIO TOPE POR DEPARTAMENTO'!AI:AI),IF($D$5='PRECIO TOPE POR DEPARTAMENTO'!$AJ$2,_xlfn.XLOOKUP('PROPUESTA ECONOMICA'!C252,'PRECIO TOPE POR DEPARTAMENTO'!A:A,'PRECIO TOPE POR DEPARTAMENTO'!AJ:AJ),)))))))))))))))))))))))))))))))))</f>
        <v>59537.1</v>
      </c>
      <c r="G252" s="37">
        <v>59478</v>
      </c>
    </row>
    <row r="253" spans="3:7" ht="24">
      <c r="C253" s="82" t="s">
        <v>554</v>
      </c>
      <c r="D253" s="86" t="str">
        <f>+_xlfn.XLOOKUP(C253,'PRECIO TOPE POR DEPARTAMENTO'!A:A,'PRECIO TOPE POR DEPARTAMENTO'!B:B)</f>
        <v>VIGA Y/O COLUMNETA DE CONFINAMIENTO DE CONCRETO DE 3000 PSI DE .12 X .20 .(INCLUYE ACERO)</v>
      </c>
      <c r="E253" s="87" t="str">
        <f>IF(+_xlfn.XLOOKUP(C253,'PRECIO TOPE POR DEPARTAMENTO'!A:A,'PRECIO TOPE POR DEPARTAMENTO'!C:C)="","",+_xlfn.XLOOKUP(C253,'PRECIO TOPE POR DEPARTAMENTO'!A:A,'PRECIO TOPE POR DEPARTAMENTO'!C:C))</f>
        <v>M</v>
      </c>
      <c r="F253" s="147">
        <f>IF($D$5='PRECIO TOPE POR DEPARTAMENTO'!$D$2,_xlfn.XLOOKUP('PROPUESTA ECONOMICA'!C253,'PRECIO TOPE POR DEPARTAMENTO'!A:A,'PRECIO TOPE POR DEPARTAMENTO'!D:D),IF($D$5='PRECIO TOPE POR DEPARTAMENTO'!$E$2,_xlfn.XLOOKUP('PROPUESTA ECONOMICA'!C253,'PRECIO TOPE POR DEPARTAMENTO'!A:A,'PRECIO TOPE POR DEPARTAMENTO'!E:E),IF($D$5='PRECIO TOPE POR DEPARTAMENTO'!$F$2,_xlfn.XLOOKUP('PROPUESTA ECONOMICA'!C253,'PRECIO TOPE POR DEPARTAMENTO'!A:A,'PRECIO TOPE POR DEPARTAMENTO'!F:F),IF($D$5='PRECIO TOPE POR DEPARTAMENTO'!$G$2,_xlfn.XLOOKUP('PROPUESTA ECONOMICA'!C253,'PRECIO TOPE POR DEPARTAMENTO'!A:A,'PRECIO TOPE POR DEPARTAMENTO'!G:G),IF($D$5='PRECIO TOPE POR DEPARTAMENTO'!$H$2,_xlfn.XLOOKUP('PROPUESTA ECONOMICA'!C253,'PRECIO TOPE POR DEPARTAMENTO'!A:A,'PRECIO TOPE POR DEPARTAMENTO'!H:H),IF($D$5='PRECIO TOPE POR DEPARTAMENTO'!$I$2,_xlfn.XLOOKUP('PROPUESTA ECONOMICA'!C253,'PRECIO TOPE POR DEPARTAMENTO'!A:A,'PRECIO TOPE POR DEPARTAMENTO'!I:I),IF($D$5='PRECIO TOPE POR DEPARTAMENTO'!$J$2,_xlfn.XLOOKUP('PROPUESTA ECONOMICA'!C253,'PRECIO TOPE POR DEPARTAMENTO'!A:A,'PRECIO TOPE POR DEPARTAMENTO'!J:J),IF($D$5='PRECIO TOPE POR DEPARTAMENTO'!$K$2,_xlfn.XLOOKUP('PROPUESTA ECONOMICA'!C253,'PRECIO TOPE POR DEPARTAMENTO'!A:A,'PRECIO TOPE POR DEPARTAMENTO'!K:K),IF($D$5='PRECIO TOPE POR DEPARTAMENTO'!$L$2,_xlfn.XLOOKUP('PROPUESTA ECONOMICA'!C253,'PRECIO TOPE POR DEPARTAMENTO'!A:A,'PRECIO TOPE POR DEPARTAMENTO'!L:L),IF($D$5='PRECIO TOPE POR DEPARTAMENTO'!$M$2,_xlfn.XLOOKUP('PROPUESTA ECONOMICA'!C253,'PRECIO TOPE POR DEPARTAMENTO'!A:A,'PRECIO TOPE POR DEPARTAMENTO'!M:M),IF($D$5='PRECIO TOPE POR DEPARTAMENTO'!$N$2,_xlfn.XLOOKUP('PROPUESTA ECONOMICA'!C253,'PRECIO TOPE POR DEPARTAMENTO'!A:A,'PRECIO TOPE POR DEPARTAMENTO'!N:N),IF($D$5='PRECIO TOPE POR DEPARTAMENTO'!$O$2,_xlfn.XLOOKUP('PROPUESTA ECONOMICA'!C253,'PRECIO TOPE POR DEPARTAMENTO'!A:A,'PRECIO TOPE POR DEPARTAMENTO'!O:O),IF($D$5='PRECIO TOPE POR DEPARTAMENTO'!$P$2,_xlfn.XLOOKUP('PROPUESTA ECONOMICA'!C253,'PRECIO TOPE POR DEPARTAMENTO'!A:A,'PRECIO TOPE POR DEPARTAMENTO'!P:P),IF($D$5='PRECIO TOPE POR DEPARTAMENTO'!$Q$2,_xlfn.XLOOKUP('PROPUESTA ECONOMICA'!C253,'PRECIO TOPE POR DEPARTAMENTO'!A:A,'PRECIO TOPE POR DEPARTAMENTO'!Q:Q),IF($D$5='PRECIO TOPE POR DEPARTAMENTO'!$R$2,_xlfn.XLOOKUP('PROPUESTA ECONOMICA'!C253,'PRECIO TOPE POR DEPARTAMENTO'!A:A,'PRECIO TOPE POR DEPARTAMENTO'!R:R),IF($D$5='PRECIO TOPE POR DEPARTAMENTO'!$T$2,_xlfn.XLOOKUP('PROPUESTA ECONOMICA'!C253,'PRECIO TOPE POR DEPARTAMENTO'!A:A,'PRECIO TOPE POR DEPARTAMENTO'!T:T),IF($D$5='PRECIO TOPE POR DEPARTAMENTO'!$S$2,_xlfn.XLOOKUP('PROPUESTA ECONOMICA'!C253,'PRECIO TOPE POR DEPARTAMENTO'!A:A,'PRECIO TOPE POR DEPARTAMENTO'!S:S),IF($D$5='PRECIO TOPE POR DEPARTAMENTO'!$U$2,_xlfn.XLOOKUP('PROPUESTA ECONOMICA'!C253,'PRECIO TOPE POR DEPARTAMENTO'!A:A,'PRECIO TOPE POR DEPARTAMENTO'!U:U),IF($D$5='PRECIO TOPE POR DEPARTAMENTO'!$V$2,_xlfn.XLOOKUP('PROPUESTA ECONOMICA'!C253,'PRECIO TOPE POR DEPARTAMENTO'!A:A,'PRECIO TOPE POR DEPARTAMENTO'!V:V),IF($D$5='PRECIO TOPE POR DEPARTAMENTO'!$W$2,_xlfn.XLOOKUP('PROPUESTA ECONOMICA'!C253,'PRECIO TOPE POR DEPARTAMENTO'!A:A,'PRECIO TOPE POR DEPARTAMENTO'!W:W),IF($D$5='PRECIO TOPE POR DEPARTAMENTO'!$X$2,_xlfn.XLOOKUP('PROPUESTA ECONOMICA'!C253,'PRECIO TOPE POR DEPARTAMENTO'!A:A,'PRECIO TOPE POR DEPARTAMENTO'!X:X),IF($D$5='PRECIO TOPE POR DEPARTAMENTO'!$Y$2,_xlfn.XLOOKUP('PROPUESTA ECONOMICA'!C253,'PRECIO TOPE POR DEPARTAMENTO'!A:A,'PRECIO TOPE POR DEPARTAMENTO'!Y:Y),IF($D$5='PRECIO TOPE POR DEPARTAMENTO'!$Z$2,_xlfn.XLOOKUP('PROPUESTA ECONOMICA'!C253,'PRECIO TOPE POR DEPARTAMENTO'!A:A,'PRECIO TOPE POR DEPARTAMENTO'!Z:Z),IF($D$5='PRECIO TOPE POR DEPARTAMENTO'!$AA$2,_xlfn.XLOOKUP('PROPUESTA ECONOMICA'!C253,'PRECIO TOPE POR DEPARTAMENTO'!A:A,'PRECIO TOPE POR DEPARTAMENTO'!AA:AA),IF($D$5='PRECIO TOPE POR DEPARTAMENTO'!$AB$2,_xlfn.XLOOKUP('PROPUESTA ECONOMICA'!C253,'PRECIO TOPE POR DEPARTAMENTO'!A:A,'PRECIO TOPE POR DEPARTAMENTO'!AB:AB),IF($D$5='PRECIO TOPE POR DEPARTAMENTO'!$AC$2,_xlfn.XLOOKUP('PROPUESTA ECONOMICA'!C253,'PRECIO TOPE POR DEPARTAMENTO'!A:A,'PRECIO TOPE POR DEPARTAMENTO'!AC:AC),IF($D$5='PRECIO TOPE POR DEPARTAMENTO'!$AD$2,_xlfn.XLOOKUP('PROPUESTA ECONOMICA'!C253,'PRECIO TOPE POR DEPARTAMENTO'!A:A,'PRECIO TOPE POR DEPARTAMENTO'!AD:AD),IF($D$5='PRECIO TOPE POR DEPARTAMENTO'!$AE$2,_xlfn.XLOOKUP('PROPUESTA ECONOMICA'!C253,'PRECIO TOPE POR DEPARTAMENTO'!A:A,'PRECIO TOPE POR DEPARTAMENTO'!AE:AE),IF($D$5='PRECIO TOPE POR DEPARTAMENTO'!$AF$2,_xlfn.XLOOKUP('PROPUESTA ECONOMICA'!C253,'PRECIO TOPE POR DEPARTAMENTO'!A:A,'PRECIO TOPE POR DEPARTAMENTO'!AF:AF),IF($D$5='PRECIO TOPE POR DEPARTAMENTO'!$AG$2,_xlfn.XLOOKUP('PROPUESTA ECONOMICA'!C253,'PRECIO TOPE POR DEPARTAMENTO'!A:A,'PRECIO TOPE POR DEPARTAMENTO'!AG:AG),IF($D$5='PRECIO TOPE POR DEPARTAMENTO'!$AH$2,_xlfn.XLOOKUP('PROPUESTA ECONOMICA'!C253,'PRECIO TOPE POR DEPARTAMENTO'!A:A,'PRECIO TOPE POR DEPARTAMENTO'!AH:AH),IF($D$5='PRECIO TOPE POR DEPARTAMENTO'!$AI$2,_xlfn.XLOOKUP('PROPUESTA ECONOMICA'!C253,'PRECIO TOPE POR DEPARTAMENTO'!A:A,'PRECIO TOPE POR DEPARTAMENTO'!AI:AI),IF($D$5='PRECIO TOPE POR DEPARTAMENTO'!$AJ$2,_xlfn.XLOOKUP('PROPUESTA ECONOMICA'!C253,'PRECIO TOPE POR DEPARTAMENTO'!A:A,'PRECIO TOPE POR DEPARTAMENTO'!AJ:AJ),)))))))))))))))))))))))))))))))))</f>
        <v>57097.85</v>
      </c>
      <c r="G253" s="37">
        <v>57041</v>
      </c>
    </row>
    <row r="254" spans="3:7" ht="24">
      <c r="C254" s="82" t="s">
        <v>556</v>
      </c>
      <c r="D254" s="86" t="str">
        <f>+_xlfn.XLOOKUP(C254,'PRECIO TOPE POR DEPARTAMENTO'!A:A,'PRECIO TOPE POR DEPARTAMENTO'!B:B)</f>
        <v xml:space="preserve">DINTEL EN LAMINA DE FIBROCEMENTO 6MM. INCLUYE ENCINTADO, MASILLADO Y DOS MANOS DE PINTURA, H&lt;0,50 </v>
      </c>
      <c r="E254" s="87" t="str">
        <f>IF(+_xlfn.XLOOKUP(C254,'PRECIO TOPE POR DEPARTAMENTO'!A:A,'PRECIO TOPE POR DEPARTAMENTO'!C:C)="","",+_xlfn.XLOOKUP(C254,'PRECIO TOPE POR DEPARTAMENTO'!A:A,'PRECIO TOPE POR DEPARTAMENTO'!C:C))</f>
        <v>M</v>
      </c>
      <c r="F254" s="147">
        <f>IF($D$5='PRECIO TOPE POR DEPARTAMENTO'!$D$2,_xlfn.XLOOKUP('PROPUESTA ECONOMICA'!C254,'PRECIO TOPE POR DEPARTAMENTO'!A:A,'PRECIO TOPE POR DEPARTAMENTO'!D:D),IF($D$5='PRECIO TOPE POR DEPARTAMENTO'!$E$2,_xlfn.XLOOKUP('PROPUESTA ECONOMICA'!C254,'PRECIO TOPE POR DEPARTAMENTO'!A:A,'PRECIO TOPE POR DEPARTAMENTO'!E:E),IF($D$5='PRECIO TOPE POR DEPARTAMENTO'!$F$2,_xlfn.XLOOKUP('PROPUESTA ECONOMICA'!C254,'PRECIO TOPE POR DEPARTAMENTO'!A:A,'PRECIO TOPE POR DEPARTAMENTO'!F:F),IF($D$5='PRECIO TOPE POR DEPARTAMENTO'!$G$2,_xlfn.XLOOKUP('PROPUESTA ECONOMICA'!C254,'PRECIO TOPE POR DEPARTAMENTO'!A:A,'PRECIO TOPE POR DEPARTAMENTO'!G:G),IF($D$5='PRECIO TOPE POR DEPARTAMENTO'!$H$2,_xlfn.XLOOKUP('PROPUESTA ECONOMICA'!C254,'PRECIO TOPE POR DEPARTAMENTO'!A:A,'PRECIO TOPE POR DEPARTAMENTO'!H:H),IF($D$5='PRECIO TOPE POR DEPARTAMENTO'!$I$2,_xlfn.XLOOKUP('PROPUESTA ECONOMICA'!C254,'PRECIO TOPE POR DEPARTAMENTO'!A:A,'PRECIO TOPE POR DEPARTAMENTO'!I:I),IF($D$5='PRECIO TOPE POR DEPARTAMENTO'!$J$2,_xlfn.XLOOKUP('PROPUESTA ECONOMICA'!C254,'PRECIO TOPE POR DEPARTAMENTO'!A:A,'PRECIO TOPE POR DEPARTAMENTO'!J:J),IF($D$5='PRECIO TOPE POR DEPARTAMENTO'!$K$2,_xlfn.XLOOKUP('PROPUESTA ECONOMICA'!C254,'PRECIO TOPE POR DEPARTAMENTO'!A:A,'PRECIO TOPE POR DEPARTAMENTO'!K:K),IF($D$5='PRECIO TOPE POR DEPARTAMENTO'!$L$2,_xlfn.XLOOKUP('PROPUESTA ECONOMICA'!C254,'PRECIO TOPE POR DEPARTAMENTO'!A:A,'PRECIO TOPE POR DEPARTAMENTO'!L:L),IF($D$5='PRECIO TOPE POR DEPARTAMENTO'!$M$2,_xlfn.XLOOKUP('PROPUESTA ECONOMICA'!C254,'PRECIO TOPE POR DEPARTAMENTO'!A:A,'PRECIO TOPE POR DEPARTAMENTO'!M:M),IF($D$5='PRECIO TOPE POR DEPARTAMENTO'!$N$2,_xlfn.XLOOKUP('PROPUESTA ECONOMICA'!C254,'PRECIO TOPE POR DEPARTAMENTO'!A:A,'PRECIO TOPE POR DEPARTAMENTO'!N:N),IF($D$5='PRECIO TOPE POR DEPARTAMENTO'!$O$2,_xlfn.XLOOKUP('PROPUESTA ECONOMICA'!C254,'PRECIO TOPE POR DEPARTAMENTO'!A:A,'PRECIO TOPE POR DEPARTAMENTO'!O:O),IF($D$5='PRECIO TOPE POR DEPARTAMENTO'!$P$2,_xlfn.XLOOKUP('PROPUESTA ECONOMICA'!C254,'PRECIO TOPE POR DEPARTAMENTO'!A:A,'PRECIO TOPE POR DEPARTAMENTO'!P:P),IF($D$5='PRECIO TOPE POR DEPARTAMENTO'!$Q$2,_xlfn.XLOOKUP('PROPUESTA ECONOMICA'!C254,'PRECIO TOPE POR DEPARTAMENTO'!A:A,'PRECIO TOPE POR DEPARTAMENTO'!Q:Q),IF($D$5='PRECIO TOPE POR DEPARTAMENTO'!$R$2,_xlfn.XLOOKUP('PROPUESTA ECONOMICA'!C254,'PRECIO TOPE POR DEPARTAMENTO'!A:A,'PRECIO TOPE POR DEPARTAMENTO'!R:R),IF($D$5='PRECIO TOPE POR DEPARTAMENTO'!$T$2,_xlfn.XLOOKUP('PROPUESTA ECONOMICA'!C254,'PRECIO TOPE POR DEPARTAMENTO'!A:A,'PRECIO TOPE POR DEPARTAMENTO'!T:T),IF($D$5='PRECIO TOPE POR DEPARTAMENTO'!$S$2,_xlfn.XLOOKUP('PROPUESTA ECONOMICA'!C254,'PRECIO TOPE POR DEPARTAMENTO'!A:A,'PRECIO TOPE POR DEPARTAMENTO'!S:S),IF($D$5='PRECIO TOPE POR DEPARTAMENTO'!$U$2,_xlfn.XLOOKUP('PROPUESTA ECONOMICA'!C254,'PRECIO TOPE POR DEPARTAMENTO'!A:A,'PRECIO TOPE POR DEPARTAMENTO'!U:U),IF($D$5='PRECIO TOPE POR DEPARTAMENTO'!$V$2,_xlfn.XLOOKUP('PROPUESTA ECONOMICA'!C254,'PRECIO TOPE POR DEPARTAMENTO'!A:A,'PRECIO TOPE POR DEPARTAMENTO'!V:V),IF($D$5='PRECIO TOPE POR DEPARTAMENTO'!$W$2,_xlfn.XLOOKUP('PROPUESTA ECONOMICA'!C254,'PRECIO TOPE POR DEPARTAMENTO'!A:A,'PRECIO TOPE POR DEPARTAMENTO'!W:W),IF($D$5='PRECIO TOPE POR DEPARTAMENTO'!$X$2,_xlfn.XLOOKUP('PROPUESTA ECONOMICA'!C254,'PRECIO TOPE POR DEPARTAMENTO'!A:A,'PRECIO TOPE POR DEPARTAMENTO'!X:X),IF($D$5='PRECIO TOPE POR DEPARTAMENTO'!$Y$2,_xlfn.XLOOKUP('PROPUESTA ECONOMICA'!C254,'PRECIO TOPE POR DEPARTAMENTO'!A:A,'PRECIO TOPE POR DEPARTAMENTO'!Y:Y),IF($D$5='PRECIO TOPE POR DEPARTAMENTO'!$Z$2,_xlfn.XLOOKUP('PROPUESTA ECONOMICA'!C254,'PRECIO TOPE POR DEPARTAMENTO'!A:A,'PRECIO TOPE POR DEPARTAMENTO'!Z:Z),IF($D$5='PRECIO TOPE POR DEPARTAMENTO'!$AA$2,_xlfn.XLOOKUP('PROPUESTA ECONOMICA'!C254,'PRECIO TOPE POR DEPARTAMENTO'!A:A,'PRECIO TOPE POR DEPARTAMENTO'!AA:AA),IF($D$5='PRECIO TOPE POR DEPARTAMENTO'!$AB$2,_xlfn.XLOOKUP('PROPUESTA ECONOMICA'!C254,'PRECIO TOPE POR DEPARTAMENTO'!A:A,'PRECIO TOPE POR DEPARTAMENTO'!AB:AB),IF($D$5='PRECIO TOPE POR DEPARTAMENTO'!$AC$2,_xlfn.XLOOKUP('PROPUESTA ECONOMICA'!C254,'PRECIO TOPE POR DEPARTAMENTO'!A:A,'PRECIO TOPE POR DEPARTAMENTO'!AC:AC),IF($D$5='PRECIO TOPE POR DEPARTAMENTO'!$AD$2,_xlfn.XLOOKUP('PROPUESTA ECONOMICA'!C254,'PRECIO TOPE POR DEPARTAMENTO'!A:A,'PRECIO TOPE POR DEPARTAMENTO'!AD:AD),IF($D$5='PRECIO TOPE POR DEPARTAMENTO'!$AE$2,_xlfn.XLOOKUP('PROPUESTA ECONOMICA'!C254,'PRECIO TOPE POR DEPARTAMENTO'!A:A,'PRECIO TOPE POR DEPARTAMENTO'!AE:AE),IF($D$5='PRECIO TOPE POR DEPARTAMENTO'!$AF$2,_xlfn.XLOOKUP('PROPUESTA ECONOMICA'!C254,'PRECIO TOPE POR DEPARTAMENTO'!A:A,'PRECIO TOPE POR DEPARTAMENTO'!AF:AF),IF($D$5='PRECIO TOPE POR DEPARTAMENTO'!$AG$2,_xlfn.XLOOKUP('PROPUESTA ECONOMICA'!C254,'PRECIO TOPE POR DEPARTAMENTO'!A:A,'PRECIO TOPE POR DEPARTAMENTO'!AG:AG),IF($D$5='PRECIO TOPE POR DEPARTAMENTO'!$AH$2,_xlfn.XLOOKUP('PROPUESTA ECONOMICA'!C254,'PRECIO TOPE POR DEPARTAMENTO'!A:A,'PRECIO TOPE POR DEPARTAMENTO'!AH:AH),IF($D$5='PRECIO TOPE POR DEPARTAMENTO'!$AI$2,_xlfn.XLOOKUP('PROPUESTA ECONOMICA'!C254,'PRECIO TOPE POR DEPARTAMENTO'!A:A,'PRECIO TOPE POR DEPARTAMENTO'!AI:AI),IF($D$5='PRECIO TOPE POR DEPARTAMENTO'!$AJ$2,_xlfn.XLOOKUP('PROPUESTA ECONOMICA'!C254,'PRECIO TOPE POR DEPARTAMENTO'!A:A,'PRECIO TOPE POR DEPARTAMENTO'!AJ:AJ),)))))))))))))))))))))))))))))))))</f>
        <v>73168.92</v>
      </c>
      <c r="G254" s="37">
        <v>73096</v>
      </c>
    </row>
    <row r="255" spans="3:7" ht="24">
      <c r="C255" s="82" t="s">
        <v>558</v>
      </c>
      <c r="D255" s="86" t="str">
        <f>+_xlfn.XLOOKUP(C255,'PRECIO TOPE POR DEPARTAMENTO'!A:A,'PRECIO TOPE POR DEPARTAMENTO'!B:B)</f>
        <v xml:space="preserve">DINTEL EN LAMINA DE YESO CARTON 6MM. INCLUYE ENCINTADO, MASILLADO Y DOS MANOS DE PINTURA, H&lt;0,50 </v>
      </c>
      <c r="E255" s="87" t="str">
        <f>IF(+_xlfn.XLOOKUP(C255,'PRECIO TOPE POR DEPARTAMENTO'!A:A,'PRECIO TOPE POR DEPARTAMENTO'!C:C)="","",+_xlfn.XLOOKUP(C255,'PRECIO TOPE POR DEPARTAMENTO'!A:A,'PRECIO TOPE POR DEPARTAMENTO'!C:C))</f>
        <v>M</v>
      </c>
      <c r="F255" s="147">
        <f>IF($D$5='PRECIO TOPE POR DEPARTAMENTO'!$D$2,_xlfn.XLOOKUP('PROPUESTA ECONOMICA'!C255,'PRECIO TOPE POR DEPARTAMENTO'!A:A,'PRECIO TOPE POR DEPARTAMENTO'!D:D),IF($D$5='PRECIO TOPE POR DEPARTAMENTO'!$E$2,_xlfn.XLOOKUP('PROPUESTA ECONOMICA'!C255,'PRECIO TOPE POR DEPARTAMENTO'!A:A,'PRECIO TOPE POR DEPARTAMENTO'!E:E),IF($D$5='PRECIO TOPE POR DEPARTAMENTO'!$F$2,_xlfn.XLOOKUP('PROPUESTA ECONOMICA'!C255,'PRECIO TOPE POR DEPARTAMENTO'!A:A,'PRECIO TOPE POR DEPARTAMENTO'!F:F),IF($D$5='PRECIO TOPE POR DEPARTAMENTO'!$G$2,_xlfn.XLOOKUP('PROPUESTA ECONOMICA'!C255,'PRECIO TOPE POR DEPARTAMENTO'!A:A,'PRECIO TOPE POR DEPARTAMENTO'!G:G),IF($D$5='PRECIO TOPE POR DEPARTAMENTO'!$H$2,_xlfn.XLOOKUP('PROPUESTA ECONOMICA'!C255,'PRECIO TOPE POR DEPARTAMENTO'!A:A,'PRECIO TOPE POR DEPARTAMENTO'!H:H),IF($D$5='PRECIO TOPE POR DEPARTAMENTO'!$I$2,_xlfn.XLOOKUP('PROPUESTA ECONOMICA'!C255,'PRECIO TOPE POR DEPARTAMENTO'!A:A,'PRECIO TOPE POR DEPARTAMENTO'!I:I),IF($D$5='PRECIO TOPE POR DEPARTAMENTO'!$J$2,_xlfn.XLOOKUP('PROPUESTA ECONOMICA'!C255,'PRECIO TOPE POR DEPARTAMENTO'!A:A,'PRECIO TOPE POR DEPARTAMENTO'!J:J),IF($D$5='PRECIO TOPE POR DEPARTAMENTO'!$K$2,_xlfn.XLOOKUP('PROPUESTA ECONOMICA'!C255,'PRECIO TOPE POR DEPARTAMENTO'!A:A,'PRECIO TOPE POR DEPARTAMENTO'!K:K),IF($D$5='PRECIO TOPE POR DEPARTAMENTO'!$L$2,_xlfn.XLOOKUP('PROPUESTA ECONOMICA'!C255,'PRECIO TOPE POR DEPARTAMENTO'!A:A,'PRECIO TOPE POR DEPARTAMENTO'!L:L),IF($D$5='PRECIO TOPE POR DEPARTAMENTO'!$M$2,_xlfn.XLOOKUP('PROPUESTA ECONOMICA'!C255,'PRECIO TOPE POR DEPARTAMENTO'!A:A,'PRECIO TOPE POR DEPARTAMENTO'!M:M),IF($D$5='PRECIO TOPE POR DEPARTAMENTO'!$N$2,_xlfn.XLOOKUP('PROPUESTA ECONOMICA'!C255,'PRECIO TOPE POR DEPARTAMENTO'!A:A,'PRECIO TOPE POR DEPARTAMENTO'!N:N),IF($D$5='PRECIO TOPE POR DEPARTAMENTO'!$O$2,_xlfn.XLOOKUP('PROPUESTA ECONOMICA'!C255,'PRECIO TOPE POR DEPARTAMENTO'!A:A,'PRECIO TOPE POR DEPARTAMENTO'!O:O),IF($D$5='PRECIO TOPE POR DEPARTAMENTO'!$P$2,_xlfn.XLOOKUP('PROPUESTA ECONOMICA'!C255,'PRECIO TOPE POR DEPARTAMENTO'!A:A,'PRECIO TOPE POR DEPARTAMENTO'!P:P),IF($D$5='PRECIO TOPE POR DEPARTAMENTO'!$Q$2,_xlfn.XLOOKUP('PROPUESTA ECONOMICA'!C255,'PRECIO TOPE POR DEPARTAMENTO'!A:A,'PRECIO TOPE POR DEPARTAMENTO'!Q:Q),IF($D$5='PRECIO TOPE POR DEPARTAMENTO'!$R$2,_xlfn.XLOOKUP('PROPUESTA ECONOMICA'!C255,'PRECIO TOPE POR DEPARTAMENTO'!A:A,'PRECIO TOPE POR DEPARTAMENTO'!R:R),IF($D$5='PRECIO TOPE POR DEPARTAMENTO'!$T$2,_xlfn.XLOOKUP('PROPUESTA ECONOMICA'!C255,'PRECIO TOPE POR DEPARTAMENTO'!A:A,'PRECIO TOPE POR DEPARTAMENTO'!T:T),IF($D$5='PRECIO TOPE POR DEPARTAMENTO'!$S$2,_xlfn.XLOOKUP('PROPUESTA ECONOMICA'!C255,'PRECIO TOPE POR DEPARTAMENTO'!A:A,'PRECIO TOPE POR DEPARTAMENTO'!S:S),IF($D$5='PRECIO TOPE POR DEPARTAMENTO'!$U$2,_xlfn.XLOOKUP('PROPUESTA ECONOMICA'!C255,'PRECIO TOPE POR DEPARTAMENTO'!A:A,'PRECIO TOPE POR DEPARTAMENTO'!U:U),IF($D$5='PRECIO TOPE POR DEPARTAMENTO'!$V$2,_xlfn.XLOOKUP('PROPUESTA ECONOMICA'!C255,'PRECIO TOPE POR DEPARTAMENTO'!A:A,'PRECIO TOPE POR DEPARTAMENTO'!V:V),IF($D$5='PRECIO TOPE POR DEPARTAMENTO'!$W$2,_xlfn.XLOOKUP('PROPUESTA ECONOMICA'!C255,'PRECIO TOPE POR DEPARTAMENTO'!A:A,'PRECIO TOPE POR DEPARTAMENTO'!W:W),IF($D$5='PRECIO TOPE POR DEPARTAMENTO'!$X$2,_xlfn.XLOOKUP('PROPUESTA ECONOMICA'!C255,'PRECIO TOPE POR DEPARTAMENTO'!A:A,'PRECIO TOPE POR DEPARTAMENTO'!X:X),IF($D$5='PRECIO TOPE POR DEPARTAMENTO'!$Y$2,_xlfn.XLOOKUP('PROPUESTA ECONOMICA'!C255,'PRECIO TOPE POR DEPARTAMENTO'!A:A,'PRECIO TOPE POR DEPARTAMENTO'!Y:Y),IF($D$5='PRECIO TOPE POR DEPARTAMENTO'!$Z$2,_xlfn.XLOOKUP('PROPUESTA ECONOMICA'!C255,'PRECIO TOPE POR DEPARTAMENTO'!A:A,'PRECIO TOPE POR DEPARTAMENTO'!Z:Z),IF($D$5='PRECIO TOPE POR DEPARTAMENTO'!$AA$2,_xlfn.XLOOKUP('PROPUESTA ECONOMICA'!C255,'PRECIO TOPE POR DEPARTAMENTO'!A:A,'PRECIO TOPE POR DEPARTAMENTO'!AA:AA),IF($D$5='PRECIO TOPE POR DEPARTAMENTO'!$AB$2,_xlfn.XLOOKUP('PROPUESTA ECONOMICA'!C255,'PRECIO TOPE POR DEPARTAMENTO'!A:A,'PRECIO TOPE POR DEPARTAMENTO'!AB:AB),IF($D$5='PRECIO TOPE POR DEPARTAMENTO'!$AC$2,_xlfn.XLOOKUP('PROPUESTA ECONOMICA'!C255,'PRECIO TOPE POR DEPARTAMENTO'!A:A,'PRECIO TOPE POR DEPARTAMENTO'!AC:AC),IF($D$5='PRECIO TOPE POR DEPARTAMENTO'!$AD$2,_xlfn.XLOOKUP('PROPUESTA ECONOMICA'!C255,'PRECIO TOPE POR DEPARTAMENTO'!A:A,'PRECIO TOPE POR DEPARTAMENTO'!AD:AD),IF($D$5='PRECIO TOPE POR DEPARTAMENTO'!$AE$2,_xlfn.XLOOKUP('PROPUESTA ECONOMICA'!C255,'PRECIO TOPE POR DEPARTAMENTO'!A:A,'PRECIO TOPE POR DEPARTAMENTO'!AE:AE),IF($D$5='PRECIO TOPE POR DEPARTAMENTO'!$AF$2,_xlfn.XLOOKUP('PROPUESTA ECONOMICA'!C255,'PRECIO TOPE POR DEPARTAMENTO'!A:A,'PRECIO TOPE POR DEPARTAMENTO'!AF:AF),IF($D$5='PRECIO TOPE POR DEPARTAMENTO'!$AG$2,_xlfn.XLOOKUP('PROPUESTA ECONOMICA'!C255,'PRECIO TOPE POR DEPARTAMENTO'!A:A,'PRECIO TOPE POR DEPARTAMENTO'!AG:AG),IF($D$5='PRECIO TOPE POR DEPARTAMENTO'!$AH$2,_xlfn.XLOOKUP('PROPUESTA ECONOMICA'!C255,'PRECIO TOPE POR DEPARTAMENTO'!A:A,'PRECIO TOPE POR DEPARTAMENTO'!AH:AH),IF($D$5='PRECIO TOPE POR DEPARTAMENTO'!$AI$2,_xlfn.XLOOKUP('PROPUESTA ECONOMICA'!C255,'PRECIO TOPE POR DEPARTAMENTO'!A:A,'PRECIO TOPE POR DEPARTAMENTO'!AI:AI),IF($D$5='PRECIO TOPE POR DEPARTAMENTO'!$AJ$2,_xlfn.XLOOKUP('PROPUESTA ECONOMICA'!C255,'PRECIO TOPE POR DEPARTAMENTO'!A:A,'PRECIO TOPE POR DEPARTAMENTO'!AJ:AJ),)))))))))))))))))))))))))))))))))</f>
        <v>60758.66</v>
      </c>
      <c r="G255" s="37">
        <v>60698</v>
      </c>
    </row>
    <row r="256" spans="3:7">
      <c r="C256" s="10">
        <v>6</v>
      </c>
      <c r="D256" s="11" t="str">
        <f>+_xlfn.XLOOKUP(C256,'PRECIO TOPE POR DEPARTAMENTO'!A:A,'PRECIO TOPE POR DEPARTAMENTO'!B:B)</f>
        <v>PREFABRICADOS EN CONCRETO Y OTROS</v>
      </c>
      <c r="E256" s="75" t="str">
        <f>IF(+_xlfn.XLOOKUP(C256,'PRECIO TOPE POR DEPARTAMENTO'!A:A,'PRECIO TOPE POR DEPARTAMENTO'!C:C)="","",+_xlfn.XLOOKUP(C256,'PRECIO TOPE POR DEPARTAMENTO'!A:A,'PRECIO TOPE POR DEPARTAMENTO'!C:C))</f>
        <v/>
      </c>
      <c r="F256" s="42"/>
      <c r="G256" s="42"/>
    </row>
    <row r="257" spans="3:7">
      <c r="C257" s="12" t="s">
        <v>561</v>
      </c>
      <c r="D257" s="13" t="str">
        <f>+_xlfn.XLOOKUP(C257,'PRECIO TOPE POR DEPARTAMENTO'!A:A,'PRECIO TOPE POR DEPARTAMENTO'!B:B)</f>
        <v>ELEMENTOS PREFABRICADOS EN CONCRETO</v>
      </c>
      <c r="E257" s="14" t="str">
        <f>IF(+_xlfn.XLOOKUP(C257,'PRECIO TOPE POR DEPARTAMENTO'!A:A,'PRECIO TOPE POR DEPARTAMENTO'!C:C)="","",+_xlfn.XLOOKUP(C257,'PRECIO TOPE POR DEPARTAMENTO'!A:A,'PRECIO TOPE POR DEPARTAMENTO'!C:C))</f>
        <v/>
      </c>
      <c r="F257" s="147"/>
      <c r="G257" s="37"/>
    </row>
    <row r="258" spans="3:7" ht="24">
      <c r="C258" s="82" t="s">
        <v>563</v>
      </c>
      <c r="D258" s="15" t="str">
        <f>+_xlfn.XLOOKUP(C258,'PRECIO TOPE POR DEPARTAMENTO'!A:A,'PRECIO TOPE POR DEPARTAMENTO'!B:B)</f>
        <v>SARDINEL TIPO A10 (SUMINISTRO E INSTALACIÓN. INCLUYE 3 CM MORTERO 2000 PSI)  (3HUECOS)</v>
      </c>
      <c r="E258" s="87" t="str">
        <f>IF(+_xlfn.XLOOKUP(C258,'PRECIO TOPE POR DEPARTAMENTO'!A:A,'PRECIO TOPE POR DEPARTAMENTO'!C:C)="","",+_xlfn.XLOOKUP(C258,'PRECIO TOPE POR DEPARTAMENTO'!A:A,'PRECIO TOPE POR DEPARTAMENTO'!C:C))</f>
        <v>M</v>
      </c>
      <c r="F258" s="147">
        <f>IF($D$5='PRECIO TOPE POR DEPARTAMENTO'!$D$2,_xlfn.XLOOKUP('PROPUESTA ECONOMICA'!C258,'PRECIO TOPE POR DEPARTAMENTO'!A:A,'PRECIO TOPE POR DEPARTAMENTO'!D:D),IF($D$5='PRECIO TOPE POR DEPARTAMENTO'!$E$2,_xlfn.XLOOKUP('PROPUESTA ECONOMICA'!C258,'PRECIO TOPE POR DEPARTAMENTO'!A:A,'PRECIO TOPE POR DEPARTAMENTO'!E:E),IF($D$5='PRECIO TOPE POR DEPARTAMENTO'!$F$2,_xlfn.XLOOKUP('PROPUESTA ECONOMICA'!C258,'PRECIO TOPE POR DEPARTAMENTO'!A:A,'PRECIO TOPE POR DEPARTAMENTO'!F:F),IF($D$5='PRECIO TOPE POR DEPARTAMENTO'!$G$2,_xlfn.XLOOKUP('PROPUESTA ECONOMICA'!C258,'PRECIO TOPE POR DEPARTAMENTO'!A:A,'PRECIO TOPE POR DEPARTAMENTO'!G:G),IF($D$5='PRECIO TOPE POR DEPARTAMENTO'!$H$2,_xlfn.XLOOKUP('PROPUESTA ECONOMICA'!C258,'PRECIO TOPE POR DEPARTAMENTO'!A:A,'PRECIO TOPE POR DEPARTAMENTO'!H:H),IF($D$5='PRECIO TOPE POR DEPARTAMENTO'!$I$2,_xlfn.XLOOKUP('PROPUESTA ECONOMICA'!C258,'PRECIO TOPE POR DEPARTAMENTO'!A:A,'PRECIO TOPE POR DEPARTAMENTO'!I:I),IF($D$5='PRECIO TOPE POR DEPARTAMENTO'!$J$2,_xlfn.XLOOKUP('PROPUESTA ECONOMICA'!C258,'PRECIO TOPE POR DEPARTAMENTO'!A:A,'PRECIO TOPE POR DEPARTAMENTO'!J:J),IF($D$5='PRECIO TOPE POR DEPARTAMENTO'!$K$2,_xlfn.XLOOKUP('PROPUESTA ECONOMICA'!C258,'PRECIO TOPE POR DEPARTAMENTO'!A:A,'PRECIO TOPE POR DEPARTAMENTO'!K:K),IF($D$5='PRECIO TOPE POR DEPARTAMENTO'!$L$2,_xlfn.XLOOKUP('PROPUESTA ECONOMICA'!C258,'PRECIO TOPE POR DEPARTAMENTO'!A:A,'PRECIO TOPE POR DEPARTAMENTO'!L:L),IF($D$5='PRECIO TOPE POR DEPARTAMENTO'!$M$2,_xlfn.XLOOKUP('PROPUESTA ECONOMICA'!C258,'PRECIO TOPE POR DEPARTAMENTO'!A:A,'PRECIO TOPE POR DEPARTAMENTO'!M:M),IF($D$5='PRECIO TOPE POR DEPARTAMENTO'!$N$2,_xlfn.XLOOKUP('PROPUESTA ECONOMICA'!C258,'PRECIO TOPE POR DEPARTAMENTO'!A:A,'PRECIO TOPE POR DEPARTAMENTO'!N:N),IF($D$5='PRECIO TOPE POR DEPARTAMENTO'!$O$2,_xlfn.XLOOKUP('PROPUESTA ECONOMICA'!C258,'PRECIO TOPE POR DEPARTAMENTO'!A:A,'PRECIO TOPE POR DEPARTAMENTO'!O:O),IF($D$5='PRECIO TOPE POR DEPARTAMENTO'!$P$2,_xlfn.XLOOKUP('PROPUESTA ECONOMICA'!C258,'PRECIO TOPE POR DEPARTAMENTO'!A:A,'PRECIO TOPE POR DEPARTAMENTO'!P:P),IF($D$5='PRECIO TOPE POR DEPARTAMENTO'!$Q$2,_xlfn.XLOOKUP('PROPUESTA ECONOMICA'!C258,'PRECIO TOPE POR DEPARTAMENTO'!A:A,'PRECIO TOPE POR DEPARTAMENTO'!Q:Q),IF($D$5='PRECIO TOPE POR DEPARTAMENTO'!$R$2,_xlfn.XLOOKUP('PROPUESTA ECONOMICA'!C258,'PRECIO TOPE POR DEPARTAMENTO'!A:A,'PRECIO TOPE POR DEPARTAMENTO'!R:R),IF($D$5='PRECIO TOPE POR DEPARTAMENTO'!$T$2,_xlfn.XLOOKUP('PROPUESTA ECONOMICA'!C258,'PRECIO TOPE POR DEPARTAMENTO'!A:A,'PRECIO TOPE POR DEPARTAMENTO'!T:T),IF($D$5='PRECIO TOPE POR DEPARTAMENTO'!$S$2,_xlfn.XLOOKUP('PROPUESTA ECONOMICA'!C258,'PRECIO TOPE POR DEPARTAMENTO'!A:A,'PRECIO TOPE POR DEPARTAMENTO'!S:S),IF($D$5='PRECIO TOPE POR DEPARTAMENTO'!$U$2,_xlfn.XLOOKUP('PROPUESTA ECONOMICA'!C258,'PRECIO TOPE POR DEPARTAMENTO'!A:A,'PRECIO TOPE POR DEPARTAMENTO'!U:U),IF($D$5='PRECIO TOPE POR DEPARTAMENTO'!$V$2,_xlfn.XLOOKUP('PROPUESTA ECONOMICA'!C258,'PRECIO TOPE POR DEPARTAMENTO'!A:A,'PRECIO TOPE POR DEPARTAMENTO'!V:V),IF($D$5='PRECIO TOPE POR DEPARTAMENTO'!$W$2,_xlfn.XLOOKUP('PROPUESTA ECONOMICA'!C258,'PRECIO TOPE POR DEPARTAMENTO'!A:A,'PRECIO TOPE POR DEPARTAMENTO'!W:W),IF($D$5='PRECIO TOPE POR DEPARTAMENTO'!$X$2,_xlfn.XLOOKUP('PROPUESTA ECONOMICA'!C258,'PRECIO TOPE POR DEPARTAMENTO'!A:A,'PRECIO TOPE POR DEPARTAMENTO'!X:X),IF($D$5='PRECIO TOPE POR DEPARTAMENTO'!$Y$2,_xlfn.XLOOKUP('PROPUESTA ECONOMICA'!C258,'PRECIO TOPE POR DEPARTAMENTO'!A:A,'PRECIO TOPE POR DEPARTAMENTO'!Y:Y),IF($D$5='PRECIO TOPE POR DEPARTAMENTO'!$Z$2,_xlfn.XLOOKUP('PROPUESTA ECONOMICA'!C258,'PRECIO TOPE POR DEPARTAMENTO'!A:A,'PRECIO TOPE POR DEPARTAMENTO'!Z:Z),IF($D$5='PRECIO TOPE POR DEPARTAMENTO'!$AA$2,_xlfn.XLOOKUP('PROPUESTA ECONOMICA'!C258,'PRECIO TOPE POR DEPARTAMENTO'!A:A,'PRECIO TOPE POR DEPARTAMENTO'!AA:AA),IF($D$5='PRECIO TOPE POR DEPARTAMENTO'!$AB$2,_xlfn.XLOOKUP('PROPUESTA ECONOMICA'!C258,'PRECIO TOPE POR DEPARTAMENTO'!A:A,'PRECIO TOPE POR DEPARTAMENTO'!AB:AB),IF($D$5='PRECIO TOPE POR DEPARTAMENTO'!$AC$2,_xlfn.XLOOKUP('PROPUESTA ECONOMICA'!C258,'PRECIO TOPE POR DEPARTAMENTO'!A:A,'PRECIO TOPE POR DEPARTAMENTO'!AC:AC),IF($D$5='PRECIO TOPE POR DEPARTAMENTO'!$AD$2,_xlfn.XLOOKUP('PROPUESTA ECONOMICA'!C258,'PRECIO TOPE POR DEPARTAMENTO'!A:A,'PRECIO TOPE POR DEPARTAMENTO'!AD:AD),IF($D$5='PRECIO TOPE POR DEPARTAMENTO'!$AE$2,_xlfn.XLOOKUP('PROPUESTA ECONOMICA'!C258,'PRECIO TOPE POR DEPARTAMENTO'!A:A,'PRECIO TOPE POR DEPARTAMENTO'!AE:AE),IF($D$5='PRECIO TOPE POR DEPARTAMENTO'!$AF$2,_xlfn.XLOOKUP('PROPUESTA ECONOMICA'!C258,'PRECIO TOPE POR DEPARTAMENTO'!A:A,'PRECIO TOPE POR DEPARTAMENTO'!AF:AF),IF($D$5='PRECIO TOPE POR DEPARTAMENTO'!$AG$2,_xlfn.XLOOKUP('PROPUESTA ECONOMICA'!C258,'PRECIO TOPE POR DEPARTAMENTO'!A:A,'PRECIO TOPE POR DEPARTAMENTO'!AG:AG),IF($D$5='PRECIO TOPE POR DEPARTAMENTO'!$AH$2,_xlfn.XLOOKUP('PROPUESTA ECONOMICA'!C258,'PRECIO TOPE POR DEPARTAMENTO'!A:A,'PRECIO TOPE POR DEPARTAMENTO'!AH:AH),IF($D$5='PRECIO TOPE POR DEPARTAMENTO'!$AI$2,_xlfn.XLOOKUP('PROPUESTA ECONOMICA'!C258,'PRECIO TOPE POR DEPARTAMENTO'!A:A,'PRECIO TOPE POR DEPARTAMENTO'!AI:AI),IF($D$5='PRECIO TOPE POR DEPARTAMENTO'!$AJ$2,_xlfn.XLOOKUP('PROPUESTA ECONOMICA'!C258,'PRECIO TOPE POR DEPARTAMENTO'!A:A,'PRECIO TOPE POR DEPARTAMENTO'!AJ:AJ),)))))))))))))))))))))))))))))))))</f>
        <v>87598.23</v>
      </c>
      <c r="G258" s="37">
        <v>87511</v>
      </c>
    </row>
    <row r="259" spans="3:7" ht="24">
      <c r="C259" s="82" t="s">
        <v>565</v>
      </c>
      <c r="D259" s="15" t="str">
        <f>+_xlfn.XLOOKUP(C259,'PRECIO TOPE POR DEPARTAMENTO'!A:A,'PRECIO TOPE POR DEPARTAMENTO'!B:B)</f>
        <v>LOSETA PREFABRICADA A50 (SUMINISTRO E INSTALACIÓN. INCLUYE BASE 4CM MORTERO 1:5 Y ARENA DE SELLO).</v>
      </c>
      <c r="E259" s="87" t="str">
        <f>IF(+_xlfn.XLOOKUP(C259,'PRECIO TOPE POR DEPARTAMENTO'!A:A,'PRECIO TOPE POR DEPARTAMENTO'!C:C)="","",+_xlfn.XLOOKUP(C259,'PRECIO TOPE POR DEPARTAMENTO'!A:A,'PRECIO TOPE POR DEPARTAMENTO'!C:C))</f>
        <v>M2</v>
      </c>
      <c r="F259" s="147">
        <f>IF($D$5='PRECIO TOPE POR DEPARTAMENTO'!$D$2,_xlfn.XLOOKUP('PROPUESTA ECONOMICA'!C259,'PRECIO TOPE POR DEPARTAMENTO'!A:A,'PRECIO TOPE POR DEPARTAMENTO'!D:D),IF($D$5='PRECIO TOPE POR DEPARTAMENTO'!$E$2,_xlfn.XLOOKUP('PROPUESTA ECONOMICA'!C259,'PRECIO TOPE POR DEPARTAMENTO'!A:A,'PRECIO TOPE POR DEPARTAMENTO'!E:E),IF($D$5='PRECIO TOPE POR DEPARTAMENTO'!$F$2,_xlfn.XLOOKUP('PROPUESTA ECONOMICA'!C259,'PRECIO TOPE POR DEPARTAMENTO'!A:A,'PRECIO TOPE POR DEPARTAMENTO'!F:F),IF($D$5='PRECIO TOPE POR DEPARTAMENTO'!$G$2,_xlfn.XLOOKUP('PROPUESTA ECONOMICA'!C259,'PRECIO TOPE POR DEPARTAMENTO'!A:A,'PRECIO TOPE POR DEPARTAMENTO'!G:G),IF($D$5='PRECIO TOPE POR DEPARTAMENTO'!$H$2,_xlfn.XLOOKUP('PROPUESTA ECONOMICA'!C259,'PRECIO TOPE POR DEPARTAMENTO'!A:A,'PRECIO TOPE POR DEPARTAMENTO'!H:H),IF($D$5='PRECIO TOPE POR DEPARTAMENTO'!$I$2,_xlfn.XLOOKUP('PROPUESTA ECONOMICA'!C259,'PRECIO TOPE POR DEPARTAMENTO'!A:A,'PRECIO TOPE POR DEPARTAMENTO'!I:I),IF($D$5='PRECIO TOPE POR DEPARTAMENTO'!$J$2,_xlfn.XLOOKUP('PROPUESTA ECONOMICA'!C259,'PRECIO TOPE POR DEPARTAMENTO'!A:A,'PRECIO TOPE POR DEPARTAMENTO'!J:J),IF($D$5='PRECIO TOPE POR DEPARTAMENTO'!$K$2,_xlfn.XLOOKUP('PROPUESTA ECONOMICA'!C259,'PRECIO TOPE POR DEPARTAMENTO'!A:A,'PRECIO TOPE POR DEPARTAMENTO'!K:K),IF($D$5='PRECIO TOPE POR DEPARTAMENTO'!$L$2,_xlfn.XLOOKUP('PROPUESTA ECONOMICA'!C259,'PRECIO TOPE POR DEPARTAMENTO'!A:A,'PRECIO TOPE POR DEPARTAMENTO'!L:L),IF($D$5='PRECIO TOPE POR DEPARTAMENTO'!$M$2,_xlfn.XLOOKUP('PROPUESTA ECONOMICA'!C259,'PRECIO TOPE POR DEPARTAMENTO'!A:A,'PRECIO TOPE POR DEPARTAMENTO'!M:M),IF($D$5='PRECIO TOPE POR DEPARTAMENTO'!$N$2,_xlfn.XLOOKUP('PROPUESTA ECONOMICA'!C259,'PRECIO TOPE POR DEPARTAMENTO'!A:A,'PRECIO TOPE POR DEPARTAMENTO'!N:N),IF($D$5='PRECIO TOPE POR DEPARTAMENTO'!$O$2,_xlfn.XLOOKUP('PROPUESTA ECONOMICA'!C259,'PRECIO TOPE POR DEPARTAMENTO'!A:A,'PRECIO TOPE POR DEPARTAMENTO'!O:O),IF($D$5='PRECIO TOPE POR DEPARTAMENTO'!$P$2,_xlfn.XLOOKUP('PROPUESTA ECONOMICA'!C259,'PRECIO TOPE POR DEPARTAMENTO'!A:A,'PRECIO TOPE POR DEPARTAMENTO'!P:P),IF($D$5='PRECIO TOPE POR DEPARTAMENTO'!$Q$2,_xlfn.XLOOKUP('PROPUESTA ECONOMICA'!C259,'PRECIO TOPE POR DEPARTAMENTO'!A:A,'PRECIO TOPE POR DEPARTAMENTO'!Q:Q),IF($D$5='PRECIO TOPE POR DEPARTAMENTO'!$R$2,_xlfn.XLOOKUP('PROPUESTA ECONOMICA'!C259,'PRECIO TOPE POR DEPARTAMENTO'!A:A,'PRECIO TOPE POR DEPARTAMENTO'!R:R),IF($D$5='PRECIO TOPE POR DEPARTAMENTO'!$T$2,_xlfn.XLOOKUP('PROPUESTA ECONOMICA'!C259,'PRECIO TOPE POR DEPARTAMENTO'!A:A,'PRECIO TOPE POR DEPARTAMENTO'!T:T),IF($D$5='PRECIO TOPE POR DEPARTAMENTO'!$S$2,_xlfn.XLOOKUP('PROPUESTA ECONOMICA'!C259,'PRECIO TOPE POR DEPARTAMENTO'!A:A,'PRECIO TOPE POR DEPARTAMENTO'!S:S),IF($D$5='PRECIO TOPE POR DEPARTAMENTO'!$U$2,_xlfn.XLOOKUP('PROPUESTA ECONOMICA'!C259,'PRECIO TOPE POR DEPARTAMENTO'!A:A,'PRECIO TOPE POR DEPARTAMENTO'!U:U),IF($D$5='PRECIO TOPE POR DEPARTAMENTO'!$V$2,_xlfn.XLOOKUP('PROPUESTA ECONOMICA'!C259,'PRECIO TOPE POR DEPARTAMENTO'!A:A,'PRECIO TOPE POR DEPARTAMENTO'!V:V),IF($D$5='PRECIO TOPE POR DEPARTAMENTO'!$W$2,_xlfn.XLOOKUP('PROPUESTA ECONOMICA'!C259,'PRECIO TOPE POR DEPARTAMENTO'!A:A,'PRECIO TOPE POR DEPARTAMENTO'!W:W),IF($D$5='PRECIO TOPE POR DEPARTAMENTO'!$X$2,_xlfn.XLOOKUP('PROPUESTA ECONOMICA'!C259,'PRECIO TOPE POR DEPARTAMENTO'!A:A,'PRECIO TOPE POR DEPARTAMENTO'!X:X),IF($D$5='PRECIO TOPE POR DEPARTAMENTO'!$Y$2,_xlfn.XLOOKUP('PROPUESTA ECONOMICA'!C259,'PRECIO TOPE POR DEPARTAMENTO'!A:A,'PRECIO TOPE POR DEPARTAMENTO'!Y:Y),IF($D$5='PRECIO TOPE POR DEPARTAMENTO'!$Z$2,_xlfn.XLOOKUP('PROPUESTA ECONOMICA'!C259,'PRECIO TOPE POR DEPARTAMENTO'!A:A,'PRECIO TOPE POR DEPARTAMENTO'!Z:Z),IF($D$5='PRECIO TOPE POR DEPARTAMENTO'!$AA$2,_xlfn.XLOOKUP('PROPUESTA ECONOMICA'!C259,'PRECIO TOPE POR DEPARTAMENTO'!A:A,'PRECIO TOPE POR DEPARTAMENTO'!AA:AA),IF($D$5='PRECIO TOPE POR DEPARTAMENTO'!$AB$2,_xlfn.XLOOKUP('PROPUESTA ECONOMICA'!C259,'PRECIO TOPE POR DEPARTAMENTO'!A:A,'PRECIO TOPE POR DEPARTAMENTO'!AB:AB),IF($D$5='PRECIO TOPE POR DEPARTAMENTO'!$AC$2,_xlfn.XLOOKUP('PROPUESTA ECONOMICA'!C259,'PRECIO TOPE POR DEPARTAMENTO'!A:A,'PRECIO TOPE POR DEPARTAMENTO'!AC:AC),IF($D$5='PRECIO TOPE POR DEPARTAMENTO'!$AD$2,_xlfn.XLOOKUP('PROPUESTA ECONOMICA'!C259,'PRECIO TOPE POR DEPARTAMENTO'!A:A,'PRECIO TOPE POR DEPARTAMENTO'!AD:AD),IF($D$5='PRECIO TOPE POR DEPARTAMENTO'!$AE$2,_xlfn.XLOOKUP('PROPUESTA ECONOMICA'!C259,'PRECIO TOPE POR DEPARTAMENTO'!A:A,'PRECIO TOPE POR DEPARTAMENTO'!AE:AE),IF($D$5='PRECIO TOPE POR DEPARTAMENTO'!$AF$2,_xlfn.XLOOKUP('PROPUESTA ECONOMICA'!C259,'PRECIO TOPE POR DEPARTAMENTO'!A:A,'PRECIO TOPE POR DEPARTAMENTO'!AF:AF),IF($D$5='PRECIO TOPE POR DEPARTAMENTO'!$AG$2,_xlfn.XLOOKUP('PROPUESTA ECONOMICA'!C259,'PRECIO TOPE POR DEPARTAMENTO'!A:A,'PRECIO TOPE POR DEPARTAMENTO'!AG:AG),IF($D$5='PRECIO TOPE POR DEPARTAMENTO'!$AH$2,_xlfn.XLOOKUP('PROPUESTA ECONOMICA'!C259,'PRECIO TOPE POR DEPARTAMENTO'!A:A,'PRECIO TOPE POR DEPARTAMENTO'!AH:AH),IF($D$5='PRECIO TOPE POR DEPARTAMENTO'!$AI$2,_xlfn.XLOOKUP('PROPUESTA ECONOMICA'!C259,'PRECIO TOPE POR DEPARTAMENTO'!A:A,'PRECIO TOPE POR DEPARTAMENTO'!AI:AI),IF($D$5='PRECIO TOPE POR DEPARTAMENTO'!$AJ$2,_xlfn.XLOOKUP('PROPUESTA ECONOMICA'!C259,'PRECIO TOPE POR DEPARTAMENTO'!A:A,'PRECIO TOPE POR DEPARTAMENTO'!AJ:AJ),)))))))))))))))))))))))))))))))))</f>
        <v>91156.44</v>
      </c>
      <c r="G259" s="37">
        <v>91065</v>
      </c>
    </row>
    <row r="260" spans="3:7">
      <c r="C260" s="82" t="s">
        <v>567</v>
      </c>
      <c r="D260" s="15" t="str">
        <f>+_xlfn.XLOOKUP(C260,'PRECIO TOPE POR DEPARTAMENTO'!A:A,'PRECIO TOPE POR DEPARTAMENTO'!B:B)</f>
        <v>ALFAJIAS EN CONCRETO 0,15 M INC. GOTERO</v>
      </c>
      <c r="E260" s="87" t="str">
        <f>IF(+_xlfn.XLOOKUP(C260,'PRECIO TOPE POR DEPARTAMENTO'!A:A,'PRECIO TOPE POR DEPARTAMENTO'!C:C)="","",+_xlfn.XLOOKUP(C260,'PRECIO TOPE POR DEPARTAMENTO'!A:A,'PRECIO TOPE POR DEPARTAMENTO'!C:C))</f>
        <v>M</v>
      </c>
      <c r="F260" s="147">
        <f>IF($D$5='PRECIO TOPE POR DEPARTAMENTO'!$D$2,_xlfn.XLOOKUP('PROPUESTA ECONOMICA'!C260,'PRECIO TOPE POR DEPARTAMENTO'!A:A,'PRECIO TOPE POR DEPARTAMENTO'!D:D),IF($D$5='PRECIO TOPE POR DEPARTAMENTO'!$E$2,_xlfn.XLOOKUP('PROPUESTA ECONOMICA'!C260,'PRECIO TOPE POR DEPARTAMENTO'!A:A,'PRECIO TOPE POR DEPARTAMENTO'!E:E),IF($D$5='PRECIO TOPE POR DEPARTAMENTO'!$F$2,_xlfn.XLOOKUP('PROPUESTA ECONOMICA'!C260,'PRECIO TOPE POR DEPARTAMENTO'!A:A,'PRECIO TOPE POR DEPARTAMENTO'!F:F),IF($D$5='PRECIO TOPE POR DEPARTAMENTO'!$G$2,_xlfn.XLOOKUP('PROPUESTA ECONOMICA'!C260,'PRECIO TOPE POR DEPARTAMENTO'!A:A,'PRECIO TOPE POR DEPARTAMENTO'!G:G),IF($D$5='PRECIO TOPE POR DEPARTAMENTO'!$H$2,_xlfn.XLOOKUP('PROPUESTA ECONOMICA'!C260,'PRECIO TOPE POR DEPARTAMENTO'!A:A,'PRECIO TOPE POR DEPARTAMENTO'!H:H),IF($D$5='PRECIO TOPE POR DEPARTAMENTO'!$I$2,_xlfn.XLOOKUP('PROPUESTA ECONOMICA'!C260,'PRECIO TOPE POR DEPARTAMENTO'!A:A,'PRECIO TOPE POR DEPARTAMENTO'!I:I),IF($D$5='PRECIO TOPE POR DEPARTAMENTO'!$J$2,_xlfn.XLOOKUP('PROPUESTA ECONOMICA'!C260,'PRECIO TOPE POR DEPARTAMENTO'!A:A,'PRECIO TOPE POR DEPARTAMENTO'!J:J),IF($D$5='PRECIO TOPE POR DEPARTAMENTO'!$K$2,_xlfn.XLOOKUP('PROPUESTA ECONOMICA'!C260,'PRECIO TOPE POR DEPARTAMENTO'!A:A,'PRECIO TOPE POR DEPARTAMENTO'!K:K),IF($D$5='PRECIO TOPE POR DEPARTAMENTO'!$L$2,_xlfn.XLOOKUP('PROPUESTA ECONOMICA'!C260,'PRECIO TOPE POR DEPARTAMENTO'!A:A,'PRECIO TOPE POR DEPARTAMENTO'!L:L),IF($D$5='PRECIO TOPE POR DEPARTAMENTO'!$M$2,_xlfn.XLOOKUP('PROPUESTA ECONOMICA'!C260,'PRECIO TOPE POR DEPARTAMENTO'!A:A,'PRECIO TOPE POR DEPARTAMENTO'!M:M),IF($D$5='PRECIO TOPE POR DEPARTAMENTO'!$N$2,_xlfn.XLOOKUP('PROPUESTA ECONOMICA'!C260,'PRECIO TOPE POR DEPARTAMENTO'!A:A,'PRECIO TOPE POR DEPARTAMENTO'!N:N),IF($D$5='PRECIO TOPE POR DEPARTAMENTO'!$O$2,_xlfn.XLOOKUP('PROPUESTA ECONOMICA'!C260,'PRECIO TOPE POR DEPARTAMENTO'!A:A,'PRECIO TOPE POR DEPARTAMENTO'!O:O),IF($D$5='PRECIO TOPE POR DEPARTAMENTO'!$P$2,_xlfn.XLOOKUP('PROPUESTA ECONOMICA'!C260,'PRECIO TOPE POR DEPARTAMENTO'!A:A,'PRECIO TOPE POR DEPARTAMENTO'!P:P),IF($D$5='PRECIO TOPE POR DEPARTAMENTO'!$Q$2,_xlfn.XLOOKUP('PROPUESTA ECONOMICA'!C260,'PRECIO TOPE POR DEPARTAMENTO'!A:A,'PRECIO TOPE POR DEPARTAMENTO'!Q:Q),IF($D$5='PRECIO TOPE POR DEPARTAMENTO'!$R$2,_xlfn.XLOOKUP('PROPUESTA ECONOMICA'!C260,'PRECIO TOPE POR DEPARTAMENTO'!A:A,'PRECIO TOPE POR DEPARTAMENTO'!R:R),IF($D$5='PRECIO TOPE POR DEPARTAMENTO'!$T$2,_xlfn.XLOOKUP('PROPUESTA ECONOMICA'!C260,'PRECIO TOPE POR DEPARTAMENTO'!A:A,'PRECIO TOPE POR DEPARTAMENTO'!T:T),IF($D$5='PRECIO TOPE POR DEPARTAMENTO'!$S$2,_xlfn.XLOOKUP('PROPUESTA ECONOMICA'!C260,'PRECIO TOPE POR DEPARTAMENTO'!A:A,'PRECIO TOPE POR DEPARTAMENTO'!S:S),IF($D$5='PRECIO TOPE POR DEPARTAMENTO'!$U$2,_xlfn.XLOOKUP('PROPUESTA ECONOMICA'!C260,'PRECIO TOPE POR DEPARTAMENTO'!A:A,'PRECIO TOPE POR DEPARTAMENTO'!U:U),IF($D$5='PRECIO TOPE POR DEPARTAMENTO'!$V$2,_xlfn.XLOOKUP('PROPUESTA ECONOMICA'!C260,'PRECIO TOPE POR DEPARTAMENTO'!A:A,'PRECIO TOPE POR DEPARTAMENTO'!V:V),IF($D$5='PRECIO TOPE POR DEPARTAMENTO'!$W$2,_xlfn.XLOOKUP('PROPUESTA ECONOMICA'!C260,'PRECIO TOPE POR DEPARTAMENTO'!A:A,'PRECIO TOPE POR DEPARTAMENTO'!W:W),IF($D$5='PRECIO TOPE POR DEPARTAMENTO'!$X$2,_xlfn.XLOOKUP('PROPUESTA ECONOMICA'!C260,'PRECIO TOPE POR DEPARTAMENTO'!A:A,'PRECIO TOPE POR DEPARTAMENTO'!X:X),IF($D$5='PRECIO TOPE POR DEPARTAMENTO'!$Y$2,_xlfn.XLOOKUP('PROPUESTA ECONOMICA'!C260,'PRECIO TOPE POR DEPARTAMENTO'!A:A,'PRECIO TOPE POR DEPARTAMENTO'!Y:Y),IF($D$5='PRECIO TOPE POR DEPARTAMENTO'!$Z$2,_xlfn.XLOOKUP('PROPUESTA ECONOMICA'!C260,'PRECIO TOPE POR DEPARTAMENTO'!A:A,'PRECIO TOPE POR DEPARTAMENTO'!Z:Z),IF($D$5='PRECIO TOPE POR DEPARTAMENTO'!$AA$2,_xlfn.XLOOKUP('PROPUESTA ECONOMICA'!C260,'PRECIO TOPE POR DEPARTAMENTO'!A:A,'PRECIO TOPE POR DEPARTAMENTO'!AA:AA),IF($D$5='PRECIO TOPE POR DEPARTAMENTO'!$AB$2,_xlfn.XLOOKUP('PROPUESTA ECONOMICA'!C260,'PRECIO TOPE POR DEPARTAMENTO'!A:A,'PRECIO TOPE POR DEPARTAMENTO'!AB:AB),IF($D$5='PRECIO TOPE POR DEPARTAMENTO'!$AC$2,_xlfn.XLOOKUP('PROPUESTA ECONOMICA'!C260,'PRECIO TOPE POR DEPARTAMENTO'!A:A,'PRECIO TOPE POR DEPARTAMENTO'!AC:AC),IF($D$5='PRECIO TOPE POR DEPARTAMENTO'!$AD$2,_xlfn.XLOOKUP('PROPUESTA ECONOMICA'!C260,'PRECIO TOPE POR DEPARTAMENTO'!A:A,'PRECIO TOPE POR DEPARTAMENTO'!AD:AD),IF($D$5='PRECIO TOPE POR DEPARTAMENTO'!$AE$2,_xlfn.XLOOKUP('PROPUESTA ECONOMICA'!C260,'PRECIO TOPE POR DEPARTAMENTO'!A:A,'PRECIO TOPE POR DEPARTAMENTO'!AE:AE),IF($D$5='PRECIO TOPE POR DEPARTAMENTO'!$AF$2,_xlfn.XLOOKUP('PROPUESTA ECONOMICA'!C260,'PRECIO TOPE POR DEPARTAMENTO'!A:A,'PRECIO TOPE POR DEPARTAMENTO'!AF:AF),IF($D$5='PRECIO TOPE POR DEPARTAMENTO'!$AG$2,_xlfn.XLOOKUP('PROPUESTA ECONOMICA'!C260,'PRECIO TOPE POR DEPARTAMENTO'!A:A,'PRECIO TOPE POR DEPARTAMENTO'!AG:AG),IF($D$5='PRECIO TOPE POR DEPARTAMENTO'!$AH$2,_xlfn.XLOOKUP('PROPUESTA ECONOMICA'!C260,'PRECIO TOPE POR DEPARTAMENTO'!A:A,'PRECIO TOPE POR DEPARTAMENTO'!AH:AH),IF($D$5='PRECIO TOPE POR DEPARTAMENTO'!$AI$2,_xlfn.XLOOKUP('PROPUESTA ECONOMICA'!C260,'PRECIO TOPE POR DEPARTAMENTO'!A:A,'PRECIO TOPE POR DEPARTAMENTO'!AI:AI),IF($D$5='PRECIO TOPE POR DEPARTAMENTO'!$AJ$2,_xlfn.XLOOKUP('PROPUESTA ECONOMICA'!C260,'PRECIO TOPE POR DEPARTAMENTO'!A:A,'PRECIO TOPE POR DEPARTAMENTO'!AJ:AJ),)))))))))))))))))))))))))))))))))</f>
        <v>32623.73</v>
      </c>
      <c r="G260" s="37">
        <v>32591</v>
      </c>
    </row>
    <row r="261" spans="3:7">
      <c r="C261" s="82" t="s">
        <v>569</v>
      </c>
      <c r="D261" s="15" t="str">
        <f>+_xlfn.XLOOKUP(C261,'PRECIO TOPE POR DEPARTAMENTO'!A:A,'PRECIO TOPE POR DEPARTAMENTO'!B:B)</f>
        <v>ALFAJIAS EN CONCRETO 0,30 M INC. GOTERO</v>
      </c>
      <c r="E261" s="87" t="str">
        <f>IF(+_xlfn.XLOOKUP(C261,'PRECIO TOPE POR DEPARTAMENTO'!A:A,'PRECIO TOPE POR DEPARTAMENTO'!C:C)="","",+_xlfn.XLOOKUP(C261,'PRECIO TOPE POR DEPARTAMENTO'!A:A,'PRECIO TOPE POR DEPARTAMENTO'!C:C))</f>
        <v>M</v>
      </c>
      <c r="F261" s="147">
        <f>IF($D$5='PRECIO TOPE POR DEPARTAMENTO'!$D$2,_xlfn.XLOOKUP('PROPUESTA ECONOMICA'!C261,'PRECIO TOPE POR DEPARTAMENTO'!A:A,'PRECIO TOPE POR DEPARTAMENTO'!D:D),IF($D$5='PRECIO TOPE POR DEPARTAMENTO'!$E$2,_xlfn.XLOOKUP('PROPUESTA ECONOMICA'!C261,'PRECIO TOPE POR DEPARTAMENTO'!A:A,'PRECIO TOPE POR DEPARTAMENTO'!E:E),IF($D$5='PRECIO TOPE POR DEPARTAMENTO'!$F$2,_xlfn.XLOOKUP('PROPUESTA ECONOMICA'!C261,'PRECIO TOPE POR DEPARTAMENTO'!A:A,'PRECIO TOPE POR DEPARTAMENTO'!F:F),IF($D$5='PRECIO TOPE POR DEPARTAMENTO'!$G$2,_xlfn.XLOOKUP('PROPUESTA ECONOMICA'!C261,'PRECIO TOPE POR DEPARTAMENTO'!A:A,'PRECIO TOPE POR DEPARTAMENTO'!G:G),IF($D$5='PRECIO TOPE POR DEPARTAMENTO'!$H$2,_xlfn.XLOOKUP('PROPUESTA ECONOMICA'!C261,'PRECIO TOPE POR DEPARTAMENTO'!A:A,'PRECIO TOPE POR DEPARTAMENTO'!H:H),IF($D$5='PRECIO TOPE POR DEPARTAMENTO'!$I$2,_xlfn.XLOOKUP('PROPUESTA ECONOMICA'!C261,'PRECIO TOPE POR DEPARTAMENTO'!A:A,'PRECIO TOPE POR DEPARTAMENTO'!I:I),IF($D$5='PRECIO TOPE POR DEPARTAMENTO'!$J$2,_xlfn.XLOOKUP('PROPUESTA ECONOMICA'!C261,'PRECIO TOPE POR DEPARTAMENTO'!A:A,'PRECIO TOPE POR DEPARTAMENTO'!J:J),IF($D$5='PRECIO TOPE POR DEPARTAMENTO'!$K$2,_xlfn.XLOOKUP('PROPUESTA ECONOMICA'!C261,'PRECIO TOPE POR DEPARTAMENTO'!A:A,'PRECIO TOPE POR DEPARTAMENTO'!K:K),IF($D$5='PRECIO TOPE POR DEPARTAMENTO'!$L$2,_xlfn.XLOOKUP('PROPUESTA ECONOMICA'!C261,'PRECIO TOPE POR DEPARTAMENTO'!A:A,'PRECIO TOPE POR DEPARTAMENTO'!L:L),IF($D$5='PRECIO TOPE POR DEPARTAMENTO'!$M$2,_xlfn.XLOOKUP('PROPUESTA ECONOMICA'!C261,'PRECIO TOPE POR DEPARTAMENTO'!A:A,'PRECIO TOPE POR DEPARTAMENTO'!M:M),IF($D$5='PRECIO TOPE POR DEPARTAMENTO'!$N$2,_xlfn.XLOOKUP('PROPUESTA ECONOMICA'!C261,'PRECIO TOPE POR DEPARTAMENTO'!A:A,'PRECIO TOPE POR DEPARTAMENTO'!N:N),IF($D$5='PRECIO TOPE POR DEPARTAMENTO'!$O$2,_xlfn.XLOOKUP('PROPUESTA ECONOMICA'!C261,'PRECIO TOPE POR DEPARTAMENTO'!A:A,'PRECIO TOPE POR DEPARTAMENTO'!O:O),IF($D$5='PRECIO TOPE POR DEPARTAMENTO'!$P$2,_xlfn.XLOOKUP('PROPUESTA ECONOMICA'!C261,'PRECIO TOPE POR DEPARTAMENTO'!A:A,'PRECIO TOPE POR DEPARTAMENTO'!P:P),IF($D$5='PRECIO TOPE POR DEPARTAMENTO'!$Q$2,_xlfn.XLOOKUP('PROPUESTA ECONOMICA'!C261,'PRECIO TOPE POR DEPARTAMENTO'!A:A,'PRECIO TOPE POR DEPARTAMENTO'!Q:Q),IF($D$5='PRECIO TOPE POR DEPARTAMENTO'!$R$2,_xlfn.XLOOKUP('PROPUESTA ECONOMICA'!C261,'PRECIO TOPE POR DEPARTAMENTO'!A:A,'PRECIO TOPE POR DEPARTAMENTO'!R:R),IF($D$5='PRECIO TOPE POR DEPARTAMENTO'!$T$2,_xlfn.XLOOKUP('PROPUESTA ECONOMICA'!C261,'PRECIO TOPE POR DEPARTAMENTO'!A:A,'PRECIO TOPE POR DEPARTAMENTO'!T:T),IF($D$5='PRECIO TOPE POR DEPARTAMENTO'!$S$2,_xlfn.XLOOKUP('PROPUESTA ECONOMICA'!C261,'PRECIO TOPE POR DEPARTAMENTO'!A:A,'PRECIO TOPE POR DEPARTAMENTO'!S:S),IF($D$5='PRECIO TOPE POR DEPARTAMENTO'!$U$2,_xlfn.XLOOKUP('PROPUESTA ECONOMICA'!C261,'PRECIO TOPE POR DEPARTAMENTO'!A:A,'PRECIO TOPE POR DEPARTAMENTO'!U:U),IF($D$5='PRECIO TOPE POR DEPARTAMENTO'!$V$2,_xlfn.XLOOKUP('PROPUESTA ECONOMICA'!C261,'PRECIO TOPE POR DEPARTAMENTO'!A:A,'PRECIO TOPE POR DEPARTAMENTO'!V:V),IF($D$5='PRECIO TOPE POR DEPARTAMENTO'!$W$2,_xlfn.XLOOKUP('PROPUESTA ECONOMICA'!C261,'PRECIO TOPE POR DEPARTAMENTO'!A:A,'PRECIO TOPE POR DEPARTAMENTO'!W:W),IF($D$5='PRECIO TOPE POR DEPARTAMENTO'!$X$2,_xlfn.XLOOKUP('PROPUESTA ECONOMICA'!C261,'PRECIO TOPE POR DEPARTAMENTO'!A:A,'PRECIO TOPE POR DEPARTAMENTO'!X:X),IF($D$5='PRECIO TOPE POR DEPARTAMENTO'!$Y$2,_xlfn.XLOOKUP('PROPUESTA ECONOMICA'!C261,'PRECIO TOPE POR DEPARTAMENTO'!A:A,'PRECIO TOPE POR DEPARTAMENTO'!Y:Y),IF($D$5='PRECIO TOPE POR DEPARTAMENTO'!$Z$2,_xlfn.XLOOKUP('PROPUESTA ECONOMICA'!C261,'PRECIO TOPE POR DEPARTAMENTO'!A:A,'PRECIO TOPE POR DEPARTAMENTO'!Z:Z),IF($D$5='PRECIO TOPE POR DEPARTAMENTO'!$AA$2,_xlfn.XLOOKUP('PROPUESTA ECONOMICA'!C261,'PRECIO TOPE POR DEPARTAMENTO'!A:A,'PRECIO TOPE POR DEPARTAMENTO'!AA:AA),IF($D$5='PRECIO TOPE POR DEPARTAMENTO'!$AB$2,_xlfn.XLOOKUP('PROPUESTA ECONOMICA'!C261,'PRECIO TOPE POR DEPARTAMENTO'!A:A,'PRECIO TOPE POR DEPARTAMENTO'!AB:AB),IF($D$5='PRECIO TOPE POR DEPARTAMENTO'!$AC$2,_xlfn.XLOOKUP('PROPUESTA ECONOMICA'!C261,'PRECIO TOPE POR DEPARTAMENTO'!A:A,'PRECIO TOPE POR DEPARTAMENTO'!AC:AC),IF($D$5='PRECIO TOPE POR DEPARTAMENTO'!$AD$2,_xlfn.XLOOKUP('PROPUESTA ECONOMICA'!C261,'PRECIO TOPE POR DEPARTAMENTO'!A:A,'PRECIO TOPE POR DEPARTAMENTO'!AD:AD),IF($D$5='PRECIO TOPE POR DEPARTAMENTO'!$AE$2,_xlfn.XLOOKUP('PROPUESTA ECONOMICA'!C261,'PRECIO TOPE POR DEPARTAMENTO'!A:A,'PRECIO TOPE POR DEPARTAMENTO'!AE:AE),IF($D$5='PRECIO TOPE POR DEPARTAMENTO'!$AF$2,_xlfn.XLOOKUP('PROPUESTA ECONOMICA'!C261,'PRECIO TOPE POR DEPARTAMENTO'!A:A,'PRECIO TOPE POR DEPARTAMENTO'!AF:AF),IF($D$5='PRECIO TOPE POR DEPARTAMENTO'!$AG$2,_xlfn.XLOOKUP('PROPUESTA ECONOMICA'!C261,'PRECIO TOPE POR DEPARTAMENTO'!A:A,'PRECIO TOPE POR DEPARTAMENTO'!AG:AG),IF($D$5='PRECIO TOPE POR DEPARTAMENTO'!$AH$2,_xlfn.XLOOKUP('PROPUESTA ECONOMICA'!C261,'PRECIO TOPE POR DEPARTAMENTO'!A:A,'PRECIO TOPE POR DEPARTAMENTO'!AH:AH),IF($D$5='PRECIO TOPE POR DEPARTAMENTO'!$AI$2,_xlfn.XLOOKUP('PROPUESTA ECONOMICA'!C261,'PRECIO TOPE POR DEPARTAMENTO'!A:A,'PRECIO TOPE POR DEPARTAMENTO'!AI:AI),IF($D$5='PRECIO TOPE POR DEPARTAMENTO'!$AJ$2,_xlfn.XLOOKUP('PROPUESTA ECONOMICA'!C261,'PRECIO TOPE POR DEPARTAMENTO'!A:A,'PRECIO TOPE POR DEPARTAMENTO'!AJ:AJ),)))))))))))))))))))))))))))))))))</f>
        <v>62950.64</v>
      </c>
      <c r="G261" s="37">
        <v>62888</v>
      </c>
    </row>
    <row r="262" spans="3:7">
      <c r="C262" s="82" t="s">
        <v>571</v>
      </c>
      <c r="D262" s="15" t="str">
        <f>+_xlfn.XLOOKUP(C262,'PRECIO TOPE POR DEPARTAMENTO'!A:A,'PRECIO TOPE POR DEPARTAMENTO'!B:B)</f>
        <v>DINTEL CONCRETO 0,15M X 0,10 M</v>
      </c>
      <c r="E262" s="87" t="str">
        <f>IF(+_xlfn.XLOOKUP(C262,'PRECIO TOPE POR DEPARTAMENTO'!A:A,'PRECIO TOPE POR DEPARTAMENTO'!C:C)="","",+_xlfn.XLOOKUP(C262,'PRECIO TOPE POR DEPARTAMENTO'!A:A,'PRECIO TOPE POR DEPARTAMENTO'!C:C))</f>
        <v>M</v>
      </c>
      <c r="F262" s="147">
        <f>IF($D$5='PRECIO TOPE POR DEPARTAMENTO'!$D$2,_xlfn.XLOOKUP('PROPUESTA ECONOMICA'!C262,'PRECIO TOPE POR DEPARTAMENTO'!A:A,'PRECIO TOPE POR DEPARTAMENTO'!D:D),IF($D$5='PRECIO TOPE POR DEPARTAMENTO'!$E$2,_xlfn.XLOOKUP('PROPUESTA ECONOMICA'!C262,'PRECIO TOPE POR DEPARTAMENTO'!A:A,'PRECIO TOPE POR DEPARTAMENTO'!E:E),IF($D$5='PRECIO TOPE POR DEPARTAMENTO'!$F$2,_xlfn.XLOOKUP('PROPUESTA ECONOMICA'!C262,'PRECIO TOPE POR DEPARTAMENTO'!A:A,'PRECIO TOPE POR DEPARTAMENTO'!F:F),IF($D$5='PRECIO TOPE POR DEPARTAMENTO'!$G$2,_xlfn.XLOOKUP('PROPUESTA ECONOMICA'!C262,'PRECIO TOPE POR DEPARTAMENTO'!A:A,'PRECIO TOPE POR DEPARTAMENTO'!G:G),IF($D$5='PRECIO TOPE POR DEPARTAMENTO'!$H$2,_xlfn.XLOOKUP('PROPUESTA ECONOMICA'!C262,'PRECIO TOPE POR DEPARTAMENTO'!A:A,'PRECIO TOPE POR DEPARTAMENTO'!H:H),IF($D$5='PRECIO TOPE POR DEPARTAMENTO'!$I$2,_xlfn.XLOOKUP('PROPUESTA ECONOMICA'!C262,'PRECIO TOPE POR DEPARTAMENTO'!A:A,'PRECIO TOPE POR DEPARTAMENTO'!I:I),IF($D$5='PRECIO TOPE POR DEPARTAMENTO'!$J$2,_xlfn.XLOOKUP('PROPUESTA ECONOMICA'!C262,'PRECIO TOPE POR DEPARTAMENTO'!A:A,'PRECIO TOPE POR DEPARTAMENTO'!J:J),IF($D$5='PRECIO TOPE POR DEPARTAMENTO'!$K$2,_xlfn.XLOOKUP('PROPUESTA ECONOMICA'!C262,'PRECIO TOPE POR DEPARTAMENTO'!A:A,'PRECIO TOPE POR DEPARTAMENTO'!K:K),IF($D$5='PRECIO TOPE POR DEPARTAMENTO'!$L$2,_xlfn.XLOOKUP('PROPUESTA ECONOMICA'!C262,'PRECIO TOPE POR DEPARTAMENTO'!A:A,'PRECIO TOPE POR DEPARTAMENTO'!L:L),IF($D$5='PRECIO TOPE POR DEPARTAMENTO'!$M$2,_xlfn.XLOOKUP('PROPUESTA ECONOMICA'!C262,'PRECIO TOPE POR DEPARTAMENTO'!A:A,'PRECIO TOPE POR DEPARTAMENTO'!M:M),IF($D$5='PRECIO TOPE POR DEPARTAMENTO'!$N$2,_xlfn.XLOOKUP('PROPUESTA ECONOMICA'!C262,'PRECIO TOPE POR DEPARTAMENTO'!A:A,'PRECIO TOPE POR DEPARTAMENTO'!N:N),IF($D$5='PRECIO TOPE POR DEPARTAMENTO'!$O$2,_xlfn.XLOOKUP('PROPUESTA ECONOMICA'!C262,'PRECIO TOPE POR DEPARTAMENTO'!A:A,'PRECIO TOPE POR DEPARTAMENTO'!O:O),IF($D$5='PRECIO TOPE POR DEPARTAMENTO'!$P$2,_xlfn.XLOOKUP('PROPUESTA ECONOMICA'!C262,'PRECIO TOPE POR DEPARTAMENTO'!A:A,'PRECIO TOPE POR DEPARTAMENTO'!P:P),IF($D$5='PRECIO TOPE POR DEPARTAMENTO'!$Q$2,_xlfn.XLOOKUP('PROPUESTA ECONOMICA'!C262,'PRECIO TOPE POR DEPARTAMENTO'!A:A,'PRECIO TOPE POR DEPARTAMENTO'!Q:Q),IF($D$5='PRECIO TOPE POR DEPARTAMENTO'!$R$2,_xlfn.XLOOKUP('PROPUESTA ECONOMICA'!C262,'PRECIO TOPE POR DEPARTAMENTO'!A:A,'PRECIO TOPE POR DEPARTAMENTO'!R:R),IF($D$5='PRECIO TOPE POR DEPARTAMENTO'!$T$2,_xlfn.XLOOKUP('PROPUESTA ECONOMICA'!C262,'PRECIO TOPE POR DEPARTAMENTO'!A:A,'PRECIO TOPE POR DEPARTAMENTO'!T:T),IF($D$5='PRECIO TOPE POR DEPARTAMENTO'!$S$2,_xlfn.XLOOKUP('PROPUESTA ECONOMICA'!C262,'PRECIO TOPE POR DEPARTAMENTO'!A:A,'PRECIO TOPE POR DEPARTAMENTO'!S:S),IF($D$5='PRECIO TOPE POR DEPARTAMENTO'!$U$2,_xlfn.XLOOKUP('PROPUESTA ECONOMICA'!C262,'PRECIO TOPE POR DEPARTAMENTO'!A:A,'PRECIO TOPE POR DEPARTAMENTO'!U:U),IF($D$5='PRECIO TOPE POR DEPARTAMENTO'!$V$2,_xlfn.XLOOKUP('PROPUESTA ECONOMICA'!C262,'PRECIO TOPE POR DEPARTAMENTO'!A:A,'PRECIO TOPE POR DEPARTAMENTO'!V:V),IF($D$5='PRECIO TOPE POR DEPARTAMENTO'!$W$2,_xlfn.XLOOKUP('PROPUESTA ECONOMICA'!C262,'PRECIO TOPE POR DEPARTAMENTO'!A:A,'PRECIO TOPE POR DEPARTAMENTO'!W:W),IF($D$5='PRECIO TOPE POR DEPARTAMENTO'!$X$2,_xlfn.XLOOKUP('PROPUESTA ECONOMICA'!C262,'PRECIO TOPE POR DEPARTAMENTO'!A:A,'PRECIO TOPE POR DEPARTAMENTO'!X:X),IF($D$5='PRECIO TOPE POR DEPARTAMENTO'!$Y$2,_xlfn.XLOOKUP('PROPUESTA ECONOMICA'!C262,'PRECIO TOPE POR DEPARTAMENTO'!A:A,'PRECIO TOPE POR DEPARTAMENTO'!Y:Y),IF($D$5='PRECIO TOPE POR DEPARTAMENTO'!$Z$2,_xlfn.XLOOKUP('PROPUESTA ECONOMICA'!C262,'PRECIO TOPE POR DEPARTAMENTO'!A:A,'PRECIO TOPE POR DEPARTAMENTO'!Z:Z),IF($D$5='PRECIO TOPE POR DEPARTAMENTO'!$AA$2,_xlfn.XLOOKUP('PROPUESTA ECONOMICA'!C262,'PRECIO TOPE POR DEPARTAMENTO'!A:A,'PRECIO TOPE POR DEPARTAMENTO'!AA:AA),IF($D$5='PRECIO TOPE POR DEPARTAMENTO'!$AB$2,_xlfn.XLOOKUP('PROPUESTA ECONOMICA'!C262,'PRECIO TOPE POR DEPARTAMENTO'!A:A,'PRECIO TOPE POR DEPARTAMENTO'!AB:AB),IF($D$5='PRECIO TOPE POR DEPARTAMENTO'!$AC$2,_xlfn.XLOOKUP('PROPUESTA ECONOMICA'!C262,'PRECIO TOPE POR DEPARTAMENTO'!A:A,'PRECIO TOPE POR DEPARTAMENTO'!AC:AC),IF($D$5='PRECIO TOPE POR DEPARTAMENTO'!$AD$2,_xlfn.XLOOKUP('PROPUESTA ECONOMICA'!C262,'PRECIO TOPE POR DEPARTAMENTO'!A:A,'PRECIO TOPE POR DEPARTAMENTO'!AD:AD),IF($D$5='PRECIO TOPE POR DEPARTAMENTO'!$AE$2,_xlfn.XLOOKUP('PROPUESTA ECONOMICA'!C262,'PRECIO TOPE POR DEPARTAMENTO'!A:A,'PRECIO TOPE POR DEPARTAMENTO'!AE:AE),IF($D$5='PRECIO TOPE POR DEPARTAMENTO'!$AF$2,_xlfn.XLOOKUP('PROPUESTA ECONOMICA'!C262,'PRECIO TOPE POR DEPARTAMENTO'!A:A,'PRECIO TOPE POR DEPARTAMENTO'!AF:AF),IF($D$5='PRECIO TOPE POR DEPARTAMENTO'!$AG$2,_xlfn.XLOOKUP('PROPUESTA ECONOMICA'!C262,'PRECIO TOPE POR DEPARTAMENTO'!A:A,'PRECIO TOPE POR DEPARTAMENTO'!AG:AG),IF($D$5='PRECIO TOPE POR DEPARTAMENTO'!$AH$2,_xlfn.XLOOKUP('PROPUESTA ECONOMICA'!C262,'PRECIO TOPE POR DEPARTAMENTO'!A:A,'PRECIO TOPE POR DEPARTAMENTO'!AH:AH),IF($D$5='PRECIO TOPE POR DEPARTAMENTO'!$AI$2,_xlfn.XLOOKUP('PROPUESTA ECONOMICA'!C262,'PRECIO TOPE POR DEPARTAMENTO'!A:A,'PRECIO TOPE POR DEPARTAMENTO'!AI:AI),IF($D$5='PRECIO TOPE POR DEPARTAMENTO'!$AJ$2,_xlfn.XLOOKUP('PROPUESTA ECONOMICA'!C262,'PRECIO TOPE POR DEPARTAMENTO'!A:A,'PRECIO TOPE POR DEPARTAMENTO'!AJ:AJ),)))))))))))))))))))))))))))))))))</f>
        <v>49942.82</v>
      </c>
      <c r="G262" s="37">
        <v>49893</v>
      </c>
    </row>
    <row r="263" spans="3:7">
      <c r="C263" s="82" t="s">
        <v>573</v>
      </c>
      <c r="D263" s="15" t="str">
        <f>+_xlfn.XLOOKUP(C263,'PRECIO TOPE POR DEPARTAMENTO'!A:A,'PRECIO TOPE POR DEPARTAMENTO'!B:B)</f>
        <v>DINTEL CONCRETO 0,30M X 0,10 M</v>
      </c>
      <c r="E263" s="87" t="str">
        <f>IF(+_xlfn.XLOOKUP(C263,'PRECIO TOPE POR DEPARTAMENTO'!A:A,'PRECIO TOPE POR DEPARTAMENTO'!C:C)="","",+_xlfn.XLOOKUP(C263,'PRECIO TOPE POR DEPARTAMENTO'!A:A,'PRECIO TOPE POR DEPARTAMENTO'!C:C))</f>
        <v>M</v>
      </c>
      <c r="F263" s="147">
        <f>IF($D$5='PRECIO TOPE POR DEPARTAMENTO'!$D$2,_xlfn.XLOOKUP('PROPUESTA ECONOMICA'!C263,'PRECIO TOPE POR DEPARTAMENTO'!A:A,'PRECIO TOPE POR DEPARTAMENTO'!D:D),IF($D$5='PRECIO TOPE POR DEPARTAMENTO'!$E$2,_xlfn.XLOOKUP('PROPUESTA ECONOMICA'!C263,'PRECIO TOPE POR DEPARTAMENTO'!A:A,'PRECIO TOPE POR DEPARTAMENTO'!E:E),IF($D$5='PRECIO TOPE POR DEPARTAMENTO'!$F$2,_xlfn.XLOOKUP('PROPUESTA ECONOMICA'!C263,'PRECIO TOPE POR DEPARTAMENTO'!A:A,'PRECIO TOPE POR DEPARTAMENTO'!F:F),IF($D$5='PRECIO TOPE POR DEPARTAMENTO'!$G$2,_xlfn.XLOOKUP('PROPUESTA ECONOMICA'!C263,'PRECIO TOPE POR DEPARTAMENTO'!A:A,'PRECIO TOPE POR DEPARTAMENTO'!G:G),IF($D$5='PRECIO TOPE POR DEPARTAMENTO'!$H$2,_xlfn.XLOOKUP('PROPUESTA ECONOMICA'!C263,'PRECIO TOPE POR DEPARTAMENTO'!A:A,'PRECIO TOPE POR DEPARTAMENTO'!H:H),IF($D$5='PRECIO TOPE POR DEPARTAMENTO'!$I$2,_xlfn.XLOOKUP('PROPUESTA ECONOMICA'!C263,'PRECIO TOPE POR DEPARTAMENTO'!A:A,'PRECIO TOPE POR DEPARTAMENTO'!I:I),IF($D$5='PRECIO TOPE POR DEPARTAMENTO'!$J$2,_xlfn.XLOOKUP('PROPUESTA ECONOMICA'!C263,'PRECIO TOPE POR DEPARTAMENTO'!A:A,'PRECIO TOPE POR DEPARTAMENTO'!J:J),IF($D$5='PRECIO TOPE POR DEPARTAMENTO'!$K$2,_xlfn.XLOOKUP('PROPUESTA ECONOMICA'!C263,'PRECIO TOPE POR DEPARTAMENTO'!A:A,'PRECIO TOPE POR DEPARTAMENTO'!K:K),IF($D$5='PRECIO TOPE POR DEPARTAMENTO'!$L$2,_xlfn.XLOOKUP('PROPUESTA ECONOMICA'!C263,'PRECIO TOPE POR DEPARTAMENTO'!A:A,'PRECIO TOPE POR DEPARTAMENTO'!L:L),IF($D$5='PRECIO TOPE POR DEPARTAMENTO'!$M$2,_xlfn.XLOOKUP('PROPUESTA ECONOMICA'!C263,'PRECIO TOPE POR DEPARTAMENTO'!A:A,'PRECIO TOPE POR DEPARTAMENTO'!M:M),IF($D$5='PRECIO TOPE POR DEPARTAMENTO'!$N$2,_xlfn.XLOOKUP('PROPUESTA ECONOMICA'!C263,'PRECIO TOPE POR DEPARTAMENTO'!A:A,'PRECIO TOPE POR DEPARTAMENTO'!N:N),IF($D$5='PRECIO TOPE POR DEPARTAMENTO'!$O$2,_xlfn.XLOOKUP('PROPUESTA ECONOMICA'!C263,'PRECIO TOPE POR DEPARTAMENTO'!A:A,'PRECIO TOPE POR DEPARTAMENTO'!O:O),IF($D$5='PRECIO TOPE POR DEPARTAMENTO'!$P$2,_xlfn.XLOOKUP('PROPUESTA ECONOMICA'!C263,'PRECIO TOPE POR DEPARTAMENTO'!A:A,'PRECIO TOPE POR DEPARTAMENTO'!P:P),IF($D$5='PRECIO TOPE POR DEPARTAMENTO'!$Q$2,_xlfn.XLOOKUP('PROPUESTA ECONOMICA'!C263,'PRECIO TOPE POR DEPARTAMENTO'!A:A,'PRECIO TOPE POR DEPARTAMENTO'!Q:Q),IF($D$5='PRECIO TOPE POR DEPARTAMENTO'!$R$2,_xlfn.XLOOKUP('PROPUESTA ECONOMICA'!C263,'PRECIO TOPE POR DEPARTAMENTO'!A:A,'PRECIO TOPE POR DEPARTAMENTO'!R:R),IF($D$5='PRECIO TOPE POR DEPARTAMENTO'!$T$2,_xlfn.XLOOKUP('PROPUESTA ECONOMICA'!C263,'PRECIO TOPE POR DEPARTAMENTO'!A:A,'PRECIO TOPE POR DEPARTAMENTO'!T:T),IF($D$5='PRECIO TOPE POR DEPARTAMENTO'!$S$2,_xlfn.XLOOKUP('PROPUESTA ECONOMICA'!C263,'PRECIO TOPE POR DEPARTAMENTO'!A:A,'PRECIO TOPE POR DEPARTAMENTO'!S:S),IF($D$5='PRECIO TOPE POR DEPARTAMENTO'!$U$2,_xlfn.XLOOKUP('PROPUESTA ECONOMICA'!C263,'PRECIO TOPE POR DEPARTAMENTO'!A:A,'PRECIO TOPE POR DEPARTAMENTO'!U:U),IF($D$5='PRECIO TOPE POR DEPARTAMENTO'!$V$2,_xlfn.XLOOKUP('PROPUESTA ECONOMICA'!C263,'PRECIO TOPE POR DEPARTAMENTO'!A:A,'PRECIO TOPE POR DEPARTAMENTO'!V:V),IF($D$5='PRECIO TOPE POR DEPARTAMENTO'!$W$2,_xlfn.XLOOKUP('PROPUESTA ECONOMICA'!C263,'PRECIO TOPE POR DEPARTAMENTO'!A:A,'PRECIO TOPE POR DEPARTAMENTO'!W:W),IF($D$5='PRECIO TOPE POR DEPARTAMENTO'!$X$2,_xlfn.XLOOKUP('PROPUESTA ECONOMICA'!C263,'PRECIO TOPE POR DEPARTAMENTO'!A:A,'PRECIO TOPE POR DEPARTAMENTO'!X:X),IF($D$5='PRECIO TOPE POR DEPARTAMENTO'!$Y$2,_xlfn.XLOOKUP('PROPUESTA ECONOMICA'!C263,'PRECIO TOPE POR DEPARTAMENTO'!A:A,'PRECIO TOPE POR DEPARTAMENTO'!Y:Y),IF($D$5='PRECIO TOPE POR DEPARTAMENTO'!$Z$2,_xlfn.XLOOKUP('PROPUESTA ECONOMICA'!C263,'PRECIO TOPE POR DEPARTAMENTO'!A:A,'PRECIO TOPE POR DEPARTAMENTO'!Z:Z),IF($D$5='PRECIO TOPE POR DEPARTAMENTO'!$AA$2,_xlfn.XLOOKUP('PROPUESTA ECONOMICA'!C263,'PRECIO TOPE POR DEPARTAMENTO'!A:A,'PRECIO TOPE POR DEPARTAMENTO'!AA:AA),IF($D$5='PRECIO TOPE POR DEPARTAMENTO'!$AB$2,_xlfn.XLOOKUP('PROPUESTA ECONOMICA'!C263,'PRECIO TOPE POR DEPARTAMENTO'!A:A,'PRECIO TOPE POR DEPARTAMENTO'!AB:AB),IF($D$5='PRECIO TOPE POR DEPARTAMENTO'!$AC$2,_xlfn.XLOOKUP('PROPUESTA ECONOMICA'!C263,'PRECIO TOPE POR DEPARTAMENTO'!A:A,'PRECIO TOPE POR DEPARTAMENTO'!AC:AC),IF($D$5='PRECIO TOPE POR DEPARTAMENTO'!$AD$2,_xlfn.XLOOKUP('PROPUESTA ECONOMICA'!C263,'PRECIO TOPE POR DEPARTAMENTO'!A:A,'PRECIO TOPE POR DEPARTAMENTO'!AD:AD),IF($D$5='PRECIO TOPE POR DEPARTAMENTO'!$AE$2,_xlfn.XLOOKUP('PROPUESTA ECONOMICA'!C263,'PRECIO TOPE POR DEPARTAMENTO'!A:A,'PRECIO TOPE POR DEPARTAMENTO'!AE:AE),IF($D$5='PRECIO TOPE POR DEPARTAMENTO'!$AF$2,_xlfn.XLOOKUP('PROPUESTA ECONOMICA'!C263,'PRECIO TOPE POR DEPARTAMENTO'!A:A,'PRECIO TOPE POR DEPARTAMENTO'!AF:AF),IF($D$5='PRECIO TOPE POR DEPARTAMENTO'!$AG$2,_xlfn.XLOOKUP('PROPUESTA ECONOMICA'!C263,'PRECIO TOPE POR DEPARTAMENTO'!A:A,'PRECIO TOPE POR DEPARTAMENTO'!AG:AG),IF($D$5='PRECIO TOPE POR DEPARTAMENTO'!$AH$2,_xlfn.XLOOKUP('PROPUESTA ECONOMICA'!C263,'PRECIO TOPE POR DEPARTAMENTO'!A:A,'PRECIO TOPE POR DEPARTAMENTO'!AH:AH),IF($D$5='PRECIO TOPE POR DEPARTAMENTO'!$AI$2,_xlfn.XLOOKUP('PROPUESTA ECONOMICA'!C263,'PRECIO TOPE POR DEPARTAMENTO'!A:A,'PRECIO TOPE POR DEPARTAMENTO'!AI:AI),IF($D$5='PRECIO TOPE POR DEPARTAMENTO'!$AJ$2,_xlfn.XLOOKUP('PROPUESTA ECONOMICA'!C263,'PRECIO TOPE POR DEPARTAMENTO'!A:A,'PRECIO TOPE POR DEPARTAMENTO'!AJ:AJ),)))))))))))))))))))))))))))))))))</f>
        <v>73344.100000000006</v>
      </c>
      <c r="G263" s="37">
        <v>73271</v>
      </c>
    </row>
    <row r="264" spans="3:7">
      <c r="C264" s="82" t="s">
        <v>575</v>
      </c>
      <c r="D264" s="15" t="str">
        <f>+_xlfn.XLOOKUP(C264,'PRECIO TOPE POR DEPARTAMENTO'!A:A,'PRECIO TOPE POR DEPARTAMENTO'!B:B)</f>
        <v>DINTEL CONCRETO 0,30M X 0,50 M</v>
      </c>
      <c r="E264" s="87" t="str">
        <f>IF(+_xlfn.XLOOKUP(C264,'PRECIO TOPE POR DEPARTAMENTO'!A:A,'PRECIO TOPE POR DEPARTAMENTO'!C:C)="","",+_xlfn.XLOOKUP(C264,'PRECIO TOPE POR DEPARTAMENTO'!A:A,'PRECIO TOPE POR DEPARTAMENTO'!C:C))</f>
        <v>M</v>
      </c>
      <c r="F264" s="147">
        <f>IF($D$5='PRECIO TOPE POR DEPARTAMENTO'!$D$2,_xlfn.XLOOKUP('PROPUESTA ECONOMICA'!C264,'PRECIO TOPE POR DEPARTAMENTO'!A:A,'PRECIO TOPE POR DEPARTAMENTO'!D:D),IF($D$5='PRECIO TOPE POR DEPARTAMENTO'!$E$2,_xlfn.XLOOKUP('PROPUESTA ECONOMICA'!C264,'PRECIO TOPE POR DEPARTAMENTO'!A:A,'PRECIO TOPE POR DEPARTAMENTO'!E:E),IF($D$5='PRECIO TOPE POR DEPARTAMENTO'!$F$2,_xlfn.XLOOKUP('PROPUESTA ECONOMICA'!C264,'PRECIO TOPE POR DEPARTAMENTO'!A:A,'PRECIO TOPE POR DEPARTAMENTO'!F:F),IF($D$5='PRECIO TOPE POR DEPARTAMENTO'!$G$2,_xlfn.XLOOKUP('PROPUESTA ECONOMICA'!C264,'PRECIO TOPE POR DEPARTAMENTO'!A:A,'PRECIO TOPE POR DEPARTAMENTO'!G:G),IF($D$5='PRECIO TOPE POR DEPARTAMENTO'!$H$2,_xlfn.XLOOKUP('PROPUESTA ECONOMICA'!C264,'PRECIO TOPE POR DEPARTAMENTO'!A:A,'PRECIO TOPE POR DEPARTAMENTO'!H:H),IF($D$5='PRECIO TOPE POR DEPARTAMENTO'!$I$2,_xlfn.XLOOKUP('PROPUESTA ECONOMICA'!C264,'PRECIO TOPE POR DEPARTAMENTO'!A:A,'PRECIO TOPE POR DEPARTAMENTO'!I:I),IF($D$5='PRECIO TOPE POR DEPARTAMENTO'!$J$2,_xlfn.XLOOKUP('PROPUESTA ECONOMICA'!C264,'PRECIO TOPE POR DEPARTAMENTO'!A:A,'PRECIO TOPE POR DEPARTAMENTO'!J:J),IF($D$5='PRECIO TOPE POR DEPARTAMENTO'!$K$2,_xlfn.XLOOKUP('PROPUESTA ECONOMICA'!C264,'PRECIO TOPE POR DEPARTAMENTO'!A:A,'PRECIO TOPE POR DEPARTAMENTO'!K:K),IF($D$5='PRECIO TOPE POR DEPARTAMENTO'!$L$2,_xlfn.XLOOKUP('PROPUESTA ECONOMICA'!C264,'PRECIO TOPE POR DEPARTAMENTO'!A:A,'PRECIO TOPE POR DEPARTAMENTO'!L:L),IF($D$5='PRECIO TOPE POR DEPARTAMENTO'!$M$2,_xlfn.XLOOKUP('PROPUESTA ECONOMICA'!C264,'PRECIO TOPE POR DEPARTAMENTO'!A:A,'PRECIO TOPE POR DEPARTAMENTO'!M:M),IF($D$5='PRECIO TOPE POR DEPARTAMENTO'!$N$2,_xlfn.XLOOKUP('PROPUESTA ECONOMICA'!C264,'PRECIO TOPE POR DEPARTAMENTO'!A:A,'PRECIO TOPE POR DEPARTAMENTO'!N:N),IF($D$5='PRECIO TOPE POR DEPARTAMENTO'!$O$2,_xlfn.XLOOKUP('PROPUESTA ECONOMICA'!C264,'PRECIO TOPE POR DEPARTAMENTO'!A:A,'PRECIO TOPE POR DEPARTAMENTO'!O:O),IF($D$5='PRECIO TOPE POR DEPARTAMENTO'!$P$2,_xlfn.XLOOKUP('PROPUESTA ECONOMICA'!C264,'PRECIO TOPE POR DEPARTAMENTO'!A:A,'PRECIO TOPE POR DEPARTAMENTO'!P:P),IF($D$5='PRECIO TOPE POR DEPARTAMENTO'!$Q$2,_xlfn.XLOOKUP('PROPUESTA ECONOMICA'!C264,'PRECIO TOPE POR DEPARTAMENTO'!A:A,'PRECIO TOPE POR DEPARTAMENTO'!Q:Q),IF($D$5='PRECIO TOPE POR DEPARTAMENTO'!$R$2,_xlfn.XLOOKUP('PROPUESTA ECONOMICA'!C264,'PRECIO TOPE POR DEPARTAMENTO'!A:A,'PRECIO TOPE POR DEPARTAMENTO'!R:R),IF($D$5='PRECIO TOPE POR DEPARTAMENTO'!$T$2,_xlfn.XLOOKUP('PROPUESTA ECONOMICA'!C264,'PRECIO TOPE POR DEPARTAMENTO'!A:A,'PRECIO TOPE POR DEPARTAMENTO'!T:T),IF($D$5='PRECIO TOPE POR DEPARTAMENTO'!$S$2,_xlfn.XLOOKUP('PROPUESTA ECONOMICA'!C264,'PRECIO TOPE POR DEPARTAMENTO'!A:A,'PRECIO TOPE POR DEPARTAMENTO'!S:S),IF($D$5='PRECIO TOPE POR DEPARTAMENTO'!$U$2,_xlfn.XLOOKUP('PROPUESTA ECONOMICA'!C264,'PRECIO TOPE POR DEPARTAMENTO'!A:A,'PRECIO TOPE POR DEPARTAMENTO'!U:U),IF($D$5='PRECIO TOPE POR DEPARTAMENTO'!$V$2,_xlfn.XLOOKUP('PROPUESTA ECONOMICA'!C264,'PRECIO TOPE POR DEPARTAMENTO'!A:A,'PRECIO TOPE POR DEPARTAMENTO'!V:V),IF($D$5='PRECIO TOPE POR DEPARTAMENTO'!$W$2,_xlfn.XLOOKUP('PROPUESTA ECONOMICA'!C264,'PRECIO TOPE POR DEPARTAMENTO'!A:A,'PRECIO TOPE POR DEPARTAMENTO'!W:W),IF($D$5='PRECIO TOPE POR DEPARTAMENTO'!$X$2,_xlfn.XLOOKUP('PROPUESTA ECONOMICA'!C264,'PRECIO TOPE POR DEPARTAMENTO'!A:A,'PRECIO TOPE POR DEPARTAMENTO'!X:X),IF($D$5='PRECIO TOPE POR DEPARTAMENTO'!$Y$2,_xlfn.XLOOKUP('PROPUESTA ECONOMICA'!C264,'PRECIO TOPE POR DEPARTAMENTO'!A:A,'PRECIO TOPE POR DEPARTAMENTO'!Y:Y),IF($D$5='PRECIO TOPE POR DEPARTAMENTO'!$Z$2,_xlfn.XLOOKUP('PROPUESTA ECONOMICA'!C264,'PRECIO TOPE POR DEPARTAMENTO'!A:A,'PRECIO TOPE POR DEPARTAMENTO'!Z:Z),IF($D$5='PRECIO TOPE POR DEPARTAMENTO'!$AA$2,_xlfn.XLOOKUP('PROPUESTA ECONOMICA'!C264,'PRECIO TOPE POR DEPARTAMENTO'!A:A,'PRECIO TOPE POR DEPARTAMENTO'!AA:AA),IF($D$5='PRECIO TOPE POR DEPARTAMENTO'!$AB$2,_xlfn.XLOOKUP('PROPUESTA ECONOMICA'!C264,'PRECIO TOPE POR DEPARTAMENTO'!A:A,'PRECIO TOPE POR DEPARTAMENTO'!AB:AB),IF($D$5='PRECIO TOPE POR DEPARTAMENTO'!$AC$2,_xlfn.XLOOKUP('PROPUESTA ECONOMICA'!C264,'PRECIO TOPE POR DEPARTAMENTO'!A:A,'PRECIO TOPE POR DEPARTAMENTO'!AC:AC),IF($D$5='PRECIO TOPE POR DEPARTAMENTO'!$AD$2,_xlfn.XLOOKUP('PROPUESTA ECONOMICA'!C264,'PRECIO TOPE POR DEPARTAMENTO'!A:A,'PRECIO TOPE POR DEPARTAMENTO'!AD:AD),IF($D$5='PRECIO TOPE POR DEPARTAMENTO'!$AE$2,_xlfn.XLOOKUP('PROPUESTA ECONOMICA'!C264,'PRECIO TOPE POR DEPARTAMENTO'!A:A,'PRECIO TOPE POR DEPARTAMENTO'!AE:AE),IF($D$5='PRECIO TOPE POR DEPARTAMENTO'!$AF$2,_xlfn.XLOOKUP('PROPUESTA ECONOMICA'!C264,'PRECIO TOPE POR DEPARTAMENTO'!A:A,'PRECIO TOPE POR DEPARTAMENTO'!AF:AF),IF($D$5='PRECIO TOPE POR DEPARTAMENTO'!$AG$2,_xlfn.XLOOKUP('PROPUESTA ECONOMICA'!C264,'PRECIO TOPE POR DEPARTAMENTO'!A:A,'PRECIO TOPE POR DEPARTAMENTO'!AG:AG),IF($D$5='PRECIO TOPE POR DEPARTAMENTO'!$AH$2,_xlfn.XLOOKUP('PROPUESTA ECONOMICA'!C264,'PRECIO TOPE POR DEPARTAMENTO'!A:A,'PRECIO TOPE POR DEPARTAMENTO'!AH:AH),IF($D$5='PRECIO TOPE POR DEPARTAMENTO'!$AI$2,_xlfn.XLOOKUP('PROPUESTA ECONOMICA'!C264,'PRECIO TOPE POR DEPARTAMENTO'!A:A,'PRECIO TOPE POR DEPARTAMENTO'!AI:AI),IF($D$5='PRECIO TOPE POR DEPARTAMENTO'!$AJ$2,_xlfn.XLOOKUP('PROPUESTA ECONOMICA'!C264,'PRECIO TOPE POR DEPARTAMENTO'!A:A,'PRECIO TOPE POR DEPARTAMENTO'!AJ:AJ),)))))))))))))))))))))))))))))))))</f>
        <v>117739.38</v>
      </c>
      <c r="G264" s="37">
        <v>117622</v>
      </c>
    </row>
    <row r="265" spans="3:7">
      <c r="C265" s="82" t="s">
        <v>577</v>
      </c>
      <c r="D265" s="15" t="str">
        <f>+_xlfn.XLOOKUP(C265,'PRECIO TOPE POR DEPARTAMENTO'!A:A,'PRECIO TOPE POR DEPARTAMENTO'!B:B)</f>
        <v>DINTEL PREFABRICADO EN CONCRETO 15 X 30 CM</v>
      </c>
      <c r="E265" s="87" t="str">
        <f>IF(+_xlfn.XLOOKUP(C265,'PRECIO TOPE POR DEPARTAMENTO'!A:A,'PRECIO TOPE POR DEPARTAMENTO'!C:C)="","",+_xlfn.XLOOKUP(C265,'PRECIO TOPE POR DEPARTAMENTO'!A:A,'PRECIO TOPE POR DEPARTAMENTO'!C:C))</f>
        <v>M</v>
      </c>
      <c r="F265" s="147">
        <f>IF($D$5='PRECIO TOPE POR DEPARTAMENTO'!$D$2,_xlfn.XLOOKUP('PROPUESTA ECONOMICA'!C265,'PRECIO TOPE POR DEPARTAMENTO'!A:A,'PRECIO TOPE POR DEPARTAMENTO'!D:D),IF($D$5='PRECIO TOPE POR DEPARTAMENTO'!$E$2,_xlfn.XLOOKUP('PROPUESTA ECONOMICA'!C265,'PRECIO TOPE POR DEPARTAMENTO'!A:A,'PRECIO TOPE POR DEPARTAMENTO'!E:E),IF($D$5='PRECIO TOPE POR DEPARTAMENTO'!$F$2,_xlfn.XLOOKUP('PROPUESTA ECONOMICA'!C265,'PRECIO TOPE POR DEPARTAMENTO'!A:A,'PRECIO TOPE POR DEPARTAMENTO'!F:F),IF($D$5='PRECIO TOPE POR DEPARTAMENTO'!$G$2,_xlfn.XLOOKUP('PROPUESTA ECONOMICA'!C265,'PRECIO TOPE POR DEPARTAMENTO'!A:A,'PRECIO TOPE POR DEPARTAMENTO'!G:G),IF($D$5='PRECIO TOPE POR DEPARTAMENTO'!$H$2,_xlfn.XLOOKUP('PROPUESTA ECONOMICA'!C265,'PRECIO TOPE POR DEPARTAMENTO'!A:A,'PRECIO TOPE POR DEPARTAMENTO'!H:H),IF($D$5='PRECIO TOPE POR DEPARTAMENTO'!$I$2,_xlfn.XLOOKUP('PROPUESTA ECONOMICA'!C265,'PRECIO TOPE POR DEPARTAMENTO'!A:A,'PRECIO TOPE POR DEPARTAMENTO'!I:I),IF($D$5='PRECIO TOPE POR DEPARTAMENTO'!$J$2,_xlfn.XLOOKUP('PROPUESTA ECONOMICA'!C265,'PRECIO TOPE POR DEPARTAMENTO'!A:A,'PRECIO TOPE POR DEPARTAMENTO'!J:J),IF($D$5='PRECIO TOPE POR DEPARTAMENTO'!$K$2,_xlfn.XLOOKUP('PROPUESTA ECONOMICA'!C265,'PRECIO TOPE POR DEPARTAMENTO'!A:A,'PRECIO TOPE POR DEPARTAMENTO'!K:K),IF($D$5='PRECIO TOPE POR DEPARTAMENTO'!$L$2,_xlfn.XLOOKUP('PROPUESTA ECONOMICA'!C265,'PRECIO TOPE POR DEPARTAMENTO'!A:A,'PRECIO TOPE POR DEPARTAMENTO'!L:L),IF($D$5='PRECIO TOPE POR DEPARTAMENTO'!$M$2,_xlfn.XLOOKUP('PROPUESTA ECONOMICA'!C265,'PRECIO TOPE POR DEPARTAMENTO'!A:A,'PRECIO TOPE POR DEPARTAMENTO'!M:M),IF($D$5='PRECIO TOPE POR DEPARTAMENTO'!$N$2,_xlfn.XLOOKUP('PROPUESTA ECONOMICA'!C265,'PRECIO TOPE POR DEPARTAMENTO'!A:A,'PRECIO TOPE POR DEPARTAMENTO'!N:N),IF($D$5='PRECIO TOPE POR DEPARTAMENTO'!$O$2,_xlfn.XLOOKUP('PROPUESTA ECONOMICA'!C265,'PRECIO TOPE POR DEPARTAMENTO'!A:A,'PRECIO TOPE POR DEPARTAMENTO'!O:O),IF($D$5='PRECIO TOPE POR DEPARTAMENTO'!$P$2,_xlfn.XLOOKUP('PROPUESTA ECONOMICA'!C265,'PRECIO TOPE POR DEPARTAMENTO'!A:A,'PRECIO TOPE POR DEPARTAMENTO'!P:P),IF($D$5='PRECIO TOPE POR DEPARTAMENTO'!$Q$2,_xlfn.XLOOKUP('PROPUESTA ECONOMICA'!C265,'PRECIO TOPE POR DEPARTAMENTO'!A:A,'PRECIO TOPE POR DEPARTAMENTO'!Q:Q),IF($D$5='PRECIO TOPE POR DEPARTAMENTO'!$R$2,_xlfn.XLOOKUP('PROPUESTA ECONOMICA'!C265,'PRECIO TOPE POR DEPARTAMENTO'!A:A,'PRECIO TOPE POR DEPARTAMENTO'!R:R),IF($D$5='PRECIO TOPE POR DEPARTAMENTO'!$T$2,_xlfn.XLOOKUP('PROPUESTA ECONOMICA'!C265,'PRECIO TOPE POR DEPARTAMENTO'!A:A,'PRECIO TOPE POR DEPARTAMENTO'!T:T),IF($D$5='PRECIO TOPE POR DEPARTAMENTO'!$S$2,_xlfn.XLOOKUP('PROPUESTA ECONOMICA'!C265,'PRECIO TOPE POR DEPARTAMENTO'!A:A,'PRECIO TOPE POR DEPARTAMENTO'!S:S),IF($D$5='PRECIO TOPE POR DEPARTAMENTO'!$U$2,_xlfn.XLOOKUP('PROPUESTA ECONOMICA'!C265,'PRECIO TOPE POR DEPARTAMENTO'!A:A,'PRECIO TOPE POR DEPARTAMENTO'!U:U),IF($D$5='PRECIO TOPE POR DEPARTAMENTO'!$V$2,_xlfn.XLOOKUP('PROPUESTA ECONOMICA'!C265,'PRECIO TOPE POR DEPARTAMENTO'!A:A,'PRECIO TOPE POR DEPARTAMENTO'!V:V),IF($D$5='PRECIO TOPE POR DEPARTAMENTO'!$W$2,_xlfn.XLOOKUP('PROPUESTA ECONOMICA'!C265,'PRECIO TOPE POR DEPARTAMENTO'!A:A,'PRECIO TOPE POR DEPARTAMENTO'!W:W),IF($D$5='PRECIO TOPE POR DEPARTAMENTO'!$X$2,_xlfn.XLOOKUP('PROPUESTA ECONOMICA'!C265,'PRECIO TOPE POR DEPARTAMENTO'!A:A,'PRECIO TOPE POR DEPARTAMENTO'!X:X),IF($D$5='PRECIO TOPE POR DEPARTAMENTO'!$Y$2,_xlfn.XLOOKUP('PROPUESTA ECONOMICA'!C265,'PRECIO TOPE POR DEPARTAMENTO'!A:A,'PRECIO TOPE POR DEPARTAMENTO'!Y:Y),IF($D$5='PRECIO TOPE POR DEPARTAMENTO'!$Z$2,_xlfn.XLOOKUP('PROPUESTA ECONOMICA'!C265,'PRECIO TOPE POR DEPARTAMENTO'!A:A,'PRECIO TOPE POR DEPARTAMENTO'!Z:Z),IF($D$5='PRECIO TOPE POR DEPARTAMENTO'!$AA$2,_xlfn.XLOOKUP('PROPUESTA ECONOMICA'!C265,'PRECIO TOPE POR DEPARTAMENTO'!A:A,'PRECIO TOPE POR DEPARTAMENTO'!AA:AA),IF($D$5='PRECIO TOPE POR DEPARTAMENTO'!$AB$2,_xlfn.XLOOKUP('PROPUESTA ECONOMICA'!C265,'PRECIO TOPE POR DEPARTAMENTO'!A:A,'PRECIO TOPE POR DEPARTAMENTO'!AB:AB),IF($D$5='PRECIO TOPE POR DEPARTAMENTO'!$AC$2,_xlfn.XLOOKUP('PROPUESTA ECONOMICA'!C265,'PRECIO TOPE POR DEPARTAMENTO'!A:A,'PRECIO TOPE POR DEPARTAMENTO'!AC:AC),IF($D$5='PRECIO TOPE POR DEPARTAMENTO'!$AD$2,_xlfn.XLOOKUP('PROPUESTA ECONOMICA'!C265,'PRECIO TOPE POR DEPARTAMENTO'!A:A,'PRECIO TOPE POR DEPARTAMENTO'!AD:AD),IF($D$5='PRECIO TOPE POR DEPARTAMENTO'!$AE$2,_xlfn.XLOOKUP('PROPUESTA ECONOMICA'!C265,'PRECIO TOPE POR DEPARTAMENTO'!A:A,'PRECIO TOPE POR DEPARTAMENTO'!AE:AE),IF($D$5='PRECIO TOPE POR DEPARTAMENTO'!$AF$2,_xlfn.XLOOKUP('PROPUESTA ECONOMICA'!C265,'PRECIO TOPE POR DEPARTAMENTO'!A:A,'PRECIO TOPE POR DEPARTAMENTO'!AF:AF),IF($D$5='PRECIO TOPE POR DEPARTAMENTO'!$AG$2,_xlfn.XLOOKUP('PROPUESTA ECONOMICA'!C265,'PRECIO TOPE POR DEPARTAMENTO'!A:A,'PRECIO TOPE POR DEPARTAMENTO'!AG:AG),IF($D$5='PRECIO TOPE POR DEPARTAMENTO'!$AH$2,_xlfn.XLOOKUP('PROPUESTA ECONOMICA'!C265,'PRECIO TOPE POR DEPARTAMENTO'!A:A,'PRECIO TOPE POR DEPARTAMENTO'!AH:AH),IF($D$5='PRECIO TOPE POR DEPARTAMENTO'!$AI$2,_xlfn.XLOOKUP('PROPUESTA ECONOMICA'!C265,'PRECIO TOPE POR DEPARTAMENTO'!A:A,'PRECIO TOPE POR DEPARTAMENTO'!AI:AI),IF($D$5='PRECIO TOPE POR DEPARTAMENTO'!$AJ$2,_xlfn.XLOOKUP('PROPUESTA ECONOMICA'!C265,'PRECIO TOPE POR DEPARTAMENTO'!A:A,'PRECIO TOPE POR DEPARTAMENTO'!AJ:AJ),)))))))))))))))))))))))))))))))))</f>
        <v>91196.6</v>
      </c>
      <c r="G265" s="37">
        <v>91105</v>
      </c>
    </row>
    <row r="266" spans="3:7">
      <c r="C266" s="82" t="s">
        <v>579</v>
      </c>
      <c r="D266" s="15" t="str">
        <f>+_xlfn.XLOOKUP(C266,'PRECIO TOPE POR DEPARTAMENTO'!A:A,'PRECIO TOPE POR DEPARTAMENTO'!B:B)</f>
        <v>DINTEL PREFABRICADO EN CONCRETO 20 X 20 CM</v>
      </c>
      <c r="E266" s="87" t="str">
        <f>IF(+_xlfn.XLOOKUP(C266,'PRECIO TOPE POR DEPARTAMENTO'!A:A,'PRECIO TOPE POR DEPARTAMENTO'!C:C)="","",+_xlfn.XLOOKUP(C266,'PRECIO TOPE POR DEPARTAMENTO'!A:A,'PRECIO TOPE POR DEPARTAMENTO'!C:C))</f>
        <v>M</v>
      </c>
      <c r="F266" s="147">
        <f>IF($D$5='PRECIO TOPE POR DEPARTAMENTO'!$D$2,_xlfn.XLOOKUP('PROPUESTA ECONOMICA'!C266,'PRECIO TOPE POR DEPARTAMENTO'!A:A,'PRECIO TOPE POR DEPARTAMENTO'!D:D),IF($D$5='PRECIO TOPE POR DEPARTAMENTO'!$E$2,_xlfn.XLOOKUP('PROPUESTA ECONOMICA'!C266,'PRECIO TOPE POR DEPARTAMENTO'!A:A,'PRECIO TOPE POR DEPARTAMENTO'!E:E),IF($D$5='PRECIO TOPE POR DEPARTAMENTO'!$F$2,_xlfn.XLOOKUP('PROPUESTA ECONOMICA'!C266,'PRECIO TOPE POR DEPARTAMENTO'!A:A,'PRECIO TOPE POR DEPARTAMENTO'!F:F),IF($D$5='PRECIO TOPE POR DEPARTAMENTO'!$G$2,_xlfn.XLOOKUP('PROPUESTA ECONOMICA'!C266,'PRECIO TOPE POR DEPARTAMENTO'!A:A,'PRECIO TOPE POR DEPARTAMENTO'!G:G),IF($D$5='PRECIO TOPE POR DEPARTAMENTO'!$H$2,_xlfn.XLOOKUP('PROPUESTA ECONOMICA'!C266,'PRECIO TOPE POR DEPARTAMENTO'!A:A,'PRECIO TOPE POR DEPARTAMENTO'!H:H),IF($D$5='PRECIO TOPE POR DEPARTAMENTO'!$I$2,_xlfn.XLOOKUP('PROPUESTA ECONOMICA'!C266,'PRECIO TOPE POR DEPARTAMENTO'!A:A,'PRECIO TOPE POR DEPARTAMENTO'!I:I),IF($D$5='PRECIO TOPE POR DEPARTAMENTO'!$J$2,_xlfn.XLOOKUP('PROPUESTA ECONOMICA'!C266,'PRECIO TOPE POR DEPARTAMENTO'!A:A,'PRECIO TOPE POR DEPARTAMENTO'!J:J),IF($D$5='PRECIO TOPE POR DEPARTAMENTO'!$K$2,_xlfn.XLOOKUP('PROPUESTA ECONOMICA'!C266,'PRECIO TOPE POR DEPARTAMENTO'!A:A,'PRECIO TOPE POR DEPARTAMENTO'!K:K),IF($D$5='PRECIO TOPE POR DEPARTAMENTO'!$L$2,_xlfn.XLOOKUP('PROPUESTA ECONOMICA'!C266,'PRECIO TOPE POR DEPARTAMENTO'!A:A,'PRECIO TOPE POR DEPARTAMENTO'!L:L),IF($D$5='PRECIO TOPE POR DEPARTAMENTO'!$M$2,_xlfn.XLOOKUP('PROPUESTA ECONOMICA'!C266,'PRECIO TOPE POR DEPARTAMENTO'!A:A,'PRECIO TOPE POR DEPARTAMENTO'!M:M),IF($D$5='PRECIO TOPE POR DEPARTAMENTO'!$N$2,_xlfn.XLOOKUP('PROPUESTA ECONOMICA'!C266,'PRECIO TOPE POR DEPARTAMENTO'!A:A,'PRECIO TOPE POR DEPARTAMENTO'!N:N),IF($D$5='PRECIO TOPE POR DEPARTAMENTO'!$O$2,_xlfn.XLOOKUP('PROPUESTA ECONOMICA'!C266,'PRECIO TOPE POR DEPARTAMENTO'!A:A,'PRECIO TOPE POR DEPARTAMENTO'!O:O),IF($D$5='PRECIO TOPE POR DEPARTAMENTO'!$P$2,_xlfn.XLOOKUP('PROPUESTA ECONOMICA'!C266,'PRECIO TOPE POR DEPARTAMENTO'!A:A,'PRECIO TOPE POR DEPARTAMENTO'!P:P),IF($D$5='PRECIO TOPE POR DEPARTAMENTO'!$Q$2,_xlfn.XLOOKUP('PROPUESTA ECONOMICA'!C266,'PRECIO TOPE POR DEPARTAMENTO'!A:A,'PRECIO TOPE POR DEPARTAMENTO'!Q:Q),IF($D$5='PRECIO TOPE POR DEPARTAMENTO'!$R$2,_xlfn.XLOOKUP('PROPUESTA ECONOMICA'!C266,'PRECIO TOPE POR DEPARTAMENTO'!A:A,'PRECIO TOPE POR DEPARTAMENTO'!R:R),IF($D$5='PRECIO TOPE POR DEPARTAMENTO'!$T$2,_xlfn.XLOOKUP('PROPUESTA ECONOMICA'!C266,'PRECIO TOPE POR DEPARTAMENTO'!A:A,'PRECIO TOPE POR DEPARTAMENTO'!T:T),IF($D$5='PRECIO TOPE POR DEPARTAMENTO'!$S$2,_xlfn.XLOOKUP('PROPUESTA ECONOMICA'!C266,'PRECIO TOPE POR DEPARTAMENTO'!A:A,'PRECIO TOPE POR DEPARTAMENTO'!S:S),IF($D$5='PRECIO TOPE POR DEPARTAMENTO'!$U$2,_xlfn.XLOOKUP('PROPUESTA ECONOMICA'!C266,'PRECIO TOPE POR DEPARTAMENTO'!A:A,'PRECIO TOPE POR DEPARTAMENTO'!U:U),IF($D$5='PRECIO TOPE POR DEPARTAMENTO'!$V$2,_xlfn.XLOOKUP('PROPUESTA ECONOMICA'!C266,'PRECIO TOPE POR DEPARTAMENTO'!A:A,'PRECIO TOPE POR DEPARTAMENTO'!V:V),IF($D$5='PRECIO TOPE POR DEPARTAMENTO'!$W$2,_xlfn.XLOOKUP('PROPUESTA ECONOMICA'!C266,'PRECIO TOPE POR DEPARTAMENTO'!A:A,'PRECIO TOPE POR DEPARTAMENTO'!W:W),IF($D$5='PRECIO TOPE POR DEPARTAMENTO'!$X$2,_xlfn.XLOOKUP('PROPUESTA ECONOMICA'!C266,'PRECIO TOPE POR DEPARTAMENTO'!A:A,'PRECIO TOPE POR DEPARTAMENTO'!X:X),IF($D$5='PRECIO TOPE POR DEPARTAMENTO'!$Y$2,_xlfn.XLOOKUP('PROPUESTA ECONOMICA'!C266,'PRECIO TOPE POR DEPARTAMENTO'!A:A,'PRECIO TOPE POR DEPARTAMENTO'!Y:Y),IF($D$5='PRECIO TOPE POR DEPARTAMENTO'!$Z$2,_xlfn.XLOOKUP('PROPUESTA ECONOMICA'!C266,'PRECIO TOPE POR DEPARTAMENTO'!A:A,'PRECIO TOPE POR DEPARTAMENTO'!Z:Z),IF($D$5='PRECIO TOPE POR DEPARTAMENTO'!$AA$2,_xlfn.XLOOKUP('PROPUESTA ECONOMICA'!C266,'PRECIO TOPE POR DEPARTAMENTO'!A:A,'PRECIO TOPE POR DEPARTAMENTO'!AA:AA),IF($D$5='PRECIO TOPE POR DEPARTAMENTO'!$AB$2,_xlfn.XLOOKUP('PROPUESTA ECONOMICA'!C266,'PRECIO TOPE POR DEPARTAMENTO'!A:A,'PRECIO TOPE POR DEPARTAMENTO'!AB:AB),IF($D$5='PRECIO TOPE POR DEPARTAMENTO'!$AC$2,_xlfn.XLOOKUP('PROPUESTA ECONOMICA'!C266,'PRECIO TOPE POR DEPARTAMENTO'!A:A,'PRECIO TOPE POR DEPARTAMENTO'!AC:AC),IF($D$5='PRECIO TOPE POR DEPARTAMENTO'!$AD$2,_xlfn.XLOOKUP('PROPUESTA ECONOMICA'!C266,'PRECIO TOPE POR DEPARTAMENTO'!A:A,'PRECIO TOPE POR DEPARTAMENTO'!AD:AD),IF($D$5='PRECIO TOPE POR DEPARTAMENTO'!$AE$2,_xlfn.XLOOKUP('PROPUESTA ECONOMICA'!C266,'PRECIO TOPE POR DEPARTAMENTO'!A:A,'PRECIO TOPE POR DEPARTAMENTO'!AE:AE),IF($D$5='PRECIO TOPE POR DEPARTAMENTO'!$AF$2,_xlfn.XLOOKUP('PROPUESTA ECONOMICA'!C266,'PRECIO TOPE POR DEPARTAMENTO'!A:A,'PRECIO TOPE POR DEPARTAMENTO'!AF:AF),IF($D$5='PRECIO TOPE POR DEPARTAMENTO'!$AG$2,_xlfn.XLOOKUP('PROPUESTA ECONOMICA'!C266,'PRECIO TOPE POR DEPARTAMENTO'!A:A,'PRECIO TOPE POR DEPARTAMENTO'!AG:AG),IF($D$5='PRECIO TOPE POR DEPARTAMENTO'!$AH$2,_xlfn.XLOOKUP('PROPUESTA ECONOMICA'!C266,'PRECIO TOPE POR DEPARTAMENTO'!A:A,'PRECIO TOPE POR DEPARTAMENTO'!AH:AH),IF($D$5='PRECIO TOPE POR DEPARTAMENTO'!$AI$2,_xlfn.XLOOKUP('PROPUESTA ECONOMICA'!C266,'PRECIO TOPE POR DEPARTAMENTO'!A:A,'PRECIO TOPE POR DEPARTAMENTO'!AI:AI),IF($D$5='PRECIO TOPE POR DEPARTAMENTO'!$AJ$2,_xlfn.XLOOKUP('PROPUESTA ECONOMICA'!C266,'PRECIO TOPE POR DEPARTAMENTO'!A:A,'PRECIO TOPE POR DEPARTAMENTO'!AJ:AJ),)))))))))))))))))))))))))))))))))</f>
        <v>74390.41</v>
      </c>
      <c r="G266" s="37">
        <v>74316</v>
      </c>
    </row>
    <row r="267" spans="3:7">
      <c r="C267" s="82" t="s">
        <v>581</v>
      </c>
      <c r="D267" s="15" t="str">
        <f>+_xlfn.XLOOKUP(C267,'PRECIO TOPE POR DEPARTAMENTO'!A:A,'PRECIO TOPE POR DEPARTAMENTO'!B:B)</f>
        <v>DINTEL PREFABRICADO EN CONCRETO 25 X 30 CM</v>
      </c>
      <c r="E267" s="87" t="str">
        <f>IF(+_xlfn.XLOOKUP(C267,'PRECIO TOPE POR DEPARTAMENTO'!A:A,'PRECIO TOPE POR DEPARTAMENTO'!C:C)="","",+_xlfn.XLOOKUP(C267,'PRECIO TOPE POR DEPARTAMENTO'!A:A,'PRECIO TOPE POR DEPARTAMENTO'!C:C))</f>
        <v>M</v>
      </c>
      <c r="F267" s="147">
        <f>IF($D$5='PRECIO TOPE POR DEPARTAMENTO'!$D$2,_xlfn.XLOOKUP('PROPUESTA ECONOMICA'!C267,'PRECIO TOPE POR DEPARTAMENTO'!A:A,'PRECIO TOPE POR DEPARTAMENTO'!D:D),IF($D$5='PRECIO TOPE POR DEPARTAMENTO'!$E$2,_xlfn.XLOOKUP('PROPUESTA ECONOMICA'!C267,'PRECIO TOPE POR DEPARTAMENTO'!A:A,'PRECIO TOPE POR DEPARTAMENTO'!E:E),IF($D$5='PRECIO TOPE POR DEPARTAMENTO'!$F$2,_xlfn.XLOOKUP('PROPUESTA ECONOMICA'!C267,'PRECIO TOPE POR DEPARTAMENTO'!A:A,'PRECIO TOPE POR DEPARTAMENTO'!F:F),IF($D$5='PRECIO TOPE POR DEPARTAMENTO'!$G$2,_xlfn.XLOOKUP('PROPUESTA ECONOMICA'!C267,'PRECIO TOPE POR DEPARTAMENTO'!A:A,'PRECIO TOPE POR DEPARTAMENTO'!G:G),IF($D$5='PRECIO TOPE POR DEPARTAMENTO'!$H$2,_xlfn.XLOOKUP('PROPUESTA ECONOMICA'!C267,'PRECIO TOPE POR DEPARTAMENTO'!A:A,'PRECIO TOPE POR DEPARTAMENTO'!H:H),IF($D$5='PRECIO TOPE POR DEPARTAMENTO'!$I$2,_xlfn.XLOOKUP('PROPUESTA ECONOMICA'!C267,'PRECIO TOPE POR DEPARTAMENTO'!A:A,'PRECIO TOPE POR DEPARTAMENTO'!I:I),IF($D$5='PRECIO TOPE POR DEPARTAMENTO'!$J$2,_xlfn.XLOOKUP('PROPUESTA ECONOMICA'!C267,'PRECIO TOPE POR DEPARTAMENTO'!A:A,'PRECIO TOPE POR DEPARTAMENTO'!J:J),IF($D$5='PRECIO TOPE POR DEPARTAMENTO'!$K$2,_xlfn.XLOOKUP('PROPUESTA ECONOMICA'!C267,'PRECIO TOPE POR DEPARTAMENTO'!A:A,'PRECIO TOPE POR DEPARTAMENTO'!K:K),IF($D$5='PRECIO TOPE POR DEPARTAMENTO'!$L$2,_xlfn.XLOOKUP('PROPUESTA ECONOMICA'!C267,'PRECIO TOPE POR DEPARTAMENTO'!A:A,'PRECIO TOPE POR DEPARTAMENTO'!L:L),IF($D$5='PRECIO TOPE POR DEPARTAMENTO'!$M$2,_xlfn.XLOOKUP('PROPUESTA ECONOMICA'!C267,'PRECIO TOPE POR DEPARTAMENTO'!A:A,'PRECIO TOPE POR DEPARTAMENTO'!M:M),IF($D$5='PRECIO TOPE POR DEPARTAMENTO'!$N$2,_xlfn.XLOOKUP('PROPUESTA ECONOMICA'!C267,'PRECIO TOPE POR DEPARTAMENTO'!A:A,'PRECIO TOPE POR DEPARTAMENTO'!N:N),IF($D$5='PRECIO TOPE POR DEPARTAMENTO'!$O$2,_xlfn.XLOOKUP('PROPUESTA ECONOMICA'!C267,'PRECIO TOPE POR DEPARTAMENTO'!A:A,'PRECIO TOPE POR DEPARTAMENTO'!O:O),IF($D$5='PRECIO TOPE POR DEPARTAMENTO'!$P$2,_xlfn.XLOOKUP('PROPUESTA ECONOMICA'!C267,'PRECIO TOPE POR DEPARTAMENTO'!A:A,'PRECIO TOPE POR DEPARTAMENTO'!P:P),IF($D$5='PRECIO TOPE POR DEPARTAMENTO'!$Q$2,_xlfn.XLOOKUP('PROPUESTA ECONOMICA'!C267,'PRECIO TOPE POR DEPARTAMENTO'!A:A,'PRECIO TOPE POR DEPARTAMENTO'!Q:Q),IF($D$5='PRECIO TOPE POR DEPARTAMENTO'!$R$2,_xlfn.XLOOKUP('PROPUESTA ECONOMICA'!C267,'PRECIO TOPE POR DEPARTAMENTO'!A:A,'PRECIO TOPE POR DEPARTAMENTO'!R:R),IF($D$5='PRECIO TOPE POR DEPARTAMENTO'!$T$2,_xlfn.XLOOKUP('PROPUESTA ECONOMICA'!C267,'PRECIO TOPE POR DEPARTAMENTO'!A:A,'PRECIO TOPE POR DEPARTAMENTO'!T:T),IF($D$5='PRECIO TOPE POR DEPARTAMENTO'!$S$2,_xlfn.XLOOKUP('PROPUESTA ECONOMICA'!C267,'PRECIO TOPE POR DEPARTAMENTO'!A:A,'PRECIO TOPE POR DEPARTAMENTO'!S:S),IF($D$5='PRECIO TOPE POR DEPARTAMENTO'!$U$2,_xlfn.XLOOKUP('PROPUESTA ECONOMICA'!C267,'PRECIO TOPE POR DEPARTAMENTO'!A:A,'PRECIO TOPE POR DEPARTAMENTO'!U:U),IF($D$5='PRECIO TOPE POR DEPARTAMENTO'!$V$2,_xlfn.XLOOKUP('PROPUESTA ECONOMICA'!C267,'PRECIO TOPE POR DEPARTAMENTO'!A:A,'PRECIO TOPE POR DEPARTAMENTO'!V:V),IF($D$5='PRECIO TOPE POR DEPARTAMENTO'!$W$2,_xlfn.XLOOKUP('PROPUESTA ECONOMICA'!C267,'PRECIO TOPE POR DEPARTAMENTO'!A:A,'PRECIO TOPE POR DEPARTAMENTO'!W:W),IF($D$5='PRECIO TOPE POR DEPARTAMENTO'!$X$2,_xlfn.XLOOKUP('PROPUESTA ECONOMICA'!C267,'PRECIO TOPE POR DEPARTAMENTO'!A:A,'PRECIO TOPE POR DEPARTAMENTO'!X:X),IF($D$5='PRECIO TOPE POR DEPARTAMENTO'!$Y$2,_xlfn.XLOOKUP('PROPUESTA ECONOMICA'!C267,'PRECIO TOPE POR DEPARTAMENTO'!A:A,'PRECIO TOPE POR DEPARTAMENTO'!Y:Y),IF($D$5='PRECIO TOPE POR DEPARTAMENTO'!$Z$2,_xlfn.XLOOKUP('PROPUESTA ECONOMICA'!C267,'PRECIO TOPE POR DEPARTAMENTO'!A:A,'PRECIO TOPE POR DEPARTAMENTO'!Z:Z),IF($D$5='PRECIO TOPE POR DEPARTAMENTO'!$AA$2,_xlfn.XLOOKUP('PROPUESTA ECONOMICA'!C267,'PRECIO TOPE POR DEPARTAMENTO'!A:A,'PRECIO TOPE POR DEPARTAMENTO'!AA:AA),IF($D$5='PRECIO TOPE POR DEPARTAMENTO'!$AB$2,_xlfn.XLOOKUP('PROPUESTA ECONOMICA'!C267,'PRECIO TOPE POR DEPARTAMENTO'!A:A,'PRECIO TOPE POR DEPARTAMENTO'!AB:AB),IF($D$5='PRECIO TOPE POR DEPARTAMENTO'!$AC$2,_xlfn.XLOOKUP('PROPUESTA ECONOMICA'!C267,'PRECIO TOPE POR DEPARTAMENTO'!A:A,'PRECIO TOPE POR DEPARTAMENTO'!AC:AC),IF($D$5='PRECIO TOPE POR DEPARTAMENTO'!$AD$2,_xlfn.XLOOKUP('PROPUESTA ECONOMICA'!C267,'PRECIO TOPE POR DEPARTAMENTO'!A:A,'PRECIO TOPE POR DEPARTAMENTO'!AD:AD),IF($D$5='PRECIO TOPE POR DEPARTAMENTO'!$AE$2,_xlfn.XLOOKUP('PROPUESTA ECONOMICA'!C267,'PRECIO TOPE POR DEPARTAMENTO'!A:A,'PRECIO TOPE POR DEPARTAMENTO'!AE:AE),IF($D$5='PRECIO TOPE POR DEPARTAMENTO'!$AF$2,_xlfn.XLOOKUP('PROPUESTA ECONOMICA'!C267,'PRECIO TOPE POR DEPARTAMENTO'!A:A,'PRECIO TOPE POR DEPARTAMENTO'!AF:AF),IF($D$5='PRECIO TOPE POR DEPARTAMENTO'!$AG$2,_xlfn.XLOOKUP('PROPUESTA ECONOMICA'!C267,'PRECIO TOPE POR DEPARTAMENTO'!A:A,'PRECIO TOPE POR DEPARTAMENTO'!AG:AG),IF($D$5='PRECIO TOPE POR DEPARTAMENTO'!$AH$2,_xlfn.XLOOKUP('PROPUESTA ECONOMICA'!C267,'PRECIO TOPE POR DEPARTAMENTO'!A:A,'PRECIO TOPE POR DEPARTAMENTO'!AH:AH),IF($D$5='PRECIO TOPE POR DEPARTAMENTO'!$AI$2,_xlfn.XLOOKUP('PROPUESTA ECONOMICA'!C267,'PRECIO TOPE POR DEPARTAMENTO'!A:A,'PRECIO TOPE POR DEPARTAMENTO'!AI:AI),IF($D$5='PRECIO TOPE POR DEPARTAMENTO'!$AJ$2,_xlfn.XLOOKUP('PROPUESTA ECONOMICA'!C267,'PRECIO TOPE POR DEPARTAMENTO'!A:A,'PRECIO TOPE POR DEPARTAMENTO'!AJ:AJ),)))))))))))))))))))))))))))))))))</f>
        <v>121414.31</v>
      </c>
      <c r="G267" s="37">
        <v>121293</v>
      </c>
    </row>
    <row r="268" spans="3:7">
      <c r="C268" s="82" t="s">
        <v>583</v>
      </c>
      <c r="D268" s="15" t="str">
        <f>+_xlfn.XLOOKUP(C268,'PRECIO TOPE POR DEPARTAMENTO'!A:A,'PRECIO TOPE POR DEPARTAMENTO'!B:B)</f>
        <v>PASOS PREFABRICADOS ESCALERA B = 30 CM</v>
      </c>
      <c r="E268" s="87" t="str">
        <f>IF(+_xlfn.XLOOKUP(C268,'PRECIO TOPE POR DEPARTAMENTO'!A:A,'PRECIO TOPE POR DEPARTAMENTO'!C:C)="","",+_xlfn.XLOOKUP(C268,'PRECIO TOPE POR DEPARTAMENTO'!A:A,'PRECIO TOPE POR DEPARTAMENTO'!C:C))</f>
        <v>M</v>
      </c>
      <c r="F268" s="147">
        <f>IF($D$5='PRECIO TOPE POR DEPARTAMENTO'!$D$2,_xlfn.XLOOKUP('PROPUESTA ECONOMICA'!C268,'PRECIO TOPE POR DEPARTAMENTO'!A:A,'PRECIO TOPE POR DEPARTAMENTO'!D:D),IF($D$5='PRECIO TOPE POR DEPARTAMENTO'!$E$2,_xlfn.XLOOKUP('PROPUESTA ECONOMICA'!C268,'PRECIO TOPE POR DEPARTAMENTO'!A:A,'PRECIO TOPE POR DEPARTAMENTO'!E:E),IF($D$5='PRECIO TOPE POR DEPARTAMENTO'!$F$2,_xlfn.XLOOKUP('PROPUESTA ECONOMICA'!C268,'PRECIO TOPE POR DEPARTAMENTO'!A:A,'PRECIO TOPE POR DEPARTAMENTO'!F:F),IF($D$5='PRECIO TOPE POR DEPARTAMENTO'!$G$2,_xlfn.XLOOKUP('PROPUESTA ECONOMICA'!C268,'PRECIO TOPE POR DEPARTAMENTO'!A:A,'PRECIO TOPE POR DEPARTAMENTO'!G:G),IF($D$5='PRECIO TOPE POR DEPARTAMENTO'!$H$2,_xlfn.XLOOKUP('PROPUESTA ECONOMICA'!C268,'PRECIO TOPE POR DEPARTAMENTO'!A:A,'PRECIO TOPE POR DEPARTAMENTO'!H:H),IF($D$5='PRECIO TOPE POR DEPARTAMENTO'!$I$2,_xlfn.XLOOKUP('PROPUESTA ECONOMICA'!C268,'PRECIO TOPE POR DEPARTAMENTO'!A:A,'PRECIO TOPE POR DEPARTAMENTO'!I:I),IF($D$5='PRECIO TOPE POR DEPARTAMENTO'!$J$2,_xlfn.XLOOKUP('PROPUESTA ECONOMICA'!C268,'PRECIO TOPE POR DEPARTAMENTO'!A:A,'PRECIO TOPE POR DEPARTAMENTO'!J:J),IF($D$5='PRECIO TOPE POR DEPARTAMENTO'!$K$2,_xlfn.XLOOKUP('PROPUESTA ECONOMICA'!C268,'PRECIO TOPE POR DEPARTAMENTO'!A:A,'PRECIO TOPE POR DEPARTAMENTO'!K:K),IF($D$5='PRECIO TOPE POR DEPARTAMENTO'!$L$2,_xlfn.XLOOKUP('PROPUESTA ECONOMICA'!C268,'PRECIO TOPE POR DEPARTAMENTO'!A:A,'PRECIO TOPE POR DEPARTAMENTO'!L:L),IF($D$5='PRECIO TOPE POR DEPARTAMENTO'!$M$2,_xlfn.XLOOKUP('PROPUESTA ECONOMICA'!C268,'PRECIO TOPE POR DEPARTAMENTO'!A:A,'PRECIO TOPE POR DEPARTAMENTO'!M:M),IF($D$5='PRECIO TOPE POR DEPARTAMENTO'!$N$2,_xlfn.XLOOKUP('PROPUESTA ECONOMICA'!C268,'PRECIO TOPE POR DEPARTAMENTO'!A:A,'PRECIO TOPE POR DEPARTAMENTO'!N:N),IF($D$5='PRECIO TOPE POR DEPARTAMENTO'!$O$2,_xlfn.XLOOKUP('PROPUESTA ECONOMICA'!C268,'PRECIO TOPE POR DEPARTAMENTO'!A:A,'PRECIO TOPE POR DEPARTAMENTO'!O:O),IF($D$5='PRECIO TOPE POR DEPARTAMENTO'!$P$2,_xlfn.XLOOKUP('PROPUESTA ECONOMICA'!C268,'PRECIO TOPE POR DEPARTAMENTO'!A:A,'PRECIO TOPE POR DEPARTAMENTO'!P:P),IF($D$5='PRECIO TOPE POR DEPARTAMENTO'!$Q$2,_xlfn.XLOOKUP('PROPUESTA ECONOMICA'!C268,'PRECIO TOPE POR DEPARTAMENTO'!A:A,'PRECIO TOPE POR DEPARTAMENTO'!Q:Q),IF($D$5='PRECIO TOPE POR DEPARTAMENTO'!$R$2,_xlfn.XLOOKUP('PROPUESTA ECONOMICA'!C268,'PRECIO TOPE POR DEPARTAMENTO'!A:A,'PRECIO TOPE POR DEPARTAMENTO'!R:R),IF($D$5='PRECIO TOPE POR DEPARTAMENTO'!$T$2,_xlfn.XLOOKUP('PROPUESTA ECONOMICA'!C268,'PRECIO TOPE POR DEPARTAMENTO'!A:A,'PRECIO TOPE POR DEPARTAMENTO'!T:T),IF($D$5='PRECIO TOPE POR DEPARTAMENTO'!$S$2,_xlfn.XLOOKUP('PROPUESTA ECONOMICA'!C268,'PRECIO TOPE POR DEPARTAMENTO'!A:A,'PRECIO TOPE POR DEPARTAMENTO'!S:S),IF($D$5='PRECIO TOPE POR DEPARTAMENTO'!$U$2,_xlfn.XLOOKUP('PROPUESTA ECONOMICA'!C268,'PRECIO TOPE POR DEPARTAMENTO'!A:A,'PRECIO TOPE POR DEPARTAMENTO'!U:U),IF($D$5='PRECIO TOPE POR DEPARTAMENTO'!$V$2,_xlfn.XLOOKUP('PROPUESTA ECONOMICA'!C268,'PRECIO TOPE POR DEPARTAMENTO'!A:A,'PRECIO TOPE POR DEPARTAMENTO'!V:V),IF($D$5='PRECIO TOPE POR DEPARTAMENTO'!$W$2,_xlfn.XLOOKUP('PROPUESTA ECONOMICA'!C268,'PRECIO TOPE POR DEPARTAMENTO'!A:A,'PRECIO TOPE POR DEPARTAMENTO'!W:W),IF($D$5='PRECIO TOPE POR DEPARTAMENTO'!$X$2,_xlfn.XLOOKUP('PROPUESTA ECONOMICA'!C268,'PRECIO TOPE POR DEPARTAMENTO'!A:A,'PRECIO TOPE POR DEPARTAMENTO'!X:X),IF($D$5='PRECIO TOPE POR DEPARTAMENTO'!$Y$2,_xlfn.XLOOKUP('PROPUESTA ECONOMICA'!C268,'PRECIO TOPE POR DEPARTAMENTO'!A:A,'PRECIO TOPE POR DEPARTAMENTO'!Y:Y),IF($D$5='PRECIO TOPE POR DEPARTAMENTO'!$Z$2,_xlfn.XLOOKUP('PROPUESTA ECONOMICA'!C268,'PRECIO TOPE POR DEPARTAMENTO'!A:A,'PRECIO TOPE POR DEPARTAMENTO'!Z:Z),IF($D$5='PRECIO TOPE POR DEPARTAMENTO'!$AA$2,_xlfn.XLOOKUP('PROPUESTA ECONOMICA'!C268,'PRECIO TOPE POR DEPARTAMENTO'!A:A,'PRECIO TOPE POR DEPARTAMENTO'!AA:AA),IF($D$5='PRECIO TOPE POR DEPARTAMENTO'!$AB$2,_xlfn.XLOOKUP('PROPUESTA ECONOMICA'!C268,'PRECIO TOPE POR DEPARTAMENTO'!A:A,'PRECIO TOPE POR DEPARTAMENTO'!AB:AB),IF($D$5='PRECIO TOPE POR DEPARTAMENTO'!$AC$2,_xlfn.XLOOKUP('PROPUESTA ECONOMICA'!C268,'PRECIO TOPE POR DEPARTAMENTO'!A:A,'PRECIO TOPE POR DEPARTAMENTO'!AC:AC),IF($D$5='PRECIO TOPE POR DEPARTAMENTO'!$AD$2,_xlfn.XLOOKUP('PROPUESTA ECONOMICA'!C268,'PRECIO TOPE POR DEPARTAMENTO'!A:A,'PRECIO TOPE POR DEPARTAMENTO'!AD:AD),IF($D$5='PRECIO TOPE POR DEPARTAMENTO'!$AE$2,_xlfn.XLOOKUP('PROPUESTA ECONOMICA'!C268,'PRECIO TOPE POR DEPARTAMENTO'!A:A,'PRECIO TOPE POR DEPARTAMENTO'!AE:AE),IF($D$5='PRECIO TOPE POR DEPARTAMENTO'!$AF$2,_xlfn.XLOOKUP('PROPUESTA ECONOMICA'!C268,'PRECIO TOPE POR DEPARTAMENTO'!A:A,'PRECIO TOPE POR DEPARTAMENTO'!AF:AF),IF($D$5='PRECIO TOPE POR DEPARTAMENTO'!$AG$2,_xlfn.XLOOKUP('PROPUESTA ECONOMICA'!C268,'PRECIO TOPE POR DEPARTAMENTO'!A:A,'PRECIO TOPE POR DEPARTAMENTO'!AG:AG),IF($D$5='PRECIO TOPE POR DEPARTAMENTO'!$AH$2,_xlfn.XLOOKUP('PROPUESTA ECONOMICA'!C268,'PRECIO TOPE POR DEPARTAMENTO'!A:A,'PRECIO TOPE POR DEPARTAMENTO'!AH:AH),IF($D$5='PRECIO TOPE POR DEPARTAMENTO'!$AI$2,_xlfn.XLOOKUP('PROPUESTA ECONOMICA'!C268,'PRECIO TOPE POR DEPARTAMENTO'!A:A,'PRECIO TOPE POR DEPARTAMENTO'!AI:AI),IF($D$5='PRECIO TOPE POR DEPARTAMENTO'!$AJ$2,_xlfn.XLOOKUP('PROPUESTA ECONOMICA'!C268,'PRECIO TOPE POR DEPARTAMENTO'!A:A,'PRECIO TOPE POR DEPARTAMENTO'!AJ:AJ),)))))))))))))))))))))))))))))))))</f>
        <v>55151.47</v>
      </c>
      <c r="G268" s="37">
        <v>55096</v>
      </c>
    </row>
    <row r="269" spans="3:7">
      <c r="C269" s="85" t="s">
        <v>585</v>
      </c>
      <c r="D269" s="13" t="str">
        <f>+_xlfn.XLOOKUP(C269,'PRECIO TOPE POR DEPARTAMENTO'!A:A,'PRECIO TOPE POR DEPARTAMENTO'!B:B)</f>
        <v>ELEMENTOS CONCRETO FUNDIDOS SITIO</v>
      </c>
      <c r="E269" s="148" t="str">
        <f>IF(+_xlfn.XLOOKUP(C269,'PRECIO TOPE POR DEPARTAMENTO'!A:A,'PRECIO TOPE POR DEPARTAMENTO'!C:C)="","",+_xlfn.XLOOKUP(C269,'PRECIO TOPE POR DEPARTAMENTO'!A:A,'PRECIO TOPE POR DEPARTAMENTO'!C:C))</f>
        <v/>
      </c>
      <c r="F269" s="147"/>
      <c r="G269" s="37"/>
    </row>
    <row r="270" spans="3:7" ht="24">
      <c r="C270" s="82" t="s">
        <v>587</v>
      </c>
      <c r="D270" s="15" t="str">
        <f>+_xlfn.XLOOKUP(C270,'PRECIO TOPE POR DEPARTAMENTO'!A:A,'PRECIO TOPE POR DEPARTAMENTO'!B:B)</f>
        <v>SARDINEL H=0.40M, E=0.15M CONCRETO 3000 PSI (FUNDIDO EN SITIO, CONCRETO PREMEZCLADO. INC. SUMIN, FORMALET. Y CONST.)</v>
      </c>
      <c r="E270" s="87" t="str">
        <f>IF(+_xlfn.XLOOKUP(C270,'PRECIO TOPE POR DEPARTAMENTO'!A:A,'PRECIO TOPE POR DEPARTAMENTO'!C:C)="","",+_xlfn.XLOOKUP(C270,'PRECIO TOPE POR DEPARTAMENTO'!A:A,'PRECIO TOPE POR DEPARTAMENTO'!C:C))</f>
        <v>M</v>
      </c>
      <c r="F270" s="147">
        <f>IF($D$5='PRECIO TOPE POR DEPARTAMENTO'!$D$2,_xlfn.XLOOKUP('PROPUESTA ECONOMICA'!C270,'PRECIO TOPE POR DEPARTAMENTO'!A:A,'PRECIO TOPE POR DEPARTAMENTO'!D:D),IF($D$5='PRECIO TOPE POR DEPARTAMENTO'!$E$2,_xlfn.XLOOKUP('PROPUESTA ECONOMICA'!C270,'PRECIO TOPE POR DEPARTAMENTO'!A:A,'PRECIO TOPE POR DEPARTAMENTO'!E:E),IF($D$5='PRECIO TOPE POR DEPARTAMENTO'!$F$2,_xlfn.XLOOKUP('PROPUESTA ECONOMICA'!C270,'PRECIO TOPE POR DEPARTAMENTO'!A:A,'PRECIO TOPE POR DEPARTAMENTO'!F:F),IF($D$5='PRECIO TOPE POR DEPARTAMENTO'!$G$2,_xlfn.XLOOKUP('PROPUESTA ECONOMICA'!C270,'PRECIO TOPE POR DEPARTAMENTO'!A:A,'PRECIO TOPE POR DEPARTAMENTO'!G:G),IF($D$5='PRECIO TOPE POR DEPARTAMENTO'!$H$2,_xlfn.XLOOKUP('PROPUESTA ECONOMICA'!C270,'PRECIO TOPE POR DEPARTAMENTO'!A:A,'PRECIO TOPE POR DEPARTAMENTO'!H:H),IF($D$5='PRECIO TOPE POR DEPARTAMENTO'!$I$2,_xlfn.XLOOKUP('PROPUESTA ECONOMICA'!C270,'PRECIO TOPE POR DEPARTAMENTO'!A:A,'PRECIO TOPE POR DEPARTAMENTO'!I:I),IF($D$5='PRECIO TOPE POR DEPARTAMENTO'!$J$2,_xlfn.XLOOKUP('PROPUESTA ECONOMICA'!C270,'PRECIO TOPE POR DEPARTAMENTO'!A:A,'PRECIO TOPE POR DEPARTAMENTO'!J:J),IF($D$5='PRECIO TOPE POR DEPARTAMENTO'!$K$2,_xlfn.XLOOKUP('PROPUESTA ECONOMICA'!C270,'PRECIO TOPE POR DEPARTAMENTO'!A:A,'PRECIO TOPE POR DEPARTAMENTO'!K:K),IF($D$5='PRECIO TOPE POR DEPARTAMENTO'!$L$2,_xlfn.XLOOKUP('PROPUESTA ECONOMICA'!C270,'PRECIO TOPE POR DEPARTAMENTO'!A:A,'PRECIO TOPE POR DEPARTAMENTO'!L:L),IF($D$5='PRECIO TOPE POR DEPARTAMENTO'!$M$2,_xlfn.XLOOKUP('PROPUESTA ECONOMICA'!C270,'PRECIO TOPE POR DEPARTAMENTO'!A:A,'PRECIO TOPE POR DEPARTAMENTO'!M:M),IF($D$5='PRECIO TOPE POR DEPARTAMENTO'!$N$2,_xlfn.XLOOKUP('PROPUESTA ECONOMICA'!C270,'PRECIO TOPE POR DEPARTAMENTO'!A:A,'PRECIO TOPE POR DEPARTAMENTO'!N:N),IF($D$5='PRECIO TOPE POR DEPARTAMENTO'!$O$2,_xlfn.XLOOKUP('PROPUESTA ECONOMICA'!C270,'PRECIO TOPE POR DEPARTAMENTO'!A:A,'PRECIO TOPE POR DEPARTAMENTO'!O:O),IF($D$5='PRECIO TOPE POR DEPARTAMENTO'!$P$2,_xlfn.XLOOKUP('PROPUESTA ECONOMICA'!C270,'PRECIO TOPE POR DEPARTAMENTO'!A:A,'PRECIO TOPE POR DEPARTAMENTO'!P:P),IF($D$5='PRECIO TOPE POR DEPARTAMENTO'!$Q$2,_xlfn.XLOOKUP('PROPUESTA ECONOMICA'!C270,'PRECIO TOPE POR DEPARTAMENTO'!A:A,'PRECIO TOPE POR DEPARTAMENTO'!Q:Q),IF($D$5='PRECIO TOPE POR DEPARTAMENTO'!$R$2,_xlfn.XLOOKUP('PROPUESTA ECONOMICA'!C270,'PRECIO TOPE POR DEPARTAMENTO'!A:A,'PRECIO TOPE POR DEPARTAMENTO'!R:R),IF($D$5='PRECIO TOPE POR DEPARTAMENTO'!$T$2,_xlfn.XLOOKUP('PROPUESTA ECONOMICA'!C270,'PRECIO TOPE POR DEPARTAMENTO'!A:A,'PRECIO TOPE POR DEPARTAMENTO'!T:T),IF($D$5='PRECIO TOPE POR DEPARTAMENTO'!$S$2,_xlfn.XLOOKUP('PROPUESTA ECONOMICA'!C270,'PRECIO TOPE POR DEPARTAMENTO'!A:A,'PRECIO TOPE POR DEPARTAMENTO'!S:S),IF($D$5='PRECIO TOPE POR DEPARTAMENTO'!$U$2,_xlfn.XLOOKUP('PROPUESTA ECONOMICA'!C270,'PRECIO TOPE POR DEPARTAMENTO'!A:A,'PRECIO TOPE POR DEPARTAMENTO'!U:U),IF($D$5='PRECIO TOPE POR DEPARTAMENTO'!$V$2,_xlfn.XLOOKUP('PROPUESTA ECONOMICA'!C270,'PRECIO TOPE POR DEPARTAMENTO'!A:A,'PRECIO TOPE POR DEPARTAMENTO'!V:V),IF($D$5='PRECIO TOPE POR DEPARTAMENTO'!$W$2,_xlfn.XLOOKUP('PROPUESTA ECONOMICA'!C270,'PRECIO TOPE POR DEPARTAMENTO'!A:A,'PRECIO TOPE POR DEPARTAMENTO'!W:W),IF($D$5='PRECIO TOPE POR DEPARTAMENTO'!$X$2,_xlfn.XLOOKUP('PROPUESTA ECONOMICA'!C270,'PRECIO TOPE POR DEPARTAMENTO'!A:A,'PRECIO TOPE POR DEPARTAMENTO'!X:X),IF($D$5='PRECIO TOPE POR DEPARTAMENTO'!$Y$2,_xlfn.XLOOKUP('PROPUESTA ECONOMICA'!C270,'PRECIO TOPE POR DEPARTAMENTO'!A:A,'PRECIO TOPE POR DEPARTAMENTO'!Y:Y),IF($D$5='PRECIO TOPE POR DEPARTAMENTO'!$Z$2,_xlfn.XLOOKUP('PROPUESTA ECONOMICA'!C270,'PRECIO TOPE POR DEPARTAMENTO'!A:A,'PRECIO TOPE POR DEPARTAMENTO'!Z:Z),IF($D$5='PRECIO TOPE POR DEPARTAMENTO'!$AA$2,_xlfn.XLOOKUP('PROPUESTA ECONOMICA'!C270,'PRECIO TOPE POR DEPARTAMENTO'!A:A,'PRECIO TOPE POR DEPARTAMENTO'!AA:AA),IF($D$5='PRECIO TOPE POR DEPARTAMENTO'!$AB$2,_xlfn.XLOOKUP('PROPUESTA ECONOMICA'!C270,'PRECIO TOPE POR DEPARTAMENTO'!A:A,'PRECIO TOPE POR DEPARTAMENTO'!AB:AB),IF($D$5='PRECIO TOPE POR DEPARTAMENTO'!$AC$2,_xlfn.XLOOKUP('PROPUESTA ECONOMICA'!C270,'PRECIO TOPE POR DEPARTAMENTO'!A:A,'PRECIO TOPE POR DEPARTAMENTO'!AC:AC),IF($D$5='PRECIO TOPE POR DEPARTAMENTO'!$AD$2,_xlfn.XLOOKUP('PROPUESTA ECONOMICA'!C270,'PRECIO TOPE POR DEPARTAMENTO'!A:A,'PRECIO TOPE POR DEPARTAMENTO'!AD:AD),IF($D$5='PRECIO TOPE POR DEPARTAMENTO'!$AE$2,_xlfn.XLOOKUP('PROPUESTA ECONOMICA'!C270,'PRECIO TOPE POR DEPARTAMENTO'!A:A,'PRECIO TOPE POR DEPARTAMENTO'!AE:AE),IF($D$5='PRECIO TOPE POR DEPARTAMENTO'!$AF$2,_xlfn.XLOOKUP('PROPUESTA ECONOMICA'!C270,'PRECIO TOPE POR DEPARTAMENTO'!A:A,'PRECIO TOPE POR DEPARTAMENTO'!AF:AF),IF($D$5='PRECIO TOPE POR DEPARTAMENTO'!$AG$2,_xlfn.XLOOKUP('PROPUESTA ECONOMICA'!C270,'PRECIO TOPE POR DEPARTAMENTO'!A:A,'PRECIO TOPE POR DEPARTAMENTO'!AG:AG),IF($D$5='PRECIO TOPE POR DEPARTAMENTO'!$AH$2,_xlfn.XLOOKUP('PROPUESTA ECONOMICA'!C270,'PRECIO TOPE POR DEPARTAMENTO'!A:A,'PRECIO TOPE POR DEPARTAMENTO'!AH:AH),IF($D$5='PRECIO TOPE POR DEPARTAMENTO'!$AI$2,_xlfn.XLOOKUP('PROPUESTA ECONOMICA'!C270,'PRECIO TOPE POR DEPARTAMENTO'!A:A,'PRECIO TOPE POR DEPARTAMENTO'!AI:AI),IF($D$5='PRECIO TOPE POR DEPARTAMENTO'!$AJ$2,_xlfn.XLOOKUP('PROPUESTA ECONOMICA'!C270,'PRECIO TOPE POR DEPARTAMENTO'!A:A,'PRECIO TOPE POR DEPARTAMENTO'!AJ:AJ),)))))))))))))))))))))))))))))))))</f>
        <v>49263.81</v>
      </c>
      <c r="G270" s="37">
        <v>49215</v>
      </c>
    </row>
    <row r="271" spans="3:7" ht="24">
      <c r="C271" s="82" t="s">
        <v>589</v>
      </c>
      <c r="D271" s="15" t="str">
        <f>+_xlfn.XLOOKUP(C271,'PRECIO TOPE POR DEPARTAMENTO'!A:A,'PRECIO TOPE POR DEPARTAMENTO'!B:B)</f>
        <v>SUMINISTRO E INSTALACIÓN BANCA EN CONCRETO TIPO M30 (NO INCLUYE MATERIAL DE BASE).</v>
      </c>
      <c r="E271" s="87" t="str">
        <f>IF(+_xlfn.XLOOKUP(C271,'PRECIO TOPE POR DEPARTAMENTO'!A:A,'PRECIO TOPE POR DEPARTAMENTO'!C:C)="","",+_xlfn.XLOOKUP(C271,'PRECIO TOPE POR DEPARTAMENTO'!A:A,'PRECIO TOPE POR DEPARTAMENTO'!C:C))</f>
        <v>UN</v>
      </c>
      <c r="F271" s="147">
        <f>IF($D$5='PRECIO TOPE POR DEPARTAMENTO'!$D$2,_xlfn.XLOOKUP('PROPUESTA ECONOMICA'!C271,'PRECIO TOPE POR DEPARTAMENTO'!A:A,'PRECIO TOPE POR DEPARTAMENTO'!D:D),IF($D$5='PRECIO TOPE POR DEPARTAMENTO'!$E$2,_xlfn.XLOOKUP('PROPUESTA ECONOMICA'!C271,'PRECIO TOPE POR DEPARTAMENTO'!A:A,'PRECIO TOPE POR DEPARTAMENTO'!E:E),IF($D$5='PRECIO TOPE POR DEPARTAMENTO'!$F$2,_xlfn.XLOOKUP('PROPUESTA ECONOMICA'!C271,'PRECIO TOPE POR DEPARTAMENTO'!A:A,'PRECIO TOPE POR DEPARTAMENTO'!F:F),IF($D$5='PRECIO TOPE POR DEPARTAMENTO'!$G$2,_xlfn.XLOOKUP('PROPUESTA ECONOMICA'!C271,'PRECIO TOPE POR DEPARTAMENTO'!A:A,'PRECIO TOPE POR DEPARTAMENTO'!G:G),IF($D$5='PRECIO TOPE POR DEPARTAMENTO'!$H$2,_xlfn.XLOOKUP('PROPUESTA ECONOMICA'!C271,'PRECIO TOPE POR DEPARTAMENTO'!A:A,'PRECIO TOPE POR DEPARTAMENTO'!H:H),IF($D$5='PRECIO TOPE POR DEPARTAMENTO'!$I$2,_xlfn.XLOOKUP('PROPUESTA ECONOMICA'!C271,'PRECIO TOPE POR DEPARTAMENTO'!A:A,'PRECIO TOPE POR DEPARTAMENTO'!I:I),IF($D$5='PRECIO TOPE POR DEPARTAMENTO'!$J$2,_xlfn.XLOOKUP('PROPUESTA ECONOMICA'!C271,'PRECIO TOPE POR DEPARTAMENTO'!A:A,'PRECIO TOPE POR DEPARTAMENTO'!J:J),IF($D$5='PRECIO TOPE POR DEPARTAMENTO'!$K$2,_xlfn.XLOOKUP('PROPUESTA ECONOMICA'!C271,'PRECIO TOPE POR DEPARTAMENTO'!A:A,'PRECIO TOPE POR DEPARTAMENTO'!K:K),IF($D$5='PRECIO TOPE POR DEPARTAMENTO'!$L$2,_xlfn.XLOOKUP('PROPUESTA ECONOMICA'!C271,'PRECIO TOPE POR DEPARTAMENTO'!A:A,'PRECIO TOPE POR DEPARTAMENTO'!L:L),IF($D$5='PRECIO TOPE POR DEPARTAMENTO'!$M$2,_xlfn.XLOOKUP('PROPUESTA ECONOMICA'!C271,'PRECIO TOPE POR DEPARTAMENTO'!A:A,'PRECIO TOPE POR DEPARTAMENTO'!M:M),IF($D$5='PRECIO TOPE POR DEPARTAMENTO'!$N$2,_xlfn.XLOOKUP('PROPUESTA ECONOMICA'!C271,'PRECIO TOPE POR DEPARTAMENTO'!A:A,'PRECIO TOPE POR DEPARTAMENTO'!N:N),IF($D$5='PRECIO TOPE POR DEPARTAMENTO'!$O$2,_xlfn.XLOOKUP('PROPUESTA ECONOMICA'!C271,'PRECIO TOPE POR DEPARTAMENTO'!A:A,'PRECIO TOPE POR DEPARTAMENTO'!O:O),IF($D$5='PRECIO TOPE POR DEPARTAMENTO'!$P$2,_xlfn.XLOOKUP('PROPUESTA ECONOMICA'!C271,'PRECIO TOPE POR DEPARTAMENTO'!A:A,'PRECIO TOPE POR DEPARTAMENTO'!P:P),IF($D$5='PRECIO TOPE POR DEPARTAMENTO'!$Q$2,_xlfn.XLOOKUP('PROPUESTA ECONOMICA'!C271,'PRECIO TOPE POR DEPARTAMENTO'!A:A,'PRECIO TOPE POR DEPARTAMENTO'!Q:Q),IF($D$5='PRECIO TOPE POR DEPARTAMENTO'!$R$2,_xlfn.XLOOKUP('PROPUESTA ECONOMICA'!C271,'PRECIO TOPE POR DEPARTAMENTO'!A:A,'PRECIO TOPE POR DEPARTAMENTO'!R:R),IF($D$5='PRECIO TOPE POR DEPARTAMENTO'!$T$2,_xlfn.XLOOKUP('PROPUESTA ECONOMICA'!C271,'PRECIO TOPE POR DEPARTAMENTO'!A:A,'PRECIO TOPE POR DEPARTAMENTO'!T:T),IF($D$5='PRECIO TOPE POR DEPARTAMENTO'!$S$2,_xlfn.XLOOKUP('PROPUESTA ECONOMICA'!C271,'PRECIO TOPE POR DEPARTAMENTO'!A:A,'PRECIO TOPE POR DEPARTAMENTO'!S:S),IF($D$5='PRECIO TOPE POR DEPARTAMENTO'!$U$2,_xlfn.XLOOKUP('PROPUESTA ECONOMICA'!C271,'PRECIO TOPE POR DEPARTAMENTO'!A:A,'PRECIO TOPE POR DEPARTAMENTO'!U:U),IF($D$5='PRECIO TOPE POR DEPARTAMENTO'!$V$2,_xlfn.XLOOKUP('PROPUESTA ECONOMICA'!C271,'PRECIO TOPE POR DEPARTAMENTO'!A:A,'PRECIO TOPE POR DEPARTAMENTO'!V:V),IF($D$5='PRECIO TOPE POR DEPARTAMENTO'!$W$2,_xlfn.XLOOKUP('PROPUESTA ECONOMICA'!C271,'PRECIO TOPE POR DEPARTAMENTO'!A:A,'PRECIO TOPE POR DEPARTAMENTO'!W:W),IF($D$5='PRECIO TOPE POR DEPARTAMENTO'!$X$2,_xlfn.XLOOKUP('PROPUESTA ECONOMICA'!C271,'PRECIO TOPE POR DEPARTAMENTO'!A:A,'PRECIO TOPE POR DEPARTAMENTO'!X:X),IF($D$5='PRECIO TOPE POR DEPARTAMENTO'!$Y$2,_xlfn.XLOOKUP('PROPUESTA ECONOMICA'!C271,'PRECIO TOPE POR DEPARTAMENTO'!A:A,'PRECIO TOPE POR DEPARTAMENTO'!Y:Y),IF($D$5='PRECIO TOPE POR DEPARTAMENTO'!$Z$2,_xlfn.XLOOKUP('PROPUESTA ECONOMICA'!C271,'PRECIO TOPE POR DEPARTAMENTO'!A:A,'PRECIO TOPE POR DEPARTAMENTO'!Z:Z),IF($D$5='PRECIO TOPE POR DEPARTAMENTO'!$AA$2,_xlfn.XLOOKUP('PROPUESTA ECONOMICA'!C271,'PRECIO TOPE POR DEPARTAMENTO'!A:A,'PRECIO TOPE POR DEPARTAMENTO'!AA:AA),IF($D$5='PRECIO TOPE POR DEPARTAMENTO'!$AB$2,_xlfn.XLOOKUP('PROPUESTA ECONOMICA'!C271,'PRECIO TOPE POR DEPARTAMENTO'!A:A,'PRECIO TOPE POR DEPARTAMENTO'!AB:AB),IF($D$5='PRECIO TOPE POR DEPARTAMENTO'!$AC$2,_xlfn.XLOOKUP('PROPUESTA ECONOMICA'!C271,'PRECIO TOPE POR DEPARTAMENTO'!A:A,'PRECIO TOPE POR DEPARTAMENTO'!AC:AC),IF($D$5='PRECIO TOPE POR DEPARTAMENTO'!$AD$2,_xlfn.XLOOKUP('PROPUESTA ECONOMICA'!C271,'PRECIO TOPE POR DEPARTAMENTO'!A:A,'PRECIO TOPE POR DEPARTAMENTO'!AD:AD),IF($D$5='PRECIO TOPE POR DEPARTAMENTO'!$AE$2,_xlfn.XLOOKUP('PROPUESTA ECONOMICA'!C271,'PRECIO TOPE POR DEPARTAMENTO'!A:A,'PRECIO TOPE POR DEPARTAMENTO'!AE:AE),IF($D$5='PRECIO TOPE POR DEPARTAMENTO'!$AF$2,_xlfn.XLOOKUP('PROPUESTA ECONOMICA'!C271,'PRECIO TOPE POR DEPARTAMENTO'!A:A,'PRECIO TOPE POR DEPARTAMENTO'!AF:AF),IF($D$5='PRECIO TOPE POR DEPARTAMENTO'!$AG$2,_xlfn.XLOOKUP('PROPUESTA ECONOMICA'!C271,'PRECIO TOPE POR DEPARTAMENTO'!A:A,'PRECIO TOPE POR DEPARTAMENTO'!AG:AG),IF($D$5='PRECIO TOPE POR DEPARTAMENTO'!$AH$2,_xlfn.XLOOKUP('PROPUESTA ECONOMICA'!C271,'PRECIO TOPE POR DEPARTAMENTO'!A:A,'PRECIO TOPE POR DEPARTAMENTO'!AH:AH),IF($D$5='PRECIO TOPE POR DEPARTAMENTO'!$AI$2,_xlfn.XLOOKUP('PROPUESTA ECONOMICA'!C271,'PRECIO TOPE POR DEPARTAMENTO'!A:A,'PRECIO TOPE POR DEPARTAMENTO'!AI:AI),IF($D$5='PRECIO TOPE POR DEPARTAMENTO'!$AJ$2,_xlfn.XLOOKUP('PROPUESTA ECONOMICA'!C271,'PRECIO TOPE POR DEPARTAMENTO'!A:A,'PRECIO TOPE POR DEPARTAMENTO'!AJ:AJ),)))))))))))))))))))))))))))))))))</f>
        <v>1284139.82</v>
      </c>
      <c r="G271" s="37">
        <v>1282856</v>
      </c>
    </row>
    <row r="272" spans="3:7">
      <c r="C272" s="82" t="s">
        <v>591</v>
      </c>
      <c r="D272" s="15" t="str">
        <f>+_xlfn.XLOOKUP(C272,'PRECIO TOPE POR DEPARTAMENTO'!A:A,'PRECIO TOPE POR DEPARTAMENTO'!B:B)</f>
        <v xml:space="preserve">SUMINISTRO E INSTALACIÓN BANCA EN CONCRETO TIPO M31 </v>
      </c>
      <c r="E272" s="87" t="str">
        <f>IF(+_xlfn.XLOOKUP(C272,'PRECIO TOPE POR DEPARTAMENTO'!A:A,'PRECIO TOPE POR DEPARTAMENTO'!C:C)="","",+_xlfn.XLOOKUP(C272,'PRECIO TOPE POR DEPARTAMENTO'!A:A,'PRECIO TOPE POR DEPARTAMENTO'!C:C))</f>
        <v>UN</v>
      </c>
      <c r="F272" s="147">
        <f>IF($D$5='PRECIO TOPE POR DEPARTAMENTO'!$D$2,_xlfn.XLOOKUP('PROPUESTA ECONOMICA'!C272,'PRECIO TOPE POR DEPARTAMENTO'!A:A,'PRECIO TOPE POR DEPARTAMENTO'!D:D),IF($D$5='PRECIO TOPE POR DEPARTAMENTO'!$E$2,_xlfn.XLOOKUP('PROPUESTA ECONOMICA'!C272,'PRECIO TOPE POR DEPARTAMENTO'!A:A,'PRECIO TOPE POR DEPARTAMENTO'!E:E),IF($D$5='PRECIO TOPE POR DEPARTAMENTO'!$F$2,_xlfn.XLOOKUP('PROPUESTA ECONOMICA'!C272,'PRECIO TOPE POR DEPARTAMENTO'!A:A,'PRECIO TOPE POR DEPARTAMENTO'!F:F),IF($D$5='PRECIO TOPE POR DEPARTAMENTO'!$G$2,_xlfn.XLOOKUP('PROPUESTA ECONOMICA'!C272,'PRECIO TOPE POR DEPARTAMENTO'!A:A,'PRECIO TOPE POR DEPARTAMENTO'!G:G),IF($D$5='PRECIO TOPE POR DEPARTAMENTO'!$H$2,_xlfn.XLOOKUP('PROPUESTA ECONOMICA'!C272,'PRECIO TOPE POR DEPARTAMENTO'!A:A,'PRECIO TOPE POR DEPARTAMENTO'!H:H),IF($D$5='PRECIO TOPE POR DEPARTAMENTO'!$I$2,_xlfn.XLOOKUP('PROPUESTA ECONOMICA'!C272,'PRECIO TOPE POR DEPARTAMENTO'!A:A,'PRECIO TOPE POR DEPARTAMENTO'!I:I),IF($D$5='PRECIO TOPE POR DEPARTAMENTO'!$J$2,_xlfn.XLOOKUP('PROPUESTA ECONOMICA'!C272,'PRECIO TOPE POR DEPARTAMENTO'!A:A,'PRECIO TOPE POR DEPARTAMENTO'!J:J),IF($D$5='PRECIO TOPE POR DEPARTAMENTO'!$K$2,_xlfn.XLOOKUP('PROPUESTA ECONOMICA'!C272,'PRECIO TOPE POR DEPARTAMENTO'!A:A,'PRECIO TOPE POR DEPARTAMENTO'!K:K),IF($D$5='PRECIO TOPE POR DEPARTAMENTO'!$L$2,_xlfn.XLOOKUP('PROPUESTA ECONOMICA'!C272,'PRECIO TOPE POR DEPARTAMENTO'!A:A,'PRECIO TOPE POR DEPARTAMENTO'!L:L),IF($D$5='PRECIO TOPE POR DEPARTAMENTO'!$M$2,_xlfn.XLOOKUP('PROPUESTA ECONOMICA'!C272,'PRECIO TOPE POR DEPARTAMENTO'!A:A,'PRECIO TOPE POR DEPARTAMENTO'!M:M),IF($D$5='PRECIO TOPE POR DEPARTAMENTO'!$N$2,_xlfn.XLOOKUP('PROPUESTA ECONOMICA'!C272,'PRECIO TOPE POR DEPARTAMENTO'!A:A,'PRECIO TOPE POR DEPARTAMENTO'!N:N),IF($D$5='PRECIO TOPE POR DEPARTAMENTO'!$O$2,_xlfn.XLOOKUP('PROPUESTA ECONOMICA'!C272,'PRECIO TOPE POR DEPARTAMENTO'!A:A,'PRECIO TOPE POR DEPARTAMENTO'!O:O),IF($D$5='PRECIO TOPE POR DEPARTAMENTO'!$P$2,_xlfn.XLOOKUP('PROPUESTA ECONOMICA'!C272,'PRECIO TOPE POR DEPARTAMENTO'!A:A,'PRECIO TOPE POR DEPARTAMENTO'!P:P),IF($D$5='PRECIO TOPE POR DEPARTAMENTO'!$Q$2,_xlfn.XLOOKUP('PROPUESTA ECONOMICA'!C272,'PRECIO TOPE POR DEPARTAMENTO'!A:A,'PRECIO TOPE POR DEPARTAMENTO'!Q:Q),IF($D$5='PRECIO TOPE POR DEPARTAMENTO'!$R$2,_xlfn.XLOOKUP('PROPUESTA ECONOMICA'!C272,'PRECIO TOPE POR DEPARTAMENTO'!A:A,'PRECIO TOPE POR DEPARTAMENTO'!R:R),IF($D$5='PRECIO TOPE POR DEPARTAMENTO'!$T$2,_xlfn.XLOOKUP('PROPUESTA ECONOMICA'!C272,'PRECIO TOPE POR DEPARTAMENTO'!A:A,'PRECIO TOPE POR DEPARTAMENTO'!T:T),IF($D$5='PRECIO TOPE POR DEPARTAMENTO'!$S$2,_xlfn.XLOOKUP('PROPUESTA ECONOMICA'!C272,'PRECIO TOPE POR DEPARTAMENTO'!A:A,'PRECIO TOPE POR DEPARTAMENTO'!S:S),IF($D$5='PRECIO TOPE POR DEPARTAMENTO'!$U$2,_xlfn.XLOOKUP('PROPUESTA ECONOMICA'!C272,'PRECIO TOPE POR DEPARTAMENTO'!A:A,'PRECIO TOPE POR DEPARTAMENTO'!U:U),IF($D$5='PRECIO TOPE POR DEPARTAMENTO'!$V$2,_xlfn.XLOOKUP('PROPUESTA ECONOMICA'!C272,'PRECIO TOPE POR DEPARTAMENTO'!A:A,'PRECIO TOPE POR DEPARTAMENTO'!V:V),IF($D$5='PRECIO TOPE POR DEPARTAMENTO'!$W$2,_xlfn.XLOOKUP('PROPUESTA ECONOMICA'!C272,'PRECIO TOPE POR DEPARTAMENTO'!A:A,'PRECIO TOPE POR DEPARTAMENTO'!W:W),IF($D$5='PRECIO TOPE POR DEPARTAMENTO'!$X$2,_xlfn.XLOOKUP('PROPUESTA ECONOMICA'!C272,'PRECIO TOPE POR DEPARTAMENTO'!A:A,'PRECIO TOPE POR DEPARTAMENTO'!X:X),IF($D$5='PRECIO TOPE POR DEPARTAMENTO'!$Y$2,_xlfn.XLOOKUP('PROPUESTA ECONOMICA'!C272,'PRECIO TOPE POR DEPARTAMENTO'!A:A,'PRECIO TOPE POR DEPARTAMENTO'!Y:Y),IF($D$5='PRECIO TOPE POR DEPARTAMENTO'!$Z$2,_xlfn.XLOOKUP('PROPUESTA ECONOMICA'!C272,'PRECIO TOPE POR DEPARTAMENTO'!A:A,'PRECIO TOPE POR DEPARTAMENTO'!Z:Z),IF($D$5='PRECIO TOPE POR DEPARTAMENTO'!$AA$2,_xlfn.XLOOKUP('PROPUESTA ECONOMICA'!C272,'PRECIO TOPE POR DEPARTAMENTO'!A:A,'PRECIO TOPE POR DEPARTAMENTO'!AA:AA),IF($D$5='PRECIO TOPE POR DEPARTAMENTO'!$AB$2,_xlfn.XLOOKUP('PROPUESTA ECONOMICA'!C272,'PRECIO TOPE POR DEPARTAMENTO'!A:A,'PRECIO TOPE POR DEPARTAMENTO'!AB:AB),IF($D$5='PRECIO TOPE POR DEPARTAMENTO'!$AC$2,_xlfn.XLOOKUP('PROPUESTA ECONOMICA'!C272,'PRECIO TOPE POR DEPARTAMENTO'!A:A,'PRECIO TOPE POR DEPARTAMENTO'!AC:AC),IF($D$5='PRECIO TOPE POR DEPARTAMENTO'!$AD$2,_xlfn.XLOOKUP('PROPUESTA ECONOMICA'!C272,'PRECIO TOPE POR DEPARTAMENTO'!A:A,'PRECIO TOPE POR DEPARTAMENTO'!AD:AD),IF($D$5='PRECIO TOPE POR DEPARTAMENTO'!$AE$2,_xlfn.XLOOKUP('PROPUESTA ECONOMICA'!C272,'PRECIO TOPE POR DEPARTAMENTO'!A:A,'PRECIO TOPE POR DEPARTAMENTO'!AE:AE),IF($D$5='PRECIO TOPE POR DEPARTAMENTO'!$AF$2,_xlfn.XLOOKUP('PROPUESTA ECONOMICA'!C272,'PRECIO TOPE POR DEPARTAMENTO'!A:A,'PRECIO TOPE POR DEPARTAMENTO'!AF:AF),IF($D$5='PRECIO TOPE POR DEPARTAMENTO'!$AG$2,_xlfn.XLOOKUP('PROPUESTA ECONOMICA'!C272,'PRECIO TOPE POR DEPARTAMENTO'!A:A,'PRECIO TOPE POR DEPARTAMENTO'!AG:AG),IF($D$5='PRECIO TOPE POR DEPARTAMENTO'!$AH$2,_xlfn.XLOOKUP('PROPUESTA ECONOMICA'!C272,'PRECIO TOPE POR DEPARTAMENTO'!A:A,'PRECIO TOPE POR DEPARTAMENTO'!AH:AH),IF($D$5='PRECIO TOPE POR DEPARTAMENTO'!$AI$2,_xlfn.XLOOKUP('PROPUESTA ECONOMICA'!C272,'PRECIO TOPE POR DEPARTAMENTO'!A:A,'PRECIO TOPE POR DEPARTAMENTO'!AI:AI),IF($D$5='PRECIO TOPE POR DEPARTAMENTO'!$AJ$2,_xlfn.XLOOKUP('PROPUESTA ECONOMICA'!C272,'PRECIO TOPE POR DEPARTAMENTO'!A:A,'PRECIO TOPE POR DEPARTAMENTO'!AJ:AJ),)))))))))))))))))))))))))))))))))</f>
        <v>667429.14</v>
      </c>
      <c r="G272" s="37">
        <v>666762</v>
      </c>
    </row>
    <row r="273" spans="3:7">
      <c r="C273" s="82" t="s">
        <v>593</v>
      </c>
      <c r="D273" s="15" t="str">
        <f>+_xlfn.XLOOKUP(C273,'PRECIO TOPE POR DEPARTAMENTO'!A:A,'PRECIO TOPE POR DEPARTAMENTO'!B:B)</f>
        <v>SUMINISTRO E INSTALACIÓN MESONES EN CONCRETO DE 40 CM</v>
      </c>
      <c r="E273" s="87" t="str">
        <f>IF(+_xlfn.XLOOKUP(C273,'PRECIO TOPE POR DEPARTAMENTO'!A:A,'PRECIO TOPE POR DEPARTAMENTO'!C:C)="","",+_xlfn.XLOOKUP(C273,'PRECIO TOPE POR DEPARTAMENTO'!A:A,'PRECIO TOPE POR DEPARTAMENTO'!C:C))</f>
        <v>M</v>
      </c>
      <c r="F273" s="147">
        <f>IF($D$5='PRECIO TOPE POR DEPARTAMENTO'!$D$2,_xlfn.XLOOKUP('PROPUESTA ECONOMICA'!C273,'PRECIO TOPE POR DEPARTAMENTO'!A:A,'PRECIO TOPE POR DEPARTAMENTO'!D:D),IF($D$5='PRECIO TOPE POR DEPARTAMENTO'!$E$2,_xlfn.XLOOKUP('PROPUESTA ECONOMICA'!C273,'PRECIO TOPE POR DEPARTAMENTO'!A:A,'PRECIO TOPE POR DEPARTAMENTO'!E:E),IF($D$5='PRECIO TOPE POR DEPARTAMENTO'!$F$2,_xlfn.XLOOKUP('PROPUESTA ECONOMICA'!C273,'PRECIO TOPE POR DEPARTAMENTO'!A:A,'PRECIO TOPE POR DEPARTAMENTO'!F:F),IF($D$5='PRECIO TOPE POR DEPARTAMENTO'!$G$2,_xlfn.XLOOKUP('PROPUESTA ECONOMICA'!C273,'PRECIO TOPE POR DEPARTAMENTO'!A:A,'PRECIO TOPE POR DEPARTAMENTO'!G:G),IF($D$5='PRECIO TOPE POR DEPARTAMENTO'!$H$2,_xlfn.XLOOKUP('PROPUESTA ECONOMICA'!C273,'PRECIO TOPE POR DEPARTAMENTO'!A:A,'PRECIO TOPE POR DEPARTAMENTO'!H:H),IF($D$5='PRECIO TOPE POR DEPARTAMENTO'!$I$2,_xlfn.XLOOKUP('PROPUESTA ECONOMICA'!C273,'PRECIO TOPE POR DEPARTAMENTO'!A:A,'PRECIO TOPE POR DEPARTAMENTO'!I:I),IF($D$5='PRECIO TOPE POR DEPARTAMENTO'!$J$2,_xlfn.XLOOKUP('PROPUESTA ECONOMICA'!C273,'PRECIO TOPE POR DEPARTAMENTO'!A:A,'PRECIO TOPE POR DEPARTAMENTO'!J:J),IF($D$5='PRECIO TOPE POR DEPARTAMENTO'!$K$2,_xlfn.XLOOKUP('PROPUESTA ECONOMICA'!C273,'PRECIO TOPE POR DEPARTAMENTO'!A:A,'PRECIO TOPE POR DEPARTAMENTO'!K:K),IF($D$5='PRECIO TOPE POR DEPARTAMENTO'!$L$2,_xlfn.XLOOKUP('PROPUESTA ECONOMICA'!C273,'PRECIO TOPE POR DEPARTAMENTO'!A:A,'PRECIO TOPE POR DEPARTAMENTO'!L:L),IF($D$5='PRECIO TOPE POR DEPARTAMENTO'!$M$2,_xlfn.XLOOKUP('PROPUESTA ECONOMICA'!C273,'PRECIO TOPE POR DEPARTAMENTO'!A:A,'PRECIO TOPE POR DEPARTAMENTO'!M:M),IF($D$5='PRECIO TOPE POR DEPARTAMENTO'!$N$2,_xlfn.XLOOKUP('PROPUESTA ECONOMICA'!C273,'PRECIO TOPE POR DEPARTAMENTO'!A:A,'PRECIO TOPE POR DEPARTAMENTO'!N:N),IF($D$5='PRECIO TOPE POR DEPARTAMENTO'!$O$2,_xlfn.XLOOKUP('PROPUESTA ECONOMICA'!C273,'PRECIO TOPE POR DEPARTAMENTO'!A:A,'PRECIO TOPE POR DEPARTAMENTO'!O:O),IF($D$5='PRECIO TOPE POR DEPARTAMENTO'!$P$2,_xlfn.XLOOKUP('PROPUESTA ECONOMICA'!C273,'PRECIO TOPE POR DEPARTAMENTO'!A:A,'PRECIO TOPE POR DEPARTAMENTO'!P:P),IF($D$5='PRECIO TOPE POR DEPARTAMENTO'!$Q$2,_xlfn.XLOOKUP('PROPUESTA ECONOMICA'!C273,'PRECIO TOPE POR DEPARTAMENTO'!A:A,'PRECIO TOPE POR DEPARTAMENTO'!Q:Q),IF($D$5='PRECIO TOPE POR DEPARTAMENTO'!$R$2,_xlfn.XLOOKUP('PROPUESTA ECONOMICA'!C273,'PRECIO TOPE POR DEPARTAMENTO'!A:A,'PRECIO TOPE POR DEPARTAMENTO'!R:R),IF($D$5='PRECIO TOPE POR DEPARTAMENTO'!$T$2,_xlfn.XLOOKUP('PROPUESTA ECONOMICA'!C273,'PRECIO TOPE POR DEPARTAMENTO'!A:A,'PRECIO TOPE POR DEPARTAMENTO'!T:T),IF($D$5='PRECIO TOPE POR DEPARTAMENTO'!$S$2,_xlfn.XLOOKUP('PROPUESTA ECONOMICA'!C273,'PRECIO TOPE POR DEPARTAMENTO'!A:A,'PRECIO TOPE POR DEPARTAMENTO'!S:S),IF($D$5='PRECIO TOPE POR DEPARTAMENTO'!$U$2,_xlfn.XLOOKUP('PROPUESTA ECONOMICA'!C273,'PRECIO TOPE POR DEPARTAMENTO'!A:A,'PRECIO TOPE POR DEPARTAMENTO'!U:U),IF($D$5='PRECIO TOPE POR DEPARTAMENTO'!$V$2,_xlfn.XLOOKUP('PROPUESTA ECONOMICA'!C273,'PRECIO TOPE POR DEPARTAMENTO'!A:A,'PRECIO TOPE POR DEPARTAMENTO'!V:V),IF($D$5='PRECIO TOPE POR DEPARTAMENTO'!$W$2,_xlfn.XLOOKUP('PROPUESTA ECONOMICA'!C273,'PRECIO TOPE POR DEPARTAMENTO'!A:A,'PRECIO TOPE POR DEPARTAMENTO'!W:W),IF($D$5='PRECIO TOPE POR DEPARTAMENTO'!$X$2,_xlfn.XLOOKUP('PROPUESTA ECONOMICA'!C273,'PRECIO TOPE POR DEPARTAMENTO'!A:A,'PRECIO TOPE POR DEPARTAMENTO'!X:X),IF($D$5='PRECIO TOPE POR DEPARTAMENTO'!$Y$2,_xlfn.XLOOKUP('PROPUESTA ECONOMICA'!C273,'PRECIO TOPE POR DEPARTAMENTO'!A:A,'PRECIO TOPE POR DEPARTAMENTO'!Y:Y),IF($D$5='PRECIO TOPE POR DEPARTAMENTO'!$Z$2,_xlfn.XLOOKUP('PROPUESTA ECONOMICA'!C273,'PRECIO TOPE POR DEPARTAMENTO'!A:A,'PRECIO TOPE POR DEPARTAMENTO'!Z:Z),IF($D$5='PRECIO TOPE POR DEPARTAMENTO'!$AA$2,_xlfn.XLOOKUP('PROPUESTA ECONOMICA'!C273,'PRECIO TOPE POR DEPARTAMENTO'!A:A,'PRECIO TOPE POR DEPARTAMENTO'!AA:AA),IF($D$5='PRECIO TOPE POR DEPARTAMENTO'!$AB$2,_xlfn.XLOOKUP('PROPUESTA ECONOMICA'!C273,'PRECIO TOPE POR DEPARTAMENTO'!A:A,'PRECIO TOPE POR DEPARTAMENTO'!AB:AB),IF($D$5='PRECIO TOPE POR DEPARTAMENTO'!$AC$2,_xlfn.XLOOKUP('PROPUESTA ECONOMICA'!C273,'PRECIO TOPE POR DEPARTAMENTO'!A:A,'PRECIO TOPE POR DEPARTAMENTO'!AC:AC),IF($D$5='PRECIO TOPE POR DEPARTAMENTO'!$AD$2,_xlfn.XLOOKUP('PROPUESTA ECONOMICA'!C273,'PRECIO TOPE POR DEPARTAMENTO'!A:A,'PRECIO TOPE POR DEPARTAMENTO'!AD:AD),IF($D$5='PRECIO TOPE POR DEPARTAMENTO'!$AE$2,_xlfn.XLOOKUP('PROPUESTA ECONOMICA'!C273,'PRECIO TOPE POR DEPARTAMENTO'!A:A,'PRECIO TOPE POR DEPARTAMENTO'!AE:AE),IF($D$5='PRECIO TOPE POR DEPARTAMENTO'!$AF$2,_xlfn.XLOOKUP('PROPUESTA ECONOMICA'!C273,'PRECIO TOPE POR DEPARTAMENTO'!A:A,'PRECIO TOPE POR DEPARTAMENTO'!AF:AF),IF($D$5='PRECIO TOPE POR DEPARTAMENTO'!$AG$2,_xlfn.XLOOKUP('PROPUESTA ECONOMICA'!C273,'PRECIO TOPE POR DEPARTAMENTO'!A:A,'PRECIO TOPE POR DEPARTAMENTO'!AG:AG),IF($D$5='PRECIO TOPE POR DEPARTAMENTO'!$AH$2,_xlfn.XLOOKUP('PROPUESTA ECONOMICA'!C273,'PRECIO TOPE POR DEPARTAMENTO'!A:A,'PRECIO TOPE POR DEPARTAMENTO'!AH:AH),IF($D$5='PRECIO TOPE POR DEPARTAMENTO'!$AI$2,_xlfn.XLOOKUP('PROPUESTA ECONOMICA'!C273,'PRECIO TOPE POR DEPARTAMENTO'!A:A,'PRECIO TOPE POR DEPARTAMENTO'!AI:AI),IF($D$5='PRECIO TOPE POR DEPARTAMENTO'!$AJ$2,_xlfn.XLOOKUP('PROPUESTA ECONOMICA'!C273,'PRECIO TOPE POR DEPARTAMENTO'!A:A,'PRECIO TOPE POR DEPARTAMENTO'!AJ:AJ),)))))))))))))))))))))))))))))))))</f>
        <v>57093.1</v>
      </c>
      <c r="G273" s="37">
        <v>57036</v>
      </c>
    </row>
    <row r="274" spans="3:7">
      <c r="C274" s="82" t="s">
        <v>595</v>
      </c>
      <c r="D274" s="15" t="str">
        <f>+_xlfn.XLOOKUP(C274,'PRECIO TOPE POR DEPARTAMENTO'!A:A,'PRECIO TOPE POR DEPARTAMENTO'!B:B)</f>
        <v>SUMINISTRO E INSTALACIÓN MESONES EN CONCRETO DE 60 CM</v>
      </c>
      <c r="E274" s="87" t="str">
        <f>IF(+_xlfn.XLOOKUP(C274,'PRECIO TOPE POR DEPARTAMENTO'!A:A,'PRECIO TOPE POR DEPARTAMENTO'!C:C)="","",+_xlfn.XLOOKUP(C274,'PRECIO TOPE POR DEPARTAMENTO'!A:A,'PRECIO TOPE POR DEPARTAMENTO'!C:C))</f>
        <v>M</v>
      </c>
      <c r="F274" s="147">
        <f>IF($D$5='PRECIO TOPE POR DEPARTAMENTO'!$D$2,_xlfn.XLOOKUP('PROPUESTA ECONOMICA'!C274,'PRECIO TOPE POR DEPARTAMENTO'!A:A,'PRECIO TOPE POR DEPARTAMENTO'!D:D),IF($D$5='PRECIO TOPE POR DEPARTAMENTO'!$E$2,_xlfn.XLOOKUP('PROPUESTA ECONOMICA'!C274,'PRECIO TOPE POR DEPARTAMENTO'!A:A,'PRECIO TOPE POR DEPARTAMENTO'!E:E),IF($D$5='PRECIO TOPE POR DEPARTAMENTO'!$F$2,_xlfn.XLOOKUP('PROPUESTA ECONOMICA'!C274,'PRECIO TOPE POR DEPARTAMENTO'!A:A,'PRECIO TOPE POR DEPARTAMENTO'!F:F),IF($D$5='PRECIO TOPE POR DEPARTAMENTO'!$G$2,_xlfn.XLOOKUP('PROPUESTA ECONOMICA'!C274,'PRECIO TOPE POR DEPARTAMENTO'!A:A,'PRECIO TOPE POR DEPARTAMENTO'!G:G),IF($D$5='PRECIO TOPE POR DEPARTAMENTO'!$H$2,_xlfn.XLOOKUP('PROPUESTA ECONOMICA'!C274,'PRECIO TOPE POR DEPARTAMENTO'!A:A,'PRECIO TOPE POR DEPARTAMENTO'!H:H),IF($D$5='PRECIO TOPE POR DEPARTAMENTO'!$I$2,_xlfn.XLOOKUP('PROPUESTA ECONOMICA'!C274,'PRECIO TOPE POR DEPARTAMENTO'!A:A,'PRECIO TOPE POR DEPARTAMENTO'!I:I),IF($D$5='PRECIO TOPE POR DEPARTAMENTO'!$J$2,_xlfn.XLOOKUP('PROPUESTA ECONOMICA'!C274,'PRECIO TOPE POR DEPARTAMENTO'!A:A,'PRECIO TOPE POR DEPARTAMENTO'!J:J),IF($D$5='PRECIO TOPE POR DEPARTAMENTO'!$K$2,_xlfn.XLOOKUP('PROPUESTA ECONOMICA'!C274,'PRECIO TOPE POR DEPARTAMENTO'!A:A,'PRECIO TOPE POR DEPARTAMENTO'!K:K),IF($D$5='PRECIO TOPE POR DEPARTAMENTO'!$L$2,_xlfn.XLOOKUP('PROPUESTA ECONOMICA'!C274,'PRECIO TOPE POR DEPARTAMENTO'!A:A,'PRECIO TOPE POR DEPARTAMENTO'!L:L),IF($D$5='PRECIO TOPE POR DEPARTAMENTO'!$M$2,_xlfn.XLOOKUP('PROPUESTA ECONOMICA'!C274,'PRECIO TOPE POR DEPARTAMENTO'!A:A,'PRECIO TOPE POR DEPARTAMENTO'!M:M),IF($D$5='PRECIO TOPE POR DEPARTAMENTO'!$N$2,_xlfn.XLOOKUP('PROPUESTA ECONOMICA'!C274,'PRECIO TOPE POR DEPARTAMENTO'!A:A,'PRECIO TOPE POR DEPARTAMENTO'!N:N),IF($D$5='PRECIO TOPE POR DEPARTAMENTO'!$O$2,_xlfn.XLOOKUP('PROPUESTA ECONOMICA'!C274,'PRECIO TOPE POR DEPARTAMENTO'!A:A,'PRECIO TOPE POR DEPARTAMENTO'!O:O),IF($D$5='PRECIO TOPE POR DEPARTAMENTO'!$P$2,_xlfn.XLOOKUP('PROPUESTA ECONOMICA'!C274,'PRECIO TOPE POR DEPARTAMENTO'!A:A,'PRECIO TOPE POR DEPARTAMENTO'!P:P),IF($D$5='PRECIO TOPE POR DEPARTAMENTO'!$Q$2,_xlfn.XLOOKUP('PROPUESTA ECONOMICA'!C274,'PRECIO TOPE POR DEPARTAMENTO'!A:A,'PRECIO TOPE POR DEPARTAMENTO'!Q:Q),IF($D$5='PRECIO TOPE POR DEPARTAMENTO'!$R$2,_xlfn.XLOOKUP('PROPUESTA ECONOMICA'!C274,'PRECIO TOPE POR DEPARTAMENTO'!A:A,'PRECIO TOPE POR DEPARTAMENTO'!R:R),IF($D$5='PRECIO TOPE POR DEPARTAMENTO'!$T$2,_xlfn.XLOOKUP('PROPUESTA ECONOMICA'!C274,'PRECIO TOPE POR DEPARTAMENTO'!A:A,'PRECIO TOPE POR DEPARTAMENTO'!T:T),IF($D$5='PRECIO TOPE POR DEPARTAMENTO'!$S$2,_xlfn.XLOOKUP('PROPUESTA ECONOMICA'!C274,'PRECIO TOPE POR DEPARTAMENTO'!A:A,'PRECIO TOPE POR DEPARTAMENTO'!S:S),IF($D$5='PRECIO TOPE POR DEPARTAMENTO'!$U$2,_xlfn.XLOOKUP('PROPUESTA ECONOMICA'!C274,'PRECIO TOPE POR DEPARTAMENTO'!A:A,'PRECIO TOPE POR DEPARTAMENTO'!U:U),IF($D$5='PRECIO TOPE POR DEPARTAMENTO'!$V$2,_xlfn.XLOOKUP('PROPUESTA ECONOMICA'!C274,'PRECIO TOPE POR DEPARTAMENTO'!A:A,'PRECIO TOPE POR DEPARTAMENTO'!V:V),IF($D$5='PRECIO TOPE POR DEPARTAMENTO'!$W$2,_xlfn.XLOOKUP('PROPUESTA ECONOMICA'!C274,'PRECIO TOPE POR DEPARTAMENTO'!A:A,'PRECIO TOPE POR DEPARTAMENTO'!W:W),IF($D$5='PRECIO TOPE POR DEPARTAMENTO'!$X$2,_xlfn.XLOOKUP('PROPUESTA ECONOMICA'!C274,'PRECIO TOPE POR DEPARTAMENTO'!A:A,'PRECIO TOPE POR DEPARTAMENTO'!X:X),IF($D$5='PRECIO TOPE POR DEPARTAMENTO'!$Y$2,_xlfn.XLOOKUP('PROPUESTA ECONOMICA'!C274,'PRECIO TOPE POR DEPARTAMENTO'!A:A,'PRECIO TOPE POR DEPARTAMENTO'!Y:Y),IF($D$5='PRECIO TOPE POR DEPARTAMENTO'!$Z$2,_xlfn.XLOOKUP('PROPUESTA ECONOMICA'!C274,'PRECIO TOPE POR DEPARTAMENTO'!A:A,'PRECIO TOPE POR DEPARTAMENTO'!Z:Z),IF($D$5='PRECIO TOPE POR DEPARTAMENTO'!$AA$2,_xlfn.XLOOKUP('PROPUESTA ECONOMICA'!C274,'PRECIO TOPE POR DEPARTAMENTO'!A:A,'PRECIO TOPE POR DEPARTAMENTO'!AA:AA),IF($D$5='PRECIO TOPE POR DEPARTAMENTO'!$AB$2,_xlfn.XLOOKUP('PROPUESTA ECONOMICA'!C274,'PRECIO TOPE POR DEPARTAMENTO'!A:A,'PRECIO TOPE POR DEPARTAMENTO'!AB:AB),IF($D$5='PRECIO TOPE POR DEPARTAMENTO'!$AC$2,_xlfn.XLOOKUP('PROPUESTA ECONOMICA'!C274,'PRECIO TOPE POR DEPARTAMENTO'!A:A,'PRECIO TOPE POR DEPARTAMENTO'!AC:AC),IF($D$5='PRECIO TOPE POR DEPARTAMENTO'!$AD$2,_xlfn.XLOOKUP('PROPUESTA ECONOMICA'!C274,'PRECIO TOPE POR DEPARTAMENTO'!A:A,'PRECIO TOPE POR DEPARTAMENTO'!AD:AD),IF($D$5='PRECIO TOPE POR DEPARTAMENTO'!$AE$2,_xlfn.XLOOKUP('PROPUESTA ECONOMICA'!C274,'PRECIO TOPE POR DEPARTAMENTO'!A:A,'PRECIO TOPE POR DEPARTAMENTO'!AE:AE),IF($D$5='PRECIO TOPE POR DEPARTAMENTO'!$AF$2,_xlfn.XLOOKUP('PROPUESTA ECONOMICA'!C274,'PRECIO TOPE POR DEPARTAMENTO'!A:A,'PRECIO TOPE POR DEPARTAMENTO'!AF:AF),IF($D$5='PRECIO TOPE POR DEPARTAMENTO'!$AG$2,_xlfn.XLOOKUP('PROPUESTA ECONOMICA'!C274,'PRECIO TOPE POR DEPARTAMENTO'!A:A,'PRECIO TOPE POR DEPARTAMENTO'!AG:AG),IF($D$5='PRECIO TOPE POR DEPARTAMENTO'!$AH$2,_xlfn.XLOOKUP('PROPUESTA ECONOMICA'!C274,'PRECIO TOPE POR DEPARTAMENTO'!A:A,'PRECIO TOPE POR DEPARTAMENTO'!AH:AH),IF($D$5='PRECIO TOPE POR DEPARTAMENTO'!$AI$2,_xlfn.XLOOKUP('PROPUESTA ECONOMICA'!C274,'PRECIO TOPE POR DEPARTAMENTO'!A:A,'PRECIO TOPE POR DEPARTAMENTO'!AI:AI),IF($D$5='PRECIO TOPE POR DEPARTAMENTO'!$AJ$2,_xlfn.XLOOKUP('PROPUESTA ECONOMICA'!C274,'PRECIO TOPE POR DEPARTAMENTO'!A:A,'PRECIO TOPE POR DEPARTAMENTO'!AJ:AJ),)))))))))))))))))))))))))))))))))</f>
        <v>75332.17</v>
      </c>
      <c r="G274" s="37">
        <v>75257</v>
      </c>
    </row>
    <row r="275" spans="3:7">
      <c r="C275" s="10">
        <v>7</v>
      </c>
      <c r="D275" s="11" t="str">
        <f>+_xlfn.XLOOKUP(C275,'PRECIO TOPE POR DEPARTAMENTO'!A:A,'PRECIO TOPE POR DEPARTAMENTO'!B:B)</f>
        <v>INSTALACIÓN HIDRAULICA SANITARIA Y DE GAS</v>
      </c>
      <c r="E275" s="93" t="str">
        <f>IF(+_xlfn.XLOOKUP(C275,'PRECIO TOPE POR DEPARTAMENTO'!A:A,'PRECIO TOPE POR DEPARTAMENTO'!C:C)="","",+_xlfn.XLOOKUP(C275,'PRECIO TOPE POR DEPARTAMENTO'!A:A,'PRECIO TOPE POR DEPARTAMENTO'!C:C))</f>
        <v/>
      </c>
      <c r="F275" s="41"/>
      <c r="G275" s="41"/>
    </row>
    <row r="276" spans="3:7">
      <c r="C276" s="98" t="s">
        <v>598</v>
      </c>
      <c r="D276" s="99" t="str">
        <f>+_xlfn.XLOOKUP(C276,'PRECIO TOPE POR DEPARTAMENTO'!A:A,'PRECIO TOPE POR DEPARTAMENTO'!B:B)</f>
        <v>ACOMETIDA</v>
      </c>
      <c r="E276" s="14" t="str">
        <f>IF(+_xlfn.XLOOKUP(C276,'PRECIO TOPE POR DEPARTAMENTO'!A:A,'PRECIO TOPE POR DEPARTAMENTO'!C:C)="","",+_xlfn.XLOOKUP(C276,'PRECIO TOPE POR DEPARTAMENTO'!A:A,'PRECIO TOPE POR DEPARTAMENTO'!C:C))</f>
        <v/>
      </c>
      <c r="F276" s="147"/>
      <c r="G276" s="37"/>
    </row>
    <row r="277" spans="3:7">
      <c r="C277" s="82" t="s">
        <v>600</v>
      </c>
      <c r="D277" s="15" t="str">
        <f>+_xlfn.XLOOKUP(C277,'PRECIO TOPE POR DEPARTAMENTO'!A:A,'PRECIO TOPE POR DEPARTAMENTO'!B:B)</f>
        <v>ACOMETIDA GALVANIZADA Ø 1/2" - 5 MT</v>
      </c>
      <c r="E277" s="87" t="str">
        <f>IF(+_xlfn.XLOOKUP(C277,'PRECIO TOPE POR DEPARTAMENTO'!A:A,'PRECIO TOPE POR DEPARTAMENTO'!C:C)="","",+_xlfn.XLOOKUP(C277,'PRECIO TOPE POR DEPARTAMENTO'!A:A,'PRECIO TOPE POR DEPARTAMENTO'!C:C))</f>
        <v>UN</v>
      </c>
      <c r="F277" s="147">
        <f>IF($D$5='PRECIO TOPE POR DEPARTAMENTO'!$D$2,_xlfn.XLOOKUP('PROPUESTA ECONOMICA'!C277,'PRECIO TOPE POR DEPARTAMENTO'!A:A,'PRECIO TOPE POR DEPARTAMENTO'!D:D),IF($D$5='PRECIO TOPE POR DEPARTAMENTO'!$E$2,_xlfn.XLOOKUP('PROPUESTA ECONOMICA'!C277,'PRECIO TOPE POR DEPARTAMENTO'!A:A,'PRECIO TOPE POR DEPARTAMENTO'!E:E),IF($D$5='PRECIO TOPE POR DEPARTAMENTO'!$F$2,_xlfn.XLOOKUP('PROPUESTA ECONOMICA'!C277,'PRECIO TOPE POR DEPARTAMENTO'!A:A,'PRECIO TOPE POR DEPARTAMENTO'!F:F),IF($D$5='PRECIO TOPE POR DEPARTAMENTO'!$G$2,_xlfn.XLOOKUP('PROPUESTA ECONOMICA'!C277,'PRECIO TOPE POR DEPARTAMENTO'!A:A,'PRECIO TOPE POR DEPARTAMENTO'!G:G),IF($D$5='PRECIO TOPE POR DEPARTAMENTO'!$H$2,_xlfn.XLOOKUP('PROPUESTA ECONOMICA'!C277,'PRECIO TOPE POR DEPARTAMENTO'!A:A,'PRECIO TOPE POR DEPARTAMENTO'!H:H),IF($D$5='PRECIO TOPE POR DEPARTAMENTO'!$I$2,_xlfn.XLOOKUP('PROPUESTA ECONOMICA'!C277,'PRECIO TOPE POR DEPARTAMENTO'!A:A,'PRECIO TOPE POR DEPARTAMENTO'!I:I),IF($D$5='PRECIO TOPE POR DEPARTAMENTO'!$J$2,_xlfn.XLOOKUP('PROPUESTA ECONOMICA'!C277,'PRECIO TOPE POR DEPARTAMENTO'!A:A,'PRECIO TOPE POR DEPARTAMENTO'!J:J),IF($D$5='PRECIO TOPE POR DEPARTAMENTO'!$K$2,_xlfn.XLOOKUP('PROPUESTA ECONOMICA'!C277,'PRECIO TOPE POR DEPARTAMENTO'!A:A,'PRECIO TOPE POR DEPARTAMENTO'!K:K),IF($D$5='PRECIO TOPE POR DEPARTAMENTO'!$L$2,_xlfn.XLOOKUP('PROPUESTA ECONOMICA'!C277,'PRECIO TOPE POR DEPARTAMENTO'!A:A,'PRECIO TOPE POR DEPARTAMENTO'!L:L),IF($D$5='PRECIO TOPE POR DEPARTAMENTO'!$M$2,_xlfn.XLOOKUP('PROPUESTA ECONOMICA'!C277,'PRECIO TOPE POR DEPARTAMENTO'!A:A,'PRECIO TOPE POR DEPARTAMENTO'!M:M),IF($D$5='PRECIO TOPE POR DEPARTAMENTO'!$N$2,_xlfn.XLOOKUP('PROPUESTA ECONOMICA'!C277,'PRECIO TOPE POR DEPARTAMENTO'!A:A,'PRECIO TOPE POR DEPARTAMENTO'!N:N),IF($D$5='PRECIO TOPE POR DEPARTAMENTO'!$O$2,_xlfn.XLOOKUP('PROPUESTA ECONOMICA'!C277,'PRECIO TOPE POR DEPARTAMENTO'!A:A,'PRECIO TOPE POR DEPARTAMENTO'!O:O),IF($D$5='PRECIO TOPE POR DEPARTAMENTO'!$P$2,_xlfn.XLOOKUP('PROPUESTA ECONOMICA'!C277,'PRECIO TOPE POR DEPARTAMENTO'!A:A,'PRECIO TOPE POR DEPARTAMENTO'!P:P),IF($D$5='PRECIO TOPE POR DEPARTAMENTO'!$Q$2,_xlfn.XLOOKUP('PROPUESTA ECONOMICA'!C277,'PRECIO TOPE POR DEPARTAMENTO'!A:A,'PRECIO TOPE POR DEPARTAMENTO'!Q:Q),IF($D$5='PRECIO TOPE POR DEPARTAMENTO'!$R$2,_xlfn.XLOOKUP('PROPUESTA ECONOMICA'!C277,'PRECIO TOPE POR DEPARTAMENTO'!A:A,'PRECIO TOPE POR DEPARTAMENTO'!R:R),IF($D$5='PRECIO TOPE POR DEPARTAMENTO'!$T$2,_xlfn.XLOOKUP('PROPUESTA ECONOMICA'!C277,'PRECIO TOPE POR DEPARTAMENTO'!A:A,'PRECIO TOPE POR DEPARTAMENTO'!T:T),IF($D$5='PRECIO TOPE POR DEPARTAMENTO'!$S$2,_xlfn.XLOOKUP('PROPUESTA ECONOMICA'!C277,'PRECIO TOPE POR DEPARTAMENTO'!A:A,'PRECIO TOPE POR DEPARTAMENTO'!S:S),IF($D$5='PRECIO TOPE POR DEPARTAMENTO'!$U$2,_xlfn.XLOOKUP('PROPUESTA ECONOMICA'!C277,'PRECIO TOPE POR DEPARTAMENTO'!A:A,'PRECIO TOPE POR DEPARTAMENTO'!U:U),IF($D$5='PRECIO TOPE POR DEPARTAMENTO'!$V$2,_xlfn.XLOOKUP('PROPUESTA ECONOMICA'!C277,'PRECIO TOPE POR DEPARTAMENTO'!A:A,'PRECIO TOPE POR DEPARTAMENTO'!V:V),IF($D$5='PRECIO TOPE POR DEPARTAMENTO'!$W$2,_xlfn.XLOOKUP('PROPUESTA ECONOMICA'!C277,'PRECIO TOPE POR DEPARTAMENTO'!A:A,'PRECIO TOPE POR DEPARTAMENTO'!W:W),IF($D$5='PRECIO TOPE POR DEPARTAMENTO'!$X$2,_xlfn.XLOOKUP('PROPUESTA ECONOMICA'!C277,'PRECIO TOPE POR DEPARTAMENTO'!A:A,'PRECIO TOPE POR DEPARTAMENTO'!X:X),IF($D$5='PRECIO TOPE POR DEPARTAMENTO'!$Y$2,_xlfn.XLOOKUP('PROPUESTA ECONOMICA'!C277,'PRECIO TOPE POR DEPARTAMENTO'!A:A,'PRECIO TOPE POR DEPARTAMENTO'!Y:Y),IF($D$5='PRECIO TOPE POR DEPARTAMENTO'!$Z$2,_xlfn.XLOOKUP('PROPUESTA ECONOMICA'!C277,'PRECIO TOPE POR DEPARTAMENTO'!A:A,'PRECIO TOPE POR DEPARTAMENTO'!Z:Z),IF($D$5='PRECIO TOPE POR DEPARTAMENTO'!$AA$2,_xlfn.XLOOKUP('PROPUESTA ECONOMICA'!C277,'PRECIO TOPE POR DEPARTAMENTO'!A:A,'PRECIO TOPE POR DEPARTAMENTO'!AA:AA),IF($D$5='PRECIO TOPE POR DEPARTAMENTO'!$AB$2,_xlfn.XLOOKUP('PROPUESTA ECONOMICA'!C277,'PRECIO TOPE POR DEPARTAMENTO'!A:A,'PRECIO TOPE POR DEPARTAMENTO'!AB:AB),IF($D$5='PRECIO TOPE POR DEPARTAMENTO'!$AC$2,_xlfn.XLOOKUP('PROPUESTA ECONOMICA'!C277,'PRECIO TOPE POR DEPARTAMENTO'!A:A,'PRECIO TOPE POR DEPARTAMENTO'!AC:AC),IF($D$5='PRECIO TOPE POR DEPARTAMENTO'!$AD$2,_xlfn.XLOOKUP('PROPUESTA ECONOMICA'!C277,'PRECIO TOPE POR DEPARTAMENTO'!A:A,'PRECIO TOPE POR DEPARTAMENTO'!AD:AD),IF($D$5='PRECIO TOPE POR DEPARTAMENTO'!$AE$2,_xlfn.XLOOKUP('PROPUESTA ECONOMICA'!C277,'PRECIO TOPE POR DEPARTAMENTO'!A:A,'PRECIO TOPE POR DEPARTAMENTO'!AE:AE),IF($D$5='PRECIO TOPE POR DEPARTAMENTO'!$AF$2,_xlfn.XLOOKUP('PROPUESTA ECONOMICA'!C277,'PRECIO TOPE POR DEPARTAMENTO'!A:A,'PRECIO TOPE POR DEPARTAMENTO'!AF:AF),IF($D$5='PRECIO TOPE POR DEPARTAMENTO'!$AG$2,_xlfn.XLOOKUP('PROPUESTA ECONOMICA'!C277,'PRECIO TOPE POR DEPARTAMENTO'!A:A,'PRECIO TOPE POR DEPARTAMENTO'!AG:AG),IF($D$5='PRECIO TOPE POR DEPARTAMENTO'!$AH$2,_xlfn.XLOOKUP('PROPUESTA ECONOMICA'!C277,'PRECIO TOPE POR DEPARTAMENTO'!A:A,'PRECIO TOPE POR DEPARTAMENTO'!AH:AH),IF($D$5='PRECIO TOPE POR DEPARTAMENTO'!$AI$2,_xlfn.XLOOKUP('PROPUESTA ECONOMICA'!C277,'PRECIO TOPE POR DEPARTAMENTO'!A:A,'PRECIO TOPE POR DEPARTAMENTO'!AI:AI),IF($D$5='PRECIO TOPE POR DEPARTAMENTO'!$AJ$2,_xlfn.XLOOKUP('PROPUESTA ECONOMICA'!C277,'PRECIO TOPE POR DEPARTAMENTO'!A:A,'PRECIO TOPE POR DEPARTAMENTO'!AJ:AJ),)))))))))))))))))))))))))))))))))</f>
        <v>567417.16</v>
      </c>
      <c r="G277" s="37">
        <v>566850</v>
      </c>
    </row>
    <row r="278" spans="3:7">
      <c r="C278" s="82" t="s">
        <v>602</v>
      </c>
      <c r="D278" s="15" t="str">
        <f>+_xlfn.XLOOKUP(C278,'PRECIO TOPE POR DEPARTAMENTO'!A:A,'PRECIO TOPE POR DEPARTAMENTO'!B:B)</f>
        <v>ACOMETIDA PVC-P Ø 1/2" - 5 MT</v>
      </c>
      <c r="E278" s="87" t="str">
        <f>IF(+_xlfn.XLOOKUP(C278,'PRECIO TOPE POR DEPARTAMENTO'!A:A,'PRECIO TOPE POR DEPARTAMENTO'!C:C)="","",+_xlfn.XLOOKUP(C278,'PRECIO TOPE POR DEPARTAMENTO'!A:A,'PRECIO TOPE POR DEPARTAMENTO'!C:C))</f>
        <v>UN</v>
      </c>
      <c r="F278" s="147">
        <f>IF($D$5='PRECIO TOPE POR DEPARTAMENTO'!$D$2,_xlfn.XLOOKUP('PROPUESTA ECONOMICA'!C278,'PRECIO TOPE POR DEPARTAMENTO'!A:A,'PRECIO TOPE POR DEPARTAMENTO'!D:D),IF($D$5='PRECIO TOPE POR DEPARTAMENTO'!$E$2,_xlfn.XLOOKUP('PROPUESTA ECONOMICA'!C278,'PRECIO TOPE POR DEPARTAMENTO'!A:A,'PRECIO TOPE POR DEPARTAMENTO'!E:E),IF($D$5='PRECIO TOPE POR DEPARTAMENTO'!$F$2,_xlfn.XLOOKUP('PROPUESTA ECONOMICA'!C278,'PRECIO TOPE POR DEPARTAMENTO'!A:A,'PRECIO TOPE POR DEPARTAMENTO'!F:F),IF($D$5='PRECIO TOPE POR DEPARTAMENTO'!$G$2,_xlfn.XLOOKUP('PROPUESTA ECONOMICA'!C278,'PRECIO TOPE POR DEPARTAMENTO'!A:A,'PRECIO TOPE POR DEPARTAMENTO'!G:G),IF($D$5='PRECIO TOPE POR DEPARTAMENTO'!$H$2,_xlfn.XLOOKUP('PROPUESTA ECONOMICA'!C278,'PRECIO TOPE POR DEPARTAMENTO'!A:A,'PRECIO TOPE POR DEPARTAMENTO'!H:H),IF($D$5='PRECIO TOPE POR DEPARTAMENTO'!$I$2,_xlfn.XLOOKUP('PROPUESTA ECONOMICA'!C278,'PRECIO TOPE POR DEPARTAMENTO'!A:A,'PRECIO TOPE POR DEPARTAMENTO'!I:I),IF($D$5='PRECIO TOPE POR DEPARTAMENTO'!$J$2,_xlfn.XLOOKUP('PROPUESTA ECONOMICA'!C278,'PRECIO TOPE POR DEPARTAMENTO'!A:A,'PRECIO TOPE POR DEPARTAMENTO'!J:J),IF($D$5='PRECIO TOPE POR DEPARTAMENTO'!$K$2,_xlfn.XLOOKUP('PROPUESTA ECONOMICA'!C278,'PRECIO TOPE POR DEPARTAMENTO'!A:A,'PRECIO TOPE POR DEPARTAMENTO'!K:K),IF($D$5='PRECIO TOPE POR DEPARTAMENTO'!$L$2,_xlfn.XLOOKUP('PROPUESTA ECONOMICA'!C278,'PRECIO TOPE POR DEPARTAMENTO'!A:A,'PRECIO TOPE POR DEPARTAMENTO'!L:L),IF($D$5='PRECIO TOPE POR DEPARTAMENTO'!$M$2,_xlfn.XLOOKUP('PROPUESTA ECONOMICA'!C278,'PRECIO TOPE POR DEPARTAMENTO'!A:A,'PRECIO TOPE POR DEPARTAMENTO'!M:M),IF($D$5='PRECIO TOPE POR DEPARTAMENTO'!$N$2,_xlfn.XLOOKUP('PROPUESTA ECONOMICA'!C278,'PRECIO TOPE POR DEPARTAMENTO'!A:A,'PRECIO TOPE POR DEPARTAMENTO'!N:N),IF($D$5='PRECIO TOPE POR DEPARTAMENTO'!$O$2,_xlfn.XLOOKUP('PROPUESTA ECONOMICA'!C278,'PRECIO TOPE POR DEPARTAMENTO'!A:A,'PRECIO TOPE POR DEPARTAMENTO'!O:O),IF($D$5='PRECIO TOPE POR DEPARTAMENTO'!$P$2,_xlfn.XLOOKUP('PROPUESTA ECONOMICA'!C278,'PRECIO TOPE POR DEPARTAMENTO'!A:A,'PRECIO TOPE POR DEPARTAMENTO'!P:P),IF($D$5='PRECIO TOPE POR DEPARTAMENTO'!$Q$2,_xlfn.XLOOKUP('PROPUESTA ECONOMICA'!C278,'PRECIO TOPE POR DEPARTAMENTO'!A:A,'PRECIO TOPE POR DEPARTAMENTO'!Q:Q),IF($D$5='PRECIO TOPE POR DEPARTAMENTO'!$R$2,_xlfn.XLOOKUP('PROPUESTA ECONOMICA'!C278,'PRECIO TOPE POR DEPARTAMENTO'!A:A,'PRECIO TOPE POR DEPARTAMENTO'!R:R),IF($D$5='PRECIO TOPE POR DEPARTAMENTO'!$T$2,_xlfn.XLOOKUP('PROPUESTA ECONOMICA'!C278,'PRECIO TOPE POR DEPARTAMENTO'!A:A,'PRECIO TOPE POR DEPARTAMENTO'!T:T),IF($D$5='PRECIO TOPE POR DEPARTAMENTO'!$S$2,_xlfn.XLOOKUP('PROPUESTA ECONOMICA'!C278,'PRECIO TOPE POR DEPARTAMENTO'!A:A,'PRECIO TOPE POR DEPARTAMENTO'!S:S),IF($D$5='PRECIO TOPE POR DEPARTAMENTO'!$U$2,_xlfn.XLOOKUP('PROPUESTA ECONOMICA'!C278,'PRECIO TOPE POR DEPARTAMENTO'!A:A,'PRECIO TOPE POR DEPARTAMENTO'!U:U),IF($D$5='PRECIO TOPE POR DEPARTAMENTO'!$V$2,_xlfn.XLOOKUP('PROPUESTA ECONOMICA'!C278,'PRECIO TOPE POR DEPARTAMENTO'!A:A,'PRECIO TOPE POR DEPARTAMENTO'!V:V),IF($D$5='PRECIO TOPE POR DEPARTAMENTO'!$W$2,_xlfn.XLOOKUP('PROPUESTA ECONOMICA'!C278,'PRECIO TOPE POR DEPARTAMENTO'!A:A,'PRECIO TOPE POR DEPARTAMENTO'!W:W),IF($D$5='PRECIO TOPE POR DEPARTAMENTO'!$X$2,_xlfn.XLOOKUP('PROPUESTA ECONOMICA'!C278,'PRECIO TOPE POR DEPARTAMENTO'!A:A,'PRECIO TOPE POR DEPARTAMENTO'!X:X),IF($D$5='PRECIO TOPE POR DEPARTAMENTO'!$Y$2,_xlfn.XLOOKUP('PROPUESTA ECONOMICA'!C278,'PRECIO TOPE POR DEPARTAMENTO'!A:A,'PRECIO TOPE POR DEPARTAMENTO'!Y:Y),IF($D$5='PRECIO TOPE POR DEPARTAMENTO'!$Z$2,_xlfn.XLOOKUP('PROPUESTA ECONOMICA'!C278,'PRECIO TOPE POR DEPARTAMENTO'!A:A,'PRECIO TOPE POR DEPARTAMENTO'!Z:Z),IF($D$5='PRECIO TOPE POR DEPARTAMENTO'!$AA$2,_xlfn.XLOOKUP('PROPUESTA ECONOMICA'!C278,'PRECIO TOPE POR DEPARTAMENTO'!A:A,'PRECIO TOPE POR DEPARTAMENTO'!AA:AA),IF($D$5='PRECIO TOPE POR DEPARTAMENTO'!$AB$2,_xlfn.XLOOKUP('PROPUESTA ECONOMICA'!C278,'PRECIO TOPE POR DEPARTAMENTO'!A:A,'PRECIO TOPE POR DEPARTAMENTO'!AB:AB),IF($D$5='PRECIO TOPE POR DEPARTAMENTO'!$AC$2,_xlfn.XLOOKUP('PROPUESTA ECONOMICA'!C278,'PRECIO TOPE POR DEPARTAMENTO'!A:A,'PRECIO TOPE POR DEPARTAMENTO'!AC:AC),IF($D$5='PRECIO TOPE POR DEPARTAMENTO'!$AD$2,_xlfn.XLOOKUP('PROPUESTA ECONOMICA'!C278,'PRECIO TOPE POR DEPARTAMENTO'!A:A,'PRECIO TOPE POR DEPARTAMENTO'!AD:AD),IF($D$5='PRECIO TOPE POR DEPARTAMENTO'!$AE$2,_xlfn.XLOOKUP('PROPUESTA ECONOMICA'!C278,'PRECIO TOPE POR DEPARTAMENTO'!A:A,'PRECIO TOPE POR DEPARTAMENTO'!AE:AE),IF($D$5='PRECIO TOPE POR DEPARTAMENTO'!$AF$2,_xlfn.XLOOKUP('PROPUESTA ECONOMICA'!C278,'PRECIO TOPE POR DEPARTAMENTO'!A:A,'PRECIO TOPE POR DEPARTAMENTO'!AF:AF),IF($D$5='PRECIO TOPE POR DEPARTAMENTO'!$AG$2,_xlfn.XLOOKUP('PROPUESTA ECONOMICA'!C278,'PRECIO TOPE POR DEPARTAMENTO'!A:A,'PRECIO TOPE POR DEPARTAMENTO'!AG:AG),IF($D$5='PRECIO TOPE POR DEPARTAMENTO'!$AH$2,_xlfn.XLOOKUP('PROPUESTA ECONOMICA'!C278,'PRECIO TOPE POR DEPARTAMENTO'!A:A,'PRECIO TOPE POR DEPARTAMENTO'!AH:AH),IF($D$5='PRECIO TOPE POR DEPARTAMENTO'!$AI$2,_xlfn.XLOOKUP('PROPUESTA ECONOMICA'!C278,'PRECIO TOPE POR DEPARTAMENTO'!A:A,'PRECIO TOPE POR DEPARTAMENTO'!AI:AI),IF($D$5='PRECIO TOPE POR DEPARTAMENTO'!$AJ$2,_xlfn.XLOOKUP('PROPUESTA ECONOMICA'!C278,'PRECIO TOPE POR DEPARTAMENTO'!A:A,'PRECIO TOPE POR DEPARTAMENTO'!AJ:AJ),)))))))))))))))))))))))))))))))))</f>
        <v>212167.41</v>
      </c>
      <c r="G278" s="37">
        <v>211955</v>
      </c>
    </row>
    <row r="279" spans="3:7">
      <c r="C279" s="82" t="s">
        <v>604</v>
      </c>
      <c r="D279" s="15" t="str">
        <f>+_xlfn.XLOOKUP(C279,'PRECIO TOPE POR DEPARTAMENTO'!A:A,'PRECIO TOPE POR DEPARTAMENTO'!B:B)</f>
        <v>ACOMETIDA PVC-P Ø 3/4" - 5 MT</v>
      </c>
      <c r="E279" s="87" t="str">
        <f>IF(+_xlfn.XLOOKUP(C279,'PRECIO TOPE POR DEPARTAMENTO'!A:A,'PRECIO TOPE POR DEPARTAMENTO'!C:C)="","",+_xlfn.XLOOKUP(C279,'PRECIO TOPE POR DEPARTAMENTO'!A:A,'PRECIO TOPE POR DEPARTAMENTO'!C:C))</f>
        <v>UN</v>
      </c>
      <c r="F279" s="147">
        <f>IF($D$5='PRECIO TOPE POR DEPARTAMENTO'!$D$2,_xlfn.XLOOKUP('PROPUESTA ECONOMICA'!C279,'PRECIO TOPE POR DEPARTAMENTO'!A:A,'PRECIO TOPE POR DEPARTAMENTO'!D:D),IF($D$5='PRECIO TOPE POR DEPARTAMENTO'!$E$2,_xlfn.XLOOKUP('PROPUESTA ECONOMICA'!C279,'PRECIO TOPE POR DEPARTAMENTO'!A:A,'PRECIO TOPE POR DEPARTAMENTO'!E:E),IF($D$5='PRECIO TOPE POR DEPARTAMENTO'!$F$2,_xlfn.XLOOKUP('PROPUESTA ECONOMICA'!C279,'PRECIO TOPE POR DEPARTAMENTO'!A:A,'PRECIO TOPE POR DEPARTAMENTO'!F:F),IF($D$5='PRECIO TOPE POR DEPARTAMENTO'!$G$2,_xlfn.XLOOKUP('PROPUESTA ECONOMICA'!C279,'PRECIO TOPE POR DEPARTAMENTO'!A:A,'PRECIO TOPE POR DEPARTAMENTO'!G:G),IF($D$5='PRECIO TOPE POR DEPARTAMENTO'!$H$2,_xlfn.XLOOKUP('PROPUESTA ECONOMICA'!C279,'PRECIO TOPE POR DEPARTAMENTO'!A:A,'PRECIO TOPE POR DEPARTAMENTO'!H:H),IF($D$5='PRECIO TOPE POR DEPARTAMENTO'!$I$2,_xlfn.XLOOKUP('PROPUESTA ECONOMICA'!C279,'PRECIO TOPE POR DEPARTAMENTO'!A:A,'PRECIO TOPE POR DEPARTAMENTO'!I:I),IF($D$5='PRECIO TOPE POR DEPARTAMENTO'!$J$2,_xlfn.XLOOKUP('PROPUESTA ECONOMICA'!C279,'PRECIO TOPE POR DEPARTAMENTO'!A:A,'PRECIO TOPE POR DEPARTAMENTO'!J:J),IF($D$5='PRECIO TOPE POR DEPARTAMENTO'!$K$2,_xlfn.XLOOKUP('PROPUESTA ECONOMICA'!C279,'PRECIO TOPE POR DEPARTAMENTO'!A:A,'PRECIO TOPE POR DEPARTAMENTO'!K:K),IF($D$5='PRECIO TOPE POR DEPARTAMENTO'!$L$2,_xlfn.XLOOKUP('PROPUESTA ECONOMICA'!C279,'PRECIO TOPE POR DEPARTAMENTO'!A:A,'PRECIO TOPE POR DEPARTAMENTO'!L:L),IF($D$5='PRECIO TOPE POR DEPARTAMENTO'!$M$2,_xlfn.XLOOKUP('PROPUESTA ECONOMICA'!C279,'PRECIO TOPE POR DEPARTAMENTO'!A:A,'PRECIO TOPE POR DEPARTAMENTO'!M:M),IF($D$5='PRECIO TOPE POR DEPARTAMENTO'!$N$2,_xlfn.XLOOKUP('PROPUESTA ECONOMICA'!C279,'PRECIO TOPE POR DEPARTAMENTO'!A:A,'PRECIO TOPE POR DEPARTAMENTO'!N:N),IF($D$5='PRECIO TOPE POR DEPARTAMENTO'!$O$2,_xlfn.XLOOKUP('PROPUESTA ECONOMICA'!C279,'PRECIO TOPE POR DEPARTAMENTO'!A:A,'PRECIO TOPE POR DEPARTAMENTO'!O:O),IF($D$5='PRECIO TOPE POR DEPARTAMENTO'!$P$2,_xlfn.XLOOKUP('PROPUESTA ECONOMICA'!C279,'PRECIO TOPE POR DEPARTAMENTO'!A:A,'PRECIO TOPE POR DEPARTAMENTO'!P:P),IF($D$5='PRECIO TOPE POR DEPARTAMENTO'!$Q$2,_xlfn.XLOOKUP('PROPUESTA ECONOMICA'!C279,'PRECIO TOPE POR DEPARTAMENTO'!A:A,'PRECIO TOPE POR DEPARTAMENTO'!Q:Q),IF($D$5='PRECIO TOPE POR DEPARTAMENTO'!$R$2,_xlfn.XLOOKUP('PROPUESTA ECONOMICA'!C279,'PRECIO TOPE POR DEPARTAMENTO'!A:A,'PRECIO TOPE POR DEPARTAMENTO'!R:R),IF($D$5='PRECIO TOPE POR DEPARTAMENTO'!$T$2,_xlfn.XLOOKUP('PROPUESTA ECONOMICA'!C279,'PRECIO TOPE POR DEPARTAMENTO'!A:A,'PRECIO TOPE POR DEPARTAMENTO'!T:T),IF($D$5='PRECIO TOPE POR DEPARTAMENTO'!$S$2,_xlfn.XLOOKUP('PROPUESTA ECONOMICA'!C279,'PRECIO TOPE POR DEPARTAMENTO'!A:A,'PRECIO TOPE POR DEPARTAMENTO'!S:S),IF($D$5='PRECIO TOPE POR DEPARTAMENTO'!$U$2,_xlfn.XLOOKUP('PROPUESTA ECONOMICA'!C279,'PRECIO TOPE POR DEPARTAMENTO'!A:A,'PRECIO TOPE POR DEPARTAMENTO'!U:U),IF($D$5='PRECIO TOPE POR DEPARTAMENTO'!$V$2,_xlfn.XLOOKUP('PROPUESTA ECONOMICA'!C279,'PRECIO TOPE POR DEPARTAMENTO'!A:A,'PRECIO TOPE POR DEPARTAMENTO'!V:V),IF($D$5='PRECIO TOPE POR DEPARTAMENTO'!$W$2,_xlfn.XLOOKUP('PROPUESTA ECONOMICA'!C279,'PRECIO TOPE POR DEPARTAMENTO'!A:A,'PRECIO TOPE POR DEPARTAMENTO'!W:W),IF($D$5='PRECIO TOPE POR DEPARTAMENTO'!$X$2,_xlfn.XLOOKUP('PROPUESTA ECONOMICA'!C279,'PRECIO TOPE POR DEPARTAMENTO'!A:A,'PRECIO TOPE POR DEPARTAMENTO'!X:X),IF($D$5='PRECIO TOPE POR DEPARTAMENTO'!$Y$2,_xlfn.XLOOKUP('PROPUESTA ECONOMICA'!C279,'PRECIO TOPE POR DEPARTAMENTO'!A:A,'PRECIO TOPE POR DEPARTAMENTO'!Y:Y),IF($D$5='PRECIO TOPE POR DEPARTAMENTO'!$Z$2,_xlfn.XLOOKUP('PROPUESTA ECONOMICA'!C279,'PRECIO TOPE POR DEPARTAMENTO'!A:A,'PRECIO TOPE POR DEPARTAMENTO'!Z:Z),IF($D$5='PRECIO TOPE POR DEPARTAMENTO'!$AA$2,_xlfn.XLOOKUP('PROPUESTA ECONOMICA'!C279,'PRECIO TOPE POR DEPARTAMENTO'!A:A,'PRECIO TOPE POR DEPARTAMENTO'!AA:AA),IF($D$5='PRECIO TOPE POR DEPARTAMENTO'!$AB$2,_xlfn.XLOOKUP('PROPUESTA ECONOMICA'!C279,'PRECIO TOPE POR DEPARTAMENTO'!A:A,'PRECIO TOPE POR DEPARTAMENTO'!AB:AB),IF($D$5='PRECIO TOPE POR DEPARTAMENTO'!$AC$2,_xlfn.XLOOKUP('PROPUESTA ECONOMICA'!C279,'PRECIO TOPE POR DEPARTAMENTO'!A:A,'PRECIO TOPE POR DEPARTAMENTO'!AC:AC),IF($D$5='PRECIO TOPE POR DEPARTAMENTO'!$AD$2,_xlfn.XLOOKUP('PROPUESTA ECONOMICA'!C279,'PRECIO TOPE POR DEPARTAMENTO'!A:A,'PRECIO TOPE POR DEPARTAMENTO'!AD:AD),IF($D$5='PRECIO TOPE POR DEPARTAMENTO'!$AE$2,_xlfn.XLOOKUP('PROPUESTA ECONOMICA'!C279,'PRECIO TOPE POR DEPARTAMENTO'!A:A,'PRECIO TOPE POR DEPARTAMENTO'!AE:AE),IF($D$5='PRECIO TOPE POR DEPARTAMENTO'!$AF$2,_xlfn.XLOOKUP('PROPUESTA ECONOMICA'!C279,'PRECIO TOPE POR DEPARTAMENTO'!A:A,'PRECIO TOPE POR DEPARTAMENTO'!AF:AF),IF($D$5='PRECIO TOPE POR DEPARTAMENTO'!$AG$2,_xlfn.XLOOKUP('PROPUESTA ECONOMICA'!C279,'PRECIO TOPE POR DEPARTAMENTO'!A:A,'PRECIO TOPE POR DEPARTAMENTO'!AG:AG),IF($D$5='PRECIO TOPE POR DEPARTAMENTO'!$AH$2,_xlfn.XLOOKUP('PROPUESTA ECONOMICA'!C279,'PRECIO TOPE POR DEPARTAMENTO'!A:A,'PRECIO TOPE POR DEPARTAMENTO'!AH:AH),IF($D$5='PRECIO TOPE POR DEPARTAMENTO'!$AI$2,_xlfn.XLOOKUP('PROPUESTA ECONOMICA'!C279,'PRECIO TOPE POR DEPARTAMENTO'!A:A,'PRECIO TOPE POR DEPARTAMENTO'!AI:AI),IF($D$5='PRECIO TOPE POR DEPARTAMENTO'!$AJ$2,_xlfn.XLOOKUP('PROPUESTA ECONOMICA'!C279,'PRECIO TOPE POR DEPARTAMENTO'!A:A,'PRECIO TOPE POR DEPARTAMENTO'!AJ:AJ),)))))))))))))))))))))))))))))))))</f>
        <v>510250.94</v>
      </c>
      <c r="G279" s="37">
        <v>509741</v>
      </c>
    </row>
    <row r="280" spans="3:7">
      <c r="C280" s="82" t="s">
        <v>606</v>
      </c>
      <c r="D280" s="84" t="str">
        <f>+_xlfn.XLOOKUP(C280,'PRECIO TOPE POR DEPARTAMENTO'!A:A,'PRECIO TOPE POR DEPARTAMENTO'!B:B)</f>
        <v>ACOMETIDA PVC-P 1 1/2"  - 5 MT</v>
      </c>
      <c r="E280" s="87" t="str">
        <f>IF(+_xlfn.XLOOKUP(C280,'PRECIO TOPE POR DEPARTAMENTO'!A:A,'PRECIO TOPE POR DEPARTAMENTO'!C:C)="","",+_xlfn.XLOOKUP(C280,'PRECIO TOPE POR DEPARTAMENTO'!A:A,'PRECIO TOPE POR DEPARTAMENTO'!C:C))</f>
        <v>M</v>
      </c>
      <c r="F280" s="147">
        <f>IF($D$5='PRECIO TOPE POR DEPARTAMENTO'!$D$2,_xlfn.XLOOKUP('PROPUESTA ECONOMICA'!C280,'PRECIO TOPE POR DEPARTAMENTO'!A:A,'PRECIO TOPE POR DEPARTAMENTO'!D:D),IF($D$5='PRECIO TOPE POR DEPARTAMENTO'!$E$2,_xlfn.XLOOKUP('PROPUESTA ECONOMICA'!C280,'PRECIO TOPE POR DEPARTAMENTO'!A:A,'PRECIO TOPE POR DEPARTAMENTO'!E:E),IF($D$5='PRECIO TOPE POR DEPARTAMENTO'!$F$2,_xlfn.XLOOKUP('PROPUESTA ECONOMICA'!C280,'PRECIO TOPE POR DEPARTAMENTO'!A:A,'PRECIO TOPE POR DEPARTAMENTO'!F:F),IF($D$5='PRECIO TOPE POR DEPARTAMENTO'!$G$2,_xlfn.XLOOKUP('PROPUESTA ECONOMICA'!C280,'PRECIO TOPE POR DEPARTAMENTO'!A:A,'PRECIO TOPE POR DEPARTAMENTO'!G:G),IF($D$5='PRECIO TOPE POR DEPARTAMENTO'!$H$2,_xlfn.XLOOKUP('PROPUESTA ECONOMICA'!C280,'PRECIO TOPE POR DEPARTAMENTO'!A:A,'PRECIO TOPE POR DEPARTAMENTO'!H:H),IF($D$5='PRECIO TOPE POR DEPARTAMENTO'!$I$2,_xlfn.XLOOKUP('PROPUESTA ECONOMICA'!C280,'PRECIO TOPE POR DEPARTAMENTO'!A:A,'PRECIO TOPE POR DEPARTAMENTO'!I:I),IF($D$5='PRECIO TOPE POR DEPARTAMENTO'!$J$2,_xlfn.XLOOKUP('PROPUESTA ECONOMICA'!C280,'PRECIO TOPE POR DEPARTAMENTO'!A:A,'PRECIO TOPE POR DEPARTAMENTO'!J:J),IF($D$5='PRECIO TOPE POR DEPARTAMENTO'!$K$2,_xlfn.XLOOKUP('PROPUESTA ECONOMICA'!C280,'PRECIO TOPE POR DEPARTAMENTO'!A:A,'PRECIO TOPE POR DEPARTAMENTO'!K:K),IF($D$5='PRECIO TOPE POR DEPARTAMENTO'!$L$2,_xlfn.XLOOKUP('PROPUESTA ECONOMICA'!C280,'PRECIO TOPE POR DEPARTAMENTO'!A:A,'PRECIO TOPE POR DEPARTAMENTO'!L:L),IF($D$5='PRECIO TOPE POR DEPARTAMENTO'!$M$2,_xlfn.XLOOKUP('PROPUESTA ECONOMICA'!C280,'PRECIO TOPE POR DEPARTAMENTO'!A:A,'PRECIO TOPE POR DEPARTAMENTO'!M:M),IF($D$5='PRECIO TOPE POR DEPARTAMENTO'!$N$2,_xlfn.XLOOKUP('PROPUESTA ECONOMICA'!C280,'PRECIO TOPE POR DEPARTAMENTO'!A:A,'PRECIO TOPE POR DEPARTAMENTO'!N:N),IF($D$5='PRECIO TOPE POR DEPARTAMENTO'!$O$2,_xlfn.XLOOKUP('PROPUESTA ECONOMICA'!C280,'PRECIO TOPE POR DEPARTAMENTO'!A:A,'PRECIO TOPE POR DEPARTAMENTO'!O:O),IF($D$5='PRECIO TOPE POR DEPARTAMENTO'!$P$2,_xlfn.XLOOKUP('PROPUESTA ECONOMICA'!C280,'PRECIO TOPE POR DEPARTAMENTO'!A:A,'PRECIO TOPE POR DEPARTAMENTO'!P:P),IF($D$5='PRECIO TOPE POR DEPARTAMENTO'!$Q$2,_xlfn.XLOOKUP('PROPUESTA ECONOMICA'!C280,'PRECIO TOPE POR DEPARTAMENTO'!A:A,'PRECIO TOPE POR DEPARTAMENTO'!Q:Q),IF($D$5='PRECIO TOPE POR DEPARTAMENTO'!$R$2,_xlfn.XLOOKUP('PROPUESTA ECONOMICA'!C280,'PRECIO TOPE POR DEPARTAMENTO'!A:A,'PRECIO TOPE POR DEPARTAMENTO'!R:R),IF($D$5='PRECIO TOPE POR DEPARTAMENTO'!$T$2,_xlfn.XLOOKUP('PROPUESTA ECONOMICA'!C280,'PRECIO TOPE POR DEPARTAMENTO'!A:A,'PRECIO TOPE POR DEPARTAMENTO'!T:T),IF($D$5='PRECIO TOPE POR DEPARTAMENTO'!$S$2,_xlfn.XLOOKUP('PROPUESTA ECONOMICA'!C280,'PRECIO TOPE POR DEPARTAMENTO'!A:A,'PRECIO TOPE POR DEPARTAMENTO'!S:S),IF($D$5='PRECIO TOPE POR DEPARTAMENTO'!$U$2,_xlfn.XLOOKUP('PROPUESTA ECONOMICA'!C280,'PRECIO TOPE POR DEPARTAMENTO'!A:A,'PRECIO TOPE POR DEPARTAMENTO'!U:U),IF($D$5='PRECIO TOPE POR DEPARTAMENTO'!$V$2,_xlfn.XLOOKUP('PROPUESTA ECONOMICA'!C280,'PRECIO TOPE POR DEPARTAMENTO'!A:A,'PRECIO TOPE POR DEPARTAMENTO'!V:V),IF($D$5='PRECIO TOPE POR DEPARTAMENTO'!$W$2,_xlfn.XLOOKUP('PROPUESTA ECONOMICA'!C280,'PRECIO TOPE POR DEPARTAMENTO'!A:A,'PRECIO TOPE POR DEPARTAMENTO'!W:W),IF($D$5='PRECIO TOPE POR DEPARTAMENTO'!$X$2,_xlfn.XLOOKUP('PROPUESTA ECONOMICA'!C280,'PRECIO TOPE POR DEPARTAMENTO'!A:A,'PRECIO TOPE POR DEPARTAMENTO'!X:X),IF($D$5='PRECIO TOPE POR DEPARTAMENTO'!$Y$2,_xlfn.XLOOKUP('PROPUESTA ECONOMICA'!C280,'PRECIO TOPE POR DEPARTAMENTO'!A:A,'PRECIO TOPE POR DEPARTAMENTO'!Y:Y),IF($D$5='PRECIO TOPE POR DEPARTAMENTO'!$Z$2,_xlfn.XLOOKUP('PROPUESTA ECONOMICA'!C280,'PRECIO TOPE POR DEPARTAMENTO'!A:A,'PRECIO TOPE POR DEPARTAMENTO'!Z:Z),IF($D$5='PRECIO TOPE POR DEPARTAMENTO'!$AA$2,_xlfn.XLOOKUP('PROPUESTA ECONOMICA'!C280,'PRECIO TOPE POR DEPARTAMENTO'!A:A,'PRECIO TOPE POR DEPARTAMENTO'!AA:AA),IF($D$5='PRECIO TOPE POR DEPARTAMENTO'!$AB$2,_xlfn.XLOOKUP('PROPUESTA ECONOMICA'!C280,'PRECIO TOPE POR DEPARTAMENTO'!A:A,'PRECIO TOPE POR DEPARTAMENTO'!AB:AB),IF($D$5='PRECIO TOPE POR DEPARTAMENTO'!$AC$2,_xlfn.XLOOKUP('PROPUESTA ECONOMICA'!C280,'PRECIO TOPE POR DEPARTAMENTO'!A:A,'PRECIO TOPE POR DEPARTAMENTO'!AC:AC),IF($D$5='PRECIO TOPE POR DEPARTAMENTO'!$AD$2,_xlfn.XLOOKUP('PROPUESTA ECONOMICA'!C280,'PRECIO TOPE POR DEPARTAMENTO'!A:A,'PRECIO TOPE POR DEPARTAMENTO'!AD:AD),IF($D$5='PRECIO TOPE POR DEPARTAMENTO'!$AE$2,_xlfn.XLOOKUP('PROPUESTA ECONOMICA'!C280,'PRECIO TOPE POR DEPARTAMENTO'!A:A,'PRECIO TOPE POR DEPARTAMENTO'!AE:AE),IF($D$5='PRECIO TOPE POR DEPARTAMENTO'!$AF$2,_xlfn.XLOOKUP('PROPUESTA ECONOMICA'!C280,'PRECIO TOPE POR DEPARTAMENTO'!A:A,'PRECIO TOPE POR DEPARTAMENTO'!AF:AF),IF($D$5='PRECIO TOPE POR DEPARTAMENTO'!$AG$2,_xlfn.XLOOKUP('PROPUESTA ECONOMICA'!C280,'PRECIO TOPE POR DEPARTAMENTO'!A:A,'PRECIO TOPE POR DEPARTAMENTO'!AG:AG),IF($D$5='PRECIO TOPE POR DEPARTAMENTO'!$AH$2,_xlfn.XLOOKUP('PROPUESTA ECONOMICA'!C280,'PRECIO TOPE POR DEPARTAMENTO'!A:A,'PRECIO TOPE POR DEPARTAMENTO'!AH:AH),IF($D$5='PRECIO TOPE POR DEPARTAMENTO'!$AI$2,_xlfn.XLOOKUP('PROPUESTA ECONOMICA'!C280,'PRECIO TOPE POR DEPARTAMENTO'!A:A,'PRECIO TOPE POR DEPARTAMENTO'!AI:AI),IF($D$5='PRECIO TOPE POR DEPARTAMENTO'!$AJ$2,_xlfn.XLOOKUP('PROPUESTA ECONOMICA'!C280,'PRECIO TOPE POR DEPARTAMENTO'!A:A,'PRECIO TOPE POR DEPARTAMENTO'!AJ:AJ),)))))))))))))))))))))))))))))))))</f>
        <v>29818.16</v>
      </c>
      <c r="G280" s="37">
        <v>29788</v>
      </c>
    </row>
    <row r="281" spans="3:7">
      <c r="C281" s="82" t="s">
        <v>608</v>
      </c>
      <c r="D281" s="84" t="str">
        <f>+_xlfn.XLOOKUP(C281,'PRECIO TOPE POR DEPARTAMENTO'!A:A,'PRECIO TOPE POR DEPARTAMENTO'!B:B)</f>
        <v>ACOMETIDA  PVC DE 2" -5 MT</v>
      </c>
      <c r="E281" s="87" t="str">
        <f>IF(+_xlfn.XLOOKUP(C281,'PRECIO TOPE POR DEPARTAMENTO'!A:A,'PRECIO TOPE POR DEPARTAMENTO'!C:C)="","",+_xlfn.XLOOKUP(C281,'PRECIO TOPE POR DEPARTAMENTO'!A:A,'PRECIO TOPE POR DEPARTAMENTO'!C:C))</f>
        <v>UN</v>
      </c>
      <c r="F281" s="147">
        <f>IF($D$5='PRECIO TOPE POR DEPARTAMENTO'!$D$2,_xlfn.XLOOKUP('PROPUESTA ECONOMICA'!C281,'PRECIO TOPE POR DEPARTAMENTO'!A:A,'PRECIO TOPE POR DEPARTAMENTO'!D:D),IF($D$5='PRECIO TOPE POR DEPARTAMENTO'!$E$2,_xlfn.XLOOKUP('PROPUESTA ECONOMICA'!C281,'PRECIO TOPE POR DEPARTAMENTO'!A:A,'PRECIO TOPE POR DEPARTAMENTO'!E:E),IF($D$5='PRECIO TOPE POR DEPARTAMENTO'!$F$2,_xlfn.XLOOKUP('PROPUESTA ECONOMICA'!C281,'PRECIO TOPE POR DEPARTAMENTO'!A:A,'PRECIO TOPE POR DEPARTAMENTO'!F:F),IF($D$5='PRECIO TOPE POR DEPARTAMENTO'!$G$2,_xlfn.XLOOKUP('PROPUESTA ECONOMICA'!C281,'PRECIO TOPE POR DEPARTAMENTO'!A:A,'PRECIO TOPE POR DEPARTAMENTO'!G:G),IF($D$5='PRECIO TOPE POR DEPARTAMENTO'!$H$2,_xlfn.XLOOKUP('PROPUESTA ECONOMICA'!C281,'PRECIO TOPE POR DEPARTAMENTO'!A:A,'PRECIO TOPE POR DEPARTAMENTO'!H:H),IF($D$5='PRECIO TOPE POR DEPARTAMENTO'!$I$2,_xlfn.XLOOKUP('PROPUESTA ECONOMICA'!C281,'PRECIO TOPE POR DEPARTAMENTO'!A:A,'PRECIO TOPE POR DEPARTAMENTO'!I:I),IF($D$5='PRECIO TOPE POR DEPARTAMENTO'!$J$2,_xlfn.XLOOKUP('PROPUESTA ECONOMICA'!C281,'PRECIO TOPE POR DEPARTAMENTO'!A:A,'PRECIO TOPE POR DEPARTAMENTO'!J:J),IF($D$5='PRECIO TOPE POR DEPARTAMENTO'!$K$2,_xlfn.XLOOKUP('PROPUESTA ECONOMICA'!C281,'PRECIO TOPE POR DEPARTAMENTO'!A:A,'PRECIO TOPE POR DEPARTAMENTO'!K:K),IF($D$5='PRECIO TOPE POR DEPARTAMENTO'!$L$2,_xlfn.XLOOKUP('PROPUESTA ECONOMICA'!C281,'PRECIO TOPE POR DEPARTAMENTO'!A:A,'PRECIO TOPE POR DEPARTAMENTO'!L:L),IF($D$5='PRECIO TOPE POR DEPARTAMENTO'!$M$2,_xlfn.XLOOKUP('PROPUESTA ECONOMICA'!C281,'PRECIO TOPE POR DEPARTAMENTO'!A:A,'PRECIO TOPE POR DEPARTAMENTO'!M:M),IF($D$5='PRECIO TOPE POR DEPARTAMENTO'!$N$2,_xlfn.XLOOKUP('PROPUESTA ECONOMICA'!C281,'PRECIO TOPE POR DEPARTAMENTO'!A:A,'PRECIO TOPE POR DEPARTAMENTO'!N:N),IF($D$5='PRECIO TOPE POR DEPARTAMENTO'!$O$2,_xlfn.XLOOKUP('PROPUESTA ECONOMICA'!C281,'PRECIO TOPE POR DEPARTAMENTO'!A:A,'PRECIO TOPE POR DEPARTAMENTO'!O:O),IF($D$5='PRECIO TOPE POR DEPARTAMENTO'!$P$2,_xlfn.XLOOKUP('PROPUESTA ECONOMICA'!C281,'PRECIO TOPE POR DEPARTAMENTO'!A:A,'PRECIO TOPE POR DEPARTAMENTO'!P:P),IF($D$5='PRECIO TOPE POR DEPARTAMENTO'!$Q$2,_xlfn.XLOOKUP('PROPUESTA ECONOMICA'!C281,'PRECIO TOPE POR DEPARTAMENTO'!A:A,'PRECIO TOPE POR DEPARTAMENTO'!Q:Q),IF($D$5='PRECIO TOPE POR DEPARTAMENTO'!$R$2,_xlfn.XLOOKUP('PROPUESTA ECONOMICA'!C281,'PRECIO TOPE POR DEPARTAMENTO'!A:A,'PRECIO TOPE POR DEPARTAMENTO'!R:R),IF($D$5='PRECIO TOPE POR DEPARTAMENTO'!$T$2,_xlfn.XLOOKUP('PROPUESTA ECONOMICA'!C281,'PRECIO TOPE POR DEPARTAMENTO'!A:A,'PRECIO TOPE POR DEPARTAMENTO'!T:T),IF($D$5='PRECIO TOPE POR DEPARTAMENTO'!$S$2,_xlfn.XLOOKUP('PROPUESTA ECONOMICA'!C281,'PRECIO TOPE POR DEPARTAMENTO'!A:A,'PRECIO TOPE POR DEPARTAMENTO'!S:S),IF($D$5='PRECIO TOPE POR DEPARTAMENTO'!$U$2,_xlfn.XLOOKUP('PROPUESTA ECONOMICA'!C281,'PRECIO TOPE POR DEPARTAMENTO'!A:A,'PRECIO TOPE POR DEPARTAMENTO'!U:U),IF($D$5='PRECIO TOPE POR DEPARTAMENTO'!$V$2,_xlfn.XLOOKUP('PROPUESTA ECONOMICA'!C281,'PRECIO TOPE POR DEPARTAMENTO'!A:A,'PRECIO TOPE POR DEPARTAMENTO'!V:V),IF($D$5='PRECIO TOPE POR DEPARTAMENTO'!$W$2,_xlfn.XLOOKUP('PROPUESTA ECONOMICA'!C281,'PRECIO TOPE POR DEPARTAMENTO'!A:A,'PRECIO TOPE POR DEPARTAMENTO'!W:W),IF($D$5='PRECIO TOPE POR DEPARTAMENTO'!$X$2,_xlfn.XLOOKUP('PROPUESTA ECONOMICA'!C281,'PRECIO TOPE POR DEPARTAMENTO'!A:A,'PRECIO TOPE POR DEPARTAMENTO'!X:X),IF($D$5='PRECIO TOPE POR DEPARTAMENTO'!$Y$2,_xlfn.XLOOKUP('PROPUESTA ECONOMICA'!C281,'PRECIO TOPE POR DEPARTAMENTO'!A:A,'PRECIO TOPE POR DEPARTAMENTO'!Y:Y),IF($D$5='PRECIO TOPE POR DEPARTAMENTO'!$Z$2,_xlfn.XLOOKUP('PROPUESTA ECONOMICA'!C281,'PRECIO TOPE POR DEPARTAMENTO'!A:A,'PRECIO TOPE POR DEPARTAMENTO'!Z:Z),IF($D$5='PRECIO TOPE POR DEPARTAMENTO'!$AA$2,_xlfn.XLOOKUP('PROPUESTA ECONOMICA'!C281,'PRECIO TOPE POR DEPARTAMENTO'!A:A,'PRECIO TOPE POR DEPARTAMENTO'!AA:AA),IF($D$5='PRECIO TOPE POR DEPARTAMENTO'!$AB$2,_xlfn.XLOOKUP('PROPUESTA ECONOMICA'!C281,'PRECIO TOPE POR DEPARTAMENTO'!A:A,'PRECIO TOPE POR DEPARTAMENTO'!AB:AB),IF($D$5='PRECIO TOPE POR DEPARTAMENTO'!$AC$2,_xlfn.XLOOKUP('PROPUESTA ECONOMICA'!C281,'PRECIO TOPE POR DEPARTAMENTO'!A:A,'PRECIO TOPE POR DEPARTAMENTO'!AC:AC),IF($D$5='PRECIO TOPE POR DEPARTAMENTO'!$AD$2,_xlfn.XLOOKUP('PROPUESTA ECONOMICA'!C281,'PRECIO TOPE POR DEPARTAMENTO'!A:A,'PRECIO TOPE POR DEPARTAMENTO'!AD:AD),IF($D$5='PRECIO TOPE POR DEPARTAMENTO'!$AE$2,_xlfn.XLOOKUP('PROPUESTA ECONOMICA'!C281,'PRECIO TOPE POR DEPARTAMENTO'!A:A,'PRECIO TOPE POR DEPARTAMENTO'!AE:AE),IF($D$5='PRECIO TOPE POR DEPARTAMENTO'!$AF$2,_xlfn.XLOOKUP('PROPUESTA ECONOMICA'!C281,'PRECIO TOPE POR DEPARTAMENTO'!A:A,'PRECIO TOPE POR DEPARTAMENTO'!AF:AF),IF($D$5='PRECIO TOPE POR DEPARTAMENTO'!$AG$2,_xlfn.XLOOKUP('PROPUESTA ECONOMICA'!C281,'PRECIO TOPE POR DEPARTAMENTO'!A:A,'PRECIO TOPE POR DEPARTAMENTO'!AG:AG),IF($D$5='PRECIO TOPE POR DEPARTAMENTO'!$AH$2,_xlfn.XLOOKUP('PROPUESTA ECONOMICA'!C281,'PRECIO TOPE POR DEPARTAMENTO'!A:A,'PRECIO TOPE POR DEPARTAMENTO'!AH:AH),IF($D$5='PRECIO TOPE POR DEPARTAMENTO'!$AI$2,_xlfn.XLOOKUP('PROPUESTA ECONOMICA'!C281,'PRECIO TOPE POR DEPARTAMENTO'!A:A,'PRECIO TOPE POR DEPARTAMENTO'!AI:AI),IF($D$5='PRECIO TOPE POR DEPARTAMENTO'!$AJ$2,_xlfn.XLOOKUP('PROPUESTA ECONOMICA'!C281,'PRECIO TOPE POR DEPARTAMENTO'!A:A,'PRECIO TOPE POR DEPARTAMENTO'!AJ:AJ),)))))))))))))))))))))))))))))))))</f>
        <v>368979.17</v>
      </c>
      <c r="G281" s="37">
        <v>368610</v>
      </c>
    </row>
    <row r="282" spans="3:7">
      <c r="C282" s="85" t="s">
        <v>610</v>
      </c>
      <c r="D282" s="13" t="str">
        <f>+_xlfn.XLOOKUP(C282,'PRECIO TOPE POR DEPARTAMENTO'!A:A,'PRECIO TOPE POR DEPARTAMENTO'!B:B)</f>
        <v>CONEXION A TANQUES</v>
      </c>
      <c r="E282" s="148" t="str">
        <f>IF(+_xlfn.XLOOKUP(C282,'PRECIO TOPE POR DEPARTAMENTO'!A:A,'PRECIO TOPE POR DEPARTAMENTO'!C:C)="","",+_xlfn.XLOOKUP(C282,'PRECIO TOPE POR DEPARTAMENTO'!A:A,'PRECIO TOPE POR DEPARTAMENTO'!C:C))</f>
        <v/>
      </c>
      <c r="F282" s="147"/>
      <c r="G282" s="37"/>
    </row>
    <row r="283" spans="3:7">
      <c r="C283" s="82" t="s">
        <v>612</v>
      </c>
      <c r="D283" s="15" t="str">
        <f>+_xlfn.XLOOKUP(C283,'PRECIO TOPE POR DEPARTAMENTO'!A:A,'PRECIO TOPE POR DEPARTAMENTO'!B:B)</f>
        <v>CONEXIÓN COMPLETA A TANQUE ELEVADO EN Ø1/2" A 3/4" PVC</v>
      </c>
      <c r="E283" s="87" t="str">
        <f>IF(+_xlfn.XLOOKUP(C283,'PRECIO TOPE POR DEPARTAMENTO'!A:A,'PRECIO TOPE POR DEPARTAMENTO'!C:C)="","",+_xlfn.XLOOKUP(C283,'PRECIO TOPE POR DEPARTAMENTO'!A:A,'PRECIO TOPE POR DEPARTAMENTO'!C:C))</f>
        <v>UN</v>
      </c>
      <c r="F283" s="147">
        <f>IF($D$5='PRECIO TOPE POR DEPARTAMENTO'!$D$2,_xlfn.XLOOKUP('PROPUESTA ECONOMICA'!C283,'PRECIO TOPE POR DEPARTAMENTO'!A:A,'PRECIO TOPE POR DEPARTAMENTO'!D:D),IF($D$5='PRECIO TOPE POR DEPARTAMENTO'!$E$2,_xlfn.XLOOKUP('PROPUESTA ECONOMICA'!C283,'PRECIO TOPE POR DEPARTAMENTO'!A:A,'PRECIO TOPE POR DEPARTAMENTO'!E:E),IF($D$5='PRECIO TOPE POR DEPARTAMENTO'!$F$2,_xlfn.XLOOKUP('PROPUESTA ECONOMICA'!C283,'PRECIO TOPE POR DEPARTAMENTO'!A:A,'PRECIO TOPE POR DEPARTAMENTO'!F:F),IF($D$5='PRECIO TOPE POR DEPARTAMENTO'!$G$2,_xlfn.XLOOKUP('PROPUESTA ECONOMICA'!C283,'PRECIO TOPE POR DEPARTAMENTO'!A:A,'PRECIO TOPE POR DEPARTAMENTO'!G:G),IF($D$5='PRECIO TOPE POR DEPARTAMENTO'!$H$2,_xlfn.XLOOKUP('PROPUESTA ECONOMICA'!C283,'PRECIO TOPE POR DEPARTAMENTO'!A:A,'PRECIO TOPE POR DEPARTAMENTO'!H:H),IF($D$5='PRECIO TOPE POR DEPARTAMENTO'!$I$2,_xlfn.XLOOKUP('PROPUESTA ECONOMICA'!C283,'PRECIO TOPE POR DEPARTAMENTO'!A:A,'PRECIO TOPE POR DEPARTAMENTO'!I:I),IF($D$5='PRECIO TOPE POR DEPARTAMENTO'!$J$2,_xlfn.XLOOKUP('PROPUESTA ECONOMICA'!C283,'PRECIO TOPE POR DEPARTAMENTO'!A:A,'PRECIO TOPE POR DEPARTAMENTO'!J:J),IF($D$5='PRECIO TOPE POR DEPARTAMENTO'!$K$2,_xlfn.XLOOKUP('PROPUESTA ECONOMICA'!C283,'PRECIO TOPE POR DEPARTAMENTO'!A:A,'PRECIO TOPE POR DEPARTAMENTO'!K:K),IF($D$5='PRECIO TOPE POR DEPARTAMENTO'!$L$2,_xlfn.XLOOKUP('PROPUESTA ECONOMICA'!C283,'PRECIO TOPE POR DEPARTAMENTO'!A:A,'PRECIO TOPE POR DEPARTAMENTO'!L:L),IF($D$5='PRECIO TOPE POR DEPARTAMENTO'!$M$2,_xlfn.XLOOKUP('PROPUESTA ECONOMICA'!C283,'PRECIO TOPE POR DEPARTAMENTO'!A:A,'PRECIO TOPE POR DEPARTAMENTO'!M:M),IF($D$5='PRECIO TOPE POR DEPARTAMENTO'!$N$2,_xlfn.XLOOKUP('PROPUESTA ECONOMICA'!C283,'PRECIO TOPE POR DEPARTAMENTO'!A:A,'PRECIO TOPE POR DEPARTAMENTO'!N:N),IF($D$5='PRECIO TOPE POR DEPARTAMENTO'!$O$2,_xlfn.XLOOKUP('PROPUESTA ECONOMICA'!C283,'PRECIO TOPE POR DEPARTAMENTO'!A:A,'PRECIO TOPE POR DEPARTAMENTO'!O:O),IF($D$5='PRECIO TOPE POR DEPARTAMENTO'!$P$2,_xlfn.XLOOKUP('PROPUESTA ECONOMICA'!C283,'PRECIO TOPE POR DEPARTAMENTO'!A:A,'PRECIO TOPE POR DEPARTAMENTO'!P:P),IF($D$5='PRECIO TOPE POR DEPARTAMENTO'!$Q$2,_xlfn.XLOOKUP('PROPUESTA ECONOMICA'!C283,'PRECIO TOPE POR DEPARTAMENTO'!A:A,'PRECIO TOPE POR DEPARTAMENTO'!Q:Q),IF($D$5='PRECIO TOPE POR DEPARTAMENTO'!$R$2,_xlfn.XLOOKUP('PROPUESTA ECONOMICA'!C283,'PRECIO TOPE POR DEPARTAMENTO'!A:A,'PRECIO TOPE POR DEPARTAMENTO'!R:R),IF($D$5='PRECIO TOPE POR DEPARTAMENTO'!$T$2,_xlfn.XLOOKUP('PROPUESTA ECONOMICA'!C283,'PRECIO TOPE POR DEPARTAMENTO'!A:A,'PRECIO TOPE POR DEPARTAMENTO'!T:T),IF($D$5='PRECIO TOPE POR DEPARTAMENTO'!$S$2,_xlfn.XLOOKUP('PROPUESTA ECONOMICA'!C283,'PRECIO TOPE POR DEPARTAMENTO'!A:A,'PRECIO TOPE POR DEPARTAMENTO'!S:S),IF($D$5='PRECIO TOPE POR DEPARTAMENTO'!$U$2,_xlfn.XLOOKUP('PROPUESTA ECONOMICA'!C283,'PRECIO TOPE POR DEPARTAMENTO'!A:A,'PRECIO TOPE POR DEPARTAMENTO'!U:U),IF($D$5='PRECIO TOPE POR DEPARTAMENTO'!$V$2,_xlfn.XLOOKUP('PROPUESTA ECONOMICA'!C283,'PRECIO TOPE POR DEPARTAMENTO'!A:A,'PRECIO TOPE POR DEPARTAMENTO'!V:V),IF($D$5='PRECIO TOPE POR DEPARTAMENTO'!$W$2,_xlfn.XLOOKUP('PROPUESTA ECONOMICA'!C283,'PRECIO TOPE POR DEPARTAMENTO'!A:A,'PRECIO TOPE POR DEPARTAMENTO'!W:W),IF($D$5='PRECIO TOPE POR DEPARTAMENTO'!$X$2,_xlfn.XLOOKUP('PROPUESTA ECONOMICA'!C283,'PRECIO TOPE POR DEPARTAMENTO'!A:A,'PRECIO TOPE POR DEPARTAMENTO'!X:X),IF($D$5='PRECIO TOPE POR DEPARTAMENTO'!$Y$2,_xlfn.XLOOKUP('PROPUESTA ECONOMICA'!C283,'PRECIO TOPE POR DEPARTAMENTO'!A:A,'PRECIO TOPE POR DEPARTAMENTO'!Y:Y),IF($D$5='PRECIO TOPE POR DEPARTAMENTO'!$Z$2,_xlfn.XLOOKUP('PROPUESTA ECONOMICA'!C283,'PRECIO TOPE POR DEPARTAMENTO'!A:A,'PRECIO TOPE POR DEPARTAMENTO'!Z:Z),IF($D$5='PRECIO TOPE POR DEPARTAMENTO'!$AA$2,_xlfn.XLOOKUP('PROPUESTA ECONOMICA'!C283,'PRECIO TOPE POR DEPARTAMENTO'!A:A,'PRECIO TOPE POR DEPARTAMENTO'!AA:AA),IF($D$5='PRECIO TOPE POR DEPARTAMENTO'!$AB$2,_xlfn.XLOOKUP('PROPUESTA ECONOMICA'!C283,'PRECIO TOPE POR DEPARTAMENTO'!A:A,'PRECIO TOPE POR DEPARTAMENTO'!AB:AB),IF($D$5='PRECIO TOPE POR DEPARTAMENTO'!$AC$2,_xlfn.XLOOKUP('PROPUESTA ECONOMICA'!C283,'PRECIO TOPE POR DEPARTAMENTO'!A:A,'PRECIO TOPE POR DEPARTAMENTO'!AC:AC),IF($D$5='PRECIO TOPE POR DEPARTAMENTO'!$AD$2,_xlfn.XLOOKUP('PROPUESTA ECONOMICA'!C283,'PRECIO TOPE POR DEPARTAMENTO'!A:A,'PRECIO TOPE POR DEPARTAMENTO'!AD:AD),IF($D$5='PRECIO TOPE POR DEPARTAMENTO'!$AE$2,_xlfn.XLOOKUP('PROPUESTA ECONOMICA'!C283,'PRECIO TOPE POR DEPARTAMENTO'!A:A,'PRECIO TOPE POR DEPARTAMENTO'!AE:AE),IF($D$5='PRECIO TOPE POR DEPARTAMENTO'!$AF$2,_xlfn.XLOOKUP('PROPUESTA ECONOMICA'!C283,'PRECIO TOPE POR DEPARTAMENTO'!A:A,'PRECIO TOPE POR DEPARTAMENTO'!AF:AF),IF($D$5='PRECIO TOPE POR DEPARTAMENTO'!$AG$2,_xlfn.XLOOKUP('PROPUESTA ECONOMICA'!C283,'PRECIO TOPE POR DEPARTAMENTO'!A:A,'PRECIO TOPE POR DEPARTAMENTO'!AG:AG),IF($D$5='PRECIO TOPE POR DEPARTAMENTO'!$AH$2,_xlfn.XLOOKUP('PROPUESTA ECONOMICA'!C283,'PRECIO TOPE POR DEPARTAMENTO'!A:A,'PRECIO TOPE POR DEPARTAMENTO'!AH:AH),IF($D$5='PRECIO TOPE POR DEPARTAMENTO'!$AI$2,_xlfn.XLOOKUP('PROPUESTA ECONOMICA'!C283,'PRECIO TOPE POR DEPARTAMENTO'!A:A,'PRECIO TOPE POR DEPARTAMENTO'!AI:AI),IF($D$5='PRECIO TOPE POR DEPARTAMENTO'!$AJ$2,_xlfn.XLOOKUP('PROPUESTA ECONOMICA'!C283,'PRECIO TOPE POR DEPARTAMENTO'!A:A,'PRECIO TOPE POR DEPARTAMENTO'!AJ:AJ),)))))))))))))))))))))))))))))))))</f>
        <v>425585.15</v>
      </c>
      <c r="G283" s="37">
        <v>425160</v>
      </c>
    </row>
    <row r="284" spans="3:7">
      <c r="C284" s="82" t="s">
        <v>614</v>
      </c>
      <c r="D284" s="15" t="str">
        <f>+_xlfn.XLOOKUP(C284,'PRECIO TOPE POR DEPARTAMENTO'!A:A,'PRECIO TOPE POR DEPARTAMENTO'!B:B)</f>
        <v>CONEXIÓN COMPLETA A TANQUE ELEVADO EN Ø GALVANIZADO</v>
      </c>
      <c r="E284" s="87" t="str">
        <f>IF(+_xlfn.XLOOKUP(C284,'PRECIO TOPE POR DEPARTAMENTO'!A:A,'PRECIO TOPE POR DEPARTAMENTO'!C:C)="","",+_xlfn.XLOOKUP(C284,'PRECIO TOPE POR DEPARTAMENTO'!A:A,'PRECIO TOPE POR DEPARTAMENTO'!C:C))</f>
        <v>UN</v>
      </c>
      <c r="F284" s="147">
        <f>IF($D$5='PRECIO TOPE POR DEPARTAMENTO'!$D$2,_xlfn.XLOOKUP('PROPUESTA ECONOMICA'!C284,'PRECIO TOPE POR DEPARTAMENTO'!A:A,'PRECIO TOPE POR DEPARTAMENTO'!D:D),IF($D$5='PRECIO TOPE POR DEPARTAMENTO'!$E$2,_xlfn.XLOOKUP('PROPUESTA ECONOMICA'!C284,'PRECIO TOPE POR DEPARTAMENTO'!A:A,'PRECIO TOPE POR DEPARTAMENTO'!E:E),IF($D$5='PRECIO TOPE POR DEPARTAMENTO'!$F$2,_xlfn.XLOOKUP('PROPUESTA ECONOMICA'!C284,'PRECIO TOPE POR DEPARTAMENTO'!A:A,'PRECIO TOPE POR DEPARTAMENTO'!F:F),IF($D$5='PRECIO TOPE POR DEPARTAMENTO'!$G$2,_xlfn.XLOOKUP('PROPUESTA ECONOMICA'!C284,'PRECIO TOPE POR DEPARTAMENTO'!A:A,'PRECIO TOPE POR DEPARTAMENTO'!G:G),IF($D$5='PRECIO TOPE POR DEPARTAMENTO'!$H$2,_xlfn.XLOOKUP('PROPUESTA ECONOMICA'!C284,'PRECIO TOPE POR DEPARTAMENTO'!A:A,'PRECIO TOPE POR DEPARTAMENTO'!H:H),IF($D$5='PRECIO TOPE POR DEPARTAMENTO'!$I$2,_xlfn.XLOOKUP('PROPUESTA ECONOMICA'!C284,'PRECIO TOPE POR DEPARTAMENTO'!A:A,'PRECIO TOPE POR DEPARTAMENTO'!I:I),IF($D$5='PRECIO TOPE POR DEPARTAMENTO'!$J$2,_xlfn.XLOOKUP('PROPUESTA ECONOMICA'!C284,'PRECIO TOPE POR DEPARTAMENTO'!A:A,'PRECIO TOPE POR DEPARTAMENTO'!J:J),IF($D$5='PRECIO TOPE POR DEPARTAMENTO'!$K$2,_xlfn.XLOOKUP('PROPUESTA ECONOMICA'!C284,'PRECIO TOPE POR DEPARTAMENTO'!A:A,'PRECIO TOPE POR DEPARTAMENTO'!K:K),IF($D$5='PRECIO TOPE POR DEPARTAMENTO'!$L$2,_xlfn.XLOOKUP('PROPUESTA ECONOMICA'!C284,'PRECIO TOPE POR DEPARTAMENTO'!A:A,'PRECIO TOPE POR DEPARTAMENTO'!L:L),IF($D$5='PRECIO TOPE POR DEPARTAMENTO'!$M$2,_xlfn.XLOOKUP('PROPUESTA ECONOMICA'!C284,'PRECIO TOPE POR DEPARTAMENTO'!A:A,'PRECIO TOPE POR DEPARTAMENTO'!M:M),IF($D$5='PRECIO TOPE POR DEPARTAMENTO'!$N$2,_xlfn.XLOOKUP('PROPUESTA ECONOMICA'!C284,'PRECIO TOPE POR DEPARTAMENTO'!A:A,'PRECIO TOPE POR DEPARTAMENTO'!N:N),IF($D$5='PRECIO TOPE POR DEPARTAMENTO'!$O$2,_xlfn.XLOOKUP('PROPUESTA ECONOMICA'!C284,'PRECIO TOPE POR DEPARTAMENTO'!A:A,'PRECIO TOPE POR DEPARTAMENTO'!O:O),IF($D$5='PRECIO TOPE POR DEPARTAMENTO'!$P$2,_xlfn.XLOOKUP('PROPUESTA ECONOMICA'!C284,'PRECIO TOPE POR DEPARTAMENTO'!A:A,'PRECIO TOPE POR DEPARTAMENTO'!P:P),IF($D$5='PRECIO TOPE POR DEPARTAMENTO'!$Q$2,_xlfn.XLOOKUP('PROPUESTA ECONOMICA'!C284,'PRECIO TOPE POR DEPARTAMENTO'!A:A,'PRECIO TOPE POR DEPARTAMENTO'!Q:Q),IF($D$5='PRECIO TOPE POR DEPARTAMENTO'!$R$2,_xlfn.XLOOKUP('PROPUESTA ECONOMICA'!C284,'PRECIO TOPE POR DEPARTAMENTO'!A:A,'PRECIO TOPE POR DEPARTAMENTO'!R:R),IF($D$5='PRECIO TOPE POR DEPARTAMENTO'!$T$2,_xlfn.XLOOKUP('PROPUESTA ECONOMICA'!C284,'PRECIO TOPE POR DEPARTAMENTO'!A:A,'PRECIO TOPE POR DEPARTAMENTO'!T:T),IF($D$5='PRECIO TOPE POR DEPARTAMENTO'!$S$2,_xlfn.XLOOKUP('PROPUESTA ECONOMICA'!C284,'PRECIO TOPE POR DEPARTAMENTO'!A:A,'PRECIO TOPE POR DEPARTAMENTO'!S:S),IF($D$5='PRECIO TOPE POR DEPARTAMENTO'!$U$2,_xlfn.XLOOKUP('PROPUESTA ECONOMICA'!C284,'PRECIO TOPE POR DEPARTAMENTO'!A:A,'PRECIO TOPE POR DEPARTAMENTO'!U:U),IF($D$5='PRECIO TOPE POR DEPARTAMENTO'!$V$2,_xlfn.XLOOKUP('PROPUESTA ECONOMICA'!C284,'PRECIO TOPE POR DEPARTAMENTO'!A:A,'PRECIO TOPE POR DEPARTAMENTO'!V:V),IF($D$5='PRECIO TOPE POR DEPARTAMENTO'!$W$2,_xlfn.XLOOKUP('PROPUESTA ECONOMICA'!C284,'PRECIO TOPE POR DEPARTAMENTO'!A:A,'PRECIO TOPE POR DEPARTAMENTO'!W:W),IF($D$5='PRECIO TOPE POR DEPARTAMENTO'!$X$2,_xlfn.XLOOKUP('PROPUESTA ECONOMICA'!C284,'PRECIO TOPE POR DEPARTAMENTO'!A:A,'PRECIO TOPE POR DEPARTAMENTO'!X:X),IF($D$5='PRECIO TOPE POR DEPARTAMENTO'!$Y$2,_xlfn.XLOOKUP('PROPUESTA ECONOMICA'!C284,'PRECIO TOPE POR DEPARTAMENTO'!A:A,'PRECIO TOPE POR DEPARTAMENTO'!Y:Y),IF($D$5='PRECIO TOPE POR DEPARTAMENTO'!$Z$2,_xlfn.XLOOKUP('PROPUESTA ECONOMICA'!C284,'PRECIO TOPE POR DEPARTAMENTO'!A:A,'PRECIO TOPE POR DEPARTAMENTO'!Z:Z),IF($D$5='PRECIO TOPE POR DEPARTAMENTO'!$AA$2,_xlfn.XLOOKUP('PROPUESTA ECONOMICA'!C284,'PRECIO TOPE POR DEPARTAMENTO'!A:A,'PRECIO TOPE POR DEPARTAMENTO'!AA:AA),IF($D$5='PRECIO TOPE POR DEPARTAMENTO'!$AB$2,_xlfn.XLOOKUP('PROPUESTA ECONOMICA'!C284,'PRECIO TOPE POR DEPARTAMENTO'!A:A,'PRECIO TOPE POR DEPARTAMENTO'!AB:AB),IF($D$5='PRECIO TOPE POR DEPARTAMENTO'!$AC$2,_xlfn.XLOOKUP('PROPUESTA ECONOMICA'!C284,'PRECIO TOPE POR DEPARTAMENTO'!A:A,'PRECIO TOPE POR DEPARTAMENTO'!AC:AC),IF($D$5='PRECIO TOPE POR DEPARTAMENTO'!$AD$2,_xlfn.XLOOKUP('PROPUESTA ECONOMICA'!C284,'PRECIO TOPE POR DEPARTAMENTO'!A:A,'PRECIO TOPE POR DEPARTAMENTO'!AD:AD),IF($D$5='PRECIO TOPE POR DEPARTAMENTO'!$AE$2,_xlfn.XLOOKUP('PROPUESTA ECONOMICA'!C284,'PRECIO TOPE POR DEPARTAMENTO'!A:A,'PRECIO TOPE POR DEPARTAMENTO'!AE:AE),IF($D$5='PRECIO TOPE POR DEPARTAMENTO'!$AF$2,_xlfn.XLOOKUP('PROPUESTA ECONOMICA'!C284,'PRECIO TOPE POR DEPARTAMENTO'!A:A,'PRECIO TOPE POR DEPARTAMENTO'!AF:AF),IF($D$5='PRECIO TOPE POR DEPARTAMENTO'!$AG$2,_xlfn.XLOOKUP('PROPUESTA ECONOMICA'!C284,'PRECIO TOPE POR DEPARTAMENTO'!A:A,'PRECIO TOPE POR DEPARTAMENTO'!AG:AG),IF($D$5='PRECIO TOPE POR DEPARTAMENTO'!$AH$2,_xlfn.XLOOKUP('PROPUESTA ECONOMICA'!C284,'PRECIO TOPE POR DEPARTAMENTO'!A:A,'PRECIO TOPE POR DEPARTAMENTO'!AH:AH),IF($D$5='PRECIO TOPE POR DEPARTAMENTO'!$AI$2,_xlfn.XLOOKUP('PROPUESTA ECONOMICA'!C284,'PRECIO TOPE POR DEPARTAMENTO'!A:A,'PRECIO TOPE POR DEPARTAMENTO'!AI:AI),IF($D$5='PRECIO TOPE POR DEPARTAMENTO'!$AJ$2,_xlfn.XLOOKUP('PROPUESTA ECONOMICA'!C284,'PRECIO TOPE POR DEPARTAMENTO'!A:A,'PRECIO TOPE POR DEPARTAMENTO'!AJ:AJ),)))))))))))))))))))))))))))))))))</f>
        <v>523906.51</v>
      </c>
      <c r="G284" s="37">
        <v>523383</v>
      </c>
    </row>
    <row r="285" spans="3:7">
      <c r="C285" s="85" t="s">
        <v>616</v>
      </c>
      <c r="D285" s="13" t="str">
        <f>+_xlfn.XLOOKUP(C285,'PRECIO TOPE POR DEPARTAMENTO'!A:A,'PRECIO TOPE POR DEPARTAMENTO'!B:B)</f>
        <v>RED GENERAL DE AGUA FRIA</v>
      </c>
      <c r="E285" s="148" t="str">
        <f>IF(+_xlfn.XLOOKUP(C285,'PRECIO TOPE POR DEPARTAMENTO'!A:A,'PRECIO TOPE POR DEPARTAMENTO'!C:C)="","",+_xlfn.XLOOKUP(C285,'PRECIO TOPE POR DEPARTAMENTO'!A:A,'PRECIO TOPE POR DEPARTAMENTO'!C:C))</f>
        <v/>
      </c>
      <c r="F285" s="147"/>
      <c r="G285" s="37"/>
    </row>
    <row r="286" spans="3:7">
      <c r="C286" s="82" t="s">
        <v>618</v>
      </c>
      <c r="D286" s="15" t="str">
        <f>+_xlfn.XLOOKUP(C286,'PRECIO TOPE POR DEPARTAMENTO'!A:A,'PRECIO TOPE POR DEPARTAMENTO'!B:B)</f>
        <v>RED SUMINISTRO PVCP DE 1/2" (INC. ACCESORIOS)</v>
      </c>
      <c r="E286" s="87" t="str">
        <f>IF(+_xlfn.XLOOKUP(C286,'PRECIO TOPE POR DEPARTAMENTO'!A:A,'PRECIO TOPE POR DEPARTAMENTO'!C:C)="","",+_xlfn.XLOOKUP(C286,'PRECIO TOPE POR DEPARTAMENTO'!A:A,'PRECIO TOPE POR DEPARTAMENTO'!C:C))</f>
        <v>M</v>
      </c>
      <c r="F286" s="147">
        <f>IF($D$5='PRECIO TOPE POR DEPARTAMENTO'!$D$2,_xlfn.XLOOKUP('PROPUESTA ECONOMICA'!C286,'PRECIO TOPE POR DEPARTAMENTO'!A:A,'PRECIO TOPE POR DEPARTAMENTO'!D:D),IF($D$5='PRECIO TOPE POR DEPARTAMENTO'!$E$2,_xlfn.XLOOKUP('PROPUESTA ECONOMICA'!C286,'PRECIO TOPE POR DEPARTAMENTO'!A:A,'PRECIO TOPE POR DEPARTAMENTO'!E:E),IF($D$5='PRECIO TOPE POR DEPARTAMENTO'!$F$2,_xlfn.XLOOKUP('PROPUESTA ECONOMICA'!C286,'PRECIO TOPE POR DEPARTAMENTO'!A:A,'PRECIO TOPE POR DEPARTAMENTO'!F:F),IF($D$5='PRECIO TOPE POR DEPARTAMENTO'!$G$2,_xlfn.XLOOKUP('PROPUESTA ECONOMICA'!C286,'PRECIO TOPE POR DEPARTAMENTO'!A:A,'PRECIO TOPE POR DEPARTAMENTO'!G:G),IF($D$5='PRECIO TOPE POR DEPARTAMENTO'!$H$2,_xlfn.XLOOKUP('PROPUESTA ECONOMICA'!C286,'PRECIO TOPE POR DEPARTAMENTO'!A:A,'PRECIO TOPE POR DEPARTAMENTO'!H:H),IF($D$5='PRECIO TOPE POR DEPARTAMENTO'!$I$2,_xlfn.XLOOKUP('PROPUESTA ECONOMICA'!C286,'PRECIO TOPE POR DEPARTAMENTO'!A:A,'PRECIO TOPE POR DEPARTAMENTO'!I:I),IF($D$5='PRECIO TOPE POR DEPARTAMENTO'!$J$2,_xlfn.XLOOKUP('PROPUESTA ECONOMICA'!C286,'PRECIO TOPE POR DEPARTAMENTO'!A:A,'PRECIO TOPE POR DEPARTAMENTO'!J:J),IF($D$5='PRECIO TOPE POR DEPARTAMENTO'!$K$2,_xlfn.XLOOKUP('PROPUESTA ECONOMICA'!C286,'PRECIO TOPE POR DEPARTAMENTO'!A:A,'PRECIO TOPE POR DEPARTAMENTO'!K:K),IF($D$5='PRECIO TOPE POR DEPARTAMENTO'!$L$2,_xlfn.XLOOKUP('PROPUESTA ECONOMICA'!C286,'PRECIO TOPE POR DEPARTAMENTO'!A:A,'PRECIO TOPE POR DEPARTAMENTO'!L:L),IF($D$5='PRECIO TOPE POR DEPARTAMENTO'!$M$2,_xlfn.XLOOKUP('PROPUESTA ECONOMICA'!C286,'PRECIO TOPE POR DEPARTAMENTO'!A:A,'PRECIO TOPE POR DEPARTAMENTO'!M:M),IF($D$5='PRECIO TOPE POR DEPARTAMENTO'!$N$2,_xlfn.XLOOKUP('PROPUESTA ECONOMICA'!C286,'PRECIO TOPE POR DEPARTAMENTO'!A:A,'PRECIO TOPE POR DEPARTAMENTO'!N:N),IF($D$5='PRECIO TOPE POR DEPARTAMENTO'!$O$2,_xlfn.XLOOKUP('PROPUESTA ECONOMICA'!C286,'PRECIO TOPE POR DEPARTAMENTO'!A:A,'PRECIO TOPE POR DEPARTAMENTO'!O:O),IF($D$5='PRECIO TOPE POR DEPARTAMENTO'!$P$2,_xlfn.XLOOKUP('PROPUESTA ECONOMICA'!C286,'PRECIO TOPE POR DEPARTAMENTO'!A:A,'PRECIO TOPE POR DEPARTAMENTO'!P:P),IF($D$5='PRECIO TOPE POR DEPARTAMENTO'!$Q$2,_xlfn.XLOOKUP('PROPUESTA ECONOMICA'!C286,'PRECIO TOPE POR DEPARTAMENTO'!A:A,'PRECIO TOPE POR DEPARTAMENTO'!Q:Q),IF($D$5='PRECIO TOPE POR DEPARTAMENTO'!$R$2,_xlfn.XLOOKUP('PROPUESTA ECONOMICA'!C286,'PRECIO TOPE POR DEPARTAMENTO'!A:A,'PRECIO TOPE POR DEPARTAMENTO'!R:R),IF($D$5='PRECIO TOPE POR DEPARTAMENTO'!$T$2,_xlfn.XLOOKUP('PROPUESTA ECONOMICA'!C286,'PRECIO TOPE POR DEPARTAMENTO'!A:A,'PRECIO TOPE POR DEPARTAMENTO'!T:T),IF($D$5='PRECIO TOPE POR DEPARTAMENTO'!$S$2,_xlfn.XLOOKUP('PROPUESTA ECONOMICA'!C286,'PRECIO TOPE POR DEPARTAMENTO'!A:A,'PRECIO TOPE POR DEPARTAMENTO'!S:S),IF($D$5='PRECIO TOPE POR DEPARTAMENTO'!$U$2,_xlfn.XLOOKUP('PROPUESTA ECONOMICA'!C286,'PRECIO TOPE POR DEPARTAMENTO'!A:A,'PRECIO TOPE POR DEPARTAMENTO'!U:U),IF($D$5='PRECIO TOPE POR DEPARTAMENTO'!$V$2,_xlfn.XLOOKUP('PROPUESTA ECONOMICA'!C286,'PRECIO TOPE POR DEPARTAMENTO'!A:A,'PRECIO TOPE POR DEPARTAMENTO'!V:V),IF($D$5='PRECIO TOPE POR DEPARTAMENTO'!$W$2,_xlfn.XLOOKUP('PROPUESTA ECONOMICA'!C286,'PRECIO TOPE POR DEPARTAMENTO'!A:A,'PRECIO TOPE POR DEPARTAMENTO'!W:W),IF($D$5='PRECIO TOPE POR DEPARTAMENTO'!$X$2,_xlfn.XLOOKUP('PROPUESTA ECONOMICA'!C286,'PRECIO TOPE POR DEPARTAMENTO'!A:A,'PRECIO TOPE POR DEPARTAMENTO'!X:X),IF($D$5='PRECIO TOPE POR DEPARTAMENTO'!$Y$2,_xlfn.XLOOKUP('PROPUESTA ECONOMICA'!C286,'PRECIO TOPE POR DEPARTAMENTO'!A:A,'PRECIO TOPE POR DEPARTAMENTO'!Y:Y),IF($D$5='PRECIO TOPE POR DEPARTAMENTO'!$Z$2,_xlfn.XLOOKUP('PROPUESTA ECONOMICA'!C286,'PRECIO TOPE POR DEPARTAMENTO'!A:A,'PRECIO TOPE POR DEPARTAMENTO'!Z:Z),IF($D$5='PRECIO TOPE POR DEPARTAMENTO'!$AA$2,_xlfn.XLOOKUP('PROPUESTA ECONOMICA'!C286,'PRECIO TOPE POR DEPARTAMENTO'!A:A,'PRECIO TOPE POR DEPARTAMENTO'!AA:AA),IF($D$5='PRECIO TOPE POR DEPARTAMENTO'!$AB$2,_xlfn.XLOOKUP('PROPUESTA ECONOMICA'!C286,'PRECIO TOPE POR DEPARTAMENTO'!A:A,'PRECIO TOPE POR DEPARTAMENTO'!AB:AB),IF($D$5='PRECIO TOPE POR DEPARTAMENTO'!$AC$2,_xlfn.XLOOKUP('PROPUESTA ECONOMICA'!C286,'PRECIO TOPE POR DEPARTAMENTO'!A:A,'PRECIO TOPE POR DEPARTAMENTO'!AC:AC),IF($D$5='PRECIO TOPE POR DEPARTAMENTO'!$AD$2,_xlfn.XLOOKUP('PROPUESTA ECONOMICA'!C286,'PRECIO TOPE POR DEPARTAMENTO'!A:A,'PRECIO TOPE POR DEPARTAMENTO'!AD:AD),IF($D$5='PRECIO TOPE POR DEPARTAMENTO'!$AE$2,_xlfn.XLOOKUP('PROPUESTA ECONOMICA'!C286,'PRECIO TOPE POR DEPARTAMENTO'!A:A,'PRECIO TOPE POR DEPARTAMENTO'!AE:AE),IF($D$5='PRECIO TOPE POR DEPARTAMENTO'!$AF$2,_xlfn.XLOOKUP('PROPUESTA ECONOMICA'!C286,'PRECIO TOPE POR DEPARTAMENTO'!A:A,'PRECIO TOPE POR DEPARTAMENTO'!AF:AF),IF($D$5='PRECIO TOPE POR DEPARTAMENTO'!$AG$2,_xlfn.XLOOKUP('PROPUESTA ECONOMICA'!C286,'PRECIO TOPE POR DEPARTAMENTO'!A:A,'PRECIO TOPE POR DEPARTAMENTO'!AG:AG),IF($D$5='PRECIO TOPE POR DEPARTAMENTO'!$AH$2,_xlfn.XLOOKUP('PROPUESTA ECONOMICA'!C286,'PRECIO TOPE POR DEPARTAMENTO'!A:A,'PRECIO TOPE POR DEPARTAMENTO'!AH:AH),IF($D$5='PRECIO TOPE POR DEPARTAMENTO'!$AI$2,_xlfn.XLOOKUP('PROPUESTA ECONOMICA'!C286,'PRECIO TOPE POR DEPARTAMENTO'!A:A,'PRECIO TOPE POR DEPARTAMENTO'!AI:AI),IF($D$5='PRECIO TOPE POR DEPARTAMENTO'!$AJ$2,_xlfn.XLOOKUP('PROPUESTA ECONOMICA'!C286,'PRECIO TOPE POR DEPARTAMENTO'!A:A,'PRECIO TOPE POR DEPARTAMENTO'!AJ:AJ),)))))))))))))))))))))))))))))))))</f>
        <v>8427.24</v>
      </c>
      <c r="G286" s="37">
        <v>8419</v>
      </c>
    </row>
    <row r="287" spans="3:7">
      <c r="C287" s="82" t="s">
        <v>620</v>
      </c>
      <c r="D287" s="15" t="str">
        <f>+_xlfn.XLOOKUP(C287,'PRECIO TOPE POR DEPARTAMENTO'!A:A,'PRECIO TOPE POR DEPARTAMENTO'!B:B)</f>
        <v>RED SUMINISTRO PVCP DE 3/4" (INC. ACCESORIOS).</v>
      </c>
      <c r="E287" s="87" t="str">
        <f>IF(+_xlfn.XLOOKUP(C287,'PRECIO TOPE POR DEPARTAMENTO'!A:A,'PRECIO TOPE POR DEPARTAMENTO'!C:C)="","",+_xlfn.XLOOKUP(C287,'PRECIO TOPE POR DEPARTAMENTO'!A:A,'PRECIO TOPE POR DEPARTAMENTO'!C:C))</f>
        <v>M</v>
      </c>
      <c r="F287" s="147">
        <f>IF($D$5='PRECIO TOPE POR DEPARTAMENTO'!$D$2,_xlfn.XLOOKUP('PROPUESTA ECONOMICA'!C287,'PRECIO TOPE POR DEPARTAMENTO'!A:A,'PRECIO TOPE POR DEPARTAMENTO'!D:D),IF($D$5='PRECIO TOPE POR DEPARTAMENTO'!$E$2,_xlfn.XLOOKUP('PROPUESTA ECONOMICA'!C287,'PRECIO TOPE POR DEPARTAMENTO'!A:A,'PRECIO TOPE POR DEPARTAMENTO'!E:E),IF($D$5='PRECIO TOPE POR DEPARTAMENTO'!$F$2,_xlfn.XLOOKUP('PROPUESTA ECONOMICA'!C287,'PRECIO TOPE POR DEPARTAMENTO'!A:A,'PRECIO TOPE POR DEPARTAMENTO'!F:F),IF($D$5='PRECIO TOPE POR DEPARTAMENTO'!$G$2,_xlfn.XLOOKUP('PROPUESTA ECONOMICA'!C287,'PRECIO TOPE POR DEPARTAMENTO'!A:A,'PRECIO TOPE POR DEPARTAMENTO'!G:G),IF($D$5='PRECIO TOPE POR DEPARTAMENTO'!$H$2,_xlfn.XLOOKUP('PROPUESTA ECONOMICA'!C287,'PRECIO TOPE POR DEPARTAMENTO'!A:A,'PRECIO TOPE POR DEPARTAMENTO'!H:H),IF($D$5='PRECIO TOPE POR DEPARTAMENTO'!$I$2,_xlfn.XLOOKUP('PROPUESTA ECONOMICA'!C287,'PRECIO TOPE POR DEPARTAMENTO'!A:A,'PRECIO TOPE POR DEPARTAMENTO'!I:I),IF($D$5='PRECIO TOPE POR DEPARTAMENTO'!$J$2,_xlfn.XLOOKUP('PROPUESTA ECONOMICA'!C287,'PRECIO TOPE POR DEPARTAMENTO'!A:A,'PRECIO TOPE POR DEPARTAMENTO'!J:J),IF($D$5='PRECIO TOPE POR DEPARTAMENTO'!$K$2,_xlfn.XLOOKUP('PROPUESTA ECONOMICA'!C287,'PRECIO TOPE POR DEPARTAMENTO'!A:A,'PRECIO TOPE POR DEPARTAMENTO'!K:K),IF($D$5='PRECIO TOPE POR DEPARTAMENTO'!$L$2,_xlfn.XLOOKUP('PROPUESTA ECONOMICA'!C287,'PRECIO TOPE POR DEPARTAMENTO'!A:A,'PRECIO TOPE POR DEPARTAMENTO'!L:L),IF($D$5='PRECIO TOPE POR DEPARTAMENTO'!$M$2,_xlfn.XLOOKUP('PROPUESTA ECONOMICA'!C287,'PRECIO TOPE POR DEPARTAMENTO'!A:A,'PRECIO TOPE POR DEPARTAMENTO'!M:M),IF($D$5='PRECIO TOPE POR DEPARTAMENTO'!$N$2,_xlfn.XLOOKUP('PROPUESTA ECONOMICA'!C287,'PRECIO TOPE POR DEPARTAMENTO'!A:A,'PRECIO TOPE POR DEPARTAMENTO'!N:N),IF($D$5='PRECIO TOPE POR DEPARTAMENTO'!$O$2,_xlfn.XLOOKUP('PROPUESTA ECONOMICA'!C287,'PRECIO TOPE POR DEPARTAMENTO'!A:A,'PRECIO TOPE POR DEPARTAMENTO'!O:O),IF($D$5='PRECIO TOPE POR DEPARTAMENTO'!$P$2,_xlfn.XLOOKUP('PROPUESTA ECONOMICA'!C287,'PRECIO TOPE POR DEPARTAMENTO'!A:A,'PRECIO TOPE POR DEPARTAMENTO'!P:P),IF($D$5='PRECIO TOPE POR DEPARTAMENTO'!$Q$2,_xlfn.XLOOKUP('PROPUESTA ECONOMICA'!C287,'PRECIO TOPE POR DEPARTAMENTO'!A:A,'PRECIO TOPE POR DEPARTAMENTO'!Q:Q),IF($D$5='PRECIO TOPE POR DEPARTAMENTO'!$R$2,_xlfn.XLOOKUP('PROPUESTA ECONOMICA'!C287,'PRECIO TOPE POR DEPARTAMENTO'!A:A,'PRECIO TOPE POR DEPARTAMENTO'!R:R),IF($D$5='PRECIO TOPE POR DEPARTAMENTO'!$T$2,_xlfn.XLOOKUP('PROPUESTA ECONOMICA'!C287,'PRECIO TOPE POR DEPARTAMENTO'!A:A,'PRECIO TOPE POR DEPARTAMENTO'!T:T),IF($D$5='PRECIO TOPE POR DEPARTAMENTO'!$S$2,_xlfn.XLOOKUP('PROPUESTA ECONOMICA'!C287,'PRECIO TOPE POR DEPARTAMENTO'!A:A,'PRECIO TOPE POR DEPARTAMENTO'!S:S),IF($D$5='PRECIO TOPE POR DEPARTAMENTO'!$U$2,_xlfn.XLOOKUP('PROPUESTA ECONOMICA'!C287,'PRECIO TOPE POR DEPARTAMENTO'!A:A,'PRECIO TOPE POR DEPARTAMENTO'!U:U),IF($D$5='PRECIO TOPE POR DEPARTAMENTO'!$V$2,_xlfn.XLOOKUP('PROPUESTA ECONOMICA'!C287,'PRECIO TOPE POR DEPARTAMENTO'!A:A,'PRECIO TOPE POR DEPARTAMENTO'!V:V),IF($D$5='PRECIO TOPE POR DEPARTAMENTO'!$W$2,_xlfn.XLOOKUP('PROPUESTA ECONOMICA'!C287,'PRECIO TOPE POR DEPARTAMENTO'!A:A,'PRECIO TOPE POR DEPARTAMENTO'!W:W),IF($D$5='PRECIO TOPE POR DEPARTAMENTO'!$X$2,_xlfn.XLOOKUP('PROPUESTA ECONOMICA'!C287,'PRECIO TOPE POR DEPARTAMENTO'!A:A,'PRECIO TOPE POR DEPARTAMENTO'!X:X),IF($D$5='PRECIO TOPE POR DEPARTAMENTO'!$Y$2,_xlfn.XLOOKUP('PROPUESTA ECONOMICA'!C287,'PRECIO TOPE POR DEPARTAMENTO'!A:A,'PRECIO TOPE POR DEPARTAMENTO'!Y:Y),IF($D$5='PRECIO TOPE POR DEPARTAMENTO'!$Z$2,_xlfn.XLOOKUP('PROPUESTA ECONOMICA'!C287,'PRECIO TOPE POR DEPARTAMENTO'!A:A,'PRECIO TOPE POR DEPARTAMENTO'!Z:Z),IF($D$5='PRECIO TOPE POR DEPARTAMENTO'!$AA$2,_xlfn.XLOOKUP('PROPUESTA ECONOMICA'!C287,'PRECIO TOPE POR DEPARTAMENTO'!A:A,'PRECIO TOPE POR DEPARTAMENTO'!AA:AA),IF($D$5='PRECIO TOPE POR DEPARTAMENTO'!$AB$2,_xlfn.XLOOKUP('PROPUESTA ECONOMICA'!C287,'PRECIO TOPE POR DEPARTAMENTO'!A:A,'PRECIO TOPE POR DEPARTAMENTO'!AB:AB),IF($D$5='PRECIO TOPE POR DEPARTAMENTO'!$AC$2,_xlfn.XLOOKUP('PROPUESTA ECONOMICA'!C287,'PRECIO TOPE POR DEPARTAMENTO'!A:A,'PRECIO TOPE POR DEPARTAMENTO'!AC:AC),IF($D$5='PRECIO TOPE POR DEPARTAMENTO'!$AD$2,_xlfn.XLOOKUP('PROPUESTA ECONOMICA'!C287,'PRECIO TOPE POR DEPARTAMENTO'!A:A,'PRECIO TOPE POR DEPARTAMENTO'!AD:AD),IF($D$5='PRECIO TOPE POR DEPARTAMENTO'!$AE$2,_xlfn.XLOOKUP('PROPUESTA ECONOMICA'!C287,'PRECIO TOPE POR DEPARTAMENTO'!A:A,'PRECIO TOPE POR DEPARTAMENTO'!AE:AE),IF($D$5='PRECIO TOPE POR DEPARTAMENTO'!$AF$2,_xlfn.XLOOKUP('PROPUESTA ECONOMICA'!C287,'PRECIO TOPE POR DEPARTAMENTO'!A:A,'PRECIO TOPE POR DEPARTAMENTO'!AF:AF),IF($D$5='PRECIO TOPE POR DEPARTAMENTO'!$AG$2,_xlfn.XLOOKUP('PROPUESTA ECONOMICA'!C287,'PRECIO TOPE POR DEPARTAMENTO'!A:A,'PRECIO TOPE POR DEPARTAMENTO'!AG:AG),IF($D$5='PRECIO TOPE POR DEPARTAMENTO'!$AH$2,_xlfn.XLOOKUP('PROPUESTA ECONOMICA'!C287,'PRECIO TOPE POR DEPARTAMENTO'!A:A,'PRECIO TOPE POR DEPARTAMENTO'!AH:AH),IF($D$5='PRECIO TOPE POR DEPARTAMENTO'!$AI$2,_xlfn.XLOOKUP('PROPUESTA ECONOMICA'!C287,'PRECIO TOPE POR DEPARTAMENTO'!A:A,'PRECIO TOPE POR DEPARTAMENTO'!AI:AI),IF($D$5='PRECIO TOPE POR DEPARTAMENTO'!$AJ$2,_xlfn.XLOOKUP('PROPUESTA ECONOMICA'!C287,'PRECIO TOPE POR DEPARTAMENTO'!A:A,'PRECIO TOPE POR DEPARTAMENTO'!AJ:AJ),)))))))))))))))))))))))))))))))))</f>
        <v>13289.27</v>
      </c>
      <c r="G287" s="37">
        <v>13276</v>
      </c>
    </row>
    <row r="288" spans="3:7">
      <c r="C288" s="82" t="s">
        <v>622</v>
      </c>
      <c r="D288" s="15" t="str">
        <f>+_xlfn.XLOOKUP(C288,'PRECIO TOPE POR DEPARTAMENTO'!A:A,'PRECIO TOPE POR DEPARTAMENTO'!B:B)</f>
        <v>RED SUMINISTRO PVCP DE 1" (INC. ACCESORIOS)</v>
      </c>
      <c r="E288" s="87" t="str">
        <f>IF(+_xlfn.XLOOKUP(C288,'PRECIO TOPE POR DEPARTAMENTO'!A:A,'PRECIO TOPE POR DEPARTAMENTO'!C:C)="","",+_xlfn.XLOOKUP(C288,'PRECIO TOPE POR DEPARTAMENTO'!A:A,'PRECIO TOPE POR DEPARTAMENTO'!C:C))</f>
        <v>M</v>
      </c>
      <c r="F288" s="147">
        <f>IF($D$5='PRECIO TOPE POR DEPARTAMENTO'!$D$2,_xlfn.XLOOKUP('PROPUESTA ECONOMICA'!C288,'PRECIO TOPE POR DEPARTAMENTO'!A:A,'PRECIO TOPE POR DEPARTAMENTO'!D:D),IF($D$5='PRECIO TOPE POR DEPARTAMENTO'!$E$2,_xlfn.XLOOKUP('PROPUESTA ECONOMICA'!C288,'PRECIO TOPE POR DEPARTAMENTO'!A:A,'PRECIO TOPE POR DEPARTAMENTO'!E:E),IF($D$5='PRECIO TOPE POR DEPARTAMENTO'!$F$2,_xlfn.XLOOKUP('PROPUESTA ECONOMICA'!C288,'PRECIO TOPE POR DEPARTAMENTO'!A:A,'PRECIO TOPE POR DEPARTAMENTO'!F:F),IF($D$5='PRECIO TOPE POR DEPARTAMENTO'!$G$2,_xlfn.XLOOKUP('PROPUESTA ECONOMICA'!C288,'PRECIO TOPE POR DEPARTAMENTO'!A:A,'PRECIO TOPE POR DEPARTAMENTO'!G:G),IF($D$5='PRECIO TOPE POR DEPARTAMENTO'!$H$2,_xlfn.XLOOKUP('PROPUESTA ECONOMICA'!C288,'PRECIO TOPE POR DEPARTAMENTO'!A:A,'PRECIO TOPE POR DEPARTAMENTO'!H:H),IF($D$5='PRECIO TOPE POR DEPARTAMENTO'!$I$2,_xlfn.XLOOKUP('PROPUESTA ECONOMICA'!C288,'PRECIO TOPE POR DEPARTAMENTO'!A:A,'PRECIO TOPE POR DEPARTAMENTO'!I:I),IF($D$5='PRECIO TOPE POR DEPARTAMENTO'!$J$2,_xlfn.XLOOKUP('PROPUESTA ECONOMICA'!C288,'PRECIO TOPE POR DEPARTAMENTO'!A:A,'PRECIO TOPE POR DEPARTAMENTO'!J:J),IF($D$5='PRECIO TOPE POR DEPARTAMENTO'!$K$2,_xlfn.XLOOKUP('PROPUESTA ECONOMICA'!C288,'PRECIO TOPE POR DEPARTAMENTO'!A:A,'PRECIO TOPE POR DEPARTAMENTO'!K:K),IF($D$5='PRECIO TOPE POR DEPARTAMENTO'!$L$2,_xlfn.XLOOKUP('PROPUESTA ECONOMICA'!C288,'PRECIO TOPE POR DEPARTAMENTO'!A:A,'PRECIO TOPE POR DEPARTAMENTO'!L:L),IF($D$5='PRECIO TOPE POR DEPARTAMENTO'!$M$2,_xlfn.XLOOKUP('PROPUESTA ECONOMICA'!C288,'PRECIO TOPE POR DEPARTAMENTO'!A:A,'PRECIO TOPE POR DEPARTAMENTO'!M:M),IF($D$5='PRECIO TOPE POR DEPARTAMENTO'!$N$2,_xlfn.XLOOKUP('PROPUESTA ECONOMICA'!C288,'PRECIO TOPE POR DEPARTAMENTO'!A:A,'PRECIO TOPE POR DEPARTAMENTO'!N:N),IF($D$5='PRECIO TOPE POR DEPARTAMENTO'!$O$2,_xlfn.XLOOKUP('PROPUESTA ECONOMICA'!C288,'PRECIO TOPE POR DEPARTAMENTO'!A:A,'PRECIO TOPE POR DEPARTAMENTO'!O:O),IF($D$5='PRECIO TOPE POR DEPARTAMENTO'!$P$2,_xlfn.XLOOKUP('PROPUESTA ECONOMICA'!C288,'PRECIO TOPE POR DEPARTAMENTO'!A:A,'PRECIO TOPE POR DEPARTAMENTO'!P:P),IF($D$5='PRECIO TOPE POR DEPARTAMENTO'!$Q$2,_xlfn.XLOOKUP('PROPUESTA ECONOMICA'!C288,'PRECIO TOPE POR DEPARTAMENTO'!A:A,'PRECIO TOPE POR DEPARTAMENTO'!Q:Q),IF($D$5='PRECIO TOPE POR DEPARTAMENTO'!$R$2,_xlfn.XLOOKUP('PROPUESTA ECONOMICA'!C288,'PRECIO TOPE POR DEPARTAMENTO'!A:A,'PRECIO TOPE POR DEPARTAMENTO'!R:R),IF($D$5='PRECIO TOPE POR DEPARTAMENTO'!$T$2,_xlfn.XLOOKUP('PROPUESTA ECONOMICA'!C288,'PRECIO TOPE POR DEPARTAMENTO'!A:A,'PRECIO TOPE POR DEPARTAMENTO'!T:T),IF($D$5='PRECIO TOPE POR DEPARTAMENTO'!$S$2,_xlfn.XLOOKUP('PROPUESTA ECONOMICA'!C288,'PRECIO TOPE POR DEPARTAMENTO'!A:A,'PRECIO TOPE POR DEPARTAMENTO'!S:S),IF($D$5='PRECIO TOPE POR DEPARTAMENTO'!$U$2,_xlfn.XLOOKUP('PROPUESTA ECONOMICA'!C288,'PRECIO TOPE POR DEPARTAMENTO'!A:A,'PRECIO TOPE POR DEPARTAMENTO'!U:U),IF($D$5='PRECIO TOPE POR DEPARTAMENTO'!$V$2,_xlfn.XLOOKUP('PROPUESTA ECONOMICA'!C288,'PRECIO TOPE POR DEPARTAMENTO'!A:A,'PRECIO TOPE POR DEPARTAMENTO'!V:V),IF($D$5='PRECIO TOPE POR DEPARTAMENTO'!$W$2,_xlfn.XLOOKUP('PROPUESTA ECONOMICA'!C288,'PRECIO TOPE POR DEPARTAMENTO'!A:A,'PRECIO TOPE POR DEPARTAMENTO'!W:W),IF($D$5='PRECIO TOPE POR DEPARTAMENTO'!$X$2,_xlfn.XLOOKUP('PROPUESTA ECONOMICA'!C288,'PRECIO TOPE POR DEPARTAMENTO'!A:A,'PRECIO TOPE POR DEPARTAMENTO'!X:X),IF($D$5='PRECIO TOPE POR DEPARTAMENTO'!$Y$2,_xlfn.XLOOKUP('PROPUESTA ECONOMICA'!C288,'PRECIO TOPE POR DEPARTAMENTO'!A:A,'PRECIO TOPE POR DEPARTAMENTO'!Y:Y),IF($D$5='PRECIO TOPE POR DEPARTAMENTO'!$Z$2,_xlfn.XLOOKUP('PROPUESTA ECONOMICA'!C288,'PRECIO TOPE POR DEPARTAMENTO'!A:A,'PRECIO TOPE POR DEPARTAMENTO'!Z:Z),IF($D$5='PRECIO TOPE POR DEPARTAMENTO'!$AA$2,_xlfn.XLOOKUP('PROPUESTA ECONOMICA'!C288,'PRECIO TOPE POR DEPARTAMENTO'!A:A,'PRECIO TOPE POR DEPARTAMENTO'!AA:AA),IF($D$5='PRECIO TOPE POR DEPARTAMENTO'!$AB$2,_xlfn.XLOOKUP('PROPUESTA ECONOMICA'!C288,'PRECIO TOPE POR DEPARTAMENTO'!A:A,'PRECIO TOPE POR DEPARTAMENTO'!AB:AB),IF($D$5='PRECIO TOPE POR DEPARTAMENTO'!$AC$2,_xlfn.XLOOKUP('PROPUESTA ECONOMICA'!C288,'PRECIO TOPE POR DEPARTAMENTO'!A:A,'PRECIO TOPE POR DEPARTAMENTO'!AC:AC),IF($D$5='PRECIO TOPE POR DEPARTAMENTO'!$AD$2,_xlfn.XLOOKUP('PROPUESTA ECONOMICA'!C288,'PRECIO TOPE POR DEPARTAMENTO'!A:A,'PRECIO TOPE POR DEPARTAMENTO'!AD:AD),IF($D$5='PRECIO TOPE POR DEPARTAMENTO'!$AE$2,_xlfn.XLOOKUP('PROPUESTA ECONOMICA'!C288,'PRECIO TOPE POR DEPARTAMENTO'!A:A,'PRECIO TOPE POR DEPARTAMENTO'!AE:AE),IF($D$5='PRECIO TOPE POR DEPARTAMENTO'!$AF$2,_xlfn.XLOOKUP('PROPUESTA ECONOMICA'!C288,'PRECIO TOPE POR DEPARTAMENTO'!A:A,'PRECIO TOPE POR DEPARTAMENTO'!AF:AF),IF($D$5='PRECIO TOPE POR DEPARTAMENTO'!$AG$2,_xlfn.XLOOKUP('PROPUESTA ECONOMICA'!C288,'PRECIO TOPE POR DEPARTAMENTO'!A:A,'PRECIO TOPE POR DEPARTAMENTO'!AG:AG),IF($D$5='PRECIO TOPE POR DEPARTAMENTO'!$AH$2,_xlfn.XLOOKUP('PROPUESTA ECONOMICA'!C288,'PRECIO TOPE POR DEPARTAMENTO'!A:A,'PRECIO TOPE POR DEPARTAMENTO'!AH:AH),IF($D$5='PRECIO TOPE POR DEPARTAMENTO'!$AI$2,_xlfn.XLOOKUP('PROPUESTA ECONOMICA'!C288,'PRECIO TOPE POR DEPARTAMENTO'!A:A,'PRECIO TOPE POR DEPARTAMENTO'!AI:AI),IF($D$5='PRECIO TOPE POR DEPARTAMENTO'!$AJ$2,_xlfn.XLOOKUP('PROPUESTA ECONOMICA'!C288,'PRECIO TOPE POR DEPARTAMENTO'!A:A,'PRECIO TOPE POR DEPARTAMENTO'!AJ:AJ),)))))))))))))))))))))))))))))))))</f>
        <v>22528.1</v>
      </c>
      <c r="G288" s="37">
        <v>22506</v>
      </c>
    </row>
    <row r="289" spans="3:7">
      <c r="C289" s="82" t="s">
        <v>624</v>
      </c>
      <c r="D289" s="15" t="str">
        <f>+_xlfn.XLOOKUP(C289,'PRECIO TOPE POR DEPARTAMENTO'!A:A,'PRECIO TOPE POR DEPARTAMENTO'!B:B)</f>
        <v>RED SUMINISTRO PVCP DE 1 1/4" (INC. ACCESORIOS)</v>
      </c>
      <c r="E289" s="87" t="str">
        <f>IF(+_xlfn.XLOOKUP(C289,'PRECIO TOPE POR DEPARTAMENTO'!A:A,'PRECIO TOPE POR DEPARTAMENTO'!C:C)="","",+_xlfn.XLOOKUP(C289,'PRECIO TOPE POR DEPARTAMENTO'!A:A,'PRECIO TOPE POR DEPARTAMENTO'!C:C))</f>
        <v>M</v>
      </c>
      <c r="F289" s="147">
        <f>IF($D$5='PRECIO TOPE POR DEPARTAMENTO'!$D$2,_xlfn.XLOOKUP('PROPUESTA ECONOMICA'!C289,'PRECIO TOPE POR DEPARTAMENTO'!A:A,'PRECIO TOPE POR DEPARTAMENTO'!D:D),IF($D$5='PRECIO TOPE POR DEPARTAMENTO'!$E$2,_xlfn.XLOOKUP('PROPUESTA ECONOMICA'!C289,'PRECIO TOPE POR DEPARTAMENTO'!A:A,'PRECIO TOPE POR DEPARTAMENTO'!E:E),IF($D$5='PRECIO TOPE POR DEPARTAMENTO'!$F$2,_xlfn.XLOOKUP('PROPUESTA ECONOMICA'!C289,'PRECIO TOPE POR DEPARTAMENTO'!A:A,'PRECIO TOPE POR DEPARTAMENTO'!F:F),IF($D$5='PRECIO TOPE POR DEPARTAMENTO'!$G$2,_xlfn.XLOOKUP('PROPUESTA ECONOMICA'!C289,'PRECIO TOPE POR DEPARTAMENTO'!A:A,'PRECIO TOPE POR DEPARTAMENTO'!G:G),IF($D$5='PRECIO TOPE POR DEPARTAMENTO'!$H$2,_xlfn.XLOOKUP('PROPUESTA ECONOMICA'!C289,'PRECIO TOPE POR DEPARTAMENTO'!A:A,'PRECIO TOPE POR DEPARTAMENTO'!H:H),IF($D$5='PRECIO TOPE POR DEPARTAMENTO'!$I$2,_xlfn.XLOOKUP('PROPUESTA ECONOMICA'!C289,'PRECIO TOPE POR DEPARTAMENTO'!A:A,'PRECIO TOPE POR DEPARTAMENTO'!I:I),IF($D$5='PRECIO TOPE POR DEPARTAMENTO'!$J$2,_xlfn.XLOOKUP('PROPUESTA ECONOMICA'!C289,'PRECIO TOPE POR DEPARTAMENTO'!A:A,'PRECIO TOPE POR DEPARTAMENTO'!J:J),IF($D$5='PRECIO TOPE POR DEPARTAMENTO'!$K$2,_xlfn.XLOOKUP('PROPUESTA ECONOMICA'!C289,'PRECIO TOPE POR DEPARTAMENTO'!A:A,'PRECIO TOPE POR DEPARTAMENTO'!K:K),IF($D$5='PRECIO TOPE POR DEPARTAMENTO'!$L$2,_xlfn.XLOOKUP('PROPUESTA ECONOMICA'!C289,'PRECIO TOPE POR DEPARTAMENTO'!A:A,'PRECIO TOPE POR DEPARTAMENTO'!L:L),IF($D$5='PRECIO TOPE POR DEPARTAMENTO'!$M$2,_xlfn.XLOOKUP('PROPUESTA ECONOMICA'!C289,'PRECIO TOPE POR DEPARTAMENTO'!A:A,'PRECIO TOPE POR DEPARTAMENTO'!M:M),IF($D$5='PRECIO TOPE POR DEPARTAMENTO'!$N$2,_xlfn.XLOOKUP('PROPUESTA ECONOMICA'!C289,'PRECIO TOPE POR DEPARTAMENTO'!A:A,'PRECIO TOPE POR DEPARTAMENTO'!N:N),IF($D$5='PRECIO TOPE POR DEPARTAMENTO'!$O$2,_xlfn.XLOOKUP('PROPUESTA ECONOMICA'!C289,'PRECIO TOPE POR DEPARTAMENTO'!A:A,'PRECIO TOPE POR DEPARTAMENTO'!O:O),IF($D$5='PRECIO TOPE POR DEPARTAMENTO'!$P$2,_xlfn.XLOOKUP('PROPUESTA ECONOMICA'!C289,'PRECIO TOPE POR DEPARTAMENTO'!A:A,'PRECIO TOPE POR DEPARTAMENTO'!P:P),IF($D$5='PRECIO TOPE POR DEPARTAMENTO'!$Q$2,_xlfn.XLOOKUP('PROPUESTA ECONOMICA'!C289,'PRECIO TOPE POR DEPARTAMENTO'!A:A,'PRECIO TOPE POR DEPARTAMENTO'!Q:Q),IF($D$5='PRECIO TOPE POR DEPARTAMENTO'!$R$2,_xlfn.XLOOKUP('PROPUESTA ECONOMICA'!C289,'PRECIO TOPE POR DEPARTAMENTO'!A:A,'PRECIO TOPE POR DEPARTAMENTO'!R:R),IF($D$5='PRECIO TOPE POR DEPARTAMENTO'!$T$2,_xlfn.XLOOKUP('PROPUESTA ECONOMICA'!C289,'PRECIO TOPE POR DEPARTAMENTO'!A:A,'PRECIO TOPE POR DEPARTAMENTO'!T:T),IF($D$5='PRECIO TOPE POR DEPARTAMENTO'!$S$2,_xlfn.XLOOKUP('PROPUESTA ECONOMICA'!C289,'PRECIO TOPE POR DEPARTAMENTO'!A:A,'PRECIO TOPE POR DEPARTAMENTO'!S:S),IF($D$5='PRECIO TOPE POR DEPARTAMENTO'!$U$2,_xlfn.XLOOKUP('PROPUESTA ECONOMICA'!C289,'PRECIO TOPE POR DEPARTAMENTO'!A:A,'PRECIO TOPE POR DEPARTAMENTO'!U:U),IF($D$5='PRECIO TOPE POR DEPARTAMENTO'!$V$2,_xlfn.XLOOKUP('PROPUESTA ECONOMICA'!C289,'PRECIO TOPE POR DEPARTAMENTO'!A:A,'PRECIO TOPE POR DEPARTAMENTO'!V:V),IF($D$5='PRECIO TOPE POR DEPARTAMENTO'!$W$2,_xlfn.XLOOKUP('PROPUESTA ECONOMICA'!C289,'PRECIO TOPE POR DEPARTAMENTO'!A:A,'PRECIO TOPE POR DEPARTAMENTO'!W:W),IF($D$5='PRECIO TOPE POR DEPARTAMENTO'!$X$2,_xlfn.XLOOKUP('PROPUESTA ECONOMICA'!C289,'PRECIO TOPE POR DEPARTAMENTO'!A:A,'PRECIO TOPE POR DEPARTAMENTO'!X:X),IF($D$5='PRECIO TOPE POR DEPARTAMENTO'!$Y$2,_xlfn.XLOOKUP('PROPUESTA ECONOMICA'!C289,'PRECIO TOPE POR DEPARTAMENTO'!A:A,'PRECIO TOPE POR DEPARTAMENTO'!Y:Y),IF($D$5='PRECIO TOPE POR DEPARTAMENTO'!$Z$2,_xlfn.XLOOKUP('PROPUESTA ECONOMICA'!C289,'PRECIO TOPE POR DEPARTAMENTO'!A:A,'PRECIO TOPE POR DEPARTAMENTO'!Z:Z),IF($D$5='PRECIO TOPE POR DEPARTAMENTO'!$AA$2,_xlfn.XLOOKUP('PROPUESTA ECONOMICA'!C289,'PRECIO TOPE POR DEPARTAMENTO'!A:A,'PRECIO TOPE POR DEPARTAMENTO'!AA:AA),IF($D$5='PRECIO TOPE POR DEPARTAMENTO'!$AB$2,_xlfn.XLOOKUP('PROPUESTA ECONOMICA'!C289,'PRECIO TOPE POR DEPARTAMENTO'!A:A,'PRECIO TOPE POR DEPARTAMENTO'!AB:AB),IF($D$5='PRECIO TOPE POR DEPARTAMENTO'!$AC$2,_xlfn.XLOOKUP('PROPUESTA ECONOMICA'!C289,'PRECIO TOPE POR DEPARTAMENTO'!A:A,'PRECIO TOPE POR DEPARTAMENTO'!AC:AC),IF($D$5='PRECIO TOPE POR DEPARTAMENTO'!$AD$2,_xlfn.XLOOKUP('PROPUESTA ECONOMICA'!C289,'PRECIO TOPE POR DEPARTAMENTO'!A:A,'PRECIO TOPE POR DEPARTAMENTO'!AD:AD),IF($D$5='PRECIO TOPE POR DEPARTAMENTO'!$AE$2,_xlfn.XLOOKUP('PROPUESTA ECONOMICA'!C289,'PRECIO TOPE POR DEPARTAMENTO'!A:A,'PRECIO TOPE POR DEPARTAMENTO'!AE:AE),IF($D$5='PRECIO TOPE POR DEPARTAMENTO'!$AF$2,_xlfn.XLOOKUP('PROPUESTA ECONOMICA'!C289,'PRECIO TOPE POR DEPARTAMENTO'!A:A,'PRECIO TOPE POR DEPARTAMENTO'!AF:AF),IF($D$5='PRECIO TOPE POR DEPARTAMENTO'!$AG$2,_xlfn.XLOOKUP('PROPUESTA ECONOMICA'!C289,'PRECIO TOPE POR DEPARTAMENTO'!A:A,'PRECIO TOPE POR DEPARTAMENTO'!AG:AG),IF($D$5='PRECIO TOPE POR DEPARTAMENTO'!$AH$2,_xlfn.XLOOKUP('PROPUESTA ECONOMICA'!C289,'PRECIO TOPE POR DEPARTAMENTO'!A:A,'PRECIO TOPE POR DEPARTAMENTO'!AH:AH),IF($D$5='PRECIO TOPE POR DEPARTAMENTO'!$AI$2,_xlfn.XLOOKUP('PROPUESTA ECONOMICA'!C289,'PRECIO TOPE POR DEPARTAMENTO'!A:A,'PRECIO TOPE POR DEPARTAMENTO'!AI:AI),IF($D$5='PRECIO TOPE POR DEPARTAMENTO'!$AJ$2,_xlfn.XLOOKUP('PROPUESTA ECONOMICA'!C289,'PRECIO TOPE POR DEPARTAMENTO'!A:A,'PRECIO TOPE POR DEPARTAMENTO'!AJ:AJ),)))))))))))))))))))))))))))))))))</f>
        <v>20357.419999999998</v>
      </c>
      <c r="G289" s="37">
        <v>20337</v>
      </c>
    </row>
    <row r="290" spans="3:7">
      <c r="C290" s="82" t="s">
        <v>626</v>
      </c>
      <c r="D290" s="15" t="str">
        <f>+_xlfn.XLOOKUP(C290,'PRECIO TOPE POR DEPARTAMENTO'!A:A,'PRECIO TOPE POR DEPARTAMENTO'!B:B)</f>
        <v>RED SUMINISTRO PVCP DE 1 1/2" (INC. ACCESORIOS)</v>
      </c>
      <c r="E290" s="87" t="str">
        <f>IF(+_xlfn.XLOOKUP(C290,'PRECIO TOPE POR DEPARTAMENTO'!A:A,'PRECIO TOPE POR DEPARTAMENTO'!C:C)="","",+_xlfn.XLOOKUP(C290,'PRECIO TOPE POR DEPARTAMENTO'!A:A,'PRECIO TOPE POR DEPARTAMENTO'!C:C))</f>
        <v>M</v>
      </c>
      <c r="F290" s="147">
        <f>IF($D$5='PRECIO TOPE POR DEPARTAMENTO'!$D$2,_xlfn.XLOOKUP('PROPUESTA ECONOMICA'!C290,'PRECIO TOPE POR DEPARTAMENTO'!A:A,'PRECIO TOPE POR DEPARTAMENTO'!D:D),IF($D$5='PRECIO TOPE POR DEPARTAMENTO'!$E$2,_xlfn.XLOOKUP('PROPUESTA ECONOMICA'!C290,'PRECIO TOPE POR DEPARTAMENTO'!A:A,'PRECIO TOPE POR DEPARTAMENTO'!E:E),IF($D$5='PRECIO TOPE POR DEPARTAMENTO'!$F$2,_xlfn.XLOOKUP('PROPUESTA ECONOMICA'!C290,'PRECIO TOPE POR DEPARTAMENTO'!A:A,'PRECIO TOPE POR DEPARTAMENTO'!F:F),IF($D$5='PRECIO TOPE POR DEPARTAMENTO'!$G$2,_xlfn.XLOOKUP('PROPUESTA ECONOMICA'!C290,'PRECIO TOPE POR DEPARTAMENTO'!A:A,'PRECIO TOPE POR DEPARTAMENTO'!G:G),IF($D$5='PRECIO TOPE POR DEPARTAMENTO'!$H$2,_xlfn.XLOOKUP('PROPUESTA ECONOMICA'!C290,'PRECIO TOPE POR DEPARTAMENTO'!A:A,'PRECIO TOPE POR DEPARTAMENTO'!H:H),IF($D$5='PRECIO TOPE POR DEPARTAMENTO'!$I$2,_xlfn.XLOOKUP('PROPUESTA ECONOMICA'!C290,'PRECIO TOPE POR DEPARTAMENTO'!A:A,'PRECIO TOPE POR DEPARTAMENTO'!I:I),IF($D$5='PRECIO TOPE POR DEPARTAMENTO'!$J$2,_xlfn.XLOOKUP('PROPUESTA ECONOMICA'!C290,'PRECIO TOPE POR DEPARTAMENTO'!A:A,'PRECIO TOPE POR DEPARTAMENTO'!J:J),IF($D$5='PRECIO TOPE POR DEPARTAMENTO'!$K$2,_xlfn.XLOOKUP('PROPUESTA ECONOMICA'!C290,'PRECIO TOPE POR DEPARTAMENTO'!A:A,'PRECIO TOPE POR DEPARTAMENTO'!K:K),IF($D$5='PRECIO TOPE POR DEPARTAMENTO'!$L$2,_xlfn.XLOOKUP('PROPUESTA ECONOMICA'!C290,'PRECIO TOPE POR DEPARTAMENTO'!A:A,'PRECIO TOPE POR DEPARTAMENTO'!L:L),IF($D$5='PRECIO TOPE POR DEPARTAMENTO'!$M$2,_xlfn.XLOOKUP('PROPUESTA ECONOMICA'!C290,'PRECIO TOPE POR DEPARTAMENTO'!A:A,'PRECIO TOPE POR DEPARTAMENTO'!M:M),IF($D$5='PRECIO TOPE POR DEPARTAMENTO'!$N$2,_xlfn.XLOOKUP('PROPUESTA ECONOMICA'!C290,'PRECIO TOPE POR DEPARTAMENTO'!A:A,'PRECIO TOPE POR DEPARTAMENTO'!N:N),IF($D$5='PRECIO TOPE POR DEPARTAMENTO'!$O$2,_xlfn.XLOOKUP('PROPUESTA ECONOMICA'!C290,'PRECIO TOPE POR DEPARTAMENTO'!A:A,'PRECIO TOPE POR DEPARTAMENTO'!O:O),IF($D$5='PRECIO TOPE POR DEPARTAMENTO'!$P$2,_xlfn.XLOOKUP('PROPUESTA ECONOMICA'!C290,'PRECIO TOPE POR DEPARTAMENTO'!A:A,'PRECIO TOPE POR DEPARTAMENTO'!P:P),IF($D$5='PRECIO TOPE POR DEPARTAMENTO'!$Q$2,_xlfn.XLOOKUP('PROPUESTA ECONOMICA'!C290,'PRECIO TOPE POR DEPARTAMENTO'!A:A,'PRECIO TOPE POR DEPARTAMENTO'!Q:Q),IF($D$5='PRECIO TOPE POR DEPARTAMENTO'!$R$2,_xlfn.XLOOKUP('PROPUESTA ECONOMICA'!C290,'PRECIO TOPE POR DEPARTAMENTO'!A:A,'PRECIO TOPE POR DEPARTAMENTO'!R:R),IF($D$5='PRECIO TOPE POR DEPARTAMENTO'!$T$2,_xlfn.XLOOKUP('PROPUESTA ECONOMICA'!C290,'PRECIO TOPE POR DEPARTAMENTO'!A:A,'PRECIO TOPE POR DEPARTAMENTO'!T:T),IF($D$5='PRECIO TOPE POR DEPARTAMENTO'!$S$2,_xlfn.XLOOKUP('PROPUESTA ECONOMICA'!C290,'PRECIO TOPE POR DEPARTAMENTO'!A:A,'PRECIO TOPE POR DEPARTAMENTO'!S:S),IF($D$5='PRECIO TOPE POR DEPARTAMENTO'!$U$2,_xlfn.XLOOKUP('PROPUESTA ECONOMICA'!C290,'PRECIO TOPE POR DEPARTAMENTO'!A:A,'PRECIO TOPE POR DEPARTAMENTO'!U:U),IF($D$5='PRECIO TOPE POR DEPARTAMENTO'!$V$2,_xlfn.XLOOKUP('PROPUESTA ECONOMICA'!C290,'PRECIO TOPE POR DEPARTAMENTO'!A:A,'PRECIO TOPE POR DEPARTAMENTO'!V:V),IF($D$5='PRECIO TOPE POR DEPARTAMENTO'!$W$2,_xlfn.XLOOKUP('PROPUESTA ECONOMICA'!C290,'PRECIO TOPE POR DEPARTAMENTO'!A:A,'PRECIO TOPE POR DEPARTAMENTO'!W:W),IF($D$5='PRECIO TOPE POR DEPARTAMENTO'!$X$2,_xlfn.XLOOKUP('PROPUESTA ECONOMICA'!C290,'PRECIO TOPE POR DEPARTAMENTO'!A:A,'PRECIO TOPE POR DEPARTAMENTO'!X:X),IF($D$5='PRECIO TOPE POR DEPARTAMENTO'!$Y$2,_xlfn.XLOOKUP('PROPUESTA ECONOMICA'!C290,'PRECIO TOPE POR DEPARTAMENTO'!A:A,'PRECIO TOPE POR DEPARTAMENTO'!Y:Y),IF($D$5='PRECIO TOPE POR DEPARTAMENTO'!$Z$2,_xlfn.XLOOKUP('PROPUESTA ECONOMICA'!C290,'PRECIO TOPE POR DEPARTAMENTO'!A:A,'PRECIO TOPE POR DEPARTAMENTO'!Z:Z),IF($D$5='PRECIO TOPE POR DEPARTAMENTO'!$AA$2,_xlfn.XLOOKUP('PROPUESTA ECONOMICA'!C290,'PRECIO TOPE POR DEPARTAMENTO'!A:A,'PRECIO TOPE POR DEPARTAMENTO'!AA:AA),IF($D$5='PRECIO TOPE POR DEPARTAMENTO'!$AB$2,_xlfn.XLOOKUP('PROPUESTA ECONOMICA'!C290,'PRECIO TOPE POR DEPARTAMENTO'!A:A,'PRECIO TOPE POR DEPARTAMENTO'!AB:AB),IF($D$5='PRECIO TOPE POR DEPARTAMENTO'!$AC$2,_xlfn.XLOOKUP('PROPUESTA ECONOMICA'!C290,'PRECIO TOPE POR DEPARTAMENTO'!A:A,'PRECIO TOPE POR DEPARTAMENTO'!AC:AC),IF($D$5='PRECIO TOPE POR DEPARTAMENTO'!$AD$2,_xlfn.XLOOKUP('PROPUESTA ECONOMICA'!C290,'PRECIO TOPE POR DEPARTAMENTO'!A:A,'PRECIO TOPE POR DEPARTAMENTO'!AD:AD),IF($D$5='PRECIO TOPE POR DEPARTAMENTO'!$AE$2,_xlfn.XLOOKUP('PROPUESTA ECONOMICA'!C290,'PRECIO TOPE POR DEPARTAMENTO'!A:A,'PRECIO TOPE POR DEPARTAMENTO'!AE:AE),IF($D$5='PRECIO TOPE POR DEPARTAMENTO'!$AF$2,_xlfn.XLOOKUP('PROPUESTA ECONOMICA'!C290,'PRECIO TOPE POR DEPARTAMENTO'!A:A,'PRECIO TOPE POR DEPARTAMENTO'!AF:AF),IF($D$5='PRECIO TOPE POR DEPARTAMENTO'!$AG$2,_xlfn.XLOOKUP('PROPUESTA ECONOMICA'!C290,'PRECIO TOPE POR DEPARTAMENTO'!A:A,'PRECIO TOPE POR DEPARTAMENTO'!AG:AG),IF($D$5='PRECIO TOPE POR DEPARTAMENTO'!$AH$2,_xlfn.XLOOKUP('PROPUESTA ECONOMICA'!C290,'PRECIO TOPE POR DEPARTAMENTO'!A:A,'PRECIO TOPE POR DEPARTAMENTO'!AH:AH),IF($D$5='PRECIO TOPE POR DEPARTAMENTO'!$AI$2,_xlfn.XLOOKUP('PROPUESTA ECONOMICA'!C290,'PRECIO TOPE POR DEPARTAMENTO'!A:A,'PRECIO TOPE POR DEPARTAMENTO'!AI:AI),IF($D$5='PRECIO TOPE POR DEPARTAMENTO'!$AJ$2,_xlfn.XLOOKUP('PROPUESTA ECONOMICA'!C290,'PRECIO TOPE POR DEPARTAMENTO'!A:A,'PRECIO TOPE POR DEPARTAMENTO'!AJ:AJ),)))))))))))))))))))))))))))))))))</f>
        <v>30020.29</v>
      </c>
      <c r="G290" s="37">
        <v>29990</v>
      </c>
    </row>
    <row r="291" spans="3:7">
      <c r="C291" s="82" t="s">
        <v>628</v>
      </c>
      <c r="D291" s="15" t="str">
        <f>+_xlfn.XLOOKUP(C291,'PRECIO TOPE POR DEPARTAMENTO'!A:A,'PRECIO TOPE POR DEPARTAMENTO'!B:B)</f>
        <v>RED SUMINISTRO PVCP DE 2" (INC. ACCESORIOS)</v>
      </c>
      <c r="E291" s="87" t="str">
        <f>IF(+_xlfn.XLOOKUP(C291,'PRECIO TOPE POR DEPARTAMENTO'!A:A,'PRECIO TOPE POR DEPARTAMENTO'!C:C)="","",+_xlfn.XLOOKUP(C291,'PRECIO TOPE POR DEPARTAMENTO'!A:A,'PRECIO TOPE POR DEPARTAMENTO'!C:C))</f>
        <v>M</v>
      </c>
      <c r="F291" s="147">
        <f>IF($D$5='PRECIO TOPE POR DEPARTAMENTO'!$D$2,_xlfn.XLOOKUP('PROPUESTA ECONOMICA'!C291,'PRECIO TOPE POR DEPARTAMENTO'!A:A,'PRECIO TOPE POR DEPARTAMENTO'!D:D),IF($D$5='PRECIO TOPE POR DEPARTAMENTO'!$E$2,_xlfn.XLOOKUP('PROPUESTA ECONOMICA'!C291,'PRECIO TOPE POR DEPARTAMENTO'!A:A,'PRECIO TOPE POR DEPARTAMENTO'!E:E),IF($D$5='PRECIO TOPE POR DEPARTAMENTO'!$F$2,_xlfn.XLOOKUP('PROPUESTA ECONOMICA'!C291,'PRECIO TOPE POR DEPARTAMENTO'!A:A,'PRECIO TOPE POR DEPARTAMENTO'!F:F),IF($D$5='PRECIO TOPE POR DEPARTAMENTO'!$G$2,_xlfn.XLOOKUP('PROPUESTA ECONOMICA'!C291,'PRECIO TOPE POR DEPARTAMENTO'!A:A,'PRECIO TOPE POR DEPARTAMENTO'!G:G),IF($D$5='PRECIO TOPE POR DEPARTAMENTO'!$H$2,_xlfn.XLOOKUP('PROPUESTA ECONOMICA'!C291,'PRECIO TOPE POR DEPARTAMENTO'!A:A,'PRECIO TOPE POR DEPARTAMENTO'!H:H),IF($D$5='PRECIO TOPE POR DEPARTAMENTO'!$I$2,_xlfn.XLOOKUP('PROPUESTA ECONOMICA'!C291,'PRECIO TOPE POR DEPARTAMENTO'!A:A,'PRECIO TOPE POR DEPARTAMENTO'!I:I),IF($D$5='PRECIO TOPE POR DEPARTAMENTO'!$J$2,_xlfn.XLOOKUP('PROPUESTA ECONOMICA'!C291,'PRECIO TOPE POR DEPARTAMENTO'!A:A,'PRECIO TOPE POR DEPARTAMENTO'!J:J),IF($D$5='PRECIO TOPE POR DEPARTAMENTO'!$K$2,_xlfn.XLOOKUP('PROPUESTA ECONOMICA'!C291,'PRECIO TOPE POR DEPARTAMENTO'!A:A,'PRECIO TOPE POR DEPARTAMENTO'!K:K),IF($D$5='PRECIO TOPE POR DEPARTAMENTO'!$L$2,_xlfn.XLOOKUP('PROPUESTA ECONOMICA'!C291,'PRECIO TOPE POR DEPARTAMENTO'!A:A,'PRECIO TOPE POR DEPARTAMENTO'!L:L),IF($D$5='PRECIO TOPE POR DEPARTAMENTO'!$M$2,_xlfn.XLOOKUP('PROPUESTA ECONOMICA'!C291,'PRECIO TOPE POR DEPARTAMENTO'!A:A,'PRECIO TOPE POR DEPARTAMENTO'!M:M),IF($D$5='PRECIO TOPE POR DEPARTAMENTO'!$N$2,_xlfn.XLOOKUP('PROPUESTA ECONOMICA'!C291,'PRECIO TOPE POR DEPARTAMENTO'!A:A,'PRECIO TOPE POR DEPARTAMENTO'!N:N),IF($D$5='PRECIO TOPE POR DEPARTAMENTO'!$O$2,_xlfn.XLOOKUP('PROPUESTA ECONOMICA'!C291,'PRECIO TOPE POR DEPARTAMENTO'!A:A,'PRECIO TOPE POR DEPARTAMENTO'!O:O),IF($D$5='PRECIO TOPE POR DEPARTAMENTO'!$P$2,_xlfn.XLOOKUP('PROPUESTA ECONOMICA'!C291,'PRECIO TOPE POR DEPARTAMENTO'!A:A,'PRECIO TOPE POR DEPARTAMENTO'!P:P),IF($D$5='PRECIO TOPE POR DEPARTAMENTO'!$Q$2,_xlfn.XLOOKUP('PROPUESTA ECONOMICA'!C291,'PRECIO TOPE POR DEPARTAMENTO'!A:A,'PRECIO TOPE POR DEPARTAMENTO'!Q:Q),IF($D$5='PRECIO TOPE POR DEPARTAMENTO'!$R$2,_xlfn.XLOOKUP('PROPUESTA ECONOMICA'!C291,'PRECIO TOPE POR DEPARTAMENTO'!A:A,'PRECIO TOPE POR DEPARTAMENTO'!R:R),IF($D$5='PRECIO TOPE POR DEPARTAMENTO'!$T$2,_xlfn.XLOOKUP('PROPUESTA ECONOMICA'!C291,'PRECIO TOPE POR DEPARTAMENTO'!A:A,'PRECIO TOPE POR DEPARTAMENTO'!T:T),IF($D$5='PRECIO TOPE POR DEPARTAMENTO'!$S$2,_xlfn.XLOOKUP('PROPUESTA ECONOMICA'!C291,'PRECIO TOPE POR DEPARTAMENTO'!A:A,'PRECIO TOPE POR DEPARTAMENTO'!S:S),IF($D$5='PRECIO TOPE POR DEPARTAMENTO'!$U$2,_xlfn.XLOOKUP('PROPUESTA ECONOMICA'!C291,'PRECIO TOPE POR DEPARTAMENTO'!A:A,'PRECIO TOPE POR DEPARTAMENTO'!U:U),IF($D$5='PRECIO TOPE POR DEPARTAMENTO'!$V$2,_xlfn.XLOOKUP('PROPUESTA ECONOMICA'!C291,'PRECIO TOPE POR DEPARTAMENTO'!A:A,'PRECIO TOPE POR DEPARTAMENTO'!V:V),IF($D$5='PRECIO TOPE POR DEPARTAMENTO'!$W$2,_xlfn.XLOOKUP('PROPUESTA ECONOMICA'!C291,'PRECIO TOPE POR DEPARTAMENTO'!A:A,'PRECIO TOPE POR DEPARTAMENTO'!W:W),IF($D$5='PRECIO TOPE POR DEPARTAMENTO'!$X$2,_xlfn.XLOOKUP('PROPUESTA ECONOMICA'!C291,'PRECIO TOPE POR DEPARTAMENTO'!A:A,'PRECIO TOPE POR DEPARTAMENTO'!X:X),IF($D$5='PRECIO TOPE POR DEPARTAMENTO'!$Y$2,_xlfn.XLOOKUP('PROPUESTA ECONOMICA'!C291,'PRECIO TOPE POR DEPARTAMENTO'!A:A,'PRECIO TOPE POR DEPARTAMENTO'!Y:Y),IF($D$5='PRECIO TOPE POR DEPARTAMENTO'!$Z$2,_xlfn.XLOOKUP('PROPUESTA ECONOMICA'!C291,'PRECIO TOPE POR DEPARTAMENTO'!A:A,'PRECIO TOPE POR DEPARTAMENTO'!Z:Z),IF($D$5='PRECIO TOPE POR DEPARTAMENTO'!$AA$2,_xlfn.XLOOKUP('PROPUESTA ECONOMICA'!C291,'PRECIO TOPE POR DEPARTAMENTO'!A:A,'PRECIO TOPE POR DEPARTAMENTO'!AA:AA),IF($D$5='PRECIO TOPE POR DEPARTAMENTO'!$AB$2,_xlfn.XLOOKUP('PROPUESTA ECONOMICA'!C291,'PRECIO TOPE POR DEPARTAMENTO'!A:A,'PRECIO TOPE POR DEPARTAMENTO'!AB:AB),IF($D$5='PRECIO TOPE POR DEPARTAMENTO'!$AC$2,_xlfn.XLOOKUP('PROPUESTA ECONOMICA'!C291,'PRECIO TOPE POR DEPARTAMENTO'!A:A,'PRECIO TOPE POR DEPARTAMENTO'!AC:AC),IF($D$5='PRECIO TOPE POR DEPARTAMENTO'!$AD$2,_xlfn.XLOOKUP('PROPUESTA ECONOMICA'!C291,'PRECIO TOPE POR DEPARTAMENTO'!A:A,'PRECIO TOPE POR DEPARTAMENTO'!AD:AD),IF($D$5='PRECIO TOPE POR DEPARTAMENTO'!$AE$2,_xlfn.XLOOKUP('PROPUESTA ECONOMICA'!C291,'PRECIO TOPE POR DEPARTAMENTO'!A:A,'PRECIO TOPE POR DEPARTAMENTO'!AE:AE),IF($D$5='PRECIO TOPE POR DEPARTAMENTO'!$AF$2,_xlfn.XLOOKUP('PROPUESTA ECONOMICA'!C291,'PRECIO TOPE POR DEPARTAMENTO'!A:A,'PRECIO TOPE POR DEPARTAMENTO'!AF:AF),IF($D$5='PRECIO TOPE POR DEPARTAMENTO'!$AG$2,_xlfn.XLOOKUP('PROPUESTA ECONOMICA'!C291,'PRECIO TOPE POR DEPARTAMENTO'!A:A,'PRECIO TOPE POR DEPARTAMENTO'!AG:AG),IF($D$5='PRECIO TOPE POR DEPARTAMENTO'!$AH$2,_xlfn.XLOOKUP('PROPUESTA ECONOMICA'!C291,'PRECIO TOPE POR DEPARTAMENTO'!A:A,'PRECIO TOPE POR DEPARTAMENTO'!AH:AH),IF($D$5='PRECIO TOPE POR DEPARTAMENTO'!$AI$2,_xlfn.XLOOKUP('PROPUESTA ECONOMICA'!C291,'PRECIO TOPE POR DEPARTAMENTO'!A:A,'PRECIO TOPE POR DEPARTAMENTO'!AI:AI),IF($D$5='PRECIO TOPE POR DEPARTAMENTO'!$AJ$2,_xlfn.XLOOKUP('PROPUESTA ECONOMICA'!C291,'PRECIO TOPE POR DEPARTAMENTO'!A:A,'PRECIO TOPE POR DEPARTAMENTO'!AJ:AJ),)))))))))))))))))))))))))))))))))</f>
        <v>42672.959999999999</v>
      </c>
      <c r="G291" s="37">
        <v>42630</v>
      </c>
    </row>
    <row r="292" spans="3:7">
      <c r="C292" s="82" t="s">
        <v>630</v>
      </c>
      <c r="D292" s="15" t="str">
        <f>+_xlfn.XLOOKUP(C292,'PRECIO TOPE POR DEPARTAMENTO'!A:A,'PRECIO TOPE POR DEPARTAMENTO'!B:B)</f>
        <v>RED SUMINISTRO PVCP DE 2 1/2" (INC. ACCESORIOS)</v>
      </c>
      <c r="E292" s="87" t="str">
        <f>IF(+_xlfn.XLOOKUP(C292,'PRECIO TOPE POR DEPARTAMENTO'!A:A,'PRECIO TOPE POR DEPARTAMENTO'!C:C)="","",+_xlfn.XLOOKUP(C292,'PRECIO TOPE POR DEPARTAMENTO'!A:A,'PRECIO TOPE POR DEPARTAMENTO'!C:C))</f>
        <v>M</v>
      </c>
      <c r="F292" s="147">
        <f>IF($D$5='PRECIO TOPE POR DEPARTAMENTO'!$D$2,_xlfn.XLOOKUP('PROPUESTA ECONOMICA'!C292,'PRECIO TOPE POR DEPARTAMENTO'!A:A,'PRECIO TOPE POR DEPARTAMENTO'!D:D),IF($D$5='PRECIO TOPE POR DEPARTAMENTO'!$E$2,_xlfn.XLOOKUP('PROPUESTA ECONOMICA'!C292,'PRECIO TOPE POR DEPARTAMENTO'!A:A,'PRECIO TOPE POR DEPARTAMENTO'!E:E),IF($D$5='PRECIO TOPE POR DEPARTAMENTO'!$F$2,_xlfn.XLOOKUP('PROPUESTA ECONOMICA'!C292,'PRECIO TOPE POR DEPARTAMENTO'!A:A,'PRECIO TOPE POR DEPARTAMENTO'!F:F),IF($D$5='PRECIO TOPE POR DEPARTAMENTO'!$G$2,_xlfn.XLOOKUP('PROPUESTA ECONOMICA'!C292,'PRECIO TOPE POR DEPARTAMENTO'!A:A,'PRECIO TOPE POR DEPARTAMENTO'!G:G),IF($D$5='PRECIO TOPE POR DEPARTAMENTO'!$H$2,_xlfn.XLOOKUP('PROPUESTA ECONOMICA'!C292,'PRECIO TOPE POR DEPARTAMENTO'!A:A,'PRECIO TOPE POR DEPARTAMENTO'!H:H),IF($D$5='PRECIO TOPE POR DEPARTAMENTO'!$I$2,_xlfn.XLOOKUP('PROPUESTA ECONOMICA'!C292,'PRECIO TOPE POR DEPARTAMENTO'!A:A,'PRECIO TOPE POR DEPARTAMENTO'!I:I),IF($D$5='PRECIO TOPE POR DEPARTAMENTO'!$J$2,_xlfn.XLOOKUP('PROPUESTA ECONOMICA'!C292,'PRECIO TOPE POR DEPARTAMENTO'!A:A,'PRECIO TOPE POR DEPARTAMENTO'!J:J),IF($D$5='PRECIO TOPE POR DEPARTAMENTO'!$K$2,_xlfn.XLOOKUP('PROPUESTA ECONOMICA'!C292,'PRECIO TOPE POR DEPARTAMENTO'!A:A,'PRECIO TOPE POR DEPARTAMENTO'!K:K),IF($D$5='PRECIO TOPE POR DEPARTAMENTO'!$L$2,_xlfn.XLOOKUP('PROPUESTA ECONOMICA'!C292,'PRECIO TOPE POR DEPARTAMENTO'!A:A,'PRECIO TOPE POR DEPARTAMENTO'!L:L),IF($D$5='PRECIO TOPE POR DEPARTAMENTO'!$M$2,_xlfn.XLOOKUP('PROPUESTA ECONOMICA'!C292,'PRECIO TOPE POR DEPARTAMENTO'!A:A,'PRECIO TOPE POR DEPARTAMENTO'!M:M),IF($D$5='PRECIO TOPE POR DEPARTAMENTO'!$N$2,_xlfn.XLOOKUP('PROPUESTA ECONOMICA'!C292,'PRECIO TOPE POR DEPARTAMENTO'!A:A,'PRECIO TOPE POR DEPARTAMENTO'!N:N),IF($D$5='PRECIO TOPE POR DEPARTAMENTO'!$O$2,_xlfn.XLOOKUP('PROPUESTA ECONOMICA'!C292,'PRECIO TOPE POR DEPARTAMENTO'!A:A,'PRECIO TOPE POR DEPARTAMENTO'!O:O),IF($D$5='PRECIO TOPE POR DEPARTAMENTO'!$P$2,_xlfn.XLOOKUP('PROPUESTA ECONOMICA'!C292,'PRECIO TOPE POR DEPARTAMENTO'!A:A,'PRECIO TOPE POR DEPARTAMENTO'!P:P),IF($D$5='PRECIO TOPE POR DEPARTAMENTO'!$Q$2,_xlfn.XLOOKUP('PROPUESTA ECONOMICA'!C292,'PRECIO TOPE POR DEPARTAMENTO'!A:A,'PRECIO TOPE POR DEPARTAMENTO'!Q:Q),IF($D$5='PRECIO TOPE POR DEPARTAMENTO'!$R$2,_xlfn.XLOOKUP('PROPUESTA ECONOMICA'!C292,'PRECIO TOPE POR DEPARTAMENTO'!A:A,'PRECIO TOPE POR DEPARTAMENTO'!R:R),IF($D$5='PRECIO TOPE POR DEPARTAMENTO'!$T$2,_xlfn.XLOOKUP('PROPUESTA ECONOMICA'!C292,'PRECIO TOPE POR DEPARTAMENTO'!A:A,'PRECIO TOPE POR DEPARTAMENTO'!T:T),IF($D$5='PRECIO TOPE POR DEPARTAMENTO'!$S$2,_xlfn.XLOOKUP('PROPUESTA ECONOMICA'!C292,'PRECIO TOPE POR DEPARTAMENTO'!A:A,'PRECIO TOPE POR DEPARTAMENTO'!S:S),IF($D$5='PRECIO TOPE POR DEPARTAMENTO'!$U$2,_xlfn.XLOOKUP('PROPUESTA ECONOMICA'!C292,'PRECIO TOPE POR DEPARTAMENTO'!A:A,'PRECIO TOPE POR DEPARTAMENTO'!U:U),IF($D$5='PRECIO TOPE POR DEPARTAMENTO'!$V$2,_xlfn.XLOOKUP('PROPUESTA ECONOMICA'!C292,'PRECIO TOPE POR DEPARTAMENTO'!A:A,'PRECIO TOPE POR DEPARTAMENTO'!V:V),IF($D$5='PRECIO TOPE POR DEPARTAMENTO'!$W$2,_xlfn.XLOOKUP('PROPUESTA ECONOMICA'!C292,'PRECIO TOPE POR DEPARTAMENTO'!A:A,'PRECIO TOPE POR DEPARTAMENTO'!W:W),IF($D$5='PRECIO TOPE POR DEPARTAMENTO'!$X$2,_xlfn.XLOOKUP('PROPUESTA ECONOMICA'!C292,'PRECIO TOPE POR DEPARTAMENTO'!A:A,'PRECIO TOPE POR DEPARTAMENTO'!X:X),IF($D$5='PRECIO TOPE POR DEPARTAMENTO'!$Y$2,_xlfn.XLOOKUP('PROPUESTA ECONOMICA'!C292,'PRECIO TOPE POR DEPARTAMENTO'!A:A,'PRECIO TOPE POR DEPARTAMENTO'!Y:Y),IF($D$5='PRECIO TOPE POR DEPARTAMENTO'!$Z$2,_xlfn.XLOOKUP('PROPUESTA ECONOMICA'!C292,'PRECIO TOPE POR DEPARTAMENTO'!A:A,'PRECIO TOPE POR DEPARTAMENTO'!Z:Z),IF($D$5='PRECIO TOPE POR DEPARTAMENTO'!$AA$2,_xlfn.XLOOKUP('PROPUESTA ECONOMICA'!C292,'PRECIO TOPE POR DEPARTAMENTO'!A:A,'PRECIO TOPE POR DEPARTAMENTO'!AA:AA),IF($D$5='PRECIO TOPE POR DEPARTAMENTO'!$AB$2,_xlfn.XLOOKUP('PROPUESTA ECONOMICA'!C292,'PRECIO TOPE POR DEPARTAMENTO'!A:A,'PRECIO TOPE POR DEPARTAMENTO'!AB:AB),IF($D$5='PRECIO TOPE POR DEPARTAMENTO'!$AC$2,_xlfn.XLOOKUP('PROPUESTA ECONOMICA'!C292,'PRECIO TOPE POR DEPARTAMENTO'!A:A,'PRECIO TOPE POR DEPARTAMENTO'!AC:AC),IF($D$5='PRECIO TOPE POR DEPARTAMENTO'!$AD$2,_xlfn.XLOOKUP('PROPUESTA ECONOMICA'!C292,'PRECIO TOPE POR DEPARTAMENTO'!A:A,'PRECIO TOPE POR DEPARTAMENTO'!AD:AD),IF($D$5='PRECIO TOPE POR DEPARTAMENTO'!$AE$2,_xlfn.XLOOKUP('PROPUESTA ECONOMICA'!C292,'PRECIO TOPE POR DEPARTAMENTO'!A:A,'PRECIO TOPE POR DEPARTAMENTO'!AE:AE),IF($D$5='PRECIO TOPE POR DEPARTAMENTO'!$AF$2,_xlfn.XLOOKUP('PROPUESTA ECONOMICA'!C292,'PRECIO TOPE POR DEPARTAMENTO'!A:A,'PRECIO TOPE POR DEPARTAMENTO'!AF:AF),IF($D$5='PRECIO TOPE POR DEPARTAMENTO'!$AG$2,_xlfn.XLOOKUP('PROPUESTA ECONOMICA'!C292,'PRECIO TOPE POR DEPARTAMENTO'!A:A,'PRECIO TOPE POR DEPARTAMENTO'!AG:AG),IF($D$5='PRECIO TOPE POR DEPARTAMENTO'!$AH$2,_xlfn.XLOOKUP('PROPUESTA ECONOMICA'!C292,'PRECIO TOPE POR DEPARTAMENTO'!A:A,'PRECIO TOPE POR DEPARTAMENTO'!AH:AH),IF($D$5='PRECIO TOPE POR DEPARTAMENTO'!$AI$2,_xlfn.XLOOKUP('PROPUESTA ECONOMICA'!C292,'PRECIO TOPE POR DEPARTAMENTO'!A:A,'PRECIO TOPE POR DEPARTAMENTO'!AI:AI),IF($D$5='PRECIO TOPE POR DEPARTAMENTO'!$AJ$2,_xlfn.XLOOKUP('PROPUESTA ECONOMICA'!C292,'PRECIO TOPE POR DEPARTAMENTO'!A:A,'PRECIO TOPE POR DEPARTAMENTO'!AJ:AJ),)))))))))))))))))))))))))))))))))</f>
        <v>54258.53</v>
      </c>
      <c r="G292" s="37">
        <v>54204</v>
      </c>
    </row>
    <row r="293" spans="3:7">
      <c r="C293" s="82" t="s">
        <v>632</v>
      </c>
      <c r="D293" s="15" t="str">
        <f>+_xlfn.XLOOKUP(C293,'PRECIO TOPE POR DEPARTAMENTO'!A:A,'PRECIO TOPE POR DEPARTAMENTO'!B:B)</f>
        <v>RED SUMINISTRO PVCP DE 3" (INC. ACCESORIOS)</v>
      </c>
      <c r="E293" s="87" t="str">
        <f>IF(+_xlfn.XLOOKUP(C293,'PRECIO TOPE POR DEPARTAMENTO'!A:A,'PRECIO TOPE POR DEPARTAMENTO'!C:C)="","",+_xlfn.XLOOKUP(C293,'PRECIO TOPE POR DEPARTAMENTO'!A:A,'PRECIO TOPE POR DEPARTAMENTO'!C:C))</f>
        <v>M</v>
      </c>
      <c r="F293" s="147">
        <f>IF($D$5='PRECIO TOPE POR DEPARTAMENTO'!$D$2,_xlfn.XLOOKUP('PROPUESTA ECONOMICA'!C293,'PRECIO TOPE POR DEPARTAMENTO'!A:A,'PRECIO TOPE POR DEPARTAMENTO'!D:D),IF($D$5='PRECIO TOPE POR DEPARTAMENTO'!$E$2,_xlfn.XLOOKUP('PROPUESTA ECONOMICA'!C293,'PRECIO TOPE POR DEPARTAMENTO'!A:A,'PRECIO TOPE POR DEPARTAMENTO'!E:E),IF($D$5='PRECIO TOPE POR DEPARTAMENTO'!$F$2,_xlfn.XLOOKUP('PROPUESTA ECONOMICA'!C293,'PRECIO TOPE POR DEPARTAMENTO'!A:A,'PRECIO TOPE POR DEPARTAMENTO'!F:F),IF($D$5='PRECIO TOPE POR DEPARTAMENTO'!$G$2,_xlfn.XLOOKUP('PROPUESTA ECONOMICA'!C293,'PRECIO TOPE POR DEPARTAMENTO'!A:A,'PRECIO TOPE POR DEPARTAMENTO'!G:G),IF($D$5='PRECIO TOPE POR DEPARTAMENTO'!$H$2,_xlfn.XLOOKUP('PROPUESTA ECONOMICA'!C293,'PRECIO TOPE POR DEPARTAMENTO'!A:A,'PRECIO TOPE POR DEPARTAMENTO'!H:H),IF($D$5='PRECIO TOPE POR DEPARTAMENTO'!$I$2,_xlfn.XLOOKUP('PROPUESTA ECONOMICA'!C293,'PRECIO TOPE POR DEPARTAMENTO'!A:A,'PRECIO TOPE POR DEPARTAMENTO'!I:I),IF($D$5='PRECIO TOPE POR DEPARTAMENTO'!$J$2,_xlfn.XLOOKUP('PROPUESTA ECONOMICA'!C293,'PRECIO TOPE POR DEPARTAMENTO'!A:A,'PRECIO TOPE POR DEPARTAMENTO'!J:J),IF($D$5='PRECIO TOPE POR DEPARTAMENTO'!$K$2,_xlfn.XLOOKUP('PROPUESTA ECONOMICA'!C293,'PRECIO TOPE POR DEPARTAMENTO'!A:A,'PRECIO TOPE POR DEPARTAMENTO'!K:K),IF($D$5='PRECIO TOPE POR DEPARTAMENTO'!$L$2,_xlfn.XLOOKUP('PROPUESTA ECONOMICA'!C293,'PRECIO TOPE POR DEPARTAMENTO'!A:A,'PRECIO TOPE POR DEPARTAMENTO'!L:L),IF($D$5='PRECIO TOPE POR DEPARTAMENTO'!$M$2,_xlfn.XLOOKUP('PROPUESTA ECONOMICA'!C293,'PRECIO TOPE POR DEPARTAMENTO'!A:A,'PRECIO TOPE POR DEPARTAMENTO'!M:M),IF($D$5='PRECIO TOPE POR DEPARTAMENTO'!$N$2,_xlfn.XLOOKUP('PROPUESTA ECONOMICA'!C293,'PRECIO TOPE POR DEPARTAMENTO'!A:A,'PRECIO TOPE POR DEPARTAMENTO'!N:N),IF($D$5='PRECIO TOPE POR DEPARTAMENTO'!$O$2,_xlfn.XLOOKUP('PROPUESTA ECONOMICA'!C293,'PRECIO TOPE POR DEPARTAMENTO'!A:A,'PRECIO TOPE POR DEPARTAMENTO'!O:O),IF($D$5='PRECIO TOPE POR DEPARTAMENTO'!$P$2,_xlfn.XLOOKUP('PROPUESTA ECONOMICA'!C293,'PRECIO TOPE POR DEPARTAMENTO'!A:A,'PRECIO TOPE POR DEPARTAMENTO'!P:P),IF($D$5='PRECIO TOPE POR DEPARTAMENTO'!$Q$2,_xlfn.XLOOKUP('PROPUESTA ECONOMICA'!C293,'PRECIO TOPE POR DEPARTAMENTO'!A:A,'PRECIO TOPE POR DEPARTAMENTO'!Q:Q),IF($D$5='PRECIO TOPE POR DEPARTAMENTO'!$R$2,_xlfn.XLOOKUP('PROPUESTA ECONOMICA'!C293,'PRECIO TOPE POR DEPARTAMENTO'!A:A,'PRECIO TOPE POR DEPARTAMENTO'!R:R),IF($D$5='PRECIO TOPE POR DEPARTAMENTO'!$T$2,_xlfn.XLOOKUP('PROPUESTA ECONOMICA'!C293,'PRECIO TOPE POR DEPARTAMENTO'!A:A,'PRECIO TOPE POR DEPARTAMENTO'!T:T),IF($D$5='PRECIO TOPE POR DEPARTAMENTO'!$S$2,_xlfn.XLOOKUP('PROPUESTA ECONOMICA'!C293,'PRECIO TOPE POR DEPARTAMENTO'!A:A,'PRECIO TOPE POR DEPARTAMENTO'!S:S),IF($D$5='PRECIO TOPE POR DEPARTAMENTO'!$U$2,_xlfn.XLOOKUP('PROPUESTA ECONOMICA'!C293,'PRECIO TOPE POR DEPARTAMENTO'!A:A,'PRECIO TOPE POR DEPARTAMENTO'!U:U),IF($D$5='PRECIO TOPE POR DEPARTAMENTO'!$V$2,_xlfn.XLOOKUP('PROPUESTA ECONOMICA'!C293,'PRECIO TOPE POR DEPARTAMENTO'!A:A,'PRECIO TOPE POR DEPARTAMENTO'!V:V),IF($D$5='PRECIO TOPE POR DEPARTAMENTO'!$W$2,_xlfn.XLOOKUP('PROPUESTA ECONOMICA'!C293,'PRECIO TOPE POR DEPARTAMENTO'!A:A,'PRECIO TOPE POR DEPARTAMENTO'!W:W),IF($D$5='PRECIO TOPE POR DEPARTAMENTO'!$X$2,_xlfn.XLOOKUP('PROPUESTA ECONOMICA'!C293,'PRECIO TOPE POR DEPARTAMENTO'!A:A,'PRECIO TOPE POR DEPARTAMENTO'!X:X),IF($D$5='PRECIO TOPE POR DEPARTAMENTO'!$Y$2,_xlfn.XLOOKUP('PROPUESTA ECONOMICA'!C293,'PRECIO TOPE POR DEPARTAMENTO'!A:A,'PRECIO TOPE POR DEPARTAMENTO'!Y:Y),IF($D$5='PRECIO TOPE POR DEPARTAMENTO'!$Z$2,_xlfn.XLOOKUP('PROPUESTA ECONOMICA'!C293,'PRECIO TOPE POR DEPARTAMENTO'!A:A,'PRECIO TOPE POR DEPARTAMENTO'!Z:Z),IF($D$5='PRECIO TOPE POR DEPARTAMENTO'!$AA$2,_xlfn.XLOOKUP('PROPUESTA ECONOMICA'!C293,'PRECIO TOPE POR DEPARTAMENTO'!A:A,'PRECIO TOPE POR DEPARTAMENTO'!AA:AA),IF($D$5='PRECIO TOPE POR DEPARTAMENTO'!$AB$2,_xlfn.XLOOKUP('PROPUESTA ECONOMICA'!C293,'PRECIO TOPE POR DEPARTAMENTO'!A:A,'PRECIO TOPE POR DEPARTAMENTO'!AB:AB),IF($D$5='PRECIO TOPE POR DEPARTAMENTO'!$AC$2,_xlfn.XLOOKUP('PROPUESTA ECONOMICA'!C293,'PRECIO TOPE POR DEPARTAMENTO'!A:A,'PRECIO TOPE POR DEPARTAMENTO'!AC:AC),IF($D$5='PRECIO TOPE POR DEPARTAMENTO'!$AD$2,_xlfn.XLOOKUP('PROPUESTA ECONOMICA'!C293,'PRECIO TOPE POR DEPARTAMENTO'!A:A,'PRECIO TOPE POR DEPARTAMENTO'!AD:AD),IF($D$5='PRECIO TOPE POR DEPARTAMENTO'!$AE$2,_xlfn.XLOOKUP('PROPUESTA ECONOMICA'!C293,'PRECIO TOPE POR DEPARTAMENTO'!A:A,'PRECIO TOPE POR DEPARTAMENTO'!AE:AE),IF($D$5='PRECIO TOPE POR DEPARTAMENTO'!$AF$2,_xlfn.XLOOKUP('PROPUESTA ECONOMICA'!C293,'PRECIO TOPE POR DEPARTAMENTO'!A:A,'PRECIO TOPE POR DEPARTAMENTO'!AF:AF),IF($D$5='PRECIO TOPE POR DEPARTAMENTO'!$AG$2,_xlfn.XLOOKUP('PROPUESTA ECONOMICA'!C293,'PRECIO TOPE POR DEPARTAMENTO'!A:A,'PRECIO TOPE POR DEPARTAMENTO'!AG:AG),IF($D$5='PRECIO TOPE POR DEPARTAMENTO'!$AH$2,_xlfn.XLOOKUP('PROPUESTA ECONOMICA'!C293,'PRECIO TOPE POR DEPARTAMENTO'!A:A,'PRECIO TOPE POR DEPARTAMENTO'!AH:AH),IF($D$5='PRECIO TOPE POR DEPARTAMENTO'!$AI$2,_xlfn.XLOOKUP('PROPUESTA ECONOMICA'!C293,'PRECIO TOPE POR DEPARTAMENTO'!A:A,'PRECIO TOPE POR DEPARTAMENTO'!AI:AI),IF($D$5='PRECIO TOPE POR DEPARTAMENTO'!$AJ$2,_xlfn.XLOOKUP('PROPUESTA ECONOMICA'!C293,'PRECIO TOPE POR DEPARTAMENTO'!A:A,'PRECIO TOPE POR DEPARTAMENTO'!AJ:AJ),)))))))))))))))))))))))))))))))))</f>
        <v>65285.45</v>
      </c>
      <c r="G293" s="37">
        <v>65220</v>
      </c>
    </row>
    <row r="294" spans="3:7">
      <c r="C294" s="82" t="s">
        <v>634</v>
      </c>
      <c r="D294" s="15" t="str">
        <f>+_xlfn.XLOOKUP(C294,'PRECIO TOPE POR DEPARTAMENTO'!A:A,'PRECIO TOPE POR DEPARTAMENTO'!B:B)</f>
        <v>RED SUMINISTRO PVCP DE 4" (INC. ACCESORIOS)</v>
      </c>
      <c r="E294" s="87" t="str">
        <f>IF(+_xlfn.XLOOKUP(C294,'PRECIO TOPE POR DEPARTAMENTO'!A:A,'PRECIO TOPE POR DEPARTAMENTO'!C:C)="","",+_xlfn.XLOOKUP(C294,'PRECIO TOPE POR DEPARTAMENTO'!A:A,'PRECIO TOPE POR DEPARTAMENTO'!C:C))</f>
        <v>M</v>
      </c>
      <c r="F294" s="147">
        <f>IF($D$5='PRECIO TOPE POR DEPARTAMENTO'!$D$2,_xlfn.XLOOKUP('PROPUESTA ECONOMICA'!C294,'PRECIO TOPE POR DEPARTAMENTO'!A:A,'PRECIO TOPE POR DEPARTAMENTO'!D:D),IF($D$5='PRECIO TOPE POR DEPARTAMENTO'!$E$2,_xlfn.XLOOKUP('PROPUESTA ECONOMICA'!C294,'PRECIO TOPE POR DEPARTAMENTO'!A:A,'PRECIO TOPE POR DEPARTAMENTO'!E:E),IF($D$5='PRECIO TOPE POR DEPARTAMENTO'!$F$2,_xlfn.XLOOKUP('PROPUESTA ECONOMICA'!C294,'PRECIO TOPE POR DEPARTAMENTO'!A:A,'PRECIO TOPE POR DEPARTAMENTO'!F:F),IF($D$5='PRECIO TOPE POR DEPARTAMENTO'!$G$2,_xlfn.XLOOKUP('PROPUESTA ECONOMICA'!C294,'PRECIO TOPE POR DEPARTAMENTO'!A:A,'PRECIO TOPE POR DEPARTAMENTO'!G:G),IF($D$5='PRECIO TOPE POR DEPARTAMENTO'!$H$2,_xlfn.XLOOKUP('PROPUESTA ECONOMICA'!C294,'PRECIO TOPE POR DEPARTAMENTO'!A:A,'PRECIO TOPE POR DEPARTAMENTO'!H:H),IF($D$5='PRECIO TOPE POR DEPARTAMENTO'!$I$2,_xlfn.XLOOKUP('PROPUESTA ECONOMICA'!C294,'PRECIO TOPE POR DEPARTAMENTO'!A:A,'PRECIO TOPE POR DEPARTAMENTO'!I:I),IF($D$5='PRECIO TOPE POR DEPARTAMENTO'!$J$2,_xlfn.XLOOKUP('PROPUESTA ECONOMICA'!C294,'PRECIO TOPE POR DEPARTAMENTO'!A:A,'PRECIO TOPE POR DEPARTAMENTO'!J:J),IF($D$5='PRECIO TOPE POR DEPARTAMENTO'!$K$2,_xlfn.XLOOKUP('PROPUESTA ECONOMICA'!C294,'PRECIO TOPE POR DEPARTAMENTO'!A:A,'PRECIO TOPE POR DEPARTAMENTO'!K:K),IF($D$5='PRECIO TOPE POR DEPARTAMENTO'!$L$2,_xlfn.XLOOKUP('PROPUESTA ECONOMICA'!C294,'PRECIO TOPE POR DEPARTAMENTO'!A:A,'PRECIO TOPE POR DEPARTAMENTO'!L:L),IF($D$5='PRECIO TOPE POR DEPARTAMENTO'!$M$2,_xlfn.XLOOKUP('PROPUESTA ECONOMICA'!C294,'PRECIO TOPE POR DEPARTAMENTO'!A:A,'PRECIO TOPE POR DEPARTAMENTO'!M:M),IF($D$5='PRECIO TOPE POR DEPARTAMENTO'!$N$2,_xlfn.XLOOKUP('PROPUESTA ECONOMICA'!C294,'PRECIO TOPE POR DEPARTAMENTO'!A:A,'PRECIO TOPE POR DEPARTAMENTO'!N:N),IF($D$5='PRECIO TOPE POR DEPARTAMENTO'!$O$2,_xlfn.XLOOKUP('PROPUESTA ECONOMICA'!C294,'PRECIO TOPE POR DEPARTAMENTO'!A:A,'PRECIO TOPE POR DEPARTAMENTO'!O:O),IF($D$5='PRECIO TOPE POR DEPARTAMENTO'!$P$2,_xlfn.XLOOKUP('PROPUESTA ECONOMICA'!C294,'PRECIO TOPE POR DEPARTAMENTO'!A:A,'PRECIO TOPE POR DEPARTAMENTO'!P:P),IF($D$5='PRECIO TOPE POR DEPARTAMENTO'!$Q$2,_xlfn.XLOOKUP('PROPUESTA ECONOMICA'!C294,'PRECIO TOPE POR DEPARTAMENTO'!A:A,'PRECIO TOPE POR DEPARTAMENTO'!Q:Q),IF($D$5='PRECIO TOPE POR DEPARTAMENTO'!$R$2,_xlfn.XLOOKUP('PROPUESTA ECONOMICA'!C294,'PRECIO TOPE POR DEPARTAMENTO'!A:A,'PRECIO TOPE POR DEPARTAMENTO'!R:R),IF($D$5='PRECIO TOPE POR DEPARTAMENTO'!$T$2,_xlfn.XLOOKUP('PROPUESTA ECONOMICA'!C294,'PRECIO TOPE POR DEPARTAMENTO'!A:A,'PRECIO TOPE POR DEPARTAMENTO'!T:T),IF($D$5='PRECIO TOPE POR DEPARTAMENTO'!$S$2,_xlfn.XLOOKUP('PROPUESTA ECONOMICA'!C294,'PRECIO TOPE POR DEPARTAMENTO'!A:A,'PRECIO TOPE POR DEPARTAMENTO'!S:S),IF($D$5='PRECIO TOPE POR DEPARTAMENTO'!$U$2,_xlfn.XLOOKUP('PROPUESTA ECONOMICA'!C294,'PRECIO TOPE POR DEPARTAMENTO'!A:A,'PRECIO TOPE POR DEPARTAMENTO'!U:U),IF($D$5='PRECIO TOPE POR DEPARTAMENTO'!$V$2,_xlfn.XLOOKUP('PROPUESTA ECONOMICA'!C294,'PRECIO TOPE POR DEPARTAMENTO'!A:A,'PRECIO TOPE POR DEPARTAMENTO'!V:V),IF($D$5='PRECIO TOPE POR DEPARTAMENTO'!$W$2,_xlfn.XLOOKUP('PROPUESTA ECONOMICA'!C294,'PRECIO TOPE POR DEPARTAMENTO'!A:A,'PRECIO TOPE POR DEPARTAMENTO'!W:W),IF($D$5='PRECIO TOPE POR DEPARTAMENTO'!$X$2,_xlfn.XLOOKUP('PROPUESTA ECONOMICA'!C294,'PRECIO TOPE POR DEPARTAMENTO'!A:A,'PRECIO TOPE POR DEPARTAMENTO'!X:X),IF($D$5='PRECIO TOPE POR DEPARTAMENTO'!$Y$2,_xlfn.XLOOKUP('PROPUESTA ECONOMICA'!C294,'PRECIO TOPE POR DEPARTAMENTO'!A:A,'PRECIO TOPE POR DEPARTAMENTO'!Y:Y),IF($D$5='PRECIO TOPE POR DEPARTAMENTO'!$Z$2,_xlfn.XLOOKUP('PROPUESTA ECONOMICA'!C294,'PRECIO TOPE POR DEPARTAMENTO'!A:A,'PRECIO TOPE POR DEPARTAMENTO'!Z:Z),IF($D$5='PRECIO TOPE POR DEPARTAMENTO'!$AA$2,_xlfn.XLOOKUP('PROPUESTA ECONOMICA'!C294,'PRECIO TOPE POR DEPARTAMENTO'!A:A,'PRECIO TOPE POR DEPARTAMENTO'!AA:AA),IF($D$5='PRECIO TOPE POR DEPARTAMENTO'!$AB$2,_xlfn.XLOOKUP('PROPUESTA ECONOMICA'!C294,'PRECIO TOPE POR DEPARTAMENTO'!A:A,'PRECIO TOPE POR DEPARTAMENTO'!AB:AB),IF($D$5='PRECIO TOPE POR DEPARTAMENTO'!$AC$2,_xlfn.XLOOKUP('PROPUESTA ECONOMICA'!C294,'PRECIO TOPE POR DEPARTAMENTO'!A:A,'PRECIO TOPE POR DEPARTAMENTO'!AC:AC),IF($D$5='PRECIO TOPE POR DEPARTAMENTO'!$AD$2,_xlfn.XLOOKUP('PROPUESTA ECONOMICA'!C294,'PRECIO TOPE POR DEPARTAMENTO'!A:A,'PRECIO TOPE POR DEPARTAMENTO'!AD:AD),IF($D$5='PRECIO TOPE POR DEPARTAMENTO'!$AE$2,_xlfn.XLOOKUP('PROPUESTA ECONOMICA'!C294,'PRECIO TOPE POR DEPARTAMENTO'!A:A,'PRECIO TOPE POR DEPARTAMENTO'!AE:AE),IF($D$5='PRECIO TOPE POR DEPARTAMENTO'!$AF$2,_xlfn.XLOOKUP('PROPUESTA ECONOMICA'!C294,'PRECIO TOPE POR DEPARTAMENTO'!A:A,'PRECIO TOPE POR DEPARTAMENTO'!AF:AF),IF($D$5='PRECIO TOPE POR DEPARTAMENTO'!$AG$2,_xlfn.XLOOKUP('PROPUESTA ECONOMICA'!C294,'PRECIO TOPE POR DEPARTAMENTO'!A:A,'PRECIO TOPE POR DEPARTAMENTO'!AG:AG),IF($D$5='PRECIO TOPE POR DEPARTAMENTO'!$AH$2,_xlfn.XLOOKUP('PROPUESTA ECONOMICA'!C294,'PRECIO TOPE POR DEPARTAMENTO'!A:A,'PRECIO TOPE POR DEPARTAMENTO'!AH:AH),IF($D$5='PRECIO TOPE POR DEPARTAMENTO'!$AI$2,_xlfn.XLOOKUP('PROPUESTA ECONOMICA'!C294,'PRECIO TOPE POR DEPARTAMENTO'!A:A,'PRECIO TOPE POR DEPARTAMENTO'!AI:AI),IF($D$5='PRECIO TOPE POR DEPARTAMENTO'!$AJ$2,_xlfn.XLOOKUP('PROPUESTA ECONOMICA'!C294,'PRECIO TOPE POR DEPARTAMENTO'!A:A,'PRECIO TOPE POR DEPARTAMENTO'!AJ:AJ),)))))))))))))))))))))))))))))))))</f>
        <v>101011.71</v>
      </c>
      <c r="G294" s="37">
        <v>100911</v>
      </c>
    </row>
    <row r="295" spans="3:7">
      <c r="C295" s="82" t="s">
        <v>636</v>
      </c>
      <c r="D295" s="15" t="str">
        <f>+_xlfn.XLOOKUP(C295,'PRECIO TOPE POR DEPARTAMENTO'!A:A,'PRECIO TOPE POR DEPARTAMENTO'!B:B)</f>
        <v>TUBERIA HG DE 1/2" (INC. ACCESORIOS)</v>
      </c>
      <c r="E295" s="87" t="str">
        <f>IF(+_xlfn.XLOOKUP(C295,'PRECIO TOPE POR DEPARTAMENTO'!A:A,'PRECIO TOPE POR DEPARTAMENTO'!C:C)="","",+_xlfn.XLOOKUP(C295,'PRECIO TOPE POR DEPARTAMENTO'!A:A,'PRECIO TOPE POR DEPARTAMENTO'!C:C))</f>
        <v>M</v>
      </c>
      <c r="F295" s="147">
        <f>IF($D$5='PRECIO TOPE POR DEPARTAMENTO'!$D$2,_xlfn.XLOOKUP('PROPUESTA ECONOMICA'!C295,'PRECIO TOPE POR DEPARTAMENTO'!A:A,'PRECIO TOPE POR DEPARTAMENTO'!D:D),IF($D$5='PRECIO TOPE POR DEPARTAMENTO'!$E$2,_xlfn.XLOOKUP('PROPUESTA ECONOMICA'!C295,'PRECIO TOPE POR DEPARTAMENTO'!A:A,'PRECIO TOPE POR DEPARTAMENTO'!E:E),IF($D$5='PRECIO TOPE POR DEPARTAMENTO'!$F$2,_xlfn.XLOOKUP('PROPUESTA ECONOMICA'!C295,'PRECIO TOPE POR DEPARTAMENTO'!A:A,'PRECIO TOPE POR DEPARTAMENTO'!F:F),IF($D$5='PRECIO TOPE POR DEPARTAMENTO'!$G$2,_xlfn.XLOOKUP('PROPUESTA ECONOMICA'!C295,'PRECIO TOPE POR DEPARTAMENTO'!A:A,'PRECIO TOPE POR DEPARTAMENTO'!G:G),IF($D$5='PRECIO TOPE POR DEPARTAMENTO'!$H$2,_xlfn.XLOOKUP('PROPUESTA ECONOMICA'!C295,'PRECIO TOPE POR DEPARTAMENTO'!A:A,'PRECIO TOPE POR DEPARTAMENTO'!H:H),IF($D$5='PRECIO TOPE POR DEPARTAMENTO'!$I$2,_xlfn.XLOOKUP('PROPUESTA ECONOMICA'!C295,'PRECIO TOPE POR DEPARTAMENTO'!A:A,'PRECIO TOPE POR DEPARTAMENTO'!I:I),IF($D$5='PRECIO TOPE POR DEPARTAMENTO'!$J$2,_xlfn.XLOOKUP('PROPUESTA ECONOMICA'!C295,'PRECIO TOPE POR DEPARTAMENTO'!A:A,'PRECIO TOPE POR DEPARTAMENTO'!J:J),IF($D$5='PRECIO TOPE POR DEPARTAMENTO'!$K$2,_xlfn.XLOOKUP('PROPUESTA ECONOMICA'!C295,'PRECIO TOPE POR DEPARTAMENTO'!A:A,'PRECIO TOPE POR DEPARTAMENTO'!K:K),IF($D$5='PRECIO TOPE POR DEPARTAMENTO'!$L$2,_xlfn.XLOOKUP('PROPUESTA ECONOMICA'!C295,'PRECIO TOPE POR DEPARTAMENTO'!A:A,'PRECIO TOPE POR DEPARTAMENTO'!L:L),IF($D$5='PRECIO TOPE POR DEPARTAMENTO'!$M$2,_xlfn.XLOOKUP('PROPUESTA ECONOMICA'!C295,'PRECIO TOPE POR DEPARTAMENTO'!A:A,'PRECIO TOPE POR DEPARTAMENTO'!M:M),IF($D$5='PRECIO TOPE POR DEPARTAMENTO'!$N$2,_xlfn.XLOOKUP('PROPUESTA ECONOMICA'!C295,'PRECIO TOPE POR DEPARTAMENTO'!A:A,'PRECIO TOPE POR DEPARTAMENTO'!N:N),IF($D$5='PRECIO TOPE POR DEPARTAMENTO'!$O$2,_xlfn.XLOOKUP('PROPUESTA ECONOMICA'!C295,'PRECIO TOPE POR DEPARTAMENTO'!A:A,'PRECIO TOPE POR DEPARTAMENTO'!O:O),IF($D$5='PRECIO TOPE POR DEPARTAMENTO'!$P$2,_xlfn.XLOOKUP('PROPUESTA ECONOMICA'!C295,'PRECIO TOPE POR DEPARTAMENTO'!A:A,'PRECIO TOPE POR DEPARTAMENTO'!P:P),IF($D$5='PRECIO TOPE POR DEPARTAMENTO'!$Q$2,_xlfn.XLOOKUP('PROPUESTA ECONOMICA'!C295,'PRECIO TOPE POR DEPARTAMENTO'!A:A,'PRECIO TOPE POR DEPARTAMENTO'!Q:Q),IF($D$5='PRECIO TOPE POR DEPARTAMENTO'!$R$2,_xlfn.XLOOKUP('PROPUESTA ECONOMICA'!C295,'PRECIO TOPE POR DEPARTAMENTO'!A:A,'PRECIO TOPE POR DEPARTAMENTO'!R:R),IF($D$5='PRECIO TOPE POR DEPARTAMENTO'!$T$2,_xlfn.XLOOKUP('PROPUESTA ECONOMICA'!C295,'PRECIO TOPE POR DEPARTAMENTO'!A:A,'PRECIO TOPE POR DEPARTAMENTO'!T:T),IF($D$5='PRECIO TOPE POR DEPARTAMENTO'!$S$2,_xlfn.XLOOKUP('PROPUESTA ECONOMICA'!C295,'PRECIO TOPE POR DEPARTAMENTO'!A:A,'PRECIO TOPE POR DEPARTAMENTO'!S:S),IF($D$5='PRECIO TOPE POR DEPARTAMENTO'!$U$2,_xlfn.XLOOKUP('PROPUESTA ECONOMICA'!C295,'PRECIO TOPE POR DEPARTAMENTO'!A:A,'PRECIO TOPE POR DEPARTAMENTO'!U:U),IF($D$5='PRECIO TOPE POR DEPARTAMENTO'!$V$2,_xlfn.XLOOKUP('PROPUESTA ECONOMICA'!C295,'PRECIO TOPE POR DEPARTAMENTO'!A:A,'PRECIO TOPE POR DEPARTAMENTO'!V:V),IF($D$5='PRECIO TOPE POR DEPARTAMENTO'!$W$2,_xlfn.XLOOKUP('PROPUESTA ECONOMICA'!C295,'PRECIO TOPE POR DEPARTAMENTO'!A:A,'PRECIO TOPE POR DEPARTAMENTO'!W:W),IF($D$5='PRECIO TOPE POR DEPARTAMENTO'!$X$2,_xlfn.XLOOKUP('PROPUESTA ECONOMICA'!C295,'PRECIO TOPE POR DEPARTAMENTO'!A:A,'PRECIO TOPE POR DEPARTAMENTO'!X:X),IF($D$5='PRECIO TOPE POR DEPARTAMENTO'!$Y$2,_xlfn.XLOOKUP('PROPUESTA ECONOMICA'!C295,'PRECIO TOPE POR DEPARTAMENTO'!A:A,'PRECIO TOPE POR DEPARTAMENTO'!Y:Y),IF($D$5='PRECIO TOPE POR DEPARTAMENTO'!$Z$2,_xlfn.XLOOKUP('PROPUESTA ECONOMICA'!C295,'PRECIO TOPE POR DEPARTAMENTO'!A:A,'PRECIO TOPE POR DEPARTAMENTO'!Z:Z),IF($D$5='PRECIO TOPE POR DEPARTAMENTO'!$AA$2,_xlfn.XLOOKUP('PROPUESTA ECONOMICA'!C295,'PRECIO TOPE POR DEPARTAMENTO'!A:A,'PRECIO TOPE POR DEPARTAMENTO'!AA:AA),IF($D$5='PRECIO TOPE POR DEPARTAMENTO'!$AB$2,_xlfn.XLOOKUP('PROPUESTA ECONOMICA'!C295,'PRECIO TOPE POR DEPARTAMENTO'!A:A,'PRECIO TOPE POR DEPARTAMENTO'!AB:AB),IF($D$5='PRECIO TOPE POR DEPARTAMENTO'!$AC$2,_xlfn.XLOOKUP('PROPUESTA ECONOMICA'!C295,'PRECIO TOPE POR DEPARTAMENTO'!A:A,'PRECIO TOPE POR DEPARTAMENTO'!AC:AC),IF($D$5='PRECIO TOPE POR DEPARTAMENTO'!$AD$2,_xlfn.XLOOKUP('PROPUESTA ECONOMICA'!C295,'PRECIO TOPE POR DEPARTAMENTO'!A:A,'PRECIO TOPE POR DEPARTAMENTO'!AD:AD),IF($D$5='PRECIO TOPE POR DEPARTAMENTO'!$AE$2,_xlfn.XLOOKUP('PROPUESTA ECONOMICA'!C295,'PRECIO TOPE POR DEPARTAMENTO'!A:A,'PRECIO TOPE POR DEPARTAMENTO'!AE:AE),IF($D$5='PRECIO TOPE POR DEPARTAMENTO'!$AF$2,_xlfn.XLOOKUP('PROPUESTA ECONOMICA'!C295,'PRECIO TOPE POR DEPARTAMENTO'!A:A,'PRECIO TOPE POR DEPARTAMENTO'!AF:AF),IF($D$5='PRECIO TOPE POR DEPARTAMENTO'!$AG$2,_xlfn.XLOOKUP('PROPUESTA ECONOMICA'!C295,'PRECIO TOPE POR DEPARTAMENTO'!A:A,'PRECIO TOPE POR DEPARTAMENTO'!AG:AG),IF($D$5='PRECIO TOPE POR DEPARTAMENTO'!$AH$2,_xlfn.XLOOKUP('PROPUESTA ECONOMICA'!C295,'PRECIO TOPE POR DEPARTAMENTO'!A:A,'PRECIO TOPE POR DEPARTAMENTO'!AH:AH),IF($D$5='PRECIO TOPE POR DEPARTAMENTO'!$AI$2,_xlfn.XLOOKUP('PROPUESTA ECONOMICA'!C295,'PRECIO TOPE POR DEPARTAMENTO'!A:A,'PRECIO TOPE POR DEPARTAMENTO'!AI:AI),IF($D$5='PRECIO TOPE POR DEPARTAMENTO'!$AJ$2,_xlfn.XLOOKUP('PROPUESTA ECONOMICA'!C295,'PRECIO TOPE POR DEPARTAMENTO'!A:A,'PRECIO TOPE POR DEPARTAMENTO'!AJ:AJ),)))))))))))))))))))))))))))))))))</f>
        <v>35761.67</v>
      </c>
      <c r="G295" s="37">
        <v>35726</v>
      </c>
    </row>
    <row r="296" spans="3:7">
      <c r="C296" s="82" t="s">
        <v>638</v>
      </c>
      <c r="D296" s="15" t="str">
        <f>+_xlfn.XLOOKUP(C296,'PRECIO TOPE POR DEPARTAMENTO'!A:A,'PRECIO TOPE POR DEPARTAMENTO'!B:B)</f>
        <v>TUBERIA HG DE 3/4" (INC. ACCESORIOS)</v>
      </c>
      <c r="E296" s="87" t="str">
        <f>IF(+_xlfn.XLOOKUP(C296,'PRECIO TOPE POR DEPARTAMENTO'!A:A,'PRECIO TOPE POR DEPARTAMENTO'!C:C)="","",+_xlfn.XLOOKUP(C296,'PRECIO TOPE POR DEPARTAMENTO'!A:A,'PRECIO TOPE POR DEPARTAMENTO'!C:C))</f>
        <v>M</v>
      </c>
      <c r="F296" s="147">
        <f>IF($D$5='PRECIO TOPE POR DEPARTAMENTO'!$D$2,_xlfn.XLOOKUP('PROPUESTA ECONOMICA'!C296,'PRECIO TOPE POR DEPARTAMENTO'!A:A,'PRECIO TOPE POR DEPARTAMENTO'!D:D),IF($D$5='PRECIO TOPE POR DEPARTAMENTO'!$E$2,_xlfn.XLOOKUP('PROPUESTA ECONOMICA'!C296,'PRECIO TOPE POR DEPARTAMENTO'!A:A,'PRECIO TOPE POR DEPARTAMENTO'!E:E),IF($D$5='PRECIO TOPE POR DEPARTAMENTO'!$F$2,_xlfn.XLOOKUP('PROPUESTA ECONOMICA'!C296,'PRECIO TOPE POR DEPARTAMENTO'!A:A,'PRECIO TOPE POR DEPARTAMENTO'!F:F),IF($D$5='PRECIO TOPE POR DEPARTAMENTO'!$G$2,_xlfn.XLOOKUP('PROPUESTA ECONOMICA'!C296,'PRECIO TOPE POR DEPARTAMENTO'!A:A,'PRECIO TOPE POR DEPARTAMENTO'!G:G),IF($D$5='PRECIO TOPE POR DEPARTAMENTO'!$H$2,_xlfn.XLOOKUP('PROPUESTA ECONOMICA'!C296,'PRECIO TOPE POR DEPARTAMENTO'!A:A,'PRECIO TOPE POR DEPARTAMENTO'!H:H),IF($D$5='PRECIO TOPE POR DEPARTAMENTO'!$I$2,_xlfn.XLOOKUP('PROPUESTA ECONOMICA'!C296,'PRECIO TOPE POR DEPARTAMENTO'!A:A,'PRECIO TOPE POR DEPARTAMENTO'!I:I),IF($D$5='PRECIO TOPE POR DEPARTAMENTO'!$J$2,_xlfn.XLOOKUP('PROPUESTA ECONOMICA'!C296,'PRECIO TOPE POR DEPARTAMENTO'!A:A,'PRECIO TOPE POR DEPARTAMENTO'!J:J),IF($D$5='PRECIO TOPE POR DEPARTAMENTO'!$K$2,_xlfn.XLOOKUP('PROPUESTA ECONOMICA'!C296,'PRECIO TOPE POR DEPARTAMENTO'!A:A,'PRECIO TOPE POR DEPARTAMENTO'!K:K),IF($D$5='PRECIO TOPE POR DEPARTAMENTO'!$L$2,_xlfn.XLOOKUP('PROPUESTA ECONOMICA'!C296,'PRECIO TOPE POR DEPARTAMENTO'!A:A,'PRECIO TOPE POR DEPARTAMENTO'!L:L),IF($D$5='PRECIO TOPE POR DEPARTAMENTO'!$M$2,_xlfn.XLOOKUP('PROPUESTA ECONOMICA'!C296,'PRECIO TOPE POR DEPARTAMENTO'!A:A,'PRECIO TOPE POR DEPARTAMENTO'!M:M),IF($D$5='PRECIO TOPE POR DEPARTAMENTO'!$N$2,_xlfn.XLOOKUP('PROPUESTA ECONOMICA'!C296,'PRECIO TOPE POR DEPARTAMENTO'!A:A,'PRECIO TOPE POR DEPARTAMENTO'!N:N),IF($D$5='PRECIO TOPE POR DEPARTAMENTO'!$O$2,_xlfn.XLOOKUP('PROPUESTA ECONOMICA'!C296,'PRECIO TOPE POR DEPARTAMENTO'!A:A,'PRECIO TOPE POR DEPARTAMENTO'!O:O),IF($D$5='PRECIO TOPE POR DEPARTAMENTO'!$P$2,_xlfn.XLOOKUP('PROPUESTA ECONOMICA'!C296,'PRECIO TOPE POR DEPARTAMENTO'!A:A,'PRECIO TOPE POR DEPARTAMENTO'!P:P),IF($D$5='PRECIO TOPE POR DEPARTAMENTO'!$Q$2,_xlfn.XLOOKUP('PROPUESTA ECONOMICA'!C296,'PRECIO TOPE POR DEPARTAMENTO'!A:A,'PRECIO TOPE POR DEPARTAMENTO'!Q:Q),IF($D$5='PRECIO TOPE POR DEPARTAMENTO'!$R$2,_xlfn.XLOOKUP('PROPUESTA ECONOMICA'!C296,'PRECIO TOPE POR DEPARTAMENTO'!A:A,'PRECIO TOPE POR DEPARTAMENTO'!R:R),IF($D$5='PRECIO TOPE POR DEPARTAMENTO'!$T$2,_xlfn.XLOOKUP('PROPUESTA ECONOMICA'!C296,'PRECIO TOPE POR DEPARTAMENTO'!A:A,'PRECIO TOPE POR DEPARTAMENTO'!T:T),IF($D$5='PRECIO TOPE POR DEPARTAMENTO'!$S$2,_xlfn.XLOOKUP('PROPUESTA ECONOMICA'!C296,'PRECIO TOPE POR DEPARTAMENTO'!A:A,'PRECIO TOPE POR DEPARTAMENTO'!S:S),IF($D$5='PRECIO TOPE POR DEPARTAMENTO'!$U$2,_xlfn.XLOOKUP('PROPUESTA ECONOMICA'!C296,'PRECIO TOPE POR DEPARTAMENTO'!A:A,'PRECIO TOPE POR DEPARTAMENTO'!U:U),IF($D$5='PRECIO TOPE POR DEPARTAMENTO'!$V$2,_xlfn.XLOOKUP('PROPUESTA ECONOMICA'!C296,'PRECIO TOPE POR DEPARTAMENTO'!A:A,'PRECIO TOPE POR DEPARTAMENTO'!V:V),IF($D$5='PRECIO TOPE POR DEPARTAMENTO'!$W$2,_xlfn.XLOOKUP('PROPUESTA ECONOMICA'!C296,'PRECIO TOPE POR DEPARTAMENTO'!A:A,'PRECIO TOPE POR DEPARTAMENTO'!W:W),IF($D$5='PRECIO TOPE POR DEPARTAMENTO'!$X$2,_xlfn.XLOOKUP('PROPUESTA ECONOMICA'!C296,'PRECIO TOPE POR DEPARTAMENTO'!A:A,'PRECIO TOPE POR DEPARTAMENTO'!X:X),IF($D$5='PRECIO TOPE POR DEPARTAMENTO'!$Y$2,_xlfn.XLOOKUP('PROPUESTA ECONOMICA'!C296,'PRECIO TOPE POR DEPARTAMENTO'!A:A,'PRECIO TOPE POR DEPARTAMENTO'!Y:Y),IF($D$5='PRECIO TOPE POR DEPARTAMENTO'!$Z$2,_xlfn.XLOOKUP('PROPUESTA ECONOMICA'!C296,'PRECIO TOPE POR DEPARTAMENTO'!A:A,'PRECIO TOPE POR DEPARTAMENTO'!Z:Z),IF($D$5='PRECIO TOPE POR DEPARTAMENTO'!$AA$2,_xlfn.XLOOKUP('PROPUESTA ECONOMICA'!C296,'PRECIO TOPE POR DEPARTAMENTO'!A:A,'PRECIO TOPE POR DEPARTAMENTO'!AA:AA),IF($D$5='PRECIO TOPE POR DEPARTAMENTO'!$AB$2,_xlfn.XLOOKUP('PROPUESTA ECONOMICA'!C296,'PRECIO TOPE POR DEPARTAMENTO'!A:A,'PRECIO TOPE POR DEPARTAMENTO'!AB:AB),IF($D$5='PRECIO TOPE POR DEPARTAMENTO'!$AC$2,_xlfn.XLOOKUP('PROPUESTA ECONOMICA'!C296,'PRECIO TOPE POR DEPARTAMENTO'!A:A,'PRECIO TOPE POR DEPARTAMENTO'!AC:AC),IF($D$5='PRECIO TOPE POR DEPARTAMENTO'!$AD$2,_xlfn.XLOOKUP('PROPUESTA ECONOMICA'!C296,'PRECIO TOPE POR DEPARTAMENTO'!A:A,'PRECIO TOPE POR DEPARTAMENTO'!AD:AD),IF($D$5='PRECIO TOPE POR DEPARTAMENTO'!$AE$2,_xlfn.XLOOKUP('PROPUESTA ECONOMICA'!C296,'PRECIO TOPE POR DEPARTAMENTO'!A:A,'PRECIO TOPE POR DEPARTAMENTO'!AE:AE),IF($D$5='PRECIO TOPE POR DEPARTAMENTO'!$AF$2,_xlfn.XLOOKUP('PROPUESTA ECONOMICA'!C296,'PRECIO TOPE POR DEPARTAMENTO'!A:A,'PRECIO TOPE POR DEPARTAMENTO'!AF:AF),IF($D$5='PRECIO TOPE POR DEPARTAMENTO'!$AG$2,_xlfn.XLOOKUP('PROPUESTA ECONOMICA'!C296,'PRECIO TOPE POR DEPARTAMENTO'!A:A,'PRECIO TOPE POR DEPARTAMENTO'!AG:AG),IF($D$5='PRECIO TOPE POR DEPARTAMENTO'!$AH$2,_xlfn.XLOOKUP('PROPUESTA ECONOMICA'!C296,'PRECIO TOPE POR DEPARTAMENTO'!A:A,'PRECIO TOPE POR DEPARTAMENTO'!AH:AH),IF($D$5='PRECIO TOPE POR DEPARTAMENTO'!$AI$2,_xlfn.XLOOKUP('PROPUESTA ECONOMICA'!C296,'PRECIO TOPE POR DEPARTAMENTO'!A:A,'PRECIO TOPE POR DEPARTAMENTO'!AI:AI),IF($D$5='PRECIO TOPE POR DEPARTAMENTO'!$AJ$2,_xlfn.XLOOKUP('PROPUESTA ECONOMICA'!C296,'PRECIO TOPE POR DEPARTAMENTO'!A:A,'PRECIO TOPE POR DEPARTAMENTO'!AJ:AJ),)))))))))))))))))))))))))))))))))</f>
        <v>38044.6</v>
      </c>
      <c r="G296" s="37">
        <v>38007</v>
      </c>
    </row>
    <row r="297" spans="3:7">
      <c r="C297" s="82" t="s">
        <v>640</v>
      </c>
      <c r="D297" s="15" t="str">
        <f>+_xlfn.XLOOKUP(C297,'PRECIO TOPE POR DEPARTAMENTO'!A:A,'PRECIO TOPE POR DEPARTAMENTO'!B:B)</f>
        <v>TUBERIA HG  DE 1" (INC. ACCESORIOS)</v>
      </c>
      <c r="E297" s="87" t="str">
        <f>IF(+_xlfn.XLOOKUP(C297,'PRECIO TOPE POR DEPARTAMENTO'!A:A,'PRECIO TOPE POR DEPARTAMENTO'!C:C)="","",+_xlfn.XLOOKUP(C297,'PRECIO TOPE POR DEPARTAMENTO'!A:A,'PRECIO TOPE POR DEPARTAMENTO'!C:C))</f>
        <v>M</v>
      </c>
      <c r="F297" s="147">
        <f>IF($D$5='PRECIO TOPE POR DEPARTAMENTO'!$D$2,_xlfn.XLOOKUP('PROPUESTA ECONOMICA'!C297,'PRECIO TOPE POR DEPARTAMENTO'!A:A,'PRECIO TOPE POR DEPARTAMENTO'!D:D),IF($D$5='PRECIO TOPE POR DEPARTAMENTO'!$E$2,_xlfn.XLOOKUP('PROPUESTA ECONOMICA'!C297,'PRECIO TOPE POR DEPARTAMENTO'!A:A,'PRECIO TOPE POR DEPARTAMENTO'!E:E),IF($D$5='PRECIO TOPE POR DEPARTAMENTO'!$F$2,_xlfn.XLOOKUP('PROPUESTA ECONOMICA'!C297,'PRECIO TOPE POR DEPARTAMENTO'!A:A,'PRECIO TOPE POR DEPARTAMENTO'!F:F),IF($D$5='PRECIO TOPE POR DEPARTAMENTO'!$G$2,_xlfn.XLOOKUP('PROPUESTA ECONOMICA'!C297,'PRECIO TOPE POR DEPARTAMENTO'!A:A,'PRECIO TOPE POR DEPARTAMENTO'!G:G),IF($D$5='PRECIO TOPE POR DEPARTAMENTO'!$H$2,_xlfn.XLOOKUP('PROPUESTA ECONOMICA'!C297,'PRECIO TOPE POR DEPARTAMENTO'!A:A,'PRECIO TOPE POR DEPARTAMENTO'!H:H),IF($D$5='PRECIO TOPE POR DEPARTAMENTO'!$I$2,_xlfn.XLOOKUP('PROPUESTA ECONOMICA'!C297,'PRECIO TOPE POR DEPARTAMENTO'!A:A,'PRECIO TOPE POR DEPARTAMENTO'!I:I),IF($D$5='PRECIO TOPE POR DEPARTAMENTO'!$J$2,_xlfn.XLOOKUP('PROPUESTA ECONOMICA'!C297,'PRECIO TOPE POR DEPARTAMENTO'!A:A,'PRECIO TOPE POR DEPARTAMENTO'!J:J),IF($D$5='PRECIO TOPE POR DEPARTAMENTO'!$K$2,_xlfn.XLOOKUP('PROPUESTA ECONOMICA'!C297,'PRECIO TOPE POR DEPARTAMENTO'!A:A,'PRECIO TOPE POR DEPARTAMENTO'!K:K),IF($D$5='PRECIO TOPE POR DEPARTAMENTO'!$L$2,_xlfn.XLOOKUP('PROPUESTA ECONOMICA'!C297,'PRECIO TOPE POR DEPARTAMENTO'!A:A,'PRECIO TOPE POR DEPARTAMENTO'!L:L),IF($D$5='PRECIO TOPE POR DEPARTAMENTO'!$M$2,_xlfn.XLOOKUP('PROPUESTA ECONOMICA'!C297,'PRECIO TOPE POR DEPARTAMENTO'!A:A,'PRECIO TOPE POR DEPARTAMENTO'!M:M),IF($D$5='PRECIO TOPE POR DEPARTAMENTO'!$N$2,_xlfn.XLOOKUP('PROPUESTA ECONOMICA'!C297,'PRECIO TOPE POR DEPARTAMENTO'!A:A,'PRECIO TOPE POR DEPARTAMENTO'!N:N),IF($D$5='PRECIO TOPE POR DEPARTAMENTO'!$O$2,_xlfn.XLOOKUP('PROPUESTA ECONOMICA'!C297,'PRECIO TOPE POR DEPARTAMENTO'!A:A,'PRECIO TOPE POR DEPARTAMENTO'!O:O),IF($D$5='PRECIO TOPE POR DEPARTAMENTO'!$P$2,_xlfn.XLOOKUP('PROPUESTA ECONOMICA'!C297,'PRECIO TOPE POR DEPARTAMENTO'!A:A,'PRECIO TOPE POR DEPARTAMENTO'!P:P),IF($D$5='PRECIO TOPE POR DEPARTAMENTO'!$Q$2,_xlfn.XLOOKUP('PROPUESTA ECONOMICA'!C297,'PRECIO TOPE POR DEPARTAMENTO'!A:A,'PRECIO TOPE POR DEPARTAMENTO'!Q:Q),IF($D$5='PRECIO TOPE POR DEPARTAMENTO'!$R$2,_xlfn.XLOOKUP('PROPUESTA ECONOMICA'!C297,'PRECIO TOPE POR DEPARTAMENTO'!A:A,'PRECIO TOPE POR DEPARTAMENTO'!R:R),IF($D$5='PRECIO TOPE POR DEPARTAMENTO'!$T$2,_xlfn.XLOOKUP('PROPUESTA ECONOMICA'!C297,'PRECIO TOPE POR DEPARTAMENTO'!A:A,'PRECIO TOPE POR DEPARTAMENTO'!T:T),IF($D$5='PRECIO TOPE POR DEPARTAMENTO'!$S$2,_xlfn.XLOOKUP('PROPUESTA ECONOMICA'!C297,'PRECIO TOPE POR DEPARTAMENTO'!A:A,'PRECIO TOPE POR DEPARTAMENTO'!S:S),IF($D$5='PRECIO TOPE POR DEPARTAMENTO'!$U$2,_xlfn.XLOOKUP('PROPUESTA ECONOMICA'!C297,'PRECIO TOPE POR DEPARTAMENTO'!A:A,'PRECIO TOPE POR DEPARTAMENTO'!U:U),IF($D$5='PRECIO TOPE POR DEPARTAMENTO'!$V$2,_xlfn.XLOOKUP('PROPUESTA ECONOMICA'!C297,'PRECIO TOPE POR DEPARTAMENTO'!A:A,'PRECIO TOPE POR DEPARTAMENTO'!V:V),IF($D$5='PRECIO TOPE POR DEPARTAMENTO'!$W$2,_xlfn.XLOOKUP('PROPUESTA ECONOMICA'!C297,'PRECIO TOPE POR DEPARTAMENTO'!A:A,'PRECIO TOPE POR DEPARTAMENTO'!W:W),IF($D$5='PRECIO TOPE POR DEPARTAMENTO'!$X$2,_xlfn.XLOOKUP('PROPUESTA ECONOMICA'!C297,'PRECIO TOPE POR DEPARTAMENTO'!A:A,'PRECIO TOPE POR DEPARTAMENTO'!X:X),IF($D$5='PRECIO TOPE POR DEPARTAMENTO'!$Y$2,_xlfn.XLOOKUP('PROPUESTA ECONOMICA'!C297,'PRECIO TOPE POR DEPARTAMENTO'!A:A,'PRECIO TOPE POR DEPARTAMENTO'!Y:Y),IF($D$5='PRECIO TOPE POR DEPARTAMENTO'!$Z$2,_xlfn.XLOOKUP('PROPUESTA ECONOMICA'!C297,'PRECIO TOPE POR DEPARTAMENTO'!A:A,'PRECIO TOPE POR DEPARTAMENTO'!Z:Z),IF($D$5='PRECIO TOPE POR DEPARTAMENTO'!$AA$2,_xlfn.XLOOKUP('PROPUESTA ECONOMICA'!C297,'PRECIO TOPE POR DEPARTAMENTO'!A:A,'PRECIO TOPE POR DEPARTAMENTO'!AA:AA),IF($D$5='PRECIO TOPE POR DEPARTAMENTO'!$AB$2,_xlfn.XLOOKUP('PROPUESTA ECONOMICA'!C297,'PRECIO TOPE POR DEPARTAMENTO'!A:A,'PRECIO TOPE POR DEPARTAMENTO'!AB:AB),IF($D$5='PRECIO TOPE POR DEPARTAMENTO'!$AC$2,_xlfn.XLOOKUP('PROPUESTA ECONOMICA'!C297,'PRECIO TOPE POR DEPARTAMENTO'!A:A,'PRECIO TOPE POR DEPARTAMENTO'!AC:AC),IF($D$5='PRECIO TOPE POR DEPARTAMENTO'!$AD$2,_xlfn.XLOOKUP('PROPUESTA ECONOMICA'!C297,'PRECIO TOPE POR DEPARTAMENTO'!A:A,'PRECIO TOPE POR DEPARTAMENTO'!AD:AD),IF($D$5='PRECIO TOPE POR DEPARTAMENTO'!$AE$2,_xlfn.XLOOKUP('PROPUESTA ECONOMICA'!C297,'PRECIO TOPE POR DEPARTAMENTO'!A:A,'PRECIO TOPE POR DEPARTAMENTO'!AE:AE),IF($D$5='PRECIO TOPE POR DEPARTAMENTO'!$AF$2,_xlfn.XLOOKUP('PROPUESTA ECONOMICA'!C297,'PRECIO TOPE POR DEPARTAMENTO'!A:A,'PRECIO TOPE POR DEPARTAMENTO'!AF:AF),IF($D$5='PRECIO TOPE POR DEPARTAMENTO'!$AG$2,_xlfn.XLOOKUP('PROPUESTA ECONOMICA'!C297,'PRECIO TOPE POR DEPARTAMENTO'!A:A,'PRECIO TOPE POR DEPARTAMENTO'!AG:AG),IF($D$5='PRECIO TOPE POR DEPARTAMENTO'!$AH$2,_xlfn.XLOOKUP('PROPUESTA ECONOMICA'!C297,'PRECIO TOPE POR DEPARTAMENTO'!A:A,'PRECIO TOPE POR DEPARTAMENTO'!AH:AH),IF($D$5='PRECIO TOPE POR DEPARTAMENTO'!$AI$2,_xlfn.XLOOKUP('PROPUESTA ECONOMICA'!C297,'PRECIO TOPE POR DEPARTAMENTO'!A:A,'PRECIO TOPE POR DEPARTAMENTO'!AI:AI),IF($D$5='PRECIO TOPE POR DEPARTAMENTO'!$AJ$2,_xlfn.XLOOKUP('PROPUESTA ECONOMICA'!C297,'PRECIO TOPE POR DEPARTAMENTO'!A:A,'PRECIO TOPE POR DEPARTAMENTO'!AJ:AJ),)))))))))))))))))))))))))))))))))</f>
        <v>41007.449999999997</v>
      </c>
      <c r="G297" s="37">
        <v>40966</v>
      </c>
    </row>
    <row r="298" spans="3:7">
      <c r="C298" s="82" t="s">
        <v>642</v>
      </c>
      <c r="D298" s="15" t="str">
        <f>+_xlfn.XLOOKUP(C298,'PRECIO TOPE POR DEPARTAMENTO'!A:A,'PRECIO TOPE POR DEPARTAMENTO'!B:B)</f>
        <v>TUBERIA HG  DE 1 1/4" (INC. ACCESORIOS)</v>
      </c>
      <c r="E298" s="87" t="str">
        <f>IF(+_xlfn.XLOOKUP(C298,'PRECIO TOPE POR DEPARTAMENTO'!A:A,'PRECIO TOPE POR DEPARTAMENTO'!C:C)="","",+_xlfn.XLOOKUP(C298,'PRECIO TOPE POR DEPARTAMENTO'!A:A,'PRECIO TOPE POR DEPARTAMENTO'!C:C))</f>
        <v>M</v>
      </c>
      <c r="F298" s="147">
        <f>IF($D$5='PRECIO TOPE POR DEPARTAMENTO'!$D$2,_xlfn.XLOOKUP('PROPUESTA ECONOMICA'!C298,'PRECIO TOPE POR DEPARTAMENTO'!A:A,'PRECIO TOPE POR DEPARTAMENTO'!D:D),IF($D$5='PRECIO TOPE POR DEPARTAMENTO'!$E$2,_xlfn.XLOOKUP('PROPUESTA ECONOMICA'!C298,'PRECIO TOPE POR DEPARTAMENTO'!A:A,'PRECIO TOPE POR DEPARTAMENTO'!E:E),IF($D$5='PRECIO TOPE POR DEPARTAMENTO'!$F$2,_xlfn.XLOOKUP('PROPUESTA ECONOMICA'!C298,'PRECIO TOPE POR DEPARTAMENTO'!A:A,'PRECIO TOPE POR DEPARTAMENTO'!F:F),IF($D$5='PRECIO TOPE POR DEPARTAMENTO'!$G$2,_xlfn.XLOOKUP('PROPUESTA ECONOMICA'!C298,'PRECIO TOPE POR DEPARTAMENTO'!A:A,'PRECIO TOPE POR DEPARTAMENTO'!G:G),IF($D$5='PRECIO TOPE POR DEPARTAMENTO'!$H$2,_xlfn.XLOOKUP('PROPUESTA ECONOMICA'!C298,'PRECIO TOPE POR DEPARTAMENTO'!A:A,'PRECIO TOPE POR DEPARTAMENTO'!H:H),IF($D$5='PRECIO TOPE POR DEPARTAMENTO'!$I$2,_xlfn.XLOOKUP('PROPUESTA ECONOMICA'!C298,'PRECIO TOPE POR DEPARTAMENTO'!A:A,'PRECIO TOPE POR DEPARTAMENTO'!I:I),IF($D$5='PRECIO TOPE POR DEPARTAMENTO'!$J$2,_xlfn.XLOOKUP('PROPUESTA ECONOMICA'!C298,'PRECIO TOPE POR DEPARTAMENTO'!A:A,'PRECIO TOPE POR DEPARTAMENTO'!J:J),IF($D$5='PRECIO TOPE POR DEPARTAMENTO'!$K$2,_xlfn.XLOOKUP('PROPUESTA ECONOMICA'!C298,'PRECIO TOPE POR DEPARTAMENTO'!A:A,'PRECIO TOPE POR DEPARTAMENTO'!K:K),IF($D$5='PRECIO TOPE POR DEPARTAMENTO'!$L$2,_xlfn.XLOOKUP('PROPUESTA ECONOMICA'!C298,'PRECIO TOPE POR DEPARTAMENTO'!A:A,'PRECIO TOPE POR DEPARTAMENTO'!L:L),IF($D$5='PRECIO TOPE POR DEPARTAMENTO'!$M$2,_xlfn.XLOOKUP('PROPUESTA ECONOMICA'!C298,'PRECIO TOPE POR DEPARTAMENTO'!A:A,'PRECIO TOPE POR DEPARTAMENTO'!M:M),IF($D$5='PRECIO TOPE POR DEPARTAMENTO'!$N$2,_xlfn.XLOOKUP('PROPUESTA ECONOMICA'!C298,'PRECIO TOPE POR DEPARTAMENTO'!A:A,'PRECIO TOPE POR DEPARTAMENTO'!N:N),IF($D$5='PRECIO TOPE POR DEPARTAMENTO'!$O$2,_xlfn.XLOOKUP('PROPUESTA ECONOMICA'!C298,'PRECIO TOPE POR DEPARTAMENTO'!A:A,'PRECIO TOPE POR DEPARTAMENTO'!O:O),IF($D$5='PRECIO TOPE POR DEPARTAMENTO'!$P$2,_xlfn.XLOOKUP('PROPUESTA ECONOMICA'!C298,'PRECIO TOPE POR DEPARTAMENTO'!A:A,'PRECIO TOPE POR DEPARTAMENTO'!P:P),IF($D$5='PRECIO TOPE POR DEPARTAMENTO'!$Q$2,_xlfn.XLOOKUP('PROPUESTA ECONOMICA'!C298,'PRECIO TOPE POR DEPARTAMENTO'!A:A,'PRECIO TOPE POR DEPARTAMENTO'!Q:Q),IF($D$5='PRECIO TOPE POR DEPARTAMENTO'!$R$2,_xlfn.XLOOKUP('PROPUESTA ECONOMICA'!C298,'PRECIO TOPE POR DEPARTAMENTO'!A:A,'PRECIO TOPE POR DEPARTAMENTO'!R:R),IF($D$5='PRECIO TOPE POR DEPARTAMENTO'!$T$2,_xlfn.XLOOKUP('PROPUESTA ECONOMICA'!C298,'PRECIO TOPE POR DEPARTAMENTO'!A:A,'PRECIO TOPE POR DEPARTAMENTO'!T:T),IF($D$5='PRECIO TOPE POR DEPARTAMENTO'!$S$2,_xlfn.XLOOKUP('PROPUESTA ECONOMICA'!C298,'PRECIO TOPE POR DEPARTAMENTO'!A:A,'PRECIO TOPE POR DEPARTAMENTO'!S:S),IF($D$5='PRECIO TOPE POR DEPARTAMENTO'!$U$2,_xlfn.XLOOKUP('PROPUESTA ECONOMICA'!C298,'PRECIO TOPE POR DEPARTAMENTO'!A:A,'PRECIO TOPE POR DEPARTAMENTO'!U:U),IF($D$5='PRECIO TOPE POR DEPARTAMENTO'!$V$2,_xlfn.XLOOKUP('PROPUESTA ECONOMICA'!C298,'PRECIO TOPE POR DEPARTAMENTO'!A:A,'PRECIO TOPE POR DEPARTAMENTO'!V:V),IF($D$5='PRECIO TOPE POR DEPARTAMENTO'!$W$2,_xlfn.XLOOKUP('PROPUESTA ECONOMICA'!C298,'PRECIO TOPE POR DEPARTAMENTO'!A:A,'PRECIO TOPE POR DEPARTAMENTO'!W:W),IF($D$5='PRECIO TOPE POR DEPARTAMENTO'!$X$2,_xlfn.XLOOKUP('PROPUESTA ECONOMICA'!C298,'PRECIO TOPE POR DEPARTAMENTO'!A:A,'PRECIO TOPE POR DEPARTAMENTO'!X:X),IF($D$5='PRECIO TOPE POR DEPARTAMENTO'!$Y$2,_xlfn.XLOOKUP('PROPUESTA ECONOMICA'!C298,'PRECIO TOPE POR DEPARTAMENTO'!A:A,'PRECIO TOPE POR DEPARTAMENTO'!Y:Y),IF($D$5='PRECIO TOPE POR DEPARTAMENTO'!$Z$2,_xlfn.XLOOKUP('PROPUESTA ECONOMICA'!C298,'PRECIO TOPE POR DEPARTAMENTO'!A:A,'PRECIO TOPE POR DEPARTAMENTO'!Z:Z),IF($D$5='PRECIO TOPE POR DEPARTAMENTO'!$AA$2,_xlfn.XLOOKUP('PROPUESTA ECONOMICA'!C298,'PRECIO TOPE POR DEPARTAMENTO'!A:A,'PRECIO TOPE POR DEPARTAMENTO'!AA:AA),IF($D$5='PRECIO TOPE POR DEPARTAMENTO'!$AB$2,_xlfn.XLOOKUP('PROPUESTA ECONOMICA'!C298,'PRECIO TOPE POR DEPARTAMENTO'!A:A,'PRECIO TOPE POR DEPARTAMENTO'!AB:AB),IF($D$5='PRECIO TOPE POR DEPARTAMENTO'!$AC$2,_xlfn.XLOOKUP('PROPUESTA ECONOMICA'!C298,'PRECIO TOPE POR DEPARTAMENTO'!A:A,'PRECIO TOPE POR DEPARTAMENTO'!AC:AC),IF($D$5='PRECIO TOPE POR DEPARTAMENTO'!$AD$2,_xlfn.XLOOKUP('PROPUESTA ECONOMICA'!C298,'PRECIO TOPE POR DEPARTAMENTO'!A:A,'PRECIO TOPE POR DEPARTAMENTO'!AD:AD),IF($D$5='PRECIO TOPE POR DEPARTAMENTO'!$AE$2,_xlfn.XLOOKUP('PROPUESTA ECONOMICA'!C298,'PRECIO TOPE POR DEPARTAMENTO'!A:A,'PRECIO TOPE POR DEPARTAMENTO'!AE:AE),IF($D$5='PRECIO TOPE POR DEPARTAMENTO'!$AF$2,_xlfn.XLOOKUP('PROPUESTA ECONOMICA'!C298,'PRECIO TOPE POR DEPARTAMENTO'!A:A,'PRECIO TOPE POR DEPARTAMENTO'!AF:AF),IF($D$5='PRECIO TOPE POR DEPARTAMENTO'!$AG$2,_xlfn.XLOOKUP('PROPUESTA ECONOMICA'!C298,'PRECIO TOPE POR DEPARTAMENTO'!A:A,'PRECIO TOPE POR DEPARTAMENTO'!AG:AG),IF($D$5='PRECIO TOPE POR DEPARTAMENTO'!$AH$2,_xlfn.XLOOKUP('PROPUESTA ECONOMICA'!C298,'PRECIO TOPE POR DEPARTAMENTO'!A:A,'PRECIO TOPE POR DEPARTAMENTO'!AH:AH),IF($D$5='PRECIO TOPE POR DEPARTAMENTO'!$AI$2,_xlfn.XLOOKUP('PROPUESTA ECONOMICA'!C298,'PRECIO TOPE POR DEPARTAMENTO'!A:A,'PRECIO TOPE POR DEPARTAMENTO'!AI:AI),IF($D$5='PRECIO TOPE POR DEPARTAMENTO'!$AJ$2,_xlfn.XLOOKUP('PROPUESTA ECONOMICA'!C298,'PRECIO TOPE POR DEPARTAMENTO'!A:A,'PRECIO TOPE POR DEPARTAMENTO'!AJ:AJ),)))))))))))))))))))))))))))))))))</f>
        <v>54276.78</v>
      </c>
      <c r="G298" s="37">
        <v>54223</v>
      </c>
    </row>
    <row r="299" spans="3:7">
      <c r="C299" s="82" t="s">
        <v>644</v>
      </c>
      <c r="D299" s="84" t="str">
        <f>+_xlfn.XLOOKUP(C299,'PRECIO TOPE POR DEPARTAMENTO'!A:A,'PRECIO TOPE POR DEPARTAMENTO'!B:B)</f>
        <v>TUBERIA HG DE 1 1/2"  (INC. ACCESORIOS)</v>
      </c>
      <c r="E299" s="87" t="str">
        <f>IF(+_xlfn.XLOOKUP(C299,'PRECIO TOPE POR DEPARTAMENTO'!A:A,'PRECIO TOPE POR DEPARTAMENTO'!C:C)="","",+_xlfn.XLOOKUP(C299,'PRECIO TOPE POR DEPARTAMENTO'!A:A,'PRECIO TOPE POR DEPARTAMENTO'!C:C))</f>
        <v>M</v>
      </c>
      <c r="F299" s="147">
        <f>IF($D$5='PRECIO TOPE POR DEPARTAMENTO'!$D$2,_xlfn.XLOOKUP('PROPUESTA ECONOMICA'!C299,'PRECIO TOPE POR DEPARTAMENTO'!A:A,'PRECIO TOPE POR DEPARTAMENTO'!D:D),IF($D$5='PRECIO TOPE POR DEPARTAMENTO'!$E$2,_xlfn.XLOOKUP('PROPUESTA ECONOMICA'!C299,'PRECIO TOPE POR DEPARTAMENTO'!A:A,'PRECIO TOPE POR DEPARTAMENTO'!E:E),IF($D$5='PRECIO TOPE POR DEPARTAMENTO'!$F$2,_xlfn.XLOOKUP('PROPUESTA ECONOMICA'!C299,'PRECIO TOPE POR DEPARTAMENTO'!A:A,'PRECIO TOPE POR DEPARTAMENTO'!F:F),IF($D$5='PRECIO TOPE POR DEPARTAMENTO'!$G$2,_xlfn.XLOOKUP('PROPUESTA ECONOMICA'!C299,'PRECIO TOPE POR DEPARTAMENTO'!A:A,'PRECIO TOPE POR DEPARTAMENTO'!G:G),IF($D$5='PRECIO TOPE POR DEPARTAMENTO'!$H$2,_xlfn.XLOOKUP('PROPUESTA ECONOMICA'!C299,'PRECIO TOPE POR DEPARTAMENTO'!A:A,'PRECIO TOPE POR DEPARTAMENTO'!H:H),IF($D$5='PRECIO TOPE POR DEPARTAMENTO'!$I$2,_xlfn.XLOOKUP('PROPUESTA ECONOMICA'!C299,'PRECIO TOPE POR DEPARTAMENTO'!A:A,'PRECIO TOPE POR DEPARTAMENTO'!I:I),IF($D$5='PRECIO TOPE POR DEPARTAMENTO'!$J$2,_xlfn.XLOOKUP('PROPUESTA ECONOMICA'!C299,'PRECIO TOPE POR DEPARTAMENTO'!A:A,'PRECIO TOPE POR DEPARTAMENTO'!J:J),IF($D$5='PRECIO TOPE POR DEPARTAMENTO'!$K$2,_xlfn.XLOOKUP('PROPUESTA ECONOMICA'!C299,'PRECIO TOPE POR DEPARTAMENTO'!A:A,'PRECIO TOPE POR DEPARTAMENTO'!K:K),IF($D$5='PRECIO TOPE POR DEPARTAMENTO'!$L$2,_xlfn.XLOOKUP('PROPUESTA ECONOMICA'!C299,'PRECIO TOPE POR DEPARTAMENTO'!A:A,'PRECIO TOPE POR DEPARTAMENTO'!L:L),IF($D$5='PRECIO TOPE POR DEPARTAMENTO'!$M$2,_xlfn.XLOOKUP('PROPUESTA ECONOMICA'!C299,'PRECIO TOPE POR DEPARTAMENTO'!A:A,'PRECIO TOPE POR DEPARTAMENTO'!M:M),IF($D$5='PRECIO TOPE POR DEPARTAMENTO'!$N$2,_xlfn.XLOOKUP('PROPUESTA ECONOMICA'!C299,'PRECIO TOPE POR DEPARTAMENTO'!A:A,'PRECIO TOPE POR DEPARTAMENTO'!N:N),IF($D$5='PRECIO TOPE POR DEPARTAMENTO'!$O$2,_xlfn.XLOOKUP('PROPUESTA ECONOMICA'!C299,'PRECIO TOPE POR DEPARTAMENTO'!A:A,'PRECIO TOPE POR DEPARTAMENTO'!O:O),IF($D$5='PRECIO TOPE POR DEPARTAMENTO'!$P$2,_xlfn.XLOOKUP('PROPUESTA ECONOMICA'!C299,'PRECIO TOPE POR DEPARTAMENTO'!A:A,'PRECIO TOPE POR DEPARTAMENTO'!P:P),IF($D$5='PRECIO TOPE POR DEPARTAMENTO'!$Q$2,_xlfn.XLOOKUP('PROPUESTA ECONOMICA'!C299,'PRECIO TOPE POR DEPARTAMENTO'!A:A,'PRECIO TOPE POR DEPARTAMENTO'!Q:Q),IF($D$5='PRECIO TOPE POR DEPARTAMENTO'!$R$2,_xlfn.XLOOKUP('PROPUESTA ECONOMICA'!C299,'PRECIO TOPE POR DEPARTAMENTO'!A:A,'PRECIO TOPE POR DEPARTAMENTO'!R:R),IF($D$5='PRECIO TOPE POR DEPARTAMENTO'!$T$2,_xlfn.XLOOKUP('PROPUESTA ECONOMICA'!C299,'PRECIO TOPE POR DEPARTAMENTO'!A:A,'PRECIO TOPE POR DEPARTAMENTO'!T:T),IF($D$5='PRECIO TOPE POR DEPARTAMENTO'!$S$2,_xlfn.XLOOKUP('PROPUESTA ECONOMICA'!C299,'PRECIO TOPE POR DEPARTAMENTO'!A:A,'PRECIO TOPE POR DEPARTAMENTO'!S:S),IF($D$5='PRECIO TOPE POR DEPARTAMENTO'!$U$2,_xlfn.XLOOKUP('PROPUESTA ECONOMICA'!C299,'PRECIO TOPE POR DEPARTAMENTO'!A:A,'PRECIO TOPE POR DEPARTAMENTO'!U:U),IF($D$5='PRECIO TOPE POR DEPARTAMENTO'!$V$2,_xlfn.XLOOKUP('PROPUESTA ECONOMICA'!C299,'PRECIO TOPE POR DEPARTAMENTO'!A:A,'PRECIO TOPE POR DEPARTAMENTO'!V:V),IF($D$5='PRECIO TOPE POR DEPARTAMENTO'!$W$2,_xlfn.XLOOKUP('PROPUESTA ECONOMICA'!C299,'PRECIO TOPE POR DEPARTAMENTO'!A:A,'PRECIO TOPE POR DEPARTAMENTO'!W:W),IF($D$5='PRECIO TOPE POR DEPARTAMENTO'!$X$2,_xlfn.XLOOKUP('PROPUESTA ECONOMICA'!C299,'PRECIO TOPE POR DEPARTAMENTO'!A:A,'PRECIO TOPE POR DEPARTAMENTO'!X:X),IF($D$5='PRECIO TOPE POR DEPARTAMENTO'!$Y$2,_xlfn.XLOOKUP('PROPUESTA ECONOMICA'!C299,'PRECIO TOPE POR DEPARTAMENTO'!A:A,'PRECIO TOPE POR DEPARTAMENTO'!Y:Y),IF($D$5='PRECIO TOPE POR DEPARTAMENTO'!$Z$2,_xlfn.XLOOKUP('PROPUESTA ECONOMICA'!C299,'PRECIO TOPE POR DEPARTAMENTO'!A:A,'PRECIO TOPE POR DEPARTAMENTO'!Z:Z),IF($D$5='PRECIO TOPE POR DEPARTAMENTO'!$AA$2,_xlfn.XLOOKUP('PROPUESTA ECONOMICA'!C299,'PRECIO TOPE POR DEPARTAMENTO'!A:A,'PRECIO TOPE POR DEPARTAMENTO'!AA:AA),IF($D$5='PRECIO TOPE POR DEPARTAMENTO'!$AB$2,_xlfn.XLOOKUP('PROPUESTA ECONOMICA'!C299,'PRECIO TOPE POR DEPARTAMENTO'!A:A,'PRECIO TOPE POR DEPARTAMENTO'!AB:AB),IF($D$5='PRECIO TOPE POR DEPARTAMENTO'!$AC$2,_xlfn.XLOOKUP('PROPUESTA ECONOMICA'!C299,'PRECIO TOPE POR DEPARTAMENTO'!A:A,'PRECIO TOPE POR DEPARTAMENTO'!AC:AC),IF($D$5='PRECIO TOPE POR DEPARTAMENTO'!$AD$2,_xlfn.XLOOKUP('PROPUESTA ECONOMICA'!C299,'PRECIO TOPE POR DEPARTAMENTO'!A:A,'PRECIO TOPE POR DEPARTAMENTO'!AD:AD),IF($D$5='PRECIO TOPE POR DEPARTAMENTO'!$AE$2,_xlfn.XLOOKUP('PROPUESTA ECONOMICA'!C299,'PRECIO TOPE POR DEPARTAMENTO'!A:A,'PRECIO TOPE POR DEPARTAMENTO'!AE:AE),IF($D$5='PRECIO TOPE POR DEPARTAMENTO'!$AF$2,_xlfn.XLOOKUP('PROPUESTA ECONOMICA'!C299,'PRECIO TOPE POR DEPARTAMENTO'!A:A,'PRECIO TOPE POR DEPARTAMENTO'!AF:AF),IF($D$5='PRECIO TOPE POR DEPARTAMENTO'!$AG$2,_xlfn.XLOOKUP('PROPUESTA ECONOMICA'!C299,'PRECIO TOPE POR DEPARTAMENTO'!A:A,'PRECIO TOPE POR DEPARTAMENTO'!AG:AG),IF($D$5='PRECIO TOPE POR DEPARTAMENTO'!$AH$2,_xlfn.XLOOKUP('PROPUESTA ECONOMICA'!C299,'PRECIO TOPE POR DEPARTAMENTO'!A:A,'PRECIO TOPE POR DEPARTAMENTO'!AH:AH),IF($D$5='PRECIO TOPE POR DEPARTAMENTO'!$AI$2,_xlfn.XLOOKUP('PROPUESTA ECONOMICA'!C299,'PRECIO TOPE POR DEPARTAMENTO'!A:A,'PRECIO TOPE POR DEPARTAMENTO'!AI:AI),IF($D$5='PRECIO TOPE POR DEPARTAMENTO'!$AJ$2,_xlfn.XLOOKUP('PROPUESTA ECONOMICA'!C299,'PRECIO TOPE POR DEPARTAMENTO'!A:A,'PRECIO TOPE POR DEPARTAMENTO'!AJ:AJ),)))))))))))))))))))))))))))))))))</f>
        <v>68939.929999999993</v>
      </c>
      <c r="G299" s="37">
        <v>68871</v>
      </c>
    </row>
    <row r="300" spans="3:7">
      <c r="C300" s="82" t="s">
        <v>646</v>
      </c>
      <c r="D300" s="84" t="str">
        <f>+_xlfn.XLOOKUP(C300,'PRECIO TOPE POR DEPARTAMENTO'!A:A,'PRECIO TOPE POR DEPARTAMENTO'!B:B)</f>
        <v>TUBERIA HG DE 2"  (INC. ACCESORIOS)</v>
      </c>
      <c r="E300" s="87" t="str">
        <f>IF(+_xlfn.XLOOKUP(C300,'PRECIO TOPE POR DEPARTAMENTO'!A:A,'PRECIO TOPE POR DEPARTAMENTO'!C:C)="","",+_xlfn.XLOOKUP(C300,'PRECIO TOPE POR DEPARTAMENTO'!A:A,'PRECIO TOPE POR DEPARTAMENTO'!C:C))</f>
        <v>M</v>
      </c>
      <c r="F300" s="147">
        <f>IF($D$5='PRECIO TOPE POR DEPARTAMENTO'!$D$2,_xlfn.XLOOKUP('PROPUESTA ECONOMICA'!C300,'PRECIO TOPE POR DEPARTAMENTO'!A:A,'PRECIO TOPE POR DEPARTAMENTO'!D:D),IF($D$5='PRECIO TOPE POR DEPARTAMENTO'!$E$2,_xlfn.XLOOKUP('PROPUESTA ECONOMICA'!C300,'PRECIO TOPE POR DEPARTAMENTO'!A:A,'PRECIO TOPE POR DEPARTAMENTO'!E:E),IF($D$5='PRECIO TOPE POR DEPARTAMENTO'!$F$2,_xlfn.XLOOKUP('PROPUESTA ECONOMICA'!C300,'PRECIO TOPE POR DEPARTAMENTO'!A:A,'PRECIO TOPE POR DEPARTAMENTO'!F:F),IF($D$5='PRECIO TOPE POR DEPARTAMENTO'!$G$2,_xlfn.XLOOKUP('PROPUESTA ECONOMICA'!C300,'PRECIO TOPE POR DEPARTAMENTO'!A:A,'PRECIO TOPE POR DEPARTAMENTO'!G:G),IF($D$5='PRECIO TOPE POR DEPARTAMENTO'!$H$2,_xlfn.XLOOKUP('PROPUESTA ECONOMICA'!C300,'PRECIO TOPE POR DEPARTAMENTO'!A:A,'PRECIO TOPE POR DEPARTAMENTO'!H:H),IF($D$5='PRECIO TOPE POR DEPARTAMENTO'!$I$2,_xlfn.XLOOKUP('PROPUESTA ECONOMICA'!C300,'PRECIO TOPE POR DEPARTAMENTO'!A:A,'PRECIO TOPE POR DEPARTAMENTO'!I:I),IF($D$5='PRECIO TOPE POR DEPARTAMENTO'!$J$2,_xlfn.XLOOKUP('PROPUESTA ECONOMICA'!C300,'PRECIO TOPE POR DEPARTAMENTO'!A:A,'PRECIO TOPE POR DEPARTAMENTO'!J:J),IF($D$5='PRECIO TOPE POR DEPARTAMENTO'!$K$2,_xlfn.XLOOKUP('PROPUESTA ECONOMICA'!C300,'PRECIO TOPE POR DEPARTAMENTO'!A:A,'PRECIO TOPE POR DEPARTAMENTO'!K:K),IF($D$5='PRECIO TOPE POR DEPARTAMENTO'!$L$2,_xlfn.XLOOKUP('PROPUESTA ECONOMICA'!C300,'PRECIO TOPE POR DEPARTAMENTO'!A:A,'PRECIO TOPE POR DEPARTAMENTO'!L:L),IF($D$5='PRECIO TOPE POR DEPARTAMENTO'!$M$2,_xlfn.XLOOKUP('PROPUESTA ECONOMICA'!C300,'PRECIO TOPE POR DEPARTAMENTO'!A:A,'PRECIO TOPE POR DEPARTAMENTO'!M:M),IF($D$5='PRECIO TOPE POR DEPARTAMENTO'!$N$2,_xlfn.XLOOKUP('PROPUESTA ECONOMICA'!C300,'PRECIO TOPE POR DEPARTAMENTO'!A:A,'PRECIO TOPE POR DEPARTAMENTO'!N:N),IF($D$5='PRECIO TOPE POR DEPARTAMENTO'!$O$2,_xlfn.XLOOKUP('PROPUESTA ECONOMICA'!C300,'PRECIO TOPE POR DEPARTAMENTO'!A:A,'PRECIO TOPE POR DEPARTAMENTO'!O:O),IF($D$5='PRECIO TOPE POR DEPARTAMENTO'!$P$2,_xlfn.XLOOKUP('PROPUESTA ECONOMICA'!C300,'PRECIO TOPE POR DEPARTAMENTO'!A:A,'PRECIO TOPE POR DEPARTAMENTO'!P:P),IF($D$5='PRECIO TOPE POR DEPARTAMENTO'!$Q$2,_xlfn.XLOOKUP('PROPUESTA ECONOMICA'!C300,'PRECIO TOPE POR DEPARTAMENTO'!A:A,'PRECIO TOPE POR DEPARTAMENTO'!Q:Q),IF($D$5='PRECIO TOPE POR DEPARTAMENTO'!$R$2,_xlfn.XLOOKUP('PROPUESTA ECONOMICA'!C300,'PRECIO TOPE POR DEPARTAMENTO'!A:A,'PRECIO TOPE POR DEPARTAMENTO'!R:R),IF($D$5='PRECIO TOPE POR DEPARTAMENTO'!$T$2,_xlfn.XLOOKUP('PROPUESTA ECONOMICA'!C300,'PRECIO TOPE POR DEPARTAMENTO'!A:A,'PRECIO TOPE POR DEPARTAMENTO'!T:T),IF($D$5='PRECIO TOPE POR DEPARTAMENTO'!$S$2,_xlfn.XLOOKUP('PROPUESTA ECONOMICA'!C300,'PRECIO TOPE POR DEPARTAMENTO'!A:A,'PRECIO TOPE POR DEPARTAMENTO'!S:S),IF($D$5='PRECIO TOPE POR DEPARTAMENTO'!$U$2,_xlfn.XLOOKUP('PROPUESTA ECONOMICA'!C300,'PRECIO TOPE POR DEPARTAMENTO'!A:A,'PRECIO TOPE POR DEPARTAMENTO'!U:U),IF($D$5='PRECIO TOPE POR DEPARTAMENTO'!$V$2,_xlfn.XLOOKUP('PROPUESTA ECONOMICA'!C300,'PRECIO TOPE POR DEPARTAMENTO'!A:A,'PRECIO TOPE POR DEPARTAMENTO'!V:V),IF($D$5='PRECIO TOPE POR DEPARTAMENTO'!$W$2,_xlfn.XLOOKUP('PROPUESTA ECONOMICA'!C300,'PRECIO TOPE POR DEPARTAMENTO'!A:A,'PRECIO TOPE POR DEPARTAMENTO'!W:W),IF($D$5='PRECIO TOPE POR DEPARTAMENTO'!$X$2,_xlfn.XLOOKUP('PROPUESTA ECONOMICA'!C300,'PRECIO TOPE POR DEPARTAMENTO'!A:A,'PRECIO TOPE POR DEPARTAMENTO'!X:X),IF($D$5='PRECIO TOPE POR DEPARTAMENTO'!$Y$2,_xlfn.XLOOKUP('PROPUESTA ECONOMICA'!C300,'PRECIO TOPE POR DEPARTAMENTO'!A:A,'PRECIO TOPE POR DEPARTAMENTO'!Y:Y),IF($D$5='PRECIO TOPE POR DEPARTAMENTO'!$Z$2,_xlfn.XLOOKUP('PROPUESTA ECONOMICA'!C300,'PRECIO TOPE POR DEPARTAMENTO'!A:A,'PRECIO TOPE POR DEPARTAMENTO'!Z:Z),IF($D$5='PRECIO TOPE POR DEPARTAMENTO'!$AA$2,_xlfn.XLOOKUP('PROPUESTA ECONOMICA'!C300,'PRECIO TOPE POR DEPARTAMENTO'!A:A,'PRECIO TOPE POR DEPARTAMENTO'!AA:AA),IF($D$5='PRECIO TOPE POR DEPARTAMENTO'!$AB$2,_xlfn.XLOOKUP('PROPUESTA ECONOMICA'!C300,'PRECIO TOPE POR DEPARTAMENTO'!A:A,'PRECIO TOPE POR DEPARTAMENTO'!AB:AB),IF($D$5='PRECIO TOPE POR DEPARTAMENTO'!$AC$2,_xlfn.XLOOKUP('PROPUESTA ECONOMICA'!C300,'PRECIO TOPE POR DEPARTAMENTO'!A:A,'PRECIO TOPE POR DEPARTAMENTO'!AC:AC),IF($D$5='PRECIO TOPE POR DEPARTAMENTO'!$AD$2,_xlfn.XLOOKUP('PROPUESTA ECONOMICA'!C300,'PRECIO TOPE POR DEPARTAMENTO'!A:A,'PRECIO TOPE POR DEPARTAMENTO'!AD:AD),IF($D$5='PRECIO TOPE POR DEPARTAMENTO'!$AE$2,_xlfn.XLOOKUP('PROPUESTA ECONOMICA'!C300,'PRECIO TOPE POR DEPARTAMENTO'!A:A,'PRECIO TOPE POR DEPARTAMENTO'!AE:AE),IF($D$5='PRECIO TOPE POR DEPARTAMENTO'!$AF$2,_xlfn.XLOOKUP('PROPUESTA ECONOMICA'!C300,'PRECIO TOPE POR DEPARTAMENTO'!A:A,'PRECIO TOPE POR DEPARTAMENTO'!AF:AF),IF($D$5='PRECIO TOPE POR DEPARTAMENTO'!$AG$2,_xlfn.XLOOKUP('PROPUESTA ECONOMICA'!C300,'PRECIO TOPE POR DEPARTAMENTO'!A:A,'PRECIO TOPE POR DEPARTAMENTO'!AG:AG),IF($D$5='PRECIO TOPE POR DEPARTAMENTO'!$AH$2,_xlfn.XLOOKUP('PROPUESTA ECONOMICA'!C300,'PRECIO TOPE POR DEPARTAMENTO'!A:A,'PRECIO TOPE POR DEPARTAMENTO'!AH:AH),IF($D$5='PRECIO TOPE POR DEPARTAMENTO'!$AI$2,_xlfn.XLOOKUP('PROPUESTA ECONOMICA'!C300,'PRECIO TOPE POR DEPARTAMENTO'!A:A,'PRECIO TOPE POR DEPARTAMENTO'!AI:AI),IF($D$5='PRECIO TOPE POR DEPARTAMENTO'!$AJ$2,_xlfn.XLOOKUP('PROPUESTA ECONOMICA'!C300,'PRECIO TOPE POR DEPARTAMENTO'!A:A,'PRECIO TOPE POR DEPARTAMENTO'!AJ:AJ),)))))))))))))))))))))))))))))))))</f>
        <v>97198.36</v>
      </c>
      <c r="G300" s="37">
        <v>97101</v>
      </c>
    </row>
    <row r="301" spans="3:7">
      <c r="C301" s="82" t="s">
        <v>648</v>
      </c>
      <c r="D301" s="84" t="str">
        <f>+_xlfn.XLOOKUP(C301,'PRECIO TOPE POR DEPARTAMENTO'!A:A,'PRECIO TOPE POR DEPARTAMENTO'!B:B)</f>
        <v>TUBERIA HG DE 2 1/2"  (INC. ACCESORIOS)</v>
      </c>
      <c r="E301" s="87" t="str">
        <f>IF(+_xlfn.XLOOKUP(C301,'PRECIO TOPE POR DEPARTAMENTO'!A:A,'PRECIO TOPE POR DEPARTAMENTO'!C:C)="","",+_xlfn.XLOOKUP(C301,'PRECIO TOPE POR DEPARTAMENTO'!A:A,'PRECIO TOPE POR DEPARTAMENTO'!C:C))</f>
        <v>M</v>
      </c>
      <c r="F301" s="147">
        <f>IF($D$5='PRECIO TOPE POR DEPARTAMENTO'!$D$2,_xlfn.XLOOKUP('PROPUESTA ECONOMICA'!C301,'PRECIO TOPE POR DEPARTAMENTO'!A:A,'PRECIO TOPE POR DEPARTAMENTO'!D:D),IF($D$5='PRECIO TOPE POR DEPARTAMENTO'!$E$2,_xlfn.XLOOKUP('PROPUESTA ECONOMICA'!C301,'PRECIO TOPE POR DEPARTAMENTO'!A:A,'PRECIO TOPE POR DEPARTAMENTO'!E:E),IF($D$5='PRECIO TOPE POR DEPARTAMENTO'!$F$2,_xlfn.XLOOKUP('PROPUESTA ECONOMICA'!C301,'PRECIO TOPE POR DEPARTAMENTO'!A:A,'PRECIO TOPE POR DEPARTAMENTO'!F:F),IF($D$5='PRECIO TOPE POR DEPARTAMENTO'!$G$2,_xlfn.XLOOKUP('PROPUESTA ECONOMICA'!C301,'PRECIO TOPE POR DEPARTAMENTO'!A:A,'PRECIO TOPE POR DEPARTAMENTO'!G:G),IF($D$5='PRECIO TOPE POR DEPARTAMENTO'!$H$2,_xlfn.XLOOKUP('PROPUESTA ECONOMICA'!C301,'PRECIO TOPE POR DEPARTAMENTO'!A:A,'PRECIO TOPE POR DEPARTAMENTO'!H:H),IF($D$5='PRECIO TOPE POR DEPARTAMENTO'!$I$2,_xlfn.XLOOKUP('PROPUESTA ECONOMICA'!C301,'PRECIO TOPE POR DEPARTAMENTO'!A:A,'PRECIO TOPE POR DEPARTAMENTO'!I:I),IF($D$5='PRECIO TOPE POR DEPARTAMENTO'!$J$2,_xlfn.XLOOKUP('PROPUESTA ECONOMICA'!C301,'PRECIO TOPE POR DEPARTAMENTO'!A:A,'PRECIO TOPE POR DEPARTAMENTO'!J:J),IF($D$5='PRECIO TOPE POR DEPARTAMENTO'!$K$2,_xlfn.XLOOKUP('PROPUESTA ECONOMICA'!C301,'PRECIO TOPE POR DEPARTAMENTO'!A:A,'PRECIO TOPE POR DEPARTAMENTO'!K:K),IF($D$5='PRECIO TOPE POR DEPARTAMENTO'!$L$2,_xlfn.XLOOKUP('PROPUESTA ECONOMICA'!C301,'PRECIO TOPE POR DEPARTAMENTO'!A:A,'PRECIO TOPE POR DEPARTAMENTO'!L:L),IF($D$5='PRECIO TOPE POR DEPARTAMENTO'!$M$2,_xlfn.XLOOKUP('PROPUESTA ECONOMICA'!C301,'PRECIO TOPE POR DEPARTAMENTO'!A:A,'PRECIO TOPE POR DEPARTAMENTO'!M:M),IF($D$5='PRECIO TOPE POR DEPARTAMENTO'!$N$2,_xlfn.XLOOKUP('PROPUESTA ECONOMICA'!C301,'PRECIO TOPE POR DEPARTAMENTO'!A:A,'PRECIO TOPE POR DEPARTAMENTO'!N:N),IF($D$5='PRECIO TOPE POR DEPARTAMENTO'!$O$2,_xlfn.XLOOKUP('PROPUESTA ECONOMICA'!C301,'PRECIO TOPE POR DEPARTAMENTO'!A:A,'PRECIO TOPE POR DEPARTAMENTO'!O:O),IF($D$5='PRECIO TOPE POR DEPARTAMENTO'!$P$2,_xlfn.XLOOKUP('PROPUESTA ECONOMICA'!C301,'PRECIO TOPE POR DEPARTAMENTO'!A:A,'PRECIO TOPE POR DEPARTAMENTO'!P:P),IF($D$5='PRECIO TOPE POR DEPARTAMENTO'!$Q$2,_xlfn.XLOOKUP('PROPUESTA ECONOMICA'!C301,'PRECIO TOPE POR DEPARTAMENTO'!A:A,'PRECIO TOPE POR DEPARTAMENTO'!Q:Q),IF($D$5='PRECIO TOPE POR DEPARTAMENTO'!$R$2,_xlfn.XLOOKUP('PROPUESTA ECONOMICA'!C301,'PRECIO TOPE POR DEPARTAMENTO'!A:A,'PRECIO TOPE POR DEPARTAMENTO'!R:R),IF($D$5='PRECIO TOPE POR DEPARTAMENTO'!$T$2,_xlfn.XLOOKUP('PROPUESTA ECONOMICA'!C301,'PRECIO TOPE POR DEPARTAMENTO'!A:A,'PRECIO TOPE POR DEPARTAMENTO'!T:T),IF($D$5='PRECIO TOPE POR DEPARTAMENTO'!$S$2,_xlfn.XLOOKUP('PROPUESTA ECONOMICA'!C301,'PRECIO TOPE POR DEPARTAMENTO'!A:A,'PRECIO TOPE POR DEPARTAMENTO'!S:S),IF($D$5='PRECIO TOPE POR DEPARTAMENTO'!$U$2,_xlfn.XLOOKUP('PROPUESTA ECONOMICA'!C301,'PRECIO TOPE POR DEPARTAMENTO'!A:A,'PRECIO TOPE POR DEPARTAMENTO'!U:U),IF($D$5='PRECIO TOPE POR DEPARTAMENTO'!$V$2,_xlfn.XLOOKUP('PROPUESTA ECONOMICA'!C301,'PRECIO TOPE POR DEPARTAMENTO'!A:A,'PRECIO TOPE POR DEPARTAMENTO'!V:V),IF($D$5='PRECIO TOPE POR DEPARTAMENTO'!$W$2,_xlfn.XLOOKUP('PROPUESTA ECONOMICA'!C301,'PRECIO TOPE POR DEPARTAMENTO'!A:A,'PRECIO TOPE POR DEPARTAMENTO'!W:W),IF($D$5='PRECIO TOPE POR DEPARTAMENTO'!$X$2,_xlfn.XLOOKUP('PROPUESTA ECONOMICA'!C301,'PRECIO TOPE POR DEPARTAMENTO'!A:A,'PRECIO TOPE POR DEPARTAMENTO'!X:X),IF($D$5='PRECIO TOPE POR DEPARTAMENTO'!$Y$2,_xlfn.XLOOKUP('PROPUESTA ECONOMICA'!C301,'PRECIO TOPE POR DEPARTAMENTO'!A:A,'PRECIO TOPE POR DEPARTAMENTO'!Y:Y),IF($D$5='PRECIO TOPE POR DEPARTAMENTO'!$Z$2,_xlfn.XLOOKUP('PROPUESTA ECONOMICA'!C301,'PRECIO TOPE POR DEPARTAMENTO'!A:A,'PRECIO TOPE POR DEPARTAMENTO'!Z:Z),IF($D$5='PRECIO TOPE POR DEPARTAMENTO'!$AA$2,_xlfn.XLOOKUP('PROPUESTA ECONOMICA'!C301,'PRECIO TOPE POR DEPARTAMENTO'!A:A,'PRECIO TOPE POR DEPARTAMENTO'!AA:AA),IF($D$5='PRECIO TOPE POR DEPARTAMENTO'!$AB$2,_xlfn.XLOOKUP('PROPUESTA ECONOMICA'!C301,'PRECIO TOPE POR DEPARTAMENTO'!A:A,'PRECIO TOPE POR DEPARTAMENTO'!AB:AB),IF($D$5='PRECIO TOPE POR DEPARTAMENTO'!$AC$2,_xlfn.XLOOKUP('PROPUESTA ECONOMICA'!C301,'PRECIO TOPE POR DEPARTAMENTO'!A:A,'PRECIO TOPE POR DEPARTAMENTO'!AC:AC),IF($D$5='PRECIO TOPE POR DEPARTAMENTO'!$AD$2,_xlfn.XLOOKUP('PROPUESTA ECONOMICA'!C301,'PRECIO TOPE POR DEPARTAMENTO'!A:A,'PRECIO TOPE POR DEPARTAMENTO'!AD:AD),IF($D$5='PRECIO TOPE POR DEPARTAMENTO'!$AE$2,_xlfn.XLOOKUP('PROPUESTA ECONOMICA'!C301,'PRECIO TOPE POR DEPARTAMENTO'!A:A,'PRECIO TOPE POR DEPARTAMENTO'!AE:AE),IF($D$5='PRECIO TOPE POR DEPARTAMENTO'!$AF$2,_xlfn.XLOOKUP('PROPUESTA ECONOMICA'!C301,'PRECIO TOPE POR DEPARTAMENTO'!A:A,'PRECIO TOPE POR DEPARTAMENTO'!AF:AF),IF($D$5='PRECIO TOPE POR DEPARTAMENTO'!$AG$2,_xlfn.XLOOKUP('PROPUESTA ECONOMICA'!C301,'PRECIO TOPE POR DEPARTAMENTO'!A:A,'PRECIO TOPE POR DEPARTAMENTO'!AG:AG),IF($D$5='PRECIO TOPE POR DEPARTAMENTO'!$AH$2,_xlfn.XLOOKUP('PROPUESTA ECONOMICA'!C301,'PRECIO TOPE POR DEPARTAMENTO'!A:A,'PRECIO TOPE POR DEPARTAMENTO'!AH:AH),IF($D$5='PRECIO TOPE POR DEPARTAMENTO'!$AI$2,_xlfn.XLOOKUP('PROPUESTA ECONOMICA'!C301,'PRECIO TOPE POR DEPARTAMENTO'!A:A,'PRECIO TOPE POR DEPARTAMENTO'!AI:AI),IF($D$5='PRECIO TOPE POR DEPARTAMENTO'!$AJ$2,_xlfn.XLOOKUP('PROPUESTA ECONOMICA'!C301,'PRECIO TOPE POR DEPARTAMENTO'!A:A,'PRECIO TOPE POR DEPARTAMENTO'!AJ:AJ),)))))))))))))))))))))))))))))))))</f>
        <v>114002.05</v>
      </c>
      <c r="G301" s="37">
        <v>113888</v>
      </c>
    </row>
    <row r="302" spans="3:7">
      <c r="C302" s="82" t="s">
        <v>650</v>
      </c>
      <c r="D302" s="84" t="str">
        <f>+_xlfn.XLOOKUP(C302,'PRECIO TOPE POR DEPARTAMENTO'!A:A,'PRECIO TOPE POR DEPARTAMENTO'!B:B)</f>
        <v>TUBERIA HG DE 3"  (INC. ACCESORIOS)</v>
      </c>
      <c r="E302" s="87" t="str">
        <f>IF(+_xlfn.XLOOKUP(C302,'PRECIO TOPE POR DEPARTAMENTO'!A:A,'PRECIO TOPE POR DEPARTAMENTO'!C:C)="","",+_xlfn.XLOOKUP(C302,'PRECIO TOPE POR DEPARTAMENTO'!A:A,'PRECIO TOPE POR DEPARTAMENTO'!C:C))</f>
        <v>M</v>
      </c>
      <c r="F302" s="147">
        <f>IF($D$5='PRECIO TOPE POR DEPARTAMENTO'!$D$2,_xlfn.XLOOKUP('PROPUESTA ECONOMICA'!C302,'PRECIO TOPE POR DEPARTAMENTO'!A:A,'PRECIO TOPE POR DEPARTAMENTO'!D:D),IF($D$5='PRECIO TOPE POR DEPARTAMENTO'!$E$2,_xlfn.XLOOKUP('PROPUESTA ECONOMICA'!C302,'PRECIO TOPE POR DEPARTAMENTO'!A:A,'PRECIO TOPE POR DEPARTAMENTO'!E:E),IF($D$5='PRECIO TOPE POR DEPARTAMENTO'!$F$2,_xlfn.XLOOKUP('PROPUESTA ECONOMICA'!C302,'PRECIO TOPE POR DEPARTAMENTO'!A:A,'PRECIO TOPE POR DEPARTAMENTO'!F:F),IF($D$5='PRECIO TOPE POR DEPARTAMENTO'!$G$2,_xlfn.XLOOKUP('PROPUESTA ECONOMICA'!C302,'PRECIO TOPE POR DEPARTAMENTO'!A:A,'PRECIO TOPE POR DEPARTAMENTO'!G:G),IF($D$5='PRECIO TOPE POR DEPARTAMENTO'!$H$2,_xlfn.XLOOKUP('PROPUESTA ECONOMICA'!C302,'PRECIO TOPE POR DEPARTAMENTO'!A:A,'PRECIO TOPE POR DEPARTAMENTO'!H:H),IF($D$5='PRECIO TOPE POR DEPARTAMENTO'!$I$2,_xlfn.XLOOKUP('PROPUESTA ECONOMICA'!C302,'PRECIO TOPE POR DEPARTAMENTO'!A:A,'PRECIO TOPE POR DEPARTAMENTO'!I:I),IF($D$5='PRECIO TOPE POR DEPARTAMENTO'!$J$2,_xlfn.XLOOKUP('PROPUESTA ECONOMICA'!C302,'PRECIO TOPE POR DEPARTAMENTO'!A:A,'PRECIO TOPE POR DEPARTAMENTO'!J:J),IF($D$5='PRECIO TOPE POR DEPARTAMENTO'!$K$2,_xlfn.XLOOKUP('PROPUESTA ECONOMICA'!C302,'PRECIO TOPE POR DEPARTAMENTO'!A:A,'PRECIO TOPE POR DEPARTAMENTO'!K:K),IF($D$5='PRECIO TOPE POR DEPARTAMENTO'!$L$2,_xlfn.XLOOKUP('PROPUESTA ECONOMICA'!C302,'PRECIO TOPE POR DEPARTAMENTO'!A:A,'PRECIO TOPE POR DEPARTAMENTO'!L:L),IF($D$5='PRECIO TOPE POR DEPARTAMENTO'!$M$2,_xlfn.XLOOKUP('PROPUESTA ECONOMICA'!C302,'PRECIO TOPE POR DEPARTAMENTO'!A:A,'PRECIO TOPE POR DEPARTAMENTO'!M:M),IF($D$5='PRECIO TOPE POR DEPARTAMENTO'!$N$2,_xlfn.XLOOKUP('PROPUESTA ECONOMICA'!C302,'PRECIO TOPE POR DEPARTAMENTO'!A:A,'PRECIO TOPE POR DEPARTAMENTO'!N:N),IF($D$5='PRECIO TOPE POR DEPARTAMENTO'!$O$2,_xlfn.XLOOKUP('PROPUESTA ECONOMICA'!C302,'PRECIO TOPE POR DEPARTAMENTO'!A:A,'PRECIO TOPE POR DEPARTAMENTO'!O:O),IF($D$5='PRECIO TOPE POR DEPARTAMENTO'!$P$2,_xlfn.XLOOKUP('PROPUESTA ECONOMICA'!C302,'PRECIO TOPE POR DEPARTAMENTO'!A:A,'PRECIO TOPE POR DEPARTAMENTO'!P:P),IF($D$5='PRECIO TOPE POR DEPARTAMENTO'!$Q$2,_xlfn.XLOOKUP('PROPUESTA ECONOMICA'!C302,'PRECIO TOPE POR DEPARTAMENTO'!A:A,'PRECIO TOPE POR DEPARTAMENTO'!Q:Q),IF($D$5='PRECIO TOPE POR DEPARTAMENTO'!$R$2,_xlfn.XLOOKUP('PROPUESTA ECONOMICA'!C302,'PRECIO TOPE POR DEPARTAMENTO'!A:A,'PRECIO TOPE POR DEPARTAMENTO'!R:R),IF($D$5='PRECIO TOPE POR DEPARTAMENTO'!$T$2,_xlfn.XLOOKUP('PROPUESTA ECONOMICA'!C302,'PRECIO TOPE POR DEPARTAMENTO'!A:A,'PRECIO TOPE POR DEPARTAMENTO'!T:T),IF($D$5='PRECIO TOPE POR DEPARTAMENTO'!$S$2,_xlfn.XLOOKUP('PROPUESTA ECONOMICA'!C302,'PRECIO TOPE POR DEPARTAMENTO'!A:A,'PRECIO TOPE POR DEPARTAMENTO'!S:S),IF($D$5='PRECIO TOPE POR DEPARTAMENTO'!$U$2,_xlfn.XLOOKUP('PROPUESTA ECONOMICA'!C302,'PRECIO TOPE POR DEPARTAMENTO'!A:A,'PRECIO TOPE POR DEPARTAMENTO'!U:U),IF($D$5='PRECIO TOPE POR DEPARTAMENTO'!$V$2,_xlfn.XLOOKUP('PROPUESTA ECONOMICA'!C302,'PRECIO TOPE POR DEPARTAMENTO'!A:A,'PRECIO TOPE POR DEPARTAMENTO'!V:V),IF($D$5='PRECIO TOPE POR DEPARTAMENTO'!$W$2,_xlfn.XLOOKUP('PROPUESTA ECONOMICA'!C302,'PRECIO TOPE POR DEPARTAMENTO'!A:A,'PRECIO TOPE POR DEPARTAMENTO'!W:W),IF($D$5='PRECIO TOPE POR DEPARTAMENTO'!$X$2,_xlfn.XLOOKUP('PROPUESTA ECONOMICA'!C302,'PRECIO TOPE POR DEPARTAMENTO'!A:A,'PRECIO TOPE POR DEPARTAMENTO'!X:X),IF($D$5='PRECIO TOPE POR DEPARTAMENTO'!$Y$2,_xlfn.XLOOKUP('PROPUESTA ECONOMICA'!C302,'PRECIO TOPE POR DEPARTAMENTO'!A:A,'PRECIO TOPE POR DEPARTAMENTO'!Y:Y),IF($D$5='PRECIO TOPE POR DEPARTAMENTO'!$Z$2,_xlfn.XLOOKUP('PROPUESTA ECONOMICA'!C302,'PRECIO TOPE POR DEPARTAMENTO'!A:A,'PRECIO TOPE POR DEPARTAMENTO'!Z:Z),IF($D$5='PRECIO TOPE POR DEPARTAMENTO'!$AA$2,_xlfn.XLOOKUP('PROPUESTA ECONOMICA'!C302,'PRECIO TOPE POR DEPARTAMENTO'!A:A,'PRECIO TOPE POR DEPARTAMENTO'!AA:AA),IF($D$5='PRECIO TOPE POR DEPARTAMENTO'!$AB$2,_xlfn.XLOOKUP('PROPUESTA ECONOMICA'!C302,'PRECIO TOPE POR DEPARTAMENTO'!A:A,'PRECIO TOPE POR DEPARTAMENTO'!AB:AB),IF($D$5='PRECIO TOPE POR DEPARTAMENTO'!$AC$2,_xlfn.XLOOKUP('PROPUESTA ECONOMICA'!C302,'PRECIO TOPE POR DEPARTAMENTO'!A:A,'PRECIO TOPE POR DEPARTAMENTO'!AC:AC),IF($D$5='PRECIO TOPE POR DEPARTAMENTO'!$AD$2,_xlfn.XLOOKUP('PROPUESTA ECONOMICA'!C302,'PRECIO TOPE POR DEPARTAMENTO'!A:A,'PRECIO TOPE POR DEPARTAMENTO'!AD:AD),IF($D$5='PRECIO TOPE POR DEPARTAMENTO'!$AE$2,_xlfn.XLOOKUP('PROPUESTA ECONOMICA'!C302,'PRECIO TOPE POR DEPARTAMENTO'!A:A,'PRECIO TOPE POR DEPARTAMENTO'!AE:AE),IF($D$5='PRECIO TOPE POR DEPARTAMENTO'!$AF$2,_xlfn.XLOOKUP('PROPUESTA ECONOMICA'!C302,'PRECIO TOPE POR DEPARTAMENTO'!A:A,'PRECIO TOPE POR DEPARTAMENTO'!AF:AF),IF($D$5='PRECIO TOPE POR DEPARTAMENTO'!$AG$2,_xlfn.XLOOKUP('PROPUESTA ECONOMICA'!C302,'PRECIO TOPE POR DEPARTAMENTO'!A:A,'PRECIO TOPE POR DEPARTAMENTO'!AG:AG),IF($D$5='PRECIO TOPE POR DEPARTAMENTO'!$AH$2,_xlfn.XLOOKUP('PROPUESTA ECONOMICA'!C302,'PRECIO TOPE POR DEPARTAMENTO'!A:A,'PRECIO TOPE POR DEPARTAMENTO'!AH:AH),IF($D$5='PRECIO TOPE POR DEPARTAMENTO'!$AI$2,_xlfn.XLOOKUP('PROPUESTA ECONOMICA'!C302,'PRECIO TOPE POR DEPARTAMENTO'!A:A,'PRECIO TOPE POR DEPARTAMENTO'!AI:AI),IF($D$5='PRECIO TOPE POR DEPARTAMENTO'!$AJ$2,_xlfn.XLOOKUP('PROPUESTA ECONOMICA'!C302,'PRECIO TOPE POR DEPARTAMENTO'!A:A,'PRECIO TOPE POR DEPARTAMENTO'!AJ:AJ),)))))))))))))))))))))))))))))))))</f>
        <v>134787.14000000001</v>
      </c>
      <c r="G302" s="37">
        <v>134652</v>
      </c>
    </row>
    <row r="303" spans="3:7">
      <c r="C303" s="82" t="s">
        <v>652</v>
      </c>
      <c r="D303" s="84" t="str">
        <f>+_xlfn.XLOOKUP(C303,'PRECIO TOPE POR DEPARTAMENTO'!A:A,'PRECIO TOPE POR DEPARTAMENTO'!B:B)</f>
        <v>TUBERIA HG DE 4"  (INC. ACCESORIOS)</v>
      </c>
      <c r="E303" s="87" t="str">
        <f>IF(+_xlfn.XLOOKUP(C303,'PRECIO TOPE POR DEPARTAMENTO'!A:A,'PRECIO TOPE POR DEPARTAMENTO'!C:C)="","",+_xlfn.XLOOKUP(C303,'PRECIO TOPE POR DEPARTAMENTO'!A:A,'PRECIO TOPE POR DEPARTAMENTO'!C:C))</f>
        <v>M</v>
      </c>
      <c r="F303" s="147">
        <f>IF($D$5='PRECIO TOPE POR DEPARTAMENTO'!$D$2,_xlfn.XLOOKUP('PROPUESTA ECONOMICA'!C303,'PRECIO TOPE POR DEPARTAMENTO'!A:A,'PRECIO TOPE POR DEPARTAMENTO'!D:D),IF($D$5='PRECIO TOPE POR DEPARTAMENTO'!$E$2,_xlfn.XLOOKUP('PROPUESTA ECONOMICA'!C303,'PRECIO TOPE POR DEPARTAMENTO'!A:A,'PRECIO TOPE POR DEPARTAMENTO'!E:E),IF($D$5='PRECIO TOPE POR DEPARTAMENTO'!$F$2,_xlfn.XLOOKUP('PROPUESTA ECONOMICA'!C303,'PRECIO TOPE POR DEPARTAMENTO'!A:A,'PRECIO TOPE POR DEPARTAMENTO'!F:F),IF($D$5='PRECIO TOPE POR DEPARTAMENTO'!$G$2,_xlfn.XLOOKUP('PROPUESTA ECONOMICA'!C303,'PRECIO TOPE POR DEPARTAMENTO'!A:A,'PRECIO TOPE POR DEPARTAMENTO'!G:G),IF($D$5='PRECIO TOPE POR DEPARTAMENTO'!$H$2,_xlfn.XLOOKUP('PROPUESTA ECONOMICA'!C303,'PRECIO TOPE POR DEPARTAMENTO'!A:A,'PRECIO TOPE POR DEPARTAMENTO'!H:H),IF($D$5='PRECIO TOPE POR DEPARTAMENTO'!$I$2,_xlfn.XLOOKUP('PROPUESTA ECONOMICA'!C303,'PRECIO TOPE POR DEPARTAMENTO'!A:A,'PRECIO TOPE POR DEPARTAMENTO'!I:I),IF($D$5='PRECIO TOPE POR DEPARTAMENTO'!$J$2,_xlfn.XLOOKUP('PROPUESTA ECONOMICA'!C303,'PRECIO TOPE POR DEPARTAMENTO'!A:A,'PRECIO TOPE POR DEPARTAMENTO'!J:J),IF($D$5='PRECIO TOPE POR DEPARTAMENTO'!$K$2,_xlfn.XLOOKUP('PROPUESTA ECONOMICA'!C303,'PRECIO TOPE POR DEPARTAMENTO'!A:A,'PRECIO TOPE POR DEPARTAMENTO'!K:K),IF($D$5='PRECIO TOPE POR DEPARTAMENTO'!$L$2,_xlfn.XLOOKUP('PROPUESTA ECONOMICA'!C303,'PRECIO TOPE POR DEPARTAMENTO'!A:A,'PRECIO TOPE POR DEPARTAMENTO'!L:L),IF($D$5='PRECIO TOPE POR DEPARTAMENTO'!$M$2,_xlfn.XLOOKUP('PROPUESTA ECONOMICA'!C303,'PRECIO TOPE POR DEPARTAMENTO'!A:A,'PRECIO TOPE POR DEPARTAMENTO'!M:M),IF($D$5='PRECIO TOPE POR DEPARTAMENTO'!$N$2,_xlfn.XLOOKUP('PROPUESTA ECONOMICA'!C303,'PRECIO TOPE POR DEPARTAMENTO'!A:A,'PRECIO TOPE POR DEPARTAMENTO'!N:N),IF($D$5='PRECIO TOPE POR DEPARTAMENTO'!$O$2,_xlfn.XLOOKUP('PROPUESTA ECONOMICA'!C303,'PRECIO TOPE POR DEPARTAMENTO'!A:A,'PRECIO TOPE POR DEPARTAMENTO'!O:O),IF($D$5='PRECIO TOPE POR DEPARTAMENTO'!$P$2,_xlfn.XLOOKUP('PROPUESTA ECONOMICA'!C303,'PRECIO TOPE POR DEPARTAMENTO'!A:A,'PRECIO TOPE POR DEPARTAMENTO'!P:P),IF($D$5='PRECIO TOPE POR DEPARTAMENTO'!$Q$2,_xlfn.XLOOKUP('PROPUESTA ECONOMICA'!C303,'PRECIO TOPE POR DEPARTAMENTO'!A:A,'PRECIO TOPE POR DEPARTAMENTO'!Q:Q),IF($D$5='PRECIO TOPE POR DEPARTAMENTO'!$R$2,_xlfn.XLOOKUP('PROPUESTA ECONOMICA'!C303,'PRECIO TOPE POR DEPARTAMENTO'!A:A,'PRECIO TOPE POR DEPARTAMENTO'!R:R),IF($D$5='PRECIO TOPE POR DEPARTAMENTO'!$T$2,_xlfn.XLOOKUP('PROPUESTA ECONOMICA'!C303,'PRECIO TOPE POR DEPARTAMENTO'!A:A,'PRECIO TOPE POR DEPARTAMENTO'!T:T),IF($D$5='PRECIO TOPE POR DEPARTAMENTO'!$S$2,_xlfn.XLOOKUP('PROPUESTA ECONOMICA'!C303,'PRECIO TOPE POR DEPARTAMENTO'!A:A,'PRECIO TOPE POR DEPARTAMENTO'!S:S),IF($D$5='PRECIO TOPE POR DEPARTAMENTO'!$U$2,_xlfn.XLOOKUP('PROPUESTA ECONOMICA'!C303,'PRECIO TOPE POR DEPARTAMENTO'!A:A,'PRECIO TOPE POR DEPARTAMENTO'!U:U),IF($D$5='PRECIO TOPE POR DEPARTAMENTO'!$V$2,_xlfn.XLOOKUP('PROPUESTA ECONOMICA'!C303,'PRECIO TOPE POR DEPARTAMENTO'!A:A,'PRECIO TOPE POR DEPARTAMENTO'!V:V),IF($D$5='PRECIO TOPE POR DEPARTAMENTO'!$W$2,_xlfn.XLOOKUP('PROPUESTA ECONOMICA'!C303,'PRECIO TOPE POR DEPARTAMENTO'!A:A,'PRECIO TOPE POR DEPARTAMENTO'!W:W),IF($D$5='PRECIO TOPE POR DEPARTAMENTO'!$X$2,_xlfn.XLOOKUP('PROPUESTA ECONOMICA'!C303,'PRECIO TOPE POR DEPARTAMENTO'!A:A,'PRECIO TOPE POR DEPARTAMENTO'!X:X),IF($D$5='PRECIO TOPE POR DEPARTAMENTO'!$Y$2,_xlfn.XLOOKUP('PROPUESTA ECONOMICA'!C303,'PRECIO TOPE POR DEPARTAMENTO'!A:A,'PRECIO TOPE POR DEPARTAMENTO'!Y:Y),IF($D$5='PRECIO TOPE POR DEPARTAMENTO'!$Z$2,_xlfn.XLOOKUP('PROPUESTA ECONOMICA'!C303,'PRECIO TOPE POR DEPARTAMENTO'!A:A,'PRECIO TOPE POR DEPARTAMENTO'!Z:Z),IF($D$5='PRECIO TOPE POR DEPARTAMENTO'!$AA$2,_xlfn.XLOOKUP('PROPUESTA ECONOMICA'!C303,'PRECIO TOPE POR DEPARTAMENTO'!A:A,'PRECIO TOPE POR DEPARTAMENTO'!AA:AA),IF($D$5='PRECIO TOPE POR DEPARTAMENTO'!$AB$2,_xlfn.XLOOKUP('PROPUESTA ECONOMICA'!C303,'PRECIO TOPE POR DEPARTAMENTO'!A:A,'PRECIO TOPE POR DEPARTAMENTO'!AB:AB),IF($D$5='PRECIO TOPE POR DEPARTAMENTO'!$AC$2,_xlfn.XLOOKUP('PROPUESTA ECONOMICA'!C303,'PRECIO TOPE POR DEPARTAMENTO'!A:A,'PRECIO TOPE POR DEPARTAMENTO'!AC:AC),IF($D$5='PRECIO TOPE POR DEPARTAMENTO'!$AD$2,_xlfn.XLOOKUP('PROPUESTA ECONOMICA'!C303,'PRECIO TOPE POR DEPARTAMENTO'!A:A,'PRECIO TOPE POR DEPARTAMENTO'!AD:AD),IF($D$5='PRECIO TOPE POR DEPARTAMENTO'!$AE$2,_xlfn.XLOOKUP('PROPUESTA ECONOMICA'!C303,'PRECIO TOPE POR DEPARTAMENTO'!A:A,'PRECIO TOPE POR DEPARTAMENTO'!AE:AE),IF($D$5='PRECIO TOPE POR DEPARTAMENTO'!$AF$2,_xlfn.XLOOKUP('PROPUESTA ECONOMICA'!C303,'PRECIO TOPE POR DEPARTAMENTO'!A:A,'PRECIO TOPE POR DEPARTAMENTO'!AF:AF),IF($D$5='PRECIO TOPE POR DEPARTAMENTO'!$AG$2,_xlfn.XLOOKUP('PROPUESTA ECONOMICA'!C303,'PRECIO TOPE POR DEPARTAMENTO'!A:A,'PRECIO TOPE POR DEPARTAMENTO'!AG:AG),IF($D$5='PRECIO TOPE POR DEPARTAMENTO'!$AH$2,_xlfn.XLOOKUP('PROPUESTA ECONOMICA'!C303,'PRECIO TOPE POR DEPARTAMENTO'!A:A,'PRECIO TOPE POR DEPARTAMENTO'!AH:AH),IF($D$5='PRECIO TOPE POR DEPARTAMENTO'!$AI$2,_xlfn.XLOOKUP('PROPUESTA ECONOMICA'!C303,'PRECIO TOPE POR DEPARTAMENTO'!A:A,'PRECIO TOPE POR DEPARTAMENTO'!AI:AI),IF($D$5='PRECIO TOPE POR DEPARTAMENTO'!$AJ$2,_xlfn.XLOOKUP('PROPUESTA ECONOMICA'!C303,'PRECIO TOPE POR DEPARTAMENTO'!A:A,'PRECIO TOPE POR DEPARTAMENTO'!AJ:AJ),)))))))))))))))))))))))))))))))))</f>
        <v>173509.1</v>
      </c>
      <c r="G303" s="37">
        <v>173336</v>
      </c>
    </row>
    <row r="304" spans="3:7" ht="24">
      <c r="C304" s="82" t="s">
        <v>654</v>
      </c>
      <c r="D304" s="84" t="str">
        <f>+_xlfn.XLOOKUP(C304,'PRECIO TOPE POR DEPARTAMENTO'!A:A,'PRECIO TOPE POR DEPARTAMENTO'!B:B)</f>
        <v>TUBERIA PVC-P RDE 21 1" AGUA FRIA RED DE SUMINISTRO, INCLUYE INSTALACION Y ACCESORIOS</v>
      </c>
      <c r="E304" s="87" t="str">
        <f>IF(+_xlfn.XLOOKUP(C304,'PRECIO TOPE POR DEPARTAMENTO'!A:A,'PRECIO TOPE POR DEPARTAMENTO'!C:C)="","",+_xlfn.XLOOKUP(C304,'PRECIO TOPE POR DEPARTAMENTO'!A:A,'PRECIO TOPE POR DEPARTAMENTO'!C:C))</f>
        <v>M</v>
      </c>
      <c r="F304" s="147">
        <f>IF($D$5='PRECIO TOPE POR DEPARTAMENTO'!$D$2,_xlfn.XLOOKUP('PROPUESTA ECONOMICA'!C304,'PRECIO TOPE POR DEPARTAMENTO'!A:A,'PRECIO TOPE POR DEPARTAMENTO'!D:D),IF($D$5='PRECIO TOPE POR DEPARTAMENTO'!$E$2,_xlfn.XLOOKUP('PROPUESTA ECONOMICA'!C304,'PRECIO TOPE POR DEPARTAMENTO'!A:A,'PRECIO TOPE POR DEPARTAMENTO'!E:E),IF($D$5='PRECIO TOPE POR DEPARTAMENTO'!$F$2,_xlfn.XLOOKUP('PROPUESTA ECONOMICA'!C304,'PRECIO TOPE POR DEPARTAMENTO'!A:A,'PRECIO TOPE POR DEPARTAMENTO'!F:F),IF($D$5='PRECIO TOPE POR DEPARTAMENTO'!$G$2,_xlfn.XLOOKUP('PROPUESTA ECONOMICA'!C304,'PRECIO TOPE POR DEPARTAMENTO'!A:A,'PRECIO TOPE POR DEPARTAMENTO'!G:G),IF($D$5='PRECIO TOPE POR DEPARTAMENTO'!$H$2,_xlfn.XLOOKUP('PROPUESTA ECONOMICA'!C304,'PRECIO TOPE POR DEPARTAMENTO'!A:A,'PRECIO TOPE POR DEPARTAMENTO'!H:H),IF($D$5='PRECIO TOPE POR DEPARTAMENTO'!$I$2,_xlfn.XLOOKUP('PROPUESTA ECONOMICA'!C304,'PRECIO TOPE POR DEPARTAMENTO'!A:A,'PRECIO TOPE POR DEPARTAMENTO'!I:I),IF($D$5='PRECIO TOPE POR DEPARTAMENTO'!$J$2,_xlfn.XLOOKUP('PROPUESTA ECONOMICA'!C304,'PRECIO TOPE POR DEPARTAMENTO'!A:A,'PRECIO TOPE POR DEPARTAMENTO'!J:J),IF($D$5='PRECIO TOPE POR DEPARTAMENTO'!$K$2,_xlfn.XLOOKUP('PROPUESTA ECONOMICA'!C304,'PRECIO TOPE POR DEPARTAMENTO'!A:A,'PRECIO TOPE POR DEPARTAMENTO'!K:K),IF($D$5='PRECIO TOPE POR DEPARTAMENTO'!$L$2,_xlfn.XLOOKUP('PROPUESTA ECONOMICA'!C304,'PRECIO TOPE POR DEPARTAMENTO'!A:A,'PRECIO TOPE POR DEPARTAMENTO'!L:L),IF($D$5='PRECIO TOPE POR DEPARTAMENTO'!$M$2,_xlfn.XLOOKUP('PROPUESTA ECONOMICA'!C304,'PRECIO TOPE POR DEPARTAMENTO'!A:A,'PRECIO TOPE POR DEPARTAMENTO'!M:M),IF($D$5='PRECIO TOPE POR DEPARTAMENTO'!$N$2,_xlfn.XLOOKUP('PROPUESTA ECONOMICA'!C304,'PRECIO TOPE POR DEPARTAMENTO'!A:A,'PRECIO TOPE POR DEPARTAMENTO'!N:N),IF($D$5='PRECIO TOPE POR DEPARTAMENTO'!$O$2,_xlfn.XLOOKUP('PROPUESTA ECONOMICA'!C304,'PRECIO TOPE POR DEPARTAMENTO'!A:A,'PRECIO TOPE POR DEPARTAMENTO'!O:O),IF($D$5='PRECIO TOPE POR DEPARTAMENTO'!$P$2,_xlfn.XLOOKUP('PROPUESTA ECONOMICA'!C304,'PRECIO TOPE POR DEPARTAMENTO'!A:A,'PRECIO TOPE POR DEPARTAMENTO'!P:P),IF($D$5='PRECIO TOPE POR DEPARTAMENTO'!$Q$2,_xlfn.XLOOKUP('PROPUESTA ECONOMICA'!C304,'PRECIO TOPE POR DEPARTAMENTO'!A:A,'PRECIO TOPE POR DEPARTAMENTO'!Q:Q),IF($D$5='PRECIO TOPE POR DEPARTAMENTO'!$R$2,_xlfn.XLOOKUP('PROPUESTA ECONOMICA'!C304,'PRECIO TOPE POR DEPARTAMENTO'!A:A,'PRECIO TOPE POR DEPARTAMENTO'!R:R),IF($D$5='PRECIO TOPE POR DEPARTAMENTO'!$T$2,_xlfn.XLOOKUP('PROPUESTA ECONOMICA'!C304,'PRECIO TOPE POR DEPARTAMENTO'!A:A,'PRECIO TOPE POR DEPARTAMENTO'!T:T),IF($D$5='PRECIO TOPE POR DEPARTAMENTO'!$S$2,_xlfn.XLOOKUP('PROPUESTA ECONOMICA'!C304,'PRECIO TOPE POR DEPARTAMENTO'!A:A,'PRECIO TOPE POR DEPARTAMENTO'!S:S),IF($D$5='PRECIO TOPE POR DEPARTAMENTO'!$U$2,_xlfn.XLOOKUP('PROPUESTA ECONOMICA'!C304,'PRECIO TOPE POR DEPARTAMENTO'!A:A,'PRECIO TOPE POR DEPARTAMENTO'!U:U),IF($D$5='PRECIO TOPE POR DEPARTAMENTO'!$V$2,_xlfn.XLOOKUP('PROPUESTA ECONOMICA'!C304,'PRECIO TOPE POR DEPARTAMENTO'!A:A,'PRECIO TOPE POR DEPARTAMENTO'!V:V),IF($D$5='PRECIO TOPE POR DEPARTAMENTO'!$W$2,_xlfn.XLOOKUP('PROPUESTA ECONOMICA'!C304,'PRECIO TOPE POR DEPARTAMENTO'!A:A,'PRECIO TOPE POR DEPARTAMENTO'!W:W),IF($D$5='PRECIO TOPE POR DEPARTAMENTO'!$X$2,_xlfn.XLOOKUP('PROPUESTA ECONOMICA'!C304,'PRECIO TOPE POR DEPARTAMENTO'!A:A,'PRECIO TOPE POR DEPARTAMENTO'!X:X),IF($D$5='PRECIO TOPE POR DEPARTAMENTO'!$Y$2,_xlfn.XLOOKUP('PROPUESTA ECONOMICA'!C304,'PRECIO TOPE POR DEPARTAMENTO'!A:A,'PRECIO TOPE POR DEPARTAMENTO'!Y:Y),IF($D$5='PRECIO TOPE POR DEPARTAMENTO'!$Z$2,_xlfn.XLOOKUP('PROPUESTA ECONOMICA'!C304,'PRECIO TOPE POR DEPARTAMENTO'!A:A,'PRECIO TOPE POR DEPARTAMENTO'!Z:Z),IF($D$5='PRECIO TOPE POR DEPARTAMENTO'!$AA$2,_xlfn.XLOOKUP('PROPUESTA ECONOMICA'!C304,'PRECIO TOPE POR DEPARTAMENTO'!A:A,'PRECIO TOPE POR DEPARTAMENTO'!AA:AA),IF($D$5='PRECIO TOPE POR DEPARTAMENTO'!$AB$2,_xlfn.XLOOKUP('PROPUESTA ECONOMICA'!C304,'PRECIO TOPE POR DEPARTAMENTO'!A:A,'PRECIO TOPE POR DEPARTAMENTO'!AB:AB),IF($D$5='PRECIO TOPE POR DEPARTAMENTO'!$AC$2,_xlfn.XLOOKUP('PROPUESTA ECONOMICA'!C304,'PRECIO TOPE POR DEPARTAMENTO'!A:A,'PRECIO TOPE POR DEPARTAMENTO'!AC:AC),IF($D$5='PRECIO TOPE POR DEPARTAMENTO'!$AD$2,_xlfn.XLOOKUP('PROPUESTA ECONOMICA'!C304,'PRECIO TOPE POR DEPARTAMENTO'!A:A,'PRECIO TOPE POR DEPARTAMENTO'!AD:AD),IF($D$5='PRECIO TOPE POR DEPARTAMENTO'!$AE$2,_xlfn.XLOOKUP('PROPUESTA ECONOMICA'!C304,'PRECIO TOPE POR DEPARTAMENTO'!A:A,'PRECIO TOPE POR DEPARTAMENTO'!AE:AE),IF($D$5='PRECIO TOPE POR DEPARTAMENTO'!$AF$2,_xlfn.XLOOKUP('PROPUESTA ECONOMICA'!C304,'PRECIO TOPE POR DEPARTAMENTO'!A:A,'PRECIO TOPE POR DEPARTAMENTO'!AF:AF),IF($D$5='PRECIO TOPE POR DEPARTAMENTO'!$AG$2,_xlfn.XLOOKUP('PROPUESTA ECONOMICA'!C304,'PRECIO TOPE POR DEPARTAMENTO'!A:A,'PRECIO TOPE POR DEPARTAMENTO'!AG:AG),IF($D$5='PRECIO TOPE POR DEPARTAMENTO'!$AH$2,_xlfn.XLOOKUP('PROPUESTA ECONOMICA'!C304,'PRECIO TOPE POR DEPARTAMENTO'!A:A,'PRECIO TOPE POR DEPARTAMENTO'!AH:AH),IF($D$5='PRECIO TOPE POR DEPARTAMENTO'!$AI$2,_xlfn.XLOOKUP('PROPUESTA ECONOMICA'!C304,'PRECIO TOPE POR DEPARTAMENTO'!A:A,'PRECIO TOPE POR DEPARTAMENTO'!AI:AI),IF($D$5='PRECIO TOPE POR DEPARTAMENTO'!$AJ$2,_xlfn.XLOOKUP('PROPUESTA ECONOMICA'!C304,'PRECIO TOPE POR DEPARTAMENTO'!A:A,'PRECIO TOPE POR DEPARTAMENTO'!AJ:AJ),)))))))))))))))))))))))))))))))))</f>
        <v>22112.63</v>
      </c>
      <c r="G304" s="37">
        <v>22091</v>
      </c>
    </row>
    <row r="305" spans="3:7">
      <c r="C305" s="82" t="s">
        <v>656</v>
      </c>
      <c r="D305" s="15" t="str">
        <f>+_xlfn.XLOOKUP(C305,'PRECIO TOPE POR DEPARTAMENTO'!A:A,'PRECIO TOPE POR DEPARTAMENTO'!B:B)</f>
        <v>REGISTRO P/D RED WHITE  Ø 1/2" Ó EQUIVALENTE</v>
      </c>
      <c r="E305" s="87" t="str">
        <f>IF(+_xlfn.XLOOKUP(C305,'PRECIO TOPE POR DEPARTAMENTO'!A:A,'PRECIO TOPE POR DEPARTAMENTO'!C:C)="","",+_xlfn.XLOOKUP(C305,'PRECIO TOPE POR DEPARTAMENTO'!A:A,'PRECIO TOPE POR DEPARTAMENTO'!C:C))</f>
        <v>UN</v>
      </c>
      <c r="F305" s="147">
        <f>IF($D$5='PRECIO TOPE POR DEPARTAMENTO'!$D$2,_xlfn.XLOOKUP('PROPUESTA ECONOMICA'!C305,'PRECIO TOPE POR DEPARTAMENTO'!A:A,'PRECIO TOPE POR DEPARTAMENTO'!D:D),IF($D$5='PRECIO TOPE POR DEPARTAMENTO'!$E$2,_xlfn.XLOOKUP('PROPUESTA ECONOMICA'!C305,'PRECIO TOPE POR DEPARTAMENTO'!A:A,'PRECIO TOPE POR DEPARTAMENTO'!E:E),IF($D$5='PRECIO TOPE POR DEPARTAMENTO'!$F$2,_xlfn.XLOOKUP('PROPUESTA ECONOMICA'!C305,'PRECIO TOPE POR DEPARTAMENTO'!A:A,'PRECIO TOPE POR DEPARTAMENTO'!F:F),IF($D$5='PRECIO TOPE POR DEPARTAMENTO'!$G$2,_xlfn.XLOOKUP('PROPUESTA ECONOMICA'!C305,'PRECIO TOPE POR DEPARTAMENTO'!A:A,'PRECIO TOPE POR DEPARTAMENTO'!G:G),IF($D$5='PRECIO TOPE POR DEPARTAMENTO'!$H$2,_xlfn.XLOOKUP('PROPUESTA ECONOMICA'!C305,'PRECIO TOPE POR DEPARTAMENTO'!A:A,'PRECIO TOPE POR DEPARTAMENTO'!H:H),IF($D$5='PRECIO TOPE POR DEPARTAMENTO'!$I$2,_xlfn.XLOOKUP('PROPUESTA ECONOMICA'!C305,'PRECIO TOPE POR DEPARTAMENTO'!A:A,'PRECIO TOPE POR DEPARTAMENTO'!I:I),IF($D$5='PRECIO TOPE POR DEPARTAMENTO'!$J$2,_xlfn.XLOOKUP('PROPUESTA ECONOMICA'!C305,'PRECIO TOPE POR DEPARTAMENTO'!A:A,'PRECIO TOPE POR DEPARTAMENTO'!J:J),IF($D$5='PRECIO TOPE POR DEPARTAMENTO'!$K$2,_xlfn.XLOOKUP('PROPUESTA ECONOMICA'!C305,'PRECIO TOPE POR DEPARTAMENTO'!A:A,'PRECIO TOPE POR DEPARTAMENTO'!K:K),IF($D$5='PRECIO TOPE POR DEPARTAMENTO'!$L$2,_xlfn.XLOOKUP('PROPUESTA ECONOMICA'!C305,'PRECIO TOPE POR DEPARTAMENTO'!A:A,'PRECIO TOPE POR DEPARTAMENTO'!L:L),IF($D$5='PRECIO TOPE POR DEPARTAMENTO'!$M$2,_xlfn.XLOOKUP('PROPUESTA ECONOMICA'!C305,'PRECIO TOPE POR DEPARTAMENTO'!A:A,'PRECIO TOPE POR DEPARTAMENTO'!M:M),IF($D$5='PRECIO TOPE POR DEPARTAMENTO'!$N$2,_xlfn.XLOOKUP('PROPUESTA ECONOMICA'!C305,'PRECIO TOPE POR DEPARTAMENTO'!A:A,'PRECIO TOPE POR DEPARTAMENTO'!N:N),IF($D$5='PRECIO TOPE POR DEPARTAMENTO'!$O$2,_xlfn.XLOOKUP('PROPUESTA ECONOMICA'!C305,'PRECIO TOPE POR DEPARTAMENTO'!A:A,'PRECIO TOPE POR DEPARTAMENTO'!O:O),IF($D$5='PRECIO TOPE POR DEPARTAMENTO'!$P$2,_xlfn.XLOOKUP('PROPUESTA ECONOMICA'!C305,'PRECIO TOPE POR DEPARTAMENTO'!A:A,'PRECIO TOPE POR DEPARTAMENTO'!P:P),IF($D$5='PRECIO TOPE POR DEPARTAMENTO'!$Q$2,_xlfn.XLOOKUP('PROPUESTA ECONOMICA'!C305,'PRECIO TOPE POR DEPARTAMENTO'!A:A,'PRECIO TOPE POR DEPARTAMENTO'!Q:Q),IF($D$5='PRECIO TOPE POR DEPARTAMENTO'!$R$2,_xlfn.XLOOKUP('PROPUESTA ECONOMICA'!C305,'PRECIO TOPE POR DEPARTAMENTO'!A:A,'PRECIO TOPE POR DEPARTAMENTO'!R:R),IF($D$5='PRECIO TOPE POR DEPARTAMENTO'!$T$2,_xlfn.XLOOKUP('PROPUESTA ECONOMICA'!C305,'PRECIO TOPE POR DEPARTAMENTO'!A:A,'PRECIO TOPE POR DEPARTAMENTO'!T:T),IF($D$5='PRECIO TOPE POR DEPARTAMENTO'!$S$2,_xlfn.XLOOKUP('PROPUESTA ECONOMICA'!C305,'PRECIO TOPE POR DEPARTAMENTO'!A:A,'PRECIO TOPE POR DEPARTAMENTO'!S:S),IF($D$5='PRECIO TOPE POR DEPARTAMENTO'!$U$2,_xlfn.XLOOKUP('PROPUESTA ECONOMICA'!C305,'PRECIO TOPE POR DEPARTAMENTO'!A:A,'PRECIO TOPE POR DEPARTAMENTO'!U:U),IF($D$5='PRECIO TOPE POR DEPARTAMENTO'!$V$2,_xlfn.XLOOKUP('PROPUESTA ECONOMICA'!C305,'PRECIO TOPE POR DEPARTAMENTO'!A:A,'PRECIO TOPE POR DEPARTAMENTO'!V:V),IF($D$5='PRECIO TOPE POR DEPARTAMENTO'!$W$2,_xlfn.XLOOKUP('PROPUESTA ECONOMICA'!C305,'PRECIO TOPE POR DEPARTAMENTO'!A:A,'PRECIO TOPE POR DEPARTAMENTO'!W:W),IF($D$5='PRECIO TOPE POR DEPARTAMENTO'!$X$2,_xlfn.XLOOKUP('PROPUESTA ECONOMICA'!C305,'PRECIO TOPE POR DEPARTAMENTO'!A:A,'PRECIO TOPE POR DEPARTAMENTO'!X:X),IF($D$5='PRECIO TOPE POR DEPARTAMENTO'!$Y$2,_xlfn.XLOOKUP('PROPUESTA ECONOMICA'!C305,'PRECIO TOPE POR DEPARTAMENTO'!A:A,'PRECIO TOPE POR DEPARTAMENTO'!Y:Y),IF($D$5='PRECIO TOPE POR DEPARTAMENTO'!$Z$2,_xlfn.XLOOKUP('PROPUESTA ECONOMICA'!C305,'PRECIO TOPE POR DEPARTAMENTO'!A:A,'PRECIO TOPE POR DEPARTAMENTO'!Z:Z),IF($D$5='PRECIO TOPE POR DEPARTAMENTO'!$AA$2,_xlfn.XLOOKUP('PROPUESTA ECONOMICA'!C305,'PRECIO TOPE POR DEPARTAMENTO'!A:A,'PRECIO TOPE POR DEPARTAMENTO'!AA:AA),IF($D$5='PRECIO TOPE POR DEPARTAMENTO'!$AB$2,_xlfn.XLOOKUP('PROPUESTA ECONOMICA'!C305,'PRECIO TOPE POR DEPARTAMENTO'!A:A,'PRECIO TOPE POR DEPARTAMENTO'!AB:AB),IF($D$5='PRECIO TOPE POR DEPARTAMENTO'!$AC$2,_xlfn.XLOOKUP('PROPUESTA ECONOMICA'!C305,'PRECIO TOPE POR DEPARTAMENTO'!A:A,'PRECIO TOPE POR DEPARTAMENTO'!AC:AC),IF($D$5='PRECIO TOPE POR DEPARTAMENTO'!$AD$2,_xlfn.XLOOKUP('PROPUESTA ECONOMICA'!C305,'PRECIO TOPE POR DEPARTAMENTO'!A:A,'PRECIO TOPE POR DEPARTAMENTO'!AD:AD),IF($D$5='PRECIO TOPE POR DEPARTAMENTO'!$AE$2,_xlfn.XLOOKUP('PROPUESTA ECONOMICA'!C305,'PRECIO TOPE POR DEPARTAMENTO'!A:A,'PRECIO TOPE POR DEPARTAMENTO'!AE:AE),IF($D$5='PRECIO TOPE POR DEPARTAMENTO'!$AF$2,_xlfn.XLOOKUP('PROPUESTA ECONOMICA'!C305,'PRECIO TOPE POR DEPARTAMENTO'!A:A,'PRECIO TOPE POR DEPARTAMENTO'!AF:AF),IF($D$5='PRECIO TOPE POR DEPARTAMENTO'!$AG$2,_xlfn.XLOOKUP('PROPUESTA ECONOMICA'!C305,'PRECIO TOPE POR DEPARTAMENTO'!A:A,'PRECIO TOPE POR DEPARTAMENTO'!AG:AG),IF($D$5='PRECIO TOPE POR DEPARTAMENTO'!$AH$2,_xlfn.XLOOKUP('PROPUESTA ECONOMICA'!C305,'PRECIO TOPE POR DEPARTAMENTO'!A:A,'PRECIO TOPE POR DEPARTAMENTO'!AH:AH),IF($D$5='PRECIO TOPE POR DEPARTAMENTO'!$AI$2,_xlfn.XLOOKUP('PROPUESTA ECONOMICA'!C305,'PRECIO TOPE POR DEPARTAMENTO'!A:A,'PRECIO TOPE POR DEPARTAMENTO'!AI:AI),IF($D$5='PRECIO TOPE POR DEPARTAMENTO'!$AJ$2,_xlfn.XLOOKUP('PROPUESTA ECONOMICA'!C305,'PRECIO TOPE POR DEPARTAMENTO'!A:A,'PRECIO TOPE POR DEPARTAMENTO'!AJ:AJ),)))))))))))))))))))))))))))))))))</f>
        <v>64875.78</v>
      </c>
      <c r="G305" s="37">
        <v>64811</v>
      </c>
    </row>
    <row r="306" spans="3:7">
      <c r="C306" s="82" t="s">
        <v>658</v>
      </c>
      <c r="D306" s="15" t="str">
        <f>+_xlfn.XLOOKUP(C306,'PRECIO TOPE POR DEPARTAMENTO'!A:A,'PRECIO TOPE POR DEPARTAMENTO'!B:B)</f>
        <v>REGISTRO P/D RED WHITE  Ø 3/4" Ó EQUIVALENTE</v>
      </c>
      <c r="E306" s="87" t="str">
        <f>IF(+_xlfn.XLOOKUP(C306,'PRECIO TOPE POR DEPARTAMENTO'!A:A,'PRECIO TOPE POR DEPARTAMENTO'!C:C)="","",+_xlfn.XLOOKUP(C306,'PRECIO TOPE POR DEPARTAMENTO'!A:A,'PRECIO TOPE POR DEPARTAMENTO'!C:C))</f>
        <v>UN</v>
      </c>
      <c r="F306" s="147">
        <f>IF($D$5='PRECIO TOPE POR DEPARTAMENTO'!$D$2,_xlfn.XLOOKUP('PROPUESTA ECONOMICA'!C306,'PRECIO TOPE POR DEPARTAMENTO'!A:A,'PRECIO TOPE POR DEPARTAMENTO'!D:D),IF($D$5='PRECIO TOPE POR DEPARTAMENTO'!$E$2,_xlfn.XLOOKUP('PROPUESTA ECONOMICA'!C306,'PRECIO TOPE POR DEPARTAMENTO'!A:A,'PRECIO TOPE POR DEPARTAMENTO'!E:E),IF($D$5='PRECIO TOPE POR DEPARTAMENTO'!$F$2,_xlfn.XLOOKUP('PROPUESTA ECONOMICA'!C306,'PRECIO TOPE POR DEPARTAMENTO'!A:A,'PRECIO TOPE POR DEPARTAMENTO'!F:F),IF($D$5='PRECIO TOPE POR DEPARTAMENTO'!$G$2,_xlfn.XLOOKUP('PROPUESTA ECONOMICA'!C306,'PRECIO TOPE POR DEPARTAMENTO'!A:A,'PRECIO TOPE POR DEPARTAMENTO'!G:G),IF($D$5='PRECIO TOPE POR DEPARTAMENTO'!$H$2,_xlfn.XLOOKUP('PROPUESTA ECONOMICA'!C306,'PRECIO TOPE POR DEPARTAMENTO'!A:A,'PRECIO TOPE POR DEPARTAMENTO'!H:H),IF($D$5='PRECIO TOPE POR DEPARTAMENTO'!$I$2,_xlfn.XLOOKUP('PROPUESTA ECONOMICA'!C306,'PRECIO TOPE POR DEPARTAMENTO'!A:A,'PRECIO TOPE POR DEPARTAMENTO'!I:I),IF($D$5='PRECIO TOPE POR DEPARTAMENTO'!$J$2,_xlfn.XLOOKUP('PROPUESTA ECONOMICA'!C306,'PRECIO TOPE POR DEPARTAMENTO'!A:A,'PRECIO TOPE POR DEPARTAMENTO'!J:J),IF($D$5='PRECIO TOPE POR DEPARTAMENTO'!$K$2,_xlfn.XLOOKUP('PROPUESTA ECONOMICA'!C306,'PRECIO TOPE POR DEPARTAMENTO'!A:A,'PRECIO TOPE POR DEPARTAMENTO'!K:K),IF($D$5='PRECIO TOPE POR DEPARTAMENTO'!$L$2,_xlfn.XLOOKUP('PROPUESTA ECONOMICA'!C306,'PRECIO TOPE POR DEPARTAMENTO'!A:A,'PRECIO TOPE POR DEPARTAMENTO'!L:L),IF($D$5='PRECIO TOPE POR DEPARTAMENTO'!$M$2,_xlfn.XLOOKUP('PROPUESTA ECONOMICA'!C306,'PRECIO TOPE POR DEPARTAMENTO'!A:A,'PRECIO TOPE POR DEPARTAMENTO'!M:M),IF($D$5='PRECIO TOPE POR DEPARTAMENTO'!$N$2,_xlfn.XLOOKUP('PROPUESTA ECONOMICA'!C306,'PRECIO TOPE POR DEPARTAMENTO'!A:A,'PRECIO TOPE POR DEPARTAMENTO'!N:N),IF($D$5='PRECIO TOPE POR DEPARTAMENTO'!$O$2,_xlfn.XLOOKUP('PROPUESTA ECONOMICA'!C306,'PRECIO TOPE POR DEPARTAMENTO'!A:A,'PRECIO TOPE POR DEPARTAMENTO'!O:O),IF($D$5='PRECIO TOPE POR DEPARTAMENTO'!$P$2,_xlfn.XLOOKUP('PROPUESTA ECONOMICA'!C306,'PRECIO TOPE POR DEPARTAMENTO'!A:A,'PRECIO TOPE POR DEPARTAMENTO'!P:P),IF($D$5='PRECIO TOPE POR DEPARTAMENTO'!$Q$2,_xlfn.XLOOKUP('PROPUESTA ECONOMICA'!C306,'PRECIO TOPE POR DEPARTAMENTO'!A:A,'PRECIO TOPE POR DEPARTAMENTO'!Q:Q),IF($D$5='PRECIO TOPE POR DEPARTAMENTO'!$R$2,_xlfn.XLOOKUP('PROPUESTA ECONOMICA'!C306,'PRECIO TOPE POR DEPARTAMENTO'!A:A,'PRECIO TOPE POR DEPARTAMENTO'!R:R),IF($D$5='PRECIO TOPE POR DEPARTAMENTO'!$T$2,_xlfn.XLOOKUP('PROPUESTA ECONOMICA'!C306,'PRECIO TOPE POR DEPARTAMENTO'!A:A,'PRECIO TOPE POR DEPARTAMENTO'!T:T),IF($D$5='PRECIO TOPE POR DEPARTAMENTO'!$S$2,_xlfn.XLOOKUP('PROPUESTA ECONOMICA'!C306,'PRECIO TOPE POR DEPARTAMENTO'!A:A,'PRECIO TOPE POR DEPARTAMENTO'!S:S),IF($D$5='PRECIO TOPE POR DEPARTAMENTO'!$U$2,_xlfn.XLOOKUP('PROPUESTA ECONOMICA'!C306,'PRECIO TOPE POR DEPARTAMENTO'!A:A,'PRECIO TOPE POR DEPARTAMENTO'!U:U),IF($D$5='PRECIO TOPE POR DEPARTAMENTO'!$V$2,_xlfn.XLOOKUP('PROPUESTA ECONOMICA'!C306,'PRECIO TOPE POR DEPARTAMENTO'!A:A,'PRECIO TOPE POR DEPARTAMENTO'!V:V),IF($D$5='PRECIO TOPE POR DEPARTAMENTO'!$W$2,_xlfn.XLOOKUP('PROPUESTA ECONOMICA'!C306,'PRECIO TOPE POR DEPARTAMENTO'!A:A,'PRECIO TOPE POR DEPARTAMENTO'!W:W),IF($D$5='PRECIO TOPE POR DEPARTAMENTO'!$X$2,_xlfn.XLOOKUP('PROPUESTA ECONOMICA'!C306,'PRECIO TOPE POR DEPARTAMENTO'!A:A,'PRECIO TOPE POR DEPARTAMENTO'!X:X),IF($D$5='PRECIO TOPE POR DEPARTAMENTO'!$Y$2,_xlfn.XLOOKUP('PROPUESTA ECONOMICA'!C306,'PRECIO TOPE POR DEPARTAMENTO'!A:A,'PRECIO TOPE POR DEPARTAMENTO'!Y:Y),IF($D$5='PRECIO TOPE POR DEPARTAMENTO'!$Z$2,_xlfn.XLOOKUP('PROPUESTA ECONOMICA'!C306,'PRECIO TOPE POR DEPARTAMENTO'!A:A,'PRECIO TOPE POR DEPARTAMENTO'!Z:Z),IF($D$5='PRECIO TOPE POR DEPARTAMENTO'!$AA$2,_xlfn.XLOOKUP('PROPUESTA ECONOMICA'!C306,'PRECIO TOPE POR DEPARTAMENTO'!A:A,'PRECIO TOPE POR DEPARTAMENTO'!AA:AA),IF($D$5='PRECIO TOPE POR DEPARTAMENTO'!$AB$2,_xlfn.XLOOKUP('PROPUESTA ECONOMICA'!C306,'PRECIO TOPE POR DEPARTAMENTO'!A:A,'PRECIO TOPE POR DEPARTAMENTO'!AB:AB),IF($D$5='PRECIO TOPE POR DEPARTAMENTO'!$AC$2,_xlfn.XLOOKUP('PROPUESTA ECONOMICA'!C306,'PRECIO TOPE POR DEPARTAMENTO'!A:A,'PRECIO TOPE POR DEPARTAMENTO'!AC:AC),IF($D$5='PRECIO TOPE POR DEPARTAMENTO'!$AD$2,_xlfn.XLOOKUP('PROPUESTA ECONOMICA'!C306,'PRECIO TOPE POR DEPARTAMENTO'!A:A,'PRECIO TOPE POR DEPARTAMENTO'!AD:AD),IF($D$5='PRECIO TOPE POR DEPARTAMENTO'!$AE$2,_xlfn.XLOOKUP('PROPUESTA ECONOMICA'!C306,'PRECIO TOPE POR DEPARTAMENTO'!A:A,'PRECIO TOPE POR DEPARTAMENTO'!AE:AE),IF($D$5='PRECIO TOPE POR DEPARTAMENTO'!$AF$2,_xlfn.XLOOKUP('PROPUESTA ECONOMICA'!C306,'PRECIO TOPE POR DEPARTAMENTO'!A:A,'PRECIO TOPE POR DEPARTAMENTO'!AF:AF),IF($D$5='PRECIO TOPE POR DEPARTAMENTO'!$AG$2,_xlfn.XLOOKUP('PROPUESTA ECONOMICA'!C306,'PRECIO TOPE POR DEPARTAMENTO'!A:A,'PRECIO TOPE POR DEPARTAMENTO'!AG:AG),IF($D$5='PRECIO TOPE POR DEPARTAMENTO'!$AH$2,_xlfn.XLOOKUP('PROPUESTA ECONOMICA'!C306,'PRECIO TOPE POR DEPARTAMENTO'!A:A,'PRECIO TOPE POR DEPARTAMENTO'!AH:AH),IF($D$5='PRECIO TOPE POR DEPARTAMENTO'!$AI$2,_xlfn.XLOOKUP('PROPUESTA ECONOMICA'!C306,'PRECIO TOPE POR DEPARTAMENTO'!A:A,'PRECIO TOPE POR DEPARTAMENTO'!AI:AI),IF($D$5='PRECIO TOPE POR DEPARTAMENTO'!$AJ$2,_xlfn.XLOOKUP('PROPUESTA ECONOMICA'!C306,'PRECIO TOPE POR DEPARTAMENTO'!A:A,'PRECIO TOPE POR DEPARTAMENTO'!AJ:AJ),)))))))))))))))))))))))))))))))))</f>
        <v>80880.02</v>
      </c>
      <c r="G306" s="37">
        <v>80799</v>
      </c>
    </row>
    <row r="307" spans="3:7">
      <c r="C307" s="82" t="s">
        <v>660</v>
      </c>
      <c r="D307" s="15" t="str">
        <f>+_xlfn.XLOOKUP(C307,'PRECIO TOPE POR DEPARTAMENTO'!A:A,'PRECIO TOPE POR DEPARTAMENTO'!B:B)</f>
        <v>REGISTRO P/D RED WHITE  Ø 1" Ó EQUIVALENTE</v>
      </c>
      <c r="E307" s="87" t="str">
        <f>IF(+_xlfn.XLOOKUP(C307,'PRECIO TOPE POR DEPARTAMENTO'!A:A,'PRECIO TOPE POR DEPARTAMENTO'!C:C)="","",+_xlfn.XLOOKUP(C307,'PRECIO TOPE POR DEPARTAMENTO'!A:A,'PRECIO TOPE POR DEPARTAMENTO'!C:C))</f>
        <v>UN</v>
      </c>
      <c r="F307" s="147">
        <f>IF($D$5='PRECIO TOPE POR DEPARTAMENTO'!$D$2,_xlfn.XLOOKUP('PROPUESTA ECONOMICA'!C307,'PRECIO TOPE POR DEPARTAMENTO'!A:A,'PRECIO TOPE POR DEPARTAMENTO'!D:D),IF($D$5='PRECIO TOPE POR DEPARTAMENTO'!$E$2,_xlfn.XLOOKUP('PROPUESTA ECONOMICA'!C307,'PRECIO TOPE POR DEPARTAMENTO'!A:A,'PRECIO TOPE POR DEPARTAMENTO'!E:E),IF($D$5='PRECIO TOPE POR DEPARTAMENTO'!$F$2,_xlfn.XLOOKUP('PROPUESTA ECONOMICA'!C307,'PRECIO TOPE POR DEPARTAMENTO'!A:A,'PRECIO TOPE POR DEPARTAMENTO'!F:F),IF($D$5='PRECIO TOPE POR DEPARTAMENTO'!$G$2,_xlfn.XLOOKUP('PROPUESTA ECONOMICA'!C307,'PRECIO TOPE POR DEPARTAMENTO'!A:A,'PRECIO TOPE POR DEPARTAMENTO'!G:G),IF($D$5='PRECIO TOPE POR DEPARTAMENTO'!$H$2,_xlfn.XLOOKUP('PROPUESTA ECONOMICA'!C307,'PRECIO TOPE POR DEPARTAMENTO'!A:A,'PRECIO TOPE POR DEPARTAMENTO'!H:H),IF($D$5='PRECIO TOPE POR DEPARTAMENTO'!$I$2,_xlfn.XLOOKUP('PROPUESTA ECONOMICA'!C307,'PRECIO TOPE POR DEPARTAMENTO'!A:A,'PRECIO TOPE POR DEPARTAMENTO'!I:I),IF($D$5='PRECIO TOPE POR DEPARTAMENTO'!$J$2,_xlfn.XLOOKUP('PROPUESTA ECONOMICA'!C307,'PRECIO TOPE POR DEPARTAMENTO'!A:A,'PRECIO TOPE POR DEPARTAMENTO'!J:J),IF($D$5='PRECIO TOPE POR DEPARTAMENTO'!$K$2,_xlfn.XLOOKUP('PROPUESTA ECONOMICA'!C307,'PRECIO TOPE POR DEPARTAMENTO'!A:A,'PRECIO TOPE POR DEPARTAMENTO'!K:K),IF($D$5='PRECIO TOPE POR DEPARTAMENTO'!$L$2,_xlfn.XLOOKUP('PROPUESTA ECONOMICA'!C307,'PRECIO TOPE POR DEPARTAMENTO'!A:A,'PRECIO TOPE POR DEPARTAMENTO'!L:L),IF($D$5='PRECIO TOPE POR DEPARTAMENTO'!$M$2,_xlfn.XLOOKUP('PROPUESTA ECONOMICA'!C307,'PRECIO TOPE POR DEPARTAMENTO'!A:A,'PRECIO TOPE POR DEPARTAMENTO'!M:M),IF($D$5='PRECIO TOPE POR DEPARTAMENTO'!$N$2,_xlfn.XLOOKUP('PROPUESTA ECONOMICA'!C307,'PRECIO TOPE POR DEPARTAMENTO'!A:A,'PRECIO TOPE POR DEPARTAMENTO'!N:N),IF($D$5='PRECIO TOPE POR DEPARTAMENTO'!$O$2,_xlfn.XLOOKUP('PROPUESTA ECONOMICA'!C307,'PRECIO TOPE POR DEPARTAMENTO'!A:A,'PRECIO TOPE POR DEPARTAMENTO'!O:O),IF($D$5='PRECIO TOPE POR DEPARTAMENTO'!$P$2,_xlfn.XLOOKUP('PROPUESTA ECONOMICA'!C307,'PRECIO TOPE POR DEPARTAMENTO'!A:A,'PRECIO TOPE POR DEPARTAMENTO'!P:P),IF($D$5='PRECIO TOPE POR DEPARTAMENTO'!$Q$2,_xlfn.XLOOKUP('PROPUESTA ECONOMICA'!C307,'PRECIO TOPE POR DEPARTAMENTO'!A:A,'PRECIO TOPE POR DEPARTAMENTO'!Q:Q),IF($D$5='PRECIO TOPE POR DEPARTAMENTO'!$R$2,_xlfn.XLOOKUP('PROPUESTA ECONOMICA'!C307,'PRECIO TOPE POR DEPARTAMENTO'!A:A,'PRECIO TOPE POR DEPARTAMENTO'!R:R),IF($D$5='PRECIO TOPE POR DEPARTAMENTO'!$T$2,_xlfn.XLOOKUP('PROPUESTA ECONOMICA'!C307,'PRECIO TOPE POR DEPARTAMENTO'!A:A,'PRECIO TOPE POR DEPARTAMENTO'!T:T),IF($D$5='PRECIO TOPE POR DEPARTAMENTO'!$S$2,_xlfn.XLOOKUP('PROPUESTA ECONOMICA'!C307,'PRECIO TOPE POR DEPARTAMENTO'!A:A,'PRECIO TOPE POR DEPARTAMENTO'!S:S),IF($D$5='PRECIO TOPE POR DEPARTAMENTO'!$U$2,_xlfn.XLOOKUP('PROPUESTA ECONOMICA'!C307,'PRECIO TOPE POR DEPARTAMENTO'!A:A,'PRECIO TOPE POR DEPARTAMENTO'!U:U),IF($D$5='PRECIO TOPE POR DEPARTAMENTO'!$V$2,_xlfn.XLOOKUP('PROPUESTA ECONOMICA'!C307,'PRECIO TOPE POR DEPARTAMENTO'!A:A,'PRECIO TOPE POR DEPARTAMENTO'!V:V),IF($D$5='PRECIO TOPE POR DEPARTAMENTO'!$W$2,_xlfn.XLOOKUP('PROPUESTA ECONOMICA'!C307,'PRECIO TOPE POR DEPARTAMENTO'!A:A,'PRECIO TOPE POR DEPARTAMENTO'!W:W),IF($D$5='PRECIO TOPE POR DEPARTAMENTO'!$X$2,_xlfn.XLOOKUP('PROPUESTA ECONOMICA'!C307,'PRECIO TOPE POR DEPARTAMENTO'!A:A,'PRECIO TOPE POR DEPARTAMENTO'!X:X),IF($D$5='PRECIO TOPE POR DEPARTAMENTO'!$Y$2,_xlfn.XLOOKUP('PROPUESTA ECONOMICA'!C307,'PRECIO TOPE POR DEPARTAMENTO'!A:A,'PRECIO TOPE POR DEPARTAMENTO'!Y:Y),IF($D$5='PRECIO TOPE POR DEPARTAMENTO'!$Z$2,_xlfn.XLOOKUP('PROPUESTA ECONOMICA'!C307,'PRECIO TOPE POR DEPARTAMENTO'!A:A,'PRECIO TOPE POR DEPARTAMENTO'!Z:Z),IF($D$5='PRECIO TOPE POR DEPARTAMENTO'!$AA$2,_xlfn.XLOOKUP('PROPUESTA ECONOMICA'!C307,'PRECIO TOPE POR DEPARTAMENTO'!A:A,'PRECIO TOPE POR DEPARTAMENTO'!AA:AA),IF($D$5='PRECIO TOPE POR DEPARTAMENTO'!$AB$2,_xlfn.XLOOKUP('PROPUESTA ECONOMICA'!C307,'PRECIO TOPE POR DEPARTAMENTO'!A:A,'PRECIO TOPE POR DEPARTAMENTO'!AB:AB),IF($D$5='PRECIO TOPE POR DEPARTAMENTO'!$AC$2,_xlfn.XLOOKUP('PROPUESTA ECONOMICA'!C307,'PRECIO TOPE POR DEPARTAMENTO'!A:A,'PRECIO TOPE POR DEPARTAMENTO'!AC:AC),IF($D$5='PRECIO TOPE POR DEPARTAMENTO'!$AD$2,_xlfn.XLOOKUP('PROPUESTA ECONOMICA'!C307,'PRECIO TOPE POR DEPARTAMENTO'!A:A,'PRECIO TOPE POR DEPARTAMENTO'!AD:AD),IF($D$5='PRECIO TOPE POR DEPARTAMENTO'!$AE$2,_xlfn.XLOOKUP('PROPUESTA ECONOMICA'!C307,'PRECIO TOPE POR DEPARTAMENTO'!A:A,'PRECIO TOPE POR DEPARTAMENTO'!AE:AE),IF($D$5='PRECIO TOPE POR DEPARTAMENTO'!$AF$2,_xlfn.XLOOKUP('PROPUESTA ECONOMICA'!C307,'PRECIO TOPE POR DEPARTAMENTO'!A:A,'PRECIO TOPE POR DEPARTAMENTO'!AF:AF),IF($D$5='PRECIO TOPE POR DEPARTAMENTO'!$AG$2,_xlfn.XLOOKUP('PROPUESTA ECONOMICA'!C307,'PRECIO TOPE POR DEPARTAMENTO'!A:A,'PRECIO TOPE POR DEPARTAMENTO'!AG:AG),IF($D$5='PRECIO TOPE POR DEPARTAMENTO'!$AH$2,_xlfn.XLOOKUP('PROPUESTA ECONOMICA'!C307,'PRECIO TOPE POR DEPARTAMENTO'!A:A,'PRECIO TOPE POR DEPARTAMENTO'!AH:AH),IF($D$5='PRECIO TOPE POR DEPARTAMENTO'!$AI$2,_xlfn.XLOOKUP('PROPUESTA ECONOMICA'!C307,'PRECIO TOPE POR DEPARTAMENTO'!A:A,'PRECIO TOPE POR DEPARTAMENTO'!AI:AI),IF($D$5='PRECIO TOPE POR DEPARTAMENTO'!$AJ$2,_xlfn.XLOOKUP('PROPUESTA ECONOMICA'!C307,'PRECIO TOPE POR DEPARTAMENTO'!A:A,'PRECIO TOPE POR DEPARTAMENTO'!AJ:AJ),)))))))))))))))))))))))))))))))))</f>
        <v>118928.19</v>
      </c>
      <c r="G307" s="37">
        <v>118809</v>
      </c>
    </row>
    <row r="308" spans="3:7">
      <c r="C308" s="82" t="s">
        <v>662</v>
      </c>
      <c r="D308" s="84" t="str">
        <f>+_xlfn.XLOOKUP(C308,'PRECIO TOPE POR DEPARTAMENTO'!A:A,'PRECIO TOPE POR DEPARTAMENTO'!B:B)</f>
        <v>REGISTRO PASO DIRECTO RED WHITE DE 1 1/4"</v>
      </c>
      <c r="E308" s="87" t="str">
        <f>IF(+_xlfn.XLOOKUP(C308,'PRECIO TOPE POR DEPARTAMENTO'!A:A,'PRECIO TOPE POR DEPARTAMENTO'!C:C)="","",+_xlfn.XLOOKUP(C308,'PRECIO TOPE POR DEPARTAMENTO'!A:A,'PRECIO TOPE POR DEPARTAMENTO'!C:C))</f>
        <v>UN</v>
      </c>
      <c r="F308" s="147">
        <f>IF($D$5='PRECIO TOPE POR DEPARTAMENTO'!$D$2,_xlfn.XLOOKUP('PROPUESTA ECONOMICA'!C308,'PRECIO TOPE POR DEPARTAMENTO'!A:A,'PRECIO TOPE POR DEPARTAMENTO'!D:D),IF($D$5='PRECIO TOPE POR DEPARTAMENTO'!$E$2,_xlfn.XLOOKUP('PROPUESTA ECONOMICA'!C308,'PRECIO TOPE POR DEPARTAMENTO'!A:A,'PRECIO TOPE POR DEPARTAMENTO'!E:E),IF($D$5='PRECIO TOPE POR DEPARTAMENTO'!$F$2,_xlfn.XLOOKUP('PROPUESTA ECONOMICA'!C308,'PRECIO TOPE POR DEPARTAMENTO'!A:A,'PRECIO TOPE POR DEPARTAMENTO'!F:F),IF($D$5='PRECIO TOPE POR DEPARTAMENTO'!$G$2,_xlfn.XLOOKUP('PROPUESTA ECONOMICA'!C308,'PRECIO TOPE POR DEPARTAMENTO'!A:A,'PRECIO TOPE POR DEPARTAMENTO'!G:G),IF($D$5='PRECIO TOPE POR DEPARTAMENTO'!$H$2,_xlfn.XLOOKUP('PROPUESTA ECONOMICA'!C308,'PRECIO TOPE POR DEPARTAMENTO'!A:A,'PRECIO TOPE POR DEPARTAMENTO'!H:H),IF($D$5='PRECIO TOPE POR DEPARTAMENTO'!$I$2,_xlfn.XLOOKUP('PROPUESTA ECONOMICA'!C308,'PRECIO TOPE POR DEPARTAMENTO'!A:A,'PRECIO TOPE POR DEPARTAMENTO'!I:I),IF($D$5='PRECIO TOPE POR DEPARTAMENTO'!$J$2,_xlfn.XLOOKUP('PROPUESTA ECONOMICA'!C308,'PRECIO TOPE POR DEPARTAMENTO'!A:A,'PRECIO TOPE POR DEPARTAMENTO'!J:J),IF($D$5='PRECIO TOPE POR DEPARTAMENTO'!$K$2,_xlfn.XLOOKUP('PROPUESTA ECONOMICA'!C308,'PRECIO TOPE POR DEPARTAMENTO'!A:A,'PRECIO TOPE POR DEPARTAMENTO'!K:K),IF($D$5='PRECIO TOPE POR DEPARTAMENTO'!$L$2,_xlfn.XLOOKUP('PROPUESTA ECONOMICA'!C308,'PRECIO TOPE POR DEPARTAMENTO'!A:A,'PRECIO TOPE POR DEPARTAMENTO'!L:L),IF($D$5='PRECIO TOPE POR DEPARTAMENTO'!$M$2,_xlfn.XLOOKUP('PROPUESTA ECONOMICA'!C308,'PRECIO TOPE POR DEPARTAMENTO'!A:A,'PRECIO TOPE POR DEPARTAMENTO'!M:M),IF($D$5='PRECIO TOPE POR DEPARTAMENTO'!$N$2,_xlfn.XLOOKUP('PROPUESTA ECONOMICA'!C308,'PRECIO TOPE POR DEPARTAMENTO'!A:A,'PRECIO TOPE POR DEPARTAMENTO'!N:N),IF($D$5='PRECIO TOPE POR DEPARTAMENTO'!$O$2,_xlfn.XLOOKUP('PROPUESTA ECONOMICA'!C308,'PRECIO TOPE POR DEPARTAMENTO'!A:A,'PRECIO TOPE POR DEPARTAMENTO'!O:O),IF($D$5='PRECIO TOPE POR DEPARTAMENTO'!$P$2,_xlfn.XLOOKUP('PROPUESTA ECONOMICA'!C308,'PRECIO TOPE POR DEPARTAMENTO'!A:A,'PRECIO TOPE POR DEPARTAMENTO'!P:P),IF($D$5='PRECIO TOPE POR DEPARTAMENTO'!$Q$2,_xlfn.XLOOKUP('PROPUESTA ECONOMICA'!C308,'PRECIO TOPE POR DEPARTAMENTO'!A:A,'PRECIO TOPE POR DEPARTAMENTO'!Q:Q),IF($D$5='PRECIO TOPE POR DEPARTAMENTO'!$R$2,_xlfn.XLOOKUP('PROPUESTA ECONOMICA'!C308,'PRECIO TOPE POR DEPARTAMENTO'!A:A,'PRECIO TOPE POR DEPARTAMENTO'!R:R),IF($D$5='PRECIO TOPE POR DEPARTAMENTO'!$T$2,_xlfn.XLOOKUP('PROPUESTA ECONOMICA'!C308,'PRECIO TOPE POR DEPARTAMENTO'!A:A,'PRECIO TOPE POR DEPARTAMENTO'!T:T),IF($D$5='PRECIO TOPE POR DEPARTAMENTO'!$S$2,_xlfn.XLOOKUP('PROPUESTA ECONOMICA'!C308,'PRECIO TOPE POR DEPARTAMENTO'!A:A,'PRECIO TOPE POR DEPARTAMENTO'!S:S),IF($D$5='PRECIO TOPE POR DEPARTAMENTO'!$U$2,_xlfn.XLOOKUP('PROPUESTA ECONOMICA'!C308,'PRECIO TOPE POR DEPARTAMENTO'!A:A,'PRECIO TOPE POR DEPARTAMENTO'!U:U),IF($D$5='PRECIO TOPE POR DEPARTAMENTO'!$V$2,_xlfn.XLOOKUP('PROPUESTA ECONOMICA'!C308,'PRECIO TOPE POR DEPARTAMENTO'!A:A,'PRECIO TOPE POR DEPARTAMENTO'!V:V),IF($D$5='PRECIO TOPE POR DEPARTAMENTO'!$W$2,_xlfn.XLOOKUP('PROPUESTA ECONOMICA'!C308,'PRECIO TOPE POR DEPARTAMENTO'!A:A,'PRECIO TOPE POR DEPARTAMENTO'!W:W),IF($D$5='PRECIO TOPE POR DEPARTAMENTO'!$X$2,_xlfn.XLOOKUP('PROPUESTA ECONOMICA'!C308,'PRECIO TOPE POR DEPARTAMENTO'!A:A,'PRECIO TOPE POR DEPARTAMENTO'!X:X),IF($D$5='PRECIO TOPE POR DEPARTAMENTO'!$Y$2,_xlfn.XLOOKUP('PROPUESTA ECONOMICA'!C308,'PRECIO TOPE POR DEPARTAMENTO'!A:A,'PRECIO TOPE POR DEPARTAMENTO'!Y:Y),IF($D$5='PRECIO TOPE POR DEPARTAMENTO'!$Z$2,_xlfn.XLOOKUP('PROPUESTA ECONOMICA'!C308,'PRECIO TOPE POR DEPARTAMENTO'!A:A,'PRECIO TOPE POR DEPARTAMENTO'!Z:Z),IF($D$5='PRECIO TOPE POR DEPARTAMENTO'!$AA$2,_xlfn.XLOOKUP('PROPUESTA ECONOMICA'!C308,'PRECIO TOPE POR DEPARTAMENTO'!A:A,'PRECIO TOPE POR DEPARTAMENTO'!AA:AA),IF($D$5='PRECIO TOPE POR DEPARTAMENTO'!$AB$2,_xlfn.XLOOKUP('PROPUESTA ECONOMICA'!C308,'PRECIO TOPE POR DEPARTAMENTO'!A:A,'PRECIO TOPE POR DEPARTAMENTO'!AB:AB),IF($D$5='PRECIO TOPE POR DEPARTAMENTO'!$AC$2,_xlfn.XLOOKUP('PROPUESTA ECONOMICA'!C308,'PRECIO TOPE POR DEPARTAMENTO'!A:A,'PRECIO TOPE POR DEPARTAMENTO'!AC:AC),IF($D$5='PRECIO TOPE POR DEPARTAMENTO'!$AD$2,_xlfn.XLOOKUP('PROPUESTA ECONOMICA'!C308,'PRECIO TOPE POR DEPARTAMENTO'!A:A,'PRECIO TOPE POR DEPARTAMENTO'!AD:AD),IF($D$5='PRECIO TOPE POR DEPARTAMENTO'!$AE$2,_xlfn.XLOOKUP('PROPUESTA ECONOMICA'!C308,'PRECIO TOPE POR DEPARTAMENTO'!A:A,'PRECIO TOPE POR DEPARTAMENTO'!AE:AE),IF($D$5='PRECIO TOPE POR DEPARTAMENTO'!$AF$2,_xlfn.XLOOKUP('PROPUESTA ECONOMICA'!C308,'PRECIO TOPE POR DEPARTAMENTO'!A:A,'PRECIO TOPE POR DEPARTAMENTO'!AF:AF),IF($D$5='PRECIO TOPE POR DEPARTAMENTO'!$AG$2,_xlfn.XLOOKUP('PROPUESTA ECONOMICA'!C308,'PRECIO TOPE POR DEPARTAMENTO'!A:A,'PRECIO TOPE POR DEPARTAMENTO'!AG:AG),IF($D$5='PRECIO TOPE POR DEPARTAMENTO'!$AH$2,_xlfn.XLOOKUP('PROPUESTA ECONOMICA'!C308,'PRECIO TOPE POR DEPARTAMENTO'!A:A,'PRECIO TOPE POR DEPARTAMENTO'!AH:AH),IF($D$5='PRECIO TOPE POR DEPARTAMENTO'!$AI$2,_xlfn.XLOOKUP('PROPUESTA ECONOMICA'!C308,'PRECIO TOPE POR DEPARTAMENTO'!A:A,'PRECIO TOPE POR DEPARTAMENTO'!AI:AI),IF($D$5='PRECIO TOPE POR DEPARTAMENTO'!$AJ$2,_xlfn.XLOOKUP('PROPUESTA ECONOMICA'!C308,'PRECIO TOPE POR DEPARTAMENTO'!A:A,'PRECIO TOPE POR DEPARTAMENTO'!AJ:AJ),)))))))))))))))))))))))))))))))))</f>
        <v>146122.94</v>
      </c>
      <c r="G308" s="37">
        <v>145977</v>
      </c>
    </row>
    <row r="309" spans="3:7">
      <c r="C309" s="82" t="s">
        <v>664</v>
      </c>
      <c r="D309" s="84" t="str">
        <f>+_xlfn.XLOOKUP(C309,'PRECIO TOPE POR DEPARTAMENTO'!A:A,'PRECIO TOPE POR DEPARTAMENTO'!B:B)</f>
        <v xml:space="preserve">REGISTRO PASO DIRECTO DE 1 1/2"" KITZ O SIMILAR </v>
      </c>
      <c r="E309" s="87" t="str">
        <f>IF(+_xlfn.XLOOKUP(C309,'PRECIO TOPE POR DEPARTAMENTO'!A:A,'PRECIO TOPE POR DEPARTAMENTO'!C:C)="","",+_xlfn.XLOOKUP(C309,'PRECIO TOPE POR DEPARTAMENTO'!A:A,'PRECIO TOPE POR DEPARTAMENTO'!C:C))</f>
        <v>UN</v>
      </c>
      <c r="F309" s="147">
        <f>IF($D$5='PRECIO TOPE POR DEPARTAMENTO'!$D$2,_xlfn.XLOOKUP('PROPUESTA ECONOMICA'!C309,'PRECIO TOPE POR DEPARTAMENTO'!A:A,'PRECIO TOPE POR DEPARTAMENTO'!D:D),IF($D$5='PRECIO TOPE POR DEPARTAMENTO'!$E$2,_xlfn.XLOOKUP('PROPUESTA ECONOMICA'!C309,'PRECIO TOPE POR DEPARTAMENTO'!A:A,'PRECIO TOPE POR DEPARTAMENTO'!E:E),IF($D$5='PRECIO TOPE POR DEPARTAMENTO'!$F$2,_xlfn.XLOOKUP('PROPUESTA ECONOMICA'!C309,'PRECIO TOPE POR DEPARTAMENTO'!A:A,'PRECIO TOPE POR DEPARTAMENTO'!F:F),IF($D$5='PRECIO TOPE POR DEPARTAMENTO'!$G$2,_xlfn.XLOOKUP('PROPUESTA ECONOMICA'!C309,'PRECIO TOPE POR DEPARTAMENTO'!A:A,'PRECIO TOPE POR DEPARTAMENTO'!G:G),IF($D$5='PRECIO TOPE POR DEPARTAMENTO'!$H$2,_xlfn.XLOOKUP('PROPUESTA ECONOMICA'!C309,'PRECIO TOPE POR DEPARTAMENTO'!A:A,'PRECIO TOPE POR DEPARTAMENTO'!H:H),IF($D$5='PRECIO TOPE POR DEPARTAMENTO'!$I$2,_xlfn.XLOOKUP('PROPUESTA ECONOMICA'!C309,'PRECIO TOPE POR DEPARTAMENTO'!A:A,'PRECIO TOPE POR DEPARTAMENTO'!I:I),IF($D$5='PRECIO TOPE POR DEPARTAMENTO'!$J$2,_xlfn.XLOOKUP('PROPUESTA ECONOMICA'!C309,'PRECIO TOPE POR DEPARTAMENTO'!A:A,'PRECIO TOPE POR DEPARTAMENTO'!J:J),IF($D$5='PRECIO TOPE POR DEPARTAMENTO'!$K$2,_xlfn.XLOOKUP('PROPUESTA ECONOMICA'!C309,'PRECIO TOPE POR DEPARTAMENTO'!A:A,'PRECIO TOPE POR DEPARTAMENTO'!K:K),IF($D$5='PRECIO TOPE POR DEPARTAMENTO'!$L$2,_xlfn.XLOOKUP('PROPUESTA ECONOMICA'!C309,'PRECIO TOPE POR DEPARTAMENTO'!A:A,'PRECIO TOPE POR DEPARTAMENTO'!L:L),IF($D$5='PRECIO TOPE POR DEPARTAMENTO'!$M$2,_xlfn.XLOOKUP('PROPUESTA ECONOMICA'!C309,'PRECIO TOPE POR DEPARTAMENTO'!A:A,'PRECIO TOPE POR DEPARTAMENTO'!M:M),IF($D$5='PRECIO TOPE POR DEPARTAMENTO'!$N$2,_xlfn.XLOOKUP('PROPUESTA ECONOMICA'!C309,'PRECIO TOPE POR DEPARTAMENTO'!A:A,'PRECIO TOPE POR DEPARTAMENTO'!N:N),IF($D$5='PRECIO TOPE POR DEPARTAMENTO'!$O$2,_xlfn.XLOOKUP('PROPUESTA ECONOMICA'!C309,'PRECIO TOPE POR DEPARTAMENTO'!A:A,'PRECIO TOPE POR DEPARTAMENTO'!O:O),IF($D$5='PRECIO TOPE POR DEPARTAMENTO'!$P$2,_xlfn.XLOOKUP('PROPUESTA ECONOMICA'!C309,'PRECIO TOPE POR DEPARTAMENTO'!A:A,'PRECIO TOPE POR DEPARTAMENTO'!P:P),IF($D$5='PRECIO TOPE POR DEPARTAMENTO'!$Q$2,_xlfn.XLOOKUP('PROPUESTA ECONOMICA'!C309,'PRECIO TOPE POR DEPARTAMENTO'!A:A,'PRECIO TOPE POR DEPARTAMENTO'!Q:Q),IF($D$5='PRECIO TOPE POR DEPARTAMENTO'!$R$2,_xlfn.XLOOKUP('PROPUESTA ECONOMICA'!C309,'PRECIO TOPE POR DEPARTAMENTO'!A:A,'PRECIO TOPE POR DEPARTAMENTO'!R:R),IF($D$5='PRECIO TOPE POR DEPARTAMENTO'!$T$2,_xlfn.XLOOKUP('PROPUESTA ECONOMICA'!C309,'PRECIO TOPE POR DEPARTAMENTO'!A:A,'PRECIO TOPE POR DEPARTAMENTO'!T:T),IF($D$5='PRECIO TOPE POR DEPARTAMENTO'!$S$2,_xlfn.XLOOKUP('PROPUESTA ECONOMICA'!C309,'PRECIO TOPE POR DEPARTAMENTO'!A:A,'PRECIO TOPE POR DEPARTAMENTO'!S:S),IF($D$5='PRECIO TOPE POR DEPARTAMENTO'!$U$2,_xlfn.XLOOKUP('PROPUESTA ECONOMICA'!C309,'PRECIO TOPE POR DEPARTAMENTO'!A:A,'PRECIO TOPE POR DEPARTAMENTO'!U:U),IF($D$5='PRECIO TOPE POR DEPARTAMENTO'!$V$2,_xlfn.XLOOKUP('PROPUESTA ECONOMICA'!C309,'PRECIO TOPE POR DEPARTAMENTO'!A:A,'PRECIO TOPE POR DEPARTAMENTO'!V:V),IF($D$5='PRECIO TOPE POR DEPARTAMENTO'!$W$2,_xlfn.XLOOKUP('PROPUESTA ECONOMICA'!C309,'PRECIO TOPE POR DEPARTAMENTO'!A:A,'PRECIO TOPE POR DEPARTAMENTO'!W:W),IF($D$5='PRECIO TOPE POR DEPARTAMENTO'!$X$2,_xlfn.XLOOKUP('PROPUESTA ECONOMICA'!C309,'PRECIO TOPE POR DEPARTAMENTO'!A:A,'PRECIO TOPE POR DEPARTAMENTO'!X:X),IF($D$5='PRECIO TOPE POR DEPARTAMENTO'!$Y$2,_xlfn.XLOOKUP('PROPUESTA ECONOMICA'!C309,'PRECIO TOPE POR DEPARTAMENTO'!A:A,'PRECIO TOPE POR DEPARTAMENTO'!Y:Y),IF($D$5='PRECIO TOPE POR DEPARTAMENTO'!$Z$2,_xlfn.XLOOKUP('PROPUESTA ECONOMICA'!C309,'PRECIO TOPE POR DEPARTAMENTO'!A:A,'PRECIO TOPE POR DEPARTAMENTO'!Z:Z),IF($D$5='PRECIO TOPE POR DEPARTAMENTO'!$AA$2,_xlfn.XLOOKUP('PROPUESTA ECONOMICA'!C309,'PRECIO TOPE POR DEPARTAMENTO'!A:A,'PRECIO TOPE POR DEPARTAMENTO'!AA:AA),IF($D$5='PRECIO TOPE POR DEPARTAMENTO'!$AB$2,_xlfn.XLOOKUP('PROPUESTA ECONOMICA'!C309,'PRECIO TOPE POR DEPARTAMENTO'!A:A,'PRECIO TOPE POR DEPARTAMENTO'!AB:AB),IF($D$5='PRECIO TOPE POR DEPARTAMENTO'!$AC$2,_xlfn.XLOOKUP('PROPUESTA ECONOMICA'!C309,'PRECIO TOPE POR DEPARTAMENTO'!A:A,'PRECIO TOPE POR DEPARTAMENTO'!AC:AC),IF($D$5='PRECIO TOPE POR DEPARTAMENTO'!$AD$2,_xlfn.XLOOKUP('PROPUESTA ECONOMICA'!C309,'PRECIO TOPE POR DEPARTAMENTO'!A:A,'PRECIO TOPE POR DEPARTAMENTO'!AD:AD),IF($D$5='PRECIO TOPE POR DEPARTAMENTO'!$AE$2,_xlfn.XLOOKUP('PROPUESTA ECONOMICA'!C309,'PRECIO TOPE POR DEPARTAMENTO'!A:A,'PRECIO TOPE POR DEPARTAMENTO'!AE:AE),IF($D$5='PRECIO TOPE POR DEPARTAMENTO'!$AF$2,_xlfn.XLOOKUP('PROPUESTA ECONOMICA'!C309,'PRECIO TOPE POR DEPARTAMENTO'!A:A,'PRECIO TOPE POR DEPARTAMENTO'!AF:AF),IF($D$5='PRECIO TOPE POR DEPARTAMENTO'!$AG$2,_xlfn.XLOOKUP('PROPUESTA ECONOMICA'!C309,'PRECIO TOPE POR DEPARTAMENTO'!A:A,'PRECIO TOPE POR DEPARTAMENTO'!AG:AG),IF($D$5='PRECIO TOPE POR DEPARTAMENTO'!$AH$2,_xlfn.XLOOKUP('PROPUESTA ECONOMICA'!C309,'PRECIO TOPE POR DEPARTAMENTO'!A:A,'PRECIO TOPE POR DEPARTAMENTO'!AH:AH),IF($D$5='PRECIO TOPE POR DEPARTAMENTO'!$AI$2,_xlfn.XLOOKUP('PROPUESTA ECONOMICA'!C309,'PRECIO TOPE POR DEPARTAMENTO'!A:A,'PRECIO TOPE POR DEPARTAMENTO'!AI:AI),IF($D$5='PRECIO TOPE POR DEPARTAMENTO'!$AJ$2,_xlfn.XLOOKUP('PROPUESTA ECONOMICA'!C309,'PRECIO TOPE POR DEPARTAMENTO'!A:A,'PRECIO TOPE POR DEPARTAMENTO'!AJ:AJ),)))))))))))))))))))))))))))))))))</f>
        <v>185649.51</v>
      </c>
      <c r="G309" s="37">
        <v>185464</v>
      </c>
    </row>
    <row r="310" spans="3:7">
      <c r="C310" s="82" t="s">
        <v>666</v>
      </c>
      <c r="D310" s="84" t="str">
        <f>+_xlfn.XLOOKUP(C310,'PRECIO TOPE POR DEPARTAMENTO'!A:A,'PRECIO TOPE POR DEPARTAMENTO'!B:B)</f>
        <v xml:space="preserve">REGISTRO RED WHITE DE 1 1/2" O EQUIVALENTE </v>
      </c>
      <c r="E310" s="87" t="str">
        <f>IF(+_xlfn.XLOOKUP(C310,'PRECIO TOPE POR DEPARTAMENTO'!A:A,'PRECIO TOPE POR DEPARTAMENTO'!C:C)="","",+_xlfn.XLOOKUP(C310,'PRECIO TOPE POR DEPARTAMENTO'!A:A,'PRECIO TOPE POR DEPARTAMENTO'!C:C))</f>
        <v>UN</v>
      </c>
      <c r="F310" s="147">
        <f>IF($D$5='PRECIO TOPE POR DEPARTAMENTO'!$D$2,_xlfn.XLOOKUP('PROPUESTA ECONOMICA'!C310,'PRECIO TOPE POR DEPARTAMENTO'!A:A,'PRECIO TOPE POR DEPARTAMENTO'!D:D),IF($D$5='PRECIO TOPE POR DEPARTAMENTO'!$E$2,_xlfn.XLOOKUP('PROPUESTA ECONOMICA'!C310,'PRECIO TOPE POR DEPARTAMENTO'!A:A,'PRECIO TOPE POR DEPARTAMENTO'!E:E),IF($D$5='PRECIO TOPE POR DEPARTAMENTO'!$F$2,_xlfn.XLOOKUP('PROPUESTA ECONOMICA'!C310,'PRECIO TOPE POR DEPARTAMENTO'!A:A,'PRECIO TOPE POR DEPARTAMENTO'!F:F),IF($D$5='PRECIO TOPE POR DEPARTAMENTO'!$G$2,_xlfn.XLOOKUP('PROPUESTA ECONOMICA'!C310,'PRECIO TOPE POR DEPARTAMENTO'!A:A,'PRECIO TOPE POR DEPARTAMENTO'!G:G),IF($D$5='PRECIO TOPE POR DEPARTAMENTO'!$H$2,_xlfn.XLOOKUP('PROPUESTA ECONOMICA'!C310,'PRECIO TOPE POR DEPARTAMENTO'!A:A,'PRECIO TOPE POR DEPARTAMENTO'!H:H),IF($D$5='PRECIO TOPE POR DEPARTAMENTO'!$I$2,_xlfn.XLOOKUP('PROPUESTA ECONOMICA'!C310,'PRECIO TOPE POR DEPARTAMENTO'!A:A,'PRECIO TOPE POR DEPARTAMENTO'!I:I),IF($D$5='PRECIO TOPE POR DEPARTAMENTO'!$J$2,_xlfn.XLOOKUP('PROPUESTA ECONOMICA'!C310,'PRECIO TOPE POR DEPARTAMENTO'!A:A,'PRECIO TOPE POR DEPARTAMENTO'!J:J),IF($D$5='PRECIO TOPE POR DEPARTAMENTO'!$K$2,_xlfn.XLOOKUP('PROPUESTA ECONOMICA'!C310,'PRECIO TOPE POR DEPARTAMENTO'!A:A,'PRECIO TOPE POR DEPARTAMENTO'!K:K),IF($D$5='PRECIO TOPE POR DEPARTAMENTO'!$L$2,_xlfn.XLOOKUP('PROPUESTA ECONOMICA'!C310,'PRECIO TOPE POR DEPARTAMENTO'!A:A,'PRECIO TOPE POR DEPARTAMENTO'!L:L),IF($D$5='PRECIO TOPE POR DEPARTAMENTO'!$M$2,_xlfn.XLOOKUP('PROPUESTA ECONOMICA'!C310,'PRECIO TOPE POR DEPARTAMENTO'!A:A,'PRECIO TOPE POR DEPARTAMENTO'!M:M),IF($D$5='PRECIO TOPE POR DEPARTAMENTO'!$N$2,_xlfn.XLOOKUP('PROPUESTA ECONOMICA'!C310,'PRECIO TOPE POR DEPARTAMENTO'!A:A,'PRECIO TOPE POR DEPARTAMENTO'!N:N),IF($D$5='PRECIO TOPE POR DEPARTAMENTO'!$O$2,_xlfn.XLOOKUP('PROPUESTA ECONOMICA'!C310,'PRECIO TOPE POR DEPARTAMENTO'!A:A,'PRECIO TOPE POR DEPARTAMENTO'!O:O),IF($D$5='PRECIO TOPE POR DEPARTAMENTO'!$P$2,_xlfn.XLOOKUP('PROPUESTA ECONOMICA'!C310,'PRECIO TOPE POR DEPARTAMENTO'!A:A,'PRECIO TOPE POR DEPARTAMENTO'!P:P),IF($D$5='PRECIO TOPE POR DEPARTAMENTO'!$Q$2,_xlfn.XLOOKUP('PROPUESTA ECONOMICA'!C310,'PRECIO TOPE POR DEPARTAMENTO'!A:A,'PRECIO TOPE POR DEPARTAMENTO'!Q:Q),IF($D$5='PRECIO TOPE POR DEPARTAMENTO'!$R$2,_xlfn.XLOOKUP('PROPUESTA ECONOMICA'!C310,'PRECIO TOPE POR DEPARTAMENTO'!A:A,'PRECIO TOPE POR DEPARTAMENTO'!R:R),IF($D$5='PRECIO TOPE POR DEPARTAMENTO'!$T$2,_xlfn.XLOOKUP('PROPUESTA ECONOMICA'!C310,'PRECIO TOPE POR DEPARTAMENTO'!A:A,'PRECIO TOPE POR DEPARTAMENTO'!T:T),IF($D$5='PRECIO TOPE POR DEPARTAMENTO'!$S$2,_xlfn.XLOOKUP('PROPUESTA ECONOMICA'!C310,'PRECIO TOPE POR DEPARTAMENTO'!A:A,'PRECIO TOPE POR DEPARTAMENTO'!S:S),IF($D$5='PRECIO TOPE POR DEPARTAMENTO'!$U$2,_xlfn.XLOOKUP('PROPUESTA ECONOMICA'!C310,'PRECIO TOPE POR DEPARTAMENTO'!A:A,'PRECIO TOPE POR DEPARTAMENTO'!U:U),IF($D$5='PRECIO TOPE POR DEPARTAMENTO'!$V$2,_xlfn.XLOOKUP('PROPUESTA ECONOMICA'!C310,'PRECIO TOPE POR DEPARTAMENTO'!A:A,'PRECIO TOPE POR DEPARTAMENTO'!V:V),IF($D$5='PRECIO TOPE POR DEPARTAMENTO'!$W$2,_xlfn.XLOOKUP('PROPUESTA ECONOMICA'!C310,'PRECIO TOPE POR DEPARTAMENTO'!A:A,'PRECIO TOPE POR DEPARTAMENTO'!W:W),IF($D$5='PRECIO TOPE POR DEPARTAMENTO'!$X$2,_xlfn.XLOOKUP('PROPUESTA ECONOMICA'!C310,'PRECIO TOPE POR DEPARTAMENTO'!A:A,'PRECIO TOPE POR DEPARTAMENTO'!X:X),IF($D$5='PRECIO TOPE POR DEPARTAMENTO'!$Y$2,_xlfn.XLOOKUP('PROPUESTA ECONOMICA'!C310,'PRECIO TOPE POR DEPARTAMENTO'!A:A,'PRECIO TOPE POR DEPARTAMENTO'!Y:Y),IF($D$5='PRECIO TOPE POR DEPARTAMENTO'!$Z$2,_xlfn.XLOOKUP('PROPUESTA ECONOMICA'!C310,'PRECIO TOPE POR DEPARTAMENTO'!A:A,'PRECIO TOPE POR DEPARTAMENTO'!Z:Z),IF($D$5='PRECIO TOPE POR DEPARTAMENTO'!$AA$2,_xlfn.XLOOKUP('PROPUESTA ECONOMICA'!C310,'PRECIO TOPE POR DEPARTAMENTO'!A:A,'PRECIO TOPE POR DEPARTAMENTO'!AA:AA),IF($D$5='PRECIO TOPE POR DEPARTAMENTO'!$AB$2,_xlfn.XLOOKUP('PROPUESTA ECONOMICA'!C310,'PRECIO TOPE POR DEPARTAMENTO'!A:A,'PRECIO TOPE POR DEPARTAMENTO'!AB:AB),IF($D$5='PRECIO TOPE POR DEPARTAMENTO'!$AC$2,_xlfn.XLOOKUP('PROPUESTA ECONOMICA'!C310,'PRECIO TOPE POR DEPARTAMENTO'!A:A,'PRECIO TOPE POR DEPARTAMENTO'!AC:AC),IF($D$5='PRECIO TOPE POR DEPARTAMENTO'!$AD$2,_xlfn.XLOOKUP('PROPUESTA ECONOMICA'!C310,'PRECIO TOPE POR DEPARTAMENTO'!A:A,'PRECIO TOPE POR DEPARTAMENTO'!AD:AD),IF($D$5='PRECIO TOPE POR DEPARTAMENTO'!$AE$2,_xlfn.XLOOKUP('PROPUESTA ECONOMICA'!C310,'PRECIO TOPE POR DEPARTAMENTO'!A:A,'PRECIO TOPE POR DEPARTAMENTO'!AE:AE),IF($D$5='PRECIO TOPE POR DEPARTAMENTO'!$AF$2,_xlfn.XLOOKUP('PROPUESTA ECONOMICA'!C310,'PRECIO TOPE POR DEPARTAMENTO'!A:A,'PRECIO TOPE POR DEPARTAMENTO'!AF:AF),IF($D$5='PRECIO TOPE POR DEPARTAMENTO'!$AG$2,_xlfn.XLOOKUP('PROPUESTA ECONOMICA'!C310,'PRECIO TOPE POR DEPARTAMENTO'!A:A,'PRECIO TOPE POR DEPARTAMENTO'!AG:AG),IF($D$5='PRECIO TOPE POR DEPARTAMENTO'!$AH$2,_xlfn.XLOOKUP('PROPUESTA ECONOMICA'!C310,'PRECIO TOPE POR DEPARTAMENTO'!A:A,'PRECIO TOPE POR DEPARTAMENTO'!AH:AH),IF($D$5='PRECIO TOPE POR DEPARTAMENTO'!$AI$2,_xlfn.XLOOKUP('PROPUESTA ECONOMICA'!C310,'PRECIO TOPE POR DEPARTAMENTO'!A:A,'PRECIO TOPE POR DEPARTAMENTO'!AI:AI),IF($D$5='PRECIO TOPE POR DEPARTAMENTO'!$AJ$2,_xlfn.XLOOKUP('PROPUESTA ECONOMICA'!C310,'PRECIO TOPE POR DEPARTAMENTO'!A:A,'PRECIO TOPE POR DEPARTAMENTO'!AJ:AJ),)))))))))))))))))))))))))))))))))</f>
        <v>267835.02</v>
      </c>
      <c r="G310" s="37">
        <v>267567</v>
      </c>
    </row>
    <row r="311" spans="3:7">
      <c r="C311" s="82" t="s">
        <v>668</v>
      </c>
      <c r="D311" s="15" t="str">
        <f>+_xlfn.XLOOKUP(C311,'PRECIO TOPE POR DEPARTAMENTO'!A:A,'PRECIO TOPE POR DEPARTAMENTO'!B:B)</f>
        <v>REGISTRO P/D RED WHITE  Ø 2" Ó EQUIVALENTE</v>
      </c>
      <c r="E311" s="87" t="str">
        <f>IF(+_xlfn.XLOOKUP(C311,'PRECIO TOPE POR DEPARTAMENTO'!A:A,'PRECIO TOPE POR DEPARTAMENTO'!C:C)="","",+_xlfn.XLOOKUP(C311,'PRECIO TOPE POR DEPARTAMENTO'!A:A,'PRECIO TOPE POR DEPARTAMENTO'!C:C))</f>
        <v>UN</v>
      </c>
      <c r="F311" s="147">
        <f>IF($D$5='PRECIO TOPE POR DEPARTAMENTO'!$D$2,_xlfn.XLOOKUP('PROPUESTA ECONOMICA'!C311,'PRECIO TOPE POR DEPARTAMENTO'!A:A,'PRECIO TOPE POR DEPARTAMENTO'!D:D),IF($D$5='PRECIO TOPE POR DEPARTAMENTO'!$E$2,_xlfn.XLOOKUP('PROPUESTA ECONOMICA'!C311,'PRECIO TOPE POR DEPARTAMENTO'!A:A,'PRECIO TOPE POR DEPARTAMENTO'!E:E),IF($D$5='PRECIO TOPE POR DEPARTAMENTO'!$F$2,_xlfn.XLOOKUP('PROPUESTA ECONOMICA'!C311,'PRECIO TOPE POR DEPARTAMENTO'!A:A,'PRECIO TOPE POR DEPARTAMENTO'!F:F),IF($D$5='PRECIO TOPE POR DEPARTAMENTO'!$G$2,_xlfn.XLOOKUP('PROPUESTA ECONOMICA'!C311,'PRECIO TOPE POR DEPARTAMENTO'!A:A,'PRECIO TOPE POR DEPARTAMENTO'!G:G),IF($D$5='PRECIO TOPE POR DEPARTAMENTO'!$H$2,_xlfn.XLOOKUP('PROPUESTA ECONOMICA'!C311,'PRECIO TOPE POR DEPARTAMENTO'!A:A,'PRECIO TOPE POR DEPARTAMENTO'!H:H),IF($D$5='PRECIO TOPE POR DEPARTAMENTO'!$I$2,_xlfn.XLOOKUP('PROPUESTA ECONOMICA'!C311,'PRECIO TOPE POR DEPARTAMENTO'!A:A,'PRECIO TOPE POR DEPARTAMENTO'!I:I),IF($D$5='PRECIO TOPE POR DEPARTAMENTO'!$J$2,_xlfn.XLOOKUP('PROPUESTA ECONOMICA'!C311,'PRECIO TOPE POR DEPARTAMENTO'!A:A,'PRECIO TOPE POR DEPARTAMENTO'!J:J),IF($D$5='PRECIO TOPE POR DEPARTAMENTO'!$K$2,_xlfn.XLOOKUP('PROPUESTA ECONOMICA'!C311,'PRECIO TOPE POR DEPARTAMENTO'!A:A,'PRECIO TOPE POR DEPARTAMENTO'!K:K),IF($D$5='PRECIO TOPE POR DEPARTAMENTO'!$L$2,_xlfn.XLOOKUP('PROPUESTA ECONOMICA'!C311,'PRECIO TOPE POR DEPARTAMENTO'!A:A,'PRECIO TOPE POR DEPARTAMENTO'!L:L),IF($D$5='PRECIO TOPE POR DEPARTAMENTO'!$M$2,_xlfn.XLOOKUP('PROPUESTA ECONOMICA'!C311,'PRECIO TOPE POR DEPARTAMENTO'!A:A,'PRECIO TOPE POR DEPARTAMENTO'!M:M),IF($D$5='PRECIO TOPE POR DEPARTAMENTO'!$N$2,_xlfn.XLOOKUP('PROPUESTA ECONOMICA'!C311,'PRECIO TOPE POR DEPARTAMENTO'!A:A,'PRECIO TOPE POR DEPARTAMENTO'!N:N),IF($D$5='PRECIO TOPE POR DEPARTAMENTO'!$O$2,_xlfn.XLOOKUP('PROPUESTA ECONOMICA'!C311,'PRECIO TOPE POR DEPARTAMENTO'!A:A,'PRECIO TOPE POR DEPARTAMENTO'!O:O),IF($D$5='PRECIO TOPE POR DEPARTAMENTO'!$P$2,_xlfn.XLOOKUP('PROPUESTA ECONOMICA'!C311,'PRECIO TOPE POR DEPARTAMENTO'!A:A,'PRECIO TOPE POR DEPARTAMENTO'!P:P),IF($D$5='PRECIO TOPE POR DEPARTAMENTO'!$Q$2,_xlfn.XLOOKUP('PROPUESTA ECONOMICA'!C311,'PRECIO TOPE POR DEPARTAMENTO'!A:A,'PRECIO TOPE POR DEPARTAMENTO'!Q:Q),IF($D$5='PRECIO TOPE POR DEPARTAMENTO'!$R$2,_xlfn.XLOOKUP('PROPUESTA ECONOMICA'!C311,'PRECIO TOPE POR DEPARTAMENTO'!A:A,'PRECIO TOPE POR DEPARTAMENTO'!R:R),IF($D$5='PRECIO TOPE POR DEPARTAMENTO'!$T$2,_xlfn.XLOOKUP('PROPUESTA ECONOMICA'!C311,'PRECIO TOPE POR DEPARTAMENTO'!A:A,'PRECIO TOPE POR DEPARTAMENTO'!T:T),IF($D$5='PRECIO TOPE POR DEPARTAMENTO'!$S$2,_xlfn.XLOOKUP('PROPUESTA ECONOMICA'!C311,'PRECIO TOPE POR DEPARTAMENTO'!A:A,'PRECIO TOPE POR DEPARTAMENTO'!S:S),IF($D$5='PRECIO TOPE POR DEPARTAMENTO'!$U$2,_xlfn.XLOOKUP('PROPUESTA ECONOMICA'!C311,'PRECIO TOPE POR DEPARTAMENTO'!A:A,'PRECIO TOPE POR DEPARTAMENTO'!U:U),IF($D$5='PRECIO TOPE POR DEPARTAMENTO'!$V$2,_xlfn.XLOOKUP('PROPUESTA ECONOMICA'!C311,'PRECIO TOPE POR DEPARTAMENTO'!A:A,'PRECIO TOPE POR DEPARTAMENTO'!V:V),IF($D$5='PRECIO TOPE POR DEPARTAMENTO'!$W$2,_xlfn.XLOOKUP('PROPUESTA ECONOMICA'!C311,'PRECIO TOPE POR DEPARTAMENTO'!A:A,'PRECIO TOPE POR DEPARTAMENTO'!W:W),IF($D$5='PRECIO TOPE POR DEPARTAMENTO'!$X$2,_xlfn.XLOOKUP('PROPUESTA ECONOMICA'!C311,'PRECIO TOPE POR DEPARTAMENTO'!A:A,'PRECIO TOPE POR DEPARTAMENTO'!X:X),IF($D$5='PRECIO TOPE POR DEPARTAMENTO'!$Y$2,_xlfn.XLOOKUP('PROPUESTA ECONOMICA'!C311,'PRECIO TOPE POR DEPARTAMENTO'!A:A,'PRECIO TOPE POR DEPARTAMENTO'!Y:Y),IF($D$5='PRECIO TOPE POR DEPARTAMENTO'!$Z$2,_xlfn.XLOOKUP('PROPUESTA ECONOMICA'!C311,'PRECIO TOPE POR DEPARTAMENTO'!A:A,'PRECIO TOPE POR DEPARTAMENTO'!Z:Z),IF($D$5='PRECIO TOPE POR DEPARTAMENTO'!$AA$2,_xlfn.XLOOKUP('PROPUESTA ECONOMICA'!C311,'PRECIO TOPE POR DEPARTAMENTO'!A:A,'PRECIO TOPE POR DEPARTAMENTO'!AA:AA),IF($D$5='PRECIO TOPE POR DEPARTAMENTO'!$AB$2,_xlfn.XLOOKUP('PROPUESTA ECONOMICA'!C311,'PRECIO TOPE POR DEPARTAMENTO'!A:A,'PRECIO TOPE POR DEPARTAMENTO'!AB:AB),IF($D$5='PRECIO TOPE POR DEPARTAMENTO'!$AC$2,_xlfn.XLOOKUP('PROPUESTA ECONOMICA'!C311,'PRECIO TOPE POR DEPARTAMENTO'!A:A,'PRECIO TOPE POR DEPARTAMENTO'!AC:AC),IF($D$5='PRECIO TOPE POR DEPARTAMENTO'!$AD$2,_xlfn.XLOOKUP('PROPUESTA ECONOMICA'!C311,'PRECIO TOPE POR DEPARTAMENTO'!A:A,'PRECIO TOPE POR DEPARTAMENTO'!AD:AD),IF($D$5='PRECIO TOPE POR DEPARTAMENTO'!$AE$2,_xlfn.XLOOKUP('PROPUESTA ECONOMICA'!C311,'PRECIO TOPE POR DEPARTAMENTO'!A:A,'PRECIO TOPE POR DEPARTAMENTO'!AE:AE),IF($D$5='PRECIO TOPE POR DEPARTAMENTO'!$AF$2,_xlfn.XLOOKUP('PROPUESTA ECONOMICA'!C311,'PRECIO TOPE POR DEPARTAMENTO'!A:A,'PRECIO TOPE POR DEPARTAMENTO'!AF:AF),IF($D$5='PRECIO TOPE POR DEPARTAMENTO'!$AG$2,_xlfn.XLOOKUP('PROPUESTA ECONOMICA'!C311,'PRECIO TOPE POR DEPARTAMENTO'!A:A,'PRECIO TOPE POR DEPARTAMENTO'!AG:AG),IF($D$5='PRECIO TOPE POR DEPARTAMENTO'!$AH$2,_xlfn.XLOOKUP('PROPUESTA ECONOMICA'!C311,'PRECIO TOPE POR DEPARTAMENTO'!A:A,'PRECIO TOPE POR DEPARTAMENTO'!AH:AH),IF($D$5='PRECIO TOPE POR DEPARTAMENTO'!$AI$2,_xlfn.XLOOKUP('PROPUESTA ECONOMICA'!C311,'PRECIO TOPE POR DEPARTAMENTO'!A:A,'PRECIO TOPE POR DEPARTAMENTO'!AI:AI),IF($D$5='PRECIO TOPE POR DEPARTAMENTO'!$AJ$2,_xlfn.XLOOKUP('PROPUESTA ECONOMICA'!C311,'PRECIO TOPE POR DEPARTAMENTO'!A:A,'PRECIO TOPE POR DEPARTAMENTO'!AJ:AJ),)))))))))))))))))))))))))))))))))</f>
        <v>299939.93</v>
      </c>
      <c r="G311" s="37">
        <v>299640</v>
      </c>
    </row>
    <row r="312" spans="3:7">
      <c r="C312" s="82" t="s">
        <v>670</v>
      </c>
      <c r="D312" s="84" t="str">
        <f>+_xlfn.XLOOKUP(C312,'PRECIO TOPE POR DEPARTAMENTO'!A:A,'PRECIO TOPE POR DEPARTAMENTO'!B:B)</f>
        <v xml:space="preserve">REGISTRO PASO DIRECTO DE 2" KITZ O SIMILAR </v>
      </c>
      <c r="E312" s="87" t="str">
        <f>IF(+_xlfn.XLOOKUP(C312,'PRECIO TOPE POR DEPARTAMENTO'!A:A,'PRECIO TOPE POR DEPARTAMENTO'!C:C)="","",+_xlfn.XLOOKUP(C312,'PRECIO TOPE POR DEPARTAMENTO'!A:A,'PRECIO TOPE POR DEPARTAMENTO'!C:C))</f>
        <v>UN</v>
      </c>
      <c r="F312" s="147">
        <f>IF($D$5='PRECIO TOPE POR DEPARTAMENTO'!$D$2,_xlfn.XLOOKUP('PROPUESTA ECONOMICA'!C312,'PRECIO TOPE POR DEPARTAMENTO'!A:A,'PRECIO TOPE POR DEPARTAMENTO'!D:D),IF($D$5='PRECIO TOPE POR DEPARTAMENTO'!$E$2,_xlfn.XLOOKUP('PROPUESTA ECONOMICA'!C312,'PRECIO TOPE POR DEPARTAMENTO'!A:A,'PRECIO TOPE POR DEPARTAMENTO'!E:E),IF($D$5='PRECIO TOPE POR DEPARTAMENTO'!$F$2,_xlfn.XLOOKUP('PROPUESTA ECONOMICA'!C312,'PRECIO TOPE POR DEPARTAMENTO'!A:A,'PRECIO TOPE POR DEPARTAMENTO'!F:F),IF($D$5='PRECIO TOPE POR DEPARTAMENTO'!$G$2,_xlfn.XLOOKUP('PROPUESTA ECONOMICA'!C312,'PRECIO TOPE POR DEPARTAMENTO'!A:A,'PRECIO TOPE POR DEPARTAMENTO'!G:G),IF($D$5='PRECIO TOPE POR DEPARTAMENTO'!$H$2,_xlfn.XLOOKUP('PROPUESTA ECONOMICA'!C312,'PRECIO TOPE POR DEPARTAMENTO'!A:A,'PRECIO TOPE POR DEPARTAMENTO'!H:H),IF($D$5='PRECIO TOPE POR DEPARTAMENTO'!$I$2,_xlfn.XLOOKUP('PROPUESTA ECONOMICA'!C312,'PRECIO TOPE POR DEPARTAMENTO'!A:A,'PRECIO TOPE POR DEPARTAMENTO'!I:I),IF($D$5='PRECIO TOPE POR DEPARTAMENTO'!$J$2,_xlfn.XLOOKUP('PROPUESTA ECONOMICA'!C312,'PRECIO TOPE POR DEPARTAMENTO'!A:A,'PRECIO TOPE POR DEPARTAMENTO'!J:J),IF($D$5='PRECIO TOPE POR DEPARTAMENTO'!$K$2,_xlfn.XLOOKUP('PROPUESTA ECONOMICA'!C312,'PRECIO TOPE POR DEPARTAMENTO'!A:A,'PRECIO TOPE POR DEPARTAMENTO'!K:K),IF($D$5='PRECIO TOPE POR DEPARTAMENTO'!$L$2,_xlfn.XLOOKUP('PROPUESTA ECONOMICA'!C312,'PRECIO TOPE POR DEPARTAMENTO'!A:A,'PRECIO TOPE POR DEPARTAMENTO'!L:L),IF($D$5='PRECIO TOPE POR DEPARTAMENTO'!$M$2,_xlfn.XLOOKUP('PROPUESTA ECONOMICA'!C312,'PRECIO TOPE POR DEPARTAMENTO'!A:A,'PRECIO TOPE POR DEPARTAMENTO'!M:M),IF($D$5='PRECIO TOPE POR DEPARTAMENTO'!$N$2,_xlfn.XLOOKUP('PROPUESTA ECONOMICA'!C312,'PRECIO TOPE POR DEPARTAMENTO'!A:A,'PRECIO TOPE POR DEPARTAMENTO'!N:N),IF($D$5='PRECIO TOPE POR DEPARTAMENTO'!$O$2,_xlfn.XLOOKUP('PROPUESTA ECONOMICA'!C312,'PRECIO TOPE POR DEPARTAMENTO'!A:A,'PRECIO TOPE POR DEPARTAMENTO'!O:O),IF($D$5='PRECIO TOPE POR DEPARTAMENTO'!$P$2,_xlfn.XLOOKUP('PROPUESTA ECONOMICA'!C312,'PRECIO TOPE POR DEPARTAMENTO'!A:A,'PRECIO TOPE POR DEPARTAMENTO'!P:P),IF($D$5='PRECIO TOPE POR DEPARTAMENTO'!$Q$2,_xlfn.XLOOKUP('PROPUESTA ECONOMICA'!C312,'PRECIO TOPE POR DEPARTAMENTO'!A:A,'PRECIO TOPE POR DEPARTAMENTO'!Q:Q),IF($D$5='PRECIO TOPE POR DEPARTAMENTO'!$R$2,_xlfn.XLOOKUP('PROPUESTA ECONOMICA'!C312,'PRECIO TOPE POR DEPARTAMENTO'!A:A,'PRECIO TOPE POR DEPARTAMENTO'!R:R),IF($D$5='PRECIO TOPE POR DEPARTAMENTO'!$T$2,_xlfn.XLOOKUP('PROPUESTA ECONOMICA'!C312,'PRECIO TOPE POR DEPARTAMENTO'!A:A,'PRECIO TOPE POR DEPARTAMENTO'!T:T),IF($D$5='PRECIO TOPE POR DEPARTAMENTO'!$S$2,_xlfn.XLOOKUP('PROPUESTA ECONOMICA'!C312,'PRECIO TOPE POR DEPARTAMENTO'!A:A,'PRECIO TOPE POR DEPARTAMENTO'!S:S),IF($D$5='PRECIO TOPE POR DEPARTAMENTO'!$U$2,_xlfn.XLOOKUP('PROPUESTA ECONOMICA'!C312,'PRECIO TOPE POR DEPARTAMENTO'!A:A,'PRECIO TOPE POR DEPARTAMENTO'!U:U),IF($D$5='PRECIO TOPE POR DEPARTAMENTO'!$V$2,_xlfn.XLOOKUP('PROPUESTA ECONOMICA'!C312,'PRECIO TOPE POR DEPARTAMENTO'!A:A,'PRECIO TOPE POR DEPARTAMENTO'!V:V),IF($D$5='PRECIO TOPE POR DEPARTAMENTO'!$W$2,_xlfn.XLOOKUP('PROPUESTA ECONOMICA'!C312,'PRECIO TOPE POR DEPARTAMENTO'!A:A,'PRECIO TOPE POR DEPARTAMENTO'!W:W),IF($D$5='PRECIO TOPE POR DEPARTAMENTO'!$X$2,_xlfn.XLOOKUP('PROPUESTA ECONOMICA'!C312,'PRECIO TOPE POR DEPARTAMENTO'!A:A,'PRECIO TOPE POR DEPARTAMENTO'!X:X),IF($D$5='PRECIO TOPE POR DEPARTAMENTO'!$Y$2,_xlfn.XLOOKUP('PROPUESTA ECONOMICA'!C312,'PRECIO TOPE POR DEPARTAMENTO'!A:A,'PRECIO TOPE POR DEPARTAMENTO'!Y:Y),IF($D$5='PRECIO TOPE POR DEPARTAMENTO'!$Z$2,_xlfn.XLOOKUP('PROPUESTA ECONOMICA'!C312,'PRECIO TOPE POR DEPARTAMENTO'!A:A,'PRECIO TOPE POR DEPARTAMENTO'!Z:Z),IF($D$5='PRECIO TOPE POR DEPARTAMENTO'!$AA$2,_xlfn.XLOOKUP('PROPUESTA ECONOMICA'!C312,'PRECIO TOPE POR DEPARTAMENTO'!A:A,'PRECIO TOPE POR DEPARTAMENTO'!AA:AA),IF($D$5='PRECIO TOPE POR DEPARTAMENTO'!$AB$2,_xlfn.XLOOKUP('PROPUESTA ECONOMICA'!C312,'PRECIO TOPE POR DEPARTAMENTO'!A:A,'PRECIO TOPE POR DEPARTAMENTO'!AB:AB),IF($D$5='PRECIO TOPE POR DEPARTAMENTO'!$AC$2,_xlfn.XLOOKUP('PROPUESTA ECONOMICA'!C312,'PRECIO TOPE POR DEPARTAMENTO'!A:A,'PRECIO TOPE POR DEPARTAMENTO'!AC:AC),IF($D$5='PRECIO TOPE POR DEPARTAMENTO'!$AD$2,_xlfn.XLOOKUP('PROPUESTA ECONOMICA'!C312,'PRECIO TOPE POR DEPARTAMENTO'!A:A,'PRECIO TOPE POR DEPARTAMENTO'!AD:AD),IF($D$5='PRECIO TOPE POR DEPARTAMENTO'!$AE$2,_xlfn.XLOOKUP('PROPUESTA ECONOMICA'!C312,'PRECIO TOPE POR DEPARTAMENTO'!A:A,'PRECIO TOPE POR DEPARTAMENTO'!AE:AE),IF($D$5='PRECIO TOPE POR DEPARTAMENTO'!$AF$2,_xlfn.XLOOKUP('PROPUESTA ECONOMICA'!C312,'PRECIO TOPE POR DEPARTAMENTO'!A:A,'PRECIO TOPE POR DEPARTAMENTO'!AF:AF),IF($D$5='PRECIO TOPE POR DEPARTAMENTO'!$AG$2,_xlfn.XLOOKUP('PROPUESTA ECONOMICA'!C312,'PRECIO TOPE POR DEPARTAMENTO'!A:A,'PRECIO TOPE POR DEPARTAMENTO'!AG:AG),IF($D$5='PRECIO TOPE POR DEPARTAMENTO'!$AH$2,_xlfn.XLOOKUP('PROPUESTA ECONOMICA'!C312,'PRECIO TOPE POR DEPARTAMENTO'!A:A,'PRECIO TOPE POR DEPARTAMENTO'!AH:AH),IF($D$5='PRECIO TOPE POR DEPARTAMENTO'!$AI$2,_xlfn.XLOOKUP('PROPUESTA ECONOMICA'!C312,'PRECIO TOPE POR DEPARTAMENTO'!A:A,'PRECIO TOPE POR DEPARTAMENTO'!AI:AI),IF($D$5='PRECIO TOPE POR DEPARTAMENTO'!$AJ$2,_xlfn.XLOOKUP('PROPUESTA ECONOMICA'!C312,'PRECIO TOPE POR DEPARTAMENTO'!A:A,'PRECIO TOPE POR DEPARTAMENTO'!AJ:AJ),)))))))))))))))))))))))))))))))))</f>
        <v>289989.51</v>
      </c>
      <c r="G312" s="37">
        <v>289700</v>
      </c>
    </row>
    <row r="313" spans="3:7">
      <c r="C313" s="82" t="s">
        <v>672</v>
      </c>
      <c r="D313" s="84" t="str">
        <f>+_xlfn.XLOOKUP(C313,'PRECIO TOPE POR DEPARTAMENTO'!A:A,'PRECIO TOPE POR DEPARTAMENTO'!B:B)</f>
        <v xml:space="preserve">REGISTRO PASO DIRECTO DE 3" KITZ O SIMILAR </v>
      </c>
      <c r="E313" s="87" t="str">
        <f>IF(+_xlfn.XLOOKUP(C313,'PRECIO TOPE POR DEPARTAMENTO'!A:A,'PRECIO TOPE POR DEPARTAMENTO'!C:C)="","",+_xlfn.XLOOKUP(C313,'PRECIO TOPE POR DEPARTAMENTO'!A:A,'PRECIO TOPE POR DEPARTAMENTO'!C:C))</f>
        <v>UN</v>
      </c>
      <c r="F313" s="147">
        <f>IF($D$5='PRECIO TOPE POR DEPARTAMENTO'!$D$2,_xlfn.XLOOKUP('PROPUESTA ECONOMICA'!C313,'PRECIO TOPE POR DEPARTAMENTO'!A:A,'PRECIO TOPE POR DEPARTAMENTO'!D:D),IF($D$5='PRECIO TOPE POR DEPARTAMENTO'!$E$2,_xlfn.XLOOKUP('PROPUESTA ECONOMICA'!C313,'PRECIO TOPE POR DEPARTAMENTO'!A:A,'PRECIO TOPE POR DEPARTAMENTO'!E:E),IF($D$5='PRECIO TOPE POR DEPARTAMENTO'!$F$2,_xlfn.XLOOKUP('PROPUESTA ECONOMICA'!C313,'PRECIO TOPE POR DEPARTAMENTO'!A:A,'PRECIO TOPE POR DEPARTAMENTO'!F:F),IF($D$5='PRECIO TOPE POR DEPARTAMENTO'!$G$2,_xlfn.XLOOKUP('PROPUESTA ECONOMICA'!C313,'PRECIO TOPE POR DEPARTAMENTO'!A:A,'PRECIO TOPE POR DEPARTAMENTO'!G:G),IF($D$5='PRECIO TOPE POR DEPARTAMENTO'!$H$2,_xlfn.XLOOKUP('PROPUESTA ECONOMICA'!C313,'PRECIO TOPE POR DEPARTAMENTO'!A:A,'PRECIO TOPE POR DEPARTAMENTO'!H:H),IF($D$5='PRECIO TOPE POR DEPARTAMENTO'!$I$2,_xlfn.XLOOKUP('PROPUESTA ECONOMICA'!C313,'PRECIO TOPE POR DEPARTAMENTO'!A:A,'PRECIO TOPE POR DEPARTAMENTO'!I:I),IF($D$5='PRECIO TOPE POR DEPARTAMENTO'!$J$2,_xlfn.XLOOKUP('PROPUESTA ECONOMICA'!C313,'PRECIO TOPE POR DEPARTAMENTO'!A:A,'PRECIO TOPE POR DEPARTAMENTO'!J:J),IF($D$5='PRECIO TOPE POR DEPARTAMENTO'!$K$2,_xlfn.XLOOKUP('PROPUESTA ECONOMICA'!C313,'PRECIO TOPE POR DEPARTAMENTO'!A:A,'PRECIO TOPE POR DEPARTAMENTO'!K:K),IF($D$5='PRECIO TOPE POR DEPARTAMENTO'!$L$2,_xlfn.XLOOKUP('PROPUESTA ECONOMICA'!C313,'PRECIO TOPE POR DEPARTAMENTO'!A:A,'PRECIO TOPE POR DEPARTAMENTO'!L:L),IF($D$5='PRECIO TOPE POR DEPARTAMENTO'!$M$2,_xlfn.XLOOKUP('PROPUESTA ECONOMICA'!C313,'PRECIO TOPE POR DEPARTAMENTO'!A:A,'PRECIO TOPE POR DEPARTAMENTO'!M:M),IF($D$5='PRECIO TOPE POR DEPARTAMENTO'!$N$2,_xlfn.XLOOKUP('PROPUESTA ECONOMICA'!C313,'PRECIO TOPE POR DEPARTAMENTO'!A:A,'PRECIO TOPE POR DEPARTAMENTO'!N:N),IF($D$5='PRECIO TOPE POR DEPARTAMENTO'!$O$2,_xlfn.XLOOKUP('PROPUESTA ECONOMICA'!C313,'PRECIO TOPE POR DEPARTAMENTO'!A:A,'PRECIO TOPE POR DEPARTAMENTO'!O:O),IF($D$5='PRECIO TOPE POR DEPARTAMENTO'!$P$2,_xlfn.XLOOKUP('PROPUESTA ECONOMICA'!C313,'PRECIO TOPE POR DEPARTAMENTO'!A:A,'PRECIO TOPE POR DEPARTAMENTO'!P:P),IF($D$5='PRECIO TOPE POR DEPARTAMENTO'!$Q$2,_xlfn.XLOOKUP('PROPUESTA ECONOMICA'!C313,'PRECIO TOPE POR DEPARTAMENTO'!A:A,'PRECIO TOPE POR DEPARTAMENTO'!Q:Q),IF($D$5='PRECIO TOPE POR DEPARTAMENTO'!$R$2,_xlfn.XLOOKUP('PROPUESTA ECONOMICA'!C313,'PRECIO TOPE POR DEPARTAMENTO'!A:A,'PRECIO TOPE POR DEPARTAMENTO'!R:R),IF($D$5='PRECIO TOPE POR DEPARTAMENTO'!$T$2,_xlfn.XLOOKUP('PROPUESTA ECONOMICA'!C313,'PRECIO TOPE POR DEPARTAMENTO'!A:A,'PRECIO TOPE POR DEPARTAMENTO'!T:T),IF($D$5='PRECIO TOPE POR DEPARTAMENTO'!$S$2,_xlfn.XLOOKUP('PROPUESTA ECONOMICA'!C313,'PRECIO TOPE POR DEPARTAMENTO'!A:A,'PRECIO TOPE POR DEPARTAMENTO'!S:S),IF($D$5='PRECIO TOPE POR DEPARTAMENTO'!$U$2,_xlfn.XLOOKUP('PROPUESTA ECONOMICA'!C313,'PRECIO TOPE POR DEPARTAMENTO'!A:A,'PRECIO TOPE POR DEPARTAMENTO'!U:U),IF($D$5='PRECIO TOPE POR DEPARTAMENTO'!$V$2,_xlfn.XLOOKUP('PROPUESTA ECONOMICA'!C313,'PRECIO TOPE POR DEPARTAMENTO'!A:A,'PRECIO TOPE POR DEPARTAMENTO'!V:V),IF($D$5='PRECIO TOPE POR DEPARTAMENTO'!$W$2,_xlfn.XLOOKUP('PROPUESTA ECONOMICA'!C313,'PRECIO TOPE POR DEPARTAMENTO'!A:A,'PRECIO TOPE POR DEPARTAMENTO'!W:W),IF($D$5='PRECIO TOPE POR DEPARTAMENTO'!$X$2,_xlfn.XLOOKUP('PROPUESTA ECONOMICA'!C313,'PRECIO TOPE POR DEPARTAMENTO'!A:A,'PRECIO TOPE POR DEPARTAMENTO'!X:X),IF($D$5='PRECIO TOPE POR DEPARTAMENTO'!$Y$2,_xlfn.XLOOKUP('PROPUESTA ECONOMICA'!C313,'PRECIO TOPE POR DEPARTAMENTO'!A:A,'PRECIO TOPE POR DEPARTAMENTO'!Y:Y),IF($D$5='PRECIO TOPE POR DEPARTAMENTO'!$Z$2,_xlfn.XLOOKUP('PROPUESTA ECONOMICA'!C313,'PRECIO TOPE POR DEPARTAMENTO'!A:A,'PRECIO TOPE POR DEPARTAMENTO'!Z:Z),IF($D$5='PRECIO TOPE POR DEPARTAMENTO'!$AA$2,_xlfn.XLOOKUP('PROPUESTA ECONOMICA'!C313,'PRECIO TOPE POR DEPARTAMENTO'!A:A,'PRECIO TOPE POR DEPARTAMENTO'!AA:AA),IF($D$5='PRECIO TOPE POR DEPARTAMENTO'!$AB$2,_xlfn.XLOOKUP('PROPUESTA ECONOMICA'!C313,'PRECIO TOPE POR DEPARTAMENTO'!A:A,'PRECIO TOPE POR DEPARTAMENTO'!AB:AB),IF($D$5='PRECIO TOPE POR DEPARTAMENTO'!$AC$2,_xlfn.XLOOKUP('PROPUESTA ECONOMICA'!C313,'PRECIO TOPE POR DEPARTAMENTO'!A:A,'PRECIO TOPE POR DEPARTAMENTO'!AC:AC),IF($D$5='PRECIO TOPE POR DEPARTAMENTO'!$AD$2,_xlfn.XLOOKUP('PROPUESTA ECONOMICA'!C313,'PRECIO TOPE POR DEPARTAMENTO'!A:A,'PRECIO TOPE POR DEPARTAMENTO'!AD:AD),IF($D$5='PRECIO TOPE POR DEPARTAMENTO'!$AE$2,_xlfn.XLOOKUP('PROPUESTA ECONOMICA'!C313,'PRECIO TOPE POR DEPARTAMENTO'!A:A,'PRECIO TOPE POR DEPARTAMENTO'!AE:AE),IF($D$5='PRECIO TOPE POR DEPARTAMENTO'!$AF$2,_xlfn.XLOOKUP('PROPUESTA ECONOMICA'!C313,'PRECIO TOPE POR DEPARTAMENTO'!A:A,'PRECIO TOPE POR DEPARTAMENTO'!AF:AF),IF($D$5='PRECIO TOPE POR DEPARTAMENTO'!$AG$2,_xlfn.XLOOKUP('PROPUESTA ECONOMICA'!C313,'PRECIO TOPE POR DEPARTAMENTO'!A:A,'PRECIO TOPE POR DEPARTAMENTO'!AG:AG),IF($D$5='PRECIO TOPE POR DEPARTAMENTO'!$AH$2,_xlfn.XLOOKUP('PROPUESTA ECONOMICA'!C313,'PRECIO TOPE POR DEPARTAMENTO'!A:A,'PRECIO TOPE POR DEPARTAMENTO'!AH:AH),IF($D$5='PRECIO TOPE POR DEPARTAMENTO'!$AI$2,_xlfn.XLOOKUP('PROPUESTA ECONOMICA'!C313,'PRECIO TOPE POR DEPARTAMENTO'!A:A,'PRECIO TOPE POR DEPARTAMENTO'!AI:AI),IF($D$5='PRECIO TOPE POR DEPARTAMENTO'!$AJ$2,_xlfn.XLOOKUP('PROPUESTA ECONOMICA'!C313,'PRECIO TOPE POR DEPARTAMENTO'!A:A,'PRECIO TOPE POR DEPARTAMENTO'!AJ:AJ),)))))))))))))))))))))))))))))))))</f>
        <v>554687.24</v>
      </c>
      <c r="G313" s="37">
        <v>554133</v>
      </c>
    </row>
    <row r="314" spans="3:7">
      <c r="C314" s="82" t="s">
        <v>674</v>
      </c>
      <c r="D314" s="15" t="str">
        <f>+_xlfn.XLOOKUP(C314,'PRECIO TOPE POR DEPARTAMENTO'!A:A,'PRECIO TOPE POR DEPARTAMENTO'!B:B)</f>
        <v xml:space="preserve">REGISTRO PASO DIRECTO DE 4" KITZ O SIMILAR </v>
      </c>
      <c r="E314" s="87" t="str">
        <f>IF(+_xlfn.XLOOKUP(C314,'PRECIO TOPE POR DEPARTAMENTO'!A:A,'PRECIO TOPE POR DEPARTAMENTO'!C:C)="","",+_xlfn.XLOOKUP(C314,'PRECIO TOPE POR DEPARTAMENTO'!A:A,'PRECIO TOPE POR DEPARTAMENTO'!C:C))</f>
        <v>UN</v>
      </c>
      <c r="F314" s="147">
        <f>IF($D$5='PRECIO TOPE POR DEPARTAMENTO'!$D$2,_xlfn.XLOOKUP('PROPUESTA ECONOMICA'!C314,'PRECIO TOPE POR DEPARTAMENTO'!A:A,'PRECIO TOPE POR DEPARTAMENTO'!D:D),IF($D$5='PRECIO TOPE POR DEPARTAMENTO'!$E$2,_xlfn.XLOOKUP('PROPUESTA ECONOMICA'!C314,'PRECIO TOPE POR DEPARTAMENTO'!A:A,'PRECIO TOPE POR DEPARTAMENTO'!E:E),IF($D$5='PRECIO TOPE POR DEPARTAMENTO'!$F$2,_xlfn.XLOOKUP('PROPUESTA ECONOMICA'!C314,'PRECIO TOPE POR DEPARTAMENTO'!A:A,'PRECIO TOPE POR DEPARTAMENTO'!F:F),IF($D$5='PRECIO TOPE POR DEPARTAMENTO'!$G$2,_xlfn.XLOOKUP('PROPUESTA ECONOMICA'!C314,'PRECIO TOPE POR DEPARTAMENTO'!A:A,'PRECIO TOPE POR DEPARTAMENTO'!G:G),IF($D$5='PRECIO TOPE POR DEPARTAMENTO'!$H$2,_xlfn.XLOOKUP('PROPUESTA ECONOMICA'!C314,'PRECIO TOPE POR DEPARTAMENTO'!A:A,'PRECIO TOPE POR DEPARTAMENTO'!H:H),IF($D$5='PRECIO TOPE POR DEPARTAMENTO'!$I$2,_xlfn.XLOOKUP('PROPUESTA ECONOMICA'!C314,'PRECIO TOPE POR DEPARTAMENTO'!A:A,'PRECIO TOPE POR DEPARTAMENTO'!I:I),IF($D$5='PRECIO TOPE POR DEPARTAMENTO'!$J$2,_xlfn.XLOOKUP('PROPUESTA ECONOMICA'!C314,'PRECIO TOPE POR DEPARTAMENTO'!A:A,'PRECIO TOPE POR DEPARTAMENTO'!J:J),IF($D$5='PRECIO TOPE POR DEPARTAMENTO'!$K$2,_xlfn.XLOOKUP('PROPUESTA ECONOMICA'!C314,'PRECIO TOPE POR DEPARTAMENTO'!A:A,'PRECIO TOPE POR DEPARTAMENTO'!K:K),IF($D$5='PRECIO TOPE POR DEPARTAMENTO'!$L$2,_xlfn.XLOOKUP('PROPUESTA ECONOMICA'!C314,'PRECIO TOPE POR DEPARTAMENTO'!A:A,'PRECIO TOPE POR DEPARTAMENTO'!L:L),IF($D$5='PRECIO TOPE POR DEPARTAMENTO'!$M$2,_xlfn.XLOOKUP('PROPUESTA ECONOMICA'!C314,'PRECIO TOPE POR DEPARTAMENTO'!A:A,'PRECIO TOPE POR DEPARTAMENTO'!M:M),IF($D$5='PRECIO TOPE POR DEPARTAMENTO'!$N$2,_xlfn.XLOOKUP('PROPUESTA ECONOMICA'!C314,'PRECIO TOPE POR DEPARTAMENTO'!A:A,'PRECIO TOPE POR DEPARTAMENTO'!N:N),IF($D$5='PRECIO TOPE POR DEPARTAMENTO'!$O$2,_xlfn.XLOOKUP('PROPUESTA ECONOMICA'!C314,'PRECIO TOPE POR DEPARTAMENTO'!A:A,'PRECIO TOPE POR DEPARTAMENTO'!O:O),IF($D$5='PRECIO TOPE POR DEPARTAMENTO'!$P$2,_xlfn.XLOOKUP('PROPUESTA ECONOMICA'!C314,'PRECIO TOPE POR DEPARTAMENTO'!A:A,'PRECIO TOPE POR DEPARTAMENTO'!P:P),IF($D$5='PRECIO TOPE POR DEPARTAMENTO'!$Q$2,_xlfn.XLOOKUP('PROPUESTA ECONOMICA'!C314,'PRECIO TOPE POR DEPARTAMENTO'!A:A,'PRECIO TOPE POR DEPARTAMENTO'!Q:Q),IF($D$5='PRECIO TOPE POR DEPARTAMENTO'!$R$2,_xlfn.XLOOKUP('PROPUESTA ECONOMICA'!C314,'PRECIO TOPE POR DEPARTAMENTO'!A:A,'PRECIO TOPE POR DEPARTAMENTO'!R:R),IF($D$5='PRECIO TOPE POR DEPARTAMENTO'!$T$2,_xlfn.XLOOKUP('PROPUESTA ECONOMICA'!C314,'PRECIO TOPE POR DEPARTAMENTO'!A:A,'PRECIO TOPE POR DEPARTAMENTO'!T:T),IF($D$5='PRECIO TOPE POR DEPARTAMENTO'!$S$2,_xlfn.XLOOKUP('PROPUESTA ECONOMICA'!C314,'PRECIO TOPE POR DEPARTAMENTO'!A:A,'PRECIO TOPE POR DEPARTAMENTO'!S:S),IF($D$5='PRECIO TOPE POR DEPARTAMENTO'!$U$2,_xlfn.XLOOKUP('PROPUESTA ECONOMICA'!C314,'PRECIO TOPE POR DEPARTAMENTO'!A:A,'PRECIO TOPE POR DEPARTAMENTO'!U:U),IF($D$5='PRECIO TOPE POR DEPARTAMENTO'!$V$2,_xlfn.XLOOKUP('PROPUESTA ECONOMICA'!C314,'PRECIO TOPE POR DEPARTAMENTO'!A:A,'PRECIO TOPE POR DEPARTAMENTO'!V:V),IF($D$5='PRECIO TOPE POR DEPARTAMENTO'!$W$2,_xlfn.XLOOKUP('PROPUESTA ECONOMICA'!C314,'PRECIO TOPE POR DEPARTAMENTO'!A:A,'PRECIO TOPE POR DEPARTAMENTO'!W:W),IF($D$5='PRECIO TOPE POR DEPARTAMENTO'!$X$2,_xlfn.XLOOKUP('PROPUESTA ECONOMICA'!C314,'PRECIO TOPE POR DEPARTAMENTO'!A:A,'PRECIO TOPE POR DEPARTAMENTO'!X:X),IF($D$5='PRECIO TOPE POR DEPARTAMENTO'!$Y$2,_xlfn.XLOOKUP('PROPUESTA ECONOMICA'!C314,'PRECIO TOPE POR DEPARTAMENTO'!A:A,'PRECIO TOPE POR DEPARTAMENTO'!Y:Y),IF($D$5='PRECIO TOPE POR DEPARTAMENTO'!$Z$2,_xlfn.XLOOKUP('PROPUESTA ECONOMICA'!C314,'PRECIO TOPE POR DEPARTAMENTO'!A:A,'PRECIO TOPE POR DEPARTAMENTO'!Z:Z),IF($D$5='PRECIO TOPE POR DEPARTAMENTO'!$AA$2,_xlfn.XLOOKUP('PROPUESTA ECONOMICA'!C314,'PRECIO TOPE POR DEPARTAMENTO'!A:A,'PRECIO TOPE POR DEPARTAMENTO'!AA:AA),IF($D$5='PRECIO TOPE POR DEPARTAMENTO'!$AB$2,_xlfn.XLOOKUP('PROPUESTA ECONOMICA'!C314,'PRECIO TOPE POR DEPARTAMENTO'!A:A,'PRECIO TOPE POR DEPARTAMENTO'!AB:AB),IF($D$5='PRECIO TOPE POR DEPARTAMENTO'!$AC$2,_xlfn.XLOOKUP('PROPUESTA ECONOMICA'!C314,'PRECIO TOPE POR DEPARTAMENTO'!A:A,'PRECIO TOPE POR DEPARTAMENTO'!AC:AC),IF($D$5='PRECIO TOPE POR DEPARTAMENTO'!$AD$2,_xlfn.XLOOKUP('PROPUESTA ECONOMICA'!C314,'PRECIO TOPE POR DEPARTAMENTO'!A:A,'PRECIO TOPE POR DEPARTAMENTO'!AD:AD),IF($D$5='PRECIO TOPE POR DEPARTAMENTO'!$AE$2,_xlfn.XLOOKUP('PROPUESTA ECONOMICA'!C314,'PRECIO TOPE POR DEPARTAMENTO'!A:A,'PRECIO TOPE POR DEPARTAMENTO'!AE:AE),IF($D$5='PRECIO TOPE POR DEPARTAMENTO'!$AF$2,_xlfn.XLOOKUP('PROPUESTA ECONOMICA'!C314,'PRECIO TOPE POR DEPARTAMENTO'!A:A,'PRECIO TOPE POR DEPARTAMENTO'!AF:AF),IF($D$5='PRECIO TOPE POR DEPARTAMENTO'!$AG$2,_xlfn.XLOOKUP('PROPUESTA ECONOMICA'!C314,'PRECIO TOPE POR DEPARTAMENTO'!A:A,'PRECIO TOPE POR DEPARTAMENTO'!AG:AG),IF($D$5='PRECIO TOPE POR DEPARTAMENTO'!$AH$2,_xlfn.XLOOKUP('PROPUESTA ECONOMICA'!C314,'PRECIO TOPE POR DEPARTAMENTO'!A:A,'PRECIO TOPE POR DEPARTAMENTO'!AH:AH),IF($D$5='PRECIO TOPE POR DEPARTAMENTO'!$AI$2,_xlfn.XLOOKUP('PROPUESTA ECONOMICA'!C314,'PRECIO TOPE POR DEPARTAMENTO'!A:A,'PRECIO TOPE POR DEPARTAMENTO'!AI:AI),IF($D$5='PRECIO TOPE POR DEPARTAMENTO'!$AJ$2,_xlfn.XLOOKUP('PROPUESTA ECONOMICA'!C314,'PRECIO TOPE POR DEPARTAMENTO'!A:A,'PRECIO TOPE POR DEPARTAMENTO'!AJ:AJ),)))))))))))))))))))))))))))))))))</f>
        <v>874891.53</v>
      </c>
      <c r="G314" s="37">
        <v>874017</v>
      </c>
    </row>
    <row r="315" spans="3:7">
      <c r="C315" s="82" t="s">
        <v>676</v>
      </c>
      <c r="D315" s="15" t="str">
        <f>+_xlfn.XLOOKUP(C315,'PRECIO TOPE POR DEPARTAMENTO'!A:A,'PRECIO TOPE POR DEPARTAMENTO'!B:B)</f>
        <v>REGISTRO DE BOLA 200 LB. -  Ø 1/2"</v>
      </c>
      <c r="E315" s="87" t="str">
        <f>IF(+_xlfn.XLOOKUP(C315,'PRECIO TOPE POR DEPARTAMENTO'!A:A,'PRECIO TOPE POR DEPARTAMENTO'!C:C)="","",+_xlfn.XLOOKUP(C315,'PRECIO TOPE POR DEPARTAMENTO'!A:A,'PRECIO TOPE POR DEPARTAMENTO'!C:C))</f>
        <v>UN</v>
      </c>
      <c r="F315" s="147">
        <f>IF($D$5='PRECIO TOPE POR DEPARTAMENTO'!$D$2,_xlfn.XLOOKUP('PROPUESTA ECONOMICA'!C315,'PRECIO TOPE POR DEPARTAMENTO'!A:A,'PRECIO TOPE POR DEPARTAMENTO'!D:D),IF($D$5='PRECIO TOPE POR DEPARTAMENTO'!$E$2,_xlfn.XLOOKUP('PROPUESTA ECONOMICA'!C315,'PRECIO TOPE POR DEPARTAMENTO'!A:A,'PRECIO TOPE POR DEPARTAMENTO'!E:E),IF($D$5='PRECIO TOPE POR DEPARTAMENTO'!$F$2,_xlfn.XLOOKUP('PROPUESTA ECONOMICA'!C315,'PRECIO TOPE POR DEPARTAMENTO'!A:A,'PRECIO TOPE POR DEPARTAMENTO'!F:F),IF($D$5='PRECIO TOPE POR DEPARTAMENTO'!$G$2,_xlfn.XLOOKUP('PROPUESTA ECONOMICA'!C315,'PRECIO TOPE POR DEPARTAMENTO'!A:A,'PRECIO TOPE POR DEPARTAMENTO'!G:G),IF($D$5='PRECIO TOPE POR DEPARTAMENTO'!$H$2,_xlfn.XLOOKUP('PROPUESTA ECONOMICA'!C315,'PRECIO TOPE POR DEPARTAMENTO'!A:A,'PRECIO TOPE POR DEPARTAMENTO'!H:H),IF($D$5='PRECIO TOPE POR DEPARTAMENTO'!$I$2,_xlfn.XLOOKUP('PROPUESTA ECONOMICA'!C315,'PRECIO TOPE POR DEPARTAMENTO'!A:A,'PRECIO TOPE POR DEPARTAMENTO'!I:I),IF($D$5='PRECIO TOPE POR DEPARTAMENTO'!$J$2,_xlfn.XLOOKUP('PROPUESTA ECONOMICA'!C315,'PRECIO TOPE POR DEPARTAMENTO'!A:A,'PRECIO TOPE POR DEPARTAMENTO'!J:J),IF($D$5='PRECIO TOPE POR DEPARTAMENTO'!$K$2,_xlfn.XLOOKUP('PROPUESTA ECONOMICA'!C315,'PRECIO TOPE POR DEPARTAMENTO'!A:A,'PRECIO TOPE POR DEPARTAMENTO'!K:K),IF($D$5='PRECIO TOPE POR DEPARTAMENTO'!$L$2,_xlfn.XLOOKUP('PROPUESTA ECONOMICA'!C315,'PRECIO TOPE POR DEPARTAMENTO'!A:A,'PRECIO TOPE POR DEPARTAMENTO'!L:L),IF($D$5='PRECIO TOPE POR DEPARTAMENTO'!$M$2,_xlfn.XLOOKUP('PROPUESTA ECONOMICA'!C315,'PRECIO TOPE POR DEPARTAMENTO'!A:A,'PRECIO TOPE POR DEPARTAMENTO'!M:M),IF($D$5='PRECIO TOPE POR DEPARTAMENTO'!$N$2,_xlfn.XLOOKUP('PROPUESTA ECONOMICA'!C315,'PRECIO TOPE POR DEPARTAMENTO'!A:A,'PRECIO TOPE POR DEPARTAMENTO'!N:N),IF($D$5='PRECIO TOPE POR DEPARTAMENTO'!$O$2,_xlfn.XLOOKUP('PROPUESTA ECONOMICA'!C315,'PRECIO TOPE POR DEPARTAMENTO'!A:A,'PRECIO TOPE POR DEPARTAMENTO'!O:O),IF($D$5='PRECIO TOPE POR DEPARTAMENTO'!$P$2,_xlfn.XLOOKUP('PROPUESTA ECONOMICA'!C315,'PRECIO TOPE POR DEPARTAMENTO'!A:A,'PRECIO TOPE POR DEPARTAMENTO'!P:P),IF($D$5='PRECIO TOPE POR DEPARTAMENTO'!$Q$2,_xlfn.XLOOKUP('PROPUESTA ECONOMICA'!C315,'PRECIO TOPE POR DEPARTAMENTO'!A:A,'PRECIO TOPE POR DEPARTAMENTO'!Q:Q),IF($D$5='PRECIO TOPE POR DEPARTAMENTO'!$R$2,_xlfn.XLOOKUP('PROPUESTA ECONOMICA'!C315,'PRECIO TOPE POR DEPARTAMENTO'!A:A,'PRECIO TOPE POR DEPARTAMENTO'!R:R),IF($D$5='PRECIO TOPE POR DEPARTAMENTO'!$T$2,_xlfn.XLOOKUP('PROPUESTA ECONOMICA'!C315,'PRECIO TOPE POR DEPARTAMENTO'!A:A,'PRECIO TOPE POR DEPARTAMENTO'!T:T),IF($D$5='PRECIO TOPE POR DEPARTAMENTO'!$S$2,_xlfn.XLOOKUP('PROPUESTA ECONOMICA'!C315,'PRECIO TOPE POR DEPARTAMENTO'!A:A,'PRECIO TOPE POR DEPARTAMENTO'!S:S),IF($D$5='PRECIO TOPE POR DEPARTAMENTO'!$U$2,_xlfn.XLOOKUP('PROPUESTA ECONOMICA'!C315,'PRECIO TOPE POR DEPARTAMENTO'!A:A,'PRECIO TOPE POR DEPARTAMENTO'!U:U),IF($D$5='PRECIO TOPE POR DEPARTAMENTO'!$V$2,_xlfn.XLOOKUP('PROPUESTA ECONOMICA'!C315,'PRECIO TOPE POR DEPARTAMENTO'!A:A,'PRECIO TOPE POR DEPARTAMENTO'!V:V),IF($D$5='PRECIO TOPE POR DEPARTAMENTO'!$W$2,_xlfn.XLOOKUP('PROPUESTA ECONOMICA'!C315,'PRECIO TOPE POR DEPARTAMENTO'!A:A,'PRECIO TOPE POR DEPARTAMENTO'!W:W),IF($D$5='PRECIO TOPE POR DEPARTAMENTO'!$X$2,_xlfn.XLOOKUP('PROPUESTA ECONOMICA'!C315,'PRECIO TOPE POR DEPARTAMENTO'!A:A,'PRECIO TOPE POR DEPARTAMENTO'!X:X),IF($D$5='PRECIO TOPE POR DEPARTAMENTO'!$Y$2,_xlfn.XLOOKUP('PROPUESTA ECONOMICA'!C315,'PRECIO TOPE POR DEPARTAMENTO'!A:A,'PRECIO TOPE POR DEPARTAMENTO'!Y:Y),IF($D$5='PRECIO TOPE POR DEPARTAMENTO'!$Z$2,_xlfn.XLOOKUP('PROPUESTA ECONOMICA'!C315,'PRECIO TOPE POR DEPARTAMENTO'!A:A,'PRECIO TOPE POR DEPARTAMENTO'!Z:Z),IF($D$5='PRECIO TOPE POR DEPARTAMENTO'!$AA$2,_xlfn.XLOOKUP('PROPUESTA ECONOMICA'!C315,'PRECIO TOPE POR DEPARTAMENTO'!A:A,'PRECIO TOPE POR DEPARTAMENTO'!AA:AA),IF($D$5='PRECIO TOPE POR DEPARTAMENTO'!$AB$2,_xlfn.XLOOKUP('PROPUESTA ECONOMICA'!C315,'PRECIO TOPE POR DEPARTAMENTO'!A:A,'PRECIO TOPE POR DEPARTAMENTO'!AB:AB),IF($D$5='PRECIO TOPE POR DEPARTAMENTO'!$AC$2,_xlfn.XLOOKUP('PROPUESTA ECONOMICA'!C315,'PRECIO TOPE POR DEPARTAMENTO'!A:A,'PRECIO TOPE POR DEPARTAMENTO'!AC:AC),IF($D$5='PRECIO TOPE POR DEPARTAMENTO'!$AD$2,_xlfn.XLOOKUP('PROPUESTA ECONOMICA'!C315,'PRECIO TOPE POR DEPARTAMENTO'!A:A,'PRECIO TOPE POR DEPARTAMENTO'!AD:AD),IF($D$5='PRECIO TOPE POR DEPARTAMENTO'!$AE$2,_xlfn.XLOOKUP('PROPUESTA ECONOMICA'!C315,'PRECIO TOPE POR DEPARTAMENTO'!A:A,'PRECIO TOPE POR DEPARTAMENTO'!AE:AE),IF($D$5='PRECIO TOPE POR DEPARTAMENTO'!$AF$2,_xlfn.XLOOKUP('PROPUESTA ECONOMICA'!C315,'PRECIO TOPE POR DEPARTAMENTO'!A:A,'PRECIO TOPE POR DEPARTAMENTO'!AF:AF),IF($D$5='PRECIO TOPE POR DEPARTAMENTO'!$AG$2,_xlfn.XLOOKUP('PROPUESTA ECONOMICA'!C315,'PRECIO TOPE POR DEPARTAMENTO'!A:A,'PRECIO TOPE POR DEPARTAMENTO'!AG:AG),IF($D$5='PRECIO TOPE POR DEPARTAMENTO'!$AH$2,_xlfn.XLOOKUP('PROPUESTA ECONOMICA'!C315,'PRECIO TOPE POR DEPARTAMENTO'!A:A,'PRECIO TOPE POR DEPARTAMENTO'!AH:AH),IF($D$5='PRECIO TOPE POR DEPARTAMENTO'!$AI$2,_xlfn.XLOOKUP('PROPUESTA ECONOMICA'!C315,'PRECIO TOPE POR DEPARTAMENTO'!A:A,'PRECIO TOPE POR DEPARTAMENTO'!AI:AI),IF($D$5='PRECIO TOPE POR DEPARTAMENTO'!$AJ$2,_xlfn.XLOOKUP('PROPUESTA ECONOMICA'!C315,'PRECIO TOPE POR DEPARTAMENTO'!A:A,'PRECIO TOPE POR DEPARTAMENTO'!AJ:AJ),)))))))))))))))))))))))))))))))))</f>
        <v>19311.330000000002</v>
      </c>
      <c r="G315" s="37">
        <v>19292</v>
      </c>
    </row>
    <row r="316" spans="3:7">
      <c r="C316" s="82" t="s">
        <v>678</v>
      </c>
      <c r="D316" s="15" t="str">
        <f>+_xlfn.XLOOKUP(C316,'PRECIO TOPE POR DEPARTAMENTO'!A:A,'PRECIO TOPE POR DEPARTAMENTO'!B:B)</f>
        <v>CHEQUE P/D RED WHITE  Ø 1/2" Ó EQUIVALENTE</v>
      </c>
      <c r="E316" s="87" t="str">
        <f>IF(+_xlfn.XLOOKUP(C316,'PRECIO TOPE POR DEPARTAMENTO'!A:A,'PRECIO TOPE POR DEPARTAMENTO'!C:C)="","",+_xlfn.XLOOKUP(C316,'PRECIO TOPE POR DEPARTAMENTO'!A:A,'PRECIO TOPE POR DEPARTAMENTO'!C:C))</f>
        <v>UN</v>
      </c>
      <c r="F316" s="147">
        <f>IF($D$5='PRECIO TOPE POR DEPARTAMENTO'!$D$2,_xlfn.XLOOKUP('PROPUESTA ECONOMICA'!C316,'PRECIO TOPE POR DEPARTAMENTO'!A:A,'PRECIO TOPE POR DEPARTAMENTO'!D:D),IF($D$5='PRECIO TOPE POR DEPARTAMENTO'!$E$2,_xlfn.XLOOKUP('PROPUESTA ECONOMICA'!C316,'PRECIO TOPE POR DEPARTAMENTO'!A:A,'PRECIO TOPE POR DEPARTAMENTO'!E:E),IF($D$5='PRECIO TOPE POR DEPARTAMENTO'!$F$2,_xlfn.XLOOKUP('PROPUESTA ECONOMICA'!C316,'PRECIO TOPE POR DEPARTAMENTO'!A:A,'PRECIO TOPE POR DEPARTAMENTO'!F:F),IF($D$5='PRECIO TOPE POR DEPARTAMENTO'!$G$2,_xlfn.XLOOKUP('PROPUESTA ECONOMICA'!C316,'PRECIO TOPE POR DEPARTAMENTO'!A:A,'PRECIO TOPE POR DEPARTAMENTO'!G:G),IF($D$5='PRECIO TOPE POR DEPARTAMENTO'!$H$2,_xlfn.XLOOKUP('PROPUESTA ECONOMICA'!C316,'PRECIO TOPE POR DEPARTAMENTO'!A:A,'PRECIO TOPE POR DEPARTAMENTO'!H:H),IF($D$5='PRECIO TOPE POR DEPARTAMENTO'!$I$2,_xlfn.XLOOKUP('PROPUESTA ECONOMICA'!C316,'PRECIO TOPE POR DEPARTAMENTO'!A:A,'PRECIO TOPE POR DEPARTAMENTO'!I:I),IF($D$5='PRECIO TOPE POR DEPARTAMENTO'!$J$2,_xlfn.XLOOKUP('PROPUESTA ECONOMICA'!C316,'PRECIO TOPE POR DEPARTAMENTO'!A:A,'PRECIO TOPE POR DEPARTAMENTO'!J:J),IF($D$5='PRECIO TOPE POR DEPARTAMENTO'!$K$2,_xlfn.XLOOKUP('PROPUESTA ECONOMICA'!C316,'PRECIO TOPE POR DEPARTAMENTO'!A:A,'PRECIO TOPE POR DEPARTAMENTO'!K:K),IF($D$5='PRECIO TOPE POR DEPARTAMENTO'!$L$2,_xlfn.XLOOKUP('PROPUESTA ECONOMICA'!C316,'PRECIO TOPE POR DEPARTAMENTO'!A:A,'PRECIO TOPE POR DEPARTAMENTO'!L:L),IF($D$5='PRECIO TOPE POR DEPARTAMENTO'!$M$2,_xlfn.XLOOKUP('PROPUESTA ECONOMICA'!C316,'PRECIO TOPE POR DEPARTAMENTO'!A:A,'PRECIO TOPE POR DEPARTAMENTO'!M:M),IF($D$5='PRECIO TOPE POR DEPARTAMENTO'!$N$2,_xlfn.XLOOKUP('PROPUESTA ECONOMICA'!C316,'PRECIO TOPE POR DEPARTAMENTO'!A:A,'PRECIO TOPE POR DEPARTAMENTO'!N:N),IF($D$5='PRECIO TOPE POR DEPARTAMENTO'!$O$2,_xlfn.XLOOKUP('PROPUESTA ECONOMICA'!C316,'PRECIO TOPE POR DEPARTAMENTO'!A:A,'PRECIO TOPE POR DEPARTAMENTO'!O:O),IF($D$5='PRECIO TOPE POR DEPARTAMENTO'!$P$2,_xlfn.XLOOKUP('PROPUESTA ECONOMICA'!C316,'PRECIO TOPE POR DEPARTAMENTO'!A:A,'PRECIO TOPE POR DEPARTAMENTO'!P:P),IF($D$5='PRECIO TOPE POR DEPARTAMENTO'!$Q$2,_xlfn.XLOOKUP('PROPUESTA ECONOMICA'!C316,'PRECIO TOPE POR DEPARTAMENTO'!A:A,'PRECIO TOPE POR DEPARTAMENTO'!Q:Q),IF($D$5='PRECIO TOPE POR DEPARTAMENTO'!$R$2,_xlfn.XLOOKUP('PROPUESTA ECONOMICA'!C316,'PRECIO TOPE POR DEPARTAMENTO'!A:A,'PRECIO TOPE POR DEPARTAMENTO'!R:R),IF($D$5='PRECIO TOPE POR DEPARTAMENTO'!$T$2,_xlfn.XLOOKUP('PROPUESTA ECONOMICA'!C316,'PRECIO TOPE POR DEPARTAMENTO'!A:A,'PRECIO TOPE POR DEPARTAMENTO'!T:T),IF($D$5='PRECIO TOPE POR DEPARTAMENTO'!$S$2,_xlfn.XLOOKUP('PROPUESTA ECONOMICA'!C316,'PRECIO TOPE POR DEPARTAMENTO'!A:A,'PRECIO TOPE POR DEPARTAMENTO'!S:S),IF($D$5='PRECIO TOPE POR DEPARTAMENTO'!$U$2,_xlfn.XLOOKUP('PROPUESTA ECONOMICA'!C316,'PRECIO TOPE POR DEPARTAMENTO'!A:A,'PRECIO TOPE POR DEPARTAMENTO'!U:U),IF($D$5='PRECIO TOPE POR DEPARTAMENTO'!$V$2,_xlfn.XLOOKUP('PROPUESTA ECONOMICA'!C316,'PRECIO TOPE POR DEPARTAMENTO'!A:A,'PRECIO TOPE POR DEPARTAMENTO'!V:V),IF($D$5='PRECIO TOPE POR DEPARTAMENTO'!$W$2,_xlfn.XLOOKUP('PROPUESTA ECONOMICA'!C316,'PRECIO TOPE POR DEPARTAMENTO'!A:A,'PRECIO TOPE POR DEPARTAMENTO'!W:W),IF($D$5='PRECIO TOPE POR DEPARTAMENTO'!$X$2,_xlfn.XLOOKUP('PROPUESTA ECONOMICA'!C316,'PRECIO TOPE POR DEPARTAMENTO'!A:A,'PRECIO TOPE POR DEPARTAMENTO'!X:X),IF($D$5='PRECIO TOPE POR DEPARTAMENTO'!$Y$2,_xlfn.XLOOKUP('PROPUESTA ECONOMICA'!C316,'PRECIO TOPE POR DEPARTAMENTO'!A:A,'PRECIO TOPE POR DEPARTAMENTO'!Y:Y),IF($D$5='PRECIO TOPE POR DEPARTAMENTO'!$Z$2,_xlfn.XLOOKUP('PROPUESTA ECONOMICA'!C316,'PRECIO TOPE POR DEPARTAMENTO'!A:A,'PRECIO TOPE POR DEPARTAMENTO'!Z:Z),IF($D$5='PRECIO TOPE POR DEPARTAMENTO'!$AA$2,_xlfn.XLOOKUP('PROPUESTA ECONOMICA'!C316,'PRECIO TOPE POR DEPARTAMENTO'!A:A,'PRECIO TOPE POR DEPARTAMENTO'!AA:AA),IF($D$5='PRECIO TOPE POR DEPARTAMENTO'!$AB$2,_xlfn.XLOOKUP('PROPUESTA ECONOMICA'!C316,'PRECIO TOPE POR DEPARTAMENTO'!A:A,'PRECIO TOPE POR DEPARTAMENTO'!AB:AB),IF($D$5='PRECIO TOPE POR DEPARTAMENTO'!$AC$2,_xlfn.XLOOKUP('PROPUESTA ECONOMICA'!C316,'PRECIO TOPE POR DEPARTAMENTO'!A:A,'PRECIO TOPE POR DEPARTAMENTO'!AC:AC),IF($D$5='PRECIO TOPE POR DEPARTAMENTO'!$AD$2,_xlfn.XLOOKUP('PROPUESTA ECONOMICA'!C316,'PRECIO TOPE POR DEPARTAMENTO'!A:A,'PRECIO TOPE POR DEPARTAMENTO'!AD:AD),IF($D$5='PRECIO TOPE POR DEPARTAMENTO'!$AE$2,_xlfn.XLOOKUP('PROPUESTA ECONOMICA'!C316,'PRECIO TOPE POR DEPARTAMENTO'!A:A,'PRECIO TOPE POR DEPARTAMENTO'!AE:AE),IF($D$5='PRECIO TOPE POR DEPARTAMENTO'!$AF$2,_xlfn.XLOOKUP('PROPUESTA ECONOMICA'!C316,'PRECIO TOPE POR DEPARTAMENTO'!A:A,'PRECIO TOPE POR DEPARTAMENTO'!AF:AF),IF($D$5='PRECIO TOPE POR DEPARTAMENTO'!$AG$2,_xlfn.XLOOKUP('PROPUESTA ECONOMICA'!C316,'PRECIO TOPE POR DEPARTAMENTO'!A:A,'PRECIO TOPE POR DEPARTAMENTO'!AG:AG),IF($D$5='PRECIO TOPE POR DEPARTAMENTO'!$AH$2,_xlfn.XLOOKUP('PROPUESTA ECONOMICA'!C316,'PRECIO TOPE POR DEPARTAMENTO'!A:A,'PRECIO TOPE POR DEPARTAMENTO'!AH:AH),IF($D$5='PRECIO TOPE POR DEPARTAMENTO'!$AI$2,_xlfn.XLOOKUP('PROPUESTA ECONOMICA'!C316,'PRECIO TOPE POR DEPARTAMENTO'!A:A,'PRECIO TOPE POR DEPARTAMENTO'!AI:AI),IF($D$5='PRECIO TOPE POR DEPARTAMENTO'!$AJ$2,_xlfn.XLOOKUP('PROPUESTA ECONOMICA'!C316,'PRECIO TOPE POR DEPARTAMENTO'!A:A,'PRECIO TOPE POR DEPARTAMENTO'!AJ:AJ),)))))))))))))))))))))))))))))))))</f>
        <v>48758.97</v>
      </c>
      <c r="G316" s="37">
        <v>48710</v>
      </c>
    </row>
    <row r="317" spans="3:7">
      <c r="C317" s="82" t="s">
        <v>680</v>
      </c>
      <c r="D317" s="15" t="str">
        <f>+_xlfn.XLOOKUP(C317,'PRECIO TOPE POR DEPARTAMENTO'!A:A,'PRECIO TOPE POR DEPARTAMENTO'!B:B)</f>
        <v>CHEQUE P/D RED WHITE  Ø 3/4" Ó EQUIVALENTE</v>
      </c>
      <c r="E317" s="87" t="str">
        <f>IF(+_xlfn.XLOOKUP(C317,'PRECIO TOPE POR DEPARTAMENTO'!A:A,'PRECIO TOPE POR DEPARTAMENTO'!C:C)="","",+_xlfn.XLOOKUP(C317,'PRECIO TOPE POR DEPARTAMENTO'!A:A,'PRECIO TOPE POR DEPARTAMENTO'!C:C))</f>
        <v>UN</v>
      </c>
      <c r="F317" s="147">
        <f>IF($D$5='PRECIO TOPE POR DEPARTAMENTO'!$D$2,_xlfn.XLOOKUP('PROPUESTA ECONOMICA'!C317,'PRECIO TOPE POR DEPARTAMENTO'!A:A,'PRECIO TOPE POR DEPARTAMENTO'!D:D),IF($D$5='PRECIO TOPE POR DEPARTAMENTO'!$E$2,_xlfn.XLOOKUP('PROPUESTA ECONOMICA'!C317,'PRECIO TOPE POR DEPARTAMENTO'!A:A,'PRECIO TOPE POR DEPARTAMENTO'!E:E),IF($D$5='PRECIO TOPE POR DEPARTAMENTO'!$F$2,_xlfn.XLOOKUP('PROPUESTA ECONOMICA'!C317,'PRECIO TOPE POR DEPARTAMENTO'!A:A,'PRECIO TOPE POR DEPARTAMENTO'!F:F),IF($D$5='PRECIO TOPE POR DEPARTAMENTO'!$G$2,_xlfn.XLOOKUP('PROPUESTA ECONOMICA'!C317,'PRECIO TOPE POR DEPARTAMENTO'!A:A,'PRECIO TOPE POR DEPARTAMENTO'!G:G),IF($D$5='PRECIO TOPE POR DEPARTAMENTO'!$H$2,_xlfn.XLOOKUP('PROPUESTA ECONOMICA'!C317,'PRECIO TOPE POR DEPARTAMENTO'!A:A,'PRECIO TOPE POR DEPARTAMENTO'!H:H),IF($D$5='PRECIO TOPE POR DEPARTAMENTO'!$I$2,_xlfn.XLOOKUP('PROPUESTA ECONOMICA'!C317,'PRECIO TOPE POR DEPARTAMENTO'!A:A,'PRECIO TOPE POR DEPARTAMENTO'!I:I),IF($D$5='PRECIO TOPE POR DEPARTAMENTO'!$J$2,_xlfn.XLOOKUP('PROPUESTA ECONOMICA'!C317,'PRECIO TOPE POR DEPARTAMENTO'!A:A,'PRECIO TOPE POR DEPARTAMENTO'!J:J),IF($D$5='PRECIO TOPE POR DEPARTAMENTO'!$K$2,_xlfn.XLOOKUP('PROPUESTA ECONOMICA'!C317,'PRECIO TOPE POR DEPARTAMENTO'!A:A,'PRECIO TOPE POR DEPARTAMENTO'!K:K),IF($D$5='PRECIO TOPE POR DEPARTAMENTO'!$L$2,_xlfn.XLOOKUP('PROPUESTA ECONOMICA'!C317,'PRECIO TOPE POR DEPARTAMENTO'!A:A,'PRECIO TOPE POR DEPARTAMENTO'!L:L),IF($D$5='PRECIO TOPE POR DEPARTAMENTO'!$M$2,_xlfn.XLOOKUP('PROPUESTA ECONOMICA'!C317,'PRECIO TOPE POR DEPARTAMENTO'!A:A,'PRECIO TOPE POR DEPARTAMENTO'!M:M),IF($D$5='PRECIO TOPE POR DEPARTAMENTO'!$N$2,_xlfn.XLOOKUP('PROPUESTA ECONOMICA'!C317,'PRECIO TOPE POR DEPARTAMENTO'!A:A,'PRECIO TOPE POR DEPARTAMENTO'!N:N),IF($D$5='PRECIO TOPE POR DEPARTAMENTO'!$O$2,_xlfn.XLOOKUP('PROPUESTA ECONOMICA'!C317,'PRECIO TOPE POR DEPARTAMENTO'!A:A,'PRECIO TOPE POR DEPARTAMENTO'!O:O),IF($D$5='PRECIO TOPE POR DEPARTAMENTO'!$P$2,_xlfn.XLOOKUP('PROPUESTA ECONOMICA'!C317,'PRECIO TOPE POR DEPARTAMENTO'!A:A,'PRECIO TOPE POR DEPARTAMENTO'!P:P),IF($D$5='PRECIO TOPE POR DEPARTAMENTO'!$Q$2,_xlfn.XLOOKUP('PROPUESTA ECONOMICA'!C317,'PRECIO TOPE POR DEPARTAMENTO'!A:A,'PRECIO TOPE POR DEPARTAMENTO'!Q:Q),IF($D$5='PRECIO TOPE POR DEPARTAMENTO'!$R$2,_xlfn.XLOOKUP('PROPUESTA ECONOMICA'!C317,'PRECIO TOPE POR DEPARTAMENTO'!A:A,'PRECIO TOPE POR DEPARTAMENTO'!R:R),IF($D$5='PRECIO TOPE POR DEPARTAMENTO'!$T$2,_xlfn.XLOOKUP('PROPUESTA ECONOMICA'!C317,'PRECIO TOPE POR DEPARTAMENTO'!A:A,'PRECIO TOPE POR DEPARTAMENTO'!T:T),IF($D$5='PRECIO TOPE POR DEPARTAMENTO'!$S$2,_xlfn.XLOOKUP('PROPUESTA ECONOMICA'!C317,'PRECIO TOPE POR DEPARTAMENTO'!A:A,'PRECIO TOPE POR DEPARTAMENTO'!S:S),IF($D$5='PRECIO TOPE POR DEPARTAMENTO'!$U$2,_xlfn.XLOOKUP('PROPUESTA ECONOMICA'!C317,'PRECIO TOPE POR DEPARTAMENTO'!A:A,'PRECIO TOPE POR DEPARTAMENTO'!U:U),IF($D$5='PRECIO TOPE POR DEPARTAMENTO'!$V$2,_xlfn.XLOOKUP('PROPUESTA ECONOMICA'!C317,'PRECIO TOPE POR DEPARTAMENTO'!A:A,'PRECIO TOPE POR DEPARTAMENTO'!V:V),IF($D$5='PRECIO TOPE POR DEPARTAMENTO'!$W$2,_xlfn.XLOOKUP('PROPUESTA ECONOMICA'!C317,'PRECIO TOPE POR DEPARTAMENTO'!A:A,'PRECIO TOPE POR DEPARTAMENTO'!W:W),IF($D$5='PRECIO TOPE POR DEPARTAMENTO'!$X$2,_xlfn.XLOOKUP('PROPUESTA ECONOMICA'!C317,'PRECIO TOPE POR DEPARTAMENTO'!A:A,'PRECIO TOPE POR DEPARTAMENTO'!X:X),IF($D$5='PRECIO TOPE POR DEPARTAMENTO'!$Y$2,_xlfn.XLOOKUP('PROPUESTA ECONOMICA'!C317,'PRECIO TOPE POR DEPARTAMENTO'!A:A,'PRECIO TOPE POR DEPARTAMENTO'!Y:Y),IF($D$5='PRECIO TOPE POR DEPARTAMENTO'!$Z$2,_xlfn.XLOOKUP('PROPUESTA ECONOMICA'!C317,'PRECIO TOPE POR DEPARTAMENTO'!A:A,'PRECIO TOPE POR DEPARTAMENTO'!Z:Z),IF($D$5='PRECIO TOPE POR DEPARTAMENTO'!$AA$2,_xlfn.XLOOKUP('PROPUESTA ECONOMICA'!C317,'PRECIO TOPE POR DEPARTAMENTO'!A:A,'PRECIO TOPE POR DEPARTAMENTO'!AA:AA),IF($D$5='PRECIO TOPE POR DEPARTAMENTO'!$AB$2,_xlfn.XLOOKUP('PROPUESTA ECONOMICA'!C317,'PRECIO TOPE POR DEPARTAMENTO'!A:A,'PRECIO TOPE POR DEPARTAMENTO'!AB:AB),IF($D$5='PRECIO TOPE POR DEPARTAMENTO'!$AC$2,_xlfn.XLOOKUP('PROPUESTA ECONOMICA'!C317,'PRECIO TOPE POR DEPARTAMENTO'!A:A,'PRECIO TOPE POR DEPARTAMENTO'!AC:AC),IF($D$5='PRECIO TOPE POR DEPARTAMENTO'!$AD$2,_xlfn.XLOOKUP('PROPUESTA ECONOMICA'!C317,'PRECIO TOPE POR DEPARTAMENTO'!A:A,'PRECIO TOPE POR DEPARTAMENTO'!AD:AD),IF($D$5='PRECIO TOPE POR DEPARTAMENTO'!$AE$2,_xlfn.XLOOKUP('PROPUESTA ECONOMICA'!C317,'PRECIO TOPE POR DEPARTAMENTO'!A:A,'PRECIO TOPE POR DEPARTAMENTO'!AE:AE),IF($D$5='PRECIO TOPE POR DEPARTAMENTO'!$AF$2,_xlfn.XLOOKUP('PROPUESTA ECONOMICA'!C317,'PRECIO TOPE POR DEPARTAMENTO'!A:A,'PRECIO TOPE POR DEPARTAMENTO'!AF:AF),IF($D$5='PRECIO TOPE POR DEPARTAMENTO'!$AG$2,_xlfn.XLOOKUP('PROPUESTA ECONOMICA'!C317,'PRECIO TOPE POR DEPARTAMENTO'!A:A,'PRECIO TOPE POR DEPARTAMENTO'!AG:AG),IF($D$5='PRECIO TOPE POR DEPARTAMENTO'!$AH$2,_xlfn.XLOOKUP('PROPUESTA ECONOMICA'!C317,'PRECIO TOPE POR DEPARTAMENTO'!A:A,'PRECIO TOPE POR DEPARTAMENTO'!AH:AH),IF($D$5='PRECIO TOPE POR DEPARTAMENTO'!$AI$2,_xlfn.XLOOKUP('PROPUESTA ECONOMICA'!C317,'PRECIO TOPE POR DEPARTAMENTO'!A:A,'PRECIO TOPE POR DEPARTAMENTO'!AI:AI),IF($D$5='PRECIO TOPE POR DEPARTAMENTO'!$AJ$2,_xlfn.XLOOKUP('PROPUESTA ECONOMICA'!C317,'PRECIO TOPE POR DEPARTAMENTO'!A:A,'PRECIO TOPE POR DEPARTAMENTO'!AJ:AJ),)))))))))))))))))))))))))))))))))</f>
        <v>103956.75</v>
      </c>
      <c r="G317" s="37">
        <v>103853</v>
      </c>
    </row>
    <row r="318" spans="3:7">
      <c r="C318" s="82" t="s">
        <v>682</v>
      </c>
      <c r="D318" s="15" t="str">
        <f>+_xlfn.XLOOKUP(C318,'PRECIO TOPE POR DEPARTAMENTO'!A:A,'PRECIO TOPE POR DEPARTAMENTO'!B:B)</f>
        <v>CHEQUE P/D RED WHITE  Ø 1" Ó EQUIVALENTE</v>
      </c>
      <c r="E318" s="87" t="str">
        <f>IF(+_xlfn.XLOOKUP(C318,'PRECIO TOPE POR DEPARTAMENTO'!A:A,'PRECIO TOPE POR DEPARTAMENTO'!C:C)="","",+_xlfn.XLOOKUP(C318,'PRECIO TOPE POR DEPARTAMENTO'!A:A,'PRECIO TOPE POR DEPARTAMENTO'!C:C))</f>
        <v>UN</v>
      </c>
      <c r="F318" s="147">
        <f>IF($D$5='PRECIO TOPE POR DEPARTAMENTO'!$D$2,_xlfn.XLOOKUP('PROPUESTA ECONOMICA'!C318,'PRECIO TOPE POR DEPARTAMENTO'!A:A,'PRECIO TOPE POR DEPARTAMENTO'!D:D),IF($D$5='PRECIO TOPE POR DEPARTAMENTO'!$E$2,_xlfn.XLOOKUP('PROPUESTA ECONOMICA'!C318,'PRECIO TOPE POR DEPARTAMENTO'!A:A,'PRECIO TOPE POR DEPARTAMENTO'!E:E),IF($D$5='PRECIO TOPE POR DEPARTAMENTO'!$F$2,_xlfn.XLOOKUP('PROPUESTA ECONOMICA'!C318,'PRECIO TOPE POR DEPARTAMENTO'!A:A,'PRECIO TOPE POR DEPARTAMENTO'!F:F),IF($D$5='PRECIO TOPE POR DEPARTAMENTO'!$G$2,_xlfn.XLOOKUP('PROPUESTA ECONOMICA'!C318,'PRECIO TOPE POR DEPARTAMENTO'!A:A,'PRECIO TOPE POR DEPARTAMENTO'!G:G),IF($D$5='PRECIO TOPE POR DEPARTAMENTO'!$H$2,_xlfn.XLOOKUP('PROPUESTA ECONOMICA'!C318,'PRECIO TOPE POR DEPARTAMENTO'!A:A,'PRECIO TOPE POR DEPARTAMENTO'!H:H),IF($D$5='PRECIO TOPE POR DEPARTAMENTO'!$I$2,_xlfn.XLOOKUP('PROPUESTA ECONOMICA'!C318,'PRECIO TOPE POR DEPARTAMENTO'!A:A,'PRECIO TOPE POR DEPARTAMENTO'!I:I),IF($D$5='PRECIO TOPE POR DEPARTAMENTO'!$J$2,_xlfn.XLOOKUP('PROPUESTA ECONOMICA'!C318,'PRECIO TOPE POR DEPARTAMENTO'!A:A,'PRECIO TOPE POR DEPARTAMENTO'!J:J),IF($D$5='PRECIO TOPE POR DEPARTAMENTO'!$K$2,_xlfn.XLOOKUP('PROPUESTA ECONOMICA'!C318,'PRECIO TOPE POR DEPARTAMENTO'!A:A,'PRECIO TOPE POR DEPARTAMENTO'!K:K),IF($D$5='PRECIO TOPE POR DEPARTAMENTO'!$L$2,_xlfn.XLOOKUP('PROPUESTA ECONOMICA'!C318,'PRECIO TOPE POR DEPARTAMENTO'!A:A,'PRECIO TOPE POR DEPARTAMENTO'!L:L),IF($D$5='PRECIO TOPE POR DEPARTAMENTO'!$M$2,_xlfn.XLOOKUP('PROPUESTA ECONOMICA'!C318,'PRECIO TOPE POR DEPARTAMENTO'!A:A,'PRECIO TOPE POR DEPARTAMENTO'!M:M),IF($D$5='PRECIO TOPE POR DEPARTAMENTO'!$N$2,_xlfn.XLOOKUP('PROPUESTA ECONOMICA'!C318,'PRECIO TOPE POR DEPARTAMENTO'!A:A,'PRECIO TOPE POR DEPARTAMENTO'!N:N),IF($D$5='PRECIO TOPE POR DEPARTAMENTO'!$O$2,_xlfn.XLOOKUP('PROPUESTA ECONOMICA'!C318,'PRECIO TOPE POR DEPARTAMENTO'!A:A,'PRECIO TOPE POR DEPARTAMENTO'!O:O),IF($D$5='PRECIO TOPE POR DEPARTAMENTO'!$P$2,_xlfn.XLOOKUP('PROPUESTA ECONOMICA'!C318,'PRECIO TOPE POR DEPARTAMENTO'!A:A,'PRECIO TOPE POR DEPARTAMENTO'!P:P),IF($D$5='PRECIO TOPE POR DEPARTAMENTO'!$Q$2,_xlfn.XLOOKUP('PROPUESTA ECONOMICA'!C318,'PRECIO TOPE POR DEPARTAMENTO'!A:A,'PRECIO TOPE POR DEPARTAMENTO'!Q:Q),IF($D$5='PRECIO TOPE POR DEPARTAMENTO'!$R$2,_xlfn.XLOOKUP('PROPUESTA ECONOMICA'!C318,'PRECIO TOPE POR DEPARTAMENTO'!A:A,'PRECIO TOPE POR DEPARTAMENTO'!R:R),IF($D$5='PRECIO TOPE POR DEPARTAMENTO'!$T$2,_xlfn.XLOOKUP('PROPUESTA ECONOMICA'!C318,'PRECIO TOPE POR DEPARTAMENTO'!A:A,'PRECIO TOPE POR DEPARTAMENTO'!T:T),IF($D$5='PRECIO TOPE POR DEPARTAMENTO'!$S$2,_xlfn.XLOOKUP('PROPUESTA ECONOMICA'!C318,'PRECIO TOPE POR DEPARTAMENTO'!A:A,'PRECIO TOPE POR DEPARTAMENTO'!S:S),IF($D$5='PRECIO TOPE POR DEPARTAMENTO'!$U$2,_xlfn.XLOOKUP('PROPUESTA ECONOMICA'!C318,'PRECIO TOPE POR DEPARTAMENTO'!A:A,'PRECIO TOPE POR DEPARTAMENTO'!U:U),IF($D$5='PRECIO TOPE POR DEPARTAMENTO'!$V$2,_xlfn.XLOOKUP('PROPUESTA ECONOMICA'!C318,'PRECIO TOPE POR DEPARTAMENTO'!A:A,'PRECIO TOPE POR DEPARTAMENTO'!V:V),IF($D$5='PRECIO TOPE POR DEPARTAMENTO'!$W$2,_xlfn.XLOOKUP('PROPUESTA ECONOMICA'!C318,'PRECIO TOPE POR DEPARTAMENTO'!A:A,'PRECIO TOPE POR DEPARTAMENTO'!W:W),IF($D$5='PRECIO TOPE POR DEPARTAMENTO'!$X$2,_xlfn.XLOOKUP('PROPUESTA ECONOMICA'!C318,'PRECIO TOPE POR DEPARTAMENTO'!A:A,'PRECIO TOPE POR DEPARTAMENTO'!X:X),IF($D$5='PRECIO TOPE POR DEPARTAMENTO'!$Y$2,_xlfn.XLOOKUP('PROPUESTA ECONOMICA'!C318,'PRECIO TOPE POR DEPARTAMENTO'!A:A,'PRECIO TOPE POR DEPARTAMENTO'!Y:Y),IF($D$5='PRECIO TOPE POR DEPARTAMENTO'!$Z$2,_xlfn.XLOOKUP('PROPUESTA ECONOMICA'!C318,'PRECIO TOPE POR DEPARTAMENTO'!A:A,'PRECIO TOPE POR DEPARTAMENTO'!Z:Z),IF($D$5='PRECIO TOPE POR DEPARTAMENTO'!$AA$2,_xlfn.XLOOKUP('PROPUESTA ECONOMICA'!C318,'PRECIO TOPE POR DEPARTAMENTO'!A:A,'PRECIO TOPE POR DEPARTAMENTO'!AA:AA),IF($D$5='PRECIO TOPE POR DEPARTAMENTO'!$AB$2,_xlfn.XLOOKUP('PROPUESTA ECONOMICA'!C318,'PRECIO TOPE POR DEPARTAMENTO'!A:A,'PRECIO TOPE POR DEPARTAMENTO'!AB:AB),IF($D$5='PRECIO TOPE POR DEPARTAMENTO'!$AC$2,_xlfn.XLOOKUP('PROPUESTA ECONOMICA'!C318,'PRECIO TOPE POR DEPARTAMENTO'!A:A,'PRECIO TOPE POR DEPARTAMENTO'!AC:AC),IF($D$5='PRECIO TOPE POR DEPARTAMENTO'!$AD$2,_xlfn.XLOOKUP('PROPUESTA ECONOMICA'!C318,'PRECIO TOPE POR DEPARTAMENTO'!A:A,'PRECIO TOPE POR DEPARTAMENTO'!AD:AD),IF($D$5='PRECIO TOPE POR DEPARTAMENTO'!$AE$2,_xlfn.XLOOKUP('PROPUESTA ECONOMICA'!C318,'PRECIO TOPE POR DEPARTAMENTO'!A:A,'PRECIO TOPE POR DEPARTAMENTO'!AE:AE),IF($D$5='PRECIO TOPE POR DEPARTAMENTO'!$AF$2,_xlfn.XLOOKUP('PROPUESTA ECONOMICA'!C318,'PRECIO TOPE POR DEPARTAMENTO'!A:A,'PRECIO TOPE POR DEPARTAMENTO'!AF:AF),IF($D$5='PRECIO TOPE POR DEPARTAMENTO'!$AG$2,_xlfn.XLOOKUP('PROPUESTA ECONOMICA'!C318,'PRECIO TOPE POR DEPARTAMENTO'!A:A,'PRECIO TOPE POR DEPARTAMENTO'!AG:AG),IF($D$5='PRECIO TOPE POR DEPARTAMENTO'!$AH$2,_xlfn.XLOOKUP('PROPUESTA ECONOMICA'!C318,'PRECIO TOPE POR DEPARTAMENTO'!A:A,'PRECIO TOPE POR DEPARTAMENTO'!AH:AH),IF($D$5='PRECIO TOPE POR DEPARTAMENTO'!$AI$2,_xlfn.XLOOKUP('PROPUESTA ECONOMICA'!C318,'PRECIO TOPE POR DEPARTAMENTO'!A:A,'PRECIO TOPE POR DEPARTAMENTO'!AI:AI),IF($D$5='PRECIO TOPE POR DEPARTAMENTO'!$AJ$2,_xlfn.XLOOKUP('PROPUESTA ECONOMICA'!C318,'PRECIO TOPE POR DEPARTAMENTO'!A:A,'PRECIO TOPE POR DEPARTAMENTO'!AJ:AJ),)))))))))))))))))))))))))))))))))</f>
        <v>162810.01999999999</v>
      </c>
      <c r="G318" s="37">
        <v>162647</v>
      </c>
    </row>
    <row r="319" spans="3:7">
      <c r="C319" s="82" t="s">
        <v>684</v>
      </c>
      <c r="D319" s="15" t="str">
        <f>+_xlfn.XLOOKUP(C319,'PRECIO TOPE POR DEPARTAMENTO'!A:A,'PRECIO TOPE POR DEPARTAMENTO'!B:B)</f>
        <v>CHEQUE P/D RED WHITE  Ø 1 1/4" Ó EQUIVALENTE</v>
      </c>
      <c r="E319" s="87" t="str">
        <f>IF(+_xlfn.XLOOKUP(C319,'PRECIO TOPE POR DEPARTAMENTO'!A:A,'PRECIO TOPE POR DEPARTAMENTO'!C:C)="","",+_xlfn.XLOOKUP(C319,'PRECIO TOPE POR DEPARTAMENTO'!A:A,'PRECIO TOPE POR DEPARTAMENTO'!C:C))</f>
        <v>UN</v>
      </c>
      <c r="F319" s="147">
        <f>IF($D$5='PRECIO TOPE POR DEPARTAMENTO'!$D$2,_xlfn.XLOOKUP('PROPUESTA ECONOMICA'!C319,'PRECIO TOPE POR DEPARTAMENTO'!A:A,'PRECIO TOPE POR DEPARTAMENTO'!D:D),IF($D$5='PRECIO TOPE POR DEPARTAMENTO'!$E$2,_xlfn.XLOOKUP('PROPUESTA ECONOMICA'!C319,'PRECIO TOPE POR DEPARTAMENTO'!A:A,'PRECIO TOPE POR DEPARTAMENTO'!E:E),IF($D$5='PRECIO TOPE POR DEPARTAMENTO'!$F$2,_xlfn.XLOOKUP('PROPUESTA ECONOMICA'!C319,'PRECIO TOPE POR DEPARTAMENTO'!A:A,'PRECIO TOPE POR DEPARTAMENTO'!F:F),IF($D$5='PRECIO TOPE POR DEPARTAMENTO'!$G$2,_xlfn.XLOOKUP('PROPUESTA ECONOMICA'!C319,'PRECIO TOPE POR DEPARTAMENTO'!A:A,'PRECIO TOPE POR DEPARTAMENTO'!G:G),IF($D$5='PRECIO TOPE POR DEPARTAMENTO'!$H$2,_xlfn.XLOOKUP('PROPUESTA ECONOMICA'!C319,'PRECIO TOPE POR DEPARTAMENTO'!A:A,'PRECIO TOPE POR DEPARTAMENTO'!H:H),IF($D$5='PRECIO TOPE POR DEPARTAMENTO'!$I$2,_xlfn.XLOOKUP('PROPUESTA ECONOMICA'!C319,'PRECIO TOPE POR DEPARTAMENTO'!A:A,'PRECIO TOPE POR DEPARTAMENTO'!I:I),IF($D$5='PRECIO TOPE POR DEPARTAMENTO'!$J$2,_xlfn.XLOOKUP('PROPUESTA ECONOMICA'!C319,'PRECIO TOPE POR DEPARTAMENTO'!A:A,'PRECIO TOPE POR DEPARTAMENTO'!J:J),IF($D$5='PRECIO TOPE POR DEPARTAMENTO'!$K$2,_xlfn.XLOOKUP('PROPUESTA ECONOMICA'!C319,'PRECIO TOPE POR DEPARTAMENTO'!A:A,'PRECIO TOPE POR DEPARTAMENTO'!K:K),IF($D$5='PRECIO TOPE POR DEPARTAMENTO'!$L$2,_xlfn.XLOOKUP('PROPUESTA ECONOMICA'!C319,'PRECIO TOPE POR DEPARTAMENTO'!A:A,'PRECIO TOPE POR DEPARTAMENTO'!L:L),IF($D$5='PRECIO TOPE POR DEPARTAMENTO'!$M$2,_xlfn.XLOOKUP('PROPUESTA ECONOMICA'!C319,'PRECIO TOPE POR DEPARTAMENTO'!A:A,'PRECIO TOPE POR DEPARTAMENTO'!M:M),IF($D$5='PRECIO TOPE POR DEPARTAMENTO'!$N$2,_xlfn.XLOOKUP('PROPUESTA ECONOMICA'!C319,'PRECIO TOPE POR DEPARTAMENTO'!A:A,'PRECIO TOPE POR DEPARTAMENTO'!N:N),IF($D$5='PRECIO TOPE POR DEPARTAMENTO'!$O$2,_xlfn.XLOOKUP('PROPUESTA ECONOMICA'!C319,'PRECIO TOPE POR DEPARTAMENTO'!A:A,'PRECIO TOPE POR DEPARTAMENTO'!O:O),IF($D$5='PRECIO TOPE POR DEPARTAMENTO'!$P$2,_xlfn.XLOOKUP('PROPUESTA ECONOMICA'!C319,'PRECIO TOPE POR DEPARTAMENTO'!A:A,'PRECIO TOPE POR DEPARTAMENTO'!P:P),IF($D$5='PRECIO TOPE POR DEPARTAMENTO'!$Q$2,_xlfn.XLOOKUP('PROPUESTA ECONOMICA'!C319,'PRECIO TOPE POR DEPARTAMENTO'!A:A,'PRECIO TOPE POR DEPARTAMENTO'!Q:Q),IF($D$5='PRECIO TOPE POR DEPARTAMENTO'!$R$2,_xlfn.XLOOKUP('PROPUESTA ECONOMICA'!C319,'PRECIO TOPE POR DEPARTAMENTO'!A:A,'PRECIO TOPE POR DEPARTAMENTO'!R:R),IF($D$5='PRECIO TOPE POR DEPARTAMENTO'!$T$2,_xlfn.XLOOKUP('PROPUESTA ECONOMICA'!C319,'PRECIO TOPE POR DEPARTAMENTO'!A:A,'PRECIO TOPE POR DEPARTAMENTO'!T:T),IF($D$5='PRECIO TOPE POR DEPARTAMENTO'!$S$2,_xlfn.XLOOKUP('PROPUESTA ECONOMICA'!C319,'PRECIO TOPE POR DEPARTAMENTO'!A:A,'PRECIO TOPE POR DEPARTAMENTO'!S:S),IF($D$5='PRECIO TOPE POR DEPARTAMENTO'!$U$2,_xlfn.XLOOKUP('PROPUESTA ECONOMICA'!C319,'PRECIO TOPE POR DEPARTAMENTO'!A:A,'PRECIO TOPE POR DEPARTAMENTO'!U:U),IF($D$5='PRECIO TOPE POR DEPARTAMENTO'!$V$2,_xlfn.XLOOKUP('PROPUESTA ECONOMICA'!C319,'PRECIO TOPE POR DEPARTAMENTO'!A:A,'PRECIO TOPE POR DEPARTAMENTO'!V:V),IF($D$5='PRECIO TOPE POR DEPARTAMENTO'!$W$2,_xlfn.XLOOKUP('PROPUESTA ECONOMICA'!C319,'PRECIO TOPE POR DEPARTAMENTO'!A:A,'PRECIO TOPE POR DEPARTAMENTO'!W:W),IF($D$5='PRECIO TOPE POR DEPARTAMENTO'!$X$2,_xlfn.XLOOKUP('PROPUESTA ECONOMICA'!C319,'PRECIO TOPE POR DEPARTAMENTO'!A:A,'PRECIO TOPE POR DEPARTAMENTO'!X:X),IF($D$5='PRECIO TOPE POR DEPARTAMENTO'!$Y$2,_xlfn.XLOOKUP('PROPUESTA ECONOMICA'!C319,'PRECIO TOPE POR DEPARTAMENTO'!A:A,'PRECIO TOPE POR DEPARTAMENTO'!Y:Y),IF($D$5='PRECIO TOPE POR DEPARTAMENTO'!$Z$2,_xlfn.XLOOKUP('PROPUESTA ECONOMICA'!C319,'PRECIO TOPE POR DEPARTAMENTO'!A:A,'PRECIO TOPE POR DEPARTAMENTO'!Z:Z),IF($D$5='PRECIO TOPE POR DEPARTAMENTO'!$AA$2,_xlfn.XLOOKUP('PROPUESTA ECONOMICA'!C319,'PRECIO TOPE POR DEPARTAMENTO'!A:A,'PRECIO TOPE POR DEPARTAMENTO'!AA:AA),IF($D$5='PRECIO TOPE POR DEPARTAMENTO'!$AB$2,_xlfn.XLOOKUP('PROPUESTA ECONOMICA'!C319,'PRECIO TOPE POR DEPARTAMENTO'!A:A,'PRECIO TOPE POR DEPARTAMENTO'!AB:AB),IF($D$5='PRECIO TOPE POR DEPARTAMENTO'!$AC$2,_xlfn.XLOOKUP('PROPUESTA ECONOMICA'!C319,'PRECIO TOPE POR DEPARTAMENTO'!A:A,'PRECIO TOPE POR DEPARTAMENTO'!AC:AC),IF($D$5='PRECIO TOPE POR DEPARTAMENTO'!$AD$2,_xlfn.XLOOKUP('PROPUESTA ECONOMICA'!C319,'PRECIO TOPE POR DEPARTAMENTO'!A:A,'PRECIO TOPE POR DEPARTAMENTO'!AD:AD),IF($D$5='PRECIO TOPE POR DEPARTAMENTO'!$AE$2,_xlfn.XLOOKUP('PROPUESTA ECONOMICA'!C319,'PRECIO TOPE POR DEPARTAMENTO'!A:A,'PRECIO TOPE POR DEPARTAMENTO'!AE:AE),IF($D$5='PRECIO TOPE POR DEPARTAMENTO'!$AF$2,_xlfn.XLOOKUP('PROPUESTA ECONOMICA'!C319,'PRECIO TOPE POR DEPARTAMENTO'!A:A,'PRECIO TOPE POR DEPARTAMENTO'!AF:AF),IF($D$5='PRECIO TOPE POR DEPARTAMENTO'!$AG$2,_xlfn.XLOOKUP('PROPUESTA ECONOMICA'!C319,'PRECIO TOPE POR DEPARTAMENTO'!A:A,'PRECIO TOPE POR DEPARTAMENTO'!AG:AG),IF($D$5='PRECIO TOPE POR DEPARTAMENTO'!$AH$2,_xlfn.XLOOKUP('PROPUESTA ECONOMICA'!C319,'PRECIO TOPE POR DEPARTAMENTO'!A:A,'PRECIO TOPE POR DEPARTAMENTO'!AH:AH),IF($D$5='PRECIO TOPE POR DEPARTAMENTO'!$AI$2,_xlfn.XLOOKUP('PROPUESTA ECONOMICA'!C319,'PRECIO TOPE POR DEPARTAMENTO'!A:A,'PRECIO TOPE POR DEPARTAMENTO'!AI:AI),IF($D$5='PRECIO TOPE POR DEPARTAMENTO'!$AJ$2,_xlfn.XLOOKUP('PROPUESTA ECONOMICA'!C319,'PRECIO TOPE POR DEPARTAMENTO'!A:A,'PRECIO TOPE POR DEPARTAMENTO'!AJ:AJ),)))))))))))))))))))))))))))))))))</f>
        <v>176659.6</v>
      </c>
      <c r="G319" s="37">
        <v>176483</v>
      </c>
    </row>
    <row r="320" spans="3:7">
      <c r="C320" s="82" t="s">
        <v>686</v>
      </c>
      <c r="D320" s="15" t="str">
        <f>+_xlfn.XLOOKUP(C320,'PRECIO TOPE POR DEPARTAMENTO'!A:A,'PRECIO TOPE POR DEPARTAMENTO'!B:B)</f>
        <v>CHEQUE P/D RED WHITE  Ø 1 1/2" Ó EQUIVALENTE</v>
      </c>
      <c r="E320" s="87" t="str">
        <f>IF(+_xlfn.XLOOKUP(C320,'PRECIO TOPE POR DEPARTAMENTO'!A:A,'PRECIO TOPE POR DEPARTAMENTO'!C:C)="","",+_xlfn.XLOOKUP(C320,'PRECIO TOPE POR DEPARTAMENTO'!A:A,'PRECIO TOPE POR DEPARTAMENTO'!C:C))</f>
        <v>UN</v>
      </c>
      <c r="F320" s="147">
        <f>IF($D$5='PRECIO TOPE POR DEPARTAMENTO'!$D$2,_xlfn.XLOOKUP('PROPUESTA ECONOMICA'!C320,'PRECIO TOPE POR DEPARTAMENTO'!A:A,'PRECIO TOPE POR DEPARTAMENTO'!D:D),IF($D$5='PRECIO TOPE POR DEPARTAMENTO'!$E$2,_xlfn.XLOOKUP('PROPUESTA ECONOMICA'!C320,'PRECIO TOPE POR DEPARTAMENTO'!A:A,'PRECIO TOPE POR DEPARTAMENTO'!E:E),IF($D$5='PRECIO TOPE POR DEPARTAMENTO'!$F$2,_xlfn.XLOOKUP('PROPUESTA ECONOMICA'!C320,'PRECIO TOPE POR DEPARTAMENTO'!A:A,'PRECIO TOPE POR DEPARTAMENTO'!F:F),IF($D$5='PRECIO TOPE POR DEPARTAMENTO'!$G$2,_xlfn.XLOOKUP('PROPUESTA ECONOMICA'!C320,'PRECIO TOPE POR DEPARTAMENTO'!A:A,'PRECIO TOPE POR DEPARTAMENTO'!G:G),IF($D$5='PRECIO TOPE POR DEPARTAMENTO'!$H$2,_xlfn.XLOOKUP('PROPUESTA ECONOMICA'!C320,'PRECIO TOPE POR DEPARTAMENTO'!A:A,'PRECIO TOPE POR DEPARTAMENTO'!H:H),IF($D$5='PRECIO TOPE POR DEPARTAMENTO'!$I$2,_xlfn.XLOOKUP('PROPUESTA ECONOMICA'!C320,'PRECIO TOPE POR DEPARTAMENTO'!A:A,'PRECIO TOPE POR DEPARTAMENTO'!I:I),IF($D$5='PRECIO TOPE POR DEPARTAMENTO'!$J$2,_xlfn.XLOOKUP('PROPUESTA ECONOMICA'!C320,'PRECIO TOPE POR DEPARTAMENTO'!A:A,'PRECIO TOPE POR DEPARTAMENTO'!J:J),IF($D$5='PRECIO TOPE POR DEPARTAMENTO'!$K$2,_xlfn.XLOOKUP('PROPUESTA ECONOMICA'!C320,'PRECIO TOPE POR DEPARTAMENTO'!A:A,'PRECIO TOPE POR DEPARTAMENTO'!K:K),IF($D$5='PRECIO TOPE POR DEPARTAMENTO'!$L$2,_xlfn.XLOOKUP('PROPUESTA ECONOMICA'!C320,'PRECIO TOPE POR DEPARTAMENTO'!A:A,'PRECIO TOPE POR DEPARTAMENTO'!L:L),IF($D$5='PRECIO TOPE POR DEPARTAMENTO'!$M$2,_xlfn.XLOOKUP('PROPUESTA ECONOMICA'!C320,'PRECIO TOPE POR DEPARTAMENTO'!A:A,'PRECIO TOPE POR DEPARTAMENTO'!M:M),IF($D$5='PRECIO TOPE POR DEPARTAMENTO'!$N$2,_xlfn.XLOOKUP('PROPUESTA ECONOMICA'!C320,'PRECIO TOPE POR DEPARTAMENTO'!A:A,'PRECIO TOPE POR DEPARTAMENTO'!N:N),IF($D$5='PRECIO TOPE POR DEPARTAMENTO'!$O$2,_xlfn.XLOOKUP('PROPUESTA ECONOMICA'!C320,'PRECIO TOPE POR DEPARTAMENTO'!A:A,'PRECIO TOPE POR DEPARTAMENTO'!O:O),IF($D$5='PRECIO TOPE POR DEPARTAMENTO'!$P$2,_xlfn.XLOOKUP('PROPUESTA ECONOMICA'!C320,'PRECIO TOPE POR DEPARTAMENTO'!A:A,'PRECIO TOPE POR DEPARTAMENTO'!P:P),IF($D$5='PRECIO TOPE POR DEPARTAMENTO'!$Q$2,_xlfn.XLOOKUP('PROPUESTA ECONOMICA'!C320,'PRECIO TOPE POR DEPARTAMENTO'!A:A,'PRECIO TOPE POR DEPARTAMENTO'!Q:Q),IF($D$5='PRECIO TOPE POR DEPARTAMENTO'!$R$2,_xlfn.XLOOKUP('PROPUESTA ECONOMICA'!C320,'PRECIO TOPE POR DEPARTAMENTO'!A:A,'PRECIO TOPE POR DEPARTAMENTO'!R:R),IF($D$5='PRECIO TOPE POR DEPARTAMENTO'!$T$2,_xlfn.XLOOKUP('PROPUESTA ECONOMICA'!C320,'PRECIO TOPE POR DEPARTAMENTO'!A:A,'PRECIO TOPE POR DEPARTAMENTO'!T:T),IF($D$5='PRECIO TOPE POR DEPARTAMENTO'!$S$2,_xlfn.XLOOKUP('PROPUESTA ECONOMICA'!C320,'PRECIO TOPE POR DEPARTAMENTO'!A:A,'PRECIO TOPE POR DEPARTAMENTO'!S:S),IF($D$5='PRECIO TOPE POR DEPARTAMENTO'!$U$2,_xlfn.XLOOKUP('PROPUESTA ECONOMICA'!C320,'PRECIO TOPE POR DEPARTAMENTO'!A:A,'PRECIO TOPE POR DEPARTAMENTO'!U:U),IF($D$5='PRECIO TOPE POR DEPARTAMENTO'!$V$2,_xlfn.XLOOKUP('PROPUESTA ECONOMICA'!C320,'PRECIO TOPE POR DEPARTAMENTO'!A:A,'PRECIO TOPE POR DEPARTAMENTO'!V:V),IF($D$5='PRECIO TOPE POR DEPARTAMENTO'!$W$2,_xlfn.XLOOKUP('PROPUESTA ECONOMICA'!C320,'PRECIO TOPE POR DEPARTAMENTO'!A:A,'PRECIO TOPE POR DEPARTAMENTO'!W:W),IF($D$5='PRECIO TOPE POR DEPARTAMENTO'!$X$2,_xlfn.XLOOKUP('PROPUESTA ECONOMICA'!C320,'PRECIO TOPE POR DEPARTAMENTO'!A:A,'PRECIO TOPE POR DEPARTAMENTO'!X:X),IF($D$5='PRECIO TOPE POR DEPARTAMENTO'!$Y$2,_xlfn.XLOOKUP('PROPUESTA ECONOMICA'!C320,'PRECIO TOPE POR DEPARTAMENTO'!A:A,'PRECIO TOPE POR DEPARTAMENTO'!Y:Y),IF($D$5='PRECIO TOPE POR DEPARTAMENTO'!$Z$2,_xlfn.XLOOKUP('PROPUESTA ECONOMICA'!C320,'PRECIO TOPE POR DEPARTAMENTO'!A:A,'PRECIO TOPE POR DEPARTAMENTO'!Z:Z),IF($D$5='PRECIO TOPE POR DEPARTAMENTO'!$AA$2,_xlfn.XLOOKUP('PROPUESTA ECONOMICA'!C320,'PRECIO TOPE POR DEPARTAMENTO'!A:A,'PRECIO TOPE POR DEPARTAMENTO'!AA:AA),IF($D$5='PRECIO TOPE POR DEPARTAMENTO'!$AB$2,_xlfn.XLOOKUP('PROPUESTA ECONOMICA'!C320,'PRECIO TOPE POR DEPARTAMENTO'!A:A,'PRECIO TOPE POR DEPARTAMENTO'!AB:AB),IF($D$5='PRECIO TOPE POR DEPARTAMENTO'!$AC$2,_xlfn.XLOOKUP('PROPUESTA ECONOMICA'!C320,'PRECIO TOPE POR DEPARTAMENTO'!A:A,'PRECIO TOPE POR DEPARTAMENTO'!AC:AC),IF($D$5='PRECIO TOPE POR DEPARTAMENTO'!$AD$2,_xlfn.XLOOKUP('PROPUESTA ECONOMICA'!C320,'PRECIO TOPE POR DEPARTAMENTO'!A:A,'PRECIO TOPE POR DEPARTAMENTO'!AD:AD),IF($D$5='PRECIO TOPE POR DEPARTAMENTO'!$AE$2,_xlfn.XLOOKUP('PROPUESTA ECONOMICA'!C320,'PRECIO TOPE POR DEPARTAMENTO'!A:A,'PRECIO TOPE POR DEPARTAMENTO'!AE:AE),IF($D$5='PRECIO TOPE POR DEPARTAMENTO'!$AF$2,_xlfn.XLOOKUP('PROPUESTA ECONOMICA'!C320,'PRECIO TOPE POR DEPARTAMENTO'!A:A,'PRECIO TOPE POR DEPARTAMENTO'!AF:AF),IF($D$5='PRECIO TOPE POR DEPARTAMENTO'!$AG$2,_xlfn.XLOOKUP('PROPUESTA ECONOMICA'!C320,'PRECIO TOPE POR DEPARTAMENTO'!A:A,'PRECIO TOPE POR DEPARTAMENTO'!AG:AG),IF($D$5='PRECIO TOPE POR DEPARTAMENTO'!$AH$2,_xlfn.XLOOKUP('PROPUESTA ECONOMICA'!C320,'PRECIO TOPE POR DEPARTAMENTO'!A:A,'PRECIO TOPE POR DEPARTAMENTO'!AH:AH),IF($D$5='PRECIO TOPE POR DEPARTAMENTO'!$AI$2,_xlfn.XLOOKUP('PROPUESTA ECONOMICA'!C320,'PRECIO TOPE POR DEPARTAMENTO'!A:A,'PRECIO TOPE POR DEPARTAMENTO'!AI:AI),IF($D$5='PRECIO TOPE POR DEPARTAMENTO'!$AJ$2,_xlfn.XLOOKUP('PROPUESTA ECONOMICA'!C320,'PRECIO TOPE POR DEPARTAMENTO'!A:A,'PRECIO TOPE POR DEPARTAMENTO'!AJ:AJ),)))))))))))))))))))))))))))))))))</f>
        <v>193856.86</v>
      </c>
      <c r="G320" s="37">
        <v>193663</v>
      </c>
    </row>
    <row r="321" spans="3:7">
      <c r="C321" s="82" t="s">
        <v>688</v>
      </c>
      <c r="D321" s="15" t="str">
        <f>+_xlfn.XLOOKUP(C321,'PRECIO TOPE POR DEPARTAMENTO'!A:A,'PRECIO TOPE POR DEPARTAMENTO'!B:B)</f>
        <v>CHEQUE P/D RED WHITE  Ø 2" Ó EQUIVALENTE</v>
      </c>
      <c r="E321" s="87" t="str">
        <f>IF(+_xlfn.XLOOKUP(C321,'PRECIO TOPE POR DEPARTAMENTO'!A:A,'PRECIO TOPE POR DEPARTAMENTO'!C:C)="","",+_xlfn.XLOOKUP(C321,'PRECIO TOPE POR DEPARTAMENTO'!A:A,'PRECIO TOPE POR DEPARTAMENTO'!C:C))</f>
        <v>UN</v>
      </c>
      <c r="F321" s="147">
        <f>IF($D$5='PRECIO TOPE POR DEPARTAMENTO'!$D$2,_xlfn.XLOOKUP('PROPUESTA ECONOMICA'!C321,'PRECIO TOPE POR DEPARTAMENTO'!A:A,'PRECIO TOPE POR DEPARTAMENTO'!D:D),IF($D$5='PRECIO TOPE POR DEPARTAMENTO'!$E$2,_xlfn.XLOOKUP('PROPUESTA ECONOMICA'!C321,'PRECIO TOPE POR DEPARTAMENTO'!A:A,'PRECIO TOPE POR DEPARTAMENTO'!E:E),IF($D$5='PRECIO TOPE POR DEPARTAMENTO'!$F$2,_xlfn.XLOOKUP('PROPUESTA ECONOMICA'!C321,'PRECIO TOPE POR DEPARTAMENTO'!A:A,'PRECIO TOPE POR DEPARTAMENTO'!F:F),IF($D$5='PRECIO TOPE POR DEPARTAMENTO'!$G$2,_xlfn.XLOOKUP('PROPUESTA ECONOMICA'!C321,'PRECIO TOPE POR DEPARTAMENTO'!A:A,'PRECIO TOPE POR DEPARTAMENTO'!G:G),IF($D$5='PRECIO TOPE POR DEPARTAMENTO'!$H$2,_xlfn.XLOOKUP('PROPUESTA ECONOMICA'!C321,'PRECIO TOPE POR DEPARTAMENTO'!A:A,'PRECIO TOPE POR DEPARTAMENTO'!H:H),IF($D$5='PRECIO TOPE POR DEPARTAMENTO'!$I$2,_xlfn.XLOOKUP('PROPUESTA ECONOMICA'!C321,'PRECIO TOPE POR DEPARTAMENTO'!A:A,'PRECIO TOPE POR DEPARTAMENTO'!I:I),IF($D$5='PRECIO TOPE POR DEPARTAMENTO'!$J$2,_xlfn.XLOOKUP('PROPUESTA ECONOMICA'!C321,'PRECIO TOPE POR DEPARTAMENTO'!A:A,'PRECIO TOPE POR DEPARTAMENTO'!J:J),IF($D$5='PRECIO TOPE POR DEPARTAMENTO'!$K$2,_xlfn.XLOOKUP('PROPUESTA ECONOMICA'!C321,'PRECIO TOPE POR DEPARTAMENTO'!A:A,'PRECIO TOPE POR DEPARTAMENTO'!K:K),IF($D$5='PRECIO TOPE POR DEPARTAMENTO'!$L$2,_xlfn.XLOOKUP('PROPUESTA ECONOMICA'!C321,'PRECIO TOPE POR DEPARTAMENTO'!A:A,'PRECIO TOPE POR DEPARTAMENTO'!L:L),IF($D$5='PRECIO TOPE POR DEPARTAMENTO'!$M$2,_xlfn.XLOOKUP('PROPUESTA ECONOMICA'!C321,'PRECIO TOPE POR DEPARTAMENTO'!A:A,'PRECIO TOPE POR DEPARTAMENTO'!M:M),IF($D$5='PRECIO TOPE POR DEPARTAMENTO'!$N$2,_xlfn.XLOOKUP('PROPUESTA ECONOMICA'!C321,'PRECIO TOPE POR DEPARTAMENTO'!A:A,'PRECIO TOPE POR DEPARTAMENTO'!N:N),IF($D$5='PRECIO TOPE POR DEPARTAMENTO'!$O$2,_xlfn.XLOOKUP('PROPUESTA ECONOMICA'!C321,'PRECIO TOPE POR DEPARTAMENTO'!A:A,'PRECIO TOPE POR DEPARTAMENTO'!O:O),IF($D$5='PRECIO TOPE POR DEPARTAMENTO'!$P$2,_xlfn.XLOOKUP('PROPUESTA ECONOMICA'!C321,'PRECIO TOPE POR DEPARTAMENTO'!A:A,'PRECIO TOPE POR DEPARTAMENTO'!P:P),IF($D$5='PRECIO TOPE POR DEPARTAMENTO'!$Q$2,_xlfn.XLOOKUP('PROPUESTA ECONOMICA'!C321,'PRECIO TOPE POR DEPARTAMENTO'!A:A,'PRECIO TOPE POR DEPARTAMENTO'!Q:Q),IF($D$5='PRECIO TOPE POR DEPARTAMENTO'!$R$2,_xlfn.XLOOKUP('PROPUESTA ECONOMICA'!C321,'PRECIO TOPE POR DEPARTAMENTO'!A:A,'PRECIO TOPE POR DEPARTAMENTO'!R:R),IF($D$5='PRECIO TOPE POR DEPARTAMENTO'!$T$2,_xlfn.XLOOKUP('PROPUESTA ECONOMICA'!C321,'PRECIO TOPE POR DEPARTAMENTO'!A:A,'PRECIO TOPE POR DEPARTAMENTO'!T:T),IF($D$5='PRECIO TOPE POR DEPARTAMENTO'!$S$2,_xlfn.XLOOKUP('PROPUESTA ECONOMICA'!C321,'PRECIO TOPE POR DEPARTAMENTO'!A:A,'PRECIO TOPE POR DEPARTAMENTO'!S:S),IF($D$5='PRECIO TOPE POR DEPARTAMENTO'!$U$2,_xlfn.XLOOKUP('PROPUESTA ECONOMICA'!C321,'PRECIO TOPE POR DEPARTAMENTO'!A:A,'PRECIO TOPE POR DEPARTAMENTO'!U:U),IF($D$5='PRECIO TOPE POR DEPARTAMENTO'!$V$2,_xlfn.XLOOKUP('PROPUESTA ECONOMICA'!C321,'PRECIO TOPE POR DEPARTAMENTO'!A:A,'PRECIO TOPE POR DEPARTAMENTO'!V:V),IF($D$5='PRECIO TOPE POR DEPARTAMENTO'!$W$2,_xlfn.XLOOKUP('PROPUESTA ECONOMICA'!C321,'PRECIO TOPE POR DEPARTAMENTO'!A:A,'PRECIO TOPE POR DEPARTAMENTO'!W:W),IF($D$5='PRECIO TOPE POR DEPARTAMENTO'!$X$2,_xlfn.XLOOKUP('PROPUESTA ECONOMICA'!C321,'PRECIO TOPE POR DEPARTAMENTO'!A:A,'PRECIO TOPE POR DEPARTAMENTO'!X:X),IF($D$5='PRECIO TOPE POR DEPARTAMENTO'!$Y$2,_xlfn.XLOOKUP('PROPUESTA ECONOMICA'!C321,'PRECIO TOPE POR DEPARTAMENTO'!A:A,'PRECIO TOPE POR DEPARTAMENTO'!Y:Y),IF($D$5='PRECIO TOPE POR DEPARTAMENTO'!$Z$2,_xlfn.XLOOKUP('PROPUESTA ECONOMICA'!C321,'PRECIO TOPE POR DEPARTAMENTO'!A:A,'PRECIO TOPE POR DEPARTAMENTO'!Z:Z),IF($D$5='PRECIO TOPE POR DEPARTAMENTO'!$AA$2,_xlfn.XLOOKUP('PROPUESTA ECONOMICA'!C321,'PRECIO TOPE POR DEPARTAMENTO'!A:A,'PRECIO TOPE POR DEPARTAMENTO'!AA:AA),IF($D$5='PRECIO TOPE POR DEPARTAMENTO'!$AB$2,_xlfn.XLOOKUP('PROPUESTA ECONOMICA'!C321,'PRECIO TOPE POR DEPARTAMENTO'!A:A,'PRECIO TOPE POR DEPARTAMENTO'!AB:AB),IF($D$5='PRECIO TOPE POR DEPARTAMENTO'!$AC$2,_xlfn.XLOOKUP('PROPUESTA ECONOMICA'!C321,'PRECIO TOPE POR DEPARTAMENTO'!A:A,'PRECIO TOPE POR DEPARTAMENTO'!AC:AC),IF($D$5='PRECIO TOPE POR DEPARTAMENTO'!$AD$2,_xlfn.XLOOKUP('PROPUESTA ECONOMICA'!C321,'PRECIO TOPE POR DEPARTAMENTO'!A:A,'PRECIO TOPE POR DEPARTAMENTO'!AD:AD),IF($D$5='PRECIO TOPE POR DEPARTAMENTO'!$AE$2,_xlfn.XLOOKUP('PROPUESTA ECONOMICA'!C321,'PRECIO TOPE POR DEPARTAMENTO'!A:A,'PRECIO TOPE POR DEPARTAMENTO'!AE:AE),IF($D$5='PRECIO TOPE POR DEPARTAMENTO'!$AF$2,_xlfn.XLOOKUP('PROPUESTA ECONOMICA'!C321,'PRECIO TOPE POR DEPARTAMENTO'!A:A,'PRECIO TOPE POR DEPARTAMENTO'!AF:AF),IF($D$5='PRECIO TOPE POR DEPARTAMENTO'!$AG$2,_xlfn.XLOOKUP('PROPUESTA ECONOMICA'!C321,'PRECIO TOPE POR DEPARTAMENTO'!A:A,'PRECIO TOPE POR DEPARTAMENTO'!AG:AG),IF($D$5='PRECIO TOPE POR DEPARTAMENTO'!$AH$2,_xlfn.XLOOKUP('PROPUESTA ECONOMICA'!C321,'PRECIO TOPE POR DEPARTAMENTO'!A:A,'PRECIO TOPE POR DEPARTAMENTO'!AH:AH),IF($D$5='PRECIO TOPE POR DEPARTAMENTO'!$AI$2,_xlfn.XLOOKUP('PROPUESTA ECONOMICA'!C321,'PRECIO TOPE POR DEPARTAMENTO'!A:A,'PRECIO TOPE POR DEPARTAMENTO'!AI:AI),IF($D$5='PRECIO TOPE POR DEPARTAMENTO'!$AJ$2,_xlfn.XLOOKUP('PROPUESTA ECONOMICA'!C321,'PRECIO TOPE POR DEPARTAMENTO'!A:A,'PRECIO TOPE POR DEPARTAMENTO'!AJ:AJ),)))))))))))))))))))))))))))))))))</f>
        <v>224446.6</v>
      </c>
      <c r="G321" s="37">
        <v>224222</v>
      </c>
    </row>
    <row r="322" spans="3:7">
      <c r="C322" s="82" t="s">
        <v>690</v>
      </c>
      <c r="D322" s="15" t="str">
        <f>+_xlfn.XLOOKUP(C322,'PRECIO TOPE POR DEPARTAMENTO'!A:A,'PRECIO TOPE POR DEPARTAMENTO'!B:B)</f>
        <v>CHEQUE P/D RED WHITE  Ø 3" Ó EQUIVALENTE</v>
      </c>
      <c r="E322" s="87" t="str">
        <f>IF(+_xlfn.XLOOKUP(C322,'PRECIO TOPE POR DEPARTAMENTO'!A:A,'PRECIO TOPE POR DEPARTAMENTO'!C:C)="","",+_xlfn.XLOOKUP(C322,'PRECIO TOPE POR DEPARTAMENTO'!A:A,'PRECIO TOPE POR DEPARTAMENTO'!C:C))</f>
        <v>UN</v>
      </c>
      <c r="F322" s="147">
        <f>IF($D$5='PRECIO TOPE POR DEPARTAMENTO'!$D$2,_xlfn.XLOOKUP('PROPUESTA ECONOMICA'!C322,'PRECIO TOPE POR DEPARTAMENTO'!A:A,'PRECIO TOPE POR DEPARTAMENTO'!D:D),IF($D$5='PRECIO TOPE POR DEPARTAMENTO'!$E$2,_xlfn.XLOOKUP('PROPUESTA ECONOMICA'!C322,'PRECIO TOPE POR DEPARTAMENTO'!A:A,'PRECIO TOPE POR DEPARTAMENTO'!E:E),IF($D$5='PRECIO TOPE POR DEPARTAMENTO'!$F$2,_xlfn.XLOOKUP('PROPUESTA ECONOMICA'!C322,'PRECIO TOPE POR DEPARTAMENTO'!A:A,'PRECIO TOPE POR DEPARTAMENTO'!F:F),IF($D$5='PRECIO TOPE POR DEPARTAMENTO'!$G$2,_xlfn.XLOOKUP('PROPUESTA ECONOMICA'!C322,'PRECIO TOPE POR DEPARTAMENTO'!A:A,'PRECIO TOPE POR DEPARTAMENTO'!G:G),IF($D$5='PRECIO TOPE POR DEPARTAMENTO'!$H$2,_xlfn.XLOOKUP('PROPUESTA ECONOMICA'!C322,'PRECIO TOPE POR DEPARTAMENTO'!A:A,'PRECIO TOPE POR DEPARTAMENTO'!H:H),IF($D$5='PRECIO TOPE POR DEPARTAMENTO'!$I$2,_xlfn.XLOOKUP('PROPUESTA ECONOMICA'!C322,'PRECIO TOPE POR DEPARTAMENTO'!A:A,'PRECIO TOPE POR DEPARTAMENTO'!I:I),IF($D$5='PRECIO TOPE POR DEPARTAMENTO'!$J$2,_xlfn.XLOOKUP('PROPUESTA ECONOMICA'!C322,'PRECIO TOPE POR DEPARTAMENTO'!A:A,'PRECIO TOPE POR DEPARTAMENTO'!J:J),IF($D$5='PRECIO TOPE POR DEPARTAMENTO'!$K$2,_xlfn.XLOOKUP('PROPUESTA ECONOMICA'!C322,'PRECIO TOPE POR DEPARTAMENTO'!A:A,'PRECIO TOPE POR DEPARTAMENTO'!K:K),IF($D$5='PRECIO TOPE POR DEPARTAMENTO'!$L$2,_xlfn.XLOOKUP('PROPUESTA ECONOMICA'!C322,'PRECIO TOPE POR DEPARTAMENTO'!A:A,'PRECIO TOPE POR DEPARTAMENTO'!L:L),IF($D$5='PRECIO TOPE POR DEPARTAMENTO'!$M$2,_xlfn.XLOOKUP('PROPUESTA ECONOMICA'!C322,'PRECIO TOPE POR DEPARTAMENTO'!A:A,'PRECIO TOPE POR DEPARTAMENTO'!M:M),IF($D$5='PRECIO TOPE POR DEPARTAMENTO'!$N$2,_xlfn.XLOOKUP('PROPUESTA ECONOMICA'!C322,'PRECIO TOPE POR DEPARTAMENTO'!A:A,'PRECIO TOPE POR DEPARTAMENTO'!N:N),IF($D$5='PRECIO TOPE POR DEPARTAMENTO'!$O$2,_xlfn.XLOOKUP('PROPUESTA ECONOMICA'!C322,'PRECIO TOPE POR DEPARTAMENTO'!A:A,'PRECIO TOPE POR DEPARTAMENTO'!O:O),IF($D$5='PRECIO TOPE POR DEPARTAMENTO'!$P$2,_xlfn.XLOOKUP('PROPUESTA ECONOMICA'!C322,'PRECIO TOPE POR DEPARTAMENTO'!A:A,'PRECIO TOPE POR DEPARTAMENTO'!P:P),IF($D$5='PRECIO TOPE POR DEPARTAMENTO'!$Q$2,_xlfn.XLOOKUP('PROPUESTA ECONOMICA'!C322,'PRECIO TOPE POR DEPARTAMENTO'!A:A,'PRECIO TOPE POR DEPARTAMENTO'!Q:Q),IF($D$5='PRECIO TOPE POR DEPARTAMENTO'!$R$2,_xlfn.XLOOKUP('PROPUESTA ECONOMICA'!C322,'PRECIO TOPE POR DEPARTAMENTO'!A:A,'PRECIO TOPE POR DEPARTAMENTO'!R:R),IF($D$5='PRECIO TOPE POR DEPARTAMENTO'!$T$2,_xlfn.XLOOKUP('PROPUESTA ECONOMICA'!C322,'PRECIO TOPE POR DEPARTAMENTO'!A:A,'PRECIO TOPE POR DEPARTAMENTO'!T:T),IF($D$5='PRECIO TOPE POR DEPARTAMENTO'!$S$2,_xlfn.XLOOKUP('PROPUESTA ECONOMICA'!C322,'PRECIO TOPE POR DEPARTAMENTO'!A:A,'PRECIO TOPE POR DEPARTAMENTO'!S:S),IF($D$5='PRECIO TOPE POR DEPARTAMENTO'!$U$2,_xlfn.XLOOKUP('PROPUESTA ECONOMICA'!C322,'PRECIO TOPE POR DEPARTAMENTO'!A:A,'PRECIO TOPE POR DEPARTAMENTO'!U:U),IF($D$5='PRECIO TOPE POR DEPARTAMENTO'!$V$2,_xlfn.XLOOKUP('PROPUESTA ECONOMICA'!C322,'PRECIO TOPE POR DEPARTAMENTO'!A:A,'PRECIO TOPE POR DEPARTAMENTO'!V:V),IF($D$5='PRECIO TOPE POR DEPARTAMENTO'!$W$2,_xlfn.XLOOKUP('PROPUESTA ECONOMICA'!C322,'PRECIO TOPE POR DEPARTAMENTO'!A:A,'PRECIO TOPE POR DEPARTAMENTO'!W:W),IF($D$5='PRECIO TOPE POR DEPARTAMENTO'!$X$2,_xlfn.XLOOKUP('PROPUESTA ECONOMICA'!C322,'PRECIO TOPE POR DEPARTAMENTO'!A:A,'PRECIO TOPE POR DEPARTAMENTO'!X:X),IF($D$5='PRECIO TOPE POR DEPARTAMENTO'!$Y$2,_xlfn.XLOOKUP('PROPUESTA ECONOMICA'!C322,'PRECIO TOPE POR DEPARTAMENTO'!A:A,'PRECIO TOPE POR DEPARTAMENTO'!Y:Y),IF($D$5='PRECIO TOPE POR DEPARTAMENTO'!$Z$2,_xlfn.XLOOKUP('PROPUESTA ECONOMICA'!C322,'PRECIO TOPE POR DEPARTAMENTO'!A:A,'PRECIO TOPE POR DEPARTAMENTO'!Z:Z),IF($D$5='PRECIO TOPE POR DEPARTAMENTO'!$AA$2,_xlfn.XLOOKUP('PROPUESTA ECONOMICA'!C322,'PRECIO TOPE POR DEPARTAMENTO'!A:A,'PRECIO TOPE POR DEPARTAMENTO'!AA:AA),IF($D$5='PRECIO TOPE POR DEPARTAMENTO'!$AB$2,_xlfn.XLOOKUP('PROPUESTA ECONOMICA'!C322,'PRECIO TOPE POR DEPARTAMENTO'!A:A,'PRECIO TOPE POR DEPARTAMENTO'!AB:AB),IF($D$5='PRECIO TOPE POR DEPARTAMENTO'!$AC$2,_xlfn.XLOOKUP('PROPUESTA ECONOMICA'!C322,'PRECIO TOPE POR DEPARTAMENTO'!A:A,'PRECIO TOPE POR DEPARTAMENTO'!AC:AC),IF($D$5='PRECIO TOPE POR DEPARTAMENTO'!$AD$2,_xlfn.XLOOKUP('PROPUESTA ECONOMICA'!C322,'PRECIO TOPE POR DEPARTAMENTO'!A:A,'PRECIO TOPE POR DEPARTAMENTO'!AD:AD),IF($D$5='PRECIO TOPE POR DEPARTAMENTO'!$AE$2,_xlfn.XLOOKUP('PROPUESTA ECONOMICA'!C322,'PRECIO TOPE POR DEPARTAMENTO'!A:A,'PRECIO TOPE POR DEPARTAMENTO'!AE:AE),IF($D$5='PRECIO TOPE POR DEPARTAMENTO'!$AF$2,_xlfn.XLOOKUP('PROPUESTA ECONOMICA'!C322,'PRECIO TOPE POR DEPARTAMENTO'!A:A,'PRECIO TOPE POR DEPARTAMENTO'!AF:AF),IF($D$5='PRECIO TOPE POR DEPARTAMENTO'!$AG$2,_xlfn.XLOOKUP('PROPUESTA ECONOMICA'!C322,'PRECIO TOPE POR DEPARTAMENTO'!A:A,'PRECIO TOPE POR DEPARTAMENTO'!AG:AG),IF($D$5='PRECIO TOPE POR DEPARTAMENTO'!$AH$2,_xlfn.XLOOKUP('PROPUESTA ECONOMICA'!C322,'PRECIO TOPE POR DEPARTAMENTO'!A:A,'PRECIO TOPE POR DEPARTAMENTO'!AH:AH),IF($D$5='PRECIO TOPE POR DEPARTAMENTO'!$AI$2,_xlfn.XLOOKUP('PROPUESTA ECONOMICA'!C322,'PRECIO TOPE POR DEPARTAMENTO'!A:A,'PRECIO TOPE POR DEPARTAMENTO'!AI:AI),IF($D$5='PRECIO TOPE POR DEPARTAMENTO'!$AJ$2,_xlfn.XLOOKUP('PROPUESTA ECONOMICA'!C322,'PRECIO TOPE POR DEPARTAMENTO'!A:A,'PRECIO TOPE POR DEPARTAMENTO'!AJ:AJ),)))))))))))))))))))))))))))))))))</f>
        <v>305849.7</v>
      </c>
      <c r="G322" s="37">
        <v>305544</v>
      </c>
    </row>
    <row r="323" spans="3:7">
      <c r="C323" s="82" t="s">
        <v>692</v>
      </c>
      <c r="D323" s="84" t="str">
        <f>+_xlfn.XLOOKUP(C323,'PRECIO TOPE POR DEPARTAMENTO'!A:A,'PRECIO TOPE POR DEPARTAMENTO'!B:B)</f>
        <v xml:space="preserve">CHEQUE CORTINA HIERRO 4" </v>
      </c>
      <c r="E323" s="87" t="str">
        <f>IF(+_xlfn.XLOOKUP(C323,'PRECIO TOPE POR DEPARTAMENTO'!A:A,'PRECIO TOPE POR DEPARTAMENTO'!C:C)="","",+_xlfn.XLOOKUP(C323,'PRECIO TOPE POR DEPARTAMENTO'!A:A,'PRECIO TOPE POR DEPARTAMENTO'!C:C))</f>
        <v>UN</v>
      </c>
      <c r="F323" s="147">
        <f>IF($D$5='PRECIO TOPE POR DEPARTAMENTO'!$D$2,_xlfn.XLOOKUP('PROPUESTA ECONOMICA'!C323,'PRECIO TOPE POR DEPARTAMENTO'!A:A,'PRECIO TOPE POR DEPARTAMENTO'!D:D),IF($D$5='PRECIO TOPE POR DEPARTAMENTO'!$E$2,_xlfn.XLOOKUP('PROPUESTA ECONOMICA'!C323,'PRECIO TOPE POR DEPARTAMENTO'!A:A,'PRECIO TOPE POR DEPARTAMENTO'!E:E),IF($D$5='PRECIO TOPE POR DEPARTAMENTO'!$F$2,_xlfn.XLOOKUP('PROPUESTA ECONOMICA'!C323,'PRECIO TOPE POR DEPARTAMENTO'!A:A,'PRECIO TOPE POR DEPARTAMENTO'!F:F),IF($D$5='PRECIO TOPE POR DEPARTAMENTO'!$G$2,_xlfn.XLOOKUP('PROPUESTA ECONOMICA'!C323,'PRECIO TOPE POR DEPARTAMENTO'!A:A,'PRECIO TOPE POR DEPARTAMENTO'!G:G),IF($D$5='PRECIO TOPE POR DEPARTAMENTO'!$H$2,_xlfn.XLOOKUP('PROPUESTA ECONOMICA'!C323,'PRECIO TOPE POR DEPARTAMENTO'!A:A,'PRECIO TOPE POR DEPARTAMENTO'!H:H),IF($D$5='PRECIO TOPE POR DEPARTAMENTO'!$I$2,_xlfn.XLOOKUP('PROPUESTA ECONOMICA'!C323,'PRECIO TOPE POR DEPARTAMENTO'!A:A,'PRECIO TOPE POR DEPARTAMENTO'!I:I),IF($D$5='PRECIO TOPE POR DEPARTAMENTO'!$J$2,_xlfn.XLOOKUP('PROPUESTA ECONOMICA'!C323,'PRECIO TOPE POR DEPARTAMENTO'!A:A,'PRECIO TOPE POR DEPARTAMENTO'!J:J),IF($D$5='PRECIO TOPE POR DEPARTAMENTO'!$K$2,_xlfn.XLOOKUP('PROPUESTA ECONOMICA'!C323,'PRECIO TOPE POR DEPARTAMENTO'!A:A,'PRECIO TOPE POR DEPARTAMENTO'!K:K),IF($D$5='PRECIO TOPE POR DEPARTAMENTO'!$L$2,_xlfn.XLOOKUP('PROPUESTA ECONOMICA'!C323,'PRECIO TOPE POR DEPARTAMENTO'!A:A,'PRECIO TOPE POR DEPARTAMENTO'!L:L),IF($D$5='PRECIO TOPE POR DEPARTAMENTO'!$M$2,_xlfn.XLOOKUP('PROPUESTA ECONOMICA'!C323,'PRECIO TOPE POR DEPARTAMENTO'!A:A,'PRECIO TOPE POR DEPARTAMENTO'!M:M),IF($D$5='PRECIO TOPE POR DEPARTAMENTO'!$N$2,_xlfn.XLOOKUP('PROPUESTA ECONOMICA'!C323,'PRECIO TOPE POR DEPARTAMENTO'!A:A,'PRECIO TOPE POR DEPARTAMENTO'!N:N),IF($D$5='PRECIO TOPE POR DEPARTAMENTO'!$O$2,_xlfn.XLOOKUP('PROPUESTA ECONOMICA'!C323,'PRECIO TOPE POR DEPARTAMENTO'!A:A,'PRECIO TOPE POR DEPARTAMENTO'!O:O),IF($D$5='PRECIO TOPE POR DEPARTAMENTO'!$P$2,_xlfn.XLOOKUP('PROPUESTA ECONOMICA'!C323,'PRECIO TOPE POR DEPARTAMENTO'!A:A,'PRECIO TOPE POR DEPARTAMENTO'!P:P),IF($D$5='PRECIO TOPE POR DEPARTAMENTO'!$Q$2,_xlfn.XLOOKUP('PROPUESTA ECONOMICA'!C323,'PRECIO TOPE POR DEPARTAMENTO'!A:A,'PRECIO TOPE POR DEPARTAMENTO'!Q:Q),IF($D$5='PRECIO TOPE POR DEPARTAMENTO'!$R$2,_xlfn.XLOOKUP('PROPUESTA ECONOMICA'!C323,'PRECIO TOPE POR DEPARTAMENTO'!A:A,'PRECIO TOPE POR DEPARTAMENTO'!R:R),IF($D$5='PRECIO TOPE POR DEPARTAMENTO'!$T$2,_xlfn.XLOOKUP('PROPUESTA ECONOMICA'!C323,'PRECIO TOPE POR DEPARTAMENTO'!A:A,'PRECIO TOPE POR DEPARTAMENTO'!T:T),IF($D$5='PRECIO TOPE POR DEPARTAMENTO'!$S$2,_xlfn.XLOOKUP('PROPUESTA ECONOMICA'!C323,'PRECIO TOPE POR DEPARTAMENTO'!A:A,'PRECIO TOPE POR DEPARTAMENTO'!S:S),IF($D$5='PRECIO TOPE POR DEPARTAMENTO'!$U$2,_xlfn.XLOOKUP('PROPUESTA ECONOMICA'!C323,'PRECIO TOPE POR DEPARTAMENTO'!A:A,'PRECIO TOPE POR DEPARTAMENTO'!U:U),IF($D$5='PRECIO TOPE POR DEPARTAMENTO'!$V$2,_xlfn.XLOOKUP('PROPUESTA ECONOMICA'!C323,'PRECIO TOPE POR DEPARTAMENTO'!A:A,'PRECIO TOPE POR DEPARTAMENTO'!V:V),IF($D$5='PRECIO TOPE POR DEPARTAMENTO'!$W$2,_xlfn.XLOOKUP('PROPUESTA ECONOMICA'!C323,'PRECIO TOPE POR DEPARTAMENTO'!A:A,'PRECIO TOPE POR DEPARTAMENTO'!W:W),IF($D$5='PRECIO TOPE POR DEPARTAMENTO'!$X$2,_xlfn.XLOOKUP('PROPUESTA ECONOMICA'!C323,'PRECIO TOPE POR DEPARTAMENTO'!A:A,'PRECIO TOPE POR DEPARTAMENTO'!X:X),IF($D$5='PRECIO TOPE POR DEPARTAMENTO'!$Y$2,_xlfn.XLOOKUP('PROPUESTA ECONOMICA'!C323,'PRECIO TOPE POR DEPARTAMENTO'!A:A,'PRECIO TOPE POR DEPARTAMENTO'!Y:Y),IF($D$5='PRECIO TOPE POR DEPARTAMENTO'!$Z$2,_xlfn.XLOOKUP('PROPUESTA ECONOMICA'!C323,'PRECIO TOPE POR DEPARTAMENTO'!A:A,'PRECIO TOPE POR DEPARTAMENTO'!Z:Z),IF($D$5='PRECIO TOPE POR DEPARTAMENTO'!$AA$2,_xlfn.XLOOKUP('PROPUESTA ECONOMICA'!C323,'PRECIO TOPE POR DEPARTAMENTO'!A:A,'PRECIO TOPE POR DEPARTAMENTO'!AA:AA),IF($D$5='PRECIO TOPE POR DEPARTAMENTO'!$AB$2,_xlfn.XLOOKUP('PROPUESTA ECONOMICA'!C323,'PRECIO TOPE POR DEPARTAMENTO'!A:A,'PRECIO TOPE POR DEPARTAMENTO'!AB:AB),IF($D$5='PRECIO TOPE POR DEPARTAMENTO'!$AC$2,_xlfn.XLOOKUP('PROPUESTA ECONOMICA'!C323,'PRECIO TOPE POR DEPARTAMENTO'!A:A,'PRECIO TOPE POR DEPARTAMENTO'!AC:AC),IF($D$5='PRECIO TOPE POR DEPARTAMENTO'!$AD$2,_xlfn.XLOOKUP('PROPUESTA ECONOMICA'!C323,'PRECIO TOPE POR DEPARTAMENTO'!A:A,'PRECIO TOPE POR DEPARTAMENTO'!AD:AD),IF($D$5='PRECIO TOPE POR DEPARTAMENTO'!$AE$2,_xlfn.XLOOKUP('PROPUESTA ECONOMICA'!C323,'PRECIO TOPE POR DEPARTAMENTO'!A:A,'PRECIO TOPE POR DEPARTAMENTO'!AE:AE),IF($D$5='PRECIO TOPE POR DEPARTAMENTO'!$AF$2,_xlfn.XLOOKUP('PROPUESTA ECONOMICA'!C323,'PRECIO TOPE POR DEPARTAMENTO'!A:A,'PRECIO TOPE POR DEPARTAMENTO'!AF:AF),IF($D$5='PRECIO TOPE POR DEPARTAMENTO'!$AG$2,_xlfn.XLOOKUP('PROPUESTA ECONOMICA'!C323,'PRECIO TOPE POR DEPARTAMENTO'!A:A,'PRECIO TOPE POR DEPARTAMENTO'!AG:AG),IF($D$5='PRECIO TOPE POR DEPARTAMENTO'!$AH$2,_xlfn.XLOOKUP('PROPUESTA ECONOMICA'!C323,'PRECIO TOPE POR DEPARTAMENTO'!A:A,'PRECIO TOPE POR DEPARTAMENTO'!AH:AH),IF($D$5='PRECIO TOPE POR DEPARTAMENTO'!$AI$2,_xlfn.XLOOKUP('PROPUESTA ECONOMICA'!C323,'PRECIO TOPE POR DEPARTAMENTO'!A:A,'PRECIO TOPE POR DEPARTAMENTO'!AI:AI),IF($D$5='PRECIO TOPE POR DEPARTAMENTO'!$AJ$2,_xlfn.XLOOKUP('PROPUESTA ECONOMICA'!C323,'PRECIO TOPE POR DEPARTAMENTO'!A:A,'PRECIO TOPE POR DEPARTAMENTO'!AJ:AJ),)))))))))))))))))))))))))))))))))</f>
        <v>407287.88</v>
      </c>
      <c r="G323" s="37">
        <v>406881</v>
      </c>
    </row>
    <row r="324" spans="3:7">
      <c r="C324" s="82" t="s">
        <v>694</v>
      </c>
      <c r="D324" s="84" t="str">
        <f>+_xlfn.XLOOKUP(C324,'PRECIO TOPE POR DEPARTAMENTO'!A:A,'PRECIO TOPE POR DEPARTAMENTO'!B:B)</f>
        <v xml:space="preserve">CHEQUE HIDRO DE 2" </v>
      </c>
      <c r="E324" s="87" t="str">
        <f>IF(+_xlfn.XLOOKUP(C324,'PRECIO TOPE POR DEPARTAMENTO'!A:A,'PRECIO TOPE POR DEPARTAMENTO'!C:C)="","",+_xlfn.XLOOKUP(C324,'PRECIO TOPE POR DEPARTAMENTO'!A:A,'PRECIO TOPE POR DEPARTAMENTO'!C:C))</f>
        <v>UN</v>
      </c>
      <c r="F324" s="147">
        <f>IF($D$5='PRECIO TOPE POR DEPARTAMENTO'!$D$2,_xlfn.XLOOKUP('PROPUESTA ECONOMICA'!C324,'PRECIO TOPE POR DEPARTAMENTO'!A:A,'PRECIO TOPE POR DEPARTAMENTO'!D:D),IF($D$5='PRECIO TOPE POR DEPARTAMENTO'!$E$2,_xlfn.XLOOKUP('PROPUESTA ECONOMICA'!C324,'PRECIO TOPE POR DEPARTAMENTO'!A:A,'PRECIO TOPE POR DEPARTAMENTO'!E:E),IF($D$5='PRECIO TOPE POR DEPARTAMENTO'!$F$2,_xlfn.XLOOKUP('PROPUESTA ECONOMICA'!C324,'PRECIO TOPE POR DEPARTAMENTO'!A:A,'PRECIO TOPE POR DEPARTAMENTO'!F:F),IF($D$5='PRECIO TOPE POR DEPARTAMENTO'!$G$2,_xlfn.XLOOKUP('PROPUESTA ECONOMICA'!C324,'PRECIO TOPE POR DEPARTAMENTO'!A:A,'PRECIO TOPE POR DEPARTAMENTO'!G:G),IF($D$5='PRECIO TOPE POR DEPARTAMENTO'!$H$2,_xlfn.XLOOKUP('PROPUESTA ECONOMICA'!C324,'PRECIO TOPE POR DEPARTAMENTO'!A:A,'PRECIO TOPE POR DEPARTAMENTO'!H:H),IF($D$5='PRECIO TOPE POR DEPARTAMENTO'!$I$2,_xlfn.XLOOKUP('PROPUESTA ECONOMICA'!C324,'PRECIO TOPE POR DEPARTAMENTO'!A:A,'PRECIO TOPE POR DEPARTAMENTO'!I:I),IF($D$5='PRECIO TOPE POR DEPARTAMENTO'!$J$2,_xlfn.XLOOKUP('PROPUESTA ECONOMICA'!C324,'PRECIO TOPE POR DEPARTAMENTO'!A:A,'PRECIO TOPE POR DEPARTAMENTO'!J:J),IF($D$5='PRECIO TOPE POR DEPARTAMENTO'!$K$2,_xlfn.XLOOKUP('PROPUESTA ECONOMICA'!C324,'PRECIO TOPE POR DEPARTAMENTO'!A:A,'PRECIO TOPE POR DEPARTAMENTO'!K:K),IF($D$5='PRECIO TOPE POR DEPARTAMENTO'!$L$2,_xlfn.XLOOKUP('PROPUESTA ECONOMICA'!C324,'PRECIO TOPE POR DEPARTAMENTO'!A:A,'PRECIO TOPE POR DEPARTAMENTO'!L:L),IF($D$5='PRECIO TOPE POR DEPARTAMENTO'!$M$2,_xlfn.XLOOKUP('PROPUESTA ECONOMICA'!C324,'PRECIO TOPE POR DEPARTAMENTO'!A:A,'PRECIO TOPE POR DEPARTAMENTO'!M:M),IF($D$5='PRECIO TOPE POR DEPARTAMENTO'!$N$2,_xlfn.XLOOKUP('PROPUESTA ECONOMICA'!C324,'PRECIO TOPE POR DEPARTAMENTO'!A:A,'PRECIO TOPE POR DEPARTAMENTO'!N:N),IF($D$5='PRECIO TOPE POR DEPARTAMENTO'!$O$2,_xlfn.XLOOKUP('PROPUESTA ECONOMICA'!C324,'PRECIO TOPE POR DEPARTAMENTO'!A:A,'PRECIO TOPE POR DEPARTAMENTO'!O:O),IF($D$5='PRECIO TOPE POR DEPARTAMENTO'!$P$2,_xlfn.XLOOKUP('PROPUESTA ECONOMICA'!C324,'PRECIO TOPE POR DEPARTAMENTO'!A:A,'PRECIO TOPE POR DEPARTAMENTO'!P:P),IF($D$5='PRECIO TOPE POR DEPARTAMENTO'!$Q$2,_xlfn.XLOOKUP('PROPUESTA ECONOMICA'!C324,'PRECIO TOPE POR DEPARTAMENTO'!A:A,'PRECIO TOPE POR DEPARTAMENTO'!Q:Q),IF($D$5='PRECIO TOPE POR DEPARTAMENTO'!$R$2,_xlfn.XLOOKUP('PROPUESTA ECONOMICA'!C324,'PRECIO TOPE POR DEPARTAMENTO'!A:A,'PRECIO TOPE POR DEPARTAMENTO'!R:R),IF($D$5='PRECIO TOPE POR DEPARTAMENTO'!$T$2,_xlfn.XLOOKUP('PROPUESTA ECONOMICA'!C324,'PRECIO TOPE POR DEPARTAMENTO'!A:A,'PRECIO TOPE POR DEPARTAMENTO'!T:T),IF($D$5='PRECIO TOPE POR DEPARTAMENTO'!$S$2,_xlfn.XLOOKUP('PROPUESTA ECONOMICA'!C324,'PRECIO TOPE POR DEPARTAMENTO'!A:A,'PRECIO TOPE POR DEPARTAMENTO'!S:S),IF($D$5='PRECIO TOPE POR DEPARTAMENTO'!$U$2,_xlfn.XLOOKUP('PROPUESTA ECONOMICA'!C324,'PRECIO TOPE POR DEPARTAMENTO'!A:A,'PRECIO TOPE POR DEPARTAMENTO'!U:U),IF($D$5='PRECIO TOPE POR DEPARTAMENTO'!$V$2,_xlfn.XLOOKUP('PROPUESTA ECONOMICA'!C324,'PRECIO TOPE POR DEPARTAMENTO'!A:A,'PRECIO TOPE POR DEPARTAMENTO'!V:V),IF($D$5='PRECIO TOPE POR DEPARTAMENTO'!$W$2,_xlfn.XLOOKUP('PROPUESTA ECONOMICA'!C324,'PRECIO TOPE POR DEPARTAMENTO'!A:A,'PRECIO TOPE POR DEPARTAMENTO'!W:W),IF($D$5='PRECIO TOPE POR DEPARTAMENTO'!$X$2,_xlfn.XLOOKUP('PROPUESTA ECONOMICA'!C324,'PRECIO TOPE POR DEPARTAMENTO'!A:A,'PRECIO TOPE POR DEPARTAMENTO'!X:X),IF($D$5='PRECIO TOPE POR DEPARTAMENTO'!$Y$2,_xlfn.XLOOKUP('PROPUESTA ECONOMICA'!C324,'PRECIO TOPE POR DEPARTAMENTO'!A:A,'PRECIO TOPE POR DEPARTAMENTO'!Y:Y),IF($D$5='PRECIO TOPE POR DEPARTAMENTO'!$Z$2,_xlfn.XLOOKUP('PROPUESTA ECONOMICA'!C324,'PRECIO TOPE POR DEPARTAMENTO'!A:A,'PRECIO TOPE POR DEPARTAMENTO'!Z:Z),IF($D$5='PRECIO TOPE POR DEPARTAMENTO'!$AA$2,_xlfn.XLOOKUP('PROPUESTA ECONOMICA'!C324,'PRECIO TOPE POR DEPARTAMENTO'!A:A,'PRECIO TOPE POR DEPARTAMENTO'!AA:AA),IF($D$5='PRECIO TOPE POR DEPARTAMENTO'!$AB$2,_xlfn.XLOOKUP('PROPUESTA ECONOMICA'!C324,'PRECIO TOPE POR DEPARTAMENTO'!A:A,'PRECIO TOPE POR DEPARTAMENTO'!AB:AB),IF($D$5='PRECIO TOPE POR DEPARTAMENTO'!$AC$2,_xlfn.XLOOKUP('PROPUESTA ECONOMICA'!C324,'PRECIO TOPE POR DEPARTAMENTO'!A:A,'PRECIO TOPE POR DEPARTAMENTO'!AC:AC),IF($D$5='PRECIO TOPE POR DEPARTAMENTO'!$AD$2,_xlfn.XLOOKUP('PROPUESTA ECONOMICA'!C324,'PRECIO TOPE POR DEPARTAMENTO'!A:A,'PRECIO TOPE POR DEPARTAMENTO'!AD:AD),IF($D$5='PRECIO TOPE POR DEPARTAMENTO'!$AE$2,_xlfn.XLOOKUP('PROPUESTA ECONOMICA'!C324,'PRECIO TOPE POR DEPARTAMENTO'!A:A,'PRECIO TOPE POR DEPARTAMENTO'!AE:AE),IF($D$5='PRECIO TOPE POR DEPARTAMENTO'!$AF$2,_xlfn.XLOOKUP('PROPUESTA ECONOMICA'!C324,'PRECIO TOPE POR DEPARTAMENTO'!A:A,'PRECIO TOPE POR DEPARTAMENTO'!AF:AF),IF($D$5='PRECIO TOPE POR DEPARTAMENTO'!$AG$2,_xlfn.XLOOKUP('PROPUESTA ECONOMICA'!C324,'PRECIO TOPE POR DEPARTAMENTO'!A:A,'PRECIO TOPE POR DEPARTAMENTO'!AG:AG),IF($D$5='PRECIO TOPE POR DEPARTAMENTO'!$AH$2,_xlfn.XLOOKUP('PROPUESTA ECONOMICA'!C324,'PRECIO TOPE POR DEPARTAMENTO'!A:A,'PRECIO TOPE POR DEPARTAMENTO'!AH:AH),IF($D$5='PRECIO TOPE POR DEPARTAMENTO'!$AI$2,_xlfn.XLOOKUP('PROPUESTA ECONOMICA'!C324,'PRECIO TOPE POR DEPARTAMENTO'!A:A,'PRECIO TOPE POR DEPARTAMENTO'!AI:AI),IF($D$5='PRECIO TOPE POR DEPARTAMENTO'!$AJ$2,_xlfn.XLOOKUP('PROPUESTA ECONOMICA'!C324,'PRECIO TOPE POR DEPARTAMENTO'!A:A,'PRECIO TOPE POR DEPARTAMENTO'!AJ:AJ),)))))))))))))))))))))))))))))))))</f>
        <v>415927.58</v>
      </c>
      <c r="G324" s="37">
        <v>415512</v>
      </c>
    </row>
    <row r="325" spans="3:7">
      <c r="C325" s="82" t="s">
        <v>696</v>
      </c>
      <c r="D325" s="84" t="str">
        <f>+_xlfn.XLOOKUP(C325,'PRECIO TOPE POR DEPARTAMENTO'!A:A,'PRECIO TOPE POR DEPARTAMENTO'!B:B)</f>
        <v xml:space="preserve">CHEQUE HIDRO DE 3" </v>
      </c>
      <c r="E325" s="87" t="str">
        <f>IF(+_xlfn.XLOOKUP(C325,'PRECIO TOPE POR DEPARTAMENTO'!A:A,'PRECIO TOPE POR DEPARTAMENTO'!C:C)="","",+_xlfn.XLOOKUP(C325,'PRECIO TOPE POR DEPARTAMENTO'!A:A,'PRECIO TOPE POR DEPARTAMENTO'!C:C))</f>
        <v>UN</v>
      </c>
      <c r="F325" s="147">
        <f>IF($D$5='PRECIO TOPE POR DEPARTAMENTO'!$D$2,_xlfn.XLOOKUP('PROPUESTA ECONOMICA'!C325,'PRECIO TOPE POR DEPARTAMENTO'!A:A,'PRECIO TOPE POR DEPARTAMENTO'!D:D),IF($D$5='PRECIO TOPE POR DEPARTAMENTO'!$E$2,_xlfn.XLOOKUP('PROPUESTA ECONOMICA'!C325,'PRECIO TOPE POR DEPARTAMENTO'!A:A,'PRECIO TOPE POR DEPARTAMENTO'!E:E),IF($D$5='PRECIO TOPE POR DEPARTAMENTO'!$F$2,_xlfn.XLOOKUP('PROPUESTA ECONOMICA'!C325,'PRECIO TOPE POR DEPARTAMENTO'!A:A,'PRECIO TOPE POR DEPARTAMENTO'!F:F),IF($D$5='PRECIO TOPE POR DEPARTAMENTO'!$G$2,_xlfn.XLOOKUP('PROPUESTA ECONOMICA'!C325,'PRECIO TOPE POR DEPARTAMENTO'!A:A,'PRECIO TOPE POR DEPARTAMENTO'!G:G),IF($D$5='PRECIO TOPE POR DEPARTAMENTO'!$H$2,_xlfn.XLOOKUP('PROPUESTA ECONOMICA'!C325,'PRECIO TOPE POR DEPARTAMENTO'!A:A,'PRECIO TOPE POR DEPARTAMENTO'!H:H),IF($D$5='PRECIO TOPE POR DEPARTAMENTO'!$I$2,_xlfn.XLOOKUP('PROPUESTA ECONOMICA'!C325,'PRECIO TOPE POR DEPARTAMENTO'!A:A,'PRECIO TOPE POR DEPARTAMENTO'!I:I),IF($D$5='PRECIO TOPE POR DEPARTAMENTO'!$J$2,_xlfn.XLOOKUP('PROPUESTA ECONOMICA'!C325,'PRECIO TOPE POR DEPARTAMENTO'!A:A,'PRECIO TOPE POR DEPARTAMENTO'!J:J),IF($D$5='PRECIO TOPE POR DEPARTAMENTO'!$K$2,_xlfn.XLOOKUP('PROPUESTA ECONOMICA'!C325,'PRECIO TOPE POR DEPARTAMENTO'!A:A,'PRECIO TOPE POR DEPARTAMENTO'!K:K),IF($D$5='PRECIO TOPE POR DEPARTAMENTO'!$L$2,_xlfn.XLOOKUP('PROPUESTA ECONOMICA'!C325,'PRECIO TOPE POR DEPARTAMENTO'!A:A,'PRECIO TOPE POR DEPARTAMENTO'!L:L),IF($D$5='PRECIO TOPE POR DEPARTAMENTO'!$M$2,_xlfn.XLOOKUP('PROPUESTA ECONOMICA'!C325,'PRECIO TOPE POR DEPARTAMENTO'!A:A,'PRECIO TOPE POR DEPARTAMENTO'!M:M),IF($D$5='PRECIO TOPE POR DEPARTAMENTO'!$N$2,_xlfn.XLOOKUP('PROPUESTA ECONOMICA'!C325,'PRECIO TOPE POR DEPARTAMENTO'!A:A,'PRECIO TOPE POR DEPARTAMENTO'!N:N),IF($D$5='PRECIO TOPE POR DEPARTAMENTO'!$O$2,_xlfn.XLOOKUP('PROPUESTA ECONOMICA'!C325,'PRECIO TOPE POR DEPARTAMENTO'!A:A,'PRECIO TOPE POR DEPARTAMENTO'!O:O),IF($D$5='PRECIO TOPE POR DEPARTAMENTO'!$P$2,_xlfn.XLOOKUP('PROPUESTA ECONOMICA'!C325,'PRECIO TOPE POR DEPARTAMENTO'!A:A,'PRECIO TOPE POR DEPARTAMENTO'!P:P),IF($D$5='PRECIO TOPE POR DEPARTAMENTO'!$Q$2,_xlfn.XLOOKUP('PROPUESTA ECONOMICA'!C325,'PRECIO TOPE POR DEPARTAMENTO'!A:A,'PRECIO TOPE POR DEPARTAMENTO'!Q:Q),IF($D$5='PRECIO TOPE POR DEPARTAMENTO'!$R$2,_xlfn.XLOOKUP('PROPUESTA ECONOMICA'!C325,'PRECIO TOPE POR DEPARTAMENTO'!A:A,'PRECIO TOPE POR DEPARTAMENTO'!R:R),IF($D$5='PRECIO TOPE POR DEPARTAMENTO'!$T$2,_xlfn.XLOOKUP('PROPUESTA ECONOMICA'!C325,'PRECIO TOPE POR DEPARTAMENTO'!A:A,'PRECIO TOPE POR DEPARTAMENTO'!T:T),IF($D$5='PRECIO TOPE POR DEPARTAMENTO'!$S$2,_xlfn.XLOOKUP('PROPUESTA ECONOMICA'!C325,'PRECIO TOPE POR DEPARTAMENTO'!A:A,'PRECIO TOPE POR DEPARTAMENTO'!S:S),IF($D$5='PRECIO TOPE POR DEPARTAMENTO'!$U$2,_xlfn.XLOOKUP('PROPUESTA ECONOMICA'!C325,'PRECIO TOPE POR DEPARTAMENTO'!A:A,'PRECIO TOPE POR DEPARTAMENTO'!U:U),IF($D$5='PRECIO TOPE POR DEPARTAMENTO'!$V$2,_xlfn.XLOOKUP('PROPUESTA ECONOMICA'!C325,'PRECIO TOPE POR DEPARTAMENTO'!A:A,'PRECIO TOPE POR DEPARTAMENTO'!V:V),IF($D$5='PRECIO TOPE POR DEPARTAMENTO'!$W$2,_xlfn.XLOOKUP('PROPUESTA ECONOMICA'!C325,'PRECIO TOPE POR DEPARTAMENTO'!A:A,'PRECIO TOPE POR DEPARTAMENTO'!W:W),IF($D$5='PRECIO TOPE POR DEPARTAMENTO'!$X$2,_xlfn.XLOOKUP('PROPUESTA ECONOMICA'!C325,'PRECIO TOPE POR DEPARTAMENTO'!A:A,'PRECIO TOPE POR DEPARTAMENTO'!X:X),IF($D$5='PRECIO TOPE POR DEPARTAMENTO'!$Y$2,_xlfn.XLOOKUP('PROPUESTA ECONOMICA'!C325,'PRECIO TOPE POR DEPARTAMENTO'!A:A,'PRECIO TOPE POR DEPARTAMENTO'!Y:Y),IF($D$5='PRECIO TOPE POR DEPARTAMENTO'!$Z$2,_xlfn.XLOOKUP('PROPUESTA ECONOMICA'!C325,'PRECIO TOPE POR DEPARTAMENTO'!A:A,'PRECIO TOPE POR DEPARTAMENTO'!Z:Z),IF($D$5='PRECIO TOPE POR DEPARTAMENTO'!$AA$2,_xlfn.XLOOKUP('PROPUESTA ECONOMICA'!C325,'PRECIO TOPE POR DEPARTAMENTO'!A:A,'PRECIO TOPE POR DEPARTAMENTO'!AA:AA),IF($D$5='PRECIO TOPE POR DEPARTAMENTO'!$AB$2,_xlfn.XLOOKUP('PROPUESTA ECONOMICA'!C325,'PRECIO TOPE POR DEPARTAMENTO'!A:A,'PRECIO TOPE POR DEPARTAMENTO'!AB:AB),IF($D$5='PRECIO TOPE POR DEPARTAMENTO'!$AC$2,_xlfn.XLOOKUP('PROPUESTA ECONOMICA'!C325,'PRECIO TOPE POR DEPARTAMENTO'!A:A,'PRECIO TOPE POR DEPARTAMENTO'!AC:AC),IF($D$5='PRECIO TOPE POR DEPARTAMENTO'!$AD$2,_xlfn.XLOOKUP('PROPUESTA ECONOMICA'!C325,'PRECIO TOPE POR DEPARTAMENTO'!A:A,'PRECIO TOPE POR DEPARTAMENTO'!AD:AD),IF($D$5='PRECIO TOPE POR DEPARTAMENTO'!$AE$2,_xlfn.XLOOKUP('PROPUESTA ECONOMICA'!C325,'PRECIO TOPE POR DEPARTAMENTO'!A:A,'PRECIO TOPE POR DEPARTAMENTO'!AE:AE),IF($D$5='PRECIO TOPE POR DEPARTAMENTO'!$AF$2,_xlfn.XLOOKUP('PROPUESTA ECONOMICA'!C325,'PRECIO TOPE POR DEPARTAMENTO'!A:A,'PRECIO TOPE POR DEPARTAMENTO'!AF:AF),IF($D$5='PRECIO TOPE POR DEPARTAMENTO'!$AG$2,_xlfn.XLOOKUP('PROPUESTA ECONOMICA'!C325,'PRECIO TOPE POR DEPARTAMENTO'!A:A,'PRECIO TOPE POR DEPARTAMENTO'!AG:AG),IF($D$5='PRECIO TOPE POR DEPARTAMENTO'!$AH$2,_xlfn.XLOOKUP('PROPUESTA ECONOMICA'!C325,'PRECIO TOPE POR DEPARTAMENTO'!A:A,'PRECIO TOPE POR DEPARTAMENTO'!AH:AH),IF($D$5='PRECIO TOPE POR DEPARTAMENTO'!$AI$2,_xlfn.XLOOKUP('PROPUESTA ECONOMICA'!C325,'PRECIO TOPE POR DEPARTAMENTO'!A:A,'PRECIO TOPE POR DEPARTAMENTO'!AI:AI),IF($D$5='PRECIO TOPE POR DEPARTAMENTO'!$AJ$2,_xlfn.XLOOKUP('PROPUESTA ECONOMICA'!C325,'PRECIO TOPE POR DEPARTAMENTO'!A:A,'PRECIO TOPE POR DEPARTAMENTO'!AJ:AJ),)))))))))))))))))))))))))))))))))</f>
        <v>725416.85</v>
      </c>
      <c r="G325" s="37">
        <v>724691</v>
      </c>
    </row>
    <row r="326" spans="3:7">
      <c r="C326" s="82" t="s">
        <v>698</v>
      </c>
      <c r="D326" s="84" t="str">
        <f>+_xlfn.XLOOKUP(C326,'PRECIO TOPE POR DEPARTAMENTO'!A:A,'PRECIO TOPE POR DEPARTAMENTO'!B:B)</f>
        <v xml:space="preserve">CHEQUE HIDRO DE 4" </v>
      </c>
      <c r="E326" s="87" t="str">
        <f>IF(+_xlfn.XLOOKUP(C326,'PRECIO TOPE POR DEPARTAMENTO'!A:A,'PRECIO TOPE POR DEPARTAMENTO'!C:C)="","",+_xlfn.XLOOKUP(C326,'PRECIO TOPE POR DEPARTAMENTO'!A:A,'PRECIO TOPE POR DEPARTAMENTO'!C:C))</f>
        <v>UN</v>
      </c>
      <c r="F326" s="147">
        <f>IF($D$5='PRECIO TOPE POR DEPARTAMENTO'!$D$2,_xlfn.XLOOKUP('PROPUESTA ECONOMICA'!C326,'PRECIO TOPE POR DEPARTAMENTO'!A:A,'PRECIO TOPE POR DEPARTAMENTO'!D:D),IF($D$5='PRECIO TOPE POR DEPARTAMENTO'!$E$2,_xlfn.XLOOKUP('PROPUESTA ECONOMICA'!C326,'PRECIO TOPE POR DEPARTAMENTO'!A:A,'PRECIO TOPE POR DEPARTAMENTO'!E:E),IF($D$5='PRECIO TOPE POR DEPARTAMENTO'!$F$2,_xlfn.XLOOKUP('PROPUESTA ECONOMICA'!C326,'PRECIO TOPE POR DEPARTAMENTO'!A:A,'PRECIO TOPE POR DEPARTAMENTO'!F:F),IF($D$5='PRECIO TOPE POR DEPARTAMENTO'!$G$2,_xlfn.XLOOKUP('PROPUESTA ECONOMICA'!C326,'PRECIO TOPE POR DEPARTAMENTO'!A:A,'PRECIO TOPE POR DEPARTAMENTO'!G:G),IF($D$5='PRECIO TOPE POR DEPARTAMENTO'!$H$2,_xlfn.XLOOKUP('PROPUESTA ECONOMICA'!C326,'PRECIO TOPE POR DEPARTAMENTO'!A:A,'PRECIO TOPE POR DEPARTAMENTO'!H:H),IF($D$5='PRECIO TOPE POR DEPARTAMENTO'!$I$2,_xlfn.XLOOKUP('PROPUESTA ECONOMICA'!C326,'PRECIO TOPE POR DEPARTAMENTO'!A:A,'PRECIO TOPE POR DEPARTAMENTO'!I:I),IF($D$5='PRECIO TOPE POR DEPARTAMENTO'!$J$2,_xlfn.XLOOKUP('PROPUESTA ECONOMICA'!C326,'PRECIO TOPE POR DEPARTAMENTO'!A:A,'PRECIO TOPE POR DEPARTAMENTO'!J:J),IF($D$5='PRECIO TOPE POR DEPARTAMENTO'!$K$2,_xlfn.XLOOKUP('PROPUESTA ECONOMICA'!C326,'PRECIO TOPE POR DEPARTAMENTO'!A:A,'PRECIO TOPE POR DEPARTAMENTO'!K:K),IF($D$5='PRECIO TOPE POR DEPARTAMENTO'!$L$2,_xlfn.XLOOKUP('PROPUESTA ECONOMICA'!C326,'PRECIO TOPE POR DEPARTAMENTO'!A:A,'PRECIO TOPE POR DEPARTAMENTO'!L:L),IF($D$5='PRECIO TOPE POR DEPARTAMENTO'!$M$2,_xlfn.XLOOKUP('PROPUESTA ECONOMICA'!C326,'PRECIO TOPE POR DEPARTAMENTO'!A:A,'PRECIO TOPE POR DEPARTAMENTO'!M:M),IF($D$5='PRECIO TOPE POR DEPARTAMENTO'!$N$2,_xlfn.XLOOKUP('PROPUESTA ECONOMICA'!C326,'PRECIO TOPE POR DEPARTAMENTO'!A:A,'PRECIO TOPE POR DEPARTAMENTO'!N:N),IF($D$5='PRECIO TOPE POR DEPARTAMENTO'!$O$2,_xlfn.XLOOKUP('PROPUESTA ECONOMICA'!C326,'PRECIO TOPE POR DEPARTAMENTO'!A:A,'PRECIO TOPE POR DEPARTAMENTO'!O:O),IF($D$5='PRECIO TOPE POR DEPARTAMENTO'!$P$2,_xlfn.XLOOKUP('PROPUESTA ECONOMICA'!C326,'PRECIO TOPE POR DEPARTAMENTO'!A:A,'PRECIO TOPE POR DEPARTAMENTO'!P:P),IF($D$5='PRECIO TOPE POR DEPARTAMENTO'!$Q$2,_xlfn.XLOOKUP('PROPUESTA ECONOMICA'!C326,'PRECIO TOPE POR DEPARTAMENTO'!A:A,'PRECIO TOPE POR DEPARTAMENTO'!Q:Q),IF($D$5='PRECIO TOPE POR DEPARTAMENTO'!$R$2,_xlfn.XLOOKUP('PROPUESTA ECONOMICA'!C326,'PRECIO TOPE POR DEPARTAMENTO'!A:A,'PRECIO TOPE POR DEPARTAMENTO'!R:R),IF($D$5='PRECIO TOPE POR DEPARTAMENTO'!$T$2,_xlfn.XLOOKUP('PROPUESTA ECONOMICA'!C326,'PRECIO TOPE POR DEPARTAMENTO'!A:A,'PRECIO TOPE POR DEPARTAMENTO'!T:T),IF($D$5='PRECIO TOPE POR DEPARTAMENTO'!$S$2,_xlfn.XLOOKUP('PROPUESTA ECONOMICA'!C326,'PRECIO TOPE POR DEPARTAMENTO'!A:A,'PRECIO TOPE POR DEPARTAMENTO'!S:S),IF($D$5='PRECIO TOPE POR DEPARTAMENTO'!$U$2,_xlfn.XLOOKUP('PROPUESTA ECONOMICA'!C326,'PRECIO TOPE POR DEPARTAMENTO'!A:A,'PRECIO TOPE POR DEPARTAMENTO'!U:U),IF($D$5='PRECIO TOPE POR DEPARTAMENTO'!$V$2,_xlfn.XLOOKUP('PROPUESTA ECONOMICA'!C326,'PRECIO TOPE POR DEPARTAMENTO'!A:A,'PRECIO TOPE POR DEPARTAMENTO'!V:V),IF($D$5='PRECIO TOPE POR DEPARTAMENTO'!$W$2,_xlfn.XLOOKUP('PROPUESTA ECONOMICA'!C326,'PRECIO TOPE POR DEPARTAMENTO'!A:A,'PRECIO TOPE POR DEPARTAMENTO'!W:W),IF($D$5='PRECIO TOPE POR DEPARTAMENTO'!$X$2,_xlfn.XLOOKUP('PROPUESTA ECONOMICA'!C326,'PRECIO TOPE POR DEPARTAMENTO'!A:A,'PRECIO TOPE POR DEPARTAMENTO'!X:X),IF($D$5='PRECIO TOPE POR DEPARTAMENTO'!$Y$2,_xlfn.XLOOKUP('PROPUESTA ECONOMICA'!C326,'PRECIO TOPE POR DEPARTAMENTO'!A:A,'PRECIO TOPE POR DEPARTAMENTO'!Y:Y),IF($D$5='PRECIO TOPE POR DEPARTAMENTO'!$Z$2,_xlfn.XLOOKUP('PROPUESTA ECONOMICA'!C326,'PRECIO TOPE POR DEPARTAMENTO'!A:A,'PRECIO TOPE POR DEPARTAMENTO'!Z:Z),IF($D$5='PRECIO TOPE POR DEPARTAMENTO'!$AA$2,_xlfn.XLOOKUP('PROPUESTA ECONOMICA'!C326,'PRECIO TOPE POR DEPARTAMENTO'!A:A,'PRECIO TOPE POR DEPARTAMENTO'!AA:AA),IF($D$5='PRECIO TOPE POR DEPARTAMENTO'!$AB$2,_xlfn.XLOOKUP('PROPUESTA ECONOMICA'!C326,'PRECIO TOPE POR DEPARTAMENTO'!A:A,'PRECIO TOPE POR DEPARTAMENTO'!AB:AB),IF($D$5='PRECIO TOPE POR DEPARTAMENTO'!$AC$2,_xlfn.XLOOKUP('PROPUESTA ECONOMICA'!C326,'PRECIO TOPE POR DEPARTAMENTO'!A:A,'PRECIO TOPE POR DEPARTAMENTO'!AC:AC),IF($D$5='PRECIO TOPE POR DEPARTAMENTO'!$AD$2,_xlfn.XLOOKUP('PROPUESTA ECONOMICA'!C326,'PRECIO TOPE POR DEPARTAMENTO'!A:A,'PRECIO TOPE POR DEPARTAMENTO'!AD:AD),IF($D$5='PRECIO TOPE POR DEPARTAMENTO'!$AE$2,_xlfn.XLOOKUP('PROPUESTA ECONOMICA'!C326,'PRECIO TOPE POR DEPARTAMENTO'!A:A,'PRECIO TOPE POR DEPARTAMENTO'!AE:AE),IF($D$5='PRECIO TOPE POR DEPARTAMENTO'!$AF$2,_xlfn.XLOOKUP('PROPUESTA ECONOMICA'!C326,'PRECIO TOPE POR DEPARTAMENTO'!A:A,'PRECIO TOPE POR DEPARTAMENTO'!AF:AF),IF($D$5='PRECIO TOPE POR DEPARTAMENTO'!$AG$2,_xlfn.XLOOKUP('PROPUESTA ECONOMICA'!C326,'PRECIO TOPE POR DEPARTAMENTO'!A:A,'PRECIO TOPE POR DEPARTAMENTO'!AG:AG),IF($D$5='PRECIO TOPE POR DEPARTAMENTO'!$AH$2,_xlfn.XLOOKUP('PROPUESTA ECONOMICA'!C326,'PRECIO TOPE POR DEPARTAMENTO'!A:A,'PRECIO TOPE POR DEPARTAMENTO'!AH:AH),IF($D$5='PRECIO TOPE POR DEPARTAMENTO'!$AI$2,_xlfn.XLOOKUP('PROPUESTA ECONOMICA'!C326,'PRECIO TOPE POR DEPARTAMENTO'!A:A,'PRECIO TOPE POR DEPARTAMENTO'!AI:AI),IF($D$5='PRECIO TOPE POR DEPARTAMENTO'!$AJ$2,_xlfn.XLOOKUP('PROPUESTA ECONOMICA'!C326,'PRECIO TOPE POR DEPARTAMENTO'!A:A,'PRECIO TOPE POR DEPARTAMENTO'!AJ:AJ),)))))))))))))))))))))))))))))))))</f>
        <v>1492745.16</v>
      </c>
      <c r="G326" s="37">
        <v>1491252</v>
      </c>
    </row>
    <row r="327" spans="3:7">
      <c r="C327" s="82" t="s">
        <v>700</v>
      </c>
      <c r="D327" s="84" t="str">
        <f>+_xlfn.XLOOKUP(C327,'PRECIO TOPE POR DEPARTAMENTO'!A:A,'PRECIO TOPE POR DEPARTAMENTO'!B:B)</f>
        <v xml:space="preserve">CHEQUE RED WHITE ROSCADO DE 4" </v>
      </c>
      <c r="E327" s="87" t="str">
        <f>IF(+_xlfn.XLOOKUP(C327,'PRECIO TOPE POR DEPARTAMENTO'!A:A,'PRECIO TOPE POR DEPARTAMENTO'!C:C)="","",+_xlfn.XLOOKUP(C327,'PRECIO TOPE POR DEPARTAMENTO'!A:A,'PRECIO TOPE POR DEPARTAMENTO'!C:C))</f>
        <v>UN</v>
      </c>
      <c r="F327" s="147">
        <f>IF($D$5='PRECIO TOPE POR DEPARTAMENTO'!$D$2,_xlfn.XLOOKUP('PROPUESTA ECONOMICA'!C327,'PRECIO TOPE POR DEPARTAMENTO'!A:A,'PRECIO TOPE POR DEPARTAMENTO'!D:D),IF($D$5='PRECIO TOPE POR DEPARTAMENTO'!$E$2,_xlfn.XLOOKUP('PROPUESTA ECONOMICA'!C327,'PRECIO TOPE POR DEPARTAMENTO'!A:A,'PRECIO TOPE POR DEPARTAMENTO'!E:E),IF($D$5='PRECIO TOPE POR DEPARTAMENTO'!$F$2,_xlfn.XLOOKUP('PROPUESTA ECONOMICA'!C327,'PRECIO TOPE POR DEPARTAMENTO'!A:A,'PRECIO TOPE POR DEPARTAMENTO'!F:F),IF($D$5='PRECIO TOPE POR DEPARTAMENTO'!$G$2,_xlfn.XLOOKUP('PROPUESTA ECONOMICA'!C327,'PRECIO TOPE POR DEPARTAMENTO'!A:A,'PRECIO TOPE POR DEPARTAMENTO'!G:G),IF($D$5='PRECIO TOPE POR DEPARTAMENTO'!$H$2,_xlfn.XLOOKUP('PROPUESTA ECONOMICA'!C327,'PRECIO TOPE POR DEPARTAMENTO'!A:A,'PRECIO TOPE POR DEPARTAMENTO'!H:H),IF($D$5='PRECIO TOPE POR DEPARTAMENTO'!$I$2,_xlfn.XLOOKUP('PROPUESTA ECONOMICA'!C327,'PRECIO TOPE POR DEPARTAMENTO'!A:A,'PRECIO TOPE POR DEPARTAMENTO'!I:I),IF($D$5='PRECIO TOPE POR DEPARTAMENTO'!$J$2,_xlfn.XLOOKUP('PROPUESTA ECONOMICA'!C327,'PRECIO TOPE POR DEPARTAMENTO'!A:A,'PRECIO TOPE POR DEPARTAMENTO'!J:J),IF($D$5='PRECIO TOPE POR DEPARTAMENTO'!$K$2,_xlfn.XLOOKUP('PROPUESTA ECONOMICA'!C327,'PRECIO TOPE POR DEPARTAMENTO'!A:A,'PRECIO TOPE POR DEPARTAMENTO'!K:K),IF($D$5='PRECIO TOPE POR DEPARTAMENTO'!$L$2,_xlfn.XLOOKUP('PROPUESTA ECONOMICA'!C327,'PRECIO TOPE POR DEPARTAMENTO'!A:A,'PRECIO TOPE POR DEPARTAMENTO'!L:L),IF($D$5='PRECIO TOPE POR DEPARTAMENTO'!$M$2,_xlfn.XLOOKUP('PROPUESTA ECONOMICA'!C327,'PRECIO TOPE POR DEPARTAMENTO'!A:A,'PRECIO TOPE POR DEPARTAMENTO'!M:M),IF($D$5='PRECIO TOPE POR DEPARTAMENTO'!$N$2,_xlfn.XLOOKUP('PROPUESTA ECONOMICA'!C327,'PRECIO TOPE POR DEPARTAMENTO'!A:A,'PRECIO TOPE POR DEPARTAMENTO'!N:N),IF($D$5='PRECIO TOPE POR DEPARTAMENTO'!$O$2,_xlfn.XLOOKUP('PROPUESTA ECONOMICA'!C327,'PRECIO TOPE POR DEPARTAMENTO'!A:A,'PRECIO TOPE POR DEPARTAMENTO'!O:O),IF($D$5='PRECIO TOPE POR DEPARTAMENTO'!$P$2,_xlfn.XLOOKUP('PROPUESTA ECONOMICA'!C327,'PRECIO TOPE POR DEPARTAMENTO'!A:A,'PRECIO TOPE POR DEPARTAMENTO'!P:P),IF($D$5='PRECIO TOPE POR DEPARTAMENTO'!$Q$2,_xlfn.XLOOKUP('PROPUESTA ECONOMICA'!C327,'PRECIO TOPE POR DEPARTAMENTO'!A:A,'PRECIO TOPE POR DEPARTAMENTO'!Q:Q),IF($D$5='PRECIO TOPE POR DEPARTAMENTO'!$R$2,_xlfn.XLOOKUP('PROPUESTA ECONOMICA'!C327,'PRECIO TOPE POR DEPARTAMENTO'!A:A,'PRECIO TOPE POR DEPARTAMENTO'!R:R),IF($D$5='PRECIO TOPE POR DEPARTAMENTO'!$T$2,_xlfn.XLOOKUP('PROPUESTA ECONOMICA'!C327,'PRECIO TOPE POR DEPARTAMENTO'!A:A,'PRECIO TOPE POR DEPARTAMENTO'!T:T),IF($D$5='PRECIO TOPE POR DEPARTAMENTO'!$S$2,_xlfn.XLOOKUP('PROPUESTA ECONOMICA'!C327,'PRECIO TOPE POR DEPARTAMENTO'!A:A,'PRECIO TOPE POR DEPARTAMENTO'!S:S),IF($D$5='PRECIO TOPE POR DEPARTAMENTO'!$U$2,_xlfn.XLOOKUP('PROPUESTA ECONOMICA'!C327,'PRECIO TOPE POR DEPARTAMENTO'!A:A,'PRECIO TOPE POR DEPARTAMENTO'!U:U),IF($D$5='PRECIO TOPE POR DEPARTAMENTO'!$V$2,_xlfn.XLOOKUP('PROPUESTA ECONOMICA'!C327,'PRECIO TOPE POR DEPARTAMENTO'!A:A,'PRECIO TOPE POR DEPARTAMENTO'!V:V),IF($D$5='PRECIO TOPE POR DEPARTAMENTO'!$W$2,_xlfn.XLOOKUP('PROPUESTA ECONOMICA'!C327,'PRECIO TOPE POR DEPARTAMENTO'!A:A,'PRECIO TOPE POR DEPARTAMENTO'!W:W),IF($D$5='PRECIO TOPE POR DEPARTAMENTO'!$X$2,_xlfn.XLOOKUP('PROPUESTA ECONOMICA'!C327,'PRECIO TOPE POR DEPARTAMENTO'!A:A,'PRECIO TOPE POR DEPARTAMENTO'!X:X),IF($D$5='PRECIO TOPE POR DEPARTAMENTO'!$Y$2,_xlfn.XLOOKUP('PROPUESTA ECONOMICA'!C327,'PRECIO TOPE POR DEPARTAMENTO'!A:A,'PRECIO TOPE POR DEPARTAMENTO'!Y:Y),IF($D$5='PRECIO TOPE POR DEPARTAMENTO'!$Z$2,_xlfn.XLOOKUP('PROPUESTA ECONOMICA'!C327,'PRECIO TOPE POR DEPARTAMENTO'!A:A,'PRECIO TOPE POR DEPARTAMENTO'!Z:Z),IF($D$5='PRECIO TOPE POR DEPARTAMENTO'!$AA$2,_xlfn.XLOOKUP('PROPUESTA ECONOMICA'!C327,'PRECIO TOPE POR DEPARTAMENTO'!A:A,'PRECIO TOPE POR DEPARTAMENTO'!AA:AA),IF($D$5='PRECIO TOPE POR DEPARTAMENTO'!$AB$2,_xlfn.XLOOKUP('PROPUESTA ECONOMICA'!C327,'PRECIO TOPE POR DEPARTAMENTO'!A:A,'PRECIO TOPE POR DEPARTAMENTO'!AB:AB),IF($D$5='PRECIO TOPE POR DEPARTAMENTO'!$AC$2,_xlfn.XLOOKUP('PROPUESTA ECONOMICA'!C327,'PRECIO TOPE POR DEPARTAMENTO'!A:A,'PRECIO TOPE POR DEPARTAMENTO'!AC:AC),IF($D$5='PRECIO TOPE POR DEPARTAMENTO'!$AD$2,_xlfn.XLOOKUP('PROPUESTA ECONOMICA'!C327,'PRECIO TOPE POR DEPARTAMENTO'!A:A,'PRECIO TOPE POR DEPARTAMENTO'!AD:AD),IF($D$5='PRECIO TOPE POR DEPARTAMENTO'!$AE$2,_xlfn.XLOOKUP('PROPUESTA ECONOMICA'!C327,'PRECIO TOPE POR DEPARTAMENTO'!A:A,'PRECIO TOPE POR DEPARTAMENTO'!AE:AE),IF($D$5='PRECIO TOPE POR DEPARTAMENTO'!$AF$2,_xlfn.XLOOKUP('PROPUESTA ECONOMICA'!C327,'PRECIO TOPE POR DEPARTAMENTO'!A:A,'PRECIO TOPE POR DEPARTAMENTO'!AF:AF),IF($D$5='PRECIO TOPE POR DEPARTAMENTO'!$AG$2,_xlfn.XLOOKUP('PROPUESTA ECONOMICA'!C327,'PRECIO TOPE POR DEPARTAMENTO'!A:A,'PRECIO TOPE POR DEPARTAMENTO'!AG:AG),IF($D$5='PRECIO TOPE POR DEPARTAMENTO'!$AH$2,_xlfn.XLOOKUP('PROPUESTA ECONOMICA'!C327,'PRECIO TOPE POR DEPARTAMENTO'!A:A,'PRECIO TOPE POR DEPARTAMENTO'!AH:AH),IF($D$5='PRECIO TOPE POR DEPARTAMENTO'!$AI$2,_xlfn.XLOOKUP('PROPUESTA ECONOMICA'!C327,'PRECIO TOPE POR DEPARTAMENTO'!A:A,'PRECIO TOPE POR DEPARTAMENTO'!AI:AI),IF($D$5='PRECIO TOPE POR DEPARTAMENTO'!$AJ$2,_xlfn.XLOOKUP('PROPUESTA ECONOMICA'!C327,'PRECIO TOPE POR DEPARTAMENTO'!A:A,'PRECIO TOPE POR DEPARTAMENTO'!AJ:AJ),)))))))))))))))))))))))))))))))))</f>
        <v>1625655.53</v>
      </c>
      <c r="G327" s="37">
        <v>1624030</v>
      </c>
    </row>
    <row r="328" spans="3:7">
      <c r="C328" s="102" t="s">
        <v>702</v>
      </c>
      <c r="D328" s="13" t="str">
        <f>+_xlfn.XLOOKUP(C328,'PRECIO TOPE POR DEPARTAMENTO'!A:A,'PRECIO TOPE POR DEPARTAMENTO'!B:B)</f>
        <v>PUNTOS HIDRAULICOS</v>
      </c>
      <c r="E328" s="148" t="str">
        <f>IF(+_xlfn.XLOOKUP(C328,'PRECIO TOPE POR DEPARTAMENTO'!A:A,'PRECIO TOPE POR DEPARTAMENTO'!C:C)="","",+_xlfn.XLOOKUP(C328,'PRECIO TOPE POR DEPARTAMENTO'!A:A,'PRECIO TOPE POR DEPARTAMENTO'!C:C))</f>
        <v/>
      </c>
      <c r="F328" s="147"/>
      <c r="G328" s="37"/>
    </row>
    <row r="329" spans="3:7" ht="24">
      <c r="C329" s="82" t="s">
        <v>704</v>
      </c>
      <c r="D329" s="15" t="str">
        <f>+_xlfn.XLOOKUP(C329,'PRECIO TOPE POR DEPARTAMENTO'!A:A,'PRECIO TOPE POR DEPARTAMENTO'!B:B)</f>
        <v>PUNTO SUMINISTRO GALVANIZADO (INCLUYE ACCESORIOS E INCLUYE RECORRIDO HASTA LA CONEXIÓN A LA RED PRINCIPAL, Y/O CAMBIO DE DIAMETRO)</v>
      </c>
      <c r="E329" s="87" t="str">
        <f>IF(+_xlfn.XLOOKUP(C329,'PRECIO TOPE POR DEPARTAMENTO'!A:A,'PRECIO TOPE POR DEPARTAMENTO'!C:C)="","",+_xlfn.XLOOKUP(C329,'PRECIO TOPE POR DEPARTAMENTO'!A:A,'PRECIO TOPE POR DEPARTAMENTO'!C:C))</f>
        <v>UN</v>
      </c>
      <c r="F329" s="147">
        <f>IF($D$5='PRECIO TOPE POR DEPARTAMENTO'!$D$2,_xlfn.XLOOKUP('PROPUESTA ECONOMICA'!C329,'PRECIO TOPE POR DEPARTAMENTO'!A:A,'PRECIO TOPE POR DEPARTAMENTO'!D:D),IF($D$5='PRECIO TOPE POR DEPARTAMENTO'!$E$2,_xlfn.XLOOKUP('PROPUESTA ECONOMICA'!C329,'PRECIO TOPE POR DEPARTAMENTO'!A:A,'PRECIO TOPE POR DEPARTAMENTO'!E:E),IF($D$5='PRECIO TOPE POR DEPARTAMENTO'!$F$2,_xlfn.XLOOKUP('PROPUESTA ECONOMICA'!C329,'PRECIO TOPE POR DEPARTAMENTO'!A:A,'PRECIO TOPE POR DEPARTAMENTO'!F:F),IF($D$5='PRECIO TOPE POR DEPARTAMENTO'!$G$2,_xlfn.XLOOKUP('PROPUESTA ECONOMICA'!C329,'PRECIO TOPE POR DEPARTAMENTO'!A:A,'PRECIO TOPE POR DEPARTAMENTO'!G:G),IF($D$5='PRECIO TOPE POR DEPARTAMENTO'!$H$2,_xlfn.XLOOKUP('PROPUESTA ECONOMICA'!C329,'PRECIO TOPE POR DEPARTAMENTO'!A:A,'PRECIO TOPE POR DEPARTAMENTO'!H:H),IF($D$5='PRECIO TOPE POR DEPARTAMENTO'!$I$2,_xlfn.XLOOKUP('PROPUESTA ECONOMICA'!C329,'PRECIO TOPE POR DEPARTAMENTO'!A:A,'PRECIO TOPE POR DEPARTAMENTO'!I:I),IF($D$5='PRECIO TOPE POR DEPARTAMENTO'!$J$2,_xlfn.XLOOKUP('PROPUESTA ECONOMICA'!C329,'PRECIO TOPE POR DEPARTAMENTO'!A:A,'PRECIO TOPE POR DEPARTAMENTO'!J:J),IF($D$5='PRECIO TOPE POR DEPARTAMENTO'!$K$2,_xlfn.XLOOKUP('PROPUESTA ECONOMICA'!C329,'PRECIO TOPE POR DEPARTAMENTO'!A:A,'PRECIO TOPE POR DEPARTAMENTO'!K:K),IF($D$5='PRECIO TOPE POR DEPARTAMENTO'!$L$2,_xlfn.XLOOKUP('PROPUESTA ECONOMICA'!C329,'PRECIO TOPE POR DEPARTAMENTO'!A:A,'PRECIO TOPE POR DEPARTAMENTO'!L:L),IF($D$5='PRECIO TOPE POR DEPARTAMENTO'!$M$2,_xlfn.XLOOKUP('PROPUESTA ECONOMICA'!C329,'PRECIO TOPE POR DEPARTAMENTO'!A:A,'PRECIO TOPE POR DEPARTAMENTO'!M:M),IF($D$5='PRECIO TOPE POR DEPARTAMENTO'!$N$2,_xlfn.XLOOKUP('PROPUESTA ECONOMICA'!C329,'PRECIO TOPE POR DEPARTAMENTO'!A:A,'PRECIO TOPE POR DEPARTAMENTO'!N:N),IF($D$5='PRECIO TOPE POR DEPARTAMENTO'!$O$2,_xlfn.XLOOKUP('PROPUESTA ECONOMICA'!C329,'PRECIO TOPE POR DEPARTAMENTO'!A:A,'PRECIO TOPE POR DEPARTAMENTO'!O:O),IF($D$5='PRECIO TOPE POR DEPARTAMENTO'!$P$2,_xlfn.XLOOKUP('PROPUESTA ECONOMICA'!C329,'PRECIO TOPE POR DEPARTAMENTO'!A:A,'PRECIO TOPE POR DEPARTAMENTO'!P:P),IF($D$5='PRECIO TOPE POR DEPARTAMENTO'!$Q$2,_xlfn.XLOOKUP('PROPUESTA ECONOMICA'!C329,'PRECIO TOPE POR DEPARTAMENTO'!A:A,'PRECIO TOPE POR DEPARTAMENTO'!Q:Q),IF($D$5='PRECIO TOPE POR DEPARTAMENTO'!$R$2,_xlfn.XLOOKUP('PROPUESTA ECONOMICA'!C329,'PRECIO TOPE POR DEPARTAMENTO'!A:A,'PRECIO TOPE POR DEPARTAMENTO'!R:R),IF($D$5='PRECIO TOPE POR DEPARTAMENTO'!$T$2,_xlfn.XLOOKUP('PROPUESTA ECONOMICA'!C329,'PRECIO TOPE POR DEPARTAMENTO'!A:A,'PRECIO TOPE POR DEPARTAMENTO'!T:T),IF($D$5='PRECIO TOPE POR DEPARTAMENTO'!$S$2,_xlfn.XLOOKUP('PROPUESTA ECONOMICA'!C329,'PRECIO TOPE POR DEPARTAMENTO'!A:A,'PRECIO TOPE POR DEPARTAMENTO'!S:S),IF($D$5='PRECIO TOPE POR DEPARTAMENTO'!$U$2,_xlfn.XLOOKUP('PROPUESTA ECONOMICA'!C329,'PRECIO TOPE POR DEPARTAMENTO'!A:A,'PRECIO TOPE POR DEPARTAMENTO'!U:U),IF($D$5='PRECIO TOPE POR DEPARTAMENTO'!$V$2,_xlfn.XLOOKUP('PROPUESTA ECONOMICA'!C329,'PRECIO TOPE POR DEPARTAMENTO'!A:A,'PRECIO TOPE POR DEPARTAMENTO'!V:V),IF($D$5='PRECIO TOPE POR DEPARTAMENTO'!$W$2,_xlfn.XLOOKUP('PROPUESTA ECONOMICA'!C329,'PRECIO TOPE POR DEPARTAMENTO'!A:A,'PRECIO TOPE POR DEPARTAMENTO'!W:W),IF($D$5='PRECIO TOPE POR DEPARTAMENTO'!$X$2,_xlfn.XLOOKUP('PROPUESTA ECONOMICA'!C329,'PRECIO TOPE POR DEPARTAMENTO'!A:A,'PRECIO TOPE POR DEPARTAMENTO'!X:X),IF($D$5='PRECIO TOPE POR DEPARTAMENTO'!$Y$2,_xlfn.XLOOKUP('PROPUESTA ECONOMICA'!C329,'PRECIO TOPE POR DEPARTAMENTO'!A:A,'PRECIO TOPE POR DEPARTAMENTO'!Y:Y),IF($D$5='PRECIO TOPE POR DEPARTAMENTO'!$Z$2,_xlfn.XLOOKUP('PROPUESTA ECONOMICA'!C329,'PRECIO TOPE POR DEPARTAMENTO'!A:A,'PRECIO TOPE POR DEPARTAMENTO'!Z:Z),IF($D$5='PRECIO TOPE POR DEPARTAMENTO'!$AA$2,_xlfn.XLOOKUP('PROPUESTA ECONOMICA'!C329,'PRECIO TOPE POR DEPARTAMENTO'!A:A,'PRECIO TOPE POR DEPARTAMENTO'!AA:AA),IF($D$5='PRECIO TOPE POR DEPARTAMENTO'!$AB$2,_xlfn.XLOOKUP('PROPUESTA ECONOMICA'!C329,'PRECIO TOPE POR DEPARTAMENTO'!A:A,'PRECIO TOPE POR DEPARTAMENTO'!AB:AB),IF($D$5='PRECIO TOPE POR DEPARTAMENTO'!$AC$2,_xlfn.XLOOKUP('PROPUESTA ECONOMICA'!C329,'PRECIO TOPE POR DEPARTAMENTO'!A:A,'PRECIO TOPE POR DEPARTAMENTO'!AC:AC),IF($D$5='PRECIO TOPE POR DEPARTAMENTO'!$AD$2,_xlfn.XLOOKUP('PROPUESTA ECONOMICA'!C329,'PRECIO TOPE POR DEPARTAMENTO'!A:A,'PRECIO TOPE POR DEPARTAMENTO'!AD:AD),IF($D$5='PRECIO TOPE POR DEPARTAMENTO'!$AE$2,_xlfn.XLOOKUP('PROPUESTA ECONOMICA'!C329,'PRECIO TOPE POR DEPARTAMENTO'!A:A,'PRECIO TOPE POR DEPARTAMENTO'!AE:AE),IF($D$5='PRECIO TOPE POR DEPARTAMENTO'!$AF$2,_xlfn.XLOOKUP('PROPUESTA ECONOMICA'!C329,'PRECIO TOPE POR DEPARTAMENTO'!A:A,'PRECIO TOPE POR DEPARTAMENTO'!AF:AF),IF($D$5='PRECIO TOPE POR DEPARTAMENTO'!$AG$2,_xlfn.XLOOKUP('PROPUESTA ECONOMICA'!C329,'PRECIO TOPE POR DEPARTAMENTO'!A:A,'PRECIO TOPE POR DEPARTAMENTO'!AG:AG),IF($D$5='PRECIO TOPE POR DEPARTAMENTO'!$AH$2,_xlfn.XLOOKUP('PROPUESTA ECONOMICA'!C329,'PRECIO TOPE POR DEPARTAMENTO'!A:A,'PRECIO TOPE POR DEPARTAMENTO'!AH:AH),IF($D$5='PRECIO TOPE POR DEPARTAMENTO'!$AI$2,_xlfn.XLOOKUP('PROPUESTA ECONOMICA'!C329,'PRECIO TOPE POR DEPARTAMENTO'!A:A,'PRECIO TOPE POR DEPARTAMENTO'!AI:AI),IF($D$5='PRECIO TOPE POR DEPARTAMENTO'!$AJ$2,_xlfn.XLOOKUP('PROPUESTA ECONOMICA'!C329,'PRECIO TOPE POR DEPARTAMENTO'!A:A,'PRECIO TOPE POR DEPARTAMENTO'!AJ:AJ),)))))))))))))))))))))))))))))))))</f>
        <v>111341.58</v>
      </c>
      <c r="G329" s="37">
        <v>111230</v>
      </c>
    </row>
    <row r="330" spans="3:7" ht="24">
      <c r="C330" s="82" t="s">
        <v>706</v>
      </c>
      <c r="D330" s="15" t="str">
        <f>+_xlfn.XLOOKUP(C330,'PRECIO TOPE POR DEPARTAMENTO'!A:A,'PRECIO TOPE POR DEPARTAMENTO'!B:B)</f>
        <v>PUNTO AGUA FRIA  PVC (INCLUYE ACCESORIOS E INCLUYE RECORRIDO HASTA LA CONEXIÓN A LA RED PRINCIPAL, Y/O CAMBIO DE DIAMETRO)</v>
      </c>
      <c r="E330" s="87" t="str">
        <f>IF(+_xlfn.XLOOKUP(C330,'PRECIO TOPE POR DEPARTAMENTO'!A:A,'PRECIO TOPE POR DEPARTAMENTO'!C:C)="","",+_xlfn.XLOOKUP(C330,'PRECIO TOPE POR DEPARTAMENTO'!A:A,'PRECIO TOPE POR DEPARTAMENTO'!C:C))</f>
        <v>UN</v>
      </c>
      <c r="F330" s="147">
        <f>IF($D$5='PRECIO TOPE POR DEPARTAMENTO'!$D$2,_xlfn.XLOOKUP('PROPUESTA ECONOMICA'!C330,'PRECIO TOPE POR DEPARTAMENTO'!A:A,'PRECIO TOPE POR DEPARTAMENTO'!D:D),IF($D$5='PRECIO TOPE POR DEPARTAMENTO'!$E$2,_xlfn.XLOOKUP('PROPUESTA ECONOMICA'!C330,'PRECIO TOPE POR DEPARTAMENTO'!A:A,'PRECIO TOPE POR DEPARTAMENTO'!E:E),IF($D$5='PRECIO TOPE POR DEPARTAMENTO'!$F$2,_xlfn.XLOOKUP('PROPUESTA ECONOMICA'!C330,'PRECIO TOPE POR DEPARTAMENTO'!A:A,'PRECIO TOPE POR DEPARTAMENTO'!F:F),IF($D$5='PRECIO TOPE POR DEPARTAMENTO'!$G$2,_xlfn.XLOOKUP('PROPUESTA ECONOMICA'!C330,'PRECIO TOPE POR DEPARTAMENTO'!A:A,'PRECIO TOPE POR DEPARTAMENTO'!G:G),IF($D$5='PRECIO TOPE POR DEPARTAMENTO'!$H$2,_xlfn.XLOOKUP('PROPUESTA ECONOMICA'!C330,'PRECIO TOPE POR DEPARTAMENTO'!A:A,'PRECIO TOPE POR DEPARTAMENTO'!H:H),IF($D$5='PRECIO TOPE POR DEPARTAMENTO'!$I$2,_xlfn.XLOOKUP('PROPUESTA ECONOMICA'!C330,'PRECIO TOPE POR DEPARTAMENTO'!A:A,'PRECIO TOPE POR DEPARTAMENTO'!I:I),IF($D$5='PRECIO TOPE POR DEPARTAMENTO'!$J$2,_xlfn.XLOOKUP('PROPUESTA ECONOMICA'!C330,'PRECIO TOPE POR DEPARTAMENTO'!A:A,'PRECIO TOPE POR DEPARTAMENTO'!J:J),IF($D$5='PRECIO TOPE POR DEPARTAMENTO'!$K$2,_xlfn.XLOOKUP('PROPUESTA ECONOMICA'!C330,'PRECIO TOPE POR DEPARTAMENTO'!A:A,'PRECIO TOPE POR DEPARTAMENTO'!K:K),IF($D$5='PRECIO TOPE POR DEPARTAMENTO'!$L$2,_xlfn.XLOOKUP('PROPUESTA ECONOMICA'!C330,'PRECIO TOPE POR DEPARTAMENTO'!A:A,'PRECIO TOPE POR DEPARTAMENTO'!L:L),IF($D$5='PRECIO TOPE POR DEPARTAMENTO'!$M$2,_xlfn.XLOOKUP('PROPUESTA ECONOMICA'!C330,'PRECIO TOPE POR DEPARTAMENTO'!A:A,'PRECIO TOPE POR DEPARTAMENTO'!M:M),IF($D$5='PRECIO TOPE POR DEPARTAMENTO'!$N$2,_xlfn.XLOOKUP('PROPUESTA ECONOMICA'!C330,'PRECIO TOPE POR DEPARTAMENTO'!A:A,'PRECIO TOPE POR DEPARTAMENTO'!N:N),IF($D$5='PRECIO TOPE POR DEPARTAMENTO'!$O$2,_xlfn.XLOOKUP('PROPUESTA ECONOMICA'!C330,'PRECIO TOPE POR DEPARTAMENTO'!A:A,'PRECIO TOPE POR DEPARTAMENTO'!O:O),IF($D$5='PRECIO TOPE POR DEPARTAMENTO'!$P$2,_xlfn.XLOOKUP('PROPUESTA ECONOMICA'!C330,'PRECIO TOPE POR DEPARTAMENTO'!A:A,'PRECIO TOPE POR DEPARTAMENTO'!P:P),IF($D$5='PRECIO TOPE POR DEPARTAMENTO'!$Q$2,_xlfn.XLOOKUP('PROPUESTA ECONOMICA'!C330,'PRECIO TOPE POR DEPARTAMENTO'!A:A,'PRECIO TOPE POR DEPARTAMENTO'!Q:Q),IF($D$5='PRECIO TOPE POR DEPARTAMENTO'!$R$2,_xlfn.XLOOKUP('PROPUESTA ECONOMICA'!C330,'PRECIO TOPE POR DEPARTAMENTO'!A:A,'PRECIO TOPE POR DEPARTAMENTO'!R:R),IF($D$5='PRECIO TOPE POR DEPARTAMENTO'!$T$2,_xlfn.XLOOKUP('PROPUESTA ECONOMICA'!C330,'PRECIO TOPE POR DEPARTAMENTO'!A:A,'PRECIO TOPE POR DEPARTAMENTO'!T:T),IF($D$5='PRECIO TOPE POR DEPARTAMENTO'!$S$2,_xlfn.XLOOKUP('PROPUESTA ECONOMICA'!C330,'PRECIO TOPE POR DEPARTAMENTO'!A:A,'PRECIO TOPE POR DEPARTAMENTO'!S:S),IF($D$5='PRECIO TOPE POR DEPARTAMENTO'!$U$2,_xlfn.XLOOKUP('PROPUESTA ECONOMICA'!C330,'PRECIO TOPE POR DEPARTAMENTO'!A:A,'PRECIO TOPE POR DEPARTAMENTO'!U:U),IF($D$5='PRECIO TOPE POR DEPARTAMENTO'!$V$2,_xlfn.XLOOKUP('PROPUESTA ECONOMICA'!C330,'PRECIO TOPE POR DEPARTAMENTO'!A:A,'PRECIO TOPE POR DEPARTAMENTO'!V:V),IF($D$5='PRECIO TOPE POR DEPARTAMENTO'!$W$2,_xlfn.XLOOKUP('PROPUESTA ECONOMICA'!C330,'PRECIO TOPE POR DEPARTAMENTO'!A:A,'PRECIO TOPE POR DEPARTAMENTO'!W:W),IF($D$5='PRECIO TOPE POR DEPARTAMENTO'!$X$2,_xlfn.XLOOKUP('PROPUESTA ECONOMICA'!C330,'PRECIO TOPE POR DEPARTAMENTO'!A:A,'PRECIO TOPE POR DEPARTAMENTO'!X:X),IF($D$5='PRECIO TOPE POR DEPARTAMENTO'!$Y$2,_xlfn.XLOOKUP('PROPUESTA ECONOMICA'!C330,'PRECIO TOPE POR DEPARTAMENTO'!A:A,'PRECIO TOPE POR DEPARTAMENTO'!Y:Y),IF($D$5='PRECIO TOPE POR DEPARTAMENTO'!$Z$2,_xlfn.XLOOKUP('PROPUESTA ECONOMICA'!C330,'PRECIO TOPE POR DEPARTAMENTO'!A:A,'PRECIO TOPE POR DEPARTAMENTO'!Z:Z),IF($D$5='PRECIO TOPE POR DEPARTAMENTO'!$AA$2,_xlfn.XLOOKUP('PROPUESTA ECONOMICA'!C330,'PRECIO TOPE POR DEPARTAMENTO'!A:A,'PRECIO TOPE POR DEPARTAMENTO'!AA:AA),IF($D$5='PRECIO TOPE POR DEPARTAMENTO'!$AB$2,_xlfn.XLOOKUP('PROPUESTA ECONOMICA'!C330,'PRECIO TOPE POR DEPARTAMENTO'!A:A,'PRECIO TOPE POR DEPARTAMENTO'!AB:AB),IF($D$5='PRECIO TOPE POR DEPARTAMENTO'!$AC$2,_xlfn.XLOOKUP('PROPUESTA ECONOMICA'!C330,'PRECIO TOPE POR DEPARTAMENTO'!A:A,'PRECIO TOPE POR DEPARTAMENTO'!AC:AC),IF($D$5='PRECIO TOPE POR DEPARTAMENTO'!$AD$2,_xlfn.XLOOKUP('PROPUESTA ECONOMICA'!C330,'PRECIO TOPE POR DEPARTAMENTO'!A:A,'PRECIO TOPE POR DEPARTAMENTO'!AD:AD),IF($D$5='PRECIO TOPE POR DEPARTAMENTO'!$AE$2,_xlfn.XLOOKUP('PROPUESTA ECONOMICA'!C330,'PRECIO TOPE POR DEPARTAMENTO'!A:A,'PRECIO TOPE POR DEPARTAMENTO'!AE:AE),IF($D$5='PRECIO TOPE POR DEPARTAMENTO'!$AF$2,_xlfn.XLOOKUP('PROPUESTA ECONOMICA'!C330,'PRECIO TOPE POR DEPARTAMENTO'!A:A,'PRECIO TOPE POR DEPARTAMENTO'!AF:AF),IF($D$5='PRECIO TOPE POR DEPARTAMENTO'!$AG$2,_xlfn.XLOOKUP('PROPUESTA ECONOMICA'!C330,'PRECIO TOPE POR DEPARTAMENTO'!A:A,'PRECIO TOPE POR DEPARTAMENTO'!AG:AG),IF($D$5='PRECIO TOPE POR DEPARTAMENTO'!$AH$2,_xlfn.XLOOKUP('PROPUESTA ECONOMICA'!C330,'PRECIO TOPE POR DEPARTAMENTO'!A:A,'PRECIO TOPE POR DEPARTAMENTO'!AH:AH),IF($D$5='PRECIO TOPE POR DEPARTAMENTO'!$AI$2,_xlfn.XLOOKUP('PROPUESTA ECONOMICA'!C330,'PRECIO TOPE POR DEPARTAMENTO'!A:A,'PRECIO TOPE POR DEPARTAMENTO'!AI:AI),IF($D$5='PRECIO TOPE POR DEPARTAMENTO'!$AJ$2,_xlfn.XLOOKUP('PROPUESTA ECONOMICA'!C330,'PRECIO TOPE POR DEPARTAMENTO'!A:A,'PRECIO TOPE POR DEPARTAMENTO'!AJ:AJ),)))))))))))))))))))))))))))))))))</f>
        <v>68256.19</v>
      </c>
      <c r="G330" s="37">
        <v>68188</v>
      </c>
    </row>
    <row r="331" spans="3:7">
      <c r="C331" s="102" t="s">
        <v>708</v>
      </c>
      <c r="D331" s="13" t="str">
        <f>+_xlfn.XLOOKUP(C331,'PRECIO TOPE POR DEPARTAMENTO'!A:A,'PRECIO TOPE POR DEPARTAMENTO'!B:B)</f>
        <v>SALIDAS SANITARIAS</v>
      </c>
      <c r="E331" s="148" t="str">
        <f>IF(+_xlfn.XLOOKUP(C331,'PRECIO TOPE POR DEPARTAMENTO'!A:A,'PRECIO TOPE POR DEPARTAMENTO'!C:C)="","",+_xlfn.XLOOKUP(C331,'PRECIO TOPE POR DEPARTAMENTO'!A:A,'PRECIO TOPE POR DEPARTAMENTO'!C:C))</f>
        <v/>
      </c>
      <c r="F331" s="147"/>
      <c r="G331" s="37"/>
    </row>
    <row r="332" spans="3:7">
      <c r="C332" s="82" t="s">
        <v>710</v>
      </c>
      <c r="D332" s="15" t="str">
        <f>+_xlfn.XLOOKUP(C332,'PRECIO TOPE POR DEPARTAMENTO'!A:A,'PRECIO TOPE POR DEPARTAMENTO'!B:B)</f>
        <v>PUNTO DESAGUE PVC Ø 2"</v>
      </c>
      <c r="E332" s="87" t="str">
        <f>IF(+_xlfn.XLOOKUP(C332,'PRECIO TOPE POR DEPARTAMENTO'!A:A,'PRECIO TOPE POR DEPARTAMENTO'!C:C)="","",+_xlfn.XLOOKUP(C332,'PRECIO TOPE POR DEPARTAMENTO'!A:A,'PRECIO TOPE POR DEPARTAMENTO'!C:C))</f>
        <v>UN</v>
      </c>
      <c r="F332" s="147">
        <f>IF($D$5='PRECIO TOPE POR DEPARTAMENTO'!$D$2,_xlfn.XLOOKUP('PROPUESTA ECONOMICA'!C332,'PRECIO TOPE POR DEPARTAMENTO'!A:A,'PRECIO TOPE POR DEPARTAMENTO'!D:D),IF($D$5='PRECIO TOPE POR DEPARTAMENTO'!$E$2,_xlfn.XLOOKUP('PROPUESTA ECONOMICA'!C332,'PRECIO TOPE POR DEPARTAMENTO'!A:A,'PRECIO TOPE POR DEPARTAMENTO'!E:E),IF($D$5='PRECIO TOPE POR DEPARTAMENTO'!$F$2,_xlfn.XLOOKUP('PROPUESTA ECONOMICA'!C332,'PRECIO TOPE POR DEPARTAMENTO'!A:A,'PRECIO TOPE POR DEPARTAMENTO'!F:F),IF($D$5='PRECIO TOPE POR DEPARTAMENTO'!$G$2,_xlfn.XLOOKUP('PROPUESTA ECONOMICA'!C332,'PRECIO TOPE POR DEPARTAMENTO'!A:A,'PRECIO TOPE POR DEPARTAMENTO'!G:G),IF($D$5='PRECIO TOPE POR DEPARTAMENTO'!$H$2,_xlfn.XLOOKUP('PROPUESTA ECONOMICA'!C332,'PRECIO TOPE POR DEPARTAMENTO'!A:A,'PRECIO TOPE POR DEPARTAMENTO'!H:H),IF($D$5='PRECIO TOPE POR DEPARTAMENTO'!$I$2,_xlfn.XLOOKUP('PROPUESTA ECONOMICA'!C332,'PRECIO TOPE POR DEPARTAMENTO'!A:A,'PRECIO TOPE POR DEPARTAMENTO'!I:I),IF($D$5='PRECIO TOPE POR DEPARTAMENTO'!$J$2,_xlfn.XLOOKUP('PROPUESTA ECONOMICA'!C332,'PRECIO TOPE POR DEPARTAMENTO'!A:A,'PRECIO TOPE POR DEPARTAMENTO'!J:J),IF($D$5='PRECIO TOPE POR DEPARTAMENTO'!$K$2,_xlfn.XLOOKUP('PROPUESTA ECONOMICA'!C332,'PRECIO TOPE POR DEPARTAMENTO'!A:A,'PRECIO TOPE POR DEPARTAMENTO'!K:K),IF($D$5='PRECIO TOPE POR DEPARTAMENTO'!$L$2,_xlfn.XLOOKUP('PROPUESTA ECONOMICA'!C332,'PRECIO TOPE POR DEPARTAMENTO'!A:A,'PRECIO TOPE POR DEPARTAMENTO'!L:L),IF($D$5='PRECIO TOPE POR DEPARTAMENTO'!$M$2,_xlfn.XLOOKUP('PROPUESTA ECONOMICA'!C332,'PRECIO TOPE POR DEPARTAMENTO'!A:A,'PRECIO TOPE POR DEPARTAMENTO'!M:M),IF($D$5='PRECIO TOPE POR DEPARTAMENTO'!$N$2,_xlfn.XLOOKUP('PROPUESTA ECONOMICA'!C332,'PRECIO TOPE POR DEPARTAMENTO'!A:A,'PRECIO TOPE POR DEPARTAMENTO'!N:N),IF($D$5='PRECIO TOPE POR DEPARTAMENTO'!$O$2,_xlfn.XLOOKUP('PROPUESTA ECONOMICA'!C332,'PRECIO TOPE POR DEPARTAMENTO'!A:A,'PRECIO TOPE POR DEPARTAMENTO'!O:O),IF($D$5='PRECIO TOPE POR DEPARTAMENTO'!$P$2,_xlfn.XLOOKUP('PROPUESTA ECONOMICA'!C332,'PRECIO TOPE POR DEPARTAMENTO'!A:A,'PRECIO TOPE POR DEPARTAMENTO'!P:P),IF($D$5='PRECIO TOPE POR DEPARTAMENTO'!$Q$2,_xlfn.XLOOKUP('PROPUESTA ECONOMICA'!C332,'PRECIO TOPE POR DEPARTAMENTO'!A:A,'PRECIO TOPE POR DEPARTAMENTO'!Q:Q),IF($D$5='PRECIO TOPE POR DEPARTAMENTO'!$R$2,_xlfn.XLOOKUP('PROPUESTA ECONOMICA'!C332,'PRECIO TOPE POR DEPARTAMENTO'!A:A,'PRECIO TOPE POR DEPARTAMENTO'!R:R),IF($D$5='PRECIO TOPE POR DEPARTAMENTO'!$T$2,_xlfn.XLOOKUP('PROPUESTA ECONOMICA'!C332,'PRECIO TOPE POR DEPARTAMENTO'!A:A,'PRECIO TOPE POR DEPARTAMENTO'!T:T),IF($D$5='PRECIO TOPE POR DEPARTAMENTO'!$S$2,_xlfn.XLOOKUP('PROPUESTA ECONOMICA'!C332,'PRECIO TOPE POR DEPARTAMENTO'!A:A,'PRECIO TOPE POR DEPARTAMENTO'!S:S),IF($D$5='PRECIO TOPE POR DEPARTAMENTO'!$U$2,_xlfn.XLOOKUP('PROPUESTA ECONOMICA'!C332,'PRECIO TOPE POR DEPARTAMENTO'!A:A,'PRECIO TOPE POR DEPARTAMENTO'!U:U),IF($D$5='PRECIO TOPE POR DEPARTAMENTO'!$V$2,_xlfn.XLOOKUP('PROPUESTA ECONOMICA'!C332,'PRECIO TOPE POR DEPARTAMENTO'!A:A,'PRECIO TOPE POR DEPARTAMENTO'!V:V),IF($D$5='PRECIO TOPE POR DEPARTAMENTO'!$W$2,_xlfn.XLOOKUP('PROPUESTA ECONOMICA'!C332,'PRECIO TOPE POR DEPARTAMENTO'!A:A,'PRECIO TOPE POR DEPARTAMENTO'!W:W),IF($D$5='PRECIO TOPE POR DEPARTAMENTO'!$X$2,_xlfn.XLOOKUP('PROPUESTA ECONOMICA'!C332,'PRECIO TOPE POR DEPARTAMENTO'!A:A,'PRECIO TOPE POR DEPARTAMENTO'!X:X),IF($D$5='PRECIO TOPE POR DEPARTAMENTO'!$Y$2,_xlfn.XLOOKUP('PROPUESTA ECONOMICA'!C332,'PRECIO TOPE POR DEPARTAMENTO'!A:A,'PRECIO TOPE POR DEPARTAMENTO'!Y:Y),IF($D$5='PRECIO TOPE POR DEPARTAMENTO'!$Z$2,_xlfn.XLOOKUP('PROPUESTA ECONOMICA'!C332,'PRECIO TOPE POR DEPARTAMENTO'!A:A,'PRECIO TOPE POR DEPARTAMENTO'!Z:Z),IF($D$5='PRECIO TOPE POR DEPARTAMENTO'!$AA$2,_xlfn.XLOOKUP('PROPUESTA ECONOMICA'!C332,'PRECIO TOPE POR DEPARTAMENTO'!A:A,'PRECIO TOPE POR DEPARTAMENTO'!AA:AA),IF($D$5='PRECIO TOPE POR DEPARTAMENTO'!$AB$2,_xlfn.XLOOKUP('PROPUESTA ECONOMICA'!C332,'PRECIO TOPE POR DEPARTAMENTO'!A:A,'PRECIO TOPE POR DEPARTAMENTO'!AB:AB),IF($D$5='PRECIO TOPE POR DEPARTAMENTO'!$AC$2,_xlfn.XLOOKUP('PROPUESTA ECONOMICA'!C332,'PRECIO TOPE POR DEPARTAMENTO'!A:A,'PRECIO TOPE POR DEPARTAMENTO'!AC:AC),IF($D$5='PRECIO TOPE POR DEPARTAMENTO'!$AD$2,_xlfn.XLOOKUP('PROPUESTA ECONOMICA'!C332,'PRECIO TOPE POR DEPARTAMENTO'!A:A,'PRECIO TOPE POR DEPARTAMENTO'!AD:AD),IF($D$5='PRECIO TOPE POR DEPARTAMENTO'!$AE$2,_xlfn.XLOOKUP('PROPUESTA ECONOMICA'!C332,'PRECIO TOPE POR DEPARTAMENTO'!A:A,'PRECIO TOPE POR DEPARTAMENTO'!AE:AE),IF($D$5='PRECIO TOPE POR DEPARTAMENTO'!$AF$2,_xlfn.XLOOKUP('PROPUESTA ECONOMICA'!C332,'PRECIO TOPE POR DEPARTAMENTO'!A:A,'PRECIO TOPE POR DEPARTAMENTO'!AF:AF),IF($D$5='PRECIO TOPE POR DEPARTAMENTO'!$AG$2,_xlfn.XLOOKUP('PROPUESTA ECONOMICA'!C332,'PRECIO TOPE POR DEPARTAMENTO'!A:A,'PRECIO TOPE POR DEPARTAMENTO'!AG:AG),IF($D$5='PRECIO TOPE POR DEPARTAMENTO'!$AH$2,_xlfn.XLOOKUP('PROPUESTA ECONOMICA'!C332,'PRECIO TOPE POR DEPARTAMENTO'!A:A,'PRECIO TOPE POR DEPARTAMENTO'!AH:AH),IF($D$5='PRECIO TOPE POR DEPARTAMENTO'!$AI$2,_xlfn.XLOOKUP('PROPUESTA ECONOMICA'!C332,'PRECIO TOPE POR DEPARTAMENTO'!A:A,'PRECIO TOPE POR DEPARTAMENTO'!AI:AI),IF($D$5='PRECIO TOPE POR DEPARTAMENTO'!$AJ$2,_xlfn.XLOOKUP('PROPUESTA ECONOMICA'!C332,'PRECIO TOPE POR DEPARTAMENTO'!A:A,'PRECIO TOPE POR DEPARTAMENTO'!AJ:AJ),)))))))))))))))))))))))))))))))))</f>
        <v>82413.42</v>
      </c>
      <c r="G332" s="37">
        <v>82331</v>
      </c>
    </row>
    <row r="333" spans="3:7">
      <c r="C333" s="82" t="s">
        <v>712</v>
      </c>
      <c r="D333" s="15" t="str">
        <f>+_xlfn.XLOOKUP(C333,'PRECIO TOPE POR DEPARTAMENTO'!A:A,'PRECIO TOPE POR DEPARTAMENTO'!B:B)</f>
        <v>PUNTO DESAGUE PVC Ø 3" - Ø 4"</v>
      </c>
      <c r="E333" s="87" t="str">
        <f>IF(+_xlfn.XLOOKUP(C333,'PRECIO TOPE POR DEPARTAMENTO'!A:A,'PRECIO TOPE POR DEPARTAMENTO'!C:C)="","",+_xlfn.XLOOKUP(C333,'PRECIO TOPE POR DEPARTAMENTO'!A:A,'PRECIO TOPE POR DEPARTAMENTO'!C:C))</f>
        <v>UN</v>
      </c>
      <c r="F333" s="147">
        <f>IF($D$5='PRECIO TOPE POR DEPARTAMENTO'!$D$2,_xlfn.XLOOKUP('PROPUESTA ECONOMICA'!C333,'PRECIO TOPE POR DEPARTAMENTO'!A:A,'PRECIO TOPE POR DEPARTAMENTO'!D:D),IF($D$5='PRECIO TOPE POR DEPARTAMENTO'!$E$2,_xlfn.XLOOKUP('PROPUESTA ECONOMICA'!C333,'PRECIO TOPE POR DEPARTAMENTO'!A:A,'PRECIO TOPE POR DEPARTAMENTO'!E:E),IF($D$5='PRECIO TOPE POR DEPARTAMENTO'!$F$2,_xlfn.XLOOKUP('PROPUESTA ECONOMICA'!C333,'PRECIO TOPE POR DEPARTAMENTO'!A:A,'PRECIO TOPE POR DEPARTAMENTO'!F:F),IF($D$5='PRECIO TOPE POR DEPARTAMENTO'!$G$2,_xlfn.XLOOKUP('PROPUESTA ECONOMICA'!C333,'PRECIO TOPE POR DEPARTAMENTO'!A:A,'PRECIO TOPE POR DEPARTAMENTO'!G:G),IF($D$5='PRECIO TOPE POR DEPARTAMENTO'!$H$2,_xlfn.XLOOKUP('PROPUESTA ECONOMICA'!C333,'PRECIO TOPE POR DEPARTAMENTO'!A:A,'PRECIO TOPE POR DEPARTAMENTO'!H:H),IF($D$5='PRECIO TOPE POR DEPARTAMENTO'!$I$2,_xlfn.XLOOKUP('PROPUESTA ECONOMICA'!C333,'PRECIO TOPE POR DEPARTAMENTO'!A:A,'PRECIO TOPE POR DEPARTAMENTO'!I:I),IF($D$5='PRECIO TOPE POR DEPARTAMENTO'!$J$2,_xlfn.XLOOKUP('PROPUESTA ECONOMICA'!C333,'PRECIO TOPE POR DEPARTAMENTO'!A:A,'PRECIO TOPE POR DEPARTAMENTO'!J:J),IF($D$5='PRECIO TOPE POR DEPARTAMENTO'!$K$2,_xlfn.XLOOKUP('PROPUESTA ECONOMICA'!C333,'PRECIO TOPE POR DEPARTAMENTO'!A:A,'PRECIO TOPE POR DEPARTAMENTO'!K:K),IF($D$5='PRECIO TOPE POR DEPARTAMENTO'!$L$2,_xlfn.XLOOKUP('PROPUESTA ECONOMICA'!C333,'PRECIO TOPE POR DEPARTAMENTO'!A:A,'PRECIO TOPE POR DEPARTAMENTO'!L:L),IF($D$5='PRECIO TOPE POR DEPARTAMENTO'!$M$2,_xlfn.XLOOKUP('PROPUESTA ECONOMICA'!C333,'PRECIO TOPE POR DEPARTAMENTO'!A:A,'PRECIO TOPE POR DEPARTAMENTO'!M:M),IF($D$5='PRECIO TOPE POR DEPARTAMENTO'!$N$2,_xlfn.XLOOKUP('PROPUESTA ECONOMICA'!C333,'PRECIO TOPE POR DEPARTAMENTO'!A:A,'PRECIO TOPE POR DEPARTAMENTO'!N:N),IF($D$5='PRECIO TOPE POR DEPARTAMENTO'!$O$2,_xlfn.XLOOKUP('PROPUESTA ECONOMICA'!C333,'PRECIO TOPE POR DEPARTAMENTO'!A:A,'PRECIO TOPE POR DEPARTAMENTO'!O:O),IF($D$5='PRECIO TOPE POR DEPARTAMENTO'!$P$2,_xlfn.XLOOKUP('PROPUESTA ECONOMICA'!C333,'PRECIO TOPE POR DEPARTAMENTO'!A:A,'PRECIO TOPE POR DEPARTAMENTO'!P:P),IF($D$5='PRECIO TOPE POR DEPARTAMENTO'!$Q$2,_xlfn.XLOOKUP('PROPUESTA ECONOMICA'!C333,'PRECIO TOPE POR DEPARTAMENTO'!A:A,'PRECIO TOPE POR DEPARTAMENTO'!Q:Q),IF($D$5='PRECIO TOPE POR DEPARTAMENTO'!$R$2,_xlfn.XLOOKUP('PROPUESTA ECONOMICA'!C333,'PRECIO TOPE POR DEPARTAMENTO'!A:A,'PRECIO TOPE POR DEPARTAMENTO'!R:R),IF($D$5='PRECIO TOPE POR DEPARTAMENTO'!$T$2,_xlfn.XLOOKUP('PROPUESTA ECONOMICA'!C333,'PRECIO TOPE POR DEPARTAMENTO'!A:A,'PRECIO TOPE POR DEPARTAMENTO'!T:T),IF($D$5='PRECIO TOPE POR DEPARTAMENTO'!$S$2,_xlfn.XLOOKUP('PROPUESTA ECONOMICA'!C333,'PRECIO TOPE POR DEPARTAMENTO'!A:A,'PRECIO TOPE POR DEPARTAMENTO'!S:S),IF($D$5='PRECIO TOPE POR DEPARTAMENTO'!$U$2,_xlfn.XLOOKUP('PROPUESTA ECONOMICA'!C333,'PRECIO TOPE POR DEPARTAMENTO'!A:A,'PRECIO TOPE POR DEPARTAMENTO'!U:U),IF($D$5='PRECIO TOPE POR DEPARTAMENTO'!$V$2,_xlfn.XLOOKUP('PROPUESTA ECONOMICA'!C333,'PRECIO TOPE POR DEPARTAMENTO'!A:A,'PRECIO TOPE POR DEPARTAMENTO'!V:V),IF($D$5='PRECIO TOPE POR DEPARTAMENTO'!$W$2,_xlfn.XLOOKUP('PROPUESTA ECONOMICA'!C333,'PRECIO TOPE POR DEPARTAMENTO'!A:A,'PRECIO TOPE POR DEPARTAMENTO'!W:W),IF($D$5='PRECIO TOPE POR DEPARTAMENTO'!$X$2,_xlfn.XLOOKUP('PROPUESTA ECONOMICA'!C333,'PRECIO TOPE POR DEPARTAMENTO'!A:A,'PRECIO TOPE POR DEPARTAMENTO'!X:X),IF($D$5='PRECIO TOPE POR DEPARTAMENTO'!$Y$2,_xlfn.XLOOKUP('PROPUESTA ECONOMICA'!C333,'PRECIO TOPE POR DEPARTAMENTO'!A:A,'PRECIO TOPE POR DEPARTAMENTO'!Y:Y),IF($D$5='PRECIO TOPE POR DEPARTAMENTO'!$Z$2,_xlfn.XLOOKUP('PROPUESTA ECONOMICA'!C333,'PRECIO TOPE POR DEPARTAMENTO'!A:A,'PRECIO TOPE POR DEPARTAMENTO'!Z:Z),IF($D$5='PRECIO TOPE POR DEPARTAMENTO'!$AA$2,_xlfn.XLOOKUP('PROPUESTA ECONOMICA'!C333,'PRECIO TOPE POR DEPARTAMENTO'!A:A,'PRECIO TOPE POR DEPARTAMENTO'!AA:AA),IF($D$5='PRECIO TOPE POR DEPARTAMENTO'!$AB$2,_xlfn.XLOOKUP('PROPUESTA ECONOMICA'!C333,'PRECIO TOPE POR DEPARTAMENTO'!A:A,'PRECIO TOPE POR DEPARTAMENTO'!AB:AB),IF($D$5='PRECIO TOPE POR DEPARTAMENTO'!$AC$2,_xlfn.XLOOKUP('PROPUESTA ECONOMICA'!C333,'PRECIO TOPE POR DEPARTAMENTO'!A:A,'PRECIO TOPE POR DEPARTAMENTO'!AC:AC),IF($D$5='PRECIO TOPE POR DEPARTAMENTO'!$AD$2,_xlfn.XLOOKUP('PROPUESTA ECONOMICA'!C333,'PRECIO TOPE POR DEPARTAMENTO'!A:A,'PRECIO TOPE POR DEPARTAMENTO'!AD:AD),IF($D$5='PRECIO TOPE POR DEPARTAMENTO'!$AE$2,_xlfn.XLOOKUP('PROPUESTA ECONOMICA'!C333,'PRECIO TOPE POR DEPARTAMENTO'!A:A,'PRECIO TOPE POR DEPARTAMENTO'!AE:AE),IF($D$5='PRECIO TOPE POR DEPARTAMENTO'!$AF$2,_xlfn.XLOOKUP('PROPUESTA ECONOMICA'!C333,'PRECIO TOPE POR DEPARTAMENTO'!A:A,'PRECIO TOPE POR DEPARTAMENTO'!AF:AF),IF($D$5='PRECIO TOPE POR DEPARTAMENTO'!$AG$2,_xlfn.XLOOKUP('PROPUESTA ECONOMICA'!C333,'PRECIO TOPE POR DEPARTAMENTO'!A:A,'PRECIO TOPE POR DEPARTAMENTO'!AG:AG),IF($D$5='PRECIO TOPE POR DEPARTAMENTO'!$AH$2,_xlfn.XLOOKUP('PROPUESTA ECONOMICA'!C333,'PRECIO TOPE POR DEPARTAMENTO'!A:A,'PRECIO TOPE POR DEPARTAMENTO'!AH:AH),IF($D$5='PRECIO TOPE POR DEPARTAMENTO'!$AI$2,_xlfn.XLOOKUP('PROPUESTA ECONOMICA'!C333,'PRECIO TOPE POR DEPARTAMENTO'!A:A,'PRECIO TOPE POR DEPARTAMENTO'!AI:AI),IF($D$5='PRECIO TOPE POR DEPARTAMENTO'!$AJ$2,_xlfn.XLOOKUP('PROPUESTA ECONOMICA'!C333,'PRECIO TOPE POR DEPARTAMENTO'!A:A,'PRECIO TOPE POR DEPARTAMENTO'!AJ:AJ),)))))))))))))))))))))))))))))))))</f>
        <v>113642.34</v>
      </c>
      <c r="G333" s="37">
        <v>113529</v>
      </c>
    </row>
    <row r="334" spans="3:7" ht="24">
      <c r="C334" s="82" t="s">
        <v>714</v>
      </c>
      <c r="D334" s="103" t="str">
        <f>+_xlfn.XLOOKUP(C334,'PRECIO TOPE POR DEPARTAMENTO'!A:A,'PRECIO TOPE POR DEPARTAMENTO'!B:B)</f>
        <v>SUMINISTRO E INSTALACION REJILLA EN ALUMINIO TIPO GRANADA PARA BALL CON TRAGANTE DE 4"</v>
      </c>
      <c r="E334" s="104" t="str">
        <f>IF(+_xlfn.XLOOKUP(C334,'PRECIO TOPE POR DEPARTAMENTO'!A:A,'PRECIO TOPE POR DEPARTAMENTO'!C:C)="","",+_xlfn.XLOOKUP(C334,'PRECIO TOPE POR DEPARTAMENTO'!A:A,'PRECIO TOPE POR DEPARTAMENTO'!C:C))</f>
        <v>UN</v>
      </c>
      <c r="F334" s="147">
        <f>IF($D$5='PRECIO TOPE POR DEPARTAMENTO'!$D$2,_xlfn.XLOOKUP('PROPUESTA ECONOMICA'!C334,'PRECIO TOPE POR DEPARTAMENTO'!A:A,'PRECIO TOPE POR DEPARTAMENTO'!D:D),IF($D$5='PRECIO TOPE POR DEPARTAMENTO'!$E$2,_xlfn.XLOOKUP('PROPUESTA ECONOMICA'!C334,'PRECIO TOPE POR DEPARTAMENTO'!A:A,'PRECIO TOPE POR DEPARTAMENTO'!E:E),IF($D$5='PRECIO TOPE POR DEPARTAMENTO'!$F$2,_xlfn.XLOOKUP('PROPUESTA ECONOMICA'!C334,'PRECIO TOPE POR DEPARTAMENTO'!A:A,'PRECIO TOPE POR DEPARTAMENTO'!F:F),IF($D$5='PRECIO TOPE POR DEPARTAMENTO'!$G$2,_xlfn.XLOOKUP('PROPUESTA ECONOMICA'!C334,'PRECIO TOPE POR DEPARTAMENTO'!A:A,'PRECIO TOPE POR DEPARTAMENTO'!G:G),IF($D$5='PRECIO TOPE POR DEPARTAMENTO'!$H$2,_xlfn.XLOOKUP('PROPUESTA ECONOMICA'!C334,'PRECIO TOPE POR DEPARTAMENTO'!A:A,'PRECIO TOPE POR DEPARTAMENTO'!H:H),IF($D$5='PRECIO TOPE POR DEPARTAMENTO'!$I$2,_xlfn.XLOOKUP('PROPUESTA ECONOMICA'!C334,'PRECIO TOPE POR DEPARTAMENTO'!A:A,'PRECIO TOPE POR DEPARTAMENTO'!I:I),IF($D$5='PRECIO TOPE POR DEPARTAMENTO'!$J$2,_xlfn.XLOOKUP('PROPUESTA ECONOMICA'!C334,'PRECIO TOPE POR DEPARTAMENTO'!A:A,'PRECIO TOPE POR DEPARTAMENTO'!J:J),IF($D$5='PRECIO TOPE POR DEPARTAMENTO'!$K$2,_xlfn.XLOOKUP('PROPUESTA ECONOMICA'!C334,'PRECIO TOPE POR DEPARTAMENTO'!A:A,'PRECIO TOPE POR DEPARTAMENTO'!K:K),IF($D$5='PRECIO TOPE POR DEPARTAMENTO'!$L$2,_xlfn.XLOOKUP('PROPUESTA ECONOMICA'!C334,'PRECIO TOPE POR DEPARTAMENTO'!A:A,'PRECIO TOPE POR DEPARTAMENTO'!L:L),IF($D$5='PRECIO TOPE POR DEPARTAMENTO'!$M$2,_xlfn.XLOOKUP('PROPUESTA ECONOMICA'!C334,'PRECIO TOPE POR DEPARTAMENTO'!A:A,'PRECIO TOPE POR DEPARTAMENTO'!M:M),IF($D$5='PRECIO TOPE POR DEPARTAMENTO'!$N$2,_xlfn.XLOOKUP('PROPUESTA ECONOMICA'!C334,'PRECIO TOPE POR DEPARTAMENTO'!A:A,'PRECIO TOPE POR DEPARTAMENTO'!N:N),IF($D$5='PRECIO TOPE POR DEPARTAMENTO'!$O$2,_xlfn.XLOOKUP('PROPUESTA ECONOMICA'!C334,'PRECIO TOPE POR DEPARTAMENTO'!A:A,'PRECIO TOPE POR DEPARTAMENTO'!O:O),IF($D$5='PRECIO TOPE POR DEPARTAMENTO'!$P$2,_xlfn.XLOOKUP('PROPUESTA ECONOMICA'!C334,'PRECIO TOPE POR DEPARTAMENTO'!A:A,'PRECIO TOPE POR DEPARTAMENTO'!P:P),IF($D$5='PRECIO TOPE POR DEPARTAMENTO'!$Q$2,_xlfn.XLOOKUP('PROPUESTA ECONOMICA'!C334,'PRECIO TOPE POR DEPARTAMENTO'!A:A,'PRECIO TOPE POR DEPARTAMENTO'!Q:Q),IF($D$5='PRECIO TOPE POR DEPARTAMENTO'!$R$2,_xlfn.XLOOKUP('PROPUESTA ECONOMICA'!C334,'PRECIO TOPE POR DEPARTAMENTO'!A:A,'PRECIO TOPE POR DEPARTAMENTO'!R:R),IF($D$5='PRECIO TOPE POR DEPARTAMENTO'!$T$2,_xlfn.XLOOKUP('PROPUESTA ECONOMICA'!C334,'PRECIO TOPE POR DEPARTAMENTO'!A:A,'PRECIO TOPE POR DEPARTAMENTO'!T:T),IF($D$5='PRECIO TOPE POR DEPARTAMENTO'!$S$2,_xlfn.XLOOKUP('PROPUESTA ECONOMICA'!C334,'PRECIO TOPE POR DEPARTAMENTO'!A:A,'PRECIO TOPE POR DEPARTAMENTO'!S:S),IF($D$5='PRECIO TOPE POR DEPARTAMENTO'!$U$2,_xlfn.XLOOKUP('PROPUESTA ECONOMICA'!C334,'PRECIO TOPE POR DEPARTAMENTO'!A:A,'PRECIO TOPE POR DEPARTAMENTO'!U:U),IF($D$5='PRECIO TOPE POR DEPARTAMENTO'!$V$2,_xlfn.XLOOKUP('PROPUESTA ECONOMICA'!C334,'PRECIO TOPE POR DEPARTAMENTO'!A:A,'PRECIO TOPE POR DEPARTAMENTO'!V:V),IF($D$5='PRECIO TOPE POR DEPARTAMENTO'!$W$2,_xlfn.XLOOKUP('PROPUESTA ECONOMICA'!C334,'PRECIO TOPE POR DEPARTAMENTO'!A:A,'PRECIO TOPE POR DEPARTAMENTO'!W:W),IF($D$5='PRECIO TOPE POR DEPARTAMENTO'!$X$2,_xlfn.XLOOKUP('PROPUESTA ECONOMICA'!C334,'PRECIO TOPE POR DEPARTAMENTO'!A:A,'PRECIO TOPE POR DEPARTAMENTO'!X:X),IF($D$5='PRECIO TOPE POR DEPARTAMENTO'!$Y$2,_xlfn.XLOOKUP('PROPUESTA ECONOMICA'!C334,'PRECIO TOPE POR DEPARTAMENTO'!A:A,'PRECIO TOPE POR DEPARTAMENTO'!Y:Y),IF($D$5='PRECIO TOPE POR DEPARTAMENTO'!$Z$2,_xlfn.XLOOKUP('PROPUESTA ECONOMICA'!C334,'PRECIO TOPE POR DEPARTAMENTO'!A:A,'PRECIO TOPE POR DEPARTAMENTO'!Z:Z),IF($D$5='PRECIO TOPE POR DEPARTAMENTO'!$AA$2,_xlfn.XLOOKUP('PROPUESTA ECONOMICA'!C334,'PRECIO TOPE POR DEPARTAMENTO'!A:A,'PRECIO TOPE POR DEPARTAMENTO'!AA:AA),IF($D$5='PRECIO TOPE POR DEPARTAMENTO'!$AB$2,_xlfn.XLOOKUP('PROPUESTA ECONOMICA'!C334,'PRECIO TOPE POR DEPARTAMENTO'!A:A,'PRECIO TOPE POR DEPARTAMENTO'!AB:AB),IF($D$5='PRECIO TOPE POR DEPARTAMENTO'!$AC$2,_xlfn.XLOOKUP('PROPUESTA ECONOMICA'!C334,'PRECIO TOPE POR DEPARTAMENTO'!A:A,'PRECIO TOPE POR DEPARTAMENTO'!AC:AC),IF($D$5='PRECIO TOPE POR DEPARTAMENTO'!$AD$2,_xlfn.XLOOKUP('PROPUESTA ECONOMICA'!C334,'PRECIO TOPE POR DEPARTAMENTO'!A:A,'PRECIO TOPE POR DEPARTAMENTO'!AD:AD),IF($D$5='PRECIO TOPE POR DEPARTAMENTO'!$AE$2,_xlfn.XLOOKUP('PROPUESTA ECONOMICA'!C334,'PRECIO TOPE POR DEPARTAMENTO'!A:A,'PRECIO TOPE POR DEPARTAMENTO'!AE:AE),IF($D$5='PRECIO TOPE POR DEPARTAMENTO'!$AF$2,_xlfn.XLOOKUP('PROPUESTA ECONOMICA'!C334,'PRECIO TOPE POR DEPARTAMENTO'!A:A,'PRECIO TOPE POR DEPARTAMENTO'!AF:AF),IF($D$5='PRECIO TOPE POR DEPARTAMENTO'!$AG$2,_xlfn.XLOOKUP('PROPUESTA ECONOMICA'!C334,'PRECIO TOPE POR DEPARTAMENTO'!A:A,'PRECIO TOPE POR DEPARTAMENTO'!AG:AG),IF($D$5='PRECIO TOPE POR DEPARTAMENTO'!$AH$2,_xlfn.XLOOKUP('PROPUESTA ECONOMICA'!C334,'PRECIO TOPE POR DEPARTAMENTO'!A:A,'PRECIO TOPE POR DEPARTAMENTO'!AH:AH),IF($D$5='PRECIO TOPE POR DEPARTAMENTO'!$AI$2,_xlfn.XLOOKUP('PROPUESTA ECONOMICA'!C334,'PRECIO TOPE POR DEPARTAMENTO'!A:A,'PRECIO TOPE POR DEPARTAMENTO'!AI:AI),IF($D$5='PRECIO TOPE POR DEPARTAMENTO'!$AJ$2,_xlfn.XLOOKUP('PROPUESTA ECONOMICA'!C334,'PRECIO TOPE POR DEPARTAMENTO'!A:A,'PRECIO TOPE POR DEPARTAMENTO'!AJ:AJ),)))))))))))))))))))))))))))))))))</f>
        <v>55040.800000000003</v>
      </c>
      <c r="G334" s="37">
        <v>54986</v>
      </c>
    </row>
    <row r="335" spans="3:7" ht="24">
      <c r="C335" s="85" t="s">
        <v>716</v>
      </c>
      <c r="D335" s="13" t="str">
        <f>+_xlfn.XLOOKUP(C335,'PRECIO TOPE POR DEPARTAMENTO'!A:A,'PRECIO TOPE POR DEPARTAMENTO'!B:B)</f>
        <v>BAJANTES - VENTILACIONES - REVENTILACIONES A.N. (INCLUYEN SOPORTERIA Y ABRASADERAS)</v>
      </c>
      <c r="E335" s="148" t="str">
        <f>IF(+_xlfn.XLOOKUP(C335,'PRECIO TOPE POR DEPARTAMENTO'!A:A,'PRECIO TOPE POR DEPARTAMENTO'!C:C)="","",+_xlfn.XLOOKUP(C335,'PRECIO TOPE POR DEPARTAMENTO'!A:A,'PRECIO TOPE POR DEPARTAMENTO'!C:C))</f>
        <v/>
      </c>
      <c r="F335" s="147"/>
      <c r="G335" s="37"/>
    </row>
    <row r="336" spans="3:7">
      <c r="C336" s="82" t="s">
        <v>718</v>
      </c>
      <c r="D336" s="15" t="str">
        <f>+_xlfn.XLOOKUP(C336,'PRECIO TOPE POR DEPARTAMENTO'!A:A,'PRECIO TOPE POR DEPARTAMENTO'!B:B)</f>
        <v>BAJANTE A.N.  PVC Ø 3" (INC. ACCESORIOS)</v>
      </c>
      <c r="E336" s="87" t="str">
        <f>IF(+_xlfn.XLOOKUP(C336,'PRECIO TOPE POR DEPARTAMENTO'!A:A,'PRECIO TOPE POR DEPARTAMENTO'!C:C)="","",+_xlfn.XLOOKUP(C336,'PRECIO TOPE POR DEPARTAMENTO'!A:A,'PRECIO TOPE POR DEPARTAMENTO'!C:C))</f>
        <v>M</v>
      </c>
      <c r="F336" s="147">
        <f>IF($D$5='PRECIO TOPE POR DEPARTAMENTO'!$D$2,_xlfn.XLOOKUP('PROPUESTA ECONOMICA'!C336,'PRECIO TOPE POR DEPARTAMENTO'!A:A,'PRECIO TOPE POR DEPARTAMENTO'!D:D),IF($D$5='PRECIO TOPE POR DEPARTAMENTO'!$E$2,_xlfn.XLOOKUP('PROPUESTA ECONOMICA'!C336,'PRECIO TOPE POR DEPARTAMENTO'!A:A,'PRECIO TOPE POR DEPARTAMENTO'!E:E),IF($D$5='PRECIO TOPE POR DEPARTAMENTO'!$F$2,_xlfn.XLOOKUP('PROPUESTA ECONOMICA'!C336,'PRECIO TOPE POR DEPARTAMENTO'!A:A,'PRECIO TOPE POR DEPARTAMENTO'!F:F),IF($D$5='PRECIO TOPE POR DEPARTAMENTO'!$G$2,_xlfn.XLOOKUP('PROPUESTA ECONOMICA'!C336,'PRECIO TOPE POR DEPARTAMENTO'!A:A,'PRECIO TOPE POR DEPARTAMENTO'!G:G),IF($D$5='PRECIO TOPE POR DEPARTAMENTO'!$H$2,_xlfn.XLOOKUP('PROPUESTA ECONOMICA'!C336,'PRECIO TOPE POR DEPARTAMENTO'!A:A,'PRECIO TOPE POR DEPARTAMENTO'!H:H),IF($D$5='PRECIO TOPE POR DEPARTAMENTO'!$I$2,_xlfn.XLOOKUP('PROPUESTA ECONOMICA'!C336,'PRECIO TOPE POR DEPARTAMENTO'!A:A,'PRECIO TOPE POR DEPARTAMENTO'!I:I),IF($D$5='PRECIO TOPE POR DEPARTAMENTO'!$J$2,_xlfn.XLOOKUP('PROPUESTA ECONOMICA'!C336,'PRECIO TOPE POR DEPARTAMENTO'!A:A,'PRECIO TOPE POR DEPARTAMENTO'!J:J),IF($D$5='PRECIO TOPE POR DEPARTAMENTO'!$K$2,_xlfn.XLOOKUP('PROPUESTA ECONOMICA'!C336,'PRECIO TOPE POR DEPARTAMENTO'!A:A,'PRECIO TOPE POR DEPARTAMENTO'!K:K),IF($D$5='PRECIO TOPE POR DEPARTAMENTO'!$L$2,_xlfn.XLOOKUP('PROPUESTA ECONOMICA'!C336,'PRECIO TOPE POR DEPARTAMENTO'!A:A,'PRECIO TOPE POR DEPARTAMENTO'!L:L),IF($D$5='PRECIO TOPE POR DEPARTAMENTO'!$M$2,_xlfn.XLOOKUP('PROPUESTA ECONOMICA'!C336,'PRECIO TOPE POR DEPARTAMENTO'!A:A,'PRECIO TOPE POR DEPARTAMENTO'!M:M),IF($D$5='PRECIO TOPE POR DEPARTAMENTO'!$N$2,_xlfn.XLOOKUP('PROPUESTA ECONOMICA'!C336,'PRECIO TOPE POR DEPARTAMENTO'!A:A,'PRECIO TOPE POR DEPARTAMENTO'!N:N),IF($D$5='PRECIO TOPE POR DEPARTAMENTO'!$O$2,_xlfn.XLOOKUP('PROPUESTA ECONOMICA'!C336,'PRECIO TOPE POR DEPARTAMENTO'!A:A,'PRECIO TOPE POR DEPARTAMENTO'!O:O),IF($D$5='PRECIO TOPE POR DEPARTAMENTO'!$P$2,_xlfn.XLOOKUP('PROPUESTA ECONOMICA'!C336,'PRECIO TOPE POR DEPARTAMENTO'!A:A,'PRECIO TOPE POR DEPARTAMENTO'!P:P),IF($D$5='PRECIO TOPE POR DEPARTAMENTO'!$Q$2,_xlfn.XLOOKUP('PROPUESTA ECONOMICA'!C336,'PRECIO TOPE POR DEPARTAMENTO'!A:A,'PRECIO TOPE POR DEPARTAMENTO'!Q:Q),IF($D$5='PRECIO TOPE POR DEPARTAMENTO'!$R$2,_xlfn.XLOOKUP('PROPUESTA ECONOMICA'!C336,'PRECIO TOPE POR DEPARTAMENTO'!A:A,'PRECIO TOPE POR DEPARTAMENTO'!R:R),IF($D$5='PRECIO TOPE POR DEPARTAMENTO'!$T$2,_xlfn.XLOOKUP('PROPUESTA ECONOMICA'!C336,'PRECIO TOPE POR DEPARTAMENTO'!A:A,'PRECIO TOPE POR DEPARTAMENTO'!T:T),IF($D$5='PRECIO TOPE POR DEPARTAMENTO'!$S$2,_xlfn.XLOOKUP('PROPUESTA ECONOMICA'!C336,'PRECIO TOPE POR DEPARTAMENTO'!A:A,'PRECIO TOPE POR DEPARTAMENTO'!S:S),IF($D$5='PRECIO TOPE POR DEPARTAMENTO'!$U$2,_xlfn.XLOOKUP('PROPUESTA ECONOMICA'!C336,'PRECIO TOPE POR DEPARTAMENTO'!A:A,'PRECIO TOPE POR DEPARTAMENTO'!U:U),IF($D$5='PRECIO TOPE POR DEPARTAMENTO'!$V$2,_xlfn.XLOOKUP('PROPUESTA ECONOMICA'!C336,'PRECIO TOPE POR DEPARTAMENTO'!A:A,'PRECIO TOPE POR DEPARTAMENTO'!V:V),IF($D$5='PRECIO TOPE POR DEPARTAMENTO'!$W$2,_xlfn.XLOOKUP('PROPUESTA ECONOMICA'!C336,'PRECIO TOPE POR DEPARTAMENTO'!A:A,'PRECIO TOPE POR DEPARTAMENTO'!W:W),IF($D$5='PRECIO TOPE POR DEPARTAMENTO'!$X$2,_xlfn.XLOOKUP('PROPUESTA ECONOMICA'!C336,'PRECIO TOPE POR DEPARTAMENTO'!A:A,'PRECIO TOPE POR DEPARTAMENTO'!X:X),IF($D$5='PRECIO TOPE POR DEPARTAMENTO'!$Y$2,_xlfn.XLOOKUP('PROPUESTA ECONOMICA'!C336,'PRECIO TOPE POR DEPARTAMENTO'!A:A,'PRECIO TOPE POR DEPARTAMENTO'!Y:Y),IF($D$5='PRECIO TOPE POR DEPARTAMENTO'!$Z$2,_xlfn.XLOOKUP('PROPUESTA ECONOMICA'!C336,'PRECIO TOPE POR DEPARTAMENTO'!A:A,'PRECIO TOPE POR DEPARTAMENTO'!Z:Z),IF($D$5='PRECIO TOPE POR DEPARTAMENTO'!$AA$2,_xlfn.XLOOKUP('PROPUESTA ECONOMICA'!C336,'PRECIO TOPE POR DEPARTAMENTO'!A:A,'PRECIO TOPE POR DEPARTAMENTO'!AA:AA),IF($D$5='PRECIO TOPE POR DEPARTAMENTO'!$AB$2,_xlfn.XLOOKUP('PROPUESTA ECONOMICA'!C336,'PRECIO TOPE POR DEPARTAMENTO'!A:A,'PRECIO TOPE POR DEPARTAMENTO'!AB:AB),IF($D$5='PRECIO TOPE POR DEPARTAMENTO'!$AC$2,_xlfn.XLOOKUP('PROPUESTA ECONOMICA'!C336,'PRECIO TOPE POR DEPARTAMENTO'!A:A,'PRECIO TOPE POR DEPARTAMENTO'!AC:AC),IF($D$5='PRECIO TOPE POR DEPARTAMENTO'!$AD$2,_xlfn.XLOOKUP('PROPUESTA ECONOMICA'!C336,'PRECIO TOPE POR DEPARTAMENTO'!A:A,'PRECIO TOPE POR DEPARTAMENTO'!AD:AD),IF($D$5='PRECIO TOPE POR DEPARTAMENTO'!$AE$2,_xlfn.XLOOKUP('PROPUESTA ECONOMICA'!C336,'PRECIO TOPE POR DEPARTAMENTO'!A:A,'PRECIO TOPE POR DEPARTAMENTO'!AE:AE),IF($D$5='PRECIO TOPE POR DEPARTAMENTO'!$AF$2,_xlfn.XLOOKUP('PROPUESTA ECONOMICA'!C336,'PRECIO TOPE POR DEPARTAMENTO'!A:A,'PRECIO TOPE POR DEPARTAMENTO'!AF:AF),IF($D$5='PRECIO TOPE POR DEPARTAMENTO'!$AG$2,_xlfn.XLOOKUP('PROPUESTA ECONOMICA'!C336,'PRECIO TOPE POR DEPARTAMENTO'!A:A,'PRECIO TOPE POR DEPARTAMENTO'!AG:AG),IF($D$5='PRECIO TOPE POR DEPARTAMENTO'!$AH$2,_xlfn.XLOOKUP('PROPUESTA ECONOMICA'!C336,'PRECIO TOPE POR DEPARTAMENTO'!A:A,'PRECIO TOPE POR DEPARTAMENTO'!AH:AH),IF($D$5='PRECIO TOPE POR DEPARTAMENTO'!$AI$2,_xlfn.XLOOKUP('PROPUESTA ECONOMICA'!C336,'PRECIO TOPE POR DEPARTAMENTO'!A:A,'PRECIO TOPE POR DEPARTAMENTO'!AI:AI),IF($D$5='PRECIO TOPE POR DEPARTAMENTO'!$AJ$2,_xlfn.XLOOKUP('PROPUESTA ECONOMICA'!C336,'PRECIO TOPE POR DEPARTAMENTO'!A:A,'PRECIO TOPE POR DEPARTAMENTO'!AJ:AJ),)))))))))))))))))))))))))))))))))</f>
        <v>32652.400000000001</v>
      </c>
      <c r="G336" s="37">
        <v>32620</v>
      </c>
    </row>
    <row r="337" spans="3:7">
      <c r="C337" s="82" t="s">
        <v>720</v>
      </c>
      <c r="D337" s="15" t="str">
        <f>+_xlfn.XLOOKUP(C337,'PRECIO TOPE POR DEPARTAMENTO'!A:A,'PRECIO TOPE POR DEPARTAMENTO'!B:B)</f>
        <v>BAJANTE A.N.  PVC Ø 4" (INC. ACCESORIOS)</v>
      </c>
      <c r="E337" s="87" t="str">
        <f>IF(+_xlfn.XLOOKUP(C337,'PRECIO TOPE POR DEPARTAMENTO'!A:A,'PRECIO TOPE POR DEPARTAMENTO'!C:C)="","",+_xlfn.XLOOKUP(C337,'PRECIO TOPE POR DEPARTAMENTO'!A:A,'PRECIO TOPE POR DEPARTAMENTO'!C:C))</f>
        <v>M</v>
      </c>
      <c r="F337" s="147">
        <f>IF($D$5='PRECIO TOPE POR DEPARTAMENTO'!$D$2,_xlfn.XLOOKUP('PROPUESTA ECONOMICA'!C337,'PRECIO TOPE POR DEPARTAMENTO'!A:A,'PRECIO TOPE POR DEPARTAMENTO'!D:D),IF($D$5='PRECIO TOPE POR DEPARTAMENTO'!$E$2,_xlfn.XLOOKUP('PROPUESTA ECONOMICA'!C337,'PRECIO TOPE POR DEPARTAMENTO'!A:A,'PRECIO TOPE POR DEPARTAMENTO'!E:E),IF($D$5='PRECIO TOPE POR DEPARTAMENTO'!$F$2,_xlfn.XLOOKUP('PROPUESTA ECONOMICA'!C337,'PRECIO TOPE POR DEPARTAMENTO'!A:A,'PRECIO TOPE POR DEPARTAMENTO'!F:F),IF($D$5='PRECIO TOPE POR DEPARTAMENTO'!$G$2,_xlfn.XLOOKUP('PROPUESTA ECONOMICA'!C337,'PRECIO TOPE POR DEPARTAMENTO'!A:A,'PRECIO TOPE POR DEPARTAMENTO'!G:G),IF($D$5='PRECIO TOPE POR DEPARTAMENTO'!$H$2,_xlfn.XLOOKUP('PROPUESTA ECONOMICA'!C337,'PRECIO TOPE POR DEPARTAMENTO'!A:A,'PRECIO TOPE POR DEPARTAMENTO'!H:H),IF($D$5='PRECIO TOPE POR DEPARTAMENTO'!$I$2,_xlfn.XLOOKUP('PROPUESTA ECONOMICA'!C337,'PRECIO TOPE POR DEPARTAMENTO'!A:A,'PRECIO TOPE POR DEPARTAMENTO'!I:I),IF($D$5='PRECIO TOPE POR DEPARTAMENTO'!$J$2,_xlfn.XLOOKUP('PROPUESTA ECONOMICA'!C337,'PRECIO TOPE POR DEPARTAMENTO'!A:A,'PRECIO TOPE POR DEPARTAMENTO'!J:J),IF($D$5='PRECIO TOPE POR DEPARTAMENTO'!$K$2,_xlfn.XLOOKUP('PROPUESTA ECONOMICA'!C337,'PRECIO TOPE POR DEPARTAMENTO'!A:A,'PRECIO TOPE POR DEPARTAMENTO'!K:K),IF($D$5='PRECIO TOPE POR DEPARTAMENTO'!$L$2,_xlfn.XLOOKUP('PROPUESTA ECONOMICA'!C337,'PRECIO TOPE POR DEPARTAMENTO'!A:A,'PRECIO TOPE POR DEPARTAMENTO'!L:L),IF($D$5='PRECIO TOPE POR DEPARTAMENTO'!$M$2,_xlfn.XLOOKUP('PROPUESTA ECONOMICA'!C337,'PRECIO TOPE POR DEPARTAMENTO'!A:A,'PRECIO TOPE POR DEPARTAMENTO'!M:M),IF($D$5='PRECIO TOPE POR DEPARTAMENTO'!$N$2,_xlfn.XLOOKUP('PROPUESTA ECONOMICA'!C337,'PRECIO TOPE POR DEPARTAMENTO'!A:A,'PRECIO TOPE POR DEPARTAMENTO'!N:N),IF($D$5='PRECIO TOPE POR DEPARTAMENTO'!$O$2,_xlfn.XLOOKUP('PROPUESTA ECONOMICA'!C337,'PRECIO TOPE POR DEPARTAMENTO'!A:A,'PRECIO TOPE POR DEPARTAMENTO'!O:O),IF($D$5='PRECIO TOPE POR DEPARTAMENTO'!$P$2,_xlfn.XLOOKUP('PROPUESTA ECONOMICA'!C337,'PRECIO TOPE POR DEPARTAMENTO'!A:A,'PRECIO TOPE POR DEPARTAMENTO'!P:P),IF($D$5='PRECIO TOPE POR DEPARTAMENTO'!$Q$2,_xlfn.XLOOKUP('PROPUESTA ECONOMICA'!C337,'PRECIO TOPE POR DEPARTAMENTO'!A:A,'PRECIO TOPE POR DEPARTAMENTO'!Q:Q),IF($D$5='PRECIO TOPE POR DEPARTAMENTO'!$R$2,_xlfn.XLOOKUP('PROPUESTA ECONOMICA'!C337,'PRECIO TOPE POR DEPARTAMENTO'!A:A,'PRECIO TOPE POR DEPARTAMENTO'!R:R),IF($D$5='PRECIO TOPE POR DEPARTAMENTO'!$T$2,_xlfn.XLOOKUP('PROPUESTA ECONOMICA'!C337,'PRECIO TOPE POR DEPARTAMENTO'!A:A,'PRECIO TOPE POR DEPARTAMENTO'!T:T),IF($D$5='PRECIO TOPE POR DEPARTAMENTO'!$S$2,_xlfn.XLOOKUP('PROPUESTA ECONOMICA'!C337,'PRECIO TOPE POR DEPARTAMENTO'!A:A,'PRECIO TOPE POR DEPARTAMENTO'!S:S),IF($D$5='PRECIO TOPE POR DEPARTAMENTO'!$U$2,_xlfn.XLOOKUP('PROPUESTA ECONOMICA'!C337,'PRECIO TOPE POR DEPARTAMENTO'!A:A,'PRECIO TOPE POR DEPARTAMENTO'!U:U),IF($D$5='PRECIO TOPE POR DEPARTAMENTO'!$V$2,_xlfn.XLOOKUP('PROPUESTA ECONOMICA'!C337,'PRECIO TOPE POR DEPARTAMENTO'!A:A,'PRECIO TOPE POR DEPARTAMENTO'!V:V),IF($D$5='PRECIO TOPE POR DEPARTAMENTO'!$W$2,_xlfn.XLOOKUP('PROPUESTA ECONOMICA'!C337,'PRECIO TOPE POR DEPARTAMENTO'!A:A,'PRECIO TOPE POR DEPARTAMENTO'!W:W),IF($D$5='PRECIO TOPE POR DEPARTAMENTO'!$X$2,_xlfn.XLOOKUP('PROPUESTA ECONOMICA'!C337,'PRECIO TOPE POR DEPARTAMENTO'!A:A,'PRECIO TOPE POR DEPARTAMENTO'!X:X),IF($D$5='PRECIO TOPE POR DEPARTAMENTO'!$Y$2,_xlfn.XLOOKUP('PROPUESTA ECONOMICA'!C337,'PRECIO TOPE POR DEPARTAMENTO'!A:A,'PRECIO TOPE POR DEPARTAMENTO'!Y:Y),IF($D$5='PRECIO TOPE POR DEPARTAMENTO'!$Z$2,_xlfn.XLOOKUP('PROPUESTA ECONOMICA'!C337,'PRECIO TOPE POR DEPARTAMENTO'!A:A,'PRECIO TOPE POR DEPARTAMENTO'!Z:Z),IF($D$5='PRECIO TOPE POR DEPARTAMENTO'!$AA$2,_xlfn.XLOOKUP('PROPUESTA ECONOMICA'!C337,'PRECIO TOPE POR DEPARTAMENTO'!A:A,'PRECIO TOPE POR DEPARTAMENTO'!AA:AA),IF($D$5='PRECIO TOPE POR DEPARTAMENTO'!$AB$2,_xlfn.XLOOKUP('PROPUESTA ECONOMICA'!C337,'PRECIO TOPE POR DEPARTAMENTO'!A:A,'PRECIO TOPE POR DEPARTAMENTO'!AB:AB),IF($D$5='PRECIO TOPE POR DEPARTAMENTO'!$AC$2,_xlfn.XLOOKUP('PROPUESTA ECONOMICA'!C337,'PRECIO TOPE POR DEPARTAMENTO'!A:A,'PRECIO TOPE POR DEPARTAMENTO'!AC:AC),IF($D$5='PRECIO TOPE POR DEPARTAMENTO'!$AD$2,_xlfn.XLOOKUP('PROPUESTA ECONOMICA'!C337,'PRECIO TOPE POR DEPARTAMENTO'!A:A,'PRECIO TOPE POR DEPARTAMENTO'!AD:AD),IF($D$5='PRECIO TOPE POR DEPARTAMENTO'!$AE$2,_xlfn.XLOOKUP('PROPUESTA ECONOMICA'!C337,'PRECIO TOPE POR DEPARTAMENTO'!A:A,'PRECIO TOPE POR DEPARTAMENTO'!AE:AE),IF($D$5='PRECIO TOPE POR DEPARTAMENTO'!$AF$2,_xlfn.XLOOKUP('PROPUESTA ECONOMICA'!C337,'PRECIO TOPE POR DEPARTAMENTO'!A:A,'PRECIO TOPE POR DEPARTAMENTO'!AF:AF),IF($D$5='PRECIO TOPE POR DEPARTAMENTO'!$AG$2,_xlfn.XLOOKUP('PROPUESTA ECONOMICA'!C337,'PRECIO TOPE POR DEPARTAMENTO'!A:A,'PRECIO TOPE POR DEPARTAMENTO'!AG:AG),IF($D$5='PRECIO TOPE POR DEPARTAMENTO'!$AH$2,_xlfn.XLOOKUP('PROPUESTA ECONOMICA'!C337,'PRECIO TOPE POR DEPARTAMENTO'!A:A,'PRECIO TOPE POR DEPARTAMENTO'!AH:AH),IF($D$5='PRECIO TOPE POR DEPARTAMENTO'!$AI$2,_xlfn.XLOOKUP('PROPUESTA ECONOMICA'!C337,'PRECIO TOPE POR DEPARTAMENTO'!A:A,'PRECIO TOPE POR DEPARTAMENTO'!AI:AI),IF($D$5='PRECIO TOPE POR DEPARTAMENTO'!$AJ$2,_xlfn.XLOOKUP('PROPUESTA ECONOMICA'!C337,'PRECIO TOPE POR DEPARTAMENTO'!A:A,'PRECIO TOPE POR DEPARTAMENTO'!AJ:AJ),)))))))))))))))))))))))))))))))))</f>
        <v>41092.76</v>
      </c>
      <c r="G337" s="37">
        <v>41052</v>
      </c>
    </row>
    <row r="338" spans="3:7">
      <c r="C338" s="82" t="s">
        <v>722</v>
      </c>
      <c r="D338" s="15" t="str">
        <f>+_xlfn.XLOOKUP(C338,'PRECIO TOPE POR DEPARTAMENTO'!A:A,'PRECIO TOPE POR DEPARTAMENTO'!B:B)</f>
        <v>BAJANTE A.N.  PVC Ø 6" (INC. ACCESORIOS)</v>
      </c>
      <c r="E338" s="87" t="str">
        <f>IF(+_xlfn.XLOOKUP(C338,'PRECIO TOPE POR DEPARTAMENTO'!A:A,'PRECIO TOPE POR DEPARTAMENTO'!C:C)="","",+_xlfn.XLOOKUP(C338,'PRECIO TOPE POR DEPARTAMENTO'!A:A,'PRECIO TOPE POR DEPARTAMENTO'!C:C))</f>
        <v>M</v>
      </c>
      <c r="F338" s="147">
        <f>IF($D$5='PRECIO TOPE POR DEPARTAMENTO'!$D$2,_xlfn.XLOOKUP('PROPUESTA ECONOMICA'!C338,'PRECIO TOPE POR DEPARTAMENTO'!A:A,'PRECIO TOPE POR DEPARTAMENTO'!D:D),IF($D$5='PRECIO TOPE POR DEPARTAMENTO'!$E$2,_xlfn.XLOOKUP('PROPUESTA ECONOMICA'!C338,'PRECIO TOPE POR DEPARTAMENTO'!A:A,'PRECIO TOPE POR DEPARTAMENTO'!E:E),IF($D$5='PRECIO TOPE POR DEPARTAMENTO'!$F$2,_xlfn.XLOOKUP('PROPUESTA ECONOMICA'!C338,'PRECIO TOPE POR DEPARTAMENTO'!A:A,'PRECIO TOPE POR DEPARTAMENTO'!F:F),IF($D$5='PRECIO TOPE POR DEPARTAMENTO'!$G$2,_xlfn.XLOOKUP('PROPUESTA ECONOMICA'!C338,'PRECIO TOPE POR DEPARTAMENTO'!A:A,'PRECIO TOPE POR DEPARTAMENTO'!G:G),IF($D$5='PRECIO TOPE POR DEPARTAMENTO'!$H$2,_xlfn.XLOOKUP('PROPUESTA ECONOMICA'!C338,'PRECIO TOPE POR DEPARTAMENTO'!A:A,'PRECIO TOPE POR DEPARTAMENTO'!H:H),IF($D$5='PRECIO TOPE POR DEPARTAMENTO'!$I$2,_xlfn.XLOOKUP('PROPUESTA ECONOMICA'!C338,'PRECIO TOPE POR DEPARTAMENTO'!A:A,'PRECIO TOPE POR DEPARTAMENTO'!I:I),IF($D$5='PRECIO TOPE POR DEPARTAMENTO'!$J$2,_xlfn.XLOOKUP('PROPUESTA ECONOMICA'!C338,'PRECIO TOPE POR DEPARTAMENTO'!A:A,'PRECIO TOPE POR DEPARTAMENTO'!J:J),IF($D$5='PRECIO TOPE POR DEPARTAMENTO'!$K$2,_xlfn.XLOOKUP('PROPUESTA ECONOMICA'!C338,'PRECIO TOPE POR DEPARTAMENTO'!A:A,'PRECIO TOPE POR DEPARTAMENTO'!K:K),IF($D$5='PRECIO TOPE POR DEPARTAMENTO'!$L$2,_xlfn.XLOOKUP('PROPUESTA ECONOMICA'!C338,'PRECIO TOPE POR DEPARTAMENTO'!A:A,'PRECIO TOPE POR DEPARTAMENTO'!L:L),IF($D$5='PRECIO TOPE POR DEPARTAMENTO'!$M$2,_xlfn.XLOOKUP('PROPUESTA ECONOMICA'!C338,'PRECIO TOPE POR DEPARTAMENTO'!A:A,'PRECIO TOPE POR DEPARTAMENTO'!M:M),IF($D$5='PRECIO TOPE POR DEPARTAMENTO'!$N$2,_xlfn.XLOOKUP('PROPUESTA ECONOMICA'!C338,'PRECIO TOPE POR DEPARTAMENTO'!A:A,'PRECIO TOPE POR DEPARTAMENTO'!N:N),IF($D$5='PRECIO TOPE POR DEPARTAMENTO'!$O$2,_xlfn.XLOOKUP('PROPUESTA ECONOMICA'!C338,'PRECIO TOPE POR DEPARTAMENTO'!A:A,'PRECIO TOPE POR DEPARTAMENTO'!O:O),IF($D$5='PRECIO TOPE POR DEPARTAMENTO'!$P$2,_xlfn.XLOOKUP('PROPUESTA ECONOMICA'!C338,'PRECIO TOPE POR DEPARTAMENTO'!A:A,'PRECIO TOPE POR DEPARTAMENTO'!P:P),IF($D$5='PRECIO TOPE POR DEPARTAMENTO'!$Q$2,_xlfn.XLOOKUP('PROPUESTA ECONOMICA'!C338,'PRECIO TOPE POR DEPARTAMENTO'!A:A,'PRECIO TOPE POR DEPARTAMENTO'!Q:Q),IF($D$5='PRECIO TOPE POR DEPARTAMENTO'!$R$2,_xlfn.XLOOKUP('PROPUESTA ECONOMICA'!C338,'PRECIO TOPE POR DEPARTAMENTO'!A:A,'PRECIO TOPE POR DEPARTAMENTO'!R:R),IF($D$5='PRECIO TOPE POR DEPARTAMENTO'!$T$2,_xlfn.XLOOKUP('PROPUESTA ECONOMICA'!C338,'PRECIO TOPE POR DEPARTAMENTO'!A:A,'PRECIO TOPE POR DEPARTAMENTO'!T:T),IF($D$5='PRECIO TOPE POR DEPARTAMENTO'!$S$2,_xlfn.XLOOKUP('PROPUESTA ECONOMICA'!C338,'PRECIO TOPE POR DEPARTAMENTO'!A:A,'PRECIO TOPE POR DEPARTAMENTO'!S:S),IF($D$5='PRECIO TOPE POR DEPARTAMENTO'!$U$2,_xlfn.XLOOKUP('PROPUESTA ECONOMICA'!C338,'PRECIO TOPE POR DEPARTAMENTO'!A:A,'PRECIO TOPE POR DEPARTAMENTO'!U:U),IF($D$5='PRECIO TOPE POR DEPARTAMENTO'!$V$2,_xlfn.XLOOKUP('PROPUESTA ECONOMICA'!C338,'PRECIO TOPE POR DEPARTAMENTO'!A:A,'PRECIO TOPE POR DEPARTAMENTO'!V:V),IF($D$5='PRECIO TOPE POR DEPARTAMENTO'!$W$2,_xlfn.XLOOKUP('PROPUESTA ECONOMICA'!C338,'PRECIO TOPE POR DEPARTAMENTO'!A:A,'PRECIO TOPE POR DEPARTAMENTO'!W:W),IF($D$5='PRECIO TOPE POR DEPARTAMENTO'!$X$2,_xlfn.XLOOKUP('PROPUESTA ECONOMICA'!C338,'PRECIO TOPE POR DEPARTAMENTO'!A:A,'PRECIO TOPE POR DEPARTAMENTO'!X:X),IF($D$5='PRECIO TOPE POR DEPARTAMENTO'!$Y$2,_xlfn.XLOOKUP('PROPUESTA ECONOMICA'!C338,'PRECIO TOPE POR DEPARTAMENTO'!A:A,'PRECIO TOPE POR DEPARTAMENTO'!Y:Y),IF($D$5='PRECIO TOPE POR DEPARTAMENTO'!$Z$2,_xlfn.XLOOKUP('PROPUESTA ECONOMICA'!C338,'PRECIO TOPE POR DEPARTAMENTO'!A:A,'PRECIO TOPE POR DEPARTAMENTO'!Z:Z),IF($D$5='PRECIO TOPE POR DEPARTAMENTO'!$AA$2,_xlfn.XLOOKUP('PROPUESTA ECONOMICA'!C338,'PRECIO TOPE POR DEPARTAMENTO'!A:A,'PRECIO TOPE POR DEPARTAMENTO'!AA:AA),IF($D$5='PRECIO TOPE POR DEPARTAMENTO'!$AB$2,_xlfn.XLOOKUP('PROPUESTA ECONOMICA'!C338,'PRECIO TOPE POR DEPARTAMENTO'!A:A,'PRECIO TOPE POR DEPARTAMENTO'!AB:AB),IF($D$5='PRECIO TOPE POR DEPARTAMENTO'!$AC$2,_xlfn.XLOOKUP('PROPUESTA ECONOMICA'!C338,'PRECIO TOPE POR DEPARTAMENTO'!A:A,'PRECIO TOPE POR DEPARTAMENTO'!AC:AC),IF($D$5='PRECIO TOPE POR DEPARTAMENTO'!$AD$2,_xlfn.XLOOKUP('PROPUESTA ECONOMICA'!C338,'PRECIO TOPE POR DEPARTAMENTO'!A:A,'PRECIO TOPE POR DEPARTAMENTO'!AD:AD),IF($D$5='PRECIO TOPE POR DEPARTAMENTO'!$AE$2,_xlfn.XLOOKUP('PROPUESTA ECONOMICA'!C338,'PRECIO TOPE POR DEPARTAMENTO'!A:A,'PRECIO TOPE POR DEPARTAMENTO'!AE:AE),IF($D$5='PRECIO TOPE POR DEPARTAMENTO'!$AF$2,_xlfn.XLOOKUP('PROPUESTA ECONOMICA'!C338,'PRECIO TOPE POR DEPARTAMENTO'!A:A,'PRECIO TOPE POR DEPARTAMENTO'!AF:AF),IF($D$5='PRECIO TOPE POR DEPARTAMENTO'!$AG$2,_xlfn.XLOOKUP('PROPUESTA ECONOMICA'!C338,'PRECIO TOPE POR DEPARTAMENTO'!A:A,'PRECIO TOPE POR DEPARTAMENTO'!AG:AG),IF($D$5='PRECIO TOPE POR DEPARTAMENTO'!$AH$2,_xlfn.XLOOKUP('PROPUESTA ECONOMICA'!C338,'PRECIO TOPE POR DEPARTAMENTO'!A:A,'PRECIO TOPE POR DEPARTAMENTO'!AH:AH),IF($D$5='PRECIO TOPE POR DEPARTAMENTO'!$AI$2,_xlfn.XLOOKUP('PROPUESTA ECONOMICA'!C338,'PRECIO TOPE POR DEPARTAMENTO'!A:A,'PRECIO TOPE POR DEPARTAMENTO'!AI:AI),IF($D$5='PRECIO TOPE POR DEPARTAMENTO'!$AJ$2,_xlfn.XLOOKUP('PROPUESTA ECONOMICA'!C338,'PRECIO TOPE POR DEPARTAMENTO'!A:A,'PRECIO TOPE POR DEPARTAMENTO'!AJ:AJ),)))))))))))))))))))))))))))))))))</f>
        <v>82524.2</v>
      </c>
      <c r="G338" s="37">
        <v>82442</v>
      </c>
    </row>
    <row r="339" spans="3:7">
      <c r="C339" s="82" t="s">
        <v>724</v>
      </c>
      <c r="D339" s="15" t="str">
        <f>+_xlfn.XLOOKUP(C339,'PRECIO TOPE POR DEPARTAMENTO'!A:A,'PRECIO TOPE POR DEPARTAMENTO'!B:B)</f>
        <v>VENTILACION Y REVENTILACION PVC Ø 1 1/2" (INC. ACCESORIOS)</v>
      </c>
      <c r="E339" s="87" t="str">
        <f>IF(+_xlfn.XLOOKUP(C339,'PRECIO TOPE POR DEPARTAMENTO'!A:A,'PRECIO TOPE POR DEPARTAMENTO'!C:C)="","",+_xlfn.XLOOKUP(C339,'PRECIO TOPE POR DEPARTAMENTO'!A:A,'PRECIO TOPE POR DEPARTAMENTO'!C:C))</f>
        <v>M</v>
      </c>
      <c r="F339" s="147">
        <f>IF($D$5='PRECIO TOPE POR DEPARTAMENTO'!$D$2,_xlfn.XLOOKUP('PROPUESTA ECONOMICA'!C339,'PRECIO TOPE POR DEPARTAMENTO'!A:A,'PRECIO TOPE POR DEPARTAMENTO'!D:D),IF($D$5='PRECIO TOPE POR DEPARTAMENTO'!$E$2,_xlfn.XLOOKUP('PROPUESTA ECONOMICA'!C339,'PRECIO TOPE POR DEPARTAMENTO'!A:A,'PRECIO TOPE POR DEPARTAMENTO'!E:E),IF($D$5='PRECIO TOPE POR DEPARTAMENTO'!$F$2,_xlfn.XLOOKUP('PROPUESTA ECONOMICA'!C339,'PRECIO TOPE POR DEPARTAMENTO'!A:A,'PRECIO TOPE POR DEPARTAMENTO'!F:F),IF($D$5='PRECIO TOPE POR DEPARTAMENTO'!$G$2,_xlfn.XLOOKUP('PROPUESTA ECONOMICA'!C339,'PRECIO TOPE POR DEPARTAMENTO'!A:A,'PRECIO TOPE POR DEPARTAMENTO'!G:G),IF($D$5='PRECIO TOPE POR DEPARTAMENTO'!$H$2,_xlfn.XLOOKUP('PROPUESTA ECONOMICA'!C339,'PRECIO TOPE POR DEPARTAMENTO'!A:A,'PRECIO TOPE POR DEPARTAMENTO'!H:H),IF($D$5='PRECIO TOPE POR DEPARTAMENTO'!$I$2,_xlfn.XLOOKUP('PROPUESTA ECONOMICA'!C339,'PRECIO TOPE POR DEPARTAMENTO'!A:A,'PRECIO TOPE POR DEPARTAMENTO'!I:I),IF($D$5='PRECIO TOPE POR DEPARTAMENTO'!$J$2,_xlfn.XLOOKUP('PROPUESTA ECONOMICA'!C339,'PRECIO TOPE POR DEPARTAMENTO'!A:A,'PRECIO TOPE POR DEPARTAMENTO'!J:J),IF($D$5='PRECIO TOPE POR DEPARTAMENTO'!$K$2,_xlfn.XLOOKUP('PROPUESTA ECONOMICA'!C339,'PRECIO TOPE POR DEPARTAMENTO'!A:A,'PRECIO TOPE POR DEPARTAMENTO'!K:K),IF($D$5='PRECIO TOPE POR DEPARTAMENTO'!$L$2,_xlfn.XLOOKUP('PROPUESTA ECONOMICA'!C339,'PRECIO TOPE POR DEPARTAMENTO'!A:A,'PRECIO TOPE POR DEPARTAMENTO'!L:L),IF($D$5='PRECIO TOPE POR DEPARTAMENTO'!$M$2,_xlfn.XLOOKUP('PROPUESTA ECONOMICA'!C339,'PRECIO TOPE POR DEPARTAMENTO'!A:A,'PRECIO TOPE POR DEPARTAMENTO'!M:M),IF($D$5='PRECIO TOPE POR DEPARTAMENTO'!$N$2,_xlfn.XLOOKUP('PROPUESTA ECONOMICA'!C339,'PRECIO TOPE POR DEPARTAMENTO'!A:A,'PRECIO TOPE POR DEPARTAMENTO'!N:N),IF($D$5='PRECIO TOPE POR DEPARTAMENTO'!$O$2,_xlfn.XLOOKUP('PROPUESTA ECONOMICA'!C339,'PRECIO TOPE POR DEPARTAMENTO'!A:A,'PRECIO TOPE POR DEPARTAMENTO'!O:O),IF($D$5='PRECIO TOPE POR DEPARTAMENTO'!$P$2,_xlfn.XLOOKUP('PROPUESTA ECONOMICA'!C339,'PRECIO TOPE POR DEPARTAMENTO'!A:A,'PRECIO TOPE POR DEPARTAMENTO'!P:P),IF($D$5='PRECIO TOPE POR DEPARTAMENTO'!$Q$2,_xlfn.XLOOKUP('PROPUESTA ECONOMICA'!C339,'PRECIO TOPE POR DEPARTAMENTO'!A:A,'PRECIO TOPE POR DEPARTAMENTO'!Q:Q),IF($D$5='PRECIO TOPE POR DEPARTAMENTO'!$R$2,_xlfn.XLOOKUP('PROPUESTA ECONOMICA'!C339,'PRECIO TOPE POR DEPARTAMENTO'!A:A,'PRECIO TOPE POR DEPARTAMENTO'!R:R),IF($D$5='PRECIO TOPE POR DEPARTAMENTO'!$T$2,_xlfn.XLOOKUP('PROPUESTA ECONOMICA'!C339,'PRECIO TOPE POR DEPARTAMENTO'!A:A,'PRECIO TOPE POR DEPARTAMENTO'!T:T),IF($D$5='PRECIO TOPE POR DEPARTAMENTO'!$S$2,_xlfn.XLOOKUP('PROPUESTA ECONOMICA'!C339,'PRECIO TOPE POR DEPARTAMENTO'!A:A,'PRECIO TOPE POR DEPARTAMENTO'!S:S),IF($D$5='PRECIO TOPE POR DEPARTAMENTO'!$U$2,_xlfn.XLOOKUP('PROPUESTA ECONOMICA'!C339,'PRECIO TOPE POR DEPARTAMENTO'!A:A,'PRECIO TOPE POR DEPARTAMENTO'!U:U),IF($D$5='PRECIO TOPE POR DEPARTAMENTO'!$V$2,_xlfn.XLOOKUP('PROPUESTA ECONOMICA'!C339,'PRECIO TOPE POR DEPARTAMENTO'!A:A,'PRECIO TOPE POR DEPARTAMENTO'!V:V),IF($D$5='PRECIO TOPE POR DEPARTAMENTO'!$W$2,_xlfn.XLOOKUP('PROPUESTA ECONOMICA'!C339,'PRECIO TOPE POR DEPARTAMENTO'!A:A,'PRECIO TOPE POR DEPARTAMENTO'!W:W),IF($D$5='PRECIO TOPE POR DEPARTAMENTO'!$X$2,_xlfn.XLOOKUP('PROPUESTA ECONOMICA'!C339,'PRECIO TOPE POR DEPARTAMENTO'!A:A,'PRECIO TOPE POR DEPARTAMENTO'!X:X),IF($D$5='PRECIO TOPE POR DEPARTAMENTO'!$Y$2,_xlfn.XLOOKUP('PROPUESTA ECONOMICA'!C339,'PRECIO TOPE POR DEPARTAMENTO'!A:A,'PRECIO TOPE POR DEPARTAMENTO'!Y:Y),IF($D$5='PRECIO TOPE POR DEPARTAMENTO'!$Z$2,_xlfn.XLOOKUP('PROPUESTA ECONOMICA'!C339,'PRECIO TOPE POR DEPARTAMENTO'!A:A,'PRECIO TOPE POR DEPARTAMENTO'!Z:Z),IF($D$5='PRECIO TOPE POR DEPARTAMENTO'!$AA$2,_xlfn.XLOOKUP('PROPUESTA ECONOMICA'!C339,'PRECIO TOPE POR DEPARTAMENTO'!A:A,'PRECIO TOPE POR DEPARTAMENTO'!AA:AA),IF($D$5='PRECIO TOPE POR DEPARTAMENTO'!$AB$2,_xlfn.XLOOKUP('PROPUESTA ECONOMICA'!C339,'PRECIO TOPE POR DEPARTAMENTO'!A:A,'PRECIO TOPE POR DEPARTAMENTO'!AB:AB),IF($D$5='PRECIO TOPE POR DEPARTAMENTO'!$AC$2,_xlfn.XLOOKUP('PROPUESTA ECONOMICA'!C339,'PRECIO TOPE POR DEPARTAMENTO'!A:A,'PRECIO TOPE POR DEPARTAMENTO'!AC:AC),IF($D$5='PRECIO TOPE POR DEPARTAMENTO'!$AD$2,_xlfn.XLOOKUP('PROPUESTA ECONOMICA'!C339,'PRECIO TOPE POR DEPARTAMENTO'!A:A,'PRECIO TOPE POR DEPARTAMENTO'!AD:AD),IF($D$5='PRECIO TOPE POR DEPARTAMENTO'!$AE$2,_xlfn.XLOOKUP('PROPUESTA ECONOMICA'!C339,'PRECIO TOPE POR DEPARTAMENTO'!A:A,'PRECIO TOPE POR DEPARTAMENTO'!AE:AE),IF($D$5='PRECIO TOPE POR DEPARTAMENTO'!$AF$2,_xlfn.XLOOKUP('PROPUESTA ECONOMICA'!C339,'PRECIO TOPE POR DEPARTAMENTO'!A:A,'PRECIO TOPE POR DEPARTAMENTO'!AF:AF),IF($D$5='PRECIO TOPE POR DEPARTAMENTO'!$AG$2,_xlfn.XLOOKUP('PROPUESTA ECONOMICA'!C339,'PRECIO TOPE POR DEPARTAMENTO'!A:A,'PRECIO TOPE POR DEPARTAMENTO'!AG:AG),IF($D$5='PRECIO TOPE POR DEPARTAMENTO'!$AH$2,_xlfn.XLOOKUP('PROPUESTA ECONOMICA'!C339,'PRECIO TOPE POR DEPARTAMENTO'!A:A,'PRECIO TOPE POR DEPARTAMENTO'!AH:AH),IF($D$5='PRECIO TOPE POR DEPARTAMENTO'!$AI$2,_xlfn.XLOOKUP('PROPUESTA ECONOMICA'!C339,'PRECIO TOPE POR DEPARTAMENTO'!A:A,'PRECIO TOPE POR DEPARTAMENTO'!AI:AI),IF($D$5='PRECIO TOPE POR DEPARTAMENTO'!$AJ$2,_xlfn.XLOOKUP('PROPUESTA ECONOMICA'!C339,'PRECIO TOPE POR DEPARTAMENTO'!A:A,'PRECIO TOPE POR DEPARTAMENTO'!AJ:AJ),)))))))))))))))))))))))))))))))))</f>
        <v>18908.150000000001</v>
      </c>
      <c r="G339" s="37">
        <v>18889</v>
      </c>
    </row>
    <row r="340" spans="3:7">
      <c r="C340" s="82" t="s">
        <v>726</v>
      </c>
      <c r="D340" s="15" t="str">
        <f>+_xlfn.XLOOKUP(C340,'PRECIO TOPE POR DEPARTAMENTO'!A:A,'PRECIO TOPE POR DEPARTAMENTO'!B:B)</f>
        <v>VENTILACION Y REVENTILACION PVC Ø 2" (INC. ACCESORIOS)</v>
      </c>
      <c r="E340" s="87" t="str">
        <f>IF(+_xlfn.XLOOKUP(C340,'PRECIO TOPE POR DEPARTAMENTO'!A:A,'PRECIO TOPE POR DEPARTAMENTO'!C:C)="","",+_xlfn.XLOOKUP(C340,'PRECIO TOPE POR DEPARTAMENTO'!A:A,'PRECIO TOPE POR DEPARTAMENTO'!C:C))</f>
        <v>M</v>
      </c>
      <c r="F340" s="147">
        <f>IF($D$5='PRECIO TOPE POR DEPARTAMENTO'!$D$2,_xlfn.XLOOKUP('PROPUESTA ECONOMICA'!C340,'PRECIO TOPE POR DEPARTAMENTO'!A:A,'PRECIO TOPE POR DEPARTAMENTO'!D:D),IF($D$5='PRECIO TOPE POR DEPARTAMENTO'!$E$2,_xlfn.XLOOKUP('PROPUESTA ECONOMICA'!C340,'PRECIO TOPE POR DEPARTAMENTO'!A:A,'PRECIO TOPE POR DEPARTAMENTO'!E:E),IF($D$5='PRECIO TOPE POR DEPARTAMENTO'!$F$2,_xlfn.XLOOKUP('PROPUESTA ECONOMICA'!C340,'PRECIO TOPE POR DEPARTAMENTO'!A:A,'PRECIO TOPE POR DEPARTAMENTO'!F:F),IF($D$5='PRECIO TOPE POR DEPARTAMENTO'!$G$2,_xlfn.XLOOKUP('PROPUESTA ECONOMICA'!C340,'PRECIO TOPE POR DEPARTAMENTO'!A:A,'PRECIO TOPE POR DEPARTAMENTO'!G:G),IF($D$5='PRECIO TOPE POR DEPARTAMENTO'!$H$2,_xlfn.XLOOKUP('PROPUESTA ECONOMICA'!C340,'PRECIO TOPE POR DEPARTAMENTO'!A:A,'PRECIO TOPE POR DEPARTAMENTO'!H:H),IF($D$5='PRECIO TOPE POR DEPARTAMENTO'!$I$2,_xlfn.XLOOKUP('PROPUESTA ECONOMICA'!C340,'PRECIO TOPE POR DEPARTAMENTO'!A:A,'PRECIO TOPE POR DEPARTAMENTO'!I:I),IF($D$5='PRECIO TOPE POR DEPARTAMENTO'!$J$2,_xlfn.XLOOKUP('PROPUESTA ECONOMICA'!C340,'PRECIO TOPE POR DEPARTAMENTO'!A:A,'PRECIO TOPE POR DEPARTAMENTO'!J:J),IF($D$5='PRECIO TOPE POR DEPARTAMENTO'!$K$2,_xlfn.XLOOKUP('PROPUESTA ECONOMICA'!C340,'PRECIO TOPE POR DEPARTAMENTO'!A:A,'PRECIO TOPE POR DEPARTAMENTO'!K:K),IF($D$5='PRECIO TOPE POR DEPARTAMENTO'!$L$2,_xlfn.XLOOKUP('PROPUESTA ECONOMICA'!C340,'PRECIO TOPE POR DEPARTAMENTO'!A:A,'PRECIO TOPE POR DEPARTAMENTO'!L:L),IF($D$5='PRECIO TOPE POR DEPARTAMENTO'!$M$2,_xlfn.XLOOKUP('PROPUESTA ECONOMICA'!C340,'PRECIO TOPE POR DEPARTAMENTO'!A:A,'PRECIO TOPE POR DEPARTAMENTO'!M:M),IF($D$5='PRECIO TOPE POR DEPARTAMENTO'!$N$2,_xlfn.XLOOKUP('PROPUESTA ECONOMICA'!C340,'PRECIO TOPE POR DEPARTAMENTO'!A:A,'PRECIO TOPE POR DEPARTAMENTO'!N:N),IF($D$5='PRECIO TOPE POR DEPARTAMENTO'!$O$2,_xlfn.XLOOKUP('PROPUESTA ECONOMICA'!C340,'PRECIO TOPE POR DEPARTAMENTO'!A:A,'PRECIO TOPE POR DEPARTAMENTO'!O:O),IF($D$5='PRECIO TOPE POR DEPARTAMENTO'!$P$2,_xlfn.XLOOKUP('PROPUESTA ECONOMICA'!C340,'PRECIO TOPE POR DEPARTAMENTO'!A:A,'PRECIO TOPE POR DEPARTAMENTO'!P:P),IF($D$5='PRECIO TOPE POR DEPARTAMENTO'!$Q$2,_xlfn.XLOOKUP('PROPUESTA ECONOMICA'!C340,'PRECIO TOPE POR DEPARTAMENTO'!A:A,'PRECIO TOPE POR DEPARTAMENTO'!Q:Q),IF($D$5='PRECIO TOPE POR DEPARTAMENTO'!$R$2,_xlfn.XLOOKUP('PROPUESTA ECONOMICA'!C340,'PRECIO TOPE POR DEPARTAMENTO'!A:A,'PRECIO TOPE POR DEPARTAMENTO'!R:R),IF($D$5='PRECIO TOPE POR DEPARTAMENTO'!$T$2,_xlfn.XLOOKUP('PROPUESTA ECONOMICA'!C340,'PRECIO TOPE POR DEPARTAMENTO'!A:A,'PRECIO TOPE POR DEPARTAMENTO'!T:T),IF($D$5='PRECIO TOPE POR DEPARTAMENTO'!$S$2,_xlfn.XLOOKUP('PROPUESTA ECONOMICA'!C340,'PRECIO TOPE POR DEPARTAMENTO'!A:A,'PRECIO TOPE POR DEPARTAMENTO'!S:S),IF($D$5='PRECIO TOPE POR DEPARTAMENTO'!$U$2,_xlfn.XLOOKUP('PROPUESTA ECONOMICA'!C340,'PRECIO TOPE POR DEPARTAMENTO'!A:A,'PRECIO TOPE POR DEPARTAMENTO'!U:U),IF($D$5='PRECIO TOPE POR DEPARTAMENTO'!$V$2,_xlfn.XLOOKUP('PROPUESTA ECONOMICA'!C340,'PRECIO TOPE POR DEPARTAMENTO'!A:A,'PRECIO TOPE POR DEPARTAMENTO'!V:V),IF($D$5='PRECIO TOPE POR DEPARTAMENTO'!$W$2,_xlfn.XLOOKUP('PROPUESTA ECONOMICA'!C340,'PRECIO TOPE POR DEPARTAMENTO'!A:A,'PRECIO TOPE POR DEPARTAMENTO'!W:W),IF($D$5='PRECIO TOPE POR DEPARTAMENTO'!$X$2,_xlfn.XLOOKUP('PROPUESTA ECONOMICA'!C340,'PRECIO TOPE POR DEPARTAMENTO'!A:A,'PRECIO TOPE POR DEPARTAMENTO'!X:X),IF($D$5='PRECIO TOPE POR DEPARTAMENTO'!$Y$2,_xlfn.XLOOKUP('PROPUESTA ECONOMICA'!C340,'PRECIO TOPE POR DEPARTAMENTO'!A:A,'PRECIO TOPE POR DEPARTAMENTO'!Y:Y),IF($D$5='PRECIO TOPE POR DEPARTAMENTO'!$Z$2,_xlfn.XLOOKUP('PROPUESTA ECONOMICA'!C340,'PRECIO TOPE POR DEPARTAMENTO'!A:A,'PRECIO TOPE POR DEPARTAMENTO'!Z:Z),IF($D$5='PRECIO TOPE POR DEPARTAMENTO'!$AA$2,_xlfn.XLOOKUP('PROPUESTA ECONOMICA'!C340,'PRECIO TOPE POR DEPARTAMENTO'!A:A,'PRECIO TOPE POR DEPARTAMENTO'!AA:AA),IF($D$5='PRECIO TOPE POR DEPARTAMENTO'!$AB$2,_xlfn.XLOOKUP('PROPUESTA ECONOMICA'!C340,'PRECIO TOPE POR DEPARTAMENTO'!A:A,'PRECIO TOPE POR DEPARTAMENTO'!AB:AB),IF($D$5='PRECIO TOPE POR DEPARTAMENTO'!$AC$2,_xlfn.XLOOKUP('PROPUESTA ECONOMICA'!C340,'PRECIO TOPE POR DEPARTAMENTO'!A:A,'PRECIO TOPE POR DEPARTAMENTO'!AC:AC),IF($D$5='PRECIO TOPE POR DEPARTAMENTO'!$AD$2,_xlfn.XLOOKUP('PROPUESTA ECONOMICA'!C340,'PRECIO TOPE POR DEPARTAMENTO'!A:A,'PRECIO TOPE POR DEPARTAMENTO'!AD:AD),IF($D$5='PRECIO TOPE POR DEPARTAMENTO'!$AE$2,_xlfn.XLOOKUP('PROPUESTA ECONOMICA'!C340,'PRECIO TOPE POR DEPARTAMENTO'!A:A,'PRECIO TOPE POR DEPARTAMENTO'!AE:AE),IF($D$5='PRECIO TOPE POR DEPARTAMENTO'!$AF$2,_xlfn.XLOOKUP('PROPUESTA ECONOMICA'!C340,'PRECIO TOPE POR DEPARTAMENTO'!A:A,'PRECIO TOPE POR DEPARTAMENTO'!AF:AF),IF($D$5='PRECIO TOPE POR DEPARTAMENTO'!$AG$2,_xlfn.XLOOKUP('PROPUESTA ECONOMICA'!C340,'PRECIO TOPE POR DEPARTAMENTO'!A:A,'PRECIO TOPE POR DEPARTAMENTO'!AG:AG),IF($D$5='PRECIO TOPE POR DEPARTAMENTO'!$AH$2,_xlfn.XLOOKUP('PROPUESTA ECONOMICA'!C340,'PRECIO TOPE POR DEPARTAMENTO'!A:A,'PRECIO TOPE POR DEPARTAMENTO'!AH:AH),IF($D$5='PRECIO TOPE POR DEPARTAMENTO'!$AI$2,_xlfn.XLOOKUP('PROPUESTA ECONOMICA'!C340,'PRECIO TOPE POR DEPARTAMENTO'!A:A,'PRECIO TOPE POR DEPARTAMENTO'!AI:AI),IF($D$5='PRECIO TOPE POR DEPARTAMENTO'!$AJ$2,_xlfn.XLOOKUP('PROPUESTA ECONOMICA'!C340,'PRECIO TOPE POR DEPARTAMENTO'!A:A,'PRECIO TOPE POR DEPARTAMENTO'!AJ:AJ),)))))))))))))))))))))))))))))))))</f>
        <v>21202.09</v>
      </c>
      <c r="G340" s="37">
        <v>21181</v>
      </c>
    </row>
    <row r="341" spans="3:7">
      <c r="C341" s="82" t="s">
        <v>728</v>
      </c>
      <c r="D341" s="15" t="str">
        <f>+_xlfn.XLOOKUP(C341,'PRECIO TOPE POR DEPARTAMENTO'!A:A,'PRECIO TOPE POR DEPARTAMENTO'!B:B)</f>
        <v>VENTILACION Y REVENTILACION PVC Ø 3" (INC. ACCESORIOS)</v>
      </c>
      <c r="E341" s="87" t="str">
        <f>IF(+_xlfn.XLOOKUP(C341,'PRECIO TOPE POR DEPARTAMENTO'!A:A,'PRECIO TOPE POR DEPARTAMENTO'!C:C)="","",+_xlfn.XLOOKUP(C341,'PRECIO TOPE POR DEPARTAMENTO'!A:A,'PRECIO TOPE POR DEPARTAMENTO'!C:C))</f>
        <v>M</v>
      </c>
      <c r="F341" s="147">
        <f>IF($D$5='PRECIO TOPE POR DEPARTAMENTO'!$D$2,_xlfn.XLOOKUP('PROPUESTA ECONOMICA'!C341,'PRECIO TOPE POR DEPARTAMENTO'!A:A,'PRECIO TOPE POR DEPARTAMENTO'!D:D),IF($D$5='PRECIO TOPE POR DEPARTAMENTO'!$E$2,_xlfn.XLOOKUP('PROPUESTA ECONOMICA'!C341,'PRECIO TOPE POR DEPARTAMENTO'!A:A,'PRECIO TOPE POR DEPARTAMENTO'!E:E),IF($D$5='PRECIO TOPE POR DEPARTAMENTO'!$F$2,_xlfn.XLOOKUP('PROPUESTA ECONOMICA'!C341,'PRECIO TOPE POR DEPARTAMENTO'!A:A,'PRECIO TOPE POR DEPARTAMENTO'!F:F),IF($D$5='PRECIO TOPE POR DEPARTAMENTO'!$G$2,_xlfn.XLOOKUP('PROPUESTA ECONOMICA'!C341,'PRECIO TOPE POR DEPARTAMENTO'!A:A,'PRECIO TOPE POR DEPARTAMENTO'!G:G),IF($D$5='PRECIO TOPE POR DEPARTAMENTO'!$H$2,_xlfn.XLOOKUP('PROPUESTA ECONOMICA'!C341,'PRECIO TOPE POR DEPARTAMENTO'!A:A,'PRECIO TOPE POR DEPARTAMENTO'!H:H),IF($D$5='PRECIO TOPE POR DEPARTAMENTO'!$I$2,_xlfn.XLOOKUP('PROPUESTA ECONOMICA'!C341,'PRECIO TOPE POR DEPARTAMENTO'!A:A,'PRECIO TOPE POR DEPARTAMENTO'!I:I),IF($D$5='PRECIO TOPE POR DEPARTAMENTO'!$J$2,_xlfn.XLOOKUP('PROPUESTA ECONOMICA'!C341,'PRECIO TOPE POR DEPARTAMENTO'!A:A,'PRECIO TOPE POR DEPARTAMENTO'!J:J),IF($D$5='PRECIO TOPE POR DEPARTAMENTO'!$K$2,_xlfn.XLOOKUP('PROPUESTA ECONOMICA'!C341,'PRECIO TOPE POR DEPARTAMENTO'!A:A,'PRECIO TOPE POR DEPARTAMENTO'!K:K),IF($D$5='PRECIO TOPE POR DEPARTAMENTO'!$L$2,_xlfn.XLOOKUP('PROPUESTA ECONOMICA'!C341,'PRECIO TOPE POR DEPARTAMENTO'!A:A,'PRECIO TOPE POR DEPARTAMENTO'!L:L),IF($D$5='PRECIO TOPE POR DEPARTAMENTO'!$M$2,_xlfn.XLOOKUP('PROPUESTA ECONOMICA'!C341,'PRECIO TOPE POR DEPARTAMENTO'!A:A,'PRECIO TOPE POR DEPARTAMENTO'!M:M),IF($D$5='PRECIO TOPE POR DEPARTAMENTO'!$N$2,_xlfn.XLOOKUP('PROPUESTA ECONOMICA'!C341,'PRECIO TOPE POR DEPARTAMENTO'!A:A,'PRECIO TOPE POR DEPARTAMENTO'!N:N),IF($D$5='PRECIO TOPE POR DEPARTAMENTO'!$O$2,_xlfn.XLOOKUP('PROPUESTA ECONOMICA'!C341,'PRECIO TOPE POR DEPARTAMENTO'!A:A,'PRECIO TOPE POR DEPARTAMENTO'!O:O),IF($D$5='PRECIO TOPE POR DEPARTAMENTO'!$P$2,_xlfn.XLOOKUP('PROPUESTA ECONOMICA'!C341,'PRECIO TOPE POR DEPARTAMENTO'!A:A,'PRECIO TOPE POR DEPARTAMENTO'!P:P),IF($D$5='PRECIO TOPE POR DEPARTAMENTO'!$Q$2,_xlfn.XLOOKUP('PROPUESTA ECONOMICA'!C341,'PRECIO TOPE POR DEPARTAMENTO'!A:A,'PRECIO TOPE POR DEPARTAMENTO'!Q:Q),IF($D$5='PRECIO TOPE POR DEPARTAMENTO'!$R$2,_xlfn.XLOOKUP('PROPUESTA ECONOMICA'!C341,'PRECIO TOPE POR DEPARTAMENTO'!A:A,'PRECIO TOPE POR DEPARTAMENTO'!R:R),IF($D$5='PRECIO TOPE POR DEPARTAMENTO'!$T$2,_xlfn.XLOOKUP('PROPUESTA ECONOMICA'!C341,'PRECIO TOPE POR DEPARTAMENTO'!A:A,'PRECIO TOPE POR DEPARTAMENTO'!T:T),IF($D$5='PRECIO TOPE POR DEPARTAMENTO'!$S$2,_xlfn.XLOOKUP('PROPUESTA ECONOMICA'!C341,'PRECIO TOPE POR DEPARTAMENTO'!A:A,'PRECIO TOPE POR DEPARTAMENTO'!S:S),IF($D$5='PRECIO TOPE POR DEPARTAMENTO'!$U$2,_xlfn.XLOOKUP('PROPUESTA ECONOMICA'!C341,'PRECIO TOPE POR DEPARTAMENTO'!A:A,'PRECIO TOPE POR DEPARTAMENTO'!U:U),IF($D$5='PRECIO TOPE POR DEPARTAMENTO'!$V$2,_xlfn.XLOOKUP('PROPUESTA ECONOMICA'!C341,'PRECIO TOPE POR DEPARTAMENTO'!A:A,'PRECIO TOPE POR DEPARTAMENTO'!V:V),IF($D$5='PRECIO TOPE POR DEPARTAMENTO'!$W$2,_xlfn.XLOOKUP('PROPUESTA ECONOMICA'!C341,'PRECIO TOPE POR DEPARTAMENTO'!A:A,'PRECIO TOPE POR DEPARTAMENTO'!W:W),IF($D$5='PRECIO TOPE POR DEPARTAMENTO'!$X$2,_xlfn.XLOOKUP('PROPUESTA ECONOMICA'!C341,'PRECIO TOPE POR DEPARTAMENTO'!A:A,'PRECIO TOPE POR DEPARTAMENTO'!X:X),IF($D$5='PRECIO TOPE POR DEPARTAMENTO'!$Y$2,_xlfn.XLOOKUP('PROPUESTA ECONOMICA'!C341,'PRECIO TOPE POR DEPARTAMENTO'!A:A,'PRECIO TOPE POR DEPARTAMENTO'!Y:Y),IF($D$5='PRECIO TOPE POR DEPARTAMENTO'!$Z$2,_xlfn.XLOOKUP('PROPUESTA ECONOMICA'!C341,'PRECIO TOPE POR DEPARTAMENTO'!A:A,'PRECIO TOPE POR DEPARTAMENTO'!Z:Z),IF($D$5='PRECIO TOPE POR DEPARTAMENTO'!$AA$2,_xlfn.XLOOKUP('PROPUESTA ECONOMICA'!C341,'PRECIO TOPE POR DEPARTAMENTO'!A:A,'PRECIO TOPE POR DEPARTAMENTO'!AA:AA),IF($D$5='PRECIO TOPE POR DEPARTAMENTO'!$AB$2,_xlfn.XLOOKUP('PROPUESTA ECONOMICA'!C341,'PRECIO TOPE POR DEPARTAMENTO'!A:A,'PRECIO TOPE POR DEPARTAMENTO'!AB:AB),IF($D$5='PRECIO TOPE POR DEPARTAMENTO'!$AC$2,_xlfn.XLOOKUP('PROPUESTA ECONOMICA'!C341,'PRECIO TOPE POR DEPARTAMENTO'!A:A,'PRECIO TOPE POR DEPARTAMENTO'!AC:AC),IF($D$5='PRECIO TOPE POR DEPARTAMENTO'!$AD$2,_xlfn.XLOOKUP('PROPUESTA ECONOMICA'!C341,'PRECIO TOPE POR DEPARTAMENTO'!A:A,'PRECIO TOPE POR DEPARTAMENTO'!AD:AD),IF($D$5='PRECIO TOPE POR DEPARTAMENTO'!$AE$2,_xlfn.XLOOKUP('PROPUESTA ECONOMICA'!C341,'PRECIO TOPE POR DEPARTAMENTO'!A:A,'PRECIO TOPE POR DEPARTAMENTO'!AE:AE),IF($D$5='PRECIO TOPE POR DEPARTAMENTO'!$AF$2,_xlfn.XLOOKUP('PROPUESTA ECONOMICA'!C341,'PRECIO TOPE POR DEPARTAMENTO'!A:A,'PRECIO TOPE POR DEPARTAMENTO'!AF:AF),IF($D$5='PRECIO TOPE POR DEPARTAMENTO'!$AG$2,_xlfn.XLOOKUP('PROPUESTA ECONOMICA'!C341,'PRECIO TOPE POR DEPARTAMENTO'!A:A,'PRECIO TOPE POR DEPARTAMENTO'!AG:AG),IF($D$5='PRECIO TOPE POR DEPARTAMENTO'!$AH$2,_xlfn.XLOOKUP('PROPUESTA ECONOMICA'!C341,'PRECIO TOPE POR DEPARTAMENTO'!A:A,'PRECIO TOPE POR DEPARTAMENTO'!AH:AH),IF($D$5='PRECIO TOPE POR DEPARTAMENTO'!$AI$2,_xlfn.XLOOKUP('PROPUESTA ECONOMICA'!C341,'PRECIO TOPE POR DEPARTAMENTO'!A:A,'PRECIO TOPE POR DEPARTAMENTO'!AI:AI),IF($D$5='PRECIO TOPE POR DEPARTAMENTO'!$AJ$2,_xlfn.XLOOKUP('PROPUESTA ECONOMICA'!C341,'PRECIO TOPE POR DEPARTAMENTO'!A:A,'PRECIO TOPE POR DEPARTAMENTO'!AJ:AJ),)))))))))))))))))))))))))))))))))</f>
        <v>24381.4</v>
      </c>
      <c r="G341" s="37">
        <v>24357</v>
      </c>
    </row>
    <row r="342" spans="3:7">
      <c r="C342" s="85" t="s">
        <v>730</v>
      </c>
      <c r="D342" s="13" t="str">
        <f>+_xlfn.XLOOKUP(C342,'PRECIO TOPE POR DEPARTAMENTO'!A:A,'PRECIO TOPE POR DEPARTAMENTO'!B:B)</f>
        <v>RED DE GAS</v>
      </c>
      <c r="E342" s="148" t="str">
        <f>IF(+_xlfn.XLOOKUP(C342,'PRECIO TOPE POR DEPARTAMENTO'!A:A,'PRECIO TOPE POR DEPARTAMENTO'!C:C)="","",+_xlfn.XLOOKUP(C342,'PRECIO TOPE POR DEPARTAMENTO'!A:A,'PRECIO TOPE POR DEPARTAMENTO'!C:C))</f>
        <v/>
      </c>
      <c r="F342" s="147"/>
      <c r="G342" s="37"/>
    </row>
    <row r="343" spans="3:7">
      <c r="C343" s="82" t="s">
        <v>732</v>
      </c>
      <c r="D343" s="15" t="str">
        <f>+_xlfn.XLOOKUP(C343,'PRECIO TOPE POR DEPARTAMENTO'!A:A,'PRECIO TOPE POR DEPARTAMENTO'!B:B)</f>
        <v>ACOMETIDA DE GAS (SUMISTRO E INSTALACIÓN)</v>
      </c>
      <c r="E343" s="87" t="str">
        <f>IF(+_xlfn.XLOOKUP(C343,'PRECIO TOPE POR DEPARTAMENTO'!A:A,'PRECIO TOPE POR DEPARTAMENTO'!C:C)="","",+_xlfn.XLOOKUP(C343,'PRECIO TOPE POR DEPARTAMENTO'!A:A,'PRECIO TOPE POR DEPARTAMENTO'!C:C))</f>
        <v>UN</v>
      </c>
      <c r="F343" s="147">
        <f>IF($D$5='PRECIO TOPE POR DEPARTAMENTO'!$D$2,_xlfn.XLOOKUP('PROPUESTA ECONOMICA'!C343,'PRECIO TOPE POR DEPARTAMENTO'!A:A,'PRECIO TOPE POR DEPARTAMENTO'!D:D),IF($D$5='PRECIO TOPE POR DEPARTAMENTO'!$E$2,_xlfn.XLOOKUP('PROPUESTA ECONOMICA'!C343,'PRECIO TOPE POR DEPARTAMENTO'!A:A,'PRECIO TOPE POR DEPARTAMENTO'!E:E),IF($D$5='PRECIO TOPE POR DEPARTAMENTO'!$F$2,_xlfn.XLOOKUP('PROPUESTA ECONOMICA'!C343,'PRECIO TOPE POR DEPARTAMENTO'!A:A,'PRECIO TOPE POR DEPARTAMENTO'!F:F),IF($D$5='PRECIO TOPE POR DEPARTAMENTO'!$G$2,_xlfn.XLOOKUP('PROPUESTA ECONOMICA'!C343,'PRECIO TOPE POR DEPARTAMENTO'!A:A,'PRECIO TOPE POR DEPARTAMENTO'!G:G),IF($D$5='PRECIO TOPE POR DEPARTAMENTO'!$H$2,_xlfn.XLOOKUP('PROPUESTA ECONOMICA'!C343,'PRECIO TOPE POR DEPARTAMENTO'!A:A,'PRECIO TOPE POR DEPARTAMENTO'!H:H),IF($D$5='PRECIO TOPE POR DEPARTAMENTO'!$I$2,_xlfn.XLOOKUP('PROPUESTA ECONOMICA'!C343,'PRECIO TOPE POR DEPARTAMENTO'!A:A,'PRECIO TOPE POR DEPARTAMENTO'!I:I),IF($D$5='PRECIO TOPE POR DEPARTAMENTO'!$J$2,_xlfn.XLOOKUP('PROPUESTA ECONOMICA'!C343,'PRECIO TOPE POR DEPARTAMENTO'!A:A,'PRECIO TOPE POR DEPARTAMENTO'!J:J),IF($D$5='PRECIO TOPE POR DEPARTAMENTO'!$K$2,_xlfn.XLOOKUP('PROPUESTA ECONOMICA'!C343,'PRECIO TOPE POR DEPARTAMENTO'!A:A,'PRECIO TOPE POR DEPARTAMENTO'!K:K),IF($D$5='PRECIO TOPE POR DEPARTAMENTO'!$L$2,_xlfn.XLOOKUP('PROPUESTA ECONOMICA'!C343,'PRECIO TOPE POR DEPARTAMENTO'!A:A,'PRECIO TOPE POR DEPARTAMENTO'!L:L),IF($D$5='PRECIO TOPE POR DEPARTAMENTO'!$M$2,_xlfn.XLOOKUP('PROPUESTA ECONOMICA'!C343,'PRECIO TOPE POR DEPARTAMENTO'!A:A,'PRECIO TOPE POR DEPARTAMENTO'!M:M),IF($D$5='PRECIO TOPE POR DEPARTAMENTO'!$N$2,_xlfn.XLOOKUP('PROPUESTA ECONOMICA'!C343,'PRECIO TOPE POR DEPARTAMENTO'!A:A,'PRECIO TOPE POR DEPARTAMENTO'!N:N),IF($D$5='PRECIO TOPE POR DEPARTAMENTO'!$O$2,_xlfn.XLOOKUP('PROPUESTA ECONOMICA'!C343,'PRECIO TOPE POR DEPARTAMENTO'!A:A,'PRECIO TOPE POR DEPARTAMENTO'!O:O),IF($D$5='PRECIO TOPE POR DEPARTAMENTO'!$P$2,_xlfn.XLOOKUP('PROPUESTA ECONOMICA'!C343,'PRECIO TOPE POR DEPARTAMENTO'!A:A,'PRECIO TOPE POR DEPARTAMENTO'!P:P),IF($D$5='PRECIO TOPE POR DEPARTAMENTO'!$Q$2,_xlfn.XLOOKUP('PROPUESTA ECONOMICA'!C343,'PRECIO TOPE POR DEPARTAMENTO'!A:A,'PRECIO TOPE POR DEPARTAMENTO'!Q:Q),IF($D$5='PRECIO TOPE POR DEPARTAMENTO'!$R$2,_xlfn.XLOOKUP('PROPUESTA ECONOMICA'!C343,'PRECIO TOPE POR DEPARTAMENTO'!A:A,'PRECIO TOPE POR DEPARTAMENTO'!R:R),IF($D$5='PRECIO TOPE POR DEPARTAMENTO'!$T$2,_xlfn.XLOOKUP('PROPUESTA ECONOMICA'!C343,'PRECIO TOPE POR DEPARTAMENTO'!A:A,'PRECIO TOPE POR DEPARTAMENTO'!T:T),IF($D$5='PRECIO TOPE POR DEPARTAMENTO'!$S$2,_xlfn.XLOOKUP('PROPUESTA ECONOMICA'!C343,'PRECIO TOPE POR DEPARTAMENTO'!A:A,'PRECIO TOPE POR DEPARTAMENTO'!S:S),IF($D$5='PRECIO TOPE POR DEPARTAMENTO'!$U$2,_xlfn.XLOOKUP('PROPUESTA ECONOMICA'!C343,'PRECIO TOPE POR DEPARTAMENTO'!A:A,'PRECIO TOPE POR DEPARTAMENTO'!U:U),IF($D$5='PRECIO TOPE POR DEPARTAMENTO'!$V$2,_xlfn.XLOOKUP('PROPUESTA ECONOMICA'!C343,'PRECIO TOPE POR DEPARTAMENTO'!A:A,'PRECIO TOPE POR DEPARTAMENTO'!V:V),IF($D$5='PRECIO TOPE POR DEPARTAMENTO'!$W$2,_xlfn.XLOOKUP('PROPUESTA ECONOMICA'!C343,'PRECIO TOPE POR DEPARTAMENTO'!A:A,'PRECIO TOPE POR DEPARTAMENTO'!W:W),IF($D$5='PRECIO TOPE POR DEPARTAMENTO'!$X$2,_xlfn.XLOOKUP('PROPUESTA ECONOMICA'!C343,'PRECIO TOPE POR DEPARTAMENTO'!A:A,'PRECIO TOPE POR DEPARTAMENTO'!X:X),IF($D$5='PRECIO TOPE POR DEPARTAMENTO'!$Y$2,_xlfn.XLOOKUP('PROPUESTA ECONOMICA'!C343,'PRECIO TOPE POR DEPARTAMENTO'!A:A,'PRECIO TOPE POR DEPARTAMENTO'!Y:Y),IF($D$5='PRECIO TOPE POR DEPARTAMENTO'!$Z$2,_xlfn.XLOOKUP('PROPUESTA ECONOMICA'!C343,'PRECIO TOPE POR DEPARTAMENTO'!A:A,'PRECIO TOPE POR DEPARTAMENTO'!Z:Z),IF($D$5='PRECIO TOPE POR DEPARTAMENTO'!$AA$2,_xlfn.XLOOKUP('PROPUESTA ECONOMICA'!C343,'PRECIO TOPE POR DEPARTAMENTO'!A:A,'PRECIO TOPE POR DEPARTAMENTO'!AA:AA),IF($D$5='PRECIO TOPE POR DEPARTAMENTO'!$AB$2,_xlfn.XLOOKUP('PROPUESTA ECONOMICA'!C343,'PRECIO TOPE POR DEPARTAMENTO'!A:A,'PRECIO TOPE POR DEPARTAMENTO'!AB:AB),IF($D$5='PRECIO TOPE POR DEPARTAMENTO'!$AC$2,_xlfn.XLOOKUP('PROPUESTA ECONOMICA'!C343,'PRECIO TOPE POR DEPARTAMENTO'!A:A,'PRECIO TOPE POR DEPARTAMENTO'!AC:AC),IF($D$5='PRECIO TOPE POR DEPARTAMENTO'!$AD$2,_xlfn.XLOOKUP('PROPUESTA ECONOMICA'!C343,'PRECIO TOPE POR DEPARTAMENTO'!A:A,'PRECIO TOPE POR DEPARTAMENTO'!AD:AD),IF($D$5='PRECIO TOPE POR DEPARTAMENTO'!$AE$2,_xlfn.XLOOKUP('PROPUESTA ECONOMICA'!C343,'PRECIO TOPE POR DEPARTAMENTO'!A:A,'PRECIO TOPE POR DEPARTAMENTO'!AE:AE),IF($D$5='PRECIO TOPE POR DEPARTAMENTO'!$AF$2,_xlfn.XLOOKUP('PROPUESTA ECONOMICA'!C343,'PRECIO TOPE POR DEPARTAMENTO'!A:A,'PRECIO TOPE POR DEPARTAMENTO'!AF:AF),IF($D$5='PRECIO TOPE POR DEPARTAMENTO'!$AG$2,_xlfn.XLOOKUP('PROPUESTA ECONOMICA'!C343,'PRECIO TOPE POR DEPARTAMENTO'!A:A,'PRECIO TOPE POR DEPARTAMENTO'!AG:AG),IF($D$5='PRECIO TOPE POR DEPARTAMENTO'!$AH$2,_xlfn.XLOOKUP('PROPUESTA ECONOMICA'!C343,'PRECIO TOPE POR DEPARTAMENTO'!A:A,'PRECIO TOPE POR DEPARTAMENTO'!AH:AH),IF($D$5='PRECIO TOPE POR DEPARTAMENTO'!$AI$2,_xlfn.XLOOKUP('PROPUESTA ECONOMICA'!C343,'PRECIO TOPE POR DEPARTAMENTO'!A:A,'PRECIO TOPE POR DEPARTAMENTO'!AI:AI),IF($D$5='PRECIO TOPE POR DEPARTAMENTO'!$AJ$2,_xlfn.XLOOKUP('PROPUESTA ECONOMICA'!C343,'PRECIO TOPE POR DEPARTAMENTO'!A:A,'PRECIO TOPE POR DEPARTAMENTO'!AJ:AJ),)))))))))))))))))))))))))))))))))</f>
        <v>472445.88</v>
      </c>
      <c r="G343" s="37">
        <v>471973</v>
      </c>
    </row>
    <row r="344" spans="3:7">
      <c r="C344" s="82" t="s">
        <v>734</v>
      </c>
      <c r="D344" s="15" t="str">
        <f>+_xlfn.XLOOKUP(C344,'PRECIO TOPE POR DEPARTAMENTO'!A:A,'PRECIO TOPE POR DEPARTAMENTO'!B:B)</f>
        <v>SUMINISTRO E INSTALACION DE CAJA MEDIDOR GAS 45X45, INCLUYE COMPUERTA</v>
      </c>
      <c r="E344" s="87" t="str">
        <f>IF(+_xlfn.XLOOKUP(C344,'PRECIO TOPE POR DEPARTAMENTO'!A:A,'PRECIO TOPE POR DEPARTAMENTO'!C:C)="","",+_xlfn.XLOOKUP(C344,'PRECIO TOPE POR DEPARTAMENTO'!A:A,'PRECIO TOPE POR DEPARTAMENTO'!C:C))</f>
        <v>UN</v>
      </c>
      <c r="F344" s="147">
        <f>IF($D$5='PRECIO TOPE POR DEPARTAMENTO'!$D$2,_xlfn.XLOOKUP('PROPUESTA ECONOMICA'!C344,'PRECIO TOPE POR DEPARTAMENTO'!A:A,'PRECIO TOPE POR DEPARTAMENTO'!D:D),IF($D$5='PRECIO TOPE POR DEPARTAMENTO'!$E$2,_xlfn.XLOOKUP('PROPUESTA ECONOMICA'!C344,'PRECIO TOPE POR DEPARTAMENTO'!A:A,'PRECIO TOPE POR DEPARTAMENTO'!E:E),IF($D$5='PRECIO TOPE POR DEPARTAMENTO'!$F$2,_xlfn.XLOOKUP('PROPUESTA ECONOMICA'!C344,'PRECIO TOPE POR DEPARTAMENTO'!A:A,'PRECIO TOPE POR DEPARTAMENTO'!F:F),IF($D$5='PRECIO TOPE POR DEPARTAMENTO'!$G$2,_xlfn.XLOOKUP('PROPUESTA ECONOMICA'!C344,'PRECIO TOPE POR DEPARTAMENTO'!A:A,'PRECIO TOPE POR DEPARTAMENTO'!G:G),IF($D$5='PRECIO TOPE POR DEPARTAMENTO'!$H$2,_xlfn.XLOOKUP('PROPUESTA ECONOMICA'!C344,'PRECIO TOPE POR DEPARTAMENTO'!A:A,'PRECIO TOPE POR DEPARTAMENTO'!H:H),IF($D$5='PRECIO TOPE POR DEPARTAMENTO'!$I$2,_xlfn.XLOOKUP('PROPUESTA ECONOMICA'!C344,'PRECIO TOPE POR DEPARTAMENTO'!A:A,'PRECIO TOPE POR DEPARTAMENTO'!I:I),IF($D$5='PRECIO TOPE POR DEPARTAMENTO'!$J$2,_xlfn.XLOOKUP('PROPUESTA ECONOMICA'!C344,'PRECIO TOPE POR DEPARTAMENTO'!A:A,'PRECIO TOPE POR DEPARTAMENTO'!J:J),IF($D$5='PRECIO TOPE POR DEPARTAMENTO'!$K$2,_xlfn.XLOOKUP('PROPUESTA ECONOMICA'!C344,'PRECIO TOPE POR DEPARTAMENTO'!A:A,'PRECIO TOPE POR DEPARTAMENTO'!K:K),IF($D$5='PRECIO TOPE POR DEPARTAMENTO'!$L$2,_xlfn.XLOOKUP('PROPUESTA ECONOMICA'!C344,'PRECIO TOPE POR DEPARTAMENTO'!A:A,'PRECIO TOPE POR DEPARTAMENTO'!L:L),IF($D$5='PRECIO TOPE POR DEPARTAMENTO'!$M$2,_xlfn.XLOOKUP('PROPUESTA ECONOMICA'!C344,'PRECIO TOPE POR DEPARTAMENTO'!A:A,'PRECIO TOPE POR DEPARTAMENTO'!M:M),IF($D$5='PRECIO TOPE POR DEPARTAMENTO'!$N$2,_xlfn.XLOOKUP('PROPUESTA ECONOMICA'!C344,'PRECIO TOPE POR DEPARTAMENTO'!A:A,'PRECIO TOPE POR DEPARTAMENTO'!N:N),IF($D$5='PRECIO TOPE POR DEPARTAMENTO'!$O$2,_xlfn.XLOOKUP('PROPUESTA ECONOMICA'!C344,'PRECIO TOPE POR DEPARTAMENTO'!A:A,'PRECIO TOPE POR DEPARTAMENTO'!O:O),IF($D$5='PRECIO TOPE POR DEPARTAMENTO'!$P$2,_xlfn.XLOOKUP('PROPUESTA ECONOMICA'!C344,'PRECIO TOPE POR DEPARTAMENTO'!A:A,'PRECIO TOPE POR DEPARTAMENTO'!P:P),IF($D$5='PRECIO TOPE POR DEPARTAMENTO'!$Q$2,_xlfn.XLOOKUP('PROPUESTA ECONOMICA'!C344,'PRECIO TOPE POR DEPARTAMENTO'!A:A,'PRECIO TOPE POR DEPARTAMENTO'!Q:Q),IF($D$5='PRECIO TOPE POR DEPARTAMENTO'!$R$2,_xlfn.XLOOKUP('PROPUESTA ECONOMICA'!C344,'PRECIO TOPE POR DEPARTAMENTO'!A:A,'PRECIO TOPE POR DEPARTAMENTO'!R:R),IF($D$5='PRECIO TOPE POR DEPARTAMENTO'!$T$2,_xlfn.XLOOKUP('PROPUESTA ECONOMICA'!C344,'PRECIO TOPE POR DEPARTAMENTO'!A:A,'PRECIO TOPE POR DEPARTAMENTO'!T:T),IF($D$5='PRECIO TOPE POR DEPARTAMENTO'!$S$2,_xlfn.XLOOKUP('PROPUESTA ECONOMICA'!C344,'PRECIO TOPE POR DEPARTAMENTO'!A:A,'PRECIO TOPE POR DEPARTAMENTO'!S:S),IF($D$5='PRECIO TOPE POR DEPARTAMENTO'!$U$2,_xlfn.XLOOKUP('PROPUESTA ECONOMICA'!C344,'PRECIO TOPE POR DEPARTAMENTO'!A:A,'PRECIO TOPE POR DEPARTAMENTO'!U:U),IF($D$5='PRECIO TOPE POR DEPARTAMENTO'!$V$2,_xlfn.XLOOKUP('PROPUESTA ECONOMICA'!C344,'PRECIO TOPE POR DEPARTAMENTO'!A:A,'PRECIO TOPE POR DEPARTAMENTO'!V:V),IF($D$5='PRECIO TOPE POR DEPARTAMENTO'!$W$2,_xlfn.XLOOKUP('PROPUESTA ECONOMICA'!C344,'PRECIO TOPE POR DEPARTAMENTO'!A:A,'PRECIO TOPE POR DEPARTAMENTO'!W:W),IF($D$5='PRECIO TOPE POR DEPARTAMENTO'!$X$2,_xlfn.XLOOKUP('PROPUESTA ECONOMICA'!C344,'PRECIO TOPE POR DEPARTAMENTO'!A:A,'PRECIO TOPE POR DEPARTAMENTO'!X:X),IF($D$5='PRECIO TOPE POR DEPARTAMENTO'!$Y$2,_xlfn.XLOOKUP('PROPUESTA ECONOMICA'!C344,'PRECIO TOPE POR DEPARTAMENTO'!A:A,'PRECIO TOPE POR DEPARTAMENTO'!Y:Y),IF($D$5='PRECIO TOPE POR DEPARTAMENTO'!$Z$2,_xlfn.XLOOKUP('PROPUESTA ECONOMICA'!C344,'PRECIO TOPE POR DEPARTAMENTO'!A:A,'PRECIO TOPE POR DEPARTAMENTO'!Z:Z),IF($D$5='PRECIO TOPE POR DEPARTAMENTO'!$AA$2,_xlfn.XLOOKUP('PROPUESTA ECONOMICA'!C344,'PRECIO TOPE POR DEPARTAMENTO'!A:A,'PRECIO TOPE POR DEPARTAMENTO'!AA:AA),IF($D$5='PRECIO TOPE POR DEPARTAMENTO'!$AB$2,_xlfn.XLOOKUP('PROPUESTA ECONOMICA'!C344,'PRECIO TOPE POR DEPARTAMENTO'!A:A,'PRECIO TOPE POR DEPARTAMENTO'!AB:AB),IF($D$5='PRECIO TOPE POR DEPARTAMENTO'!$AC$2,_xlfn.XLOOKUP('PROPUESTA ECONOMICA'!C344,'PRECIO TOPE POR DEPARTAMENTO'!A:A,'PRECIO TOPE POR DEPARTAMENTO'!AC:AC),IF($D$5='PRECIO TOPE POR DEPARTAMENTO'!$AD$2,_xlfn.XLOOKUP('PROPUESTA ECONOMICA'!C344,'PRECIO TOPE POR DEPARTAMENTO'!A:A,'PRECIO TOPE POR DEPARTAMENTO'!AD:AD),IF($D$5='PRECIO TOPE POR DEPARTAMENTO'!$AE$2,_xlfn.XLOOKUP('PROPUESTA ECONOMICA'!C344,'PRECIO TOPE POR DEPARTAMENTO'!A:A,'PRECIO TOPE POR DEPARTAMENTO'!AE:AE),IF($D$5='PRECIO TOPE POR DEPARTAMENTO'!$AF$2,_xlfn.XLOOKUP('PROPUESTA ECONOMICA'!C344,'PRECIO TOPE POR DEPARTAMENTO'!A:A,'PRECIO TOPE POR DEPARTAMENTO'!AF:AF),IF($D$5='PRECIO TOPE POR DEPARTAMENTO'!$AG$2,_xlfn.XLOOKUP('PROPUESTA ECONOMICA'!C344,'PRECIO TOPE POR DEPARTAMENTO'!A:A,'PRECIO TOPE POR DEPARTAMENTO'!AG:AG),IF($D$5='PRECIO TOPE POR DEPARTAMENTO'!$AH$2,_xlfn.XLOOKUP('PROPUESTA ECONOMICA'!C344,'PRECIO TOPE POR DEPARTAMENTO'!A:A,'PRECIO TOPE POR DEPARTAMENTO'!AH:AH),IF($D$5='PRECIO TOPE POR DEPARTAMENTO'!$AI$2,_xlfn.XLOOKUP('PROPUESTA ECONOMICA'!C344,'PRECIO TOPE POR DEPARTAMENTO'!A:A,'PRECIO TOPE POR DEPARTAMENTO'!AI:AI),IF($D$5='PRECIO TOPE POR DEPARTAMENTO'!$AJ$2,_xlfn.XLOOKUP('PROPUESTA ECONOMICA'!C344,'PRECIO TOPE POR DEPARTAMENTO'!A:A,'PRECIO TOPE POR DEPARTAMENTO'!AJ:AJ),)))))))))))))))))))))))))))))))))</f>
        <v>147703.26</v>
      </c>
      <c r="G344" s="37">
        <v>147556</v>
      </c>
    </row>
    <row r="345" spans="3:7">
      <c r="C345" s="82" t="s">
        <v>736</v>
      </c>
      <c r="D345" s="15" t="str">
        <f>+_xlfn.XLOOKUP(C345,'PRECIO TOPE POR DEPARTAMENTO'!A:A,'PRECIO TOPE POR DEPARTAMENTO'!B:B)</f>
        <v>CONDUCTO EVACUACION GAS 15 X 22 (SUMISTRO E INSTALACIÓN)</v>
      </c>
      <c r="E345" s="87" t="str">
        <f>IF(+_xlfn.XLOOKUP(C345,'PRECIO TOPE POR DEPARTAMENTO'!A:A,'PRECIO TOPE POR DEPARTAMENTO'!C:C)="","",+_xlfn.XLOOKUP(C345,'PRECIO TOPE POR DEPARTAMENTO'!A:A,'PRECIO TOPE POR DEPARTAMENTO'!C:C))</f>
        <v>M</v>
      </c>
      <c r="F345" s="147">
        <f>IF($D$5='PRECIO TOPE POR DEPARTAMENTO'!$D$2,_xlfn.XLOOKUP('PROPUESTA ECONOMICA'!C345,'PRECIO TOPE POR DEPARTAMENTO'!A:A,'PRECIO TOPE POR DEPARTAMENTO'!D:D),IF($D$5='PRECIO TOPE POR DEPARTAMENTO'!$E$2,_xlfn.XLOOKUP('PROPUESTA ECONOMICA'!C345,'PRECIO TOPE POR DEPARTAMENTO'!A:A,'PRECIO TOPE POR DEPARTAMENTO'!E:E),IF($D$5='PRECIO TOPE POR DEPARTAMENTO'!$F$2,_xlfn.XLOOKUP('PROPUESTA ECONOMICA'!C345,'PRECIO TOPE POR DEPARTAMENTO'!A:A,'PRECIO TOPE POR DEPARTAMENTO'!F:F),IF($D$5='PRECIO TOPE POR DEPARTAMENTO'!$G$2,_xlfn.XLOOKUP('PROPUESTA ECONOMICA'!C345,'PRECIO TOPE POR DEPARTAMENTO'!A:A,'PRECIO TOPE POR DEPARTAMENTO'!G:G),IF($D$5='PRECIO TOPE POR DEPARTAMENTO'!$H$2,_xlfn.XLOOKUP('PROPUESTA ECONOMICA'!C345,'PRECIO TOPE POR DEPARTAMENTO'!A:A,'PRECIO TOPE POR DEPARTAMENTO'!H:H),IF($D$5='PRECIO TOPE POR DEPARTAMENTO'!$I$2,_xlfn.XLOOKUP('PROPUESTA ECONOMICA'!C345,'PRECIO TOPE POR DEPARTAMENTO'!A:A,'PRECIO TOPE POR DEPARTAMENTO'!I:I),IF($D$5='PRECIO TOPE POR DEPARTAMENTO'!$J$2,_xlfn.XLOOKUP('PROPUESTA ECONOMICA'!C345,'PRECIO TOPE POR DEPARTAMENTO'!A:A,'PRECIO TOPE POR DEPARTAMENTO'!J:J),IF($D$5='PRECIO TOPE POR DEPARTAMENTO'!$K$2,_xlfn.XLOOKUP('PROPUESTA ECONOMICA'!C345,'PRECIO TOPE POR DEPARTAMENTO'!A:A,'PRECIO TOPE POR DEPARTAMENTO'!K:K),IF($D$5='PRECIO TOPE POR DEPARTAMENTO'!$L$2,_xlfn.XLOOKUP('PROPUESTA ECONOMICA'!C345,'PRECIO TOPE POR DEPARTAMENTO'!A:A,'PRECIO TOPE POR DEPARTAMENTO'!L:L),IF($D$5='PRECIO TOPE POR DEPARTAMENTO'!$M$2,_xlfn.XLOOKUP('PROPUESTA ECONOMICA'!C345,'PRECIO TOPE POR DEPARTAMENTO'!A:A,'PRECIO TOPE POR DEPARTAMENTO'!M:M),IF($D$5='PRECIO TOPE POR DEPARTAMENTO'!$N$2,_xlfn.XLOOKUP('PROPUESTA ECONOMICA'!C345,'PRECIO TOPE POR DEPARTAMENTO'!A:A,'PRECIO TOPE POR DEPARTAMENTO'!N:N),IF($D$5='PRECIO TOPE POR DEPARTAMENTO'!$O$2,_xlfn.XLOOKUP('PROPUESTA ECONOMICA'!C345,'PRECIO TOPE POR DEPARTAMENTO'!A:A,'PRECIO TOPE POR DEPARTAMENTO'!O:O),IF($D$5='PRECIO TOPE POR DEPARTAMENTO'!$P$2,_xlfn.XLOOKUP('PROPUESTA ECONOMICA'!C345,'PRECIO TOPE POR DEPARTAMENTO'!A:A,'PRECIO TOPE POR DEPARTAMENTO'!P:P),IF($D$5='PRECIO TOPE POR DEPARTAMENTO'!$Q$2,_xlfn.XLOOKUP('PROPUESTA ECONOMICA'!C345,'PRECIO TOPE POR DEPARTAMENTO'!A:A,'PRECIO TOPE POR DEPARTAMENTO'!Q:Q),IF($D$5='PRECIO TOPE POR DEPARTAMENTO'!$R$2,_xlfn.XLOOKUP('PROPUESTA ECONOMICA'!C345,'PRECIO TOPE POR DEPARTAMENTO'!A:A,'PRECIO TOPE POR DEPARTAMENTO'!R:R),IF($D$5='PRECIO TOPE POR DEPARTAMENTO'!$T$2,_xlfn.XLOOKUP('PROPUESTA ECONOMICA'!C345,'PRECIO TOPE POR DEPARTAMENTO'!A:A,'PRECIO TOPE POR DEPARTAMENTO'!T:T),IF($D$5='PRECIO TOPE POR DEPARTAMENTO'!$S$2,_xlfn.XLOOKUP('PROPUESTA ECONOMICA'!C345,'PRECIO TOPE POR DEPARTAMENTO'!A:A,'PRECIO TOPE POR DEPARTAMENTO'!S:S),IF($D$5='PRECIO TOPE POR DEPARTAMENTO'!$U$2,_xlfn.XLOOKUP('PROPUESTA ECONOMICA'!C345,'PRECIO TOPE POR DEPARTAMENTO'!A:A,'PRECIO TOPE POR DEPARTAMENTO'!U:U),IF($D$5='PRECIO TOPE POR DEPARTAMENTO'!$V$2,_xlfn.XLOOKUP('PROPUESTA ECONOMICA'!C345,'PRECIO TOPE POR DEPARTAMENTO'!A:A,'PRECIO TOPE POR DEPARTAMENTO'!V:V),IF($D$5='PRECIO TOPE POR DEPARTAMENTO'!$W$2,_xlfn.XLOOKUP('PROPUESTA ECONOMICA'!C345,'PRECIO TOPE POR DEPARTAMENTO'!A:A,'PRECIO TOPE POR DEPARTAMENTO'!W:W),IF($D$5='PRECIO TOPE POR DEPARTAMENTO'!$X$2,_xlfn.XLOOKUP('PROPUESTA ECONOMICA'!C345,'PRECIO TOPE POR DEPARTAMENTO'!A:A,'PRECIO TOPE POR DEPARTAMENTO'!X:X),IF($D$5='PRECIO TOPE POR DEPARTAMENTO'!$Y$2,_xlfn.XLOOKUP('PROPUESTA ECONOMICA'!C345,'PRECIO TOPE POR DEPARTAMENTO'!A:A,'PRECIO TOPE POR DEPARTAMENTO'!Y:Y),IF($D$5='PRECIO TOPE POR DEPARTAMENTO'!$Z$2,_xlfn.XLOOKUP('PROPUESTA ECONOMICA'!C345,'PRECIO TOPE POR DEPARTAMENTO'!A:A,'PRECIO TOPE POR DEPARTAMENTO'!Z:Z),IF($D$5='PRECIO TOPE POR DEPARTAMENTO'!$AA$2,_xlfn.XLOOKUP('PROPUESTA ECONOMICA'!C345,'PRECIO TOPE POR DEPARTAMENTO'!A:A,'PRECIO TOPE POR DEPARTAMENTO'!AA:AA),IF($D$5='PRECIO TOPE POR DEPARTAMENTO'!$AB$2,_xlfn.XLOOKUP('PROPUESTA ECONOMICA'!C345,'PRECIO TOPE POR DEPARTAMENTO'!A:A,'PRECIO TOPE POR DEPARTAMENTO'!AB:AB),IF($D$5='PRECIO TOPE POR DEPARTAMENTO'!$AC$2,_xlfn.XLOOKUP('PROPUESTA ECONOMICA'!C345,'PRECIO TOPE POR DEPARTAMENTO'!A:A,'PRECIO TOPE POR DEPARTAMENTO'!AC:AC),IF($D$5='PRECIO TOPE POR DEPARTAMENTO'!$AD$2,_xlfn.XLOOKUP('PROPUESTA ECONOMICA'!C345,'PRECIO TOPE POR DEPARTAMENTO'!A:A,'PRECIO TOPE POR DEPARTAMENTO'!AD:AD),IF($D$5='PRECIO TOPE POR DEPARTAMENTO'!$AE$2,_xlfn.XLOOKUP('PROPUESTA ECONOMICA'!C345,'PRECIO TOPE POR DEPARTAMENTO'!A:A,'PRECIO TOPE POR DEPARTAMENTO'!AE:AE),IF($D$5='PRECIO TOPE POR DEPARTAMENTO'!$AF$2,_xlfn.XLOOKUP('PROPUESTA ECONOMICA'!C345,'PRECIO TOPE POR DEPARTAMENTO'!A:A,'PRECIO TOPE POR DEPARTAMENTO'!AF:AF),IF($D$5='PRECIO TOPE POR DEPARTAMENTO'!$AG$2,_xlfn.XLOOKUP('PROPUESTA ECONOMICA'!C345,'PRECIO TOPE POR DEPARTAMENTO'!A:A,'PRECIO TOPE POR DEPARTAMENTO'!AG:AG),IF($D$5='PRECIO TOPE POR DEPARTAMENTO'!$AH$2,_xlfn.XLOOKUP('PROPUESTA ECONOMICA'!C345,'PRECIO TOPE POR DEPARTAMENTO'!A:A,'PRECIO TOPE POR DEPARTAMENTO'!AH:AH),IF($D$5='PRECIO TOPE POR DEPARTAMENTO'!$AI$2,_xlfn.XLOOKUP('PROPUESTA ECONOMICA'!C345,'PRECIO TOPE POR DEPARTAMENTO'!A:A,'PRECIO TOPE POR DEPARTAMENTO'!AI:AI),IF($D$5='PRECIO TOPE POR DEPARTAMENTO'!$AJ$2,_xlfn.XLOOKUP('PROPUESTA ECONOMICA'!C345,'PRECIO TOPE POR DEPARTAMENTO'!A:A,'PRECIO TOPE POR DEPARTAMENTO'!AJ:AJ),)))))))))))))))))))))))))))))))))</f>
        <v>54492.26</v>
      </c>
      <c r="G345" s="37">
        <v>54438</v>
      </c>
    </row>
    <row r="346" spans="3:7">
      <c r="C346" s="82" t="s">
        <v>738</v>
      </c>
      <c r="D346" s="15" t="str">
        <f>+_xlfn.XLOOKUP(C346,'PRECIO TOPE POR DEPARTAMENTO'!A:A,'PRECIO TOPE POR DEPARTAMENTO'!B:B)</f>
        <v>COPA DE COBRE 3/4" X 1/2" (SUMISTRO E INSTALACIÓN)</v>
      </c>
      <c r="E346" s="87" t="str">
        <f>IF(+_xlfn.XLOOKUP(C346,'PRECIO TOPE POR DEPARTAMENTO'!A:A,'PRECIO TOPE POR DEPARTAMENTO'!C:C)="","",+_xlfn.XLOOKUP(C346,'PRECIO TOPE POR DEPARTAMENTO'!A:A,'PRECIO TOPE POR DEPARTAMENTO'!C:C))</f>
        <v>UN</v>
      </c>
      <c r="F346" s="147">
        <f>IF($D$5='PRECIO TOPE POR DEPARTAMENTO'!$D$2,_xlfn.XLOOKUP('PROPUESTA ECONOMICA'!C346,'PRECIO TOPE POR DEPARTAMENTO'!A:A,'PRECIO TOPE POR DEPARTAMENTO'!D:D),IF($D$5='PRECIO TOPE POR DEPARTAMENTO'!$E$2,_xlfn.XLOOKUP('PROPUESTA ECONOMICA'!C346,'PRECIO TOPE POR DEPARTAMENTO'!A:A,'PRECIO TOPE POR DEPARTAMENTO'!E:E),IF($D$5='PRECIO TOPE POR DEPARTAMENTO'!$F$2,_xlfn.XLOOKUP('PROPUESTA ECONOMICA'!C346,'PRECIO TOPE POR DEPARTAMENTO'!A:A,'PRECIO TOPE POR DEPARTAMENTO'!F:F),IF($D$5='PRECIO TOPE POR DEPARTAMENTO'!$G$2,_xlfn.XLOOKUP('PROPUESTA ECONOMICA'!C346,'PRECIO TOPE POR DEPARTAMENTO'!A:A,'PRECIO TOPE POR DEPARTAMENTO'!G:G),IF($D$5='PRECIO TOPE POR DEPARTAMENTO'!$H$2,_xlfn.XLOOKUP('PROPUESTA ECONOMICA'!C346,'PRECIO TOPE POR DEPARTAMENTO'!A:A,'PRECIO TOPE POR DEPARTAMENTO'!H:H),IF($D$5='PRECIO TOPE POR DEPARTAMENTO'!$I$2,_xlfn.XLOOKUP('PROPUESTA ECONOMICA'!C346,'PRECIO TOPE POR DEPARTAMENTO'!A:A,'PRECIO TOPE POR DEPARTAMENTO'!I:I),IF($D$5='PRECIO TOPE POR DEPARTAMENTO'!$J$2,_xlfn.XLOOKUP('PROPUESTA ECONOMICA'!C346,'PRECIO TOPE POR DEPARTAMENTO'!A:A,'PRECIO TOPE POR DEPARTAMENTO'!J:J),IF($D$5='PRECIO TOPE POR DEPARTAMENTO'!$K$2,_xlfn.XLOOKUP('PROPUESTA ECONOMICA'!C346,'PRECIO TOPE POR DEPARTAMENTO'!A:A,'PRECIO TOPE POR DEPARTAMENTO'!K:K),IF($D$5='PRECIO TOPE POR DEPARTAMENTO'!$L$2,_xlfn.XLOOKUP('PROPUESTA ECONOMICA'!C346,'PRECIO TOPE POR DEPARTAMENTO'!A:A,'PRECIO TOPE POR DEPARTAMENTO'!L:L),IF($D$5='PRECIO TOPE POR DEPARTAMENTO'!$M$2,_xlfn.XLOOKUP('PROPUESTA ECONOMICA'!C346,'PRECIO TOPE POR DEPARTAMENTO'!A:A,'PRECIO TOPE POR DEPARTAMENTO'!M:M),IF($D$5='PRECIO TOPE POR DEPARTAMENTO'!$N$2,_xlfn.XLOOKUP('PROPUESTA ECONOMICA'!C346,'PRECIO TOPE POR DEPARTAMENTO'!A:A,'PRECIO TOPE POR DEPARTAMENTO'!N:N),IF($D$5='PRECIO TOPE POR DEPARTAMENTO'!$O$2,_xlfn.XLOOKUP('PROPUESTA ECONOMICA'!C346,'PRECIO TOPE POR DEPARTAMENTO'!A:A,'PRECIO TOPE POR DEPARTAMENTO'!O:O),IF($D$5='PRECIO TOPE POR DEPARTAMENTO'!$P$2,_xlfn.XLOOKUP('PROPUESTA ECONOMICA'!C346,'PRECIO TOPE POR DEPARTAMENTO'!A:A,'PRECIO TOPE POR DEPARTAMENTO'!P:P),IF($D$5='PRECIO TOPE POR DEPARTAMENTO'!$Q$2,_xlfn.XLOOKUP('PROPUESTA ECONOMICA'!C346,'PRECIO TOPE POR DEPARTAMENTO'!A:A,'PRECIO TOPE POR DEPARTAMENTO'!Q:Q),IF($D$5='PRECIO TOPE POR DEPARTAMENTO'!$R$2,_xlfn.XLOOKUP('PROPUESTA ECONOMICA'!C346,'PRECIO TOPE POR DEPARTAMENTO'!A:A,'PRECIO TOPE POR DEPARTAMENTO'!R:R),IF($D$5='PRECIO TOPE POR DEPARTAMENTO'!$T$2,_xlfn.XLOOKUP('PROPUESTA ECONOMICA'!C346,'PRECIO TOPE POR DEPARTAMENTO'!A:A,'PRECIO TOPE POR DEPARTAMENTO'!T:T),IF($D$5='PRECIO TOPE POR DEPARTAMENTO'!$S$2,_xlfn.XLOOKUP('PROPUESTA ECONOMICA'!C346,'PRECIO TOPE POR DEPARTAMENTO'!A:A,'PRECIO TOPE POR DEPARTAMENTO'!S:S),IF($D$5='PRECIO TOPE POR DEPARTAMENTO'!$U$2,_xlfn.XLOOKUP('PROPUESTA ECONOMICA'!C346,'PRECIO TOPE POR DEPARTAMENTO'!A:A,'PRECIO TOPE POR DEPARTAMENTO'!U:U),IF($D$5='PRECIO TOPE POR DEPARTAMENTO'!$V$2,_xlfn.XLOOKUP('PROPUESTA ECONOMICA'!C346,'PRECIO TOPE POR DEPARTAMENTO'!A:A,'PRECIO TOPE POR DEPARTAMENTO'!V:V),IF($D$5='PRECIO TOPE POR DEPARTAMENTO'!$W$2,_xlfn.XLOOKUP('PROPUESTA ECONOMICA'!C346,'PRECIO TOPE POR DEPARTAMENTO'!A:A,'PRECIO TOPE POR DEPARTAMENTO'!W:W),IF($D$5='PRECIO TOPE POR DEPARTAMENTO'!$X$2,_xlfn.XLOOKUP('PROPUESTA ECONOMICA'!C346,'PRECIO TOPE POR DEPARTAMENTO'!A:A,'PRECIO TOPE POR DEPARTAMENTO'!X:X),IF($D$5='PRECIO TOPE POR DEPARTAMENTO'!$Y$2,_xlfn.XLOOKUP('PROPUESTA ECONOMICA'!C346,'PRECIO TOPE POR DEPARTAMENTO'!A:A,'PRECIO TOPE POR DEPARTAMENTO'!Y:Y),IF($D$5='PRECIO TOPE POR DEPARTAMENTO'!$Z$2,_xlfn.XLOOKUP('PROPUESTA ECONOMICA'!C346,'PRECIO TOPE POR DEPARTAMENTO'!A:A,'PRECIO TOPE POR DEPARTAMENTO'!Z:Z),IF($D$5='PRECIO TOPE POR DEPARTAMENTO'!$AA$2,_xlfn.XLOOKUP('PROPUESTA ECONOMICA'!C346,'PRECIO TOPE POR DEPARTAMENTO'!A:A,'PRECIO TOPE POR DEPARTAMENTO'!AA:AA),IF($D$5='PRECIO TOPE POR DEPARTAMENTO'!$AB$2,_xlfn.XLOOKUP('PROPUESTA ECONOMICA'!C346,'PRECIO TOPE POR DEPARTAMENTO'!A:A,'PRECIO TOPE POR DEPARTAMENTO'!AB:AB),IF($D$5='PRECIO TOPE POR DEPARTAMENTO'!$AC$2,_xlfn.XLOOKUP('PROPUESTA ECONOMICA'!C346,'PRECIO TOPE POR DEPARTAMENTO'!A:A,'PRECIO TOPE POR DEPARTAMENTO'!AC:AC),IF($D$5='PRECIO TOPE POR DEPARTAMENTO'!$AD$2,_xlfn.XLOOKUP('PROPUESTA ECONOMICA'!C346,'PRECIO TOPE POR DEPARTAMENTO'!A:A,'PRECIO TOPE POR DEPARTAMENTO'!AD:AD),IF($D$5='PRECIO TOPE POR DEPARTAMENTO'!$AE$2,_xlfn.XLOOKUP('PROPUESTA ECONOMICA'!C346,'PRECIO TOPE POR DEPARTAMENTO'!A:A,'PRECIO TOPE POR DEPARTAMENTO'!AE:AE),IF($D$5='PRECIO TOPE POR DEPARTAMENTO'!$AF$2,_xlfn.XLOOKUP('PROPUESTA ECONOMICA'!C346,'PRECIO TOPE POR DEPARTAMENTO'!A:A,'PRECIO TOPE POR DEPARTAMENTO'!AF:AF),IF($D$5='PRECIO TOPE POR DEPARTAMENTO'!$AG$2,_xlfn.XLOOKUP('PROPUESTA ECONOMICA'!C346,'PRECIO TOPE POR DEPARTAMENTO'!A:A,'PRECIO TOPE POR DEPARTAMENTO'!AG:AG),IF($D$5='PRECIO TOPE POR DEPARTAMENTO'!$AH$2,_xlfn.XLOOKUP('PROPUESTA ECONOMICA'!C346,'PRECIO TOPE POR DEPARTAMENTO'!A:A,'PRECIO TOPE POR DEPARTAMENTO'!AH:AH),IF($D$5='PRECIO TOPE POR DEPARTAMENTO'!$AI$2,_xlfn.XLOOKUP('PROPUESTA ECONOMICA'!C346,'PRECIO TOPE POR DEPARTAMENTO'!A:A,'PRECIO TOPE POR DEPARTAMENTO'!AI:AI),IF($D$5='PRECIO TOPE POR DEPARTAMENTO'!$AJ$2,_xlfn.XLOOKUP('PROPUESTA ECONOMICA'!C346,'PRECIO TOPE POR DEPARTAMENTO'!A:A,'PRECIO TOPE POR DEPARTAMENTO'!AJ:AJ),)))))))))))))))))))))))))))))))))</f>
        <v>5873.7</v>
      </c>
      <c r="G346" s="37">
        <v>5868</v>
      </c>
    </row>
    <row r="347" spans="3:7">
      <c r="C347" s="82" t="s">
        <v>740</v>
      </c>
      <c r="D347" s="15" t="str">
        <f>+_xlfn.XLOOKUP(C347,'PRECIO TOPE POR DEPARTAMENTO'!A:A,'PRECIO TOPE POR DEPARTAMENTO'!B:B)</f>
        <v>COPA DE COBRE 1" X 1/2"  (SUMISTRO E INSTALACIÓN)</v>
      </c>
      <c r="E347" s="87" t="str">
        <f>IF(+_xlfn.XLOOKUP(C347,'PRECIO TOPE POR DEPARTAMENTO'!A:A,'PRECIO TOPE POR DEPARTAMENTO'!C:C)="","",+_xlfn.XLOOKUP(C347,'PRECIO TOPE POR DEPARTAMENTO'!A:A,'PRECIO TOPE POR DEPARTAMENTO'!C:C))</f>
        <v>UN</v>
      </c>
      <c r="F347" s="147">
        <f>IF($D$5='PRECIO TOPE POR DEPARTAMENTO'!$D$2,_xlfn.XLOOKUP('PROPUESTA ECONOMICA'!C347,'PRECIO TOPE POR DEPARTAMENTO'!A:A,'PRECIO TOPE POR DEPARTAMENTO'!D:D),IF($D$5='PRECIO TOPE POR DEPARTAMENTO'!$E$2,_xlfn.XLOOKUP('PROPUESTA ECONOMICA'!C347,'PRECIO TOPE POR DEPARTAMENTO'!A:A,'PRECIO TOPE POR DEPARTAMENTO'!E:E),IF($D$5='PRECIO TOPE POR DEPARTAMENTO'!$F$2,_xlfn.XLOOKUP('PROPUESTA ECONOMICA'!C347,'PRECIO TOPE POR DEPARTAMENTO'!A:A,'PRECIO TOPE POR DEPARTAMENTO'!F:F),IF($D$5='PRECIO TOPE POR DEPARTAMENTO'!$G$2,_xlfn.XLOOKUP('PROPUESTA ECONOMICA'!C347,'PRECIO TOPE POR DEPARTAMENTO'!A:A,'PRECIO TOPE POR DEPARTAMENTO'!G:G),IF($D$5='PRECIO TOPE POR DEPARTAMENTO'!$H$2,_xlfn.XLOOKUP('PROPUESTA ECONOMICA'!C347,'PRECIO TOPE POR DEPARTAMENTO'!A:A,'PRECIO TOPE POR DEPARTAMENTO'!H:H),IF($D$5='PRECIO TOPE POR DEPARTAMENTO'!$I$2,_xlfn.XLOOKUP('PROPUESTA ECONOMICA'!C347,'PRECIO TOPE POR DEPARTAMENTO'!A:A,'PRECIO TOPE POR DEPARTAMENTO'!I:I),IF($D$5='PRECIO TOPE POR DEPARTAMENTO'!$J$2,_xlfn.XLOOKUP('PROPUESTA ECONOMICA'!C347,'PRECIO TOPE POR DEPARTAMENTO'!A:A,'PRECIO TOPE POR DEPARTAMENTO'!J:J),IF($D$5='PRECIO TOPE POR DEPARTAMENTO'!$K$2,_xlfn.XLOOKUP('PROPUESTA ECONOMICA'!C347,'PRECIO TOPE POR DEPARTAMENTO'!A:A,'PRECIO TOPE POR DEPARTAMENTO'!K:K),IF($D$5='PRECIO TOPE POR DEPARTAMENTO'!$L$2,_xlfn.XLOOKUP('PROPUESTA ECONOMICA'!C347,'PRECIO TOPE POR DEPARTAMENTO'!A:A,'PRECIO TOPE POR DEPARTAMENTO'!L:L),IF($D$5='PRECIO TOPE POR DEPARTAMENTO'!$M$2,_xlfn.XLOOKUP('PROPUESTA ECONOMICA'!C347,'PRECIO TOPE POR DEPARTAMENTO'!A:A,'PRECIO TOPE POR DEPARTAMENTO'!M:M),IF($D$5='PRECIO TOPE POR DEPARTAMENTO'!$N$2,_xlfn.XLOOKUP('PROPUESTA ECONOMICA'!C347,'PRECIO TOPE POR DEPARTAMENTO'!A:A,'PRECIO TOPE POR DEPARTAMENTO'!N:N),IF($D$5='PRECIO TOPE POR DEPARTAMENTO'!$O$2,_xlfn.XLOOKUP('PROPUESTA ECONOMICA'!C347,'PRECIO TOPE POR DEPARTAMENTO'!A:A,'PRECIO TOPE POR DEPARTAMENTO'!O:O),IF($D$5='PRECIO TOPE POR DEPARTAMENTO'!$P$2,_xlfn.XLOOKUP('PROPUESTA ECONOMICA'!C347,'PRECIO TOPE POR DEPARTAMENTO'!A:A,'PRECIO TOPE POR DEPARTAMENTO'!P:P),IF($D$5='PRECIO TOPE POR DEPARTAMENTO'!$Q$2,_xlfn.XLOOKUP('PROPUESTA ECONOMICA'!C347,'PRECIO TOPE POR DEPARTAMENTO'!A:A,'PRECIO TOPE POR DEPARTAMENTO'!Q:Q),IF($D$5='PRECIO TOPE POR DEPARTAMENTO'!$R$2,_xlfn.XLOOKUP('PROPUESTA ECONOMICA'!C347,'PRECIO TOPE POR DEPARTAMENTO'!A:A,'PRECIO TOPE POR DEPARTAMENTO'!R:R),IF($D$5='PRECIO TOPE POR DEPARTAMENTO'!$T$2,_xlfn.XLOOKUP('PROPUESTA ECONOMICA'!C347,'PRECIO TOPE POR DEPARTAMENTO'!A:A,'PRECIO TOPE POR DEPARTAMENTO'!T:T),IF($D$5='PRECIO TOPE POR DEPARTAMENTO'!$S$2,_xlfn.XLOOKUP('PROPUESTA ECONOMICA'!C347,'PRECIO TOPE POR DEPARTAMENTO'!A:A,'PRECIO TOPE POR DEPARTAMENTO'!S:S),IF($D$5='PRECIO TOPE POR DEPARTAMENTO'!$U$2,_xlfn.XLOOKUP('PROPUESTA ECONOMICA'!C347,'PRECIO TOPE POR DEPARTAMENTO'!A:A,'PRECIO TOPE POR DEPARTAMENTO'!U:U),IF($D$5='PRECIO TOPE POR DEPARTAMENTO'!$V$2,_xlfn.XLOOKUP('PROPUESTA ECONOMICA'!C347,'PRECIO TOPE POR DEPARTAMENTO'!A:A,'PRECIO TOPE POR DEPARTAMENTO'!V:V),IF($D$5='PRECIO TOPE POR DEPARTAMENTO'!$W$2,_xlfn.XLOOKUP('PROPUESTA ECONOMICA'!C347,'PRECIO TOPE POR DEPARTAMENTO'!A:A,'PRECIO TOPE POR DEPARTAMENTO'!W:W),IF($D$5='PRECIO TOPE POR DEPARTAMENTO'!$X$2,_xlfn.XLOOKUP('PROPUESTA ECONOMICA'!C347,'PRECIO TOPE POR DEPARTAMENTO'!A:A,'PRECIO TOPE POR DEPARTAMENTO'!X:X),IF($D$5='PRECIO TOPE POR DEPARTAMENTO'!$Y$2,_xlfn.XLOOKUP('PROPUESTA ECONOMICA'!C347,'PRECIO TOPE POR DEPARTAMENTO'!A:A,'PRECIO TOPE POR DEPARTAMENTO'!Y:Y),IF($D$5='PRECIO TOPE POR DEPARTAMENTO'!$Z$2,_xlfn.XLOOKUP('PROPUESTA ECONOMICA'!C347,'PRECIO TOPE POR DEPARTAMENTO'!A:A,'PRECIO TOPE POR DEPARTAMENTO'!Z:Z),IF($D$5='PRECIO TOPE POR DEPARTAMENTO'!$AA$2,_xlfn.XLOOKUP('PROPUESTA ECONOMICA'!C347,'PRECIO TOPE POR DEPARTAMENTO'!A:A,'PRECIO TOPE POR DEPARTAMENTO'!AA:AA),IF($D$5='PRECIO TOPE POR DEPARTAMENTO'!$AB$2,_xlfn.XLOOKUP('PROPUESTA ECONOMICA'!C347,'PRECIO TOPE POR DEPARTAMENTO'!A:A,'PRECIO TOPE POR DEPARTAMENTO'!AB:AB),IF($D$5='PRECIO TOPE POR DEPARTAMENTO'!$AC$2,_xlfn.XLOOKUP('PROPUESTA ECONOMICA'!C347,'PRECIO TOPE POR DEPARTAMENTO'!A:A,'PRECIO TOPE POR DEPARTAMENTO'!AC:AC),IF($D$5='PRECIO TOPE POR DEPARTAMENTO'!$AD$2,_xlfn.XLOOKUP('PROPUESTA ECONOMICA'!C347,'PRECIO TOPE POR DEPARTAMENTO'!A:A,'PRECIO TOPE POR DEPARTAMENTO'!AD:AD),IF($D$5='PRECIO TOPE POR DEPARTAMENTO'!$AE$2,_xlfn.XLOOKUP('PROPUESTA ECONOMICA'!C347,'PRECIO TOPE POR DEPARTAMENTO'!A:A,'PRECIO TOPE POR DEPARTAMENTO'!AE:AE),IF($D$5='PRECIO TOPE POR DEPARTAMENTO'!$AF$2,_xlfn.XLOOKUP('PROPUESTA ECONOMICA'!C347,'PRECIO TOPE POR DEPARTAMENTO'!A:A,'PRECIO TOPE POR DEPARTAMENTO'!AF:AF),IF($D$5='PRECIO TOPE POR DEPARTAMENTO'!$AG$2,_xlfn.XLOOKUP('PROPUESTA ECONOMICA'!C347,'PRECIO TOPE POR DEPARTAMENTO'!A:A,'PRECIO TOPE POR DEPARTAMENTO'!AG:AG),IF($D$5='PRECIO TOPE POR DEPARTAMENTO'!$AH$2,_xlfn.XLOOKUP('PROPUESTA ECONOMICA'!C347,'PRECIO TOPE POR DEPARTAMENTO'!A:A,'PRECIO TOPE POR DEPARTAMENTO'!AH:AH),IF($D$5='PRECIO TOPE POR DEPARTAMENTO'!$AI$2,_xlfn.XLOOKUP('PROPUESTA ECONOMICA'!C347,'PRECIO TOPE POR DEPARTAMENTO'!A:A,'PRECIO TOPE POR DEPARTAMENTO'!AI:AI),IF($D$5='PRECIO TOPE POR DEPARTAMENTO'!$AJ$2,_xlfn.XLOOKUP('PROPUESTA ECONOMICA'!C347,'PRECIO TOPE POR DEPARTAMENTO'!A:A,'PRECIO TOPE POR DEPARTAMENTO'!AJ:AJ),)))))))))))))))))))))))))))))))))</f>
        <v>8786.83</v>
      </c>
      <c r="G347" s="37">
        <v>8778</v>
      </c>
    </row>
    <row r="348" spans="3:7">
      <c r="C348" s="82" t="s">
        <v>742</v>
      </c>
      <c r="D348" s="15" t="str">
        <f>+_xlfn.XLOOKUP(C348,'PRECIO TOPE POR DEPARTAMENTO'!A:A,'PRECIO TOPE POR DEPARTAMENTO'!B:B)</f>
        <v>COPA DE COBRE 1" X 3/4" (SUMISTRO E INSTALACIÓN)</v>
      </c>
      <c r="E348" s="87" t="str">
        <f>IF(+_xlfn.XLOOKUP(C348,'PRECIO TOPE POR DEPARTAMENTO'!A:A,'PRECIO TOPE POR DEPARTAMENTO'!C:C)="","",+_xlfn.XLOOKUP(C348,'PRECIO TOPE POR DEPARTAMENTO'!A:A,'PRECIO TOPE POR DEPARTAMENTO'!C:C))</f>
        <v>UN</v>
      </c>
      <c r="F348" s="147">
        <f>IF($D$5='PRECIO TOPE POR DEPARTAMENTO'!$D$2,_xlfn.XLOOKUP('PROPUESTA ECONOMICA'!C348,'PRECIO TOPE POR DEPARTAMENTO'!A:A,'PRECIO TOPE POR DEPARTAMENTO'!D:D),IF($D$5='PRECIO TOPE POR DEPARTAMENTO'!$E$2,_xlfn.XLOOKUP('PROPUESTA ECONOMICA'!C348,'PRECIO TOPE POR DEPARTAMENTO'!A:A,'PRECIO TOPE POR DEPARTAMENTO'!E:E),IF($D$5='PRECIO TOPE POR DEPARTAMENTO'!$F$2,_xlfn.XLOOKUP('PROPUESTA ECONOMICA'!C348,'PRECIO TOPE POR DEPARTAMENTO'!A:A,'PRECIO TOPE POR DEPARTAMENTO'!F:F),IF($D$5='PRECIO TOPE POR DEPARTAMENTO'!$G$2,_xlfn.XLOOKUP('PROPUESTA ECONOMICA'!C348,'PRECIO TOPE POR DEPARTAMENTO'!A:A,'PRECIO TOPE POR DEPARTAMENTO'!G:G),IF($D$5='PRECIO TOPE POR DEPARTAMENTO'!$H$2,_xlfn.XLOOKUP('PROPUESTA ECONOMICA'!C348,'PRECIO TOPE POR DEPARTAMENTO'!A:A,'PRECIO TOPE POR DEPARTAMENTO'!H:H),IF($D$5='PRECIO TOPE POR DEPARTAMENTO'!$I$2,_xlfn.XLOOKUP('PROPUESTA ECONOMICA'!C348,'PRECIO TOPE POR DEPARTAMENTO'!A:A,'PRECIO TOPE POR DEPARTAMENTO'!I:I),IF($D$5='PRECIO TOPE POR DEPARTAMENTO'!$J$2,_xlfn.XLOOKUP('PROPUESTA ECONOMICA'!C348,'PRECIO TOPE POR DEPARTAMENTO'!A:A,'PRECIO TOPE POR DEPARTAMENTO'!J:J),IF($D$5='PRECIO TOPE POR DEPARTAMENTO'!$K$2,_xlfn.XLOOKUP('PROPUESTA ECONOMICA'!C348,'PRECIO TOPE POR DEPARTAMENTO'!A:A,'PRECIO TOPE POR DEPARTAMENTO'!K:K),IF($D$5='PRECIO TOPE POR DEPARTAMENTO'!$L$2,_xlfn.XLOOKUP('PROPUESTA ECONOMICA'!C348,'PRECIO TOPE POR DEPARTAMENTO'!A:A,'PRECIO TOPE POR DEPARTAMENTO'!L:L),IF($D$5='PRECIO TOPE POR DEPARTAMENTO'!$M$2,_xlfn.XLOOKUP('PROPUESTA ECONOMICA'!C348,'PRECIO TOPE POR DEPARTAMENTO'!A:A,'PRECIO TOPE POR DEPARTAMENTO'!M:M),IF($D$5='PRECIO TOPE POR DEPARTAMENTO'!$N$2,_xlfn.XLOOKUP('PROPUESTA ECONOMICA'!C348,'PRECIO TOPE POR DEPARTAMENTO'!A:A,'PRECIO TOPE POR DEPARTAMENTO'!N:N),IF($D$5='PRECIO TOPE POR DEPARTAMENTO'!$O$2,_xlfn.XLOOKUP('PROPUESTA ECONOMICA'!C348,'PRECIO TOPE POR DEPARTAMENTO'!A:A,'PRECIO TOPE POR DEPARTAMENTO'!O:O),IF($D$5='PRECIO TOPE POR DEPARTAMENTO'!$P$2,_xlfn.XLOOKUP('PROPUESTA ECONOMICA'!C348,'PRECIO TOPE POR DEPARTAMENTO'!A:A,'PRECIO TOPE POR DEPARTAMENTO'!P:P),IF($D$5='PRECIO TOPE POR DEPARTAMENTO'!$Q$2,_xlfn.XLOOKUP('PROPUESTA ECONOMICA'!C348,'PRECIO TOPE POR DEPARTAMENTO'!A:A,'PRECIO TOPE POR DEPARTAMENTO'!Q:Q),IF($D$5='PRECIO TOPE POR DEPARTAMENTO'!$R$2,_xlfn.XLOOKUP('PROPUESTA ECONOMICA'!C348,'PRECIO TOPE POR DEPARTAMENTO'!A:A,'PRECIO TOPE POR DEPARTAMENTO'!R:R),IF($D$5='PRECIO TOPE POR DEPARTAMENTO'!$T$2,_xlfn.XLOOKUP('PROPUESTA ECONOMICA'!C348,'PRECIO TOPE POR DEPARTAMENTO'!A:A,'PRECIO TOPE POR DEPARTAMENTO'!T:T),IF($D$5='PRECIO TOPE POR DEPARTAMENTO'!$S$2,_xlfn.XLOOKUP('PROPUESTA ECONOMICA'!C348,'PRECIO TOPE POR DEPARTAMENTO'!A:A,'PRECIO TOPE POR DEPARTAMENTO'!S:S),IF($D$5='PRECIO TOPE POR DEPARTAMENTO'!$U$2,_xlfn.XLOOKUP('PROPUESTA ECONOMICA'!C348,'PRECIO TOPE POR DEPARTAMENTO'!A:A,'PRECIO TOPE POR DEPARTAMENTO'!U:U),IF($D$5='PRECIO TOPE POR DEPARTAMENTO'!$V$2,_xlfn.XLOOKUP('PROPUESTA ECONOMICA'!C348,'PRECIO TOPE POR DEPARTAMENTO'!A:A,'PRECIO TOPE POR DEPARTAMENTO'!V:V),IF($D$5='PRECIO TOPE POR DEPARTAMENTO'!$W$2,_xlfn.XLOOKUP('PROPUESTA ECONOMICA'!C348,'PRECIO TOPE POR DEPARTAMENTO'!A:A,'PRECIO TOPE POR DEPARTAMENTO'!W:W),IF($D$5='PRECIO TOPE POR DEPARTAMENTO'!$X$2,_xlfn.XLOOKUP('PROPUESTA ECONOMICA'!C348,'PRECIO TOPE POR DEPARTAMENTO'!A:A,'PRECIO TOPE POR DEPARTAMENTO'!X:X),IF($D$5='PRECIO TOPE POR DEPARTAMENTO'!$Y$2,_xlfn.XLOOKUP('PROPUESTA ECONOMICA'!C348,'PRECIO TOPE POR DEPARTAMENTO'!A:A,'PRECIO TOPE POR DEPARTAMENTO'!Y:Y),IF($D$5='PRECIO TOPE POR DEPARTAMENTO'!$Z$2,_xlfn.XLOOKUP('PROPUESTA ECONOMICA'!C348,'PRECIO TOPE POR DEPARTAMENTO'!A:A,'PRECIO TOPE POR DEPARTAMENTO'!Z:Z),IF($D$5='PRECIO TOPE POR DEPARTAMENTO'!$AA$2,_xlfn.XLOOKUP('PROPUESTA ECONOMICA'!C348,'PRECIO TOPE POR DEPARTAMENTO'!A:A,'PRECIO TOPE POR DEPARTAMENTO'!AA:AA),IF($D$5='PRECIO TOPE POR DEPARTAMENTO'!$AB$2,_xlfn.XLOOKUP('PROPUESTA ECONOMICA'!C348,'PRECIO TOPE POR DEPARTAMENTO'!A:A,'PRECIO TOPE POR DEPARTAMENTO'!AB:AB),IF($D$5='PRECIO TOPE POR DEPARTAMENTO'!$AC$2,_xlfn.XLOOKUP('PROPUESTA ECONOMICA'!C348,'PRECIO TOPE POR DEPARTAMENTO'!A:A,'PRECIO TOPE POR DEPARTAMENTO'!AC:AC),IF($D$5='PRECIO TOPE POR DEPARTAMENTO'!$AD$2,_xlfn.XLOOKUP('PROPUESTA ECONOMICA'!C348,'PRECIO TOPE POR DEPARTAMENTO'!A:A,'PRECIO TOPE POR DEPARTAMENTO'!AD:AD),IF($D$5='PRECIO TOPE POR DEPARTAMENTO'!$AE$2,_xlfn.XLOOKUP('PROPUESTA ECONOMICA'!C348,'PRECIO TOPE POR DEPARTAMENTO'!A:A,'PRECIO TOPE POR DEPARTAMENTO'!AE:AE),IF($D$5='PRECIO TOPE POR DEPARTAMENTO'!$AF$2,_xlfn.XLOOKUP('PROPUESTA ECONOMICA'!C348,'PRECIO TOPE POR DEPARTAMENTO'!A:A,'PRECIO TOPE POR DEPARTAMENTO'!AF:AF),IF($D$5='PRECIO TOPE POR DEPARTAMENTO'!$AG$2,_xlfn.XLOOKUP('PROPUESTA ECONOMICA'!C348,'PRECIO TOPE POR DEPARTAMENTO'!A:A,'PRECIO TOPE POR DEPARTAMENTO'!AG:AG),IF($D$5='PRECIO TOPE POR DEPARTAMENTO'!$AH$2,_xlfn.XLOOKUP('PROPUESTA ECONOMICA'!C348,'PRECIO TOPE POR DEPARTAMENTO'!A:A,'PRECIO TOPE POR DEPARTAMENTO'!AH:AH),IF($D$5='PRECIO TOPE POR DEPARTAMENTO'!$AI$2,_xlfn.XLOOKUP('PROPUESTA ECONOMICA'!C348,'PRECIO TOPE POR DEPARTAMENTO'!A:A,'PRECIO TOPE POR DEPARTAMENTO'!AI:AI),IF($D$5='PRECIO TOPE POR DEPARTAMENTO'!$AJ$2,_xlfn.XLOOKUP('PROPUESTA ECONOMICA'!C348,'PRECIO TOPE POR DEPARTAMENTO'!A:A,'PRECIO TOPE POR DEPARTAMENTO'!AJ:AJ),)))))))))))))))))))))))))))))))))</f>
        <v>9273.9</v>
      </c>
      <c r="G348" s="37">
        <v>9265</v>
      </c>
    </row>
    <row r="349" spans="3:7">
      <c r="C349" s="82" t="s">
        <v>744</v>
      </c>
      <c r="D349" s="15" t="str">
        <f>+_xlfn.XLOOKUP(C349,'PRECIO TOPE POR DEPARTAMENTO'!A:A,'PRECIO TOPE POR DEPARTAMENTO'!B:B)</f>
        <v>COPA DE COBRE 2" X 1"  (SUMISTRO E INSTALACIÓN)</v>
      </c>
      <c r="E349" s="87" t="str">
        <f>IF(+_xlfn.XLOOKUP(C349,'PRECIO TOPE POR DEPARTAMENTO'!A:A,'PRECIO TOPE POR DEPARTAMENTO'!C:C)="","",+_xlfn.XLOOKUP(C349,'PRECIO TOPE POR DEPARTAMENTO'!A:A,'PRECIO TOPE POR DEPARTAMENTO'!C:C))</f>
        <v>UN</v>
      </c>
      <c r="F349" s="147">
        <f>IF($D$5='PRECIO TOPE POR DEPARTAMENTO'!$D$2,_xlfn.XLOOKUP('PROPUESTA ECONOMICA'!C349,'PRECIO TOPE POR DEPARTAMENTO'!A:A,'PRECIO TOPE POR DEPARTAMENTO'!D:D),IF($D$5='PRECIO TOPE POR DEPARTAMENTO'!$E$2,_xlfn.XLOOKUP('PROPUESTA ECONOMICA'!C349,'PRECIO TOPE POR DEPARTAMENTO'!A:A,'PRECIO TOPE POR DEPARTAMENTO'!E:E),IF($D$5='PRECIO TOPE POR DEPARTAMENTO'!$F$2,_xlfn.XLOOKUP('PROPUESTA ECONOMICA'!C349,'PRECIO TOPE POR DEPARTAMENTO'!A:A,'PRECIO TOPE POR DEPARTAMENTO'!F:F),IF($D$5='PRECIO TOPE POR DEPARTAMENTO'!$G$2,_xlfn.XLOOKUP('PROPUESTA ECONOMICA'!C349,'PRECIO TOPE POR DEPARTAMENTO'!A:A,'PRECIO TOPE POR DEPARTAMENTO'!G:G),IF($D$5='PRECIO TOPE POR DEPARTAMENTO'!$H$2,_xlfn.XLOOKUP('PROPUESTA ECONOMICA'!C349,'PRECIO TOPE POR DEPARTAMENTO'!A:A,'PRECIO TOPE POR DEPARTAMENTO'!H:H),IF($D$5='PRECIO TOPE POR DEPARTAMENTO'!$I$2,_xlfn.XLOOKUP('PROPUESTA ECONOMICA'!C349,'PRECIO TOPE POR DEPARTAMENTO'!A:A,'PRECIO TOPE POR DEPARTAMENTO'!I:I),IF($D$5='PRECIO TOPE POR DEPARTAMENTO'!$J$2,_xlfn.XLOOKUP('PROPUESTA ECONOMICA'!C349,'PRECIO TOPE POR DEPARTAMENTO'!A:A,'PRECIO TOPE POR DEPARTAMENTO'!J:J),IF($D$5='PRECIO TOPE POR DEPARTAMENTO'!$K$2,_xlfn.XLOOKUP('PROPUESTA ECONOMICA'!C349,'PRECIO TOPE POR DEPARTAMENTO'!A:A,'PRECIO TOPE POR DEPARTAMENTO'!K:K),IF($D$5='PRECIO TOPE POR DEPARTAMENTO'!$L$2,_xlfn.XLOOKUP('PROPUESTA ECONOMICA'!C349,'PRECIO TOPE POR DEPARTAMENTO'!A:A,'PRECIO TOPE POR DEPARTAMENTO'!L:L),IF($D$5='PRECIO TOPE POR DEPARTAMENTO'!$M$2,_xlfn.XLOOKUP('PROPUESTA ECONOMICA'!C349,'PRECIO TOPE POR DEPARTAMENTO'!A:A,'PRECIO TOPE POR DEPARTAMENTO'!M:M),IF($D$5='PRECIO TOPE POR DEPARTAMENTO'!$N$2,_xlfn.XLOOKUP('PROPUESTA ECONOMICA'!C349,'PRECIO TOPE POR DEPARTAMENTO'!A:A,'PRECIO TOPE POR DEPARTAMENTO'!N:N),IF($D$5='PRECIO TOPE POR DEPARTAMENTO'!$O$2,_xlfn.XLOOKUP('PROPUESTA ECONOMICA'!C349,'PRECIO TOPE POR DEPARTAMENTO'!A:A,'PRECIO TOPE POR DEPARTAMENTO'!O:O),IF($D$5='PRECIO TOPE POR DEPARTAMENTO'!$P$2,_xlfn.XLOOKUP('PROPUESTA ECONOMICA'!C349,'PRECIO TOPE POR DEPARTAMENTO'!A:A,'PRECIO TOPE POR DEPARTAMENTO'!P:P),IF($D$5='PRECIO TOPE POR DEPARTAMENTO'!$Q$2,_xlfn.XLOOKUP('PROPUESTA ECONOMICA'!C349,'PRECIO TOPE POR DEPARTAMENTO'!A:A,'PRECIO TOPE POR DEPARTAMENTO'!Q:Q),IF($D$5='PRECIO TOPE POR DEPARTAMENTO'!$R$2,_xlfn.XLOOKUP('PROPUESTA ECONOMICA'!C349,'PRECIO TOPE POR DEPARTAMENTO'!A:A,'PRECIO TOPE POR DEPARTAMENTO'!R:R),IF($D$5='PRECIO TOPE POR DEPARTAMENTO'!$T$2,_xlfn.XLOOKUP('PROPUESTA ECONOMICA'!C349,'PRECIO TOPE POR DEPARTAMENTO'!A:A,'PRECIO TOPE POR DEPARTAMENTO'!T:T),IF($D$5='PRECIO TOPE POR DEPARTAMENTO'!$S$2,_xlfn.XLOOKUP('PROPUESTA ECONOMICA'!C349,'PRECIO TOPE POR DEPARTAMENTO'!A:A,'PRECIO TOPE POR DEPARTAMENTO'!S:S),IF($D$5='PRECIO TOPE POR DEPARTAMENTO'!$U$2,_xlfn.XLOOKUP('PROPUESTA ECONOMICA'!C349,'PRECIO TOPE POR DEPARTAMENTO'!A:A,'PRECIO TOPE POR DEPARTAMENTO'!U:U),IF($D$5='PRECIO TOPE POR DEPARTAMENTO'!$V$2,_xlfn.XLOOKUP('PROPUESTA ECONOMICA'!C349,'PRECIO TOPE POR DEPARTAMENTO'!A:A,'PRECIO TOPE POR DEPARTAMENTO'!V:V),IF($D$5='PRECIO TOPE POR DEPARTAMENTO'!$W$2,_xlfn.XLOOKUP('PROPUESTA ECONOMICA'!C349,'PRECIO TOPE POR DEPARTAMENTO'!A:A,'PRECIO TOPE POR DEPARTAMENTO'!W:W),IF($D$5='PRECIO TOPE POR DEPARTAMENTO'!$X$2,_xlfn.XLOOKUP('PROPUESTA ECONOMICA'!C349,'PRECIO TOPE POR DEPARTAMENTO'!A:A,'PRECIO TOPE POR DEPARTAMENTO'!X:X),IF($D$5='PRECIO TOPE POR DEPARTAMENTO'!$Y$2,_xlfn.XLOOKUP('PROPUESTA ECONOMICA'!C349,'PRECIO TOPE POR DEPARTAMENTO'!A:A,'PRECIO TOPE POR DEPARTAMENTO'!Y:Y),IF($D$5='PRECIO TOPE POR DEPARTAMENTO'!$Z$2,_xlfn.XLOOKUP('PROPUESTA ECONOMICA'!C349,'PRECIO TOPE POR DEPARTAMENTO'!A:A,'PRECIO TOPE POR DEPARTAMENTO'!Z:Z),IF($D$5='PRECIO TOPE POR DEPARTAMENTO'!$AA$2,_xlfn.XLOOKUP('PROPUESTA ECONOMICA'!C349,'PRECIO TOPE POR DEPARTAMENTO'!A:A,'PRECIO TOPE POR DEPARTAMENTO'!AA:AA),IF($D$5='PRECIO TOPE POR DEPARTAMENTO'!$AB$2,_xlfn.XLOOKUP('PROPUESTA ECONOMICA'!C349,'PRECIO TOPE POR DEPARTAMENTO'!A:A,'PRECIO TOPE POR DEPARTAMENTO'!AB:AB),IF($D$5='PRECIO TOPE POR DEPARTAMENTO'!$AC$2,_xlfn.XLOOKUP('PROPUESTA ECONOMICA'!C349,'PRECIO TOPE POR DEPARTAMENTO'!A:A,'PRECIO TOPE POR DEPARTAMENTO'!AC:AC),IF($D$5='PRECIO TOPE POR DEPARTAMENTO'!$AD$2,_xlfn.XLOOKUP('PROPUESTA ECONOMICA'!C349,'PRECIO TOPE POR DEPARTAMENTO'!A:A,'PRECIO TOPE POR DEPARTAMENTO'!AD:AD),IF($D$5='PRECIO TOPE POR DEPARTAMENTO'!$AE$2,_xlfn.XLOOKUP('PROPUESTA ECONOMICA'!C349,'PRECIO TOPE POR DEPARTAMENTO'!A:A,'PRECIO TOPE POR DEPARTAMENTO'!AE:AE),IF($D$5='PRECIO TOPE POR DEPARTAMENTO'!$AF$2,_xlfn.XLOOKUP('PROPUESTA ECONOMICA'!C349,'PRECIO TOPE POR DEPARTAMENTO'!A:A,'PRECIO TOPE POR DEPARTAMENTO'!AF:AF),IF($D$5='PRECIO TOPE POR DEPARTAMENTO'!$AG$2,_xlfn.XLOOKUP('PROPUESTA ECONOMICA'!C349,'PRECIO TOPE POR DEPARTAMENTO'!A:A,'PRECIO TOPE POR DEPARTAMENTO'!AG:AG),IF($D$5='PRECIO TOPE POR DEPARTAMENTO'!$AH$2,_xlfn.XLOOKUP('PROPUESTA ECONOMICA'!C349,'PRECIO TOPE POR DEPARTAMENTO'!A:A,'PRECIO TOPE POR DEPARTAMENTO'!AH:AH),IF($D$5='PRECIO TOPE POR DEPARTAMENTO'!$AI$2,_xlfn.XLOOKUP('PROPUESTA ECONOMICA'!C349,'PRECIO TOPE POR DEPARTAMENTO'!A:A,'PRECIO TOPE POR DEPARTAMENTO'!AI:AI),IF($D$5='PRECIO TOPE POR DEPARTAMENTO'!$AJ$2,_xlfn.XLOOKUP('PROPUESTA ECONOMICA'!C349,'PRECIO TOPE POR DEPARTAMENTO'!A:A,'PRECIO TOPE POR DEPARTAMENTO'!AJ:AJ),)))))))))))))))))))))))))))))))))</f>
        <v>13854.66</v>
      </c>
      <c r="G349" s="37">
        <v>13841</v>
      </c>
    </row>
    <row r="350" spans="3:7">
      <c r="C350" s="82" t="s">
        <v>746</v>
      </c>
      <c r="D350" s="15" t="str">
        <f>+_xlfn.XLOOKUP(C350,'PRECIO TOPE POR DEPARTAMENTO'!A:A,'PRECIO TOPE POR DEPARTAMENTO'!B:B)</f>
        <v>INSTALACION INTERNA PUNTO PRINCIPAL 15 M (SUMISTRO E INSTALACIÓN)</v>
      </c>
      <c r="E350" s="87" t="str">
        <f>IF(+_xlfn.XLOOKUP(C350,'PRECIO TOPE POR DEPARTAMENTO'!A:A,'PRECIO TOPE POR DEPARTAMENTO'!C:C)="","",+_xlfn.XLOOKUP(C350,'PRECIO TOPE POR DEPARTAMENTO'!A:A,'PRECIO TOPE POR DEPARTAMENTO'!C:C))</f>
        <v>UN</v>
      </c>
      <c r="F350" s="147">
        <f>IF($D$5='PRECIO TOPE POR DEPARTAMENTO'!$D$2,_xlfn.XLOOKUP('PROPUESTA ECONOMICA'!C350,'PRECIO TOPE POR DEPARTAMENTO'!A:A,'PRECIO TOPE POR DEPARTAMENTO'!D:D),IF($D$5='PRECIO TOPE POR DEPARTAMENTO'!$E$2,_xlfn.XLOOKUP('PROPUESTA ECONOMICA'!C350,'PRECIO TOPE POR DEPARTAMENTO'!A:A,'PRECIO TOPE POR DEPARTAMENTO'!E:E),IF($D$5='PRECIO TOPE POR DEPARTAMENTO'!$F$2,_xlfn.XLOOKUP('PROPUESTA ECONOMICA'!C350,'PRECIO TOPE POR DEPARTAMENTO'!A:A,'PRECIO TOPE POR DEPARTAMENTO'!F:F),IF($D$5='PRECIO TOPE POR DEPARTAMENTO'!$G$2,_xlfn.XLOOKUP('PROPUESTA ECONOMICA'!C350,'PRECIO TOPE POR DEPARTAMENTO'!A:A,'PRECIO TOPE POR DEPARTAMENTO'!G:G),IF($D$5='PRECIO TOPE POR DEPARTAMENTO'!$H$2,_xlfn.XLOOKUP('PROPUESTA ECONOMICA'!C350,'PRECIO TOPE POR DEPARTAMENTO'!A:A,'PRECIO TOPE POR DEPARTAMENTO'!H:H),IF($D$5='PRECIO TOPE POR DEPARTAMENTO'!$I$2,_xlfn.XLOOKUP('PROPUESTA ECONOMICA'!C350,'PRECIO TOPE POR DEPARTAMENTO'!A:A,'PRECIO TOPE POR DEPARTAMENTO'!I:I),IF($D$5='PRECIO TOPE POR DEPARTAMENTO'!$J$2,_xlfn.XLOOKUP('PROPUESTA ECONOMICA'!C350,'PRECIO TOPE POR DEPARTAMENTO'!A:A,'PRECIO TOPE POR DEPARTAMENTO'!J:J),IF($D$5='PRECIO TOPE POR DEPARTAMENTO'!$K$2,_xlfn.XLOOKUP('PROPUESTA ECONOMICA'!C350,'PRECIO TOPE POR DEPARTAMENTO'!A:A,'PRECIO TOPE POR DEPARTAMENTO'!K:K),IF($D$5='PRECIO TOPE POR DEPARTAMENTO'!$L$2,_xlfn.XLOOKUP('PROPUESTA ECONOMICA'!C350,'PRECIO TOPE POR DEPARTAMENTO'!A:A,'PRECIO TOPE POR DEPARTAMENTO'!L:L),IF($D$5='PRECIO TOPE POR DEPARTAMENTO'!$M$2,_xlfn.XLOOKUP('PROPUESTA ECONOMICA'!C350,'PRECIO TOPE POR DEPARTAMENTO'!A:A,'PRECIO TOPE POR DEPARTAMENTO'!M:M),IF($D$5='PRECIO TOPE POR DEPARTAMENTO'!$N$2,_xlfn.XLOOKUP('PROPUESTA ECONOMICA'!C350,'PRECIO TOPE POR DEPARTAMENTO'!A:A,'PRECIO TOPE POR DEPARTAMENTO'!N:N),IF($D$5='PRECIO TOPE POR DEPARTAMENTO'!$O$2,_xlfn.XLOOKUP('PROPUESTA ECONOMICA'!C350,'PRECIO TOPE POR DEPARTAMENTO'!A:A,'PRECIO TOPE POR DEPARTAMENTO'!O:O),IF($D$5='PRECIO TOPE POR DEPARTAMENTO'!$P$2,_xlfn.XLOOKUP('PROPUESTA ECONOMICA'!C350,'PRECIO TOPE POR DEPARTAMENTO'!A:A,'PRECIO TOPE POR DEPARTAMENTO'!P:P),IF($D$5='PRECIO TOPE POR DEPARTAMENTO'!$Q$2,_xlfn.XLOOKUP('PROPUESTA ECONOMICA'!C350,'PRECIO TOPE POR DEPARTAMENTO'!A:A,'PRECIO TOPE POR DEPARTAMENTO'!Q:Q),IF($D$5='PRECIO TOPE POR DEPARTAMENTO'!$R$2,_xlfn.XLOOKUP('PROPUESTA ECONOMICA'!C350,'PRECIO TOPE POR DEPARTAMENTO'!A:A,'PRECIO TOPE POR DEPARTAMENTO'!R:R),IF($D$5='PRECIO TOPE POR DEPARTAMENTO'!$T$2,_xlfn.XLOOKUP('PROPUESTA ECONOMICA'!C350,'PRECIO TOPE POR DEPARTAMENTO'!A:A,'PRECIO TOPE POR DEPARTAMENTO'!T:T),IF($D$5='PRECIO TOPE POR DEPARTAMENTO'!$S$2,_xlfn.XLOOKUP('PROPUESTA ECONOMICA'!C350,'PRECIO TOPE POR DEPARTAMENTO'!A:A,'PRECIO TOPE POR DEPARTAMENTO'!S:S),IF($D$5='PRECIO TOPE POR DEPARTAMENTO'!$U$2,_xlfn.XLOOKUP('PROPUESTA ECONOMICA'!C350,'PRECIO TOPE POR DEPARTAMENTO'!A:A,'PRECIO TOPE POR DEPARTAMENTO'!U:U),IF($D$5='PRECIO TOPE POR DEPARTAMENTO'!$V$2,_xlfn.XLOOKUP('PROPUESTA ECONOMICA'!C350,'PRECIO TOPE POR DEPARTAMENTO'!A:A,'PRECIO TOPE POR DEPARTAMENTO'!V:V),IF($D$5='PRECIO TOPE POR DEPARTAMENTO'!$W$2,_xlfn.XLOOKUP('PROPUESTA ECONOMICA'!C350,'PRECIO TOPE POR DEPARTAMENTO'!A:A,'PRECIO TOPE POR DEPARTAMENTO'!W:W),IF($D$5='PRECIO TOPE POR DEPARTAMENTO'!$X$2,_xlfn.XLOOKUP('PROPUESTA ECONOMICA'!C350,'PRECIO TOPE POR DEPARTAMENTO'!A:A,'PRECIO TOPE POR DEPARTAMENTO'!X:X),IF($D$5='PRECIO TOPE POR DEPARTAMENTO'!$Y$2,_xlfn.XLOOKUP('PROPUESTA ECONOMICA'!C350,'PRECIO TOPE POR DEPARTAMENTO'!A:A,'PRECIO TOPE POR DEPARTAMENTO'!Y:Y),IF($D$5='PRECIO TOPE POR DEPARTAMENTO'!$Z$2,_xlfn.XLOOKUP('PROPUESTA ECONOMICA'!C350,'PRECIO TOPE POR DEPARTAMENTO'!A:A,'PRECIO TOPE POR DEPARTAMENTO'!Z:Z),IF($D$5='PRECIO TOPE POR DEPARTAMENTO'!$AA$2,_xlfn.XLOOKUP('PROPUESTA ECONOMICA'!C350,'PRECIO TOPE POR DEPARTAMENTO'!A:A,'PRECIO TOPE POR DEPARTAMENTO'!AA:AA),IF($D$5='PRECIO TOPE POR DEPARTAMENTO'!$AB$2,_xlfn.XLOOKUP('PROPUESTA ECONOMICA'!C350,'PRECIO TOPE POR DEPARTAMENTO'!A:A,'PRECIO TOPE POR DEPARTAMENTO'!AB:AB),IF($D$5='PRECIO TOPE POR DEPARTAMENTO'!$AC$2,_xlfn.XLOOKUP('PROPUESTA ECONOMICA'!C350,'PRECIO TOPE POR DEPARTAMENTO'!A:A,'PRECIO TOPE POR DEPARTAMENTO'!AC:AC),IF($D$5='PRECIO TOPE POR DEPARTAMENTO'!$AD$2,_xlfn.XLOOKUP('PROPUESTA ECONOMICA'!C350,'PRECIO TOPE POR DEPARTAMENTO'!A:A,'PRECIO TOPE POR DEPARTAMENTO'!AD:AD),IF($D$5='PRECIO TOPE POR DEPARTAMENTO'!$AE$2,_xlfn.XLOOKUP('PROPUESTA ECONOMICA'!C350,'PRECIO TOPE POR DEPARTAMENTO'!A:A,'PRECIO TOPE POR DEPARTAMENTO'!AE:AE),IF($D$5='PRECIO TOPE POR DEPARTAMENTO'!$AF$2,_xlfn.XLOOKUP('PROPUESTA ECONOMICA'!C350,'PRECIO TOPE POR DEPARTAMENTO'!A:A,'PRECIO TOPE POR DEPARTAMENTO'!AF:AF),IF($D$5='PRECIO TOPE POR DEPARTAMENTO'!$AG$2,_xlfn.XLOOKUP('PROPUESTA ECONOMICA'!C350,'PRECIO TOPE POR DEPARTAMENTO'!A:A,'PRECIO TOPE POR DEPARTAMENTO'!AG:AG),IF($D$5='PRECIO TOPE POR DEPARTAMENTO'!$AH$2,_xlfn.XLOOKUP('PROPUESTA ECONOMICA'!C350,'PRECIO TOPE POR DEPARTAMENTO'!A:A,'PRECIO TOPE POR DEPARTAMENTO'!AH:AH),IF($D$5='PRECIO TOPE POR DEPARTAMENTO'!$AI$2,_xlfn.XLOOKUP('PROPUESTA ECONOMICA'!C350,'PRECIO TOPE POR DEPARTAMENTO'!A:A,'PRECIO TOPE POR DEPARTAMENTO'!AI:AI),IF($D$5='PRECIO TOPE POR DEPARTAMENTO'!$AJ$2,_xlfn.XLOOKUP('PROPUESTA ECONOMICA'!C350,'PRECIO TOPE POR DEPARTAMENTO'!A:A,'PRECIO TOPE POR DEPARTAMENTO'!AJ:AJ),)))))))))))))))))))))))))))))))))</f>
        <v>2689812.28</v>
      </c>
      <c r="G350" s="37">
        <v>2687122</v>
      </c>
    </row>
    <row r="351" spans="3:7">
      <c r="C351" s="82" t="s">
        <v>748</v>
      </c>
      <c r="D351" s="15" t="str">
        <f>+_xlfn.XLOOKUP(C351,'PRECIO TOPE POR DEPARTAMENTO'!A:A,'PRECIO TOPE POR DEPARTAMENTO'!B:B)</f>
        <v>INSTALACION INTERNA PUNTO ADICIONAL 6 M (SUMISTRO E INSTALACIÓN)</v>
      </c>
      <c r="E351" s="87" t="str">
        <f>IF(+_xlfn.XLOOKUP(C351,'PRECIO TOPE POR DEPARTAMENTO'!A:A,'PRECIO TOPE POR DEPARTAMENTO'!C:C)="","",+_xlfn.XLOOKUP(C351,'PRECIO TOPE POR DEPARTAMENTO'!A:A,'PRECIO TOPE POR DEPARTAMENTO'!C:C))</f>
        <v>UN</v>
      </c>
      <c r="F351" s="147">
        <f>IF($D$5='PRECIO TOPE POR DEPARTAMENTO'!$D$2,_xlfn.XLOOKUP('PROPUESTA ECONOMICA'!C351,'PRECIO TOPE POR DEPARTAMENTO'!A:A,'PRECIO TOPE POR DEPARTAMENTO'!D:D),IF($D$5='PRECIO TOPE POR DEPARTAMENTO'!$E$2,_xlfn.XLOOKUP('PROPUESTA ECONOMICA'!C351,'PRECIO TOPE POR DEPARTAMENTO'!A:A,'PRECIO TOPE POR DEPARTAMENTO'!E:E),IF($D$5='PRECIO TOPE POR DEPARTAMENTO'!$F$2,_xlfn.XLOOKUP('PROPUESTA ECONOMICA'!C351,'PRECIO TOPE POR DEPARTAMENTO'!A:A,'PRECIO TOPE POR DEPARTAMENTO'!F:F),IF($D$5='PRECIO TOPE POR DEPARTAMENTO'!$G$2,_xlfn.XLOOKUP('PROPUESTA ECONOMICA'!C351,'PRECIO TOPE POR DEPARTAMENTO'!A:A,'PRECIO TOPE POR DEPARTAMENTO'!G:G),IF($D$5='PRECIO TOPE POR DEPARTAMENTO'!$H$2,_xlfn.XLOOKUP('PROPUESTA ECONOMICA'!C351,'PRECIO TOPE POR DEPARTAMENTO'!A:A,'PRECIO TOPE POR DEPARTAMENTO'!H:H),IF($D$5='PRECIO TOPE POR DEPARTAMENTO'!$I$2,_xlfn.XLOOKUP('PROPUESTA ECONOMICA'!C351,'PRECIO TOPE POR DEPARTAMENTO'!A:A,'PRECIO TOPE POR DEPARTAMENTO'!I:I),IF($D$5='PRECIO TOPE POR DEPARTAMENTO'!$J$2,_xlfn.XLOOKUP('PROPUESTA ECONOMICA'!C351,'PRECIO TOPE POR DEPARTAMENTO'!A:A,'PRECIO TOPE POR DEPARTAMENTO'!J:J),IF($D$5='PRECIO TOPE POR DEPARTAMENTO'!$K$2,_xlfn.XLOOKUP('PROPUESTA ECONOMICA'!C351,'PRECIO TOPE POR DEPARTAMENTO'!A:A,'PRECIO TOPE POR DEPARTAMENTO'!K:K),IF($D$5='PRECIO TOPE POR DEPARTAMENTO'!$L$2,_xlfn.XLOOKUP('PROPUESTA ECONOMICA'!C351,'PRECIO TOPE POR DEPARTAMENTO'!A:A,'PRECIO TOPE POR DEPARTAMENTO'!L:L),IF($D$5='PRECIO TOPE POR DEPARTAMENTO'!$M$2,_xlfn.XLOOKUP('PROPUESTA ECONOMICA'!C351,'PRECIO TOPE POR DEPARTAMENTO'!A:A,'PRECIO TOPE POR DEPARTAMENTO'!M:M),IF($D$5='PRECIO TOPE POR DEPARTAMENTO'!$N$2,_xlfn.XLOOKUP('PROPUESTA ECONOMICA'!C351,'PRECIO TOPE POR DEPARTAMENTO'!A:A,'PRECIO TOPE POR DEPARTAMENTO'!N:N),IF($D$5='PRECIO TOPE POR DEPARTAMENTO'!$O$2,_xlfn.XLOOKUP('PROPUESTA ECONOMICA'!C351,'PRECIO TOPE POR DEPARTAMENTO'!A:A,'PRECIO TOPE POR DEPARTAMENTO'!O:O),IF($D$5='PRECIO TOPE POR DEPARTAMENTO'!$P$2,_xlfn.XLOOKUP('PROPUESTA ECONOMICA'!C351,'PRECIO TOPE POR DEPARTAMENTO'!A:A,'PRECIO TOPE POR DEPARTAMENTO'!P:P),IF($D$5='PRECIO TOPE POR DEPARTAMENTO'!$Q$2,_xlfn.XLOOKUP('PROPUESTA ECONOMICA'!C351,'PRECIO TOPE POR DEPARTAMENTO'!A:A,'PRECIO TOPE POR DEPARTAMENTO'!Q:Q),IF($D$5='PRECIO TOPE POR DEPARTAMENTO'!$R$2,_xlfn.XLOOKUP('PROPUESTA ECONOMICA'!C351,'PRECIO TOPE POR DEPARTAMENTO'!A:A,'PRECIO TOPE POR DEPARTAMENTO'!R:R),IF($D$5='PRECIO TOPE POR DEPARTAMENTO'!$T$2,_xlfn.XLOOKUP('PROPUESTA ECONOMICA'!C351,'PRECIO TOPE POR DEPARTAMENTO'!A:A,'PRECIO TOPE POR DEPARTAMENTO'!T:T),IF($D$5='PRECIO TOPE POR DEPARTAMENTO'!$S$2,_xlfn.XLOOKUP('PROPUESTA ECONOMICA'!C351,'PRECIO TOPE POR DEPARTAMENTO'!A:A,'PRECIO TOPE POR DEPARTAMENTO'!S:S),IF($D$5='PRECIO TOPE POR DEPARTAMENTO'!$U$2,_xlfn.XLOOKUP('PROPUESTA ECONOMICA'!C351,'PRECIO TOPE POR DEPARTAMENTO'!A:A,'PRECIO TOPE POR DEPARTAMENTO'!U:U),IF($D$5='PRECIO TOPE POR DEPARTAMENTO'!$V$2,_xlfn.XLOOKUP('PROPUESTA ECONOMICA'!C351,'PRECIO TOPE POR DEPARTAMENTO'!A:A,'PRECIO TOPE POR DEPARTAMENTO'!V:V),IF($D$5='PRECIO TOPE POR DEPARTAMENTO'!$W$2,_xlfn.XLOOKUP('PROPUESTA ECONOMICA'!C351,'PRECIO TOPE POR DEPARTAMENTO'!A:A,'PRECIO TOPE POR DEPARTAMENTO'!W:W),IF($D$5='PRECIO TOPE POR DEPARTAMENTO'!$X$2,_xlfn.XLOOKUP('PROPUESTA ECONOMICA'!C351,'PRECIO TOPE POR DEPARTAMENTO'!A:A,'PRECIO TOPE POR DEPARTAMENTO'!X:X),IF($D$5='PRECIO TOPE POR DEPARTAMENTO'!$Y$2,_xlfn.XLOOKUP('PROPUESTA ECONOMICA'!C351,'PRECIO TOPE POR DEPARTAMENTO'!A:A,'PRECIO TOPE POR DEPARTAMENTO'!Y:Y),IF($D$5='PRECIO TOPE POR DEPARTAMENTO'!$Z$2,_xlfn.XLOOKUP('PROPUESTA ECONOMICA'!C351,'PRECIO TOPE POR DEPARTAMENTO'!A:A,'PRECIO TOPE POR DEPARTAMENTO'!Z:Z),IF($D$5='PRECIO TOPE POR DEPARTAMENTO'!$AA$2,_xlfn.XLOOKUP('PROPUESTA ECONOMICA'!C351,'PRECIO TOPE POR DEPARTAMENTO'!A:A,'PRECIO TOPE POR DEPARTAMENTO'!AA:AA),IF($D$5='PRECIO TOPE POR DEPARTAMENTO'!$AB$2,_xlfn.XLOOKUP('PROPUESTA ECONOMICA'!C351,'PRECIO TOPE POR DEPARTAMENTO'!A:A,'PRECIO TOPE POR DEPARTAMENTO'!AB:AB),IF($D$5='PRECIO TOPE POR DEPARTAMENTO'!$AC$2,_xlfn.XLOOKUP('PROPUESTA ECONOMICA'!C351,'PRECIO TOPE POR DEPARTAMENTO'!A:A,'PRECIO TOPE POR DEPARTAMENTO'!AC:AC),IF($D$5='PRECIO TOPE POR DEPARTAMENTO'!$AD$2,_xlfn.XLOOKUP('PROPUESTA ECONOMICA'!C351,'PRECIO TOPE POR DEPARTAMENTO'!A:A,'PRECIO TOPE POR DEPARTAMENTO'!AD:AD),IF($D$5='PRECIO TOPE POR DEPARTAMENTO'!$AE$2,_xlfn.XLOOKUP('PROPUESTA ECONOMICA'!C351,'PRECIO TOPE POR DEPARTAMENTO'!A:A,'PRECIO TOPE POR DEPARTAMENTO'!AE:AE),IF($D$5='PRECIO TOPE POR DEPARTAMENTO'!$AF$2,_xlfn.XLOOKUP('PROPUESTA ECONOMICA'!C351,'PRECIO TOPE POR DEPARTAMENTO'!A:A,'PRECIO TOPE POR DEPARTAMENTO'!AF:AF),IF($D$5='PRECIO TOPE POR DEPARTAMENTO'!$AG$2,_xlfn.XLOOKUP('PROPUESTA ECONOMICA'!C351,'PRECIO TOPE POR DEPARTAMENTO'!A:A,'PRECIO TOPE POR DEPARTAMENTO'!AG:AG),IF($D$5='PRECIO TOPE POR DEPARTAMENTO'!$AH$2,_xlfn.XLOOKUP('PROPUESTA ECONOMICA'!C351,'PRECIO TOPE POR DEPARTAMENTO'!A:A,'PRECIO TOPE POR DEPARTAMENTO'!AH:AH),IF($D$5='PRECIO TOPE POR DEPARTAMENTO'!$AI$2,_xlfn.XLOOKUP('PROPUESTA ECONOMICA'!C351,'PRECIO TOPE POR DEPARTAMENTO'!A:A,'PRECIO TOPE POR DEPARTAMENTO'!AI:AI),IF($D$5='PRECIO TOPE POR DEPARTAMENTO'!$AJ$2,_xlfn.XLOOKUP('PROPUESTA ECONOMICA'!C351,'PRECIO TOPE POR DEPARTAMENTO'!A:A,'PRECIO TOPE POR DEPARTAMENTO'!AJ:AJ),)))))))))))))))))))))))))))))))))</f>
        <v>1204363.07</v>
      </c>
      <c r="G351" s="37">
        <v>1203159</v>
      </c>
    </row>
    <row r="352" spans="3:7">
      <c r="C352" s="82" t="s">
        <v>750</v>
      </c>
      <c r="D352" s="15" t="str">
        <f>+_xlfn.XLOOKUP(C352,'PRECIO TOPE POR DEPARTAMENTO'!A:A,'PRECIO TOPE POR DEPARTAMENTO'!B:B)</f>
        <v>SUMINISTRO E INSTALACION ELEVADOR DE GAS Ø 1/2" (SUMISTRO E INSTALACIÓN)</v>
      </c>
      <c r="E352" s="87" t="str">
        <f>IF(+_xlfn.XLOOKUP(C352,'PRECIO TOPE POR DEPARTAMENTO'!A:A,'PRECIO TOPE POR DEPARTAMENTO'!C:C)="","",+_xlfn.XLOOKUP(C352,'PRECIO TOPE POR DEPARTAMENTO'!A:A,'PRECIO TOPE POR DEPARTAMENTO'!C:C))</f>
        <v>UN</v>
      </c>
      <c r="F352" s="147">
        <f>IF($D$5='PRECIO TOPE POR DEPARTAMENTO'!$D$2,_xlfn.XLOOKUP('PROPUESTA ECONOMICA'!C352,'PRECIO TOPE POR DEPARTAMENTO'!A:A,'PRECIO TOPE POR DEPARTAMENTO'!D:D),IF($D$5='PRECIO TOPE POR DEPARTAMENTO'!$E$2,_xlfn.XLOOKUP('PROPUESTA ECONOMICA'!C352,'PRECIO TOPE POR DEPARTAMENTO'!A:A,'PRECIO TOPE POR DEPARTAMENTO'!E:E),IF($D$5='PRECIO TOPE POR DEPARTAMENTO'!$F$2,_xlfn.XLOOKUP('PROPUESTA ECONOMICA'!C352,'PRECIO TOPE POR DEPARTAMENTO'!A:A,'PRECIO TOPE POR DEPARTAMENTO'!F:F),IF($D$5='PRECIO TOPE POR DEPARTAMENTO'!$G$2,_xlfn.XLOOKUP('PROPUESTA ECONOMICA'!C352,'PRECIO TOPE POR DEPARTAMENTO'!A:A,'PRECIO TOPE POR DEPARTAMENTO'!G:G),IF($D$5='PRECIO TOPE POR DEPARTAMENTO'!$H$2,_xlfn.XLOOKUP('PROPUESTA ECONOMICA'!C352,'PRECIO TOPE POR DEPARTAMENTO'!A:A,'PRECIO TOPE POR DEPARTAMENTO'!H:H),IF($D$5='PRECIO TOPE POR DEPARTAMENTO'!$I$2,_xlfn.XLOOKUP('PROPUESTA ECONOMICA'!C352,'PRECIO TOPE POR DEPARTAMENTO'!A:A,'PRECIO TOPE POR DEPARTAMENTO'!I:I),IF($D$5='PRECIO TOPE POR DEPARTAMENTO'!$J$2,_xlfn.XLOOKUP('PROPUESTA ECONOMICA'!C352,'PRECIO TOPE POR DEPARTAMENTO'!A:A,'PRECIO TOPE POR DEPARTAMENTO'!J:J),IF($D$5='PRECIO TOPE POR DEPARTAMENTO'!$K$2,_xlfn.XLOOKUP('PROPUESTA ECONOMICA'!C352,'PRECIO TOPE POR DEPARTAMENTO'!A:A,'PRECIO TOPE POR DEPARTAMENTO'!K:K),IF($D$5='PRECIO TOPE POR DEPARTAMENTO'!$L$2,_xlfn.XLOOKUP('PROPUESTA ECONOMICA'!C352,'PRECIO TOPE POR DEPARTAMENTO'!A:A,'PRECIO TOPE POR DEPARTAMENTO'!L:L),IF($D$5='PRECIO TOPE POR DEPARTAMENTO'!$M$2,_xlfn.XLOOKUP('PROPUESTA ECONOMICA'!C352,'PRECIO TOPE POR DEPARTAMENTO'!A:A,'PRECIO TOPE POR DEPARTAMENTO'!M:M),IF($D$5='PRECIO TOPE POR DEPARTAMENTO'!$N$2,_xlfn.XLOOKUP('PROPUESTA ECONOMICA'!C352,'PRECIO TOPE POR DEPARTAMENTO'!A:A,'PRECIO TOPE POR DEPARTAMENTO'!N:N),IF($D$5='PRECIO TOPE POR DEPARTAMENTO'!$O$2,_xlfn.XLOOKUP('PROPUESTA ECONOMICA'!C352,'PRECIO TOPE POR DEPARTAMENTO'!A:A,'PRECIO TOPE POR DEPARTAMENTO'!O:O),IF($D$5='PRECIO TOPE POR DEPARTAMENTO'!$P$2,_xlfn.XLOOKUP('PROPUESTA ECONOMICA'!C352,'PRECIO TOPE POR DEPARTAMENTO'!A:A,'PRECIO TOPE POR DEPARTAMENTO'!P:P),IF($D$5='PRECIO TOPE POR DEPARTAMENTO'!$Q$2,_xlfn.XLOOKUP('PROPUESTA ECONOMICA'!C352,'PRECIO TOPE POR DEPARTAMENTO'!A:A,'PRECIO TOPE POR DEPARTAMENTO'!Q:Q),IF($D$5='PRECIO TOPE POR DEPARTAMENTO'!$R$2,_xlfn.XLOOKUP('PROPUESTA ECONOMICA'!C352,'PRECIO TOPE POR DEPARTAMENTO'!A:A,'PRECIO TOPE POR DEPARTAMENTO'!R:R),IF($D$5='PRECIO TOPE POR DEPARTAMENTO'!$T$2,_xlfn.XLOOKUP('PROPUESTA ECONOMICA'!C352,'PRECIO TOPE POR DEPARTAMENTO'!A:A,'PRECIO TOPE POR DEPARTAMENTO'!T:T),IF($D$5='PRECIO TOPE POR DEPARTAMENTO'!$S$2,_xlfn.XLOOKUP('PROPUESTA ECONOMICA'!C352,'PRECIO TOPE POR DEPARTAMENTO'!A:A,'PRECIO TOPE POR DEPARTAMENTO'!S:S),IF($D$5='PRECIO TOPE POR DEPARTAMENTO'!$U$2,_xlfn.XLOOKUP('PROPUESTA ECONOMICA'!C352,'PRECIO TOPE POR DEPARTAMENTO'!A:A,'PRECIO TOPE POR DEPARTAMENTO'!U:U),IF($D$5='PRECIO TOPE POR DEPARTAMENTO'!$V$2,_xlfn.XLOOKUP('PROPUESTA ECONOMICA'!C352,'PRECIO TOPE POR DEPARTAMENTO'!A:A,'PRECIO TOPE POR DEPARTAMENTO'!V:V),IF($D$5='PRECIO TOPE POR DEPARTAMENTO'!$W$2,_xlfn.XLOOKUP('PROPUESTA ECONOMICA'!C352,'PRECIO TOPE POR DEPARTAMENTO'!A:A,'PRECIO TOPE POR DEPARTAMENTO'!W:W),IF($D$5='PRECIO TOPE POR DEPARTAMENTO'!$X$2,_xlfn.XLOOKUP('PROPUESTA ECONOMICA'!C352,'PRECIO TOPE POR DEPARTAMENTO'!A:A,'PRECIO TOPE POR DEPARTAMENTO'!X:X),IF($D$5='PRECIO TOPE POR DEPARTAMENTO'!$Y$2,_xlfn.XLOOKUP('PROPUESTA ECONOMICA'!C352,'PRECIO TOPE POR DEPARTAMENTO'!A:A,'PRECIO TOPE POR DEPARTAMENTO'!Y:Y),IF($D$5='PRECIO TOPE POR DEPARTAMENTO'!$Z$2,_xlfn.XLOOKUP('PROPUESTA ECONOMICA'!C352,'PRECIO TOPE POR DEPARTAMENTO'!A:A,'PRECIO TOPE POR DEPARTAMENTO'!Z:Z),IF($D$5='PRECIO TOPE POR DEPARTAMENTO'!$AA$2,_xlfn.XLOOKUP('PROPUESTA ECONOMICA'!C352,'PRECIO TOPE POR DEPARTAMENTO'!A:A,'PRECIO TOPE POR DEPARTAMENTO'!AA:AA),IF($D$5='PRECIO TOPE POR DEPARTAMENTO'!$AB$2,_xlfn.XLOOKUP('PROPUESTA ECONOMICA'!C352,'PRECIO TOPE POR DEPARTAMENTO'!A:A,'PRECIO TOPE POR DEPARTAMENTO'!AB:AB),IF($D$5='PRECIO TOPE POR DEPARTAMENTO'!$AC$2,_xlfn.XLOOKUP('PROPUESTA ECONOMICA'!C352,'PRECIO TOPE POR DEPARTAMENTO'!A:A,'PRECIO TOPE POR DEPARTAMENTO'!AC:AC),IF($D$5='PRECIO TOPE POR DEPARTAMENTO'!$AD$2,_xlfn.XLOOKUP('PROPUESTA ECONOMICA'!C352,'PRECIO TOPE POR DEPARTAMENTO'!A:A,'PRECIO TOPE POR DEPARTAMENTO'!AD:AD),IF($D$5='PRECIO TOPE POR DEPARTAMENTO'!$AE$2,_xlfn.XLOOKUP('PROPUESTA ECONOMICA'!C352,'PRECIO TOPE POR DEPARTAMENTO'!A:A,'PRECIO TOPE POR DEPARTAMENTO'!AE:AE),IF($D$5='PRECIO TOPE POR DEPARTAMENTO'!$AF$2,_xlfn.XLOOKUP('PROPUESTA ECONOMICA'!C352,'PRECIO TOPE POR DEPARTAMENTO'!A:A,'PRECIO TOPE POR DEPARTAMENTO'!AF:AF),IF($D$5='PRECIO TOPE POR DEPARTAMENTO'!$AG$2,_xlfn.XLOOKUP('PROPUESTA ECONOMICA'!C352,'PRECIO TOPE POR DEPARTAMENTO'!A:A,'PRECIO TOPE POR DEPARTAMENTO'!AG:AG),IF($D$5='PRECIO TOPE POR DEPARTAMENTO'!$AH$2,_xlfn.XLOOKUP('PROPUESTA ECONOMICA'!C352,'PRECIO TOPE POR DEPARTAMENTO'!A:A,'PRECIO TOPE POR DEPARTAMENTO'!AH:AH),IF($D$5='PRECIO TOPE POR DEPARTAMENTO'!$AI$2,_xlfn.XLOOKUP('PROPUESTA ECONOMICA'!C352,'PRECIO TOPE POR DEPARTAMENTO'!A:A,'PRECIO TOPE POR DEPARTAMENTO'!AI:AI),IF($D$5='PRECIO TOPE POR DEPARTAMENTO'!$AJ$2,_xlfn.XLOOKUP('PROPUESTA ECONOMICA'!C352,'PRECIO TOPE POR DEPARTAMENTO'!A:A,'PRECIO TOPE POR DEPARTAMENTO'!AJ:AJ),)))))))))))))))))))))))))))))))))</f>
        <v>16601.86</v>
      </c>
      <c r="G352" s="37">
        <v>16585</v>
      </c>
    </row>
    <row r="353" spans="3:7">
      <c r="C353" s="82" t="s">
        <v>752</v>
      </c>
      <c r="D353" s="103" t="str">
        <f>+_xlfn.XLOOKUP(C353,'PRECIO TOPE POR DEPARTAMENTO'!A:A,'PRECIO TOPE POR DEPARTAMENTO'!B:B)</f>
        <v>SUMINISTRO E INSTALACION DE ELEVADOR DE GAS Ø 3/4" (SUMISTRO E INSTALACIÓN)</v>
      </c>
      <c r="E353" s="104" t="str">
        <f>IF(+_xlfn.XLOOKUP(C353,'PRECIO TOPE POR DEPARTAMENTO'!A:A,'PRECIO TOPE POR DEPARTAMENTO'!C:C)="","",+_xlfn.XLOOKUP(C353,'PRECIO TOPE POR DEPARTAMENTO'!A:A,'PRECIO TOPE POR DEPARTAMENTO'!C:C))</f>
        <v>UN</v>
      </c>
      <c r="F353" s="147">
        <f>IF($D$5='PRECIO TOPE POR DEPARTAMENTO'!$D$2,_xlfn.XLOOKUP('PROPUESTA ECONOMICA'!C353,'PRECIO TOPE POR DEPARTAMENTO'!A:A,'PRECIO TOPE POR DEPARTAMENTO'!D:D),IF($D$5='PRECIO TOPE POR DEPARTAMENTO'!$E$2,_xlfn.XLOOKUP('PROPUESTA ECONOMICA'!C353,'PRECIO TOPE POR DEPARTAMENTO'!A:A,'PRECIO TOPE POR DEPARTAMENTO'!E:E),IF($D$5='PRECIO TOPE POR DEPARTAMENTO'!$F$2,_xlfn.XLOOKUP('PROPUESTA ECONOMICA'!C353,'PRECIO TOPE POR DEPARTAMENTO'!A:A,'PRECIO TOPE POR DEPARTAMENTO'!F:F),IF($D$5='PRECIO TOPE POR DEPARTAMENTO'!$G$2,_xlfn.XLOOKUP('PROPUESTA ECONOMICA'!C353,'PRECIO TOPE POR DEPARTAMENTO'!A:A,'PRECIO TOPE POR DEPARTAMENTO'!G:G),IF($D$5='PRECIO TOPE POR DEPARTAMENTO'!$H$2,_xlfn.XLOOKUP('PROPUESTA ECONOMICA'!C353,'PRECIO TOPE POR DEPARTAMENTO'!A:A,'PRECIO TOPE POR DEPARTAMENTO'!H:H),IF($D$5='PRECIO TOPE POR DEPARTAMENTO'!$I$2,_xlfn.XLOOKUP('PROPUESTA ECONOMICA'!C353,'PRECIO TOPE POR DEPARTAMENTO'!A:A,'PRECIO TOPE POR DEPARTAMENTO'!I:I),IF($D$5='PRECIO TOPE POR DEPARTAMENTO'!$J$2,_xlfn.XLOOKUP('PROPUESTA ECONOMICA'!C353,'PRECIO TOPE POR DEPARTAMENTO'!A:A,'PRECIO TOPE POR DEPARTAMENTO'!J:J),IF($D$5='PRECIO TOPE POR DEPARTAMENTO'!$K$2,_xlfn.XLOOKUP('PROPUESTA ECONOMICA'!C353,'PRECIO TOPE POR DEPARTAMENTO'!A:A,'PRECIO TOPE POR DEPARTAMENTO'!K:K),IF($D$5='PRECIO TOPE POR DEPARTAMENTO'!$L$2,_xlfn.XLOOKUP('PROPUESTA ECONOMICA'!C353,'PRECIO TOPE POR DEPARTAMENTO'!A:A,'PRECIO TOPE POR DEPARTAMENTO'!L:L),IF($D$5='PRECIO TOPE POR DEPARTAMENTO'!$M$2,_xlfn.XLOOKUP('PROPUESTA ECONOMICA'!C353,'PRECIO TOPE POR DEPARTAMENTO'!A:A,'PRECIO TOPE POR DEPARTAMENTO'!M:M),IF($D$5='PRECIO TOPE POR DEPARTAMENTO'!$N$2,_xlfn.XLOOKUP('PROPUESTA ECONOMICA'!C353,'PRECIO TOPE POR DEPARTAMENTO'!A:A,'PRECIO TOPE POR DEPARTAMENTO'!N:N),IF($D$5='PRECIO TOPE POR DEPARTAMENTO'!$O$2,_xlfn.XLOOKUP('PROPUESTA ECONOMICA'!C353,'PRECIO TOPE POR DEPARTAMENTO'!A:A,'PRECIO TOPE POR DEPARTAMENTO'!O:O),IF($D$5='PRECIO TOPE POR DEPARTAMENTO'!$P$2,_xlfn.XLOOKUP('PROPUESTA ECONOMICA'!C353,'PRECIO TOPE POR DEPARTAMENTO'!A:A,'PRECIO TOPE POR DEPARTAMENTO'!P:P),IF($D$5='PRECIO TOPE POR DEPARTAMENTO'!$Q$2,_xlfn.XLOOKUP('PROPUESTA ECONOMICA'!C353,'PRECIO TOPE POR DEPARTAMENTO'!A:A,'PRECIO TOPE POR DEPARTAMENTO'!Q:Q),IF($D$5='PRECIO TOPE POR DEPARTAMENTO'!$R$2,_xlfn.XLOOKUP('PROPUESTA ECONOMICA'!C353,'PRECIO TOPE POR DEPARTAMENTO'!A:A,'PRECIO TOPE POR DEPARTAMENTO'!R:R),IF($D$5='PRECIO TOPE POR DEPARTAMENTO'!$T$2,_xlfn.XLOOKUP('PROPUESTA ECONOMICA'!C353,'PRECIO TOPE POR DEPARTAMENTO'!A:A,'PRECIO TOPE POR DEPARTAMENTO'!T:T),IF($D$5='PRECIO TOPE POR DEPARTAMENTO'!$S$2,_xlfn.XLOOKUP('PROPUESTA ECONOMICA'!C353,'PRECIO TOPE POR DEPARTAMENTO'!A:A,'PRECIO TOPE POR DEPARTAMENTO'!S:S),IF($D$5='PRECIO TOPE POR DEPARTAMENTO'!$U$2,_xlfn.XLOOKUP('PROPUESTA ECONOMICA'!C353,'PRECIO TOPE POR DEPARTAMENTO'!A:A,'PRECIO TOPE POR DEPARTAMENTO'!U:U),IF($D$5='PRECIO TOPE POR DEPARTAMENTO'!$V$2,_xlfn.XLOOKUP('PROPUESTA ECONOMICA'!C353,'PRECIO TOPE POR DEPARTAMENTO'!A:A,'PRECIO TOPE POR DEPARTAMENTO'!V:V),IF($D$5='PRECIO TOPE POR DEPARTAMENTO'!$W$2,_xlfn.XLOOKUP('PROPUESTA ECONOMICA'!C353,'PRECIO TOPE POR DEPARTAMENTO'!A:A,'PRECIO TOPE POR DEPARTAMENTO'!W:W),IF($D$5='PRECIO TOPE POR DEPARTAMENTO'!$X$2,_xlfn.XLOOKUP('PROPUESTA ECONOMICA'!C353,'PRECIO TOPE POR DEPARTAMENTO'!A:A,'PRECIO TOPE POR DEPARTAMENTO'!X:X),IF($D$5='PRECIO TOPE POR DEPARTAMENTO'!$Y$2,_xlfn.XLOOKUP('PROPUESTA ECONOMICA'!C353,'PRECIO TOPE POR DEPARTAMENTO'!A:A,'PRECIO TOPE POR DEPARTAMENTO'!Y:Y),IF($D$5='PRECIO TOPE POR DEPARTAMENTO'!$Z$2,_xlfn.XLOOKUP('PROPUESTA ECONOMICA'!C353,'PRECIO TOPE POR DEPARTAMENTO'!A:A,'PRECIO TOPE POR DEPARTAMENTO'!Z:Z),IF($D$5='PRECIO TOPE POR DEPARTAMENTO'!$AA$2,_xlfn.XLOOKUP('PROPUESTA ECONOMICA'!C353,'PRECIO TOPE POR DEPARTAMENTO'!A:A,'PRECIO TOPE POR DEPARTAMENTO'!AA:AA),IF($D$5='PRECIO TOPE POR DEPARTAMENTO'!$AB$2,_xlfn.XLOOKUP('PROPUESTA ECONOMICA'!C353,'PRECIO TOPE POR DEPARTAMENTO'!A:A,'PRECIO TOPE POR DEPARTAMENTO'!AB:AB),IF($D$5='PRECIO TOPE POR DEPARTAMENTO'!$AC$2,_xlfn.XLOOKUP('PROPUESTA ECONOMICA'!C353,'PRECIO TOPE POR DEPARTAMENTO'!A:A,'PRECIO TOPE POR DEPARTAMENTO'!AC:AC),IF($D$5='PRECIO TOPE POR DEPARTAMENTO'!$AD$2,_xlfn.XLOOKUP('PROPUESTA ECONOMICA'!C353,'PRECIO TOPE POR DEPARTAMENTO'!A:A,'PRECIO TOPE POR DEPARTAMENTO'!AD:AD),IF($D$5='PRECIO TOPE POR DEPARTAMENTO'!$AE$2,_xlfn.XLOOKUP('PROPUESTA ECONOMICA'!C353,'PRECIO TOPE POR DEPARTAMENTO'!A:A,'PRECIO TOPE POR DEPARTAMENTO'!AE:AE),IF($D$5='PRECIO TOPE POR DEPARTAMENTO'!$AF$2,_xlfn.XLOOKUP('PROPUESTA ECONOMICA'!C353,'PRECIO TOPE POR DEPARTAMENTO'!A:A,'PRECIO TOPE POR DEPARTAMENTO'!AF:AF),IF($D$5='PRECIO TOPE POR DEPARTAMENTO'!$AG$2,_xlfn.XLOOKUP('PROPUESTA ECONOMICA'!C353,'PRECIO TOPE POR DEPARTAMENTO'!A:A,'PRECIO TOPE POR DEPARTAMENTO'!AG:AG),IF($D$5='PRECIO TOPE POR DEPARTAMENTO'!$AH$2,_xlfn.XLOOKUP('PROPUESTA ECONOMICA'!C353,'PRECIO TOPE POR DEPARTAMENTO'!A:A,'PRECIO TOPE POR DEPARTAMENTO'!AH:AH),IF($D$5='PRECIO TOPE POR DEPARTAMENTO'!$AI$2,_xlfn.XLOOKUP('PROPUESTA ECONOMICA'!C353,'PRECIO TOPE POR DEPARTAMENTO'!A:A,'PRECIO TOPE POR DEPARTAMENTO'!AI:AI),IF($D$5='PRECIO TOPE POR DEPARTAMENTO'!$AJ$2,_xlfn.XLOOKUP('PROPUESTA ECONOMICA'!C353,'PRECIO TOPE POR DEPARTAMENTO'!A:A,'PRECIO TOPE POR DEPARTAMENTO'!AJ:AJ),)))))))))))))))))))))))))))))))))</f>
        <v>50203.47</v>
      </c>
      <c r="G353" s="37">
        <v>50153</v>
      </c>
    </row>
    <row r="354" spans="3:7">
      <c r="C354" s="82" t="s">
        <v>754</v>
      </c>
      <c r="D354" s="103" t="str">
        <f>+_xlfn.XLOOKUP(C354,'PRECIO TOPE POR DEPARTAMENTO'!A:A,'PRECIO TOPE POR DEPARTAMENTO'!B:B)</f>
        <v>SUMINISTRO E INSTALACION DE ELEVADOR DE GAS Ø 1" (SUMISTRO E INSTALACIÓN)</v>
      </c>
      <c r="E354" s="104" t="str">
        <f>IF(+_xlfn.XLOOKUP(C354,'PRECIO TOPE POR DEPARTAMENTO'!A:A,'PRECIO TOPE POR DEPARTAMENTO'!C:C)="","",+_xlfn.XLOOKUP(C354,'PRECIO TOPE POR DEPARTAMENTO'!A:A,'PRECIO TOPE POR DEPARTAMENTO'!C:C))</f>
        <v>UN</v>
      </c>
      <c r="F354" s="147">
        <f>IF($D$5='PRECIO TOPE POR DEPARTAMENTO'!$D$2,_xlfn.XLOOKUP('PROPUESTA ECONOMICA'!C354,'PRECIO TOPE POR DEPARTAMENTO'!A:A,'PRECIO TOPE POR DEPARTAMENTO'!D:D),IF($D$5='PRECIO TOPE POR DEPARTAMENTO'!$E$2,_xlfn.XLOOKUP('PROPUESTA ECONOMICA'!C354,'PRECIO TOPE POR DEPARTAMENTO'!A:A,'PRECIO TOPE POR DEPARTAMENTO'!E:E),IF($D$5='PRECIO TOPE POR DEPARTAMENTO'!$F$2,_xlfn.XLOOKUP('PROPUESTA ECONOMICA'!C354,'PRECIO TOPE POR DEPARTAMENTO'!A:A,'PRECIO TOPE POR DEPARTAMENTO'!F:F),IF($D$5='PRECIO TOPE POR DEPARTAMENTO'!$G$2,_xlfn.XLOOKUP('PROPUESTA ECONOMICA'!C354,'PRECIO TOPE POR DEPARTAMENTO'!A:A,'PRECIO TOPE POR DEPARTAMENTO'!G:G),IF($D$5='PRECIO TOPE POR DEPARTAMENTO'!$H$2,_xlfn.XLOOKUP('PROPUESTA ECONOMICA'!C354,'PRECIO TOPE POR DEPARTAMENTO'!A:A,'PRECIO TOPE POR DEPARTAMENTO'!H:H),IF($D$5='PRECIO TOPE POR DEPARTAMENTO'!$I$2,_xlfn.XLOOKUP('PROPUESTA ECONOMICA'!C354,'PRECIO TOPE POR DEPARTAMENTO'!A:A,'PRECIO TOPE POR DEPARTAMENTO'!I:I),IF($D$5='PRECIO TOPE POR DEPARTAMENTO'!$J$2,_xlfn.XLOOKUP('PROPUESTA ECONOMICA'!C354,'PRECIO TOPE POR DEPARTAMENTO'!A:A,'PRECIO TOPE POR DEPARTAMENTO'!J:J),IF($D$5='PRECIO TOPE POR DEPARTAMENTO'!$K$2,_xlfn.XLOOKUP('PROPUESTA ECONOMICA'!C354,'PRECIO TOPE POR DEPARTAMENTO'!A:A,'PRECIO TOPE POR DEPARTAMENTO'!K:K),IF($D$5='PRECIO TOPE POR DEPARTAMENTO'!$L$2,_xlfn.XLOOKUP('PROPUESTA ECONOMICA'!C354,'PRECIO TOPE POR DEPARTAMENTO'!A:A,'PRECIO TOPE POR DEPARTAMENTO'!L:L),IF($D$5='PRECIO TOPE POR DEPARTAMENTO'!$M$2,_xlfn.XLOOKUP('PROPUESTA ECONOMICA'!C354,'PRECIO TOPE POR DEPARTAMENTO'!A:A,'PRECIO TOPE POR DEPARTAMENTO'!M:M),IF($D$5='PRECIO TOPE POR DEPARTAMENTO'!$N$2,_xlfn.XLOOKUP('PROPUESTA ECONOMICA'!C354,'PRECIO TOPE POR DEPARTAMENTO'!A:A,'PRECIO TOPE POR DEPARTAMENTO'!N:N),IF($D$5='PRECIO TOPE POR DEPARTAMENTO'!$O$2,_xlfn.XLOOKUP('PROPUESTA ECONOMICA'!C354,'PRECIO TOPE POR DEPARTAMENTO'!A:A,'PRECIO TOPE POR DEPARTAMENTO'!O:O),IF($D$5='PRECIO TOPE POR DEPARTAMENTO'!$P$2,_xlfn.XLOOKUP('PROPUESTA ECONOMICA'!C354,'PRECIO TOPE POR DEPARTAMENTO'!A:A,'PRECIO TOPE POR DEPARTAMENTO'!P:P),IF($D$5='PRECIO TOPE POR DEPARTAMENTO'!$Q$2,_xlfn.XLOOKUP('PROPUESTA ECONOMICA'!C354,'PRECIO TOPE POR DEPARTAMENTO'!A:A,'PRECIO TOPE POR DEPARTAMENTO'!Q:Q),IF($D$5='PRECIO TOPE POR DEPARTAMENTO'!$R$2,_xlfn.XLOOKUP('PROPUESTA ECONOMICA'!C354,'PRECIO TOPE POR DEPARTAMENTO'!A:A,'PRECIO TOPE POR DEPARTAMENTO'!R:R),IF($D$5='PRECIO TOPE POR DEPARTAMENTO'!$T$2,_xlfn.XLOOKUP('PROPUESTA ECONOMICA'!C354,'PRECIO TOPE POR DEPARTAMENTO'!A:A,'PRECIO TOPE POR DEPARTAMENTO'!T:T),IF($D$5='PRECIO TOPE POR DEPARTAMENTO'!$S$2,_xlfn.XLOOKUP('PROPUESTA ECONOMICA'!C354,'PRECIO TOPE POR DEPARTAMENTO'!A:A,'PRECIO TOPE POR DEPARTAMENTO'!S:S),IF($D$5='PRECIO TOPE POR DEPARTAMENTO'!$U$2,_xlfn.XLOOKUP('PROPUESTA ECONOMICA'!C354,'PRECIO TOPE POR DEPARTAMENTO'!A:A,'PRECIO TOPE POR DEPARTAMENTO'!U:U),IF($D$5='PRECIO TOPE POR DEPARTAMENTO'!$V$2,_xlfn.XLOOKUP('PROPUESTA ECONOMICA'!C354,'PRECIO TOPE POR DEPARTAMENTO'!A:A,'PRECIO TOPE POR DEPARTAMENTO'!V:V),IF($D$5='PRECIO TOPE POR DEPARTAMENTO'!$W$2,_xlfn.XLOOKUP('PROPUESTA ECONOMICA'!C354,'PRECIO TOPE POR DEPARTAMENTO'!A:A,'PRECIO TOPE POR DEPARTAMENTO'!W:W),IF($D$5='PRECIO TOPE POR DEPARTAMENTO'!$X$2,_xlfn.XLOOKUP('PROPUESTA ECONOMICA'!C354,'PRECIO TOPE POR DEPARTAMENTO'!A:A,'PRECIO TOPE POR DEPARTAMENTO'!X:X),IF($D$5='PRECIO TOPE POR DEPARTAMENTO'!$Y$2,_xlfn.XLOOKUP('PROPUESTA ECONOMICA'!C354,'PRECIO TOPE POR DEPARTAMENTO'!A:A,'PRECIO TOPE POR DEPARTAMENTO'!Y:Y),IF($D$5='PRECIO TOPE POR DEPARTAMENTO'!$Z$2,_xlfn.XLOOKUP('PROPUESTA ECONOMICA'!C354,'PRECIO TOPE POR DEPARTAMENTO'!A:A,'PRECIO TOPE POR DEPARTAMENTO'!Z:Z),IF($D$5='PRECIO TOPE POR DEPARTAMENTO'!$AA$2,_xlfn.XLOOKUP('PROPUESTA ECONOMICA'!C354,'PRECIO TOPE POR DEPARTAMENTO'!A:A,'PRECIO TOPE POR DEPARTAMENTO'!AA:AA),IF($D$5='PRECIO TOPE POR DEPARTAMENTO'!$AB$2,_xlfn.XLOOKUP('PROPUESTA ECONOMICA'!C354,'PRECIO TOPE POR DEPARTAMENTO'!A:A,'PRECIO TOPE POR DEPARTAMENTO'!AB:AB),IF($D$5='PRECIO TOPE POR DEPARTAMENTO'!$AC$2,_xlfn.XLOOKUP('PROPUESTA ECONOMICA'!C354,'PRECIO TOPE POR DEPARTAMENTO'!A:A,'PRECIO TOPE POR DEPARTAMENTO'!AC:AC),IF($D$5='PRECIO TOPE POR DEPARTAMENTO'!$AD$2,_xlfn.XLOOKUP('PROPUESTA ECONOMICA'!C354,'PRECIO TOPE POR DEPARTAMENTO'!A:A,'PRECIO TOPE POR DEPARTAMENTO'!AD:AD),IF($D$5='PRECIO TOPE POR DEPARTAMENTO'!$AE$2,_xlfn.XLOOKUP('PROPUESTA ECONOMICA'!C354,'PRECIO TOPE POR DEPARTAMENTO'!A:A,'PRECIO TOPE POR DEPARTAMENTO'!AE:AE),IF($D$5='PRECIO TOPE POR DEPARTAMENTO'!$AF$2,_xlfn.XLOOKUP('PROPUESTA ECONOMICA'!C354,'PRECIO TOPE POR DEPARTAMENTO'!A:A,'PRECIO TOPE POR DEPARTAMENTO'!AF:AF),IF($D$5='PRECIO TOPE POR DEPARTAMENTO'!$AG$2,_xlfn.XLOOKUP('PROPUESTA ECONOMICA'!C354,'PRECIO TOPE POR DEPARTAMENTO'!A:A,'PRECIO TOPE POR DEPARTAMENTO'!AG:AG),IF($D$5='PRECIO TOPE POR DEPARTAMENTO'!$AH$2,_xlfn.XLOOKUP('PROPUESTA ECONOMICA'!C354,'PRECIO TOPE POR DEPARTAMENTO'!A:A,'PRECIO TOPE POR DEPARTAMENTO'!AH:AH),IF($D$5='PRECIO TOPE POR DEPARTAMENTO'!$AI$2,_xlfn.XLOOKUP('PROPUESTA ECONOMICA'!C354,'PRECIO TOPE POR DEPARTAMENTO'!A:A,'PRECIO TOPE POR DEPARTAMENTO'!AI:AI),IF($D$5='PRECIO TOPE POR DEPARTAMENTO'!$AJ$2,_xlfn.XLOOKUP('PROPUESTA ECONOMICA'!C354,'PRECIO TOPE POR DEPARTAMENTO'!A:A,'PRECIO TOPE POR DEPARTAMENTO'!AJ:AJ),)))))))))))))))))))))))))))))))))</f>
        <v>82185.7</v>
      </c>
      <c r="G354" s="37">
        <v>82104</v>
      </c>
    </row>
    <row r="355" spans="3:7">
      <c r="C355" s="82" t="s">
        <v>756</v>
      </c>
      <c r="D355" s="15" t="str">
        <f>+_xlfn.XLOOKUP(C355,'PRECIO TOPE POR DEPARTAMENTO'!A:A,'PRECIO TOPE POR DEPARTAMENTO'!B:B)</f>
        <v>MANGUERA DE CONEXION FLEXIBLE (SUMISTRO E INSTALACIÓN)</v>
      </c>
      <c r="E355" s="87" t="str">
        <f>IF(+_xlfn.XLOOKUP(C355,'PRECIO TOPE POR DEPARTAMENTO'!A:A,'PRECIO TOPE POR DEPARTAMENTO'!C:C)="","",+_xlfn.XLOOKUP(C355,'PRECIO TOPE POR DEPARTAMENTO'!A:A,'PRECIO TOPE POR DEPARTAMENTO'!C:C))</f>
        <v>UN</v>
      </c>
      <c r="F355" s="147">
        <f>IF($D$5='PRECIO TOPE POR DEPARTAMENTO'!$D$2,_xlfn.XLOOKUP('PROPUESTA ECONOMICA'!C355,'PRECIO TOPE POR DEPARTAMENTO'!A:A,'PRECIO TOPE POR DEPARTAMENTO'!D:D),IF($D$5='PRECIO TOPE POR DEPARTAMENTO'!$E$2,_xlfn.XLOOKUP('PROPUESTA ECONOMICA'!C355,'PRECIO TOPE POR DEPARTAMENTO'!A:A,'PRECIO TOPE POR DEPARTAMENTO'!E:E),IF($D$5='PRECIO TOPE POR DEPARTAMENTO'!$F$2,_xlfn.XLOOKUP('PROPUESTA ECONOMICA'!C355,'PRECIO TOPE POR DEPARTAMENTO'!A:A,'PRECIO TOPE POR DEPARTAMENTO'!F:F),IF($D$5='PRECIO TOPE POR DEPARTAMENTO'!$G$2,_xlfn.XLOOKUP('PROPUESTA ECONOMICA'!C355,'PRECIO TOPE POR DEPARTAMENTO'!A:A,'PRECIO TOPE POR DEPARTAMENTO'!G:G),IF($D$5='PRECIO TOPE POR DEPARTAMENTO'!$H$2,_xlfn.XLOOKUP('PROPUESTA ECONOMICA'!C355,'PRECIO TOPE POR DEPARTAMENTO'!A:A,'PRECIO TOPE POR DEPARTAMENTO'!H:H),IF($D$5='PRECIO TOPE POR DEPARTAMENTO'!$I$2,_xlfn.XLOOKUP('PROPUESTA ECONOMICA'!C355,'PRECIO TOPE POR DEPARTAMENTO'!A:A,'PRECIO TOPE POR DEPARTAMENTO'!I:I),IF($D$5='PRECIO TOPE POR DEPARTAMENTO'!$J$2,_xlfn.XLOOKUP('PROPUESTA ECONOMICA'!C355,'PRECIO TOPE POR DEPARTAMENTO'!A:A,'PRECIO TOPE POR DEPARTAMENTO'!J:J),IF($D$5='PRECIO TOPE POR DEPARTAMENTO'!$K$2,_xlfn.XLOOKUP('PROPUESTA ECONOMICA'!C355,'PRECIO TOPE POR DEPARTAMENTO'!A:A,'PRECIO TOPE POR DEPARTAMENTO'!K:K),IF($D$5='PRECIO TOPE POR DEPARTAMENTO'!$L$2,_xlfn.XLOOKUP('PROPUESTA ECONOMICA'!C355,'PRECIO TOPE POR DEPARTAMENTO'!A:A,'PRECIO TOPE POR DEPARTAMENTO'!L:L),IF($D$5='PRECIO TOPE POR DEPARTAMENTO'!$M$2,_xlfn.XLOOKUP('PROPUESTA ECONOMICA'!C355,'PRECIO TOPE POR DEPARTAMENTO'!A:A,'PRECIO TOPE POR DEPARTAMENTO'!M:M),IF($D$5='PRECIO TOPE POR DEPARTAMENTO'!$N$2,_xlfn.XLOOKUP('PROPUESTA ECONOMICA'!C355,'PRECIO TOPE POR DEPARTAMENTO'!A:A,'PRECIO TOPE POR DEPARTAMENTO'!N:N),IF($D$5='PRECIO TOPE POR DEPARTAMENTO'!$O$2,_xlfn.XLOOKUP('PROPUESTA ECONOMICA'!C355,'PRECIO TOPE POR DEPARTAMENTO'!A:A,'PRECIO TOPE POR DEPARTAMENTO'!O:O),IF($D$5='PRECIO TOPE POR DEPARTAMENTO'!$P$2,_xlfn.XLOOKUP('PROPUESTA ECONOMICA'!C355,'PRECIO TOPE POR DEPARTAMENTO'!A:A,'PRECIO TOPE POR DEPARTAMENTO'!P:P),IF($D$5='PRECIO TOPE POR DEPARTAMENTO'!$Q$2,_xlfn.XLOOKUP('PROPUESTA ECONOMICA'!C355,'PRECIO TOPE POR DEPARTAMENTO'!A:A,'PRECIO TOPE POR DEPARTAMENTO'!Q:Q),IF($D$5='PRECIO TOPE POR DEPARTAMENTO'!$R$2,_xlfn.XLOOKUP('PROPUESTA ECONOMICA'!C355,'PRECIO TOPE POR DEPARTAMENTO'!A:A,'PRECIO TOPE POR DEPARTAMENTO'!R:R),IF($D$5='PRECIO TOPE POR DEPARTAMENTO'!$T$2,_xlfn.XLOOKUP('PROPUESTA ECONOMICA'!C355,'PRECIO TOPE POR DEPARTAMENTO'!A:A,'PRECIO TOPE POR DEPARTAMENTO'!T:T),IF($D$5='PRECIO TOPE POR DEPARTAMENTO'!$S$2,_xlfn.XLOOKUP('PROPUESTA ECONOMICA'!C355,'PRECIO TOPE POR DEPARTAMENTO'!A:A,'PRECIO TOPE POR DEPARTAMENTO'!S:S),IF($D$5='PRECIO TOPE POR DEPARTAMENTO'!$U$2,_xlfn.XLOOKUP('PROPUESTA ECONOMICA'!C355,'PRECIO TOPE POR DEPARTAMENTO'!A:A,'PRECIO TOPE POR DEPARTAMENTO'!U:U),IF($D$5='PRECIO TOPE POR DEPARTAMENTO'!$V$2,_xlfn.XLOOKUP('PROPUESTA ECONOMICA'!C355,'PRECIO TOPE POR DEPARTAMENTO'!A:A,'PRECIO TOPE POR DEPARTAMENTO'!V:V),IF($D$5='PRECIO TOPE POR DEPARTAMENTO'!$W$2,_xlfn.XLOOKUP('PROPUESTA ECONOMICA'!C355,'PRECIO TOPE POR DEPARTAMENTO'!A:A,'PRECIO TOPE POR DEPARTAMENTO'!W:W),IF($D$5='PRECIO TOPE POR DEPARTAMENTO'!$X$2,_xlfn.XLOOKUP('PROPUESTA ECONOMICA'!C355,'PRECIO TOPE POR DEPARTAMENTO'!A:A,'PRECIO TOPE POR DEPARTAMENTO'!X:X),IF($D$5='PRECIO TOPE POR DEPARTAMENTO'!$Y$2,_xlfn.XLOOKUP('PROPUESTA ECONOMICA'!C355,'PRECIO TOPE POR DEPARTAMENTO'!A:A,'PRECIO TOPE POR DEPARTAMENTO'!Y:Y),IF($D$5='PRECIO TOPE POR DEPARTAMENTO'!$Z$2,_xlfn.XLOOKUP('PROPUESTA ECONOMICA'!C355,'PRECIO TOPE POR DEPARTAMENTO'!A:A,'PRECIO TOPE POR DEPARTAMENTO'!Z:Z),IF($D$5='PRECIO TOPE POR DEPARTAMENTO'!$AA$2,_xlfn.XLOOKUP('PROPUESTA ECONOMICA'!C355,'PRECIO TOPE POR DEPARTAMENTO'!A:A,'PRECIO TOPE POR DEPARTAMENTO'!AA:AA),IF($D$5='PRECIO TOPE POR DEPARTAMENTO'!$AB$2,_xlfn.XLOOKUP('PROPUESTA ECONOMICA'!C355,'PRECIO TOPE POR DEPARTAMENTO'!A:A,'PRECIO TOPE POR DEPARTAMENTO'!AB:AB),IF($D$5='PRECIO TOPE POR DEPARTAMENTO'!$AC$2,_xlfn.XLOOKUP('PROPUESTA ECONOMICA'!C355,'PRECIO TOPE POR DEPARTAMENTO'!A:A,'PRECIO TOPE POR DEPARTAMENTO'!AC:AC),IF($D$5='PRECIO TOPE POR DEPARTAMENTO'!$AD$2,_xlfn.XLOOKUP('PROPUESTA ECONOMICA'!C355,'PRECIO TOPE POR DEPARTAMENTO'!A:A,'PRECIO TOPE POR DEPARTAMENTO'!AD:AD),IF($D$5='PRECIO TOPE POR DEPARTAMENTO'!$AE$2,_xlfn.XLOOKUP('PROPUESTA ECONOMICA'!C355,'PRECIO TOPE POR DEPARTAMENTO'!A:A,'PRECIO TOPE POR DEPARTAMENTO'!AE:AE),IF($D$5='PRECIO TOPE POR DEPARTAMENTO'!$AF$2,_xlfn.XLOOKUP('PROPUESTA ECONOMICA'!C355,'PRECIO TOPE POR DEPARTAMENTO'!A:A,'PRECIO TOPE POR DEPARTAMENTO'!AF:AF),IF($D$5='PRECIO TOPE POR DEPARTAMENTO'!$AG$2,_xlfn.XLOOKUP('PROPUESTA ECONOMICA'!C355,'PRECIO TOPE POR DEPARTAMENTO'!A:A,'PRECIO TOPE POR DEPARTAMENTO'!AG:AG),IF($D$5='PRECIO TOPE POR DEPARTAMENTO'!$AH$2,_xlfn.XLOOKUP('PROPUESTA ECONOMICA'!C355,'PRECIO TOPE POR DEPARTAMENTO'!A:A,'PRECIO TOPE POR DEPARTAMENTO'!AH:AH),IF($D$5='PRECIO TOPE POR DEPARTAMENTO'!$AI$2,_xlfn.XLOOKUP('PROPUESTA ECONOMICA'!C355,'PRECIO TOPE POR DEPARTAMENTO'!A:A,'PRECIO TOPE POR DEPARTAMENTO'!AI:AI),IF($D$5='PRECIO TOPE POR DEPARTAMENTO'!$AJ$2,_xlfn.XLOOKUP('PROPUESTA ECONOMICA'!C355,'PRECIO TOPE POR DEPARTAMENTO'!A:A,'PRECIO TOPE POR DEPARTAMENTO'!AJ:AJ),)))))))))))))))))))))))))))))))))</f>
        <v>10270.01</v>
      </c>
      <c r="G355" s="37">
        <v>10260</v>
      </c>
    </row>
    <row r="356" spans="3:7">
      <c r="C356" s="82" t="s">
        <v>758</v>
      </c>
      <c r="D356" s="15" t="str">
        <f>+_xlfn.XLOOKUP(C356,'PRECIO TOPE POR DEPARTAMENTO'!A:A,'PRECIO TOPE POR DEPARTAMENTO'!B:B)</f>
        <v>REGULADOR UNICA ETAPA  10M3/H A 30 M3/H (SUMISTRO E INSTALACIÓN)</v>
      </c>
      <c r="E356" s="87" t="str">
        <f>IF(+_xlfn.XLOOKUP(C356,'PRECIO TOPE POR DEPARTAMENTO'!A:A,'PRECIO TOPE POR DEPARTAMENTO'!C:C)="","",+_xlfn.XLOOKUP(C356,'PRECIO TOPE POR DEPARTAMENTO'!A:A,'PRECIO TOPE POR DEPARTAMENTO'!C:C))</f>
        <v>UN</v>
      </c>
      <c r="F356" s="147">
        <f>IF($D$5='PRECIO TOPE POR DEPARTAMENTO'!$D$2,_xlfn.XLOOKUP('PROPUESTA ECONOMICA'!C356,'PRECIO TOPE POR DEPARTAMENTO'!A:A,'PRECIO TOPE POR DEPARTAMENTO'!D:D),IF($D$5='PRECIO TOPE POR DEPARTAMENTO'!$E$2,_xlfn.XLOOKUP('PROPUESTA ECONOMICA'!C356,'PRECIO TOPE POR DEPARTAMENTO'!A:A,'PRECIO TOPE POR DEPARTAMENTO'!E:E),IF($D$5='PRECIO TOPE POR DEPARTAMENTO'!$F$2,_xlfn.XLOOKUP('PROPUESTA ECONOMICA'!C356,'PRECIO TOPE POR DEPARTAMENTO'!A:A,'PRECIO TOPE POR DEPARTAMENTO'!F:F),IF($D$5='PRECIO TOPE POR DEPARTAMENTO'!$G$2,_xlfn.XLOOKUP('PROPUESTA ECONOMICA'!C356,'PRECIO TOPE POR DEPARTAMENTO'!A:A,'PRECIO TOPE POR DEPARTAMENTO'!G:G),IF($D$5='PRECIO TOPE POR DEPARTAMENTO'!$H$2,_xlfn.XLOOKUP('PROPUESTA ECONOMICA'!C356,'PRECIO TOPE POR DEPARTAMENTO'!A:A,'PRECIO TOPE POR DEPARTAMENTO'!H:H),IF($D$5='PRECIO TOPE POR DEPARTAMENTO'!$I$2,_xlfn.XLOOKUP('PROPUESTA ECONOMICA'!C356,'PRECIO TOPE POR DEPARTAMENTO'!A:A,'PRECIO TOPE POR DEPARTAMENTO'!I:I),IF($D$5='PRECIO TOPE POR DEPARTAMENTO'!$J$2,_xlfn.XLOOKUP('PROPUESTA ECONOMICA'!C356,'PRECIO TOPE POR DEPARTAMENTO'!A:A,'PRECIO TOPE POR DEPARTAMENTO'!J:J),IF($D$5='PRECIO TOPE POR DEPARTAMENTO'!$K$2,_xlfn.XLOOKUP('PROPUESTA ECONOMICA'!C356,'PRECIO TOPE POR DEPARTAMENTO'!A:A,'PRECIO TOPE POR DEPARTAMENTO'!K:K),IF($D$5='PRECIO TOPE POR DEPARTAMENTO'!$L$2,_xlfn.XLOOKUP('PROPUESTA ECONOMICA'!C356,'PRECIO TOPE POR DEPARTAMENTO'!A:A,'PRECIO TOPE POR DEPARTAMENTO'!L:L),IF($D$5='PRECIO TOPE POR DEPARTAMENTO'!$M$2,_xlfn.XLOOKUP('PROPUESTA ECONOMICA'!C356,'PRECIO TOPE POR DEPARTAMENTO'!A:A,'PRECIO TOPE POR DEPARTAMENTO'!M:M),IF($D$5='PRECIO TOPE POR DEPARTAMENTO'!$N$2,_xlfn.XLOOKUP('PROPUESTA ECONOMICA'!C356,'PRECIO TOPE POR DEPARTAMENTO'!A:A,'PRECIO TOPE POR DEPARTAMENTO'!N:N),IF($D$5='PRECIO TOPE POR DEPARTAMENTO'!$O$2,_xlfn.XLOOKUP('PROPUESTA ECONOMICA'!C356,'PRECIO TOPE POR DEPARTAMENTO'!A:A,'PRECIO TOPE POR DEPARTAMENTO'!O:O),IF($D$5='PRECIO TOPE POR DEPARTAMENTO'!$P$2,_xlfn.XLOOKUP('PROPUESTA ECONOMICA'!C356,'PRECIO TOPE POR DEPARTAMENTO'!A:A,'PRECIO TOPE POR DEPARTAMENTO'!P:P),IF($D$5='PRECIO TOPE POR DEPARTAMENTO'!$Q$2,_xlfn.XLOOKUP('PROPUESTA ECONOMICA'!C356,'PRECIO TOPE POR DEPARTAMENTO'!A:A,'PRECIO TOPE POR DEPARTAMENTO'!Q:Q),IF($D$5='PRECIO TOPE POR DEPARTAMENTO'!$R$2,_xlfn.XLOOKUP('PROPUESTA ECONOMICA'!C356,'PRECIO TOPE POR DEPARTAMENTO'!A:A,'PRECIO TOPE POR DEPARTAMENTO'!R:R),IF($D$5='PRECIO TOPE POR DEPARTAMENTO'!$T$2,_xlfn.XLOOKUP('PROPUESTA ECONOMICA'!C356,'PRECIO TOPE POR DEPARTAMENTO'!A:A,'PRECIO TOPE POR DEPARTAMENTO'!T:T),IF($D$5='PRECIO TOPE POR DEPARTAMENTO'!$S$2,_xlfn.XLOOKUP('PROPUESTA ECONOMICA'!C356,'PRECIO TOPE POR DEPARTAMENTO'!A:A,'PRECIO TOPE POR DEPARTAMENTO'!S:S),IF($D$5='PRECIO TOPE POR DEPARTAMENTO'!$U$2,_xlfn.XLOOKUP('PROPUESTA ECONOMICA'!C356,'PRECIO TOPE POR DEPARTAMENTO'!A:A,'PRECIO TOPE POR DEPARTAMENTO'!U:U),IF($D$5='PRECIO TOPE POR DEPARTAMENTO'!$V$2,_xlfn.XLOOKUP('PROPUESTA ECONOMICA'!C356,'PRECIO TOPE POR DEPARTAMENTO'!A:A,'PRECIO TOPE POR DEPARTAMENTO'!V:V),IF($D$5='PRECIO TOPE POR DEPARTAMENTO'!$W$2,_xlfn.XLOOKUP('PROPUESTA ECONOMICA'!C356,'PRECIO TOPE POR DEPARTAMENTO'!A:A,'PRECIO TOPE POR DEPARTAMENTO'!W:W),IF($D$5='PRECIO TOPE POR DEPARTAMENTO'!$X$2,_xlfn.XLOOKUP('PROPUESTA ECONOMICA'!C356,'PRECIO TOPE POR DEPARTAMENTO'!A:A,'PRECIO TOPE POR DEPARTAMENTO'!X:X),IF($D$5='PRECIO TOPE POR DEPARTAMENTO'!$Y$2,_xlfn.XLOOKUP('PROPUESTA ECONOMICA'!C356,'PRECIO TOPE POR DEPARTAMENTO'!A:A,'PRECIO TOPE POR DEPARTAMENTO'!Y:Y),IF($D$5='PRECIO TOPE POR DEPARTAMENTO'!$Z$2,_xlfn.XLOOKUP('PROPUESTA ECONOMICA'!C356,'PRECIO TOPE POR DEPARTAMENTO'!A:A,'PRECIO TOPE POR DEPARTAMENTO'!Z:Z),IF($D$5='PRECIO TOPE POR DEPARTAMENTO'!$AA$2,_xlfn.XLOOKUP('PROPUESTA ECONOMICA'!C356,'PRECIO TOPE POR DEPARTAMENTO'!A:A,'PRECIO TOPE POR DEPARTAMENTO'!AA:AA),IF($D$5='PRECIO TOPE POR DEPARTAMENTO'!$AB$2,_xlfn.XLOOKUP('PROPUESTA ECONOMICA'!C356,'PRECIO TOPE POR DEPARTAMENTO'!A:A,'PRECIO TOPE POR DEPARTAMENTO'!AB:AB),IF($D$5='PRECIO TOPE POR DEPARTAMENTO'!$AC$2,_xlfn.XLOOKUP('PROPUESTA ECONOMICA'!C356,'PRECIO TOPE POR DEPARTAMENTO'!A:A,'PRECIO TOPE POR DEPARTAMENTO'!AC:AC),IF($D$5='PRECIO TOPE POR DEPARTAMENTO'!$AD$2,_xlfn.XLOOKUP('PROPUESTA ECONOMICA'!C356,'PRECIO TOPE POR DEPARTAMENTO'!A:A,'PRECIO TOPE POR DEPARTAMENTO'!AD:AD),IF($D$5='PRECIO TOPE POR DEPARTAMENTO'!$AE$2,_xlfn.XLOOKUP('PROPUESTA ECONOMICA'!C356,'PRECIO TOPE POR DEPARTAMENTO'!A:A,'PRECIO TOPE POR DEPARTAMENTO'!AE:AE),IF($D$5='PRECIO TOPE POR DEPARTAMENTO'!$AF$2,_xlfn.XLOOKUP('PROPUESTA ECONOMICA'!C356,'PRECIO TOPE POR DEPARTAMENTO'!A:A,'PRECIO TOPE POR DEPARTAMENTO'!AF:AF),IF($D$5='PRECIO TOPE POR DEPARTAMENTO'!$AG$2,_xlfn.XLOOKUP('PROPUESTA ECONOMICA'!C356,'PRECIO TOPE POR DEPARTAMENTO'!A:A,'PRECIO TOPE POR DEPARTAMENTO'!AG:AG),IF($D$5='PRECIO TOPE POR DEPARTAMENTO'!$AH$2,_xlfn.XLOOKUP('PROPUESTA ECONOMICA'!C356,'PRECIO TOPE POR DEPARTAMENTO'!A:A,'PRECIO TOPE POR DEPARTAMENTO'!AH:AH),IF($D$5='PRECIO TOPE POR DEPARTAMENTO'!$AI$2,_xlfn.XLOOKUP('PROPUESTA ECONOMICA'!C356,'PRECIO TOPE POR DEPARTAMENTO'!A:A,'PRECIO TOPE POR DEPARTAMENTO'!AI:AI),IF($D$5='PRECIO TOPE POR DEPARTAMENTO'!$AJ$2,_xlfn.XLOOKUP('PROPUESTA ECONOMICA'!C356,'PRECIO TOPE POR DEPARTAMENTO'!A:A,'PRECIO TOPE POR DEPARTAMENTO'!AJ:AJ),)))))))))))))))))))))))))))))))))</f>
        <v>362296.14</v>
      </c>
      <c r="G356" s="37">
        <v>361934</v>
      </c>
    </row>
    <row r="357" spans="3:7">
      <c r="C357" s="82" t="s">
        <v>760</v>
      </c>
      <c r="D357" s="15" t="str">
        <f>+_xlfn.XLOOKUP(C357,'PRECIO TOPE POR DEPARTAMENTO'!A:A,'PRECIO TOPE POR DEPARTAMENTO'!B:B)</f>
        <v>REGULADOR PRIMERA ETAPA  10M3/H A 30 H/M3 (SUMISTRO E INSTALACIÓN)</v>
      </c>
      <c r="E357" s="87" t="str">
        <f>IF(+_xlfn.XLOOKUP(C357,'PRECIO TOPE POR DEPARTAMENTO'!A:A,'PRECIO TOPE POR DEPARTAMENTO'!C:C)="","",+_xlfn.XLOOKUP(C357,'PRECIO TOPE POR DEPARTAMENTO'!A:A,'PRECIO TOPE POR DEPARTAMENTO'!C:C))</f>
        <v>UN</v>
      </c>
      <c r="F357" s="147">
        <f>IF($D$5='PRECIO TOPE POR DEPARTAMENTO'!$D$2,_xlfn.XLOOKUP('PROPUESTA ECONOMICA'!C357,'PRECIO TOPE POR DEPARTAMENTO'!A:A,'PRECIO TOPE POR DEPARTAMENTO'!D:D),IF($D$5='PRECIO TOPE POR DEPARTAMENTO'!$E$2,_xlfn.XLOOKUP('PROPUESTA ECONOMICA'!C357,'PRECIO TOPE POR DEPARTAMENTO'!A:A,'PRECIO TOPE POR DEPARTAMENTO'!E:E),IF($D$5='PRECIO TOPE POR DEPARTAMENTO'!$F$2,_xlfn.XLOOKUP('PROPUESTA ECONOMICA'!C357,'PRECIO TOPE POR DEPARTAMENTO'!A:A,'PRECIO TOPE POR DEPARTAMENTO'!F:F),IF($D$5='PRECIO TOPE POR DEPARTAMENTO'!$G$2,_xlfn.XLOOKUP('PROPUESTA ECONOMICA'!C357,'PRECIO TOPE POR DEPARTAMENTO'!A:A,'PRECIO TOPE POR DEPARTAMENTO'!G:G),IF($D$5='PRECIO TOPE POR DEPARTAMENTO'!$H$2,_xlfn.XLOOKUP('PROPUESTA ECONOMICA'!C357,'PRECIO TOPE POR DEPARTAMENTO'!A:A,'PRECIO TOPE POR DEPARTAMENTO'!H:H),IF($D$5='PRECIO TOPE POR DEPARTAMENTO'!$I$2,_xlfn.XLOOKUP('PROPUESTA ECONOMICA'!C357,'PRECIO TOPE POR DEPARTAMENTO'!A:A,'PRECIO TOPE POR DEPARTAMENTO'!I:I),IF($D$5='PRECIO TOPE POR DEPARTAMENTO'!$J$2,_xlfn.XLOOKUP('PROPUESTA ECONOMICA'!C357,'PRECIO TOPE POR DEPARTAMENTO'!A:A,'PRECIO TOPE POR DEPARTAMENTO'!J:J),IF($D$5='PRECIO TOPE POR DEPARTAMENTO'!$K$2,_xlfn.XLOOKUP('PROPUESTA ECONOMICA'!C357,'PRECIO TOPE POR DEPARTAMENTO'!A:A,'PRECIO TOPE POR DEPARTAMENTO'!K:K),IF($D$5='PRECIO TOPE POR DEPARTAMENTO'!$L$2,_xlfn.XLOOKUP('PROPUESTA ECONOMICA'!C357,'PRECIO TOPE POR DEPARTAMENTO'!A:A,'PRECIO TOPE POR DEPARTAMENTO'!L:L),IF($D$5='PRECIO TOPE POR DEPARTAMENTO'!$M$2,_xlfn.XLOOKUP('PROPUESTA ECONOMICA'!C357,'PRECIO TOPE POR DEPARTAMENTO'!A:A,'PRECIO TOPE POR DEPARTAMENTO'!M:M),IF($D$5='PRECIO TOPE POR DEPARTAMENTO'!$N$2,_xlfn.XLOOKUP('PROPUESTA ECONOMICA'!C357,'PRECIO TOPE POR DEPARTAMENTO'!A:A,'PRECIO TOPE POR DEPARTAMENTO'!N:N),IF($D$5='PRECIO TOPE POR DEPARTAMENTO'!$O$2,_xlfn.XLOOKUP('PROPUESTA ECONOMICA'!C357,'PRECIO TOPE POR DEPARTAMENTO'!A:A,'PRECIO TOPE POR DEPARTAMENTO'!O:O),IF($D$5='PRECIO TOPE POR DEPARTAMENTO'!$P$2,_xlfn.XLOOKUP('PROPUESTA ECONOMICA'!C357,'PRECIO TOPE POR DEPARTAMENTO'!A:A,'PRECIO TOPE POR DEPARTAMENTO'!P:P),IF($D$5='PRECIO TOPE POR DEPARTAMENTO'!$Q$2,_xlfn.XLOOKUP('PROPUESTA ECONOMICA'!C357,'PRECIO TOPE POR DEPARTAMENTO'!A:A,'PRECIO TOPE POR DEPARTAMENTO'!Q:Q),IF($D$5='PRECIO TOPE POR DEPARTAMENTO'!$R$2,_xlfn.XLOOKUP('PROPUESTA ECONOMICA'!C357,'PRECIO TOPE POR DEPARTAMENTO'!A:A,'PRECIO TOPE POR DEPARTAMENTO'!R:R),IF($D$5='PRECIO TOPE POR DEPARTAMENTO'!$T$2,_xlfn.XLOOKUP('PROPUESTA ECONOMICA'!C357,'PRECIO TOPE POR DEPARTAMENTO'!A:A,'PRECIO TOPE POR DEPARTAMENTO'!T:T),IF($D$5='PRECIO TOPE POR DEPARTAMENTO'!$S$2,_xlfn.XLOOKUP('PROPUESTA ECONOMICA'!C357,'PRECIO TOPE POR DEPARTAMENTO'!A:A,'PRECIO TOPE POR DEPARTAMENTO'!S:S),IF($D$5='PRECIO TOPE POR DEPARTAMENTO'!$U$2,_xlfn.XLOOKUP('PROPUESTA ECONOMICA'!C357,'PRECIO TOPE POR DEPARTAMENTO'!A:A,'PRECIO TOPE POR DEPARTAMENTO'!U:U),IF($D$5='PRECIO TOPE POR DEPARTAMENTO'!$V$2,_xlfn.XLOOKUP('PROPUESTA ECONOMICA'!C357,'PRECIO TOPE POR DEPARTAMENTO'!A:A,'PRECIO TOPE POR DEPARTAMENTO'!V:V),IF($D$5='PRECIO TOPE POR DEPARTAMENTO'!$W$2,_xlfn.XLOOKUP('PROPUESTA ECONOMICA'!C357,'PRECIO TOPE POR DEPARTAMENTO'!A:A,'PRECIO TOPE POR DEPARTAMENTO'!W:W),IF($D$5='PRECIO TOPE POR DEPARTAMENTO'!$X$2,_xlfn.XLOOKUP('PROPUESTA ECONOMICA'!C357,'PRECIO TOPE POR DEPARTAMENTO'!A:A,'PRECIO TOPE POR DEPARTAMENTO'!X:X),IF($D$5='PRECIO TOPE POR DEPARTAMENTO'!$Y$2,_xlfn.XLOOKUP('PROPUESTA ECONOMICA'!C357,'PRECIO TOPE POR DEPARTAMENTO'!A:A,'PRECIO TOPE POR DEPARTAMENTO'!Y:Y),IF($D$5='PRECIO TOPE POR DEPARTAMENTO'!$Z$2,_xlfn.XLOOKUP('PROPUESTA ECONOMICA'!C357,'PRECIO TOPE POR DEPARTAMENTO'!A:A,'PRECIO TOPE POR DEPARTAMENTO'!Z:Z),IF($D$5='PRECIO TOPE POR DEPARTAMENTO'!$AA$2,_xlfn.XLOOKUP('PROPUESTA ECONOMICA'!C357,'PRECIO TOPE POR DEPARTAMENTO'!A:A,'PRECIO TOPE POR DEPARTAMENTO'!AA:AA),IF($D$5='PRECIO TOPE POR DEPARTAMENTO'!$AB$2,_xlfn.XLOOKUP('PROPUESTA ECONOMICA'!C357,'PRECIO TOPE POR DEPARTAMENTO'!A:A,'PRECIO TOPE POR DEPARTAMENTO'!AB:AB),IF($D$5='PRECIO TOPE POR DEPARTAMENTO'!$AC$2,_xlfn.XLOOKUP('PROPUESTA ECONOMICA'!C357,'PRECIO TOPE POR DEPARTAMENTO'!A:A,'PRECIO TOPE POR DEPARTAMENTO'!AC:AC),IF($D$5='PRECIO TOPE POR DEPARTAMENTO'!$AD$2,_xlfn.XLOOKUP('PROPUESTA ECONOMICA'!C357,'PRECIO TOPE POR DEPARTAMENTO'!A:A,'PRECIO TOPE POR DEPARTAMENTO'!AD:AD),IF($D$5='PRECIO TOPE POR DEPARTAMENTO'!$AE$2,_xlfn.XLOOKUP('PROPUESTA ECONOMICA'!C357,'PRECIO TOPE POR DEPARTAMENTO'!A:A,'PRECIO TOPE POR DEPARTAMENTO'!AE:AE),IF($D$5='PRECIO TOPE POR DEPARTAMENTO'!$AF$2,_xlfn.XLOOKUP('PROPUESTA ECONOMICA'!C357,'PRECIO TOPE POR DEPARTAMENTO'!A:A,'PRECIO TOPE POR DEPARTAMENTO'!AF:AF),IF($D$5='PRECIO TOPE POR DEPARTAMENTO'!$AG$2,_xlfn.XLOOKUP('PROPUESTA ECONOMICA'!C357,'PRECIO TOPE POR DEPARTAMENTO'!A:A,'PRECIO TOPE POR DEPARTAMENTO'!AG:AG),IF($D$5='PRECIO TOPE POR DEPARTAMENTO'!$AH$2,_xlfn.XLOOKUP('PROPUESTA ECONOMICA'!C357,'PRECIO TOPE POR DEPARTAMENTO'!A:A,'PRECIO TOPE POR DEPARTAMENTO'!AH:AH),IF($D$5='PRECIO TOPE POR DEPARTAMENTO'!$AI$2,_xlfn.XLOOKUP('PROPUESTA ECONOMICA'!C357,'PRECIO TOPE POR DEPARTAMENTO'!A:A,'PRECIO TOPE POR DEPARTAMENTO'!AI:AI),IF($D$5='PRECIO TOPE POR DEPARTAMENTO'!$AJ$2,_xlfn.XLOOKUP('PROPUESTA ECONOMICA'!C357,'PRECIO TOPE POR DEPARTAMENTO'!A:A,'PRECIO TOPE POR DEPARTAMENTO'!AJ:AJ),)))))))))))))))))))))))))))))))))</f>
        <v>588592.22</v>
      </c>
      <c r="G357" s="37">
        <v>588004</v>
      </c>
    </row>
    <row r="358" spans="3:7">
      <c r="C358" s="82" t="s">
        <v>762</v>
      </c>
      <c r="D358" s="15" t="str">
        <f>+_xlfn.XLOOKUP(C358,'PRECIO TOPE POR DEPARTAMENTO'!A:A,'PRECIO TOPE POR DEPARTAMENTO'!B:B)</f>
        <v>REGULADOR SEGUNDA ETAPA  10M3/H A 30 H/M3 (SUMISTRO E INSTALACIÓN)</v>
      </c>
      <c r="E358" s="87" t="str">
        <f>IF(+_xlfn.XLOOKUP(C358,'PRECIO TOPE POR DEPARTAMENTO'!A:A,'PRECIO TOPE POR DEPARTAMENTO'!C:C)="","",+_xlfn.XLOOKUP(C358,'PRECIO TOPE POR DEPARTAMENTO'!A:A,'PRECIO TOPE POR DEPARTAMENTO'!C:C))</f>
        <v>UN</v>
      </c>
      <c r="F358" s="147">
        <f>IF($D$5='PRECIO TOPE POR DEPARTAMENTO'!$D$2,_xlfn.XLOOKUP('PROPUESTA ECONOMICA'!C358,'PRECIO TOPE POR DEPARTAMENTO'!A:A,'PRECIO TOPE POR DEPARTAMENTO'!D:D),IF($D$5='PRECIO TOPE POR DEPARTAMENTO'!$E$2,_xlfn.XLOOKUP('PROPUESTA ECONOMICA'!C358,'PRECIO TOPE POR DEPARTAMENTO'!A:A,'PRECIO TOPE POR DEPARTAMENTO'!E:E),IF($D$5='PRECIO TOPE POR DEPARTAMENTO'!$F$2,_xlfn.XLOOKUP('PROPUESTA ECONOMICA'!C358,'PRECIO TOPE POR DEPARTAMENTO'!A:A,'PRECIO TOPE POR DEPARTAMENTO'!F:F),IF($D$5='PRECIO TOPE POR DEPARTAMENTO'!$G$2,_xlfn.XLOOKUP('PROPUESTA ECONOMICA'!C358,'PRECIO TOPE POR DEPARTAMENTO'!A:A,'PRECIO TOPE POR DEPARTAMENTO'!G:G),IF($D$5='PRECIO TOPE POR DEPARTAMENTO'!$H$2,_xlfn.XLOOKUP('PROPUESTA ECONOMICA'!C358,'PRECIO TOPE POR DEPARTAMENTO'!A:A,'PRECIO TOPE POR DEPARTAMENTO'!H:H),IF($D$5='PRECIO TOPE POR DEPARTAMENTO'!$I$2,_xlfn.XLOOKUP('PROPUESTA ECONOMICA'!C358,'PRECIO TOPE POR DEPARTAMENTO'!A:A,'PRECIO TOPE POR DEPARTAMENTO'!I:I),IF($D$5='PRECIO TOPE POR DEPARTAMENTO'!$J$2,_xlfn.XLOOKUP('PROPUESTA ECONOMICA'!C358,'PRECIO TOPE POR DEPARTAMENTO'!A:A,'PRECIO TOPE POR DEPARTAMENTO'!J:J),IF($D$5='PRECIO TOPE POR DEPARTAMENTO'!$K$2,_xlfn.XLOOKUP('PROPUESTA ECONOMICA'!C358,'PRECIO TOPE POR DEPARTAMENTO'!A:A,'PRECIO TOPE POR DEPARTAMENTO'!K:K),IF($D$5='PRECIO TOPE POR DEPARTAMENTO'!$L$2,_xlfn.XLOOKUP('PROPUESTA ECONOMICA'!C358,'PRECIO TOPE POR DEPARTAMENTO'!A:A,'PRECIO TOPE POR DEPARTAMENTO'!L:L),IF($D$5='PRECIO TOPE POR DEPARTAMENTO'!$M$2,_xlfn.XLOOKUP('PROPUESTA ECONOMICA'!C358,'PRECIO TOPE POR DEPARTAMENTO'!A:A,'PRECIO TOPE POR DEPARTAMENTO'!M:M),IF($D$5='PRECIO TOPE POR DEPARTAMENTO'!$N$2,_xlfn.XLOOKUP('PROPUESTA ECONOMICA'!C358,'PRECIO TOPE POR DEPARTAMENTO'!A:A,'PRECIO TOPE POR DEPARTAMENTO'!N:N),IF($D$5='PRECIO TOPE POR DEPARTAMENTO'!$O$2,_xlfn.XLOOKUP('PROPUESTA ECONOMICA'!C358,'PRECIO TOPE POR DEPARTAMENTO'!A:A,'PRECIO TOPE POR DEPARTAMENTO'!O:O),IF($D$5='PRECIO TOPE POR DEPARTAMENTO'!$P$2,_xlfn.XLOOKUP('PROPUESTA ECONOMICA'!C358,'PRECIO TOPE POR DEPARTAMENTO'!A:A,'PRECIO TOPE POR DEPARTAMENTO'!P:P),IF($D$5='PRECIO TOPE POR DEPARTAMENTO'!$Q$2,_xlfn.XLOOKUP('PROPUESTA ECONOMICA'!C358,'PRECIO TOPE POR DEPARTAMENTO'!A:A,'PRECIO TOPE POR DEPARTAMENTO'!Q:Q),IF($D$5='PRECIO TOPE POR DEPARTAMENTO'!$R$2,_xlfn.XLOOKUP('PROPUESTA ECONOMICA'!C358,'PRECIO TOPE POR DEPARTAMENTO'!A:A,'PRECIO TOPE POR DEPARTAMENTO'!R:R),IF($D$5='PRECIO TOPE POR DEPARTAMENTO'!$T$2,_xlfn.XLOOKUP('PROPUESTA ECONOMICA'!C358,'PRECIO TOPE POR DEPARTAMENTO'!A:A,'PRECIO TOPE POR DEPARTAMENTO'!T:T),IF($D$5='PRECIO TOPE POR DEPARTAMENTO'!$S$2,_xlfn.XLOOKUP('PROPUESTA ECONOMICA'!C358,'PRECIO TOPE POR DEPARTAMENTO'!A:A,'PRECIO TOPE POR DEPARTAMENTO'!S:S),IF($D$5='PRECIO TOPE POR DEPARTAMENTO'!$U$2,_xlfn.XLOOKUP('PROPUESTA ECONOMICA'!C358,'PRECIO TOPE POR DEPARTAMENTO'!A:A,'PRECIO TOPE POR DEPARTAMENTO'!U:U),IF($D$5='PRECIO TOPE POR DEPARTAMENTO'!$V$2,_xlfn.XLOOKUP('PROPUESTA ECONOMICA'!C358,'PRECIO TOPE POR DEPARTAMENTO'!A:A,'PRECIO TOPE POR DEPARTAMENTO'!V:V),IF($D$5='PRECIO TOPE POR DEPARTAMENTO'!$W$2,_xlfn.XLOOKUP('PROPUESTA ECONOMICA'!C358,'PRECIO TOPE POR DEPARTAMENTO'!A:A,'PRECIO TOPE POR DEPARTAMENTO'!W:W),IF($D$5='PRECIO TOPE POR DEPARTAMENTO'!$X$2,_xlfn.XLOOKUP('PROPUESTA ECONOMICA'!C358,'PRECIO TOPE POR DEPARTAMENTO'!A:A,'PRECIO TOPE POR DEPARTAMENTO'!X:X),IF($D$5='PRECIO TOPE POR DEPARTAMENTO'!$Y$2,_xlfn.XLOOKUP('PROPUESTA ECONOMICA'!C358,'PRECIO TOPE POR DEPARTAMENTO'!A:A,'PRECIO TOPE POR DEPARTAMENTO'!Y:Y),IF($D$5='PRECIO TOPE POR DEPARTAMENTO'!$Z$2,_xlfn.XLOOKUP('PROPUESTA ECONOMICA'!C358,'PRECIO TOPE POR DEPARTAMENTO'!A:A,'PRECIO TOPE POR DEPARTAMENTO'!Z:Z),IF($D$5='PRECIO TOPE POR DEPARTAMENTO'!$AA$2,_xlfn.XLOOKUP('PROPUESTA ECONOMICA'!C358,'PRECIO TOPE POR DEPARTAMENTO'!A:A,'PRECIO TOPE POR DEPARTAMENTO'!AA:AA),IF($D$5='PRECIO TOPE POR DEPARTAMENTO'!$AB$2,_xlfn.XLOOKUP('PROPUESTA ECONOMICA'!C358,'PRECIO TOPE POR DEPARTAMENTO'!A:A,'PRECIO TOPE POR DEPARTAMENTO'!AB:AB),IF($D$5='PRECIO TOPE POR DEPARTAMENTO'!$AC$2,_xlfn.XLOOKUP('PROPUESTA ECONOMICA'!C358,'PRECIO TOPE POR DEPARTAMENTO'!A:A,'PRECIO TOPE POR DEPARTAMENTO'!AC:AC),IF($D$5='PRECIO TOPE POR DEPARTAMENTO'!$AD$2,_xlfn.XLOOKUP('PROPUESTA ECONOMICA'!C358,'PRECIO TOPE POR DEPARTAMENTO'!A:A,'PRECIO TOPE POR DEPARTAMENTO'!AD:AD),IF($D$5='PRECIO TOPE POR DEPARTAMENTO'!$AE$2,_xlfn.XLOOKUP('PROPUESTA ECONOMICA'!C358,'PRECIO TOPE POR DEPARTAMENTO'!A:A,'PRECIO TOPE POR DEPARTAMENTO'!AE:AE),IF($D$5='PRECIO TOPE POR DEPARTAMENTO'!$AF$2,_xlfn.XLOOKUP('PROPUESTA ECONOMICA'!C358,'PRECIO TOPE POR DEPARTAMENTO'!A:A,'PRECIO TOPE POR DEPARTAMENTO'!AF:AF),IF($D$5='PRECIO TOPE POR DEPARTAMENTO'!$AG$2,_xlfn.XLOOKUP('PROPUESTA ECONOMICA'!C358,'PRECIO TOPE POR DEPARTAMENTO'!A:A,'PRECIO TOPE POR DEPARTAMENTO'!AG:AG),IF($D$5='PRECIO TOPE POR DEPARTAMENTO'!$AH$2,_xlfn.XLOOKUP('PROPUESTA ECONOMICA'!C358,'PRECIO TOPE POR DEPARTAMENTO'!A:A,'PRECIO TOPE POR DEPARTAMENTO'!AH:AH),IF($D$5='PRECIO TOPE POR DEPARTAMENTO'!$AI$2,_xlfn.XLOOKUP('PROPUESTA ECONOMICA'!C358,'PRECIO TOPE POR DEPARTAMENTO'!A:A,'PRECIO TOPE POR DEPARTAMENTO'!AI:AI),IF($D$5='PRECIO TOPE POR DEPARTAMENTO'!$AJ$2,_xlfn.XLOOKUP('PROPUESTA ECONOMICA'!C358,'PRECIO TOPE POR DEPARTAMENTO'!A:A,'PRECIO TOPE POR DEPARTAMENTO'!AJ:AJ),)))))))))))))))))))))))))))))))))</f>
        <v>627401.72</v>
      </c>
      <c r="G358" s="37">
        <v>626774</v>
      </c>
    </row>
    <row r="359" spans="3:7">
      <c r="C359" s="82" t="s">
        <v>764</v>
      </c>
      <c r="D359" s="15" t="str">
        <f>+_xlfn.XLOOKUP(C359,'PRECIO TOPE POR DEPARTAMENTO'!A:A,'PRECIO TOPE POR DEPARTAMENTO'!B:B)</f>
        <v>REGULADOR ASOCIADO ETAPA  (SUMISTRO E INSTALACIÓN)</v>
      </c>
      <c r="E359" s="87" t="str">
        <f>IF(+_xlfn.XLOOKUP(C359,'PRECIO TOPE POR DEPARTAMENTO'!A:A,'PRECIO TOPE POR DEPARTAMENTO'!C:C)="","",+_xlfn.XLOOKUP(C359,'PRECIO TOPE POR DEPARTAMENTO'!A:A,'PRECIO TOPE POR DEPARTAMENTO'!C:C))</f>
        <v>UN</v>
      </c>
      <c r="F359" s="147">
        <f>IF($D$5='PRECIO TOPE POR DEPARTAMENTO'!$D$2,_xlfn.XLOOKUP('PROPUESTA ECONOMICA'!C359,'PRECIO TOPE POR DEPARTAMENTO'!A:A,'PRECIO TOPE POR DEPARTAMENTO'!D:D),IF($D$5='PRECIO TOPE POR DEPARTAMENTO'!$E$2,_xlfn.XLOOKUP('PROPUESTA ECONOMICA'!C359,'PRECIO TOPE POR DEPARTAMENTO'!A:A,'PRECIO TOPE POR DEPARTAMENTO'!E:E),IF($D$5='PRECIO TOPE POR DEPARTAMENTO'!$F$2,_xlfn.XLOOKUP('PROPUESTA ECONOMICA'!C359,'PRECIO TOPE POR DEPARTAMENTO'!A:A,'PRECIO TOPE POR DEPARTAMENTO'!F:F),IF($D$5='PRECIO TOPE POR DEPARTAMENTO'!$G$2,_xlfn.XLOOKUP('PROPUESTA ECONOMICA'!C359,'PRECIO TOPE POR DEPARTAMENTO'!A:A,'PRECIO TOPE POR DEPARTAMENTO'!G:G),IF($D$5='PRECIO TOPE POR DEPARTAMENTO'!$H$2,_xlfn.XLOOKUP('PROPUESTA ECONOMICA'!C359,'PRECIO TOPE POR DEPARTAMENTO'!A:A,'PRECIO TOPE POR DEPARTAMENTO'!H:H),IF($D$5='PRECIO TOPE POR DEPARTAMENTO'!$I$2,_xlfn.XLOOKUP('PROPUESTA ECONOMICA'!C359,'PRECIO TOPE POR DEPARTAMENTO'!A:A,'PRECIO TOPE POR DEPARTAMENTO'!I:I),IF($D$5='PRECIO TOPE POR DEPARTAMENTO'!$J$2,_xlfn.XLOOKUP('PROPUESTA ECONOMICA'!C359,'PRECIO TOPE POR DEPARTAMENTO'!A:A,'PRECIO TOPE POR DEPARTAMENTO'!J:J),IF($D$5='PRECIO TOPE POR DEPARTAMENTO'!$K$2,_xlfn.XLOOKUP('PROPUESTA ECONOMICA'!C359,'PRECIO TOPE POR DEPARTAMENTO'!A:A,'PRECIO TOPE POR DEPARTAMENTO'!K:K),IF($D$5='PRECIO TOPE POR DEPARTAMENTO'!$L$2,_xlfn.XLOOKUP('PROPUESTA ECONOMICA'!C359,'PRECIO TOPE POR DEPARTAMENTO'!A:A,'PRECIO TOPE POR DEPARTAMENTO'!L:L),IF($D$5='PRECIO TOPE POR DEPARTAMENTO'!$M$2,_xlfn.XLOOKUP('PROPUESTA ECONOMICA'!C359,'PRECIO TOPE POR DEPARTAMENTO'!A:A,'PRECIO TOPE POR DEPARTAMENTO'!M:M),IF($D$5='PRECIO TOPE POR DEPARTAMENTO'!$N$2,_xlfn.XLOOKUP('PROPUESTA ECONOMICA'!C359,'PRECIO TOPE POR DEPARTAMENTO'!A:A,'PRECIO TOPE POR DEPARTAMENTO'!N:N),IF($D$5='PRECIO TOPE POR DEPARTAMENTO'!$O$2,_xlfn.XLOOKUP('PROPUESTA ECONOMICA'!C359,'PRECIO TOPE POR DEPARTAMENTO'!A:A,'PRECIO TOPE POR DEPARTAMENTO'!O:O),IF($D$5='PRECIO TOPE POR DEPARTAMENTO'!$P$2,_xlfn.XLOOKUP('PROPUESTA ECONOMICA'!C359,'PRECIO TOPE POR DEPARTAMENTO'!A:A,'PRECIO TOPE POR DEPARTAMENTO'!P:P),IF($D$5='PRECIO TOPE POR DEPARTAMENTO'!$Q$2,_xlfn.XLOOKUP('PROPUESTA ECONOMICA'!C359,'PRECIO TOPE POR DEPARTAMENTO'!A:A,'PRECIO TOPE POR DEPARTAMENTO'!Q:Q),IF($D$5='PRECIO TOPE POR DEPARTAMENTO'!$R$2,_xlfn.XLOOKUP('PROPUESTA ECONOMICA'!C359,'PRECIO TOPE POR DEPARTAMENTO'!A:A,'PRECIO TOPE POR DEPARTAMENTO'!R:R),IF($D$5='PRECIO TOPE POR DEPARTAMENTO'!$T$2,_xlfn.XLOOKUP('PROPUESTA ECONOMICA'!C359,'PRECIO TOPE POR DEPARTAMENTO'!A:A,'PRECIO TOPE POR DEPARTAMENTO'!T:T),IF($D$5='PRECIO TOPE POR DEPARTAMENTO'!$S$2,_xlfn.XLOOKUP('PROPUESTA ECONOMICA'!C359,'PRECIO TOPE POR DEPARTAMENTO'!A:A,'PRECIO TOPE POR DEPARTAMENTO'!S:S),IF($D$5='PRECIO TOPE POR DEPARTAMENTO'!$U$2,_xlfn.XLOOKUP('PROPUESTA ECONOMICA'!C359,'PRECIO TOPE POR DEPARTAMENTO'!A:A,'PRECIO TOPE POR DEPARTAMENTO'!U:U),IF($D$5='PRECIO TOPE POR DEPARTAMENTO'!$V$2,_xlfn.XLOOKUP('PROPUESTA ECONOMICA'!C359,'PRECIO TOPE POR DEPARTAMENTO'!A:A,'PRECIO TOPE POR DEPARTAMENTO'!V:V),IF($D$5='PRECIO TOPE POR DEPARTAMENTO'!$W$2,_xlfn.XLOOKUP('PROPUESTA ECONOMICA'!C359,'PRECIO TOPE POR DEPARTAMENTO'!A:A,'PRECIO TOPE POR DEPARTAMENTO'!W:W),IF($D$5='PRECIO TOPE POR DEPARTAMENTO'!$X$2,_xlfn.XLOOKUP('PROPUESTA ECONOMICA'!C359,'PRECIO TOPE POR DEPARTAMENTO'!A:A,'PRECIO TOPE POR DEPARTAMENTO'!X:X),IF($D$5='PRECIO TOPE POR DEPARTAMENTO'!$Y$2,_xlfn.XLOOKUP('PROPUESTA ECONOMICA'!C359,'PRECIO TOPE POR DEPARTAMENTO'!A:A,'PRECIO TOPE POR DEPARTAMENTO'!Y:Y),IF($D$5='PRECIO TOPE POR DEPARTAMENTO'!$Z$2,_xlfn.XLOOKUP('PROPUESTA ECONOMICA'!C359,'PRECIO TOPE POR DEPARTAMENTO'!A:A,'PRECIO TOPE POR DEPARTAMENTO'!Z:Z),IF($D$5='PRECIO TOPE POR DEPARTAMENTO'!$AA$2,_xlfn.XLOOKUP('PROPUESTA ECONOMICA'!C359,'PRECIO TOPE POR DEPARTAMENTO'!A:A,'PRECIO TOPE POR DEPARTAMENTO'!AA:AA),IF($D$5='PRECIO TOPE POR DEPARTAMENTO'!$AB$2,_xlfn.XLOOKUP('PROPUESTA ECONOMICA'!C359,'PRECIO TOPE POR DEPARTAMENTO'!A:A,'PRECIO TOPE POR DEPARTAMENTO'!AB:AB),IF($D$5='PRECIO TOPE POR DEPARTAMENTO'!$AC$2,_xlfn.XLOOKUP('PROPUESTA ECONOMICA'!C359,'PRECIO TOPE POR DEPARTAMENTO'!A:A,'PRECIO TOPE POR DEPARTAMENTO'!AC:AC),IF($D$5='PRECIO TOPE POR DEPARTAMENTO'!$AD$2,_xlfn.XLOOKUP('PROPUESTA ECONOMICA'!C359,'PRECIO TOPE POR DEPARTAMENTO'!A:A,'PRECIO TOPE POR DEPARTAMENTO'!AD:AD),IF($D$5='PRECIO TOPE POR DEPARTAMENTO'!$AE$2,_xlfn.XLOOKUP('PROPUESTA ECONOMICA'!C359,'PRECIO TOPE POR DEPARTAMENTO'!A:A,'PRECIO TOPE POR DEPARTAMENTO'!AE:AE),IF($D$5='PRECIO TOPE POR DEPARTAMENTO'!$AF$2,_xlfn.XLOOKUP('PROPUESTA ECONOMICA'!C359,'PRECIO TOPE POR DEPARTAMENTO'!A:A,'PRECIO TOPE POR DEPARTAMENTO'!AF:AF),IF($D$5='PRECIO TOPE POR DEPARTAMENTO'!$AG$2,_xlfn.XLOOKUP('PROPUESTA ECONOMICA'!C359,'PRECIO TOPE POR DEPARTAMENTO'!A:A,'PRECIO TOPE POR DEPARTAMENTO'!AG:AG),IF($D$5='PRECIO TOPE POR DEPARTAMENTO'!$AH$2,_xlfn.XLOOKUP('PROPUESTA ECONOMICA'!C359,'PRECIO TOPE POR DEPARTAMENTO'!A:A,'PRECIO TOPE POR DEPARTAMENTO'!AH:AH),IF($D$5='PRECIO TOPE POR DEPARTAMENTO'!$AI$2,_xlfn.XLOOKUP('PROPUESTA ECONOMICA'!C359,'PRECIO TOPE POR DEPARTAMENTO'!A:A,'PRECIO TOPE POR DEPARTAMENTO'!AI:AI),IF($D$5='PRECIO TOPE POR DEPARTAMENTO'!$AJ$2,_xlfn.XLOOKUP('PROPUESTA ECONOMICA'!C359,'PRECIO TOPE POR DEPARTAMENTO'!A:A,'PRECIO TOPE POR DEPARTAMENTO'!AJ:AJ),)))))))))))))))))))))))))))))))))</f>
        <v>416900.83</v>
      </c>
      <c r="G359" s="37">
        <v>416484</v>
      </c>
    </row>
    <row r="360" spans="3:7">
      <c r="C360" s="82" t="s">
        <v>766</v>
      </c>
      <c r="D360" s="84" t="str">
        <f>+_xlfn.XLOOKUP(C360,'PRECIO TOPE POR DEPARTAMENTO'!A:A,'PRECIO TOPE POR DEPARTAMENTO'!B:B)</f>
        <v>TUBERIA HIERRO GALVANIZADO DE 1/2" (SUMISTRO E INSTALACIÓN)</v>
      </c>
      <c r="E360" s="87" t="str">
        <f>IF(+_xlfn.XLOOKUP(C360,'PRECIO TOPE POR DEPARTAMENTO'!A:A,'PRECIO TOPE POR DEPARTAMENTO'!C:C)="","",+_xlfn.XLOOKUP(C360,'PRECIO TOPE POR DEPARTAMENTO'!A:A,'PRECIO TOPE POR DEPARTAMENTO'!C:C))</f>
        <v>M</v>
      </c>
      <c r="F360" s="147">
        <f>IF($D$5='PRECIO TOPE POR DEPARTAMENTO'!$D$2,_xlfn.XLOOKUP('PROPUESTA ECONOMICA'!C360,'PRECIO TOPE POR DEPARTAMENTO'!A:A,'PRECIO TOPE POR DEPARTAMENTO'!D:D),IF($D$5='PRECIO TOPE POR DEPARTAMENTO'!$E$2,_xlfn.XLOOKUP('PROPUESTA ECONOMICA'!C360,'PRECIO TOPE POR DEPARTAMENTO'!A:A,'PRECIO TOPE POR DEPARTAMENTO'!E:E),IF($D$5='PRECIO TOPE POR DEPARTAMENTO'!$F$2,_xlfn.XLOOKUP('PROPUESTA ECONOMICA'!C360,'PRECIO TOPE POR DEPARTAMENTO'!A:A,'PRECIO TOPE POR DEPARTAMENTO'!F:F),IF($D$5='PRECIO TOPE POR DEPARTAMENTO'!$G$2,_xlfn.XLOOKUP('PROPUESTA ECONOMICA'!C360,'PRECIO TOPE POR DEPARTAMENTO'!A:A,'PRECIO TOPE POR DEPARTAMENTO'!G:G),IF($D$5='PRECIO TOPE POR DEPARTAMENTO'!$H$2,_xlfn.XLOOKUP('PROPUESTA ECONOMICA'!C360,'PRECIO TOPE POR DEPARTAMENTO'!A:A,'PRECIO TOPE POR DEPARTAMENTO'!H:H),IF($D$5='PRECIO TOPE POR DEPARTAMENTO'!$I$2,_xlfn.XLOOKUP('PROPUESTA ECONOMICA'!C360,'PRECIO TOPE POR DEPARTAMENTO'!A:A,'PRECIO TOPE POR DEPARTAMENTO'!I:I),IF($D$5='PRECIO TOPE POR DEPARTAMENTO'!$J$2,_xlfn.XLOOKUP('PROPUESTA ECONOMICA'!C360,'PRECIO TOPE POR DEPARTAMENTO'!A:A,'PRECIO TOPE POR DEPARTAMENTO'!J:J),IF($D$5='PRECIO TOPE POR DEPARTAMENTO'!$K$2,_xlfn.XLOOKUP('PROPUESTA ECONOMICA'!C360,'PRECIO TOPE POR DEPARTAMENTO'!A:A,'PRECIO TOPE POR DEPARTAMENTO'!K:K),IF($D$5='PRECIO TOPE POR DEPARTAMENTO'!$L$2,_xlfn.XLOOKUP('PROPUESTA ECONOMICA'!C360,'PRECIO TOPE POR DEPARTAMENTO'!A:A,'PRECIO TOPE POR DEPARTAMENTO'!L:L),IF($D$5='PRECIO TOPE POR DEPARTAMENTO'!$M$2,_xlfn.XLOOKUP('PROPUESTA ECONOMICA'!C360,'PRECIO TOPE POR DEPARTAMENTO'!A:A,'PRECIO TOPE POR DEPARTAMENTO'!M:M),IF($D$5='PRECIO TOPE POR DEPARTAMENTO'!$N$2,_xlfn.XLOOKUP('PROPUESTA ECONOMICA'!C360,'PRECIO TOPE POR DEPARTAMENTO'!A:A,'PRECIO TOPE POR DEPARTAMENTO'!N:N),IF($D$5='PRECIO TOPE POR DEPARTAMENTO'!$O$2,_xlfn.XLOOKUP('PROPUESTA ECONOMICA'!C360,'PRECIO TOPE POR DEPARTAMENTO'!A:A,'PRECIO TOPE POR DEPARTAMENTO'!O:O),IF($D$5='PRECIO TOPE POR DEPARTAMENTO'!$P$2,_xlfn.XLOOKUP('PROPUESTA ECONOMICA'!C360,'PRECIO TOPE POR DEPARTAMENTO'!A:A,'PRECIO TOPE POR DEPARTAMENTO'!P:P),IF($D$5='PRECIO TOPE POR DEPARTAMENTO'!$Q$2,_xlfn.XLOOKUP('PROPUESTA ECONOMICA'!C360,'PRECIO TOPE POR DEPARTAMENTO'!A:A,'PRECIO TOPE POR DEPARTAMENTO'!Q:Q),IF($D$5='PRECIO TOPE POR DEPARTAMENTO'!$R$2,_xlfn.XLOOKUP('PROPUESTA ECONOMICA'!C360,'PRECIO TOPE POR DEPARTAMENTO'!A:A,'PRECIO TOPE POR DEPARTAMENTO'!R:R),IF($D$5='PRECIO TOPE POR DEPARTAMENTO'!$T$2,_xlfn.XLOOKUP('PROPUESTA ECONOMICA'!C360,'PRECIO TOPE POR DEPARTAMENTO'!A:A,'PRECIO TOPE POR DEPARTAMENTO'!T:T),IF($D$5='PRECIO TOPE POR DEPARTAMENTO'!$S$2,_xlfn.XLOOKUP('PROPUESTA ECONOMICA'!C360,'PRECIO TOPE POR DEPARTAMENTO'!A:A,'PRECIO TOPE POR DEPARTAMENTO'!S:S),IF($D$5='PRECIO TOPE POR DEPARTAMENTO'!$U$2,_xlfn.XLOOKUP('PROPUESTA ECONOMICA'!C360,'PRECIO TOPE POR DEPARTAMENTO'!A:A,'PRECIO TOPE POR DEPARTAMENTO'!U:U),IF($D$5='PRECIO TOPE POR DEPARTAMENTO'!$V$2,_xlfn.XLOOKUP('PROPUESTA ECONOMICA'!C360,'PRECIO TOPE POR DEPARTAMENTO'!A:A,'PRECIO TOPE POR DEPARTAMENTO'!V:V),IF($D$5='PRECIO TOPE POR DEPARTAMENTO'!$W$2,_xlfn.XLOOKUP('PROPUESTA ECONOMICA'!C360,'PRECIO TOPE POR DEPARTAMENTO'!A:A,'PRECIO TOPE POR DEPARTAMENTO'!W:W),IF($D$5='PRECIO TOPE POR DEPARTAMENTO'!$X$2,_xlfn.XLOOKUP('PROPUESTA ECONOMICA'!C360,'PRECIO TOPE POR DEPARTAMENTO'!A:A,'PRECIO TOPE POR DEPARTAMENTO'!X:X),IF($D$5='PRECIO TOPE POR DEPARTAMENTO'!$Y$2,_xlfn.XLOOKUP('PROPUESTA ECONOMICA'!C360,'PRECIO TOPE POR DEPARTAMENTO'!A:A,'PRECIO TOPE POR DEPARTAMENTO'!Y:Y),IF($D$5='PRECIO TOPE POR DEPARTAMENTO'!$Z$2,_xlfn.XLOOKUP('PROPUESTA ECONOMICA'!C360,'PRECIO TOPE POR DEPARTAMENTO'!A:A,'PRECIO TOPE POR DEPARTAMENTO'!Z:Z),IF($D$5='PRECIO TOPE POR DEPARTAMENTO'!$AA$2,_xlfn.XLOOKUP('PROPUESTA ECONOMICA'!C360,'PRECIO TOPE POR DEPARTAMENTO'!A:A,'PRECIO TOPE POR DEPARTAMENTO'!AA:AA),IF($D$5='PRECIO TOPE POR DEPARTAMENTO'!$AB$2,_xlfn.XLOOKUP('PROPUESTA ECONOMICA'!C360,'PRECIO TOPE POR DEPARTAMENTO'!A:A,'PRECIO TOPE POR DEPARTAMENTO'!AB:AB),IF($D$5='PRECIO TOPE POR DEPARTAMENTO'!$AC$2,_xlfn.XLOOKUP('PROPUESTA ECONOMICA'!C360,'PRECIO TOPE POR DEPARTAMENTO'!A:A,'PRECIO TOPE POR DEPARTAMENTO'!AC:AC),IF($D$5='PRECIO TOPE POR DEPARTAMENTO'!$AD$2,_xlfn.XLOOKUP('PROPUESTA ECONOMICA'!C360,'PRECIO TOPE POR DEPARTAMENTO'!A:A,'PRECIO TOPE POR DEPARTAMENTO'!AD:AD),IF($D$5='PRECIO TOPE POR DEPARTAMENTO'!$AE$2,_xlfn.XLOOKUP('PROPUESTA ECONOMICA'!C360,'PRECIO TOPE POR DEPARTAMENTO'!A:A,'PRECIO TOPE POR DEPARTAMENTO'!AE:AE),IF($D$5='PRECIO TOPE POR DEPARTAMENTO'!$AF$2,_xlfn.XLOOKUP('PROPUESTA ECONOMICA'!C360,'PRECIO TOPE POR DEPARTAMENTO'!A:A,'PRECIO TOPE POR DEPARTAMENTO'!AF:AF),IF($D$5='PRECIO TOPE POR DEPARTAMENTO'!$AG$2,_xlfn.XLOOKUP('PROPUESTA ECONOMICA'!C360,'PRECIO TOPE POR DEPARTAMENTO'!A:A,'PRECIO TOPE POR DEPARTAMENTO'!AG:AG),IF($D$5='PRECIO TOPE POR DEPARTAMENTO'!$AH$2,_xlfn.XLOOKUP('PROPUESTA ECONOMICA'!C360,'PRECIO TOPE POR DEPARTAMENTO'!A:A,'PRECIO TOPE POR DEPARTAMENTO'!AH:AH),IF($D$5='PRECIO TOPE POR DEPARTAMENTO'!$AI$2,_xlfn.XLOOKUP('PROPUESTA ECONOMICA'!C360,'PRECIO TOPE POR DEPARTAMENTO'!A:A,'PRECIO TOPE POR DEPARTAMENTO'!AI:AI),IF($D$5='PRECIO TOPE POR DEPARTAMENTO'!$AJ$2,_xlfn.XLOOKUP('PROPUESTA ECONOMICA'!C360,'PRECIO TOPE POR DEPARTAMENTO'!A:A,'PRECIO TOPE POR DEPARTAMENTO'!AJ:AJ),)))))))))))))))))))))))))))))))))</f>
        <v>19560.099999999999</v>
      </c>
      <c r="G360" s="37">
        <v>19541</v>
      </c>
    </row>
    <row r="361" spans="3:7" ht="24">
      <c r="C361" s="82" t="s">
        <v>768</v>
      </c>
      <c r="D361" s="15" t="str">
        <f>+_xlfn.XLOOKUP(C361,'PRECIO TOPE POR DEPARTAMENTO'!A:A,'PRECIO TOPE POR DEPARTAMENTO'!B:B)</f>
        <v>TUBERIA DE ACERO GALVANIZADO Ø 3/4"  (INC. ACCESORIOS (SUMISTRO E INSTALACIÓN)</v>
      </c>
      <c r="E361" s="87" t="str">
        <f>IF(+_xlfn.XLOOKUP(C361,'PRECIO TOPE POR DEPARTAMENTO'!A:A,'PRECIO TOPE POR DEPARTAMENTO'!C:C)="","",+_xlfn.XLOOKUP(C361,'PRECIO TOPE POR DEPARTAMENTO'!A:A,'PRECIO TOPE POR DEPARTAMENTO'!C:C))</f>
        <v>M</v>
      </c>
      <c r="F361" s="147">
        <f>IF($D$5='PRECIO TOPE POR DEPARTAMENTO'!$D$2,_xlfn.XLOOKUP('PROPUESTA ECONOMICA'!C361,'PRECIO TOPE POR DEPARTAMENTO'!A:A,'PRECIO TOPE POR DEPARTAMENTO'!D:D),IF($D$5='PRECIO TOPE POR DEPARTAMENTO'!$E$2,_xlfn.XLOOKUP('PROPUESTA ECONOMICA'!C361,'PRECIO TOPE POR DEPARTAMENTO'!A:A,'PRECIO TOPE POR DEPARTAMENTO'!E:E),IF($D$5='PRECIO TOPE POR DEPARTAMENTO'!$F$2,_xlfn.XLOOKUP('PROPUESTA ECONOMICA'!C361,'PRECIO TOPE POR DEPARTAMENTO'!A:A,'PRECIO TOPE POR DEPARTAMENTO'!F:F),IF($D$5='PRECIO TOPE POR DEPARTAMENTO'!$G$2,_xlfn.XLOOKUP('PROPUESTA ECONOMICA'!C361,'PRECIO TOPE POR DEPARTAMENTO'!A:A,'PRECIO TOPE POR DEPARTAMENTO'!G:G),IF($D$5='PRECIO TOPE POR DEPARTAMENTO'!$H$2,_xlfn.XLOOKUP('PROPUESTA ECONOMICA'!C361,'PRECIO TOPE POR DEPARTAMENTO'!A:A,'PRECIO TOPE POR DEPARTAMENTO'!H:H),IF($D$5='PRECIO TOPE POR DEPARTAMENTO'!$I$2,_xlfn.XLOOKUP('PROPUESTA ECONOMICA'!C361,'PRECIO TOPE POR DEPARTAMENTO'!A:A,'PRECIO TOPE POR DEPARTAMENTO'!I:I),IF($D$5='PRECIO TOPE POR DEPARTAMENTO'!$J$2,_xlfn.XLOOKUP('PROPUESTA ECONOMICA'!C361,'PRECIO TOPE POR DEPARTAMENTO'!A:A,'PRECIO TOPE POR DEPARTAMENTO'!J:J),IF($D$5='PRECIO TOPE POR DEPARTAMENTO'!$K$2,_xlfn.XLOOKUP('PROPUESTA ECONOMICA'!C361,'PRECIO TOPE POR DEPARTAMENTO'!A:A,'PRECIO TOPE POR DEPARTAMENTO'!K:K),IF($D$5='PRECIO TOPE POR DEPARTAMENTO'!$L$2,_xlfn.XLOOKUP('PROPUESTA ECONOMICA'!C361,'PRECIO TOPE POR DEPARTAMENTO'!A:A,'PRECIO TOPE POR DEPARTAMENTO'!L:L),IF($D$5='PRECIO TOPE POR DEPARTAMENTO'!$M$2,_xlfn.XLOOKUP('PROPUESTA ECONOMICA'!C361,'PRECIO TOPE POR DEPARTAMENTO'!A:A,'PRECIO TOPE POR DEPARTAMENTO'!M:M),IF($D$5='PRECIO TOPE POR DEPARTAMENTO'!$N$2,_xlfn.XLOOKUP('PROPUESTA ECONOMICA'!C361,'PRECIO TOPE POR DEPARTAMENTO'!A:A,'PRECIO TOPE POR DEPARTAMENTO'!N:N),IF($D$5='PRECIO TOPE POR DEPARTAMENTO'!$O$2,_xlfn.XLOOKUP('PROPUESTA ECONOMICA'!C361,'PRECIO TOPE POR DEPARTAMENTO'!A:A,'PRECIO TOPE POR DEPARTAMENTO'!O:O),IF($D$5='PRECIO TOPE POR DEPARTAMENTO'!$P$2,_xlfn.XLOOKUP('PROPUESTA ECONOMICA'!C361,'PRECIO TOPE POR DEPARTAMENTO'!A:A,'PRECIO TOPE POR DEPARTAMENTO'!P:P),IF($D$5='PRECIO TOPE POR DEPARTAMENTO'!$Q$2,_xlfn.XLOOKUP('PROPUESTA ECONOMICA'!C361,'PRECIO TOPE POR DEPARTAMENTO'!A:A,'PRECIO TOPE POR DEPARTAMENTO'!Q:Q),IF($D$5='PRECIO TOPE POR DEPARTAMENTO'!$R$2,_xlfn.XLOOKUP('PROPUESTA ECONOMICA'!C361,'PRECIO TOPE POR DEPARTAMENTO'!A:A,'PRECIO TOPE POR DEPARTAMENTO'!R:R),IF($D$5='PRECIO TOPE POR DEPARTAMENTO'!$T$2,_xlfn.XLOOKUP('PROPUESTA ECONOMICA'!C361,'PRECIO TOPE POR DEPARTAMENTO'!A:A,'PRECIO TOPE POR DEPARTAMENTO'!T:T),IF($D$5='PRECIO TOPE POR DEPARTAMENTO'!$S$2,_xlfn.XLOOKUP('PROPUESTA ECONOMICA'!C361,'PRECIO TOPE POR DEPARTAMENTO'!A:A,'PRECIO TOPE POR DEPARTAMENTO'!S:S),IF($D$5='PRECIO TOPE POR DEPARTAMENTO'!$U$2,_xlfn.XLOOKUP('PROPUESTA ECONOMICA'!C361,'PRECIO TOPE POR DEPARTAMENTO'!A:A,'PRECIO TOPE POR DEPARTAMENTO'!U:U),IF($D$5='PRECIO TOPE POR DEPARTAMENTO'!$V$2,_xlfn.XLOOKUP('PROPUESTA ECONOMICA'!C361,'PRECIO TOPE POR DEPARTAMENTO'!A:A,'PRECIO TOPE POR DEPARTAMENTO'!V:V),IF($D$5='PRECIO TOPE POR DEPARTAMENTO'!$W$2,_xlfn.XLOOKUP('PROPUESTA ECONOMICA'!C361,'PRECIO TOPE POR DEPARTAMENTO'!A:A,'PRECIO TOPE POR DEPARTAMENTO'!W:W),IF($D$5='PRECIO TOPE POR DEPARTAMENTO'!$X$2,_xlfn.XLOOKUP('PROPUESTA ECONOMICA'!C361,'PRECIO TOPE POR DEPARTAMENTO'!A:A,'PRECIO TOPE POR DEPARTAMENTO'!X:X),IF($D$5='PRECIO TOPE POR DEPARTAMENTO'!$Y$2,_xlfn.XLOOKUP('PROPUESTA ECONOMICA'!C361,'PRECIO TOPE POR DEPARTAMENTO'!A:A,'PRECIO TOPE POR DEPARTAMENTO'!Y:Y),IF($D$5='PRECIO TOPE POR DEPARTAMENTO'!$Z$2,_xlfn.XLOOKUP('PROPUESTA ECONOMICA'!C361,'PRECIO TOPE POR DEPARTAMENTO'!A:A,'PRECIO TOPE POR DEPARTAMENTO'!Z:Z),IF($D$5='PRECIO TOPE POR DEPARTAMENTO'!$AA$2,_xlfn.XLOOKUP('PROPUESTA ECONOMICA'!C361,'PRECIO TOPE POR DEPARTAMENTO'!A:A,'PRECIO TOPE POR DEPARTAMENTO'!AA:AA),IF($D$5='PRECIO TOPE POR DEPARTAMENTO'!$AB$2,_xlfn.XLOOKUP('PROPUESTA ECONOMICA'!C361,'PRECIO TOPE POR DEPARTAMENTO'!A:A,'PRECIO TOPE POR DEPARTAMENTO'!AB:AB),IF($D$5='PRECIO TOPE POR DEPARTAMENTO'!$AC$2,_xlfn.XLOOKUP('PROPUESTA ECONOMICA'!C361,'PRECIO TOPE POR DEPARTAMENTO'!A:A,'PRECIO TOPE POR DEPARTAMENTO'!AC:AC),IF($D$5='PRECIO TOPE POR DEPARTAMENTO'!$AD$2,_xlfn.XLOOKUP('PROPUESTA ECONOMICA'!C361,'PRECIO TOPE POR DEPARTAMENTO'!A:A,'PRECIO TOPE POR DEPARTAMENTO'!AD:AD),IF($D$5='PRECIO TOPE POR DEPARTAMENTO'!$AE$2,_xlfn.XLOOKUP('PROPUESTA ECONOMICA'!C361,'PRECIO TOPE POR DEPARTAMENTO'!A:A,'PRECIO TOPE POR DEPARTAMENTO'!AE:AE),IF($D$5='PRECIO TOPE POR DEPARTAMENTO'!$AF$2,_xlfn.XLOOKUP('PROPUESTA ECONOMICA'!C361,'PRECIO TOPE POR DEPARTAMENTO'!A:A,'PRECIO TOPE POR DEPARTAMENTO'!AF:AF),IF($D$5='PRECIO TOPE POR DEPARTAMENTO'!$AG$2,_xlfn.XLOOKUP('PROPUESTA ECONOMICA'!C361,'PRECIO TOPE POR DEPARTAMENTO'!A:A,'PRECIO TOPE POR DEPARTAMENTO'!AG:AG),IF($D$5='PRECIO TOPE POR DEPARTAMENTO'!$AH$2,_xlfn.XLOOKUP('PROPUESTA ECONOMICA'!C361,'PRECIO TOPE POR DEPARTAMENTO'!A:A,'PRECIO TOPE POR DEPARTAMENTO'!AH:AH),IF($D$5='PRECIO TOPE POR DEPARTAMENTO'!$AI$2,_xlfn.XLOOKUP('PROPUESTA ECONOMICA'!C361,'PRECIO TOPE POR DEPARTAMENTO'!A:A,'PRECIO TOPE POR DEPARTAMENTO'!AI:AI),IF($D$5='PRECIO TOPE POR DEPARTAMENTO'!$AJ$2,_xlfn.XLOOKUP('PROPUESTA ECONOMICA'!C361,'PRECIO TOPE POR DEPARTAMENTO'!A:A,'PRECIO TOPE POR DEPARTAMENTO'!AJ:AJ),)))))))))))))))))))))))))))))))))</f>
        <v>37277.230000000003</v>
      </c>
      <c r="G361" s="37">
        <v>37240</v>
      </c>
    </row>
    <row r="362" spans="3:7">
      <c r="C362" s="82" t="s">
        <v>770</v>
      </c>
      <c r="D362" s="84" t="str">
        <f>+_xlfn.XLOOKUP(C362,'PRECIO TOPE POR DEPARTAMENTO'!A:A,'PRECIO TOPE POR DEPARTAMENTO'!B:B)</f>
        <v>TUBERIA HG DE Ø 1"  (SUMISTRO E INSTALACIÓN)</v>
      </c>
      <c r="E362" s="87" t="str">
        <f>IF(+_xlfn.XLOOKUP(C362,'PRECIO TOPE POR DEPARTAMENTO'!A:A,'PRECIO TOPE POR DEPARTAMENTO'!C:C)="","",+_xlfn.XLOOKUP(C362,'PRECIO TOPE POR DEPARTAMENTO'!A:A,'PRECIO TOPE POR DEPARTAMENTO'!C:C))</f>
        <v>M</v>
      </c>
      <c r="F362" s="147">
        <f>IF($D$5='PRECIO TOPE POR DEPARTAMENTO'!$D$2,_xlfn.XLOOKUP('PROPUESTA ECONOMICA'!C362,'PRECIO TOPE POR DEPARTAMENTO'!A:A,'PRECIO TOPE POR DEPARTAMENTO'!D:D),IF($D$5='PRECIO TOPE POR DEPARTAMENTO'!$E$2,_xlfn.XLOOKUP('PROPUESTA ECONOMICA'!C362,'PRECIO TOPE POR DEPARTAMENTO'!A:A,'PRECIO TOPE POR DEPARTAMENTO'!E:E),IF($D$5='PRECIO TOPE POR DEPARTAMENTO'!$F$2,_xlfn.XLOOKUP('PROPUESTA ECONOMICA'!C362,'PRECIO TOPE POR DEPARTAMENTO'!A:A,'PRECIO TOPE POR DEPARTAMENTO'!F:F),IF($D$5='PRECIO TOPE POR DEPARTAMENTO'!$G$2,_xlfn.XLOOKUP('PROPUESTA ECONOMICA'!C362,'PRECIO TOPE POR DEPARTAMENTO'!A:A,'PRECIO TOPE POR DEPARTAMENTO'!G:G),IF($D$5='PRECIO TOPE POR DEPARTAMENTO'!$H$2,_xlfn.XLOOKUP('PROPUESTA ECONOMICA'!C362,'PRECIO TOPE POR DEPARTAMENTO'!A:A,'PRECIO TOPE POR DEPARTAMENTO'!H:H),IF($D$5='PRECIO TOPE POR DEPARTAMENTO'!$I$2,_xlfn.XLOOKUP('PROPUESTA ECONOMICA'!C362,'PRECIO TOPE POR DEPARTAMENTO'!A:A,'PRECIO TOPE POR DEPARTAMENTO'!I:I),IF($D$5='PRECIO TOPE POR DEPARTAMENTO'!$J$2,_xlfn.XLOOKUP('PROPUESTA ECONOMICA'!C362,'PRECIO TOPE POR DEPARTAMENTO'!A:A,'PRECIO TOPE POR DEPARTAMENTO'!J:J),IF($D$5='PRECIO TOPE POR DEPARTAMENTO'!$K$2,_xlfn.XLOOKUP('PROPUESTA ECONOMICA'!C362,'PRECIO TOPE POR DEPARTAMENTO'!A:A,'PRECIO TOPE POR DEPARTAMENTO'!K:K),IF($D$5='PRECIO TOPE POR DEPARTAMENTO'!$L$2,_xlfn.XLOOKUP('PROPUESTA ECONOMICA'!C362,'PRECIO TOPE POR DEPARTAMENTO'!A:A,'PRECIO TOPE POR DEPARTAMENTO'!L:L),IF($D$5='PRECIO TOPE POR DEPARTAMENTO'!$M$2,_xlfn.XLOOKUP('PROPUESTA ECONOMICA'!C362,'PRECIO TOPE POR DEPARTAMENTO'!A:A,'PRECIO TOPE POR DEPARTAMENTO'!M:M),IF($D$5='PRECIO TOPE POR DEPARTAMENTO'!$N$2,_xlfn.XLOOKUP('PROPUESTA ECONOMICA'!C362,'PRECIO TOPE POR DEPARTAMENTO'!A:A,'PRECIO TOPE POR DEPARTAMENTO'!N:N),IF($D$5='PRECIO TOPE POR DEPARTAMENTO'!$O$2,_xlfn.XLOOKUP('PROPUESTA ECONOMICA'!C362,'PRECIO TOPE POR DEPARTAMENTO'!A:A,'PRECIO TOPE POR DEPARTAMENTO'!O:O),IF($D$5='PRECIO TOPE POR DEPARTAMENTO'!$P$2,_xlfn.XLOOKUP('PROPUESTA ECONOMICA'!C362,'PRECIO TOPE POR DEPARTAMENTO'!A:A,'PRECIO TOPE POR DEPARTAMENTO'!P:P),IF($D$5='PRECIO TOPE POR DEPARTAMENTO'!$Q$2,_xlfn.XLOOKUP('PROPUESTA ECONOMICA'!C362,'PRECIO TOPE POR DEPARTAMENTO'!A:A,'PRECIO TOPE POR DEPARTAMENTO'!Q:Q),IF($D$5='PRECIO TOPE POR DEPARTAMENTO'!$R$2,_xlfn.XLOOKUP('PROPUESTA ECONOMICA'!C362,'PRECIO TOPE POR DEPARTAMENTO'!A:A,'PRECIO TOPE POR DEPARTAMENTO'!R:R),IF($D$5='PRECIO TOPE POR DEPARTAMENTO'!$T$2,_xlfn.XLOOKUP('PROPUESTA ECONOMICA'!C362,'PRECIO TOPE POR DEPARTAMENTO'!A:A,'PRECIO TOPE POR DEPARTAMENTO'!T:T),IF($D$5='PRECIO TOPE POR DEPARTAMENTO'!$S$2,_xlfn.XLOOKUP('PROPUESTA ECONOMICA'!C362,'PRECIO TOPE POR DEPARTAMENTO'!A:A,'PRECIO TOPE POR DEPARTAMENTO'!S:S),IF($D$5='PRECIO TOPE POR DEPARTAMENTO'!$U$2,_xlfn.XLOOKUP('PROPUESTA ECONOMICA'!C362,'PRECIO TOPE POR DEPARTAMENTO'!A:A,'PRECIO TOPE POR DEPARTAMENTO'!U:U),IF($D$5='PRECIO TOPE POR DEPARTAMENTO'!$V$2,_xlfn.XLOOKUP('PROPUESTA ECONOMICA'!C362,'PRECIO TOPE POR DEPARTAMENTO'!A:A,'PRECIO TOPE POR DEPARTAMENTO'!V:V),IF($D$5='PRECIO TOPE POR DEPARTAMENTO'!$W$2,_xlfn.XLOOKUP('PROPUESTA ECONOMICA'!C362,'PRECIO TOPE POR DEPARTAMENTO'!A:A,'PRECIO TOPE POR DEPARTAMENTO'!W:W),IF($D$5='PRECIO TOPE POR DEPARTAMENTO'!$X$2,_xlfn.XLOOKUP('PROPUESTA ECONOMICA'!C362,'PRECIO TOPE POR DEPARTAMENTO'!A:A,'PRECIO TOPE POR DEPARTAMENTO'!X:X),IF($D$5='PRECIO TOPE POR DEPARTAMENTO'!$Y$2,_xlfn.XLOOKUP('PROPUESTA ECONOMICA'!C362,'PRECIO TOPE POR DEPARTAMENTO'!A:A,'PRECIO TOPE POR DEPARTAMENTO'!Y:Y),IF($D$5='PRECIO TOPE POR DEPARTAMENTO'!$Z$2,_xlfn.XLOOKUP('PROPUESTA ECONOMICA'!C362,'PRECIO TOPE POR DEPARTAMENTO'!A:A,'PRECIO TOPE POR DEPARTAMENTO'!Z:Z),IF($D$5='PRECIO TOPE POR DEPARTAMENTO'!$AA$2,_xlfn.XLOOKUP('PROPUESTA ECONOMICA'!C362,'PRECIO TOPE POR DEPARTAMENTO'!A:A,'PRECIO TOPE POR DEPARTAMENTO'!AA:AA),IF($D$5='PRECIO TOPE POR DEPARTAMENTO'!$AB$2,_xlfn.XLOOKUP('PROPUESTA ECONOMICA'!C362,'PRECIO TOPE POR DEPARTAMENTO'!A:A,'PRECIO TOPE POR DEPARTAMENTO'!AB:AB),IF($D$5='PRECIO TOPE POR DEPARTAMENTO'!$AC$2,_xlfn.XLOOKUP('PROPUESTA ECONOMICA'!C362,'PRECIO TOPE POR DEPARTAMENTO'!A:A,'PRECIO TOPE POR DEPARTAMENTO'!AC:AC),IF($D$5='PRECIO TOPE POR DEPARTAMENTO'!$AD$2,_xlfn.XLOOKUP('PROPUESTA ECONOMICA'!C362,'PRECIO TOPE POR DEPARTAMENTO'!A:A,'PRECIO TOPE POR DEPARTAMENTO'!AD:AD),IF($D$5='PRECIO TOPE POR DEPARTAMENTO'!$AE$2,_xlfn.XLOOKUP('PROPUESTA ECONOMICA'!C362,'PRECIO TOPE POR DEPARTAMENTO'!A:A,'PRECIO TOPE POR DEPARTAMENTO'!AE:AE),IF($D$5='PRECIO TOPE POR DEPARTAMENTO'!$AF$2,_xlfn.XLOOKUP('PROPUESTA ECONOMICA'!C362,'PRECIO TOPE POR DEPARTAMENTO'!A:A,'PRECIO TOPE POR DEPARTAMENTO'!AF:AF),IF($D$5='PRECIO TOPE POR DEPARTAMENTO'!$AG$2,_xlfn.XLOOKUP('PROPUESTA ECONOMICA'!C362,'PRECIO TOPE POR DEPARTAMENTO'!A:A,'PRECIO TOPE POR DEPARTAMENTO'!AG:AG),IF($D$5='PRECIO TOPE POR DEPARTAMENTO'!$AH$2,_xlfn.XLOOKUP('PROPUESTA ECONOMICA'!C362,'PRECIO TOPE POR DEPARTAMENTO'!A:A,'PRECIO TOPE POR DEPARTAMENTO'!AH:AH),IF($D$5='PRECIO TOPE POR DEPARTAMENTO'!$AI$2,_xlfn.XLOOKUP('PROPUESTA ECONOMICA'!C362,'PRECIO TOPE POR DEPARTAMENTO'!A:A,'PRECIO TOPE POR DEPARTAMENTO'!AI:AI),IF($D$5='PRECIO TOPE POR DEPARTAMENTO'!$AJ$2,_xlfn.XLOOKUP('PROPUESTA ECONOMICA'!C362,'PRECIO TOPE POR DEPARTAMENTO'!A:A,'PRECIO TOPE POR DEPARTAMENTO'!AJ:AJ),)))))))))))))))))))))))))))))))))</f>
        <v>54964.27</v>
      </c>
      <c r="G362" s="37">
        <v>54909</v>
      </c>
    </row>
    <row r="363" spans="3:7">
      <c r="C363" s="82" t="s">
        <v>772</v>
      </c>
      <c r="D363" s="15" t="str">
        <f>+_xlfn.XLOOKUP(C363,'PRECIO TOPE POR DEPARTAMENTO'!A:A,'PRECIO TOPE POR DEPARTAMENTO'!B:B)</f>
        <v>ACCESORIOS HG   1/2" (SUMISTRO E INSTALACIÓN)</v>
      </c>
      <c r="E363" s="87" t="str">
        <f>IF(+_xlfn.XLOOKUP(C363,'PRECIO TOPE POR DEPARTAMENTO'!A:A,'PRECIO TOPE POR DEPARTAMENTO'!C:C)="","",+_xlfn.XLOOKUP(C363,'PRECIO TOPE POR DEPARTAMENTO'!A:A,'PRECIO TOPE POR DEPARTAMENTO'!C:C))</f>
        <v>UN</v>
      </c>
      <c r="F363" s="147">
        <f>IF($D$5='PRECIO TOPE POR DEPARTAMENTO'!$D$2,_xlfn.XLOOKUP('PROPUESTA ECONOMICA'!C363,'PRECIO TOPE POR DEPARTAMENTO'!A:A,'PRECIO TOPE POR DEPARTAMENTO'!D:D),IF($D$5='PRECIO TOPE POR DEPARTAMENTO'!$E$2,_xlfn.XLOOKUP('PROPUESTA ECONOMICA'!C363,'PRECIO TOPE POR DEPARTAMENTO'!A:A,'PRECIO TOPE POR DEPARTAMENTO'!E:E),IF($D$5='PRECIO TOPE POR DEPARTAMENTO'!$F$2,_xlfn.XLOOKUP('PROPUESTA ECONOMICA'!C363,'PRECIO TOPE POR DEPARTAMENTO'!A:A,'PRECIO TOPE POR DEPARTAMENTO'!F:F),IF($D$5='PRECIO TOPE POR DEPARTAMENTO'!$G$2,_xlfn.XLOOKUP('PROPUESTA ECONOMICA'!C363,'PRECIO TOPE POR DEPARTAMENTO'!A:A,'PRECIO TOPE POR DEPARTAMENTO'!G:G),IF($D$5='PRECIO TOPE POR DEPARTAMENTO'!$H$2,_xlfn.XLOOKUP('PROPUESTA ECONOMICA'!C363,'PRECIO TOPE POR DEPARTAMENTO'!A:A,'PRECIO TOPE POR DEPARTAMENTO'!H:H),IF($D$5='PRECIO TOPE POR DEPARTAMENTO'!$I$2,_xlfn.XLOOKUP('PROPUESTA ECONOMICA'!C363,'PRECIO TOPE POR DEPARTAMENTO'!A:A,'PRECIO TOPE POR DEPARTAMENTO'!I:I),IF($D$5='PRECIO TOPE POR DEPARTAMENTO'!$J$2,_xlfn.XLOOKUP('PROPUESTA ECONOMICA'!C363,'PRECIO TOPE POR DEPARTAMENTO'!A:A,'PRECIO TOPE POR DEPARTAMENTO'!J:J),IF($D$5='PRECIO TOPE POR DEPARTAMENTO'!$K$2,_xlfn.XLOOKUP('PROPUESTA ECONOMICA'!C363,'PRECIO TOPE POR DEPARTAMENTO'!A:A,'PRECIO TOPE POR DEPARTAMENTO'!K:K),IF($D$5='PRECIO TOPE POR DEPARTAMENTO'!$L$2,_xlfn.XLOOKUP('PROPUESTA ECONOMICA'!C363,'PRECIO TOPE POR DEPARTAMENTO'!A:A,'PRECIO TOPE POR DEPARTAMENTO'!L:L),IF($D$5='PRECIO TOPE POR DEPARTAMENTO'!$M$2,_xlfn.XLOOKUP('PROPUESTA ECONOMICA'!C363,'PRECIO TOPE POR DEPARTAMENTO'!A:A,'PRECIO TOPE POR DEPARTAMENTO'!M:M),IF($D$5='PRECIO TOPE POR DEPARTAMENTO'!$N$2,_xlfn.XLOOKUP('PROPUESTA ECONOMICA'!C363,'PRECIO TOPE POR DEPARTAMENTO'!A:A,'PRECIO TOPE POR DEPARTAMENTO'!N:N),IF($D$5='PRECIO TOPE POR DEPARTAMENTO'!$O$2,_xlfn.XLOOKUP('PROPUESTA ECONOMICA'!C363,'PRECIO TOPE POR DEPARTAMENTO'!A:A,'PRECIO TOPE POR DEPARTAMENTO'!O:O),IF($D$5='PRECIO TOPE POR DEPARTAMENTO'!$P$2,_xlfn.XLOOKUP('PROPUESTA ECONOMICA'!C363,'PRECIO TOPE POR DEPARTAMENTO'!A:A,'PRECIO TOPE POR DEPARTAMENTO'!P:P),IF($D$5='PRECIO TOPE POR DEPARTAMENTO'!$Q$2,_xlfn.XLOOKUP('PROPUESTA ECONOMICA'!C363,'PRECIO TOPE POR DEPARTAMENTO'!A:A,'PRECIO TOPE POR DEPARTAMENTO'!Q:Q),IF($D$5='PRECIO TOPE POR DEPARTAMENTO'!$R$2,_xlfn.XLOOKUP('PROPUESTA ECONOMICA'!C363,'PRECIO TOPE POR DEPARTAMENTO'!A:A,'PRECIO TOPE POR DEPARTAMENTO'!R:R),IF($D$5='PRECIO TOPE POR DEPARTAMENTO'!$T$2,_xlfn.XLOOKUP('PROPUESTA ECONOMICA'!C363,'PRECIO TOPE POR DEPARTAMENTO'!A:A,'PRECIO TOPE POR DEPARTAMENTO'!T:T),IF($D$5='PRECIO TOPE POR DEPARTAMENTO'!$S$2,_xlfn.XLOOKUP('PROPUESTA ECONOMICA'!C363,'PRECIO TOPE POR DEPARTAMENTO'!A:A,'PRECIO TOPE POR DEPARTAMENTO'!S:S),IF($D$5='PRECIO TOPE POR DEPARTAMENTO'!$U$2,_xlfn.XLOOKUP('PROPUESTA ECONOMICA'!C363,'PRECIO TOPE POR DEPARTAMENTO'!A:A,'PRECIO TOPE POR DEPARTAMENTO'!U:U),IF($D$5='PRECIO TOPE POR DEPARTAMENTO'!$V$2,_xlfn.XLOOKUP('PROPUESTA ECONOMICA'!C363,'PRECIO TOPE POR DEPARTAMENTO'!A:A,'PRECIO TOPE POR DEPARTAMENTO'!V:V),IF($D$5='PRECIO TOPE POR DEPARTAMENTO'!$W$2,_xlfn.XLOOKUP('PROPUESTA ECONOMICA'!C363,'PRECIO TOPE POR DEPARTAMENTO'!A:A,'PRECIO TOPE POR DEPARTAMENTO'!W:W),IF($D$5='PRECIO TOPE POR DEPARTAMENTO'!$X$2,_xlfn.XLOOKUP('PROPUESTA ECONOMICA'!C363,'PRECIO TOPE POR DEPARTAMENTO'!A:A,'PRECIO TOPE POR DEPARTAMENTO'!X:X),IF($D$5='PRECIO TOPE POR DEPARTAMENTO'!$Y$2,_xlfn.XLOOKUP('PROPUESTA ECONOMICA'!C363,'PRECIO TOPE POR DEPARTAMENTO'!A:A,'PRECIO TOPE POR DEPARTAMENTO'!Y:Y),IF($D$5='PRECIO TOPE POR DEPARTAMENTO'!$Z$2,_xlfn.XLOOKUP('PROPUESTA ECONOMICA'!C363,'PRECIO TOPE POR DEPARTAMENTO'!A:A,'PRECIO TOPE POR DEPARTAMENTO'!Z:Z),IF($D$5='PRECIO TOPE POR DEPARTAMENTO'!$AA$2,_xlfn.XLOOKUP('PROPUESTA ECONOMICA'!C363,'PRECIO TOPE POR DEPARTAMENTO'!A:A,'PRECIO TOPE POR DEPARTAMENTO'!AA:AA),IF($D$5='PRECIO TOPE POR DEPARTAMENTO'!$AB$2,_xlfn.XLOOKUP('PROPUESTA ECONOMICA'!C363,'PRECIO TOPE POR DEPARTAMENTO'!A:A,'PRECIO TOPE POR DEPARTAMENTO'!AB:AB),IF($D$5='PRECIO TOPE POR DEPARTAMENTO'!$AC$2,_xlfn.XLOOKUP('PROPUESTA ECONOMICA'!C363,'PRECIO TOPE POR DEPARTAMENTO'!A:A,'PRECIO TOPE POR DEPARTAMENTO'!AC:AC),IF($D$5='PRECIO TOPE POR DEPARTAMENTO'!$AD$2,_xlfn.XLOOKUP('PROPUESTA ECONOMICA'!C363,'PRECIO TOPE POR DEPARTAMENTO'!A:A,'PRECIO TOPE POR DEPARTAMENTO'!AD:AD),IF($D$5='PRECIO TOPE POR DEPARTAMENTO'!$AE$2,_xlfn.XLOOKUP('PROPUESTA ECONOMICA'!C363,'PRECIO TOPE POR DEPARTAMENTO'!A:A,'PRECIO TOPE POR DEPARTAMENTO'!AE:AE),IF($D$5='PRECIO TOPE POR DEPARTAMENTO'!$AF$2,_xlfn.XLOOKUP('PROPUESTA ECONOMICA'!C363,'PRECIO TOPE POR DEPARTAMENTO'!A:A,'PRECIO TOPE POR DEPARTAMENTO'!AF:AF),IF($D$5='PRECIO TOPE POR DEPARTAMENTO'!$AG$2,_xlfn.XLOOKUP('PROPUESTA ECONOMICA'!C363,'PRECIO TOPE POR DEPARTAMENTO'!A:A,'PRECIO TOPE POR DEPARTAMENTO'!AG:AG),IF($D$5='PRECIO TOPE POR DEPARTAMENTO'!$AH$2,_xlfn.XLOOKUP('PROPUESTA ECONOMICA'!C363,'PRECIO TOPE POR DEPARTAMENTO'!A:A,'PRECIO TOPE POR DEPARTAMENTO'!AH:AH),IF($D$5='PRECIO TOPE POR DEPARTAMENTO'!$AI$2,_xlfn.XLOOKUP('PROPUESTA ECONOMICA'!C363,'PRECIO TOPE POR DEPARTAMENTO'!A:A,'PRECIO TOPE POR DEPARTAMENTO'!AI:AI),IF($D$5='PRECIO TOPE POR DEPARTAMENTO'!$AJ$2,_xlfn.XLOOKUP('PROPUESTA ECONOMICA'!C363,'PRECIO TOPE POR DEPARTAMENTO'!A:A,'PRECIO TOPE POR DEPARTAMENTO'!AJ:AJ),)))))))))))))))))))))))))))))))))</f>
        <v>15368.12</v>
      </c>
      <c r="G363" s="37">
        <v>15353</v>
      </c>
    </row>
    <row r="364" spans="3:7">
      <c r="C364" s="82" t="s">
        <v>774</v>
      </c>
      <c r="D364" s="15" t="str">
        <f>+_xlfn.XLOOKUP(C364,'PRECIO TOPE POR DEPARTAMENTO'!A:A,'PRECIO TOPE POR DEPARTAMENTO'!B:B)</f>
        <v>ACCESORIOS HG   3/4" (SUMISTRO E INSTALACIÓN)</v>
      </c>
      <c r="E364" s="87" t="str">
        <f>IF(+_xlfn.XLOOKUP(C364,'PRECIO TOPE POR DEPARTAMENTO'!A:A,'PRECIO TOPE POR DEPARTAMENTO'!C:C)="","",+_xlfn.XLOOKUP(C364,'PRECIO TOPE POR DEPARTAMENTO'!A:A,'PRECIO TOPE POR DEPARTAMENTO'!C:C))</f>
        <v>UN</v>
      </c>
      <c r="F364" s="147">
        <f>IF($D$5='PRECIO TOPE POR DEPARTAMENTO'!$D$2,_xlfn.XLOOKUP('PROPUESTA ECONOMICA'!C364,'PRECIO TOPE POR DEPARTAMENTO'!A:A,'PRECIO TOPE POR DEPARTAMENTO'!D:D),IF($D$5='PRECIO TOPE POR DEPARTAMENTO'!$E$2,_xlfn.XLOOKUP('PROPUESTA ECONOMICA'!C364,'PRECIO TOPE POR DEPARTAMENTO'!A:A,'PRECIO TOPE POR DEPARTAMENTO'!E:E),IF($D$5='PRECIO TOPE POR DEPARTAMENTO'!$F$2,_xlfn.XLOOKUP('PROPUESTA ECONOMICA'!C364,'PRECIO TOPE POR DEPARTAMENTO'!A:A,'PRECIO TOPE POR DEPARTAMENTO'!F:F),IF($D$5='PRECIO TOPE POR DEPARTAMENTO'!$G$2,_xlfn.XLOOKUP('PROPUESTA ECONOMICA'!C364,'PRECIO TOPE POR DEPARTAMENTO'!A:A,'PRECIO TOPE POR DEPARTAMENTO'!G:G),IF($D$5='PRECIO TOPE POR DEPARTAMENTO'!$H$2,_xlfn.XLOOKUP('PROPUESTA ECONOMICA'!C364,'PRECIO TOPE POR DEPARTAMENTO'!A:A,'PRECIO TOPE POR DEPARTAMENTO'!H:H),IF($D$5='PRECIO TOPE POR DEPARTAMENTO'!$I$2,_xlfn.XLOOKUP('PROPUESTA ECONOMICA'!C364,'PRECIO TOPE POR DEPARTAMENTO'!A:A,'PRECIO TOPE POR DEPARTAMENTO'!I:I),IF($D$5='PRECIO TOPE POR DEPARTAMENTO'!$J$2,_xlfn.XLOOKUP('PROPUESTA ECONOMICA'!C364,'PRECIO TOPE POR DEPARTAMENTO'!A:A,'PRECIO TOPE POR DEPARTAMENTO'!J:J),IF($D$5='PRECIO TOPE POR DEPARTAMENTO'!$K$2,_xlfn.XLOOKUP('PROPUESTA ECONOMICA'!C364,'PRECIO TOPE POR DEPARTAMENTO'!A:A,'PRECIO TOPE POR DEPARTAMENTO'!K:K),IF($D$5='PRECIO TOPE POR DEPARTAMENTO'!$L$2,_xlfn.XLOOKUP('PROPUESTA ECONOMICA'!C364,'PRECIO TOPE POR DEPARTAMENTO'!A:A,'PRECIO TOPE POR DEPARTAMENTO'!L:L),IF($D$5='PRECIO TOPE POR DEPARTAMENTO'!$M$2,_xlfn.XLOOKUP('PROPUESTA ECONOMICA'!C364,'PRECIO TOPE POR DEPARTAMENTO'!A:A,'PRECIO TOPE POR DEPARTAMENTO'!M:M),IF($D$5='PRECIO TOPE POR DEPARTAMENTO'!$N$2,_xlfn.XLOOKUP('PROPUESTA ECONOMICA'!C364,'PRECIO TOPE POR DEPARTAMENTO'!A:A,'PRECIO TOPE POR DEPARTAMENTO'!N:N),IF($D$5='PRECIO TOPE POR DEPARTAMENTO'!$O$2,_xlfn.XLOOKUP('PROPUESTA ECONOMICA'!C364,'PRECIO TOPE POR DEPARTAMENTO'!A:A,'PRECIO TOPE POR DEPARTAMENTO'!O:O),IF($D$5='PRECIO TOPE POR DEPARTAMENTO'!$P$2,_xlfn.XLOOKUP('PROPUESTA ECONOMICA'!C364,'PRECIO TOPE POR DEPARTAMENTO'!A:A,'PRECIO TOPE POR DEPARTAMENTO'!P:P),IF($D$5='PRECIO TOPE POR DEPARTAMENTO'!$Q$2,_xlfn.XLOOKUP('PROPUESTA ECONOMICA'!C364,'PRECIO TOPE POR DEPARTAMENTO'!A:A,'PRECIO TOPE POR DEPARTAMENTO'!Q:Q),IF($D$5='PRECIO TOPE POR DEPARTAMENTO'!$R$2,_xlfn.XLOOKUP('PROPUESTA ECONOMICA'!C364,'PRECIO TOPE POR DEPARTAMENTO'!A:A,'PRECIO TOPE POR DEPARTAMENTO'!R:R),IF($D$5='PRECIO TOPE POR DEPARTAMENTO'!$T$2,_xlfn.XLOOKUP('PROPUESTA ECONOMICA'!C364,'PRECIO TOPE POR DEPARTAMENTO'!A:A,'PRECIO TOPE POR DEPARTAMENTO'!T:T),IF($D$5='PRECIO TOPE POR DEPARTAMENTO'!$S$2,_xlfn.XLOOKUP('PROPUESTA ECONOMICA'!C364,'PRECIO TOPE POR DEPARTAMENTO'!A:A,'PRECIO TOPE POR DEPARTAMENTO'!S:S),IF($D$5='PRECIO TOPE POR DEPARTAMENTO'!$U$2,_xlfn.XLOOKUP('PROPUESTA ECONOMICA'!C364,'PRECIO TOPE POR DEPARTAMENTO'!A:A,'PRECIO TOPE POR DEPARTAMENTO'!U:U),IF($D$5='PRECIO TOPE POR DEPARTAMENTO'!$V$2,_xlfn.XLOOKUP('PROPUESTA ECONOMICA'!C364,'PRECIO TOPE POR DEPARTAMENTO'!A:A,'PRECIO TOPE POR DEPARTAMENTO'!V:V),IF($D$5='PRECIO TOPE POR DEPARTAMENTO'!$W$2,_xlfn.XLOOKUP('PROPUESTA ECONOMICA'!C364,'PRECIO TOPE POR DEPARTAMENTO'!A:A,'PRECIO TOPE POR DEPARTAMENTO'!W:W),IF($D$5='PRECIO TOPE POR DEPARTAMENTO'!$X$2,_xlfn.XLOOKUP('PROPUESTA ECONOMICA'!C364,'PRECIO TOPE POR DEPARTAMENTO'!A:A,'PRECIO TOPE POR DEPARTAMENTO'!X:X),IF($D$5='PRECIO TOPE POR DEPARTAMENTO'!$Y$2,_xlfn.XLOOKUP('PROPUESTA ECONOMICA'!C364,'PRECIO TOPE POR DEPARTAMENTO'!A:A,'PRECIO TOPE POR DEPARTAMENTO'!Y:Y),IF($D$5='PRECIO TOPE POR DEPARTAMENTO'!$Z$2,_xlfn.XLOOKUP('PROPUESTA ECONOMICA'!C364,'PRECIO TOPE POR DEPARTAMENTO'!A:A,'PRECIO TOPE POR DEPARTAMENTO'!Z:Z),IF($D$5='PRECIO TOPE POR DEPARTAMENTO'!$AA$2,_xlfn.XLOOKUP('PROPUESTA ECONOMICA'!C364,'PRECIO TOPE POR DEPARTAMENTO'!A:A,'PRECIO TOPE POR DEPARTAMENTO'!AA:AA),IF($D$5='PRECIO TOPE POR DEPARTAMENTO'!$AB$2,_xlfn.XLOOKUP('PROPUESTA ECONOMICA'!C364,'PRECIO TOPE POR DEPARTAMENTO'!A:A,'PRECIO TOPE POR DEPARTAMENTO'!AB:AB),IF($D$5='PRECIO TOPE POR DEPARTAMENTO'!$AC$2,_xlfn.XLOOKUP('PROPUESTA ECONOMICA'!C364,'PRECIO TOPE POR DEPARTAMENTO'!A:A,'PRECIO TOPE POR DEPARTAMENTO'!AC:AC),IF($D$5='PRECIO TOPE POR DEPARTAMENTO'!$AD$2,_xlfn.XLOOKUP('PROPUESTA ECONOMICA'!C364,'PRECIO TOPE POR DEPARTAMENTO'!A:A,'PRECIO TOPE POR DEPARTAMENTO'!AD:AD),IF($D$5='PRECIO TOPE POR DEPARTAMENTO'!$AE$2,_xlfn.XLOOKUP('PROPUESTA ECONOMICA'!C364,'PRECIO TOPE POR DEPARTAMENTO'!A:A,'PRECIO TOPE POR DEPARTAMENTO'!AE:AE),IF($D$5='PRECIO TOPE POR DEPARTAMENTO'!$AF$2,_xlfn.XLOOKUP('PROPUESTA ECONOMICA'!C364,'PRECIO TOPE POR DEPARTAMENTO'!A:A,'PRECIO TOPE POR DEPARTAMENTO'!AF:AF),IF($D$5='PRECIO TOPE POR DEPARTAMENTO'!$AG$2,_xlfn.XLOOKUP('PROPUESTA ECONOMICA'!C364,'PRECIO TOPE POR DEPARTAMENTO'!A:A,'PRECIO TOPE POR DEPARTAMENTO'!AG:AG),IF($D$5='PRECIO TOPE POR DEPARTAMENTO'!$AH$2,_xlfn.XLOOKUP('PROPUESTA ECONOMICA'!C364,'PRECIO TOPE POR DEPARTAMENTO'!A:A,'PRECIO TOPE POR DEPARTAMENTO'!AH:AH),IF($D$5='PRECIO TOPE POR DEPARTAMENTO'!$AI$2,_xlfn.XLOOKUP('PROPUESTA ECONOMICA'!C364,'PRECIO TOPE POR DEPARTAMENTO'!A:A,'PRECIO TOPE POR DEPARTAMENTO'!AI:AI),IF($D$5='PRECIO TOPE POR DEPARTAMENTO'!$AJ$2,_xlfn.XLOOKUP('PROPUESTA ECONOMICA'!C364,'PRECIO TOPE POR DEPARTAMENTO'!A:A,'PRECIO TOPE POR DEPARTAMENTO'!AJ:AJ),)))))))))))))))))))))))))))))))))</f>
        <v>17201.84</v>
      </c>
      <c r="G364" s="37">
        <v>17185</v>
      </c>
    </row>
    <row r="365" spans="3:7">
      <c r="C365" s="82" t="s">
        <v>776</v>
      </c>
      <c r="D365" s="15" t="str">
        <f>+_xlfn.XLOOKUP(C365,'PRECIO TOPE POR DEPARTAMENTO'!A:A,'PRECIO TOPE POR DEPARTAMENTO'!B:B)</f>
        <v>ACCESORIOS HG   1" (SUMISTRO E INSTALACIÓN)</v>
      </c>
      <c r="E365" s="87" t="str">
        <f>IF(+_xlfn.XLOOKUP(C365,'PRECIO TOPE POR DEPARTAMENTO'!A:A,'PRECIO TOPE POR DEPARTAMENTO'!C:C)="","",+_xlfn.XLOOKUP(C365,'PRECIO TOPE POR DEPARTAMENTO'!A:A,'PRECIO TOPE POR DEPARTAMENTO'!C:C))</f>
        <v>UN</v>
      </c>
      <c r="F365" s="147">
        <f>IF($D$5='PRECIO TOPE POR DEPARTAMENTO'!$D$2,_xlfn.XLOOKUP('PROPUESTA ECONOMICA'!C365,'PRECIO TOPE POR DEPARTAMENTO'!A:A,'PRECIO TOPE POR DEPARTAMENTO'!D:D),IF($D$5='PRECIO TOPE POR DEPARTAMENTO'!$E$2,_xlfn.XLOOKUP('PROPUESTA ECONOMICA'!C365,'PRECIO TOPE POR DEPARTAMENTO'!A:A,'PRECIO TOPE POR DEPARTAMENTO'!E:E),IF($D$5='PRECIO TOPE POR DEPARTAMENTO'!$F$2,_xlfn.XLOOKUP('PROPUESTA ECONOMICA'!C365,'PRECIO TOPE POR DEPARTAMENTO'!A:A,'PRECIO TOPE POR DEPARTAMENTO'!F:F),IF($D$5='PRECIO TOPE POR DEPARTAMENTO'!$G$2,_xlfn.XLOOKUP('PROPUESTA ECONOMICA'!C365,'PRECIO TOPE POR DEPARTAMENTO'!A:A,'PRECIO TOPE POR DEPARTAMENTO'!G:G),IF($D$5='PRECIO TOPE POR DEPARTAMENTO'!$H$2,_xlfn.XLOOKUP('PROPUESTA ECONOMICA'!C365,'PRECIO TOPE POR DEPARTAMENTO'!A:A,'PRECIO TOPE POR DEPARTAMENTO'!H:H),IF($D$5='PRECIO TOPE POR DEPARTAMENTO'!$I$2,_xlfn.XLOOKUP('PROPUESTA ECONOMICA'!C365,'PRECIO TOPE POR DEPARTAMENTO'!A:A,'PRECIO TOPE POR DEPARTAMENTO'!I:I),IF($D$5='PRECIO TOPE POR DEPARTAMENTO'!$J$2,_xlfn.XLOOKUP('PROPUESTA ECONOMICA'!C365,'PRECIO TOPE POR DEPARTAMENTO'!A:A,'PRECIO TOPE POR DEPARTAMENTO'!J:J),IF($D$5='PRECIO TOPE POR DEPARTAMENTO'!$K$2,_xlfn.XLOOKUP('PROPUESTA ECONOMICA'!C365,'PRECIO TOPE POR DEPARTAMENTO'!A:A,'PRECIO TOPE POR DEPARTAMENTO'!K:K),IF($D$5='PRECIO TOPE POR DEPARTAMENTO'!$L$2,_xlfn.XLOOKUP('PROPUESTA ECONOMICA'!C365,'PRECIO TOPE POR DEPARTAMENTO'!A:A,'PRECIO TOPE POR DEPARTAMENTO'!L:L),IF($D$5='PRECIO TOPE POR DEPARTAMENTO'!$M$2,_xlfn.XLOOKUP('PROPUESTA ECONOMICA'!C365,'PRECIO TOPE POR DEPARTAMENTO'!A:A,'PRECIO TOPE POR DEPARTAMENTO'!M:M),IF($D$5='PRECIO TOPE POR DEPARTAMENTO'!$N$2,_xlfn.XLOOKUP('PROPUESTA ECONOMICA'!C365,'PRECIO TOPE POR DEPARTAMENTO'!A:A,'PRECIO TOPE POR DEPARTAMENTO'!N:N),IF($D$5='PRECIO TOPE POR DEPARTAMENTO'!$O$2,_xlfn.XLOOKUP('PROPUESTA ECONOMICA'!C365,'PRECIO TOPE POR DEPARTAMENTO'!A:A,'PRECIO TOPE POR DEPARTAMENTO'!O:O),IF($D$5='PRECIO TOPE POR DEPARTAMENTO'!$P$2,_xlfn.XLOOKUP('PROPUESTA ECONOMICA'!C365,'PRECIO TOPE POR DEPARTAMENTO'!A:A,'PRECIO TOPE POR DEPARTAMENTO'!P:P),IF($D$5='PRECIO TOPE POR DEPARTAMENTO'!$Q$2,_xlfn.XLOOKUP('PROPUESTA ECONOMICA'!C365,'PRECIO TOPE POR DEPARTAMENTO'!A:A,'PRECIO TOPE POR DEPARTAMENTO'!Q:Q),IF($D$5='PRECIO TOPE POR DEPARTAMENTO'!$R$2,_xlfn.XLOOKUP('PROPUESTA ECONOMICA'!C365,'PRECIO TOPE POR DEPARTAMENTO'!A:A,'PRECIO TOPE POR DEPARTAMENTO'!R:R),IF($D$5='PRECIO TOPE POR DEPARTAMENTO'!$T$2,_xlfn.XLOOKUP('PROPUESTA ECONOMICA'!C365,'PRECIO TOPE POR DEPARTAMENTO'!A:A,'PRECIO TOPE POR DEPARTAMENTO'!T:T),IF($D$5='PRECIO TOPE POR DEPARTAMENTO'!$S$2,_xlfn.XLOOKUP('PROPUESTA ECONOMICA'!C365,'PRECIO TOPE POR DEPARTAMENTO'!A:A,'PRECIO TOPE POR DEPARTAMENTO'!S:S),IF($D$5='PRECIO TOPE POR DEPARTAMENTO'!$U$2,_xlfn.XLOOKUP('PROPUESTA ECONOMICA'!C365,'PRECIO TOPE POR DEPARTAMENTO'!A:A,'PRECIO TOPE POR DEPARTAMENTO'!U:U),IF($D$5='PRECIO TOPE POR DEPARTAMENTO'!$V$2,_xlfn.XLOOKUP('PROPUESTA ECONOMICA'!C365,'PRECIO TOPE POR DEPARTAMENTO'!A:A,'PRECIO TOPE POR DEPARTAMENTO'!V:V),IF($D$5='PRECIO TOPE POR DEPARTAMENTO'!$W$2,_xlfn.XLOOKUP('PROPUESTA ECONOMICA'!C365,'PRECIO TOPE POR DEPARTAMENTO'!A:A,'PRECIO TOPE POR DEPARTAMENTO'!W:W),IF($D$5='PRECIO TOPE POR DEPARTAMENTO'!$X$2,_xlfn.XLOOKUP('PROPUESTA ECONOMICA'!C365,'PRECIO TOPE POR DEPARTAMENTO'!A:A,'PRECIO TOPE POR DEPARTAMENTO'!X:X),IF($D$5='PRECIO TOPE POR DEPARTAMENTO'!$Y$2,_xlfn.XLOOKUP('PROPUESTA ECONOMICA'!C365,'PRECIO TOPE POR DEPARTAMENTO'!A:A,'PRECIO TOPE POR DEPARTAMENTO'!Y:Y),IF($D$5='PRECIO TOPE POR DEPARTAMENTO'!$Z$2,_xlfn.XLOOKUP('PROPUESTA ECONOMICA'!C365,'PRECIO TOPE POR DEPARTAMENTO'!A:A,'PRECIO TOPE POR DEPARTAMENTO'!Z:Z),IF($D$5='PRECIO TOPE POR DEPARTAMENTO'!$AA$2,_xlfn.XLOOKUP('PROPUESTA ECONOMICA'!C365,'PRECIO TOPE POR DEPARTAMENTO'!A:A,'PRECIO TOPE POR DEPARTAMENTO'!AA:AA),IF($D$5='PRECIO TOPE POR DEPARTAMENTO'!$AB$2,_xlfn.XLOOKUP('PROPUESTA ECONOMICA'!C365,'PRECIO TOPE POR DEPARTAMENTO'!A:A,'PRECIO TOPE POR DEPARTAMENTO'!AB:AB),IF($D$5='PRECIO TOPE POR DEPARTAMENTO'!$AC$2,_xlfn.XLOOKUP('PROPUESTA ECONOMICA'!C365,'PRECIO TOPE POR DEPARTAMENTO'!A:A,'PRECIO TOPE POR DEPARTAMENTO'!AC:AC),IF($D$5='PRECIO TOPE POR DEPARTAMENTO'!$AD$2,_xlfn.XLOOKUP('PROPUESTA ECONOMICA'!C365,'PRECIO TOPE POR DEPARTAMENTO'!A:A,'PRECIO TOPE POR DEPARTAMENTO'!AD:AD),IF($D$5='PRECIO TOPE POR DEPARTAMENTO'!$AE$2,_xlfn.XLOOKUP('PROPUESTA ECONOMICA'!C365,'PRECIO TOPE POR DEPARTAMENTO'!A:A,'PRECIO TOPE POR DEPARTAMENTO'!AE:AE),IF($D$5='PRECIO TOPE POR DEPARTAMENTO'!$AF$2,_xlfn.XLOOKUP('PROPUESTA ECONOMICA'!C365,'PRECIO TOPE POR DEPARTAMENTO'!A:A,'PRECIO TOPE POR DEPARTAMENTO'!AF:AF),IF($D$5='PRECIO TOPE POR DEPARTAMENTO'!$AG$2,_xlfn.XLOOKUP('PROPUESTA ECONOMICA'!C365,'PRECIO TOPE POR DEPARTAMENTO'!A:A,'PRECIO TOPE POR DEPARTAMENTO'!AG:AG),IF($D$5='PRECIO TOPE POR DEPARTAMENTO'!$AH$2,_xlfn.XLOOKUP('PROPUESTA ECONOMICA'!C365,'PRECIO TOPE POR DEPARTAMENTO'!A:A,'PRECIO TOPE POR DEPARTAMENTO'!AH:AH),IF($D$5='PRECIO TOPE POR DEPARTAMENTO'!$AI$2,_xlfn.XLOOKUP('PROPUESTA ECONOMICA'!C365,'PRECIO TOPE POR DEPARTAMENTO'!A:A,'PRECIO TOPE POR DEPARTAMENTO'!AI:AI),IF($D$5='PRECIO TOPE POR DEPARTAMENTO'!$AJ$2,_xlfn.XLOOKUP('PROPUESTA ECONOMICA'!C365,'PRECIO TOPE POR DEPARTAMENTO'!A:A,'PRECIO TOPE POR DEPARTAMENTO'!AJ:AJ),)))))))))))))))))))))))))))))))))</f>
        <v>18891</v>
      </c>
      <c r="G365" s="37">
        <v>18872</v>
      </c>
    </row>
    <row r="366" spans="3:7">
      <c r="C366" s="82" t="s">
        <v>778</v>
      </c>
      <c r="D366" s="84" t="str">
        <f>+_xlfn.XLOOKUP(C366,'PRECIO TOPE POR DEPARTAMENTO'!A:A,'PRECIO TOPE POR DEPARTAMENTO'!B:B)</f>
        <v>TUBERIA DE COBRE TIPO L DE 1/2" (INCLUYE ACCESORIOS) (SUMISTRO E INSTALACIÓN)</v>
      </c>
      <c r="E366" s="87" t="str">
        <f>IF(+_xlfn.XLOOKUP(C366,'PRECIO TOPE POR DEPARTAMENTO'!A:A,'PRECIO TOPE POR DEPARTAMENTO'!C:C)="","",+_xlfn.XLOOKUP(C366,'PRECIO TOPE POR DEPARTAMENTO'!A:A,'PRECIO TOPE POR DEPARTAMENTO'!C:C))</f>
        <v>M</v>
      </c>
      <c r="F366" s="147">
        <f>IF($D$5='PRECIO TOPE POR DEPARTAMENTO'!$D$2,_xlfn.XLOOKUP('PROPUESTA ECONOMICA'!C366,'PRECIO TOPE POR DEPARTAMENTO'!A:A,'PRECIO TOPE POR DEPARTAMENTO'!D:D),IF($D$5='PRECIO TOPE POR DEPARTAMENTO'!$E$2,_xlfn.XLOOKUP('PROPUESTA ECONOMICA'!C366,'PRECIO TOPE POR DEPARTAMENTO'!A:A,'PRECIO TOPE POR DEPARTAMENTO'!E:E),IF($D$5='PRECIO TOPE POR DEPARTAMENTO'!$F$2,_xlfn.XLOOKUP('PROPUESTA ECONOMICA'!C366,'PRECIO TOPE POR DEPARTAMENTO'!A:A,'PRECIO TOPE POR DEPARTAMENTO'!F:F),IF($D$5='PRECIO TOPE POR DEPARTAMENTO'!$G$2,_xlfn.XLOOKUP('PROPUESTA ECONOMICA'!C366,'PRECIO TOPE POR DEPARTAMENTO'!A:A,'PRECIO TOPE POR DEPARTAMENTO'!G:G),IF($D$5='PRECIO TOPE POR DEPARTAMENTO'!$H$2,_xlfn.XLOOKUP('PROPUESTA ECONOMICA'!C366,'PRECIO TOPE POR DEPARTAMENTO'!A:A,'PRECIO TOPE POR DEPARTAMENTO'!H:H),IF($D$5='PRECIO TOPE POR DEPARTAMENTO'!$I$2,_xlfn.XLOOKUP('PROPUESTA ECONOMICA'!C366,'PRECIO TOPE POR DEPARTAMENTO'!A:A,'PRECIO TOPE POR DEPARTAMENTO'!I:I),IF($D$5='PRECIO TOPE POR DEPARTAMENTO'!$J$2,_xlfn.XLOOKUP('PROPUESTA ECONOMICA'!C366,'PRECIO TOPE POR DEPARTAMENTO'!A:A,'PRECIO TOPE POR DEPARTAMENTO'!J:J),IF($D$5='PRECIO TOPE POR DEPARTAMENTO'!$K$2,_xlfn.XLOOKUP('PROPUESTA ECONOMICA'!C366,'PRECIO TOPE POR DEPARTAMENTO'!A:A,'PRECIO TOPE POR DEPARTAMENTO'!K:K),IF($D$5='PRECIO TOPE POR DEPARTAMENTO'!$L$2,_xlfn.XLOOKUP('PROPUESTA ECONOMICA'!C366,'PRECIO TOPE POR DEPARTAMENTO'!A:A,'PRECIO TOPE POR DEPARTAMENTO'!L:L),IF($D$5='PRECIO TOPE POR DEPARTAMENTO'!$M$2,_xlfn.XLOOKUP('PROPUESTA ECONOMICA'!C366,'PRECIO TOPE POR DEPARTAMENTO'!A:A,'PRECIO TOPE POR DEPARTAMENTO'!M:M),IF($D$5='PRECIO TOPE POR DEPARTAMENTO'!$N$2,_xlfn.XLOOKUP('PROPUESTA ECONOMICA'!C366,'PRECIO TOPE POR DEPARTAMENTO'!A:A,'PRECIO TOPE POR DEPARTAMENTO'!N:N),IF($D$5='PRECIO TOPE POR DEPARTAMENTO'!$O$2,_xlfn.XLOOKUP('PROPUESTA ECONOMICA'!C366,'PRECIO TOPE POR DEPARTAMENTO'!A:A,'PRECIO TOPE POR DEPARTAMENTO'!O:O),IF($D$5='PRECIO TOPE POR DEPARTAMENTO'!$P$2,_xlfn.XLOOKUP('PROPUESTA ECONOMICA'!C366,'PRECIO TOPE POR DEPARTAMENTO'!A:A,'PRECIO TOPE POR DEPARTAMENTO'!P:P),IF($D$5='PRECIO TOPE POR DEPARTAMENTO'!$Q$2,_xlfn.XLOOKUP('PROPUESTA ECONOMICA'!C366,'PRECIO TOPE POR DEPARTAMENTO'!A:A,'PRECIO TOPE POR DEPARTAMENTO'!Q:Q),IF($D$5='PRECIO TOPE POR DEPARTAMENTO'!$R$2,_xlfn.XLOOKUP('PROPUESTA ECONOMICA'!C366,'PRECIO TOPE POR DEPARTAMENTO'!A:A,'PRECIO TOPE POR DEPARTAMENTO'!R:R),IF($D$5='PRECIO TOPE POR DEPARTAMENTO'!$T$2,_xlfn.XLOOKUP('PROPUESTA ECONOMICA'!C366,'PRECIO TOPE POR DEPARTAMENTO'!A:A,'PRECIO TOPE POR DEPARTAMENTO'!T:T),IF($D$5='PRECIO TOPE POR DEPARTAMENTO'!$S$2,_xlfn.XLOOKUP('PROPUESTA ECONOMICA'!C366,'PRECIO TOPE POR DEPARTAMENTO'!A:A,'PRECIO TOPE POR DEPARTAMENTO'!S:S),IF($D$5='PRECIO TOPE POR DEPARTAMENTO'!$U$2,_xlfn.XLOOKUP('PROPUESTA ECONOMICA'!C366,'PRECIO TOPE POR DEPARTAMENTO'!A:A,'PRECIO TOPE POR DEPARTAMENTO'!U:U),IF($D$5='PRECIO TOPE POR DEPARTAMENTO'!$V$2,_xlfn.XLOOKUP('PROPUESTA ECONOMICA'!C366,'PRECIO TOPE POR DEPARTAMENTO'!A:A,'PRECIO TOPE POR DEPARTAMENTO'!V:V),IF($D$5='PRECIO TOPE POR DEPARTAMENTO'!$W$2,_xlfn.XLOOKUP('PROPUESTA ECONOMICA'!C366,'PRECIO TOPE POR DEPARTAMENTO'!A:A,'PRECIO TOPE POR DEPARTAMENTO'!W:W),IF($D$5='PRECIO TOPE POR DEPARTAMENTO'!$X$2,_xlfn.XLOOKUP('PROPUESTA ECONOMICA'!C366,'PRECIO TOPE POR DEPARTAMENTO'!A:A,'PRECIO TOPE POR DEPARTAMENTO'!X:X),IF($D$5='PRECIO TOPE POR DEPARTAMENTO'!$Y$2,_xlfn.XLOOKUP('PROPUESTA ECONOMICA'!C366,'PRECIO TOPE POR DEPARTAMENTO'!A:A,'PRECIO TOPE POR DEPARTAMENTO'!Y:Y),IF($D$5='PRECIO TOPE POR DEPARTAMENTO'!$Z$2,_xlfn.XLOOKUP('PROPUESTA ECONOMICA'!C366,'PRECIO TOPE POR DEPARTAMENTO'!A:A,'PRECIO TOPE POR DEPARTAMENTO'!Z:Z),IF($D$5='PRECIO TOPE POR DEPARTAMENTO'!$AA$2,_xlfn.XLOOKUP('PROPUESTA ECONOMICA'!C366,'PRECIO TOPE POR DEPARTAMENTO'!A:A,'PRECIO TOPE POR DEPARTAMENTO'!AA:AA),IF($D$5='PRECIO TOPE POR DEPARTAMENTO'!$AB$2,_xlfn.XLOOKUP('PROPUESTA ECONOMICA'!C366,'PRECIO TOPE POR DEPARTAMENTO'!A:A,'PRECIO TOPE POR DEPARTAMENTO'!AB:AB),IF($D$5='PRECIO TOPE POR DEPARTAMENTO'!$AC$2,_xlfn.XLOOKUP('PROPUESTA ECONOMICA'!C366,'PRECIO TOPE POR DEPARTAMENTO'!A:A,'PRECIO TOPE POR DEPARTAMENTO'!AC:AC),IF($D$5='PRECIO TOPE POR DEPARTAMENTO'!$AD$2,_xlfn.XLOOKUP('PROPUESTA ECONOMICA'!C366,'PRECIO TOPE POR DEPARTAMENTO'!A:A,'PRECIO TOPE POR DEPARTAMENTO'!AD:AD),IF($D$5='PRECIO TOPE POR DEPARTAMENTO'!$AE$2,_xlfn.XLOOKUP('PROPUESTA ECONOMICA'!C366,'PRECIO TOPE POR DEPARTAMENTO'!A:A,'PRECIO TOPE POR DEPARTAMENTO'!AE:AE),IF($D$5='PRECIO TOPE POR DEPARTAMENTO'!$AF$2,_xlfn.XLOOKUP('PROPUESTA ECONOMICA'!C366,'PRECIO TOPE POR DEPARTAMENTO'!A:A,'PRECIO TOPE POR DEPARTAMENTO'!AF:AF),IF($D$5='PRECIO TOPE POR DEPARTAMENTO'!$AG$2,_xlfn.XLOOKUP('PROPUESTA ECONOMICA'!C366,'PRECIO TOPE POR DEPARTAMENTO'!A:A,'PRECIO TOPE POR DEPARTAMENTO'!AG:AG),IF($D$5='PRECIO TOPE POR DEPARTAMENTO'!$AH$2,_xlfn.XLOOKUP('PROPUESTA ECONOMICA'!C366,'PRECIO TOPE POR DEPARTAMENTO'!A:A,'PRECIO TOPE POR DEPARTAMENTO'!AH:AH),IF($D$5='PRECIO TOPE POR DEPARTAMENTO'!$AI$2,_xlfn.XLOOKUP('PROPUESTA ECONOMICA'!C366,'PRECIO TOPE POR DEPARTAMENTO'!A:A,'PRECIO TOPE POR DEPARTAMENTO'!AI:AI),IF($D$5='PRECIO TOPE POR DEPARTAMENTO'!$AJ$2,_xlfn.XLOOKUP('PROPUESTA ECONOMICA'!C366,'PRECIO TOPE POR DEPARTAMENTO'!A:A,'PRECIO TOPE POR DEPARTAMENTO'!AJ:AJ),)))))))))))))))))))))))))))))))))</f>
        <v>27774.26</v>
      </c>
      <c r="G366" s="37">
        <v>27746</v>
      </c>
    </row>
    <row r="367" spans="3:7">
      <c r="C367" s="82" t="s">
        <v>780</v>
      </c>
      <c r="D367" s="84" t="str">
        <f>+_xlfn.XLOOKUP(C367,'PRECIO TOPE POR DEPARTAMENTO'!A:A,'PRECIO TOPE POR DEPARTAMENTO'!B:B)</f>
        <v>TUBERIA DE COBRE TIPO L DE 3/4" (INCLUYE ACCESORIOS) (SUMISTRO E INSTALACIÓN)</v>
      </c>
      <c r="E367" s="87" t="str">
        <f>IF(+_xlfn.XLOOKUP(C367,'PRECIO TOPE POR DEPARTAMENTO'!A:A,'PRECIO TOPE POR DEPARTAMENTO'!C:C)="","",+_xlfn.XLOOKUP(C367,'PRECIO TOPE POR DEPARTAMENTO'!A:A,'PRECIO TOPE POR DEPARTAMENTO'!C:C))</f>
        <v>M</v>
      </c>
      <c r="F367" s="147">
        <f>IF($D$5='PRECIO TOPE POR DEPARTAMENTO'!$D$2,_xlfn.XLOOKUP('PROPUESTA ECONOMICA'!C367,'PRECIO TOPE POR DEPARTAMENTO'!A:A,'PRECIO TOPE POR DEPARTAMENTO'!D:D),IF($D$5='PRECIO TOPE POR DEPARTAMENTO'!$E$2,_xlfn.XLOOKUP('PROPUESTA ECONOMICA'!C367,'PRECIO TOPE POR DEPARTAMENTO'!A:A,'PRECIO TOPE POR DEPARTAMENTO'!E:E),IF($D$5='PRECIO TOPE POR DEPARTAMENTO'!$F$2,_xlfn.XLOOKUP('PROPUESTA ECONOMICA'!C367,'PRECIO TOPE POR DEPARTAMENTO'!A:A,'PRECIO TOPE POR DEPARTAMENTO'!F:F),IF($D$5='PRECIO TOPE POR DEPARTAMENTO'!$G$2,_xlfn.XLOOKUP('PROPUESTA ECONOMICA'!C367,'PRECIO TOPE POR DEPARTAMENTO'!A:A,'PRECIO TOPE POR DEPARTAMENTO'!G:G),IF($D$5='PRECIO TOPE POR DEPARTAMENTO'!$H$2,_xlfn.XLOOKUP('PROPUESTA ECONOMICA'!C367,'PRECIO TOPE POR DEPARTAMENTO'!A:A,'PRECIO TOPE POR DEPARTAMENTO'!H:H),IF($D$5='PRECIO TOPE POR DEPARTAMENTO'!$I$2,_xlfn.XLOOKUP('PROPUESTA ECONOMICA'!C367,'PRECIO TOPE POR DEPARTAMENTO'!A:A,'PRECIO TOPE POR DEPARTAMENTO'!I:I),IF($D$5='PRECIO TOPE POR DEPARTAMENTO'!$J$2,_xlfn.XLOOKUP('PROPUESTA ECONOMICA'!C367,'PRECIO TOPE POR DEPARTAMENTO'!A:A,'PRECIO TOPE POR DEPARTAMENTO'!J:J),IF($D$5='PRECIO TOPE POR DEPARTAMENTO'!$K$2,_xlfn.XLOOKUP('PROPUESTA ECONOMICA'!C367,'PRECIO TOPE POR DEPARTAMENTO'!A:A,'PRECIO TOPE POR DEPARTAMENTO'!K:K),IF($D$5='PRECIO TOPE POR DEPARTAMENTO'!$L$2,_xlfn.XLOOKUP('PROPUESTA ECONOMICA'!C367,'PRECIO TOPE POR DEPARTAMENTO'!A:A,'PRECIO TOPE POR DEPARTAMENTO'!L:L),IF($D$5='PRECIO TOPE POR DEPARTAMENTO'!$M$2,_xlfn.XLOOKUP('PROPUESTA ECONOMICA'!C367,'PRECIO TOPE POR DEPARTAMENTO'!A:A,'PRECIO TOPE POR DEPARTAMENTO'!M:M),IF($D$5='PRECIO TOPE POR DEPARTAMENTO'!$N$2,_xlfn.XLOOKUP('PROPUESTA ECONOMICA'!C367,'PRECIO TOPE POR DEPARTAMENTO'!A:A,'PRECIO TOPE POR DEPARTAMENTO'!N:N),IF($D$5='PRECIO TOPE POR DEPARTAMENTO'!$O$2,_xlfn.XLOOKUP('PROPUESTA ECONOMICA'!C367,'PRECIO TOPE POR DEPARTAMENTO'!A:A,'PRECIO TOPE POR DEPARTAMENTO'!O:O),IF($D$5='PRECIO TOPE POR DEPARTAMENTO'!$P$2,_xlfn.XLOOKUP('PROPUESTA ECONOMICA'!C367,'PRECIO TOPE POR DEPARTAMENTO'!A:A,'PRECIO TOPE POR DEPARTAMENTO'!P:P),IF($D$5='PRECIO TOPE POR DEPARTAMENTO'!$Q$2,_xlfn.XLOOKUP('PROPUESTA ECONOMICA'!C367,'PRECIO TOPE POR DEPARTAMENTO'!A:A,'PRECIO TOPE POR DEPARTAMENTO'!Q:Q),IF($D$5='PRECIO TOPE POR DEPARTAMENTO'!$R$2,_xlfn.XLOOKUP('PROPUESTA ECONOMICA'!C367,'PRECIO TOPE POR DEPARTAMENTO'!A:A,'PRECIO TOPE POR DEPARTAMENTO'!R:R),IF($D$5='PRECIO TOPE POR DEPARTAMENTO'!$T$2,_xlfn.XLOOKUP('PROPUESTA ECONOMICA'!C367,'PRECIO TOPE POR DEPARTAMENTO'!A:A,'PRECIO TOPE POR DEPARTAMENTO'!T:T),IF($D$5='PRECIO TOPE POR DEPARTAMENTO'!$S$2,_xlfn.XLOOKUP('PROPUESTA ECONOMICA'!C367,'PRECIO TOPE POR DEPARTAMENTO'!A:A,'PRECIO TOPE POR DEPARTAMENTO'!S:S),IF($D$5='PRECIO TOPE POR DEPARTAMENTO'!$U$2,_xlfn.XLOOKUP('PROPUESTA ECONOMICA'!C367,'PRECIO TOPE POR DEPARTAMENTO'!A:A,'PRECIO TOPE POR DEPARTAMENTO'!U:U),IF($D$5='PRECIO TOPE POR DEPARTAMENTO'!$V$2,_xlfn.XLOOKUP('PROPUESTA ECONOMICA'!C367,'PRECIO TOPE POR DEPARTAMENTO'!A:A,'PRECIO TOPE POR DEPARTAMENTO'!V:V),IF($D$5='PRECIO TOPE POR DEPARTAMENTO'!$W$2,_xlfn.XLOOKUP('PROPUESTA ECONOMICA'!C367,'PRECIO TOPE POR DEPARTAMENTO'!A:A,'PRECIO TOPE POR DEPARTAMENTO'!W:W),IF($D$5='PRECIO TOPE POR DEPARTAMENTO'!$X$2,_xlfn.XLOOKUP('PROPUESTA ECONOMICA'!C367,'PRECIO TOPE POR DEPARTAMENTO'!A:A,'PRECIO TOPE POR DEPARTAMENTO'!X:X),IF($D$5='PRECIO TOPE POR DEPARTAMENTO'!$Y$2,_xlfn.XLOOKUP('PROPUESTA ECONOMICA'!C367,'PRECIO TOPE POR DEPARTAMENTO'!A:A,'PRECIO TOPE POR DEPARTAMENTO'!Y:Y),IF($D$5='PRECIO TOPE POR DEPARTAMENTO'!$Z$2,_xlfn.XLOOKUP('PROPUESTA ECONOMICA'!C367,'PRECIO TOPE POR DEPARTAMENTO'!A:A,'PRECIO TOPE POR DEPARTAMENTO'!Z:Z),IF($D$5='PRECIO TOPE POR DEPARTAMENTO'!$AA$2,_xlfn.XLOOKUP('PROPUESTA ECONOMICA'!C367,'PRECIO TOPE POR DEPARTAMENTO'!A:A,'PRECIO TOPE POR DEPARTAMENTO'!AA:AA),IF($D$5='PRECIO TOPE POR DEPARTAMENTO'!$AB$2,_xlfn.XLOOKUP('PROPUESTA ECONOMICA'!C367,'PRECIO TOPE POR DEPARTAMENTO'!A:A,'PRECIO TOPE POR DEPARTAMENTO'!AB:AB),IF($D$5='PRECIO TOPE POR DEPARTAMENTO'!$AC$2,_xlfn.XLOOKUP('PROPUESTA ECONOMICA'!C367,'PRECIO TOPE POR DEPARTAMENTO'!A:A,'PRECIO TOPE POR DEPARTAMENTO'!AC:AC),IF($D$5='PRECIO TOPE POR DEPARTAMENTO'!$AD$2,_xlfn.XLOOKUP('PROPUESTA ECONOMICA'!C367,'PRECIO TOPE POR DEPARTAMENTO'!A:A,'PRECIO TOPE POR DEPARTAMENTO'!AD:AD),IF($D$5='PRECIO TOPE POR DEPARTAMENTO'!$AE$2,_xlfn.XLOOKUP('PROPUESTA ECONOMICA'!C367,'PRECIO TOPE POR DEPARTAMENTO'!A:A,'PRECIO TOPE POR DEPARTAMENTO'!AE:AE),IF($D$5='PRECIO TOPE POR DEPARTAMENTO'!$AF$2,_xlfn.XLOOKUP('PROPUESTA ECONOMICA'!C367,'PRECIO TOPE POR DEPARTAMENTO'!A:A,'PRECIO TOPE POR DEPARTAMENTO'!AF:AF),IF($D$5='PRECIO TOPE POR DEPARTAMENTO'!$AG$2,_xlfn.XLOOKUP('PROPUESTA ECONOMICA'!C367,'PRECIO TOPE POR DEPARTAMENTO'!A:A,'PRECIO TOPE POR DEPARTAMENTO'!AG:AG),IF($D$5='PRECIO TOPE POR DEPARTAMENTO'!$AH$2,_xlfn.XLOOKUP('PROPUESTA ECONOMICA'!C367,'PRECIO TOPE POR DEPARTAMENTO'!A:A,'PRECIO TOPE POR DEPARTAMENTO'!AH:AH),IF($D$5='PRECIO TOPE POR DEPARTAMENTO'!$AI$2,_xlfn.XLOOKUP('PROPUESTA ECONOMICA'!C367,'PRECIO TOPE POR DEPARTAMENTO'!A:A,'PRECIO TOPE POR DEPARTAMENTO'!AI:AI),IF($D$5='PRECIO TOPE POR DEPARTAMENTO'!$AJ$2,_xlfn.XLOOKUP('PROPUESTA ECONOMICA'!C367,'PRECIO TOPE POR DEPARTAMENTO'!A:A,'PRECIO TOPE POR DEPARTAMENTO'!AJ:AJ),)))))))))))))))))))))))))))))))))</f>
        <v>42582.879999999997</v>
      </c>
      <c r="G367" s="37">
        <v>42540</v>
      </c>
    </row>
    <row r="368" spans="3:7">
      <c r="C368" s="82" t="s">
        <v>782</v>
      </c>
      <c r="D368" s="84" t="str">
        <f>+_xlfn.XLOOKUP(C368,'PRECIO TOPE POR DEPARTAMENTO'!A:A,'PRECIO TOPE POR DEPARTAMENTO'!B:B)</f>
        <v>TUBERIA DE COBRE TIPO L DE 1" (INCLUYE ACCESORIOS) (SUMISTRO E INSTALACIÓN)</v>
      </c>
      <c r="E368" s="87" t="str">
        <f>IF(+_xlfn.XLOOKUP(C368,'PRECIO TOPE POR DEPARTAMENTO'!A:A,'PRECIO TOPE POR DEPARTAMENTO'!C:C)="","",+_xlfn.XLOOKUP(C368,'PRECIO TOPE POR DEPARTAMENTO'!A:A,'PRECIO TOPE POR DEPARTAMENTO'!C:C))</f>
        <v>M</v>
      </c>
      <c r="F368" s="147">
        <f>IF($D$5='PRECIO TOPE POR DEPARTAMENTO'!$D$2,_xlfn.XLOOKUP('PROPUESTA ECONOMICA'!C368,'PRECIO TOPE POR DEPARTAMENTO'!A:A,'PRECIO TOPE POR DEPARTAMENTO'!D:D),IF($D$5='PRECIO TOPE POR DEPARTAMENTO'!$E$2,_xlfn.XLOOKUP('PROPUESTA ECONOMICA'!C368,'PRECIO TOPE POR DEPARTAMENTO'!A:A,'PRECIO TOPE POR DEPARTAMENTO'!E:E),IF($D$5='PRECIO TOPE POR DEPARTAMENTO'!$F$2,_xlfn.XLOOKUP('PROPUESTA ECONOMICA'!C368,'PRECIO TOPE POR DEPARTAMENTO'!A:A,'PRECIO TOPE POR DEPARTAMENTO'!F:F),IF($D$5='PRECIO TOPE POR DEPARTAMENTO'!$G$2,_xlfn.XLOOKUP('PROPUESTA ECONOMICA'!C368,'PRECIO TOPE POR DEPARTAMENTO'!A:A,'PRECIO TOPE POR DEPARTAMENTO'!G:G),IF($D$5='PRECIO TOPE POR DEPARTAMENTO'!$H$2,_xlfn.XLOOKUP('PROPUESTA ECONOMICA'!C368,'PRECIO TOPE POR DEPARTAMENTO'!A:A,'PRECIO TOPE POR DEPARTAMENTO'!H:H),IF($D$5='PRECIO TOPE POR DEPARTAMENTO'!$I$2,_xlfn.XLOOKUP('PROPUESTA ECONOMICA'!C368,'PRECIO TOPE POR DEPARTAMENTO'!A:A,'PRECIO TOPE POR DEPARTAMENTO'!I:I),IF($D$5='PRECIO TOPE POR DEPARTAMENTO'!$J$2,_xlfn.XLOOKUP('PROPUESTA ECONOMICA'!C368,'PRECIO TOPE POR DEPARTAMENTO'!A:A,'PRECIO TOPE POR DEPARTAMENTO'!J:J),IF($D$5='PRECIO TOPE POR DEPARTAMENTO'!$K$2,_xlfn.XLOOKUP('PROPUESTA ECONOMICA'!C368,'PRECIO TOPE POR DEPARTAMENTO'!A:A,'PRECIO TOPE POR DEPARTAMENTO'!K:K),IF($D$5='PRECIO TOPE POR DEPARTAMENTO'!$L$2,_xlfn.XLOOKUP('PROPUESTA ECONOMICA'!C368,'PRECIO TOPE POR DEPARTAMENTO'!A:A,'PRECIO TOPE POR DEPARTAMENTO'!L:L),IF($D$5='PRECIO TOPE POR DEPARTAMENTO'!$M$2,_xlfn.XLOOKUP('PROPUESTA ECONOMICA'!C368,'PRECIO TOPE POR DEPARTAMENTO'!A:A,'PRECIO TOPE POR DEPARTAMENTO'!M:M),IF($D$5='PRECIO TOPE POR DEPARTAMENTO'!$N$2,_xlfn.XLOOKUP('PROPUESTA ECONOMICA'!C368,'PRECIO TOPE POR DEPARTAMENTO'!A:A,'PRECIO TOPE POR DEPARTAMENTO'!N:N),IF($D$5='PRECIO TOPE POR DEPARTAMENTO'!$O$2,_xlfn.XLOOKUP('PROPUESTA ECONOMICA'!C368,'PRECIO TOPE POR DEPARTAMENTO'!A:A,'PRECIO TOPE POR DEPARTAMENTO'!O:O),IF($D$5='PRECIO TOPE POR DEPARTAMENTO'!$P$2,_xlfn.XLOOKUP('PROPUESTA ECONOMICA'!C368,'PRECIO TOPE POR DEPARTAMENTO'!A:A,'PRECIO TOPE POR DEPARTAMENTO'!P:P),IF($D$5='PRECIO TOPE POR DEPARTAMENTO'!$Q$2,_xlfn.XLOOKUP('PROPUESTA ECONOMICA'!C368,'PRECIO TOPE POR DEPARTAMENTO'!A:A,'PRECIO TOPE POR DEPARTAMENTO'!Q:Q),IF($D$5='PRECIO TOPE POR DEPARTAMENTO'!$R$2,_xlfn.XLOOKUP('PROPUESTA ECONOMICA'!C368,'PRECIO TOPE POR DEPARTAMENTO'!A:A,'PRECIO TOPE POR DEPARTAMENTO'!R:R),IF($D$5='PRECIO TOPE POR DEPARTAMENTO'!$T$2,_xlfn.XLOOKUP('PROPUESTA ECONOMICA'!C368,'PRECIO TOPE POR DEPARTAMENTO'!A:A,'PRECIO TOPE POR DEPARTAMENTO'!T:T),IF($D$5='PRECIO TOPE POR DEPARTAMENTO'!$S$2,_xlfn.XLOOKUP('PROPUESTA ECONOMICA'!C368,'PRECIO TOPE POR DEPARTAMENTO'!A:A,'PRECIO TOPE POR DEPARTAMENTO'!S:S),IF($D$5='PRECIO TOPE POR DEPARTAMENTO'!$U$2,_xlfn.XLOOKUP('PROPUESTA ECONOMICA'!C368,'PRECIO TOPE POR DEPARTAMENTO'!A:A,'PRECIO TOPE POR DEPARTAMENTO'!U:U),IF($D$5='PRECIO TOPE POR DEPARTAMENTO'!$V$2,_xlfn.XLOOKUP('PROPUESTA ECONOMICA'!C368,'PRECIO TOPE POR DEPARTAMENTO'!A:A,'PRECIO TOPE POR DEPARTAMENTO'!V:V),IF($D$5='PRECIO TOPE POR DEPARTAMENTO'!$W$2,_xlfn.XLOOKUP('PROPUESTA ECONOMICA'!C368,'PRECIO TOPE POR DEPARTAMENTO'!A:A,'PRECIO TOPE POR DEPARTAMENTO'!W:W),IF($D$5='PRECIO TOPE POR DEPARTAMENTO'!$X$2,_xlfn.XLOOKUP('PROPUESTA ECONOMICA'!C368,'PRECIO TOPE POR DEPARTAMENTO'!A:A,'PRECIO TOPE POR DEPARTAMENTO'!X:X),IF($D$5='PRECIO TOPE POR DEPARTAMENTO'!$Y$2,_xlfn.XLOOKUP('PROPUESTA ECONOMICA'!C368,'PRECIO TOPE POR DEPARTAMENTO'!A:A,'PRECIO TOPE POR DEPARTAMENTO'!Y:Y),IF($D$5='PRECIO TOPE POR DEPARTAMENTO'!$Z$2,_xlfn.XLOOKUP('PROPUESTA ECONOMICA'!C368,'PRECIO TOPE POR DEPARTAMENTO'!A:A,'PRECIO TOPE POR DEPARTAMENTO'!Z:Z),IF($D$5='PRECIO TOPE POR DEPARTAMENTO'!$AA$2,_xlfn.XLOOKUP('PROPUESTA ECONOMICA'!C368,'PRECIO TOPE POR DEPARTAMENTO'!A:A,'PRECIO TOPE POR DEPARTAMENTO'!AA:AA),IF($D$5='PRECIO TOPE POR DEPARTAMENTO'!$AB$2,_xlfn.XLOOKUP('PROPUESTA ECONOMICA'!C368,'PRECIO TOPE POR DEPARTAMENTO'!A:A,'PRECIO TOPE POR DEPARTAMENTO'!AB:AB),IF($D$5='PRECIO TOPE POR DEPARTAMENTO'!$AC$2,_xlfn.XLOOKUP('PROPUESTA ECONOMICA'!C368,'PRECIO TOPE POR DEPARTAMENTO'!A:A,'PRECIO TOPE POR DEPARTAMENTO'!AC:AC),IF($D$5='PRECIO TOPE POR DEPARTAMENTO'!$AD$2,_xlfn.XLOOKUP('PROPUESTA ECONOMICA'!C368,'PRECIO TOPE POR DEPARTAMENTO'!A:A,'PRECIO TOPE POR DEPARTAMENTO'!AD:AD),IF($D$5='PRECIO TOPE POR DEPARTAMENTO'!$AE$2,_xlfn.XLOOKUP('PROPUESTA ECONOMICA'!C368,'PRECIO TOPE POR DEPARTAMENTO'!A:A,'PRECIO TOPE POR DEPARTAMENTO'!AE:AE),IF($D$5='PRECIO TOPE POR DEPARTAMENTO'!$AF$2,_xlfn.XLOOKUP('PROPUESTA ECONOMICA'!C368,'PRECIO TOPE POR DEPARTAMENTO'!A:A,'PRECIO TOPE POR DEPARTAMENTO'!AF:AF),IF($D$5='PRECIO TOPE POR DEPARTAMENTO'!$AG$2,_xlfn.XLOOKUP('PROPUESTA ECONOMICA'!C368,'PRECIO TOPE POR DEPARTAMENTO'!A:A,'PRECIO TOPE POR DEPARTAMENTO'!AG:AG),IF($D$5='PRECIO TOPE POR DEPARTAMENTO'!$AH$2,_xlfn.XLOOKUP('PROPUESTA ECONOMICA'!C368,'PRECIO TOPE POR DEPARTAMENTO'!A:A,'PRECIO TOPE POR DEPARTAMENTO'!AH:AH),IF($D$5='PRECIO TOPE POR DEPARTAMENTO'!$AI$2,_xlfn.XLOOKUP('PROPUESTA ECONOMICA'!C368,'PRECIO TOPE POR DEPARTAMENTO'!A:A,'PRECIO TOPE POR DEPARTAMENTO'!AI:AI),IF($D$5='PRECIO TOPE POR DEPARTAMENTO'!$AJ$2,_xlfn.XLOOKUP('PROPUESTA ECONOMICA'!C368,'PRECIO TOPE POR DEPARTAMENTO'!A:A,'PRECIO TOPE POR DEPARTAMENTO'!AJ:AJ),)))))))))))))))))))))))))))))))))</f>
        <v>48368.65</v>
      </c>
      <c r="G368" s="37">
        <v>48320</v>
      </c>
    </row>
    <row r="369" spans="3:7" ht="24">
      <c r="C369" s="82" t="s">
        <v>784</v>
      </c>
      <c r="D369" s="84" t="str">
        <f>+_xlfn.XLOOKUP(C369,'PRECIO TOPE POR DEPARTAMENTO'!A:A,'PRECIO TOPE POR DEPARTAMENTO'!B:B)</f>
        <v>TUBERIA DE COBRE TIPO L DE 1 1/4" (INCLUYE ACCESORIOS) (SUMISTRO E INSTALACIÓN)</v>
      </c>
      <c r="E369" s="87" t="str">
        <f>IF(+_xlfn.XLOOKUP(C369,'PRECIO TOPE POR DEPARTAMENTO'!A:A,'PRECIO TOPE POR DEPARTAMENTO'!C:C)="","",+_xlfn.XLOOKUP(C369,'PRECIO TOPE POR DEPARTAMENTO'!A:A,'PRECIO TOPE POR DEPARTAMENTO'!C:C))</f>
        <v>M</v>
      </c>
      <c r="F369" s="147">
        <f>IF($D$5='PRECIO TOPE POR DEPARTAMENTO'!$D$2,_xlfn.XLOOKUP('PROPUESTA ECONOMICA'!C369,'PRECIO TOPE POR DEPARTAMENTO'!A:A,'PRECIO TOPE POR DEPARTAMENTO'!D:D),IF($D$5='PRECIO TOPE POR DEPARTAMENTO'!$E$2,_xlfn.XLOOKUP('PROPUESTA ECONOMICA'!C369,'PRECIO TOPE POR DEPARTAMENTO'!A:A,'PRECIO TOPE POR DEPARTAMENTO'!E:E),IF($D$5='PRECIO TOPE POR DEPARTAMENTO'!$F$2,_xlfn.XLOOKUP('PROPUESTA ECONOMICA'!C369,'PRECIO TOPE POR DEPARTAMENTO'!A:A,'PRECIO TOPE POR DEPARTAMENTO'!F:F),IF($D$5='PRECIO TOPE POR DEPARTAMENTO'!$G$2,_xlfn.XLOOKUP('PROPUESTA ECONOMICA'!C369,'PRECIO TOPE POR DEPARTAMENTO'!A:A,'PRECIO TOPE POR DEPARTAMENTO'!G:G),IF($D$5='PRECIO TOPE POR DEPARTAMENTO'!$H$2,_xlfn.XLOOKUP('PROPUESTA ECONOMICA'!C369,'PRECIO TOPE POR DEPARTAMENTO'!A:A,'PRECIO TOPE POR DEPARTAMENTO'!H:H),IF($D$5='PRECIO TOPE POR DEPARTAMENTO'!$I$2,_xlfn.XLOOKUP('PROPUESTA ECONOMICA'!C369,'PRECIO TOPE POR DEPARTAMENTO'!A:A,'PRECIO TOPE POR DEPARTAMENTO'!I:I),IF($D$5='PRECIO TOPE POR DEPARTAMENTO'!$J$2,_xlfn.XLOOKUP('PROPUESTA ECONOMICA'!C369,'PRECIO TOPE POR DEPARTAMENTO'!A:A,'PRECIO TOPE POR DEPARTAMENTO'!J:J),IF($D$5='PRECIO TOPE POR DEPARTAMENTO'!$K$2,_xlfn.XLOOKUP('PROPUESTA ECONOMICA'!C369,'PRECIO TOPE POR DEPARTAMENTO'!A:A,'PRECIO TOPE POR DEPARTAMENTO'!K:K),IF($D$5='PRECIO TOPE POR DEPARTAMENTO'!$L$2,_xlfn.XLOOKUP('PROPUESTA ECONOMICA'!C369,'PRECIO TOPE POR DEPARTAMENTO'!A:A,'PRECIO TOPE POR DEPARTAMENTO'!L:L),IF($D$5='PRECIO TOPE POR DEPARTAMENTO'!$M$2,_xlfn.XLOOKUP('PROPUESTA ECONOMICA'!C369,'PRECIO TOPE POR DEPARTAMENTO'!A:A,'PRECIO TOPE POR DEPARTAMENTO'!M:M),IF($D$5='PRECIO TOPE POR DEPARTAMENTO'!$N$2,_xlfn.XLOOKUP('PROPUESTA ECONOMICA'!C369,'PRECIO TOPE POR DEPARTAMENTO'!A:A,'PRECIO TOPE POR DEPARTAMENTO'!N:N),IF($D$5='PRECIO TOPE POR DEPARTAMENTO'!$O$2,_xlfn.XLOOKUP('PROPUESTA ECONOMICA'!C369,'PRECIO TOPE POR DEPARTAMENTO'!A:A,'PRECIO TOPE POR DEPARTAMENTO'!O:O),IF($D$5='PRECIO TOPE POR DEPARTAMENTO'!$P$2,_xlfn.XLOOKUP('PROPUESTA ECONOMICA'!C369,'PRECIO TOPE POR DEPARTAMENTO'!A:A,'PRECIO TOPE POR DEPARTAMENTO'!P:P),IF($D$5='PRECIO TOPE POR DEPARTAMENTO'!$Q$2,_xlfn.XLOOKUP('PROPUESTA ECONOMICA'!C369,'PRECIO TOPE POR DEPARTAMENTO'!A:A,'PRECIO TOPE POR DEPARTAMENTO'!Q:Q),IF($D$5='PRECIO TOPE POR DEPARTAMENTO'!$R$2,_xlfn.XLOOKUP('PROPUESTA ECONOMICA'!C369,'PRECIO TOPE POR DEPARTAMENTO'!A:A,'PRECIO TOPE POR DEPARTAMENTO'!R:R),IF($D$5='PRECIO TOPE POR DEPARTAMENTO'!$T$2,_xlfn.XLOOKUP('PROPUESTA ECONOMICA'!C369,'PRECIO TOPE POR DEPARTAMENTO'!A:A,'PRECIO TOPE POR DEPARTAMENTO'!T:T),IF($D$5='PRECIO TOPE POR DEPARTAMENTO'!$S$2,_xlfn.XLOOKUP('PROPUESTA ECONOMICA'!C369,'PRECIO TOPE POR DEPARTAMENTO'!A:A,'PRECIO TOPE POR DEPARTAMENTO'!S:S),IF($D$5='PRECIO TOPE POR DEPARTAMENTO'!$U$2,_xlfn.XLOOKUP('PROPUESTA ECONOMICA'!C369,'PRECIO TOPE POR DEPARTAMENTO'!A:A,'PRECIO TOPE POR DEPARTAMENTO'!U:U),IF($D$5='PRECIO TOPE POR DEPARTAMENTO'!$V$2,_xlfn.XLOOKUP('PROPUESTA ECONOMICA'!C369,'PRECIO TOPE POR DEPARTAMENTO'!A:A,'PRECIO TOPE POR DEPARTAMENTO'!V:V),IF($D$5='PRECIO TOPE POR DEPARTAMENTO'!$W$2,_xlfn.XLOOKUP('PROPUESTA ECONOMICA'!C369,'PRECIO TOPE POR DEPARTAMENTO'!A:A,'PRECIO TOPE POR DEPARTAMENTO'!W:W),IF($D$5='PRECIO TOPE POR DEPARTAMENTO'!$X$2,_xlfn.XLOOKUP('PROPUESTA ECONOMICA'!C369,'PRECIO TOPE POR DEPARTAMENTO'!A:A,'PRECIO TOPE POR DEPARTAMENTO'!X:X),IF($D$5='PRECIO TOPE POR DEPARTAMENTO'!$Y$2,_xlfn.XLOOKUP('PROPUESTA ECONOMICA'!C369,'PRECIO TOPE POR DEPARTAMENTO'!A:A,'PRECIO TOPE POR DEPARTAMENTO'!Y:Y),IF($D$5='PRECIO TOPE POR DEPARTAMENTO'!$Z$2,_xlfn.XLOOKUP('PROPUESTA ECONOMICA'!C369,'PRECIO TOPE POR DEPARTAMENTO'!A:A,'PRECIO TOPE POR DEPARTAMENTO'!Z:Z),IF($D$5='PRECIO TOPE POR DEPARTAMENTO'!$AA$2,_xlfn.XLOOKUP('PROPUESTA ECONOMICA'!C369,'PRECIO TOPE POR DEPARTAMENTO'!A:A,'PRECIO TOPE POR DEPARTAMENTO'!AA:AA),IF($D$5='PRECIO TOPE POR DEPARTAMENTO'!$AB$2,_xlfn.XLOOKUP('PROPUESTA ECONOMICA'!C369,'PRECIO TOPE POR DEPARTAMENTO'!A:A,'PRECIO TOPE POR DEPARTAMENTO'!AB:AB),IF($D$5='PRECIO TOPE POR DEPARTAMENTO'!$AC$2,_xlfn.XLOOKUP('PROPUESTA ECONOMICA'!C369,'PRECIO TOPE POR DEPARTAMENTO'!A:A,'PRECIO TOPE POR DEPARTAMENTO'!AC:AC),IF($D$5='PRECIO TOPE POR DEPARTAMENTO'!$AD$2,_xlfn.XLOOKUP('PROPUESTA ECONOMICA'!C369,'PRECIO TOPE POR DEPARTAMENTO'!A:A,'PRECIO TOPE POR DEPARTAMENTO'!AD:AD),IF($D$5='PRECIO TOPE POR DEPARTAMENTO'!$AE$2,_xlfn.XLOOKUP('PROPUESTA ECONOMICA'!C369,'PRECIO TOPE POR DEPARTAMENTO'!A:A,'PRECIO TOPE POR DEPARTAMENTO'!AE:AE),IF($D$5='PRECIO TOPE POR DEPARTAMENTO'!$AF$2,_xlfn.XLOOKUP('PROPUESTA ECONOMICA'!C369,'PRECIO TOPE POR DEPARTAMENTO'!A:A,'PRECIO TOPE POR DEPARTAMENTO'!AF:AF),IF($D$5='PRECIO TOPE POR DEPARTAMENTO'!$AG$2,_xlfn.XLOOKUP('PROPUESTA ECONOMICA'!C369,'PRECIO TOPE POR DEPARTAMENTO'!A:A,'PRECIO TOPE POR DEPARTAMENTO'!AG:AG),IF($D$5='PRECIO TOPE POR DEPARTAMENTO'!$AH$2,_xlfn.XLOOKUP('PROPUESTA ECONOMICA'!C369,'PRECIO TOPE POR DEPARTAMENTO'!A:A,'PRECIO TOPE POR DEPARTAMENTO'!AH:AH),IF($D$5='PRECIO TOPE POR DEPARTAMENTO'!$AI$2,_xlfn.XLOOKUP('PROPUESTA ECONOMICA'!C369,'PRECIO TOPE POR DEPARTAMENTO'!A:A,'PRECIO TOPE POR DEPARTAMENTO'!AI:AI),IF($D$5='PRECIO TOPE POR DEPARTAMENTO'!$AJ$2,_xlfn.XLOOKUP('PROPUESTA ECONOMICA'!C369,'PRECIO TOPE POR DEPARTAMENTO'!A:A,'PRECIO TOPE POR DEPARTAMENTO'!AJ:AJ),)))))))))))))))))))))))))))))))))</f>
        <v>90928.4</v>
      </c>
      <c r="G369" s="37">
        <v>90837</v>
      </c>
    </row>
    <row r="370" spans="3:7">
      <c r="C370" s="82" t="s">
        <v>786</v>
      </c>
      <c r="D370" s="15" t="str">
        <f>+_xlfn.XLOOKUP(C370,'PRECIO TOPE POR DEPARTAMENTO'!A:A,'PRECIO TOPE POR DEPARTAMENTO'!B:B)</f>
        <v>TUBERIA DE POLIETILENO Ø 1/2"  (SUMISTRO E INSTALACIÓN)</v>
      </c>
      <c r="E370" s="87" t="str">
        <f>IF(+_xlfn.XLOOKUP(C370,'PRECIO TOPE POR DEPARTAMENTO'!A:A,'PRECIO TOPE POR DEPARTAMENTO'!C:C)="","",+_xlfn.XLOOKUP(C370,'PRECIO TOPE POR DEPARTAMENTO'!A:A,'PRECIO TOPE POR DEPARTAMENTO'!C:C))</f>
        <v>M</v>
      </c>
      <c r="F370" s="147">
        <f>IF($D$5='PRECIO TOPE POR DEPARTAMENTO'!$D$2,_xlfn.XLOOKUP('PROPUESTA ECONOMICA'!C370,'PRECIO TOPE POR DEPARTAMENTO'!A:A,'PRECIO TOPE POR DEPARTAMENTO'!D:D),IF($D$5='PRECIO TOPE POR DEPARTAMENTO'!$E$2,_xlfn.XLOOKUP('PROPUESTA ECONOMICA'!C370,'PRECIO TOPE POR DEPARTAMENTO'!A:A,'PRECIO TOPE POR DEPARTAMENTO'!E:E),IF($D$5='PRECIO TOPE POR DEPARTAMENTO'!$F$2,_xlfn.XLOOKUP('PROPUESTA ECONOMICA'!C370,'PRECIO TOPE POR DEPARTAMENTO'!A:A,'PRECIO TOPE POR DEPARTAMENTO'!F:F),IF($D$5='PRECIO TOPE POR DEPARTAMENTO'!$G$2,_xlfn.XLOOKUP('PROPUESTA ECONOMICA'!C370,'PRECIO TOPE POR DEPARTAMENTO'!A:A,'PRECIO TOPE POR DEPARTAMENTO'!G:G),IF($D$5='PRECIO TOPE POR DEPARTAMENTO'!$H$2,_xlfn.XLOOKUP('PROPUESTA ECONOMICA'!C370,'PRECIO TOPE POR DEPARTAMENTO'!A:A,'PRECIO TOPE POR DEPARTAMENTO'!H:H),IF($D$5='PRECIO TOPE POR DEPARTAMENTO'!$I$2,_xlfn.XLOOKUP('PROPUESTA ECONOMICA'!C370,'PRECIO TOPE POR DEPARTAMENTO'!A:A,'PRECIO TOPE POR DEPARTAMENTO'!I:I),IF($D$5='PRECIO TOPE POR DEPARTAMENTO'!$J$2,_xlfn.XLOOKUP('PROPUESTA ECONOMICA'!C370,'PRECIO TOPE POR DEPARTAMENTO'!A:A,'PRECIO TOPE POR DEPARTAMENTO'!J:J),IF($D$5='PRECIO TOPE POR DEPARTAMENTO'!$K$2,_xlfn.XLOOKUP('PROPUESTA ECONOMICA'!C370,'PRECIO TOPE POR DEPARTAMENTO'!A:A,'PRECIO TOPE POR DEPARTAMENTO'!K:K),IF($D$5='PRECIO TOPE POR DEPARTAMENTO'!$L$2,_xlfn.XLOOKUP('PROPUESTA ECONOMICA'!C370,'PRECIO TOPE POR DEPARTAMENTO'!A:A,'PRECIO TOPE POR DEPARTAMENTO'!L:L),IF($D$5='PRECIO TOPE POR DEPARTAMENTO'!$M$2,_xlfn.XLOOKUP('PROPUESTA ECONOMICA'!C370,'PRECIO TOPE POR DEPARTAMENTO'!A:A,'PRECIO TOPE POR DEPARTAMENTO'!M:M),IF($D$5='PRECIO TOPE POR DEPARTAMENTO'!$N$2,_xlfn.XLOOKUP('PROPUESTA ECONOMICA'!C370,'PRECIO TOPE POR DEPARTAMENTO'!A:A,'PRECIO TOPE POR DEPARTAMENTO'!N:N),IF($D$5='PRECIO TOPE POR DEPARTAMENTO'!$O$2,_xlfn.XLOOKUP('PROPUESTA ECONOMICA'!C370,'PRECIO TOPE POR DEPARTAMENTO'!A:A,'PRECIO TOPE POR DEPARTAMENTO'!O:O),IF($D$5='PRECIO TOPE POR DEPARTAMENTO'!$P$2,_xlfn.XLOOKUP('PROPUESTA ECONOMICA'!C370,'PRECIO TOPE POR DEPARTAMENTO'!A:A,'PRECIO TOPE POR DEPARTAMENTO'!P:P),IF($D$5='PRECIO TOPE POR DEPARTAMENTO'!$Q$2,_xlfn.XLOOKUP('PROPUESTA ECONOMICA'!C370,'PRECIO TOPE POR DEPARTAMENTO'!A:A,'PRECIO TOPE POR DEPARTAMENTO'!Q:Q),IF($D$5='PRECIO TOPE POR DEPARTAMENTO'!$R$2,_xlfn.XLOOKUP('PROPUESTA ECONOMICA'!C370,'PRECIO TOPE POR DEPARTAMENTO'!A:A,'PRECIO TOPE POR DEPARTAMENTO'!R:R),IF($D$5='PRECIO TOPE POR DEPARTAMENTO'!$T$2,_xlfn.XLOOKUP('PROPUESTA ECONOMICA'!C370,'PRECIO TOPE POR DEPARTAMENTO'!A:A,'PRECIO TOPE POR DEPARTAMENTO'!T:T),IF($D$5='PRECIO TOPE POR DEPARTAMENTO'!$S$2,_xlfn.XLOOKUP('PROPUESTA ECONOMICA'!C370,'PRECIO TOPE POR DEPARTAMENTO'!A:A,'PRECIO TOPE POR DEPARTAMENTO'!S:S),IF($D$5='PRECIO TOPE POR DEPARTAMENTO'!$U$2,_xlfn.XLOOKUP('PROPUESTA ECONOMICA'!C370,'PRECIO TOPE POR DEPARTAMENTO'!A:A,'PRECIO TOPE POR DEPARTAMENTO'!U:U),IF($D$5='PRECIO TOPE POR DEPARTAMENTO'!$V$2,_xlfn.XLOOKUP('PROPUESTA ECONOMICA'!C370,'PRECIO TOPE POR DEPARTAMENTO'!A:A,'PRECIO TOPE POR DEPARTAMENTO'!V:V),IF($D$5='PRECIO TOPE POR DEPARTAMENTO'!$W$2,_xlfn.XLOOKUP('PROPUESTA ECONOMICA'!C370,'PRECIO TOPE POR DEPARTAMENTO'!A:A,'PRECIO TOPE POR DEPARTAMENTO'!W:W),IF($D$5='PRECIO TOPE POR DEPARTAMENTO'!$X$2,_xlfn.XLOOKUP('PROPUESTA ECONOMICA'!C370,'PRECIO TOPE POR DEPARTAMENTO'!A:A,'PRECIO TOPE POR DEPARTAMENTO'!X:X),IF($D$5='PRECIO TOPE POR DEPARTAMENTO'!$Y$2,_xlfn.XLOOKUP('PROPUESTA ECONOMICA'!C370,'PRECIO TOPE POR DEPARTAMENTO'!A:A,'PRECIO TOPE POR DEPARTAMENTO'!Y:Y),IF($D$5='PRECIO TOPE POR DEPARTAMENTO'!$Z$2,_xlfn.XLOOKUP('PROPUESTA ECONOMICA'!C370,'PRECIO TOPE POR DEPARTAMENTO'!A:A,'PRECIO TOPE POR DEPARTAMENTO'!Z:Z),IF($D$5='PRECIO TOPE POR DEPARTAMENTO'!$AA$2,_xlfn.XLOOKUP('PROPUESTA ECONOMICA'!C370,'PRECIO TOPE POR DEPARTAMENTO'!A:A,'PRECIO TOPE POR DEPARTAMENTO'!AA:AA),IF($D$5='PRECIO TOPE POR DEPARTAMENTO'!$AB$2,_xlfn.XLOOKUP('PROPUESTA ECONOMICA'!C370,'PRECIO TOPE POR DEPARTAMENTO'!A:A,'PRECIO TOPE POR DEPARTAMENTO'!AB:AB),IF($D$5='PRECIO TOPE POR DEPARTAMENTO'!$AC$2,_xlfn.XLOOKUP('PROPUESTA ECONOMICA'!C370,'PRECIO TOPE POR DEPARTAMENTO'!A:A,'PRECIO TOPE POR DEPARTAMENTO'!AC:AC),IF($D$5='PRECIO TOPE POR DEPARTAMENTO'!$AD$2,_xlfn.XLOOKUP('PROPUESTA ECONOMICA'!C370,'PRECIO TOPE POR DEPARTAMENTO'!A:A,'PRECIO TOPE POR DEPARTAMENTO'!AD:AD),IF($D$5='PRECIO TOPE POR DEPARTAMENTO'!$AE$2,_xlfn.XLOOKUP('PROPUESTA ECONOMICA'!C370,'PRECIO TOPE POR DEPARTAMENTO'!A:A,'PRECIO TOPE POR DEPARTAMENTO'!AE:AE),IF($D$5='PRECIO TOPE POR DEPARTAMENTO'!$AF$2,_xlfn.XLOOKUP('PROPUESTA ECONOMICA'!C370,'PRECIO TOPE POR DEPARTAMENTO'!A:A,'PRECIO TOPE POR DEPARTAMENTO'!AF:AF),IF($D$5='PRECIO TOPE POR DEPARTAMENTO'!$AG$2,_xlfn.XLOOKUP('PROPUESTA ECONOMICA'!C370,'PRECIO TOPE POR DEPARTAMENTO'!A:A,'PRECIO TOPE POR DEPARTAMENTO'!AG:AG),IF($D$5='PRECIO TOPE POR DEPARTAMENTO'!$AH$2,_xlfn.XLOOKUP('PROPUESTA ECONOMICA'!C370,'PRECIO TOPE POR DEPARTAMENTO'!A:A,'PRECIO TOPE POR DEPARTAMENTO'!AH:AH),IF($D$5='PRECIO TOPE POR DEPARTAMENTO'!$AI$2,_xlfn.XLOOKUP('PROPUESTA ECONOMICA'!C370,'PRECIO TOPE POR DEPARTAMENTO'!A:A,'PRECIO TOPE POR DEPARTAMENTO'!AI:AI),IF($D$5='PRECIO TOPE POR DEPARTAMENTO'!$AJ$2,_xlfn.XLOOKUP('PROPUESTA ECONOMICA'!C370,'PRECIO TOPE POR DEPARTAMENTO'!A:A,'PRECIO TOPE POR DEPARTAMENTO'!AJ:AJ),)))))))))))))))))))))))))))))))))</f>
        <v>19458.3</v>
      </c>
      <c r="G370" s="37">
        <v>19439</v>
      </c>
    </row>
    <row r="371" spans="3:7">
      <c r="C371" s="82" t="s">
        <v>788</v>
      </c>
      <c r="D371" s="15" t="str">
        <f>+_xlfn.XLOOKUP(C371,'PRECIO TOPE POR DEPARTAMENTO'!A:A,'PRECIO TOPE POR DEPARTAMENTO'!B:B)</f>
        <v>TUBERIA DE POLIETILENO Ø 3/4" (SUMISTRO E INSTALACIÓN)</v>
      </c>
      <c r="E371" s="87" t="str">
        <f>IF(+_xlfn.XLOOKUP(C371,'PRECIO TOPE POR DEPARTAMENTO'!A:A,'PRECIO TOPE POR DEPARTAMENTO'!C:C)="","",+_xlfn.XLOOKUP(C371,'PRECIO TOPE POR DEPARTAMENTO'!A:A,'PRECIO TOPE POR DEPARTAMENTO'!C:C))</f>
        <v>M</v>
      </c>
      <c r="F371" s="147">
        <f>IF($D$5='PRECIO TOPE POR DEPARTAMENTO'!$D$2,_xlfn.XLOOKUP('PROPUESTA ECONOMICA'!C371,'PRECIO TOPE POR DEPARTAMENTO'!A:A,'PRECIO TOPE POR DEPARTAMENTO'!D:D),IF($D$5='PRECIO TOPE POR DEPARTAMENTO'!$E$2,_xlfn.XLOOKUP('PROPUESTA ECONOMICA'!C371,'PRECIO TOPE POR DEPARTAMENTO'!A:A,'PRECIO TOPE POR DEPARTAMENTO'!E:E),IF($D$5='PRECIO TOPE POR DEPARTAMENTO'!$F$2,_xlfn.XLOOKUP('PROPUESTA ECONOMICA'!C371,'PRECIO TOPE POR DEPARTAMENTO'!A:A,'PRECIO TOPE POR DEPARTAMENTO'!F:F),IF($D$5='PRECIO TOPE POR DEPARTAMENTO'!$G$2,_xlfn.XLOOKUP('PROPUESTA ECONOMICA'!C371,'PRECIO TOPE POR DEPARTAMENTO'!A:A,'PRECIO TOPE POR DEPARTAMENTO'!G:G),IF($D$5='PRECIO TOPE POR DEPARTAMENTO'!$H$2,_xlfn.XLOOKUP('PROPUESTA ECONOMICA'!C371,'PRECIO TOPE POR DEPARTAMENTO'!A:A,'PRECIO TOPE POR DEPARTAMENTO'!H:H),IF($D$5='PRECIO TOPE POR DEPARTAMENTO'!$I$2,_xlfn.XLOOKUP('PROPUESTA ECONOMICA'!C371,'PRECIO TOPE POR DEPARTAMENTO'!A:A,'PRECIO TOPE POR DEPARTAMENTO'!I:I),IF($D$5='PRECIO TOPE POR DEPARTAMENTO'!$J$2,_xlfn.XLOOKUP('PROPUESTA ECONOMICA'!C371,'PRECIO TOPE POR DEPARTAMENTO'!A:A,'PRECIO TOPE POR DEPARTAMENTO'!J:J),IF($D$5='PRECIO TOPE POR DEPARTAMENTO'!$K$2,_xlfn.XLOOKUP('PROPUESTA ECONOMICA'!C371,'PRECIO TOPE POR DEPARTAMENTO'!A:A,'PRECIO TOPE POR DEPARTAMENTO'!K:K),IF($D$5='PRECIO TOPE POR DEPARTAMENTO'!$L$2,_xlfn.XLOOKUP('PROPUESTA ECONOMICA'!C371,'PRECIO TOPE POR DEPARTAMENTO'!A:A,'PRECIO TOPE POR DEPARTAMENTO'!L:L),IF($D$5='PRECIO TOPE POR DEPARTAMENTO'!$M$2,_xlfn.XLOOKUP('PROPUESTA ECONOMICA'!C371,'PRECIO TOPE POR DEPARTAMENTO'!A:A,'PRECIO TOPE POR DEPARTAMENTO'!M:M),IF($D$5='PRECIO TOPE POR DEPARTAMENTO'!$N$2,_xlfn.XLOOKUP('PROPUESTA ECONOMICA'!C371,'PRECIO TOPE POR DEPARTAMENTO'!A:A,'PRECIO TOPE POR DEPARTAMENTO'!N:N),IF($D$5='PRECIO TOPE POR DEPARTAMENTO'!$O$2,_xlfn.XLOOKUP('PROPUESTA ECONOMICA'!C371,'PRECIO TOPE POR DEPARTAMENTO'!A:A,'PRECIO TOPE POR DEPARTAMENTO'!O:O),IF($D$5='PRECIO TOPE POR DEPARTAMENTO'!$P$2,_xlfn.XLOOKUP('PROPUESTA ECONOMICA'!C371,'PRECIO TOPE POR DEPARTAMENTO'!A:A,'PRECIO TOPE POR DEPARTAMENTO'!P:P),IF($D$5='PRECIO TOPE POR DEPARTAMENTO'!$Q$2,_xlfn.XLOOKUP('PROPUESTA ECONOMICA'!C371,'PRECIO TOPE POR DEPARTAMENTO'!A:A,'PRECIO TOPE POR DEPARTAMENTO'!Q:Q),IF($D$5='PRECIO TOPE POR DEPARTAMENTO'!$R$2,_xlfn.XLOOKUP('PROPUESTA ECONOMICA'!C371,'PRECIO TOPE POR DEPARTAMENTO'!A:A,'PRECIO TOPE POR DEPARTAMENTO'!R:R),IF($D$5='PRECIO TOPE POR DEPARTAMENTO'!$T$2,_xlfn.XLOOKUP('PROPUESTA ECONOMICA'!C371,'PRECIO TOPE POR DEPARTAMENTO'!A:A,'PRECIO TOPE POR DEPARTAMENTO'!T:T),IF($D$5='PRECIO TOPE POR DEPARTAMENTO'!$S$2,_xlfn.XLOOKUP('PROPUESTA ECONOMICA'!C371,'PRECIO TOPE POR DEPARTAMENTO'!A:A,'PRECIO TOPE POR DEPARTAMENTO'!S:S),IF($D$5='PRECIO TOPE POR DEPARTAMENTO'!$U$2,_xlfn.XLOOKUP('PROPUESTA ECONOMICA'!C371,'PRECIO TOPE POR DEPARTAMENTO'!A:A,'PRECIO TOPE POR DEPARTAMENTO'!U:U),IF($D$5='PRECIO TOPE POR DEPARTAMENTO'!$V$2,_xlfn.XLOOKUP('PROPUESTA ECONOMICA'!C371,'PRECIO TOPE POR DEPARTAMENTO'!A:A,'PRECIO TOPE POR DEPARTAMENTO'!V:V),IF($D$5='PRECIO TOPE POR DEPARTAMENTO'!$W$2,_xlfn.XLOOKUP('PROPUESTA ECONOMICA'!C371,'PRECIO TOPE POR DEPARTAMENTO'!A:A,'PRECIO TOPE POR DEPARTAMENTO'!W:W),IF($D$5='PRECIO TOPE POR DEPARTAMENTO'!$X$2,_xlfn.XLOOKUP('PROPUESTA ECONOMICA'!C371,'PRECIO TOPE POR DEPARTAMENTO'!A:A,'PRECIO TOPE POR DEPARTAMENTO'!X:X),IF($D$5='PRECIO TOPE POR DEPARTAMENTO'!$Y$2,_xlfn.XLOOKUP('PROPUESTA ECONOMICA'!C371,'PRECIO TOPE POR DEPARTAMENTO'!A:A,'PRECIO TOPE POR DEPARTAMENTO'!Y:Y),IF($D$5='PRECIO TOPE POR DEPARTAMENTO'!$Z$2,_xlfn.XLOOKUP('PROPUESTA ECONOMICA'!C371,'PRECIO TOPE POR DEPARTAMENTO'!A:A,'PRECIO TOPE POR DEPARTAMENTO'!Z:Z),IF($D$5='PRECIO TOPE POR DEPARTAMENTO'!$AA$2,_xlfn.XLOOKUP('PROPUESTA ECONOMICA'!C371,'PRECIO TOPE POR DEPARTAMENTO'!A:A,'PRECIO TOPE POR DEPARTAMENTO'!AA:AA),IF($D$5='PRECIO TOPE POR DEPARTAMENTO'!$AB$2,_xlfn.XLOOKUP('PROPUESTA ECONOMICA'!C371,'PRECIO TOPE POR DEPARTAMENTO'!A:A,'PRECIO TOPE POR DEPARTAMENTO'!AB:AB),IF($D$5='PRECIO TOPE POR DEPARTAMENTO'!$AC$2,_xlfn.XLOOKUP('PROPUESTA ECONOMICA'!C371,'PRECIO TOPE POR DEPARTAMENTO'!A:A,'PRECIO TOPE POR DEPARTAMENTO'!AC:AC),IF($D$5='PRECIO TOPE POR DEPARTAMENTO'!$AD$2,_xlfn.XLOOKUP('PROPUESTA ECONOMICA'!C371,'PRECIO TOPE POR DEPARTAMENTO'!A:A,'PRECIO TOPE POR DEPARTAMENTO'!AD:AD),IF($D$5='PRECIO TOPE POR DEPARTAMENTO'!$AE$2,_xlfn.XLOOKUP('PROPUESTA ECONOMICA'!C371,'PRECIO TOPE POR DEPARTAMENTO'!A:A,'PRECIO TOPE POR DEPARTAMENTO'!AE:AE),IF($D$5='PRECIO TOPE POR DEPARTAMENTO'!$AF$2,_xlfn.XLOOKUP('PROPUESTA ECONOMICA'!C371,'PRECIO TOPE POR DEPARTAMENTO'!A:A,'PRECIO TOPE POR DEPARTAMENTO'!AF:AF),IF($D$5='PRECIO TOPE POR DEPARTAMENTO'!$AG$2,_xlfn.XLOOKUP('PROPUESTA ECONOMICA'!C371,'PRECIO TOPE POR DEPARTAMENTO'!A:A,'PRECIO TOPE POR DEPARTAMENTO'!AG:AG),IF($D$5='PRECIO TOPE POR DEPARTAMENTO'!$AH$2,_xlfn.XLOOKUP('PROPUESTA ECONOMICA'!C371,'PRECIO TOPE POR DEPARTAMENTO'!A:A,'PRECIO TOPE POR DEPARTAMENTO'!AH:AH),IF($D$5='PRECIO TOPE POR DEPARTAMENTO'!$AI$2,_xlfn.XLOOKUP('PROPUESTA ECONOMICA'!C371,'PRECIO TOPE POR DEPARTAMENTO'!A:A,'PRECIO TOPE POR DEPARTAMENTO'!AI:AI),IF($D$5='PRECIO TOPE POR DEPARTAMENTO'!$AJ$2,_xlfn.XLOOKUP('PROPUESTA ECONOMICA'!C371,'PRECIO TOPE POR DEPARTAMENTO'!A:A,'PRECIO TOPE POR DEPARTAMENTO'!AJ:AJ),)))))))))))))))))))))))))))))))))</f>
        <v>22357.54</v>
      </c>
      <c r="G371" s="37">
        <v>22335</v>
      </c>
    </row>
    <row r="372" spans="3:7">
      <c r="C372" s="82" t="s">
        <v>790</v>
      </c>
      <c r="D372" s="15" t="str">
        <f>+_xlfn.XLOOKUP(C372,'PRECIO TOPE POR DEPARTAMENTO'!A:A,'PRECIO TOPE POR DEPARTAMENTO'!B:B)</f>
        <v>TUBERIA DE POLIETILENO Ø 1" (SUMISTRO E INSTALACIÓN)</v>
      </c>
      <c r="E372" s="87" t="str">
        <f>IF(+_xlfn.XLOOKUP(C372,'PRECIO TOPE POR DEPARTAMENTO'!A:A,'PRECIO TOPE POR DEPARTAMENTO'!C:C)="","",+_xlfn.XLOOKUP(C372,'PRECIO TOPE POR DEPARTAMENTO'!A:A,'PRECIO TOPE POR DEPARTAMENTO'!C:C))</f>
        <v>M</v>
      </c>
      <c r="F372" s="147">
        <f>IF($D$5='PRECIO TOPE POR DEPARTAMENTO'!$D$2,_xlfn.XLOOKUP('PROPUESTA ECONOMICA'!C372,'PRECIO TOPE POR DEPARTAMENTO'!A:A,'PRECIO TOPE POR DEPARTAMENTO'!D:D),IF($D$5='PRECIO TOPE POR DEPARTAMENTO'!$E$2,_xlfn.XLOOKUP('PROPUESTA ECONOMICA'!C372,'PRECIO TOPE POR DEPARTAMENTO'!A:A,'PRECIO TOPE POR DEPARTAMENTO'!E:E),IF($D$5='PRECIO TOPE POR DEPARTAMENTO'!$F$2,_xlfn.XLOOKUP('PROPUESTA ECONOMICA'!C372,'PRECIO TOPE POR DEPARTAMENTO'!A:A,'PRECIO TOPE POR DEPARTAMENTO'!F:F),IF($D$5='PRECIO TOPE POR DEPARTAMENTO'!$G$2,_xlfn.XLOOKUP('PROPUESTA ECONOMICA'!C372,'PRECIO TOPE POR DEPARTAMENTO'!A:A,'PRECIO TOPE POR DEPARTAMENTO'!G:G),IF($D$5='PRECIO TOPE POR DEPARTAMENTO'!$H$2,_xlfn.XLOOKUP('PROPUESTA ECONOMICA'!C372,'PRECIO TOPE POR DEPARTAMENTO'!A:A,'PRECIO TOPE POR DEPARTAMENTO'!H:H),IF($D$5='PRECIO TOPE POR DEPARTAMENTO'!$I$2,_xlfn.XLOOKUP('PROPUESTA ECONOMICA'!C372,'PRECIO TOPE POR DEPARTAMENTO'!A:A,'PRECIO TOPE POR DEPARTAMENTO'!I:I),IF($D$5='PRECIO TOPE POR DEPARTAMENTO'!$J$2,_xlfn.XLOOKUP('PROPUESTA ECONOMICA'!C372,'PRECIO TOPE POR DEPARTAMENTO'!A:A,'PRECIO TOPE POR DEPARTAMENTO'!J:J),IF($D$5='PRECIO TOPE POR DEPARTAMENTO'!$K$2,_xlfn.XLOOKUP('PROPUESTA ECONOMICA'!C372,'PRECIO TOPE POR DEPARTAMENTO'!A:A,'PRECIO TOPE POR DEPARTAMENTO'!K:K),IF($D$5='PRECIO TOPE POR DEPARTAMENTO'!$L$2,_xlfn.XLOOKUP('PROPUESTA ECONOMICA'!C372,'PRECIO TOPE POR DEPARTAMENTO'!A:A,'PRECIO TOPE POR DEPARTAMENTO'!L:L),IF($D$5='PRECIO TOPE POR DEPARTAMENTO'!$M$2,_xlfn.XLOOKUP('PROPUESTA ECONOMICA'!C372,'PRECIO TOPE POR DEPARTAMENTO'!A:A,'PRECIO TOPE POR DEPARTAMENTO'!M:M),IF($D$5='PRECIO TOPE POR DEPARTAMENTO'!$N$2,_xlfn.XLOOKUP('PROPUESTA ECONOMICA'!C372,'PRECIO TOPE POR DEPARTAMENTO'!A:A,'PRECIO TOPE POR DEPARTAMENTO'!N:N),IF($D$5='PRECIO TOPE POR DEPARTAMENTO'!$O$2,_xlfn.XLOOKUP('PROPUESTA ECONOMICA'!C372,'PRECIO TOPE POR DEPARTAMENTO'!A:A,'PRECIO TOPE POR DEPARTAMENTO'!O:O),IF($D$5='PRECIO TOPE POR DEPARTAMENTO'!$P$2,_xlfn.XLOOKUP('PROPUESTA ECONOMICA'!C372,'PRECIO TOPE POR DEPARTAMENTO'!A:A,'PRECIO TOPE POR DEPARTAMENTO'!P:P),IF($D$5='PRECIO TOPE POR DEPARTAMENTO'!$Q$2,_xlfn.XLOOKUP('PROPUESTA ECONOMICA'!C372,'PRECIO TOPE POR DEPARTAMENTO'!A:A,'PRECIO TOPE POR DEPARTAMENTO'!Q:Q),IF($D$5='PRECIO TOPE POR DEPARTAMENTO'!$R$2,_xlfn.XLOOKUP('PROPUESTA ECONOMICA'!C372,'PRECIO TOPE POR DEPARTAMENTO'!A:A,'PRECIO TOPE POR DEPARTAMENTO'!R:R),IF($D$5='PRECIO TOPE POR DEPARTAMENTO'!$T$2,_xlfn.XLOOKUP('PROPUESTA ECONOMICA'!C372,'PRECIO TOPE POR DEPARTAMENTO'!A:A,'PRECIO TOPE POR DEPARTAMENTO'!T:T),IF($D$5='PRECIO TOPE POR DEPARTAMENTO'!$S$2,_xlfn.XLOOKUP('PROPUESTA ECONOMICA'!C372,'PRECIO TOPE POR DEPARTAMENTO'!A:A,'PRECIO TOPE POR DEPARTAMENTO'!S:S),IF($D$5='PRECIO TOPE POR DEPARTAMENTO'!$U$2,_xlfn.XLOOKUP('PROPUESTA ECONOMICA'!C372,'PRECIO TOPE POR DEPARTAMENTO'!A:A,'PRECIO TOPE POR DEPARTAMENTO'!U:U),IF($D$5='PRECIO TOPE POR DEPARTAMENTO'!$V$2,_xlfn.XLOOKUP('PROPUESTA ECONOMICA'!C372,'PRECIO TOPE POR DEPARTAMENTO'!A:A,'PRECIO TOPE POR DEPARTAMENTO'!V:V),IF($D$5='PRECIO TOPE POR DEPARTAMENTO'!$W$2,_xlfn.XLOOKUP('PROPUESTA ECONOMICA'!C372,'PRECIO TOPE POR DEPARTAMENTO'!A:A,'PRECIO TOPE POR DEPARTAMENTO'!W:W),IF($D$5='PRECIO TOPE POR DEPARTAMENTO'!$X$2,_xlfn.XLOOKUP('PROPUESTA ECONOMICA'!C372,'PRECIO TOPE POR DEPARTAMENTO'!A:A,'PRECIO TOPE POR DEPARTAMENTO'!X:X),IF($D$5='PRECIO TOPE POR DEPARTAMENTO'!$Y$2,_xlfn.XLOOKUP('PROPUESTA ECONOMICA'!C372,'PRECIO TOPE POR DEPARTAMENTO'!A:A,'PRECIO TOPE POR DEPARTAMENTO'!Y:Y),IF($D$5='PRECIO TOPE POR DEPARTAMENTO'!$Z$2,_xlfn.XLOOKUP('PROPUESTA ECONOMICA'!C372,'PRECIO TOPE POR DEPARTAMENTO'!A:A,'PRECIO TOPE POR DEPARTAMENTO'!Z:Z),IF($D$5='PRECIO TOPE POR DEPARTAMENTO'!$AA$2,_xlfn.XLOOKUP('PROPUESTA ECONOMICA'!C372,'PRECIO TOPE POR DEPARTAMENTO'!A:A,'PRECIO TOPE POR DEPARTAMENTO'!AA:AA),IF($D$5='PRECIO TOPE POR DEPARTAMENTO'!$AB$2,_xlfn.XLOOKUP('PROPUESTA ECONOMICA'!C372,'PRECIO TOPE POR DEPARTAMENTO'!A:A,'PRECIO TOPE POR DEPARTAMENTO'!AB:AB),IF($D$5='PRECIO TOPE POR DEPARTAMENTO'!$AC$2,_xlfn.XLOOKUP('PROPUESTA ECONOMICA'!C372,'PRECIO TOPE POR DEPARTAMENTO'!A:A,'PRECIO TOPE POR DEPARTAMENTO'!AC:AC),IF($D$5='PRECIO TOPE POR DEPARTAMENTO'!$AD$2,_xlfn.XLOOKUP('PROPUESTA ECONOMICA'!C372,'PRECIO TOPE POR DEPARTAMENTO'!A:A,'PRECIO TOPE POR DEPARTAMENTO'!AD:AD),IF($D$5='PRECIO TOPE POR DEPARTAMENTO'!$AE$2,_xlfn.XLOOKUP('PROPUESTA ECONOMICA'!C372,'PRECIO TOPE POR DEPARTAMENTO'!A:A,'PRECIO TOPE POR DEPARTAMENTO'!AE:AE),IF($D$5='PRECIO TOPE POR DEPARTAMENTO'!$AF$2,_xlfn.XLOOKUP('PROPUESTA ECONOMICA'!C372,'PRECIO TOPE POR DEPARTAMENTO'!A:A,'PRECIO TOPE POR DEPARTAMENTO'!AF:AF),IF($D$5='PRECIO TOPE POR DEPARTAMENTO'!$AG$2,_xlfn.XLOOKUP('PROPUESTA ECONOMICA'!C372,'PRECIO TOPE POR DEPARTAMENTO'!A:A,'PRECIO TOPE POR DEPARTAMENTO'!AG:AG),IF($D$5='PRECIO TOPE POR DEPARTAMENTO'!$AH$2,_xlfn.XLOOKUP('PROPUESTA ECONOMICA'!C372,'PRECIO TOPE POR DEPARTAMENTO'!A:A,'PRECIO TOPE POR DEPARTAMENTO'!AH:AH),IF($D$5='PRECIO TOPE POR DEPARTAMENTO'!$AI$2,_xlfn.XLOOKUP('PROPUESTA ECONOMICA'!C372,'PRECIO TOPE POR DEPARTAMENTO'!A:A,'PRECIO TOPE POR DEPARTAMENTO'!AI:AI),IF($D$5='PRECIO TOPE POR DEPARTAMENTO'!$AJ$2,_xlfn.XLOOKUP('PROPUESTA ECONOMICA'!C372,'PRECIO TOPE POR DEPARTAMENTO'!A:A,'PRECIO TOPE POR DEPARTAMENTO'!AJ:AJ),)))))))))))))))))))))))))))))))))</f>
        <v>25887.32</v>
      </c>
      <c r="G372" s="37">
        <v>25861</v>
      </c>
    </row>
    <row r="373" spans="3:7">
      <c r="C373" s="82" t="s">
        <v>792</v>
      </c>
      <c r="D373" s="15" t="str">
        <f>+_xlfn.XLOOKUP(C373,'PRECIO TOPE POR DEPARTAMENTO'!A:A,'PRECIO TOPE POR DEPARTAMENTO'!B:B)</f>
        <v>TUBERIA DE POLIETILENO Ø 2" (SUMISTRO E INSTALACIÓN)</v>
      </c>
      <c r="E373" s="87" t="str">
        <f>IF(+_xlfn.XLOOKUP(C373,'PRECIO TOPE POR DEPARTAMENTO'!A:A,'PRECIO TOPE POR DEPARTAMENTO'!C:C)="","",+_xlfn.XLOOKUP(C373,'PRECIO TOPE POR DEPARTAMENTO'!A:A,'PRECIO TOPE POR DEPARTAMENTO'!C:C))</f>
        <v>M</v>
      </c>
      <c r="F373" s="147">
        <f>IF($D$5='PRECIO TOPE POR DEPARTAMENTO'!$D$2,_xlfn.XLOOKUP('PROPUESTA ECONOMICA'!C373,'PRECIO TOPE POR DEPARTAMENTO'!A:A,'PRECIO TOPE POR DEPARTAMENTO'!D:D),IF($D$5='PRECIO TOPE POR DEPARTAMENTO'!$E$2,_xlfn.XLOOKUP('PROPUESTA ECONOMICA'!C373,'PRECIO TOPE POR DEPARTAMENTO'!A:A,'PRECIO TOPE POR DEPARTAMENTO'!E:E),IF($D$5='PRECIO TOPE POR DEPARTAMENTO'!$F$2,_xlfn.XLOOKUP('PROPUESTA ECONOMICA'!C373,'PRECIO TOPE POR DEPARTAMENTO'!A:A,'PRECIO TOPE POR DEPARTAMENTO'!F:F),IF($D$5='PRECIO TOPE POR DEPARTAMENTO'!$G$2,_xlfn.XLOOKUP('PROPUESTA ECONOMICA'!C373,'PRECIO TOPE POR DEPARTAMENTO'!A:A,'PRECIO TOPE POR DEPARTAMENTO'!G:G),IF($D$5='PRECIO TOPE POR DEPARTAMENTO'!$H$2,_xlfn.XLOOKUP('PROPUESTA ECONOMICA'!C373,'PRECIO TOPE POR DEPARTAMENTO'!A:A,'PRECIO TOPE POR DEPARTAMENTO'!H:H),IF($D$5='PRECIO TOPE POR DEPARTAMENTO'!$I$2,_xlfn.XLOOKUP('PROPUESTA ECONOMICA'!C373,'PRECIO TOPE POR DEPARTAMENTO'!A:A,'PRECIO TOPE POR DEPARTAMENTO'!I:I),IF($D$5='PRECIO TOPE POR DEPARTAMENTO'!$J$2,_xlfn.XLOOKUP('PROPUESTA ECONOMICA'!C373,'PRECIO TOPE POR DEPARTAMENTO'!A:A,'PRECIO TOPE POR DEPARTAMENTO'!J:J),IF($D$5='PRECIO TOPE POR DEPARTAMENTO'!$K$2,_xlfn.XLOOKUP('PROPUESTA ECONOMICA'!C373,'PRECIO TOPE POR DEPARTAMENTO'!A:A,'PRECIO TOPE POR DEPARTAMENTO'!K:K),IF($D$5='PRECIO TOPE POR DEPARTAMENTO'!$L$2,_xlfn.XLOOKUP('PROPUESTA ECONOMICA'!C373,'PRECIO TOPE POR DEPARTAMENTO'!A:A,'PRECIO TOPE POR DEPARTAMENTO'!L:L),IF($D$5='PRECIO TOPE POR DEPARTAMENTO'!$M$2,_xlfn.XLOOKUP('PROPUESTA ECONOMICA'!C373,'PRECIO TOPE POR DEPARTAMENTO'!A:A,'PRECIO TOPE POR DEPARTAMENTO'!M:M),IF($D$5='PRECIO TOPE POR DEPARTAMENTO'!$N$2,_xlfn.XLOOKUP('PROPUESTA ECONOMICA'!C373,'PRECIO TOPE POR DEPARTAMENTO'!A:A,'PRECIO TOPE POR DEPARTAMENTO'!N:N),IF($D$5='PRECIO TOPE POR DEPARTAMENTO'!$O$2,_xlfn.XLOOKUP('PROPUESTA ECONOMICA'!C373,'PRECIO TOPE POR DEPARTAMENTO'!A:A,'PRECIO TOPE POR DEPARTAMENTO'!O:O),IF($D$5='PRECIO TOPE POR DEPARTAMENTO'!$P$2,_xlfn.XLOOKUP('PROPUESTA ECONOMICA'!C373,'PRECIO TOPE POR DEPARTAMENTO'!A:A,'PRECIO TOPE POR DEPARTAMENTO'!P:P),IF($D$5='PRECIO TOPE POR DEPARTAMENTO'!$Q$2,_xlfn.XLOOKUP('PROPUESTA ECONOMICA'!C373,'PRECIO TOPE POR DEPARTAMENTO'!A:A,'PRECIO TOPE POR DEPARTAMENTO'!Q:Q),IF($D$5='PRECIO TOPE POR DEPARTAMENTO'!$R$2,_xlfn.XLOOKUP('PROPUESTA ECONOMICA'!C373,'PRECIO TOPE POR DEPARTAMENTO'!A:A,'PRECIO TOPE POR DEPARTAMENTO'!R:R),IF($D$5='PRECIO TOPE POR DEPARTAMENTO'!$T$2,_xlfn.XLOOKUP('PROPUESTA ECONOMICA'!C373,'PRECIO TOPE POR DEPARTAMENTO'!A:A,'PRECIO TOPE POR DEPARTAMENTO'!T:T),IF($D$5='PRECIO TOPE POR DEPARTAMENTO'!$S$2,_xlfn.XLOOKUP('PROPUESTA ECONOMICA'!C373,'PRECIO TOPE POR DEPARTAMENTO'!A:A,'PRECIO TOPE POR DEPARTAMENTO'!S:S),IF($D$5='PRECIO TOPE POR DEPARTAMENTO'!$U$2,_xlfn.XLOOKUP('PROPUESTA ECONOMICA'!C373,'PRECIO TOPE POR DEPARTAMENTO'!A:A,'PRECIO TOPE POR DEPARTAMENTO'!U:U),IF($D$5='PRECIO TOPE POR DEPARTAMENTO'!$V$2,_xlfn.XLOOKUP('PROPUESTA ECONOMICA'!C373,'PRECIO TOPE POR DEPARTAMENTO'!A:A,'PRECIO TOPE POR DEPARTAMENTO'!V:V),IF($D$5='PRECIO TOPE POR DEPARTAMENTO'!$W$2,_xlfn.XLOOKUP('PROPUESTA ECONOMICA'!C373,'PRECIO TOPE POR DEPARTAMENTO'!A:A,'PRECIO TOPE POR DEPARTAMENTO'!W:W),IF($D$5='PRECIO TOPE POR DEPARTAMENTO'!$X$2,_xlfn.XLOOKUP('PROPUESTA ECONOMICA'!C373,'PRECIO TOPE POR DEPARTAMENTO'!A:A,'PRECIO TOPE POR DEPARTAMENTO'!X:X),IF($D$5='PRECIO TOPE POR DEPARTAMENTO'!$Y$2,_xlfn.XLOOKUP('PROPUESTA ECONOMICA'!C373,'PRECIO TOPE POR DEPARTAMENTO'!A:A,'PRECIO TOPE POR DEPARTAMENTO'!Y:Y),IF($D$5='PRECIO TOPE POR DEPARTAMENTO'!$Z$2,_xlfn.XLOOKUP('PROPUESTA ECONOMICA'!C373,'PRECIO TOPE POR DEPARTAMENTO'!A:A,'PRECIO TOPE POR DEPARTAMENTO'!Z:Z),IF($D$5='PRECIO TOPE POR DEPARTAMENTO'!$AA$2,_xlfn.XLOOKUP('PROPUESTA ECONOMICA'!C373,'PRECIO TOPE POR DEPARTAMENTO'!A:A,'PRECIO TOPE POR DEPARTAMENTO'!AA:AA),IF($D$5='PRECIO TOPE POR DEPARTAMENTO'!$AB$2,_xlfn.XLOOKUP('PROPUESTA ECONOMICA'!C373,'PRECIO TOPE POR DEPARTAMENTO'!A:A,'PRECIO TOPE POR DEPARTAMENTO'!AB:AB),IF($D$5='PRECIO TOPE POR DEPARTAMENTO'!$AC$2,_xlfn.XLOOKUP('PROPUESTA ECONOMICA'!C373,'PRECIO TOPE POR DEPARTAMENTO'!A:A,'PRECIO TOPE POR DEPARTAMENTO'!AC:AC),IF($D$5='PRECIO TOPE POR DEPARTAMENTO'!$AD$2,_xlfn.XLOOKUP('PROPUESTA ECONOMICA'!C373,'PRECIO TOPE POR DEPARTAMENTO'!A:A,'PRECIO TOPE POR DEPARTAMENTO'!AD:AD),IF($D$5='PRECIO TOPE POR DEPARTAMENTO'!$AE$2,_xlfn.XLOOKUP('PROPUESTA ECONOMICA'!C373,'PRECIO TOPE POR DEPARTAMENTO'!A:A,'PRECIO TOPE POR DEPARTAMENTO'!AE:AE),IF($D$5='PRECIO TOPE POR DEPARTAMENTO'!$AF$2,_xlfn.XLOOKUP('PROPUESTA ECONOMICA'!C373,'PRECIO TOPE POR DEPARTAMENTO'!A:A,'PRECIO TOPE POR DEPARTAMENTO'!AF:AF),IF($D$5='PRECIO TOPE POR DEPARTAMENTO'!$AG$2,_xlfn.XLOOKUP('PROPUESTA ECONOMICA'!C373,'PRECIO TOPE POR DEPARTAMENTO'!A:A,'PRECIO TOPE POR DEPARTAMENTO'!AG:AG),IF($D$5='PRECIO TOPE POR DEPARTAMENTO'!$AH$2,_xlfn.XLOOKUP('PROPUESTA ECONOMICA'!C373,'PRECIO TOPE POR DEPARTAMENTO'!A:A,'PRECIO TOPE POR DEPARTAMENTO'!AH:AH),IF($D$5='PRECIO TOPE POR DEPARTAMENTO'!$AI$2,_xlfn.XLOOKUP('PROPUESTA ECONOMICA'!C373,'PRECIO TOPE POR DEPARTAMENTO'!A:A,'PRECIO TOPE POR DEPARTAMENTO'!AI:AI),IF($D$5='PRECIO TOPE POR DEPARTAMENTO'!$AJ$2,_xlfn.XLOOKUP('PROPUESTA ECONOMICA'!C373,'PRECIO TOPE POR DEPARTAMENTO'!A:A,'PRECIO TOPE POR DEPARTAMENTO'!AJ:AJ),)))))))))))))))))))))))))))))))))</f>
        <v>28078.51</v>
      </c>
      <c r="G373" s="37">
        <v>28050</v>
      </c>
    </row>
    <row r="374" spans="3:7">
      <c r="C374" s="82" t="s">
        <v>794</v>
      </c>
      <c r="D374" s="15" t="str">
        <f>+_xlfn.XLOOKUP(C374,'PRECIO TOPE POR DEPARTAMENTO'!A:A,'PRECIO TOPE POR DEPARTAMENTO'!B:B)</f>
        <v>UNIVERSAL HG Ø 1/2" (SUMISTRO E INSTALACIÓN)</v>
      </c>
      <c r="E374" s="87" t="str">
        <f>IF(+_xlfn.XLOOKUP(C374,'PRECIO TOPE POR DEPARTAMENTO'!A:A,'PRECIO TOPE POR DEPARTAMENTO'!C:C)="","",+_xlfn.XLOOKUP(C374,'PRECIO TOPE POR DEPARTAMENTO'!A:A,'PRECIO TOPE POR DEPARTAMENTO'!C:C))</f>
        <v>UN</v>
      </c>
      <c r="F374" s="147">
        <f>IF($D$5='PRECIO TOPE POR DEPARTAMENTO'!$D$2,_xlfn.XLOOKUP('PROPUESTA ECONOMICA'!C374,'PRECIO TOPE POR DEPARTAMENTO'!A:A,'PRECIO TOPE POR DEPARTAMENTO'!D:D),IF($D$5='PRECIO TOPE POR DEPARTAMENTO'!$E$2,_xlfn.XLOOKUP('PROPUESTA ECONOMICA'!C374,'PRECIO TOPE POR DEPARTAMENTO'!A:A,'PRECIO TOPE POR DEPARTAMENTO'!E:E),IF($D$5='PRECIO TOPE POR DEPARTAMENTO'!$F$2,_xlfn.XLOOKUP('PROPUESTA ECONOMICA'!C374,'PRECIO TOPE POR DEPARTAMENTO'!A:A,'PRECIO TOPE POR DEPARTAMENTO'!F:F),IF($D$5='PRECIO TOPE POR DEPARTAMENTO'!$G$2,_xlfn.XLOOKUP('PROPUESTA ECONOMICA'!C374,'PRECIO TOPE POR DEPARTAMENTO'!A:A,'PRECIO TOPE POR DEPARTAMENTO'!G:G),IF($D$5='PRECIO TOPE POR DEPARTAMENTO'!$H$2,_xlfn.XLOOKUP('PROPUESTA ECONOMICA'!C374,'PRECIO TOPE POR DEPARTAMENTO'!A:A,'PRECIO TOPE POR DEPARTAMENTO'!H:H),IF($D$5='PRECIO TOPE POR DEPARTAMENTO'!$I$2,_xlfn.XLOOKUP('PROPUESTA ECONOMICA'!C374,'PRECIO TOPE POR DEPARTAMENTO'!A:A,'PRECIO TOPE POR DEPARTAMENTO'!I:I),IF($D$5='PRECIO TOPE POR DEPARTAMENTO'!$J$2,_xlfn.XLOOKUP('PROPUESTA ECONOMICA'!C374,'PRECIO TOPE POR DEPARTAMENTO'!A:A,'PRECIO TOPE POR DEPARTAMENTO'!J:J),IF($D$5='PRECIO TOPE POR DEPARTAMENTO'!$K$2,_xlfn.XLOOKUP('PROPUESTA ECONOMICA'!C374,'PRECIO TOPE POR DEPARTAMENTO'!A:A,'PRECIO TOPE POR DEPARTAMENTO'!K:K),IF($D$5='PRECIO TOPE POR DEPARTAMENTO'!$L$2,_xlfn.XLOOKUP('PROPUESTA ECONOMICA'!C374,'PRECIO TOPE POR DEPARTAMENTO'!A:A,'PRECIO TOPE POR DEPARTAMENTO'!L:L),IF($D$5='PRECIO TOPE POR DEPARTAMENTO'!$M$2,_xlfn.XLOOKUP('PROPUESTA ECONOMICA'!C374,'PRECIO TOPE POR DEPARTAMENTO'!A:A,'PRECIO TOPE POR DEPARTAMENTO'!M:M),IF($D$5='PRECIO TOPE POR DEPARTAMENTO'!$N$2,_xlfn.XLOOKUP('PROPUESTA ECONOMICA'!C374,'PRECIO TOPE POR DEPARTAMENTO'!A:A,'PRECIO TOPE POR DEPARTAMENTO'!N:N),IF($D$5='PRECIO TOPE POR DEPARTAMENTO'!$O$2,_xlfn.XLOOKUP('PROPUESTA ECONOMICA'!C374,'PRECIO TOPE POR DEPARTAMENTO'!A:A,'PRECIO TOPE POR DEPARTAMENTO'!O:O),IF($D$5='PRECIO TOPE POR DEPARTAMENTO'!$P$2,_xlfn.XLOOKUP('PROPUESTA ECONOMICA'!C374,'PRECIO TOPE POR DEPARTAMENTO'!A:A,'PRECIO TOPE POR DEPARTAMENTO'!P:P),IF($D$5='PRECIO TOPE POR DEPARTAMENTO'!$Q$2,_xlfn.XLOOKUP('PROPUESTA ECONOMICA'!C374,'PRECIO TOPE POR DEPARTAMENTO'!A:A,'PRECIO TOPE POR DEPARTAMENTO'!Q:Q),IF($D$5='PRECIO TOPE POR DEPARTAMENTO'!$R$2,_xlfn.XLOOKUP('PROPUESTA ECONOMICA'!C374,'PRECIO TOPE POR DEPARTAMENTO'!A:A,'PRECIO TOPE POR DEPARTAMENTO'!R:R),IF($D$5='PRECIO TOPE POR DEPARTAMENTO'!$T$2,_xlfn.XLOOKUP('PROPUESTA ECONOMICA'!C374,'PRECIO TOPE POR DEPARTAMENTO'!A:A,'PRECIO TOPE POR DEPARTAMENTO'!T:T),IF($D$5='PRECIO TOPE POR DEPARTAMENTO'!$S$2,_xlfn.XLOOKUP('PROPUESTA ECONOMICA'!C374,'PRECIO TOPE POR DEPARTAMENTO'!A:A,'PRECIO TOPE POR DEPARTAMENTO'!S:S),IF($D$5='PRECIO TOPE POR DEPARTAMENTO'!$U$2,_xlfn.XLOOKUP('PROPUESTA ECONOMICA'!C374,'PRECIO TOPE POR DEPARTAMENTO'!A:A,'PRECIO TOPE POR DEPARTAMENTO'!U:U),IF($D$5='PRECIO TOPE POR DEPARTAMENTO'!$V$2,_xlfn.XLOOKUP('PROPUESTA ECONOMICA'!C374,'PRECIO TOPE POR DEPARTAMENTO'!A:A,'PRECIO TOPE POR DEPARTAMENTO'!V:V),IF($D$5='PRECIO TOPE POR DEPARTAMENTO'!$W$2,_xlfn.XLOOKUP('PROPUESTA ECONOMICA'!C374,'PRECIO TOPE POR DEPARTAMENTO'!A:A,'PRECIO TOPE POR DEPARTAMENTO'!W:W),IF($D$5='PRECIO TOPE POR DEPARTAMENTO'!$X$2,_xlfn.XLOOKUP('PROPUESTA ECONOMICA'!C374,'PRECIO TOPE POR DEPARTAMENTO'!A:A,'PRECIO TOPE POR DEPARTAMENTO'!X:X),IF($D$5='PRECIO TOPE POR DEPARTAMENTO'!$Y$2,_xlfn.XLOOKUP('PROPUESTA ECONOMICA'!C374,'PRECIO TOPE POR DEPARTAMENTO'!A:A,'PRECIO TOPE POR DEPARTAMENTO'!Y:Y),IF($D$5='PRECIO TOPE POR DEPARTAMENTO'!$Z$2,_xlfn.XLOOKUP('PROPUESTA ECONOMICA'!C374,'PRECIO TOPE POR DEPARTAMENTO'!A:A,'PRECIO TOPE POR DEPARTAMENTO'!Z:Z),IF($D$5='PRECIO TOPE POR DEPARTAMENTO'!$AA$2,_xlfn.XLOOKUP('PROPUESTA ECONOMICA'!C374,'PRECIO TOPE POR DEPARTAMENTO'!A:A,'PRECIO TOPE POR DEPARTAMENTO'!AA:AA),IF($D$5='PRECIO TOPE POR DEPARTAMENTO'!$AB$2,_xlfn.XLOOKUP('PROPUESTA ECONOMICA'!C374,'PRECIO TOPE POR DEPARTAMENTO'!A:A,'PRECIO TOPE POR DEPARTAMENTO'!AB:AB),IF($D$5='PRECIO TOPE POR DEPARTAMENTO'!$AC$2,_xlfn.XLOOKUP('PROPUESTA ECONOMICA'!C374,'PRECIO TOPE POR DEPARTAMENTO'!A:A,'PRECIO TOPE POR DEPARTAMENTO'!AC:AC),IF($D$5='PRECIO TOPE POR DEPARTAMENTO'!$AD$2,_xlfn.XLOOKUP('PROPUESTA ECONOMICA'!C374,'PRECIO TOPE POR DEPARTAMENTO'!A:A,'PRECIO TOPE POR DEPARTAMENTO'!AD:AD),IF($D$5='PRECIO TOPE POR DEPARTAMENTO'!$AE$2,_xlfn.XLOOKUP('PROPUESTA ECONOMICA'!C374,'PRECIO TOPE POR DEPARTAMENTO'!A:A,'PRECIO TOPE POR DEPARTAMENTO'!AE:AE),IF($D$5='PRECIO TOPE POR DEPARTAMENTO'!$AF$2,_xlfn.XLOOKUP('PROPUESTA ECONOMICA'!C374,'PRECIO TOPE POR DEPARTAMENTO'!A:A,'PRECIO TOPE POR DEPARTAMENTO'!AF:AF),IF($D$5='PRECIO TOPE POR DEPARTAMENTO'!$AG$2,_xlfn.XLOOKUP('PROPUESTA ECONOMICA'!C374,'PRECIO TOPE POR DEPARTAMENTO'!A:A,'PRECIO TOPE POR DEPARTAMENTO'!AG:AG),IF($D$5='PRECIO TOPE POR DEPARTAMENTO'!$AH$2,_xlfn.XLOOKUP('PROPUESTA ECONOMICA'!C374,'PRECIO TOPE POR DEPARTAMENTO'!A:A,'PRECIO TOPE POR DEPARTAMENTO'!AH:AH),IF($D$5='PRECIO TOPE POR DEPARTAMENTO'!$AI$2,_xlfn.XLOOKUP('PROPUESTA ECONOMICA'!C374,'PRECIO TOPE POR DEPARTAMENTO'!A:A,'PRECIO TOPE POR DEPARTAMENTO'!AI:AI),IF($D$5='PRECIO TOPE POR DEPARTAMENTO'!$AJ$2,_xlfn.XLOOKUP('PROPUESTA ECONOMICA'!C374,'PRECIO TOPE POR DEPARTAMENTO'!A:A,'PRECIO TOPE POR DEPARTAMENTO'!AJ:AJ),)))))))))))))))))))))))))))))))))</f>
        <v>12985.3</v>
      </c>
      <c r="G374" s="37">
        <v>12972</v>
      </c>
    </row>
    <row r="375" spans="3:7">
      <c r="C375" s="82" t="s">
        <v>796</v>
      </c>
      <c r="D375" s="15" t="str">
        <f>+_xlfn.XLOOKUP(C375,'PRECIO TOPE POR DEPARTAMENTO'!A:A,'PRECIO TOPE POR DEPARTAMENTO'!B:B)</f>
        <v>UNIVERSAL HG Ø 3/4"  (SUMISTRO E INSTALACIÓN)</v>
      </c>
      <c r="E375" s="87" t="str">
        <f>IF(+_xlfn.XLOOKUP(C375,'PRECIO TOPE POR DEPARTAMENTO'!A:A,'PRECIO TOPE POR DEPARTAMENTO'!C:C)="","",+_xlfn.XLOOKUP(C375,'PRECIO TOPE POR DEPARTAMENTO'!A:A,'PRECIO TOPE POR DEPARTAMENTO'!C:C))</f>
        <v>UN</v>
      </c>
      <c r="F375" s="147">
        <f>IF($D$5='PRECIO TOPE POR DEPARTAMENTO'!$D$2,_xlfn.XLOOKUP('PROPUESTA ECONOMICA'!C375,'PRECIO TOPE POR DEPARTAMENTO'!A:A,'PRECIO TOPE POR DEPARTAMENTO'!D:D),IF($D$5='PRECIO TOPE POR DEPARTAMENTO'!$E$2,_xlfn.XLOOKUP('PROPUESTA ECONOMICA'!C375,'PRECIO TOPE POR DEPARTAMENTO'!A:A,'PRECIO TOPE POR DEPARTAMENTO'!E:E),IF($D$5='PRECIO TOPE POR DEPARTAMENTO'!$F$2,_xlfn.XLOOKUP('PROPUESTA ECONOMICA'!C375,'PRECIO TOPE POR DEPARTAMENTO'!A:A,'PRECIO TOPE POR DEPARTAMENTO'!F:F),IF($D$5='PRECIO TOPE POR DEPARTAMENTO'!$G$2,_xlfn.XLOOKUP('PROPUESTA ECONOMICA'!C375,'PRECIO TOPE POR DEPARTAMENTO'!A:A,'PRECIO TOPE POR DEPARTAMENTO'!G:G),IF($D$5='PRECIO TOPE POR DEPARTAMENTO'!$H$2,_xlfn.XLOOKUP('PROPUESTA ECONOMICA'!C375,'PRECIO TOPE POR DEPARTAMENTO'!A:A,'PRECIO TOPE POR DEPARTAMENTO'!H:H),IF($D$5='PRECIO TOPE POR DEPARTAMENTO'!$I$2,_xlfn.XLOOKUP('PROPUESTA ECONOMICA'!C375,'PRECIO TOPE POR DEPARTAMENTO'!A:A,'PRECIO TOPE POR DEPARTAMENTO'!I:I),IF($D$5='PRECIO TOPE POR DEPARTAMENTO'!$J$2,_xlfn.XLOOKUP('PROPUESTA ECONOMICA'!C375,'PRECIO TOPE POR DEPARTAMENTO'!A:A,'PRECIO TOPE POR DEPARTAMENTO'!J:J),IF($D$5='PRECIO TOPE POR DEPARTAMENTO'!$K$2,_xlfn.XLOOKUP('PROPUESTA ECONOMICA'!C375,'PRECIO TOPE POR DEPARTAMENTO'!A:A,'PRECIO TOPE POR DEPARTAMENTO'!K:K),IF($D$5='PRECIO TOPE POR DEPARTAMENTO'!$L$2,_xlfn.XLOOKUP('PROPUESTA ECONOMICA'!C375,'PRECIO TOPE POR DEPARTAMENTO'!A:A,'PRECIO TOPE POR DEPARTAMENTO'!L:L),IF($D$5='PRECIO TOPE POR DEPARTAMENTO'!$M$2,_xlfn.XLOOKUP('PROPUESTA ECONOMICA'!C375,'PRECIO TOPE POR DEPARTAMENTO'!A:A,'PRECIO TOPE POR DEPARTAMENTO'!M:M),IF($D$5='PRECIO TOPE POR DEPARTAMENTO'!$N$2,_xlfn.XLOOKUP('PROPUESTA ECONOMICA'!C375,'PRECIO TOPE POR DEPARTAMENTO'!A:A,'PRECIO TOPE POR DEPARTAMENTO'!N:N),IF($D$5='PRECIO TOPE POR DEPARTAMENTO'!$O$2,_xlfn.XLOOKUP('PROPUESTA ECONOMICA'!C375,'PRECIO TOPE POR DEPARTAMENTO'!A:A,'PRECIO TOPE POR DEPARTAMENTO'!O:O),IF($D$5='PRECIO TOPE POR DEPARTAMENTO'!$P$2,_xlfn.XLOOKUP('PROPUESTA ECONOMICA'!C375,'PRECIO TOPE POR DEPARTAMENTO'!A:A,'PRECIO TOPE POR DEPARTAMENTO'!P:P),IF($D$5='PRECIO TOPE POR DEPARTAMENTO'!$Q$2,_xlfn.XLOOKUP('PROPUESTA ECONOMICA'!C375,'PRECIO TOPE POR DEPARTAMENTO'!A:A,'PRECIO TOPE POR DEPARTAMENTO'!Q:Q),IF($D$5='PRECIO TOPE POR DEPARTAMENTO'!$R$2,_xlfn.XLOOKUP('PROPUESTA ECONOMICA'!C375,'PRECIO TOPE POR DEPARTAMENTO'!A:A,'PRECIO TOPE POR DEPARTAMENTO'!R:R),IF($D$5='PRECIO TOPE POR DEPARTAMENTO'!$T$2,_xlfn.XLOOKUP('PROPUESTA ECONOMICA'!C375,'PRECIO TOPE POR DEPARTAMENTO'!A:A,'PRECIO TOPE POR DEPARTAMENTO'!T:T),IF($D$5='PRECIO TOPE POR DEPARTAMENTO'!$S$2,_xlfn.XLOOKUP('PROPUESTA ECONOMICA'!C375,'PRECIO TOPE POR DEPARTAMENTO'!A:A,'PRECIO TOPE POR DEPARTAMENTO'!S:S),IF($D$5='PRECIO TOPE POR DEPARTAMENTO'!$U$2,_xlfn.XLOOKUP('PROPUESTA ECONOMICA'!C375,'PRECIO TOPE POR DEPARTAMENTO'!A:A,'PRECIO TOPE POR DEPARTAMENTO'!U:U),IF($D$5='PRECIO TOPE POR DEPARTAMENTO'!$V$2,_xlfn.XLOOKUP('PROPUESTA ECONOMICA'!C375,'PRECIO TOPE POR DEPARTAMENTO'!A:A,'PRECIO TOPE POR DEPARTAMENTO'!V:V),IF($D$5='PRECIO TOPE POR DEPARTAMENTO'!$W$2,_xlfn.XLOOKUP('PROPUESTA ECONOMICA'!C375,'PRECIO TOPE POR DEPARTAMENTO'!A:A,'PRECIO TOPE POR DEPARTAMENTO'!W:W),IF($D$5='PRECIO TOPE POR DEPARTAMENTO'!$X$2,_xlfn.XLOOKUP('PROPUESTA ECONOMICA'!C375,'PRECIO TOPE POR DEPARTAMENTO'!A:A,'PRECIO TOPE POR DEPARTAMENTO'!X:X),IF($D$5='PRECIO TOPE POR DEPARTAMENTO'!$Y$2,_xlfn.XLOOKUP('PROPUESTA ECONOMICA'!C375,'PRECIO TOPE POR DEPARTAMENTO'!A:A,'PRECIO TOPE POR DEPARTAMENTO'!Y:Y),IF($D$5='PRECIO TOPE POR DEPARTAMENTO'!$Z$2,_xlfn.XLOOKUP('PROPUESTA ECONOMICA'!C375,'PRECIO TOPE POR DEPARTAMENTO'!A:A,'PRECIO TOPE POR DEPARTAMENTO'!Z:Z),IF($D$5='PRECIO TOPE POR DEPARTAMENTO'!$AA$2,_xlfn.XLOOKUP('PROPUESTA ECONOMICA'!C375,'PRECIO TOPE POR DEPARTAMENTO'!A:A,'PRECIO TOPE POR DEPARTAMENTO'!AA:AA),IF($D$5='PRECIO TOPE POR DEPARTAMENTO'!$AB$2,_xlfn.XLOOKUP('PROPUESTA ECONOMICA'!C375,'PRECIO TOPE POR DEPARTAMENTO'!A:A,'PRECIO TOPE POR DEPARTAMENTO'!AB:AB),IF($D$5='PRECIO TOPE POR DEPARTAMENTO'!$AC$2,_xlfn.XLOOKUP('PROPUESTA ECONOMICA'!C375,'PRECIO TOPE POR DEPARTAMENTO'!A:A,'PRECIO TOPE POR DEPARTAMENTO'!AC:AC),IF($D$5='PRECIO TOPE POR DEPARTAMENTO'!$AD$2,_xlfn.XLOOKUP('PROPUESTA ECONOMICA'!C375,'PRECIO TOPE POR DEPARTAMENTO'!A:A,'PRECIO TOPE POR DEPARTAMENTO'!AD:AD),IF($D$5='PRECIO TOPE POR DEPARTAMENTO'!$AE$2,_xlfn.XLOOKUP('PROPUESTA ECONOMICA'!C375,'PRECIO TOPE POR DEPARTAMENTO'!A:A,'PRECIO TOPE POR DEPARTAMENTO'!AE:AE),IF($D$5='PRECIO TOPE POR DEPARTAMENTO'!$AF$2,_xlfn.XLOOKUP('PROPUESTA ECONOMICA'!C375,'PRECIO TOPE POR DEPARTAMENTO'!A:A,'PRECIO TOPE POR DEPARTAMENTO'!AF:AF),IF($D$5='PRECIO TOPE POR DEPARTAMENTO'!$AG$2,_xlfn.XLOOKUP('PROPUESTA ECONOMICA'!C375,'PRECIO TOPE POR DEPARTAMENTO'!A:A,'PRECIO TOPE POR DEPARTAMENTO'!AG:AG),IF($D$5='PRECIO TOPE POR DEPARTAMENTO'!$AH$2,_xlfn.XLOOKUP('PROPUESTA ECONOMICA'!C375,'PRECIO TOPE POR DEPARTAMENTO'!A:A,'PRECIO TOPE POR DEPARTAMENTO'!AH:AH),IF($D$5='PRECIO TOPE POR DEPARTAMENTO'!$AI$2,_xlfn.XLOOKUP('PROPUESTA ECONOMICA'!C375,'PRECIO TOPE POR DEPARTAMENTO'!A:A,'PRECIO TOPE POR DEPARTAMENTO'!AI:AI),IF($D$5='PRECIO TOPE POR DEPARTAMENTO'!$AJ$2,_xlfn.XLOOKUP('PROPUESTA ECONOMICA'!C375,'PRECIO TOPE POR DEPARTAMENTO'!A:A,'PRECIO TOPE POR DEPARTAMENTO'!AJ:AJ),)))))))))))))))))))))))))))))))))</f>
        <v>15823.24</v>
      </c>
      <c r="G375" s="37">
        <v>15807</v>
      </c>
    </row>
    <row r="376" spans="3:7">
      <c r="C376" s="82" t="s">
        <v>798</v>
      </c>
      <c r="D376" s="84" t="str">
        <f>+_xlfn.XLOOKUP(C376,'PRECIO TOPE POR DEPARTAMENTO'!A:A,'PRECIO TOPE POR DEPARTAMENTO'!B:B)</f>
        <v>UNIVERSAL HG DE Ø 1 1/2" (SUMISTRO E INSTALACIÓN)</v>
      </c>
      <c r="E376" s="87" t="str">
        <f>IF(+_xlfn.XLOOKUP(C376,'PRECIO TOPE POR DEPARTAMENTO'!A:A,'PRECIO TOPE POR DEPARTAMENTO'!C:C)="","",+_xlfn.XLOOKUP(C376,'PRECIO TOPE POR DEPARTAMENTO'!A:A,'PRECIO TOPE POR DEPARTAMENTO'!C:C))</f>
        <v>UN</v>
      </c>
      <c r="F376" s="147">
        <f>IF($D$5='PRECIO TOPE POR DEPARTAMENTO'!$D$2,_xlfn.XLOOKUP('PROPUESTA ECONOMICA'!C376,'PRECIO TOPE POR DEPARTAMENTO'!A:A,'PRECIO TOPE POR DEPARTAMENTO'!D:D),IF($D$5='PRECIO TOPE POR DEPARTAMENTO'!$E$2,_xlfn.XLOOKUP('PROPUESTA ECONOMICA'!C376,'PRECIO TOPE POR DEPARTAMENTO'!A:A,'PRECIO TOPE POR DEPARTAMENTO'!E:E),IF($D$5='PRECIO TOPE POR DEPARTAMENTO'!$F$2,_xlfn.XLOOKUP('PROPUESTA ECONOMICA'!C376,'PRECIO TOPE POR DEPARTAMENTO'!A:A,'PRECIO TOPE POR DEPARTAMENTO'!F:F),IF($D$5='PRECIO TOPE POR DEPARTAMENTO'!$G$2,_xlfn.XLOOKUP('PROPUESTA ECONOMICA'!C376,'PRECIO TOPE POR DEPARTAMENTO'!A:A,'PRECIO TOPE POR DEPARTAMENTO'!G:G),IF($D$5='PRECIO TOPE POR DEPARTAMENTO'!$H$2,_xlfn.XLOOKUP('PROPUESTA ECONOMICA'!C376,'PRECIO TOPE POR DEPARTAMENTO'!A:A,'PRECIO TOPE POR DEPARTAMENTO'!H:H),IF($D$5='PRECIO TOPE POR DEPARTAMENTO'!$I$2,_xlfn.XLOOKUP('PROPUESTA ECONOMICA'!C376,'PRECIO TOPE POR DEPARTAMENTO'!A:A,'PRECIO TOPE POR DEPARTAMENTO'!I:I),IF($D$5='PRECIO TOPE POR DEPARTAMENTO'!$J$2,_xlfn.XLOOKUP('PROPUESTA ECONOMICA'!C376,'PRECIO TOPE POR DEPARTAMENTO'!A:A,'PRECIO TOPE POR DEPARTAMENTO'!J:J),IF($D$5='PRECIO TOPE POR DEPARTAMENTO'!$K$2,_xlfn.XLOOKUP('PROPUESTA ECONOMICA'!C376,'PRECIO TOPE POR DEPARTAMENTO'!A:A,'PRECIO TOPE POR DEPARTAMENTO'!K:K),IF($D$5='PRECIO TOPE POR DEPARTAMENTO'!$L$2,_xlfn.XLOOKUP('PROPUESTA ECONOMICA'!C376,'PRECIO TOPE POR DEPARTAMENTO'!A:A,'PRECIO TOPE POR DEPARTAMENTO'!L:L),IF($D$5='PRECIO TOPE POR DEPARTAMENTO'!$M$2,_xlfn.XLOOKUP('PROPUESTA ECONOMICA'!C376,'PRECIO TOPE POR DEPARTAMENTO'!A:A,'PRECIO TOPE POR DEPARTAMENTO'!M:M),IF($D$5='PRECIO TOPE POR DEPARTAMENTO'!$N$2,_xlfn.XLOOKUP('PROPUESTA ECONOMICA'!C376,'PRECIO TOPE POR DEPARTAMENTO'!A:A,'PRECIO TOPE POR DEPARTAMENTO'!N:N),IF($D$5='PRECIO TOPE POR DEPARTAMENTO'!$O$2,_xlfn.XLOOKUP('PROPUESTA ECONOMICA'!C376,'PRECIO TOPE POR DEPARTAMENTO'!A:A,'PRECIO TOPE POR DEPARTAMENTO'!O:O),IF($D$5='PRECIO TOPE POR DEPARTAMENTO'!$P$2,_xlfn.XLOOKUP('PROPUESTA ECONOMICA'!C376,'PRECIO TOPE POR DEPARTAMENTO'!A:A,'PRECIO TOPE POR DEPARTAMENTO'!P:P),IF($D$5='PRECIO TOPE POR DEPARTAMENTO'!$Q$2,_xlfn.XLOOKUP('PROPUESTA ECONOMICA'!C376,'PRECIO TOPE POR DEPARTAMENTO'!A:A,'PRECIO TOPE POR DEPARTAMENTO'!Q:Q),IF($D$5='PRECIO TOPE POR DEPARTAMENTO'!$R$2,_xlfn.XLOOKUP('PROPUESTA ECONOMICA'!C376,'PRECIO TOPE POR DEPARTAMENTO'!A:A,'PRECIO TOPE POR DEPARTAMENTO'!R:R),IF($D$5='PRECIO TOPE POR DEPARTAMENTO'!$T$2,_xlfn.XLOOKUP('PROPUESTA ECONOMICA'!C376,'PRECIO TOPE POR DEPARTAMENTO'!A:A,'PRECIO TOPE POR DEPARTAMENTO'!T:T),IF($D$5='PRECIO TOPE POR DEPARTAMENTO'!$S$2,_xlfn.XLOOKUP('PROPUESTA ECONOMICA'!C376,'PRECIO TOPE POR DEPARTAMENTO'!A:A,'PRECIO TOPE POR DEPARTAMENTO'!S:S),IF($D$5='PRECIO TOPE POR DEPARTAMENTO'!$U$2,_xlfn.XLOOKUP('PROPUESTA ECONOMICA'!C376,'PRECIO TOPE POR DEPARTAMENTO'!A:A,'PRECIO TOPE POR DEPARTAMENTO'!U:U),IF($D$5='PRECIO TOPE POR DEPARTAMENTO'!$V$2,_xlfn.XLOOKUP('PROPUESTA ECONOMICA'!C376,'PRECIO TOPE POR DEPARTAMENTO'!A:A,'PRECIO TOPE POR DEPARTAMENTO'!V:V),IF($D$5='PRECIO TOPE POR DEPARTAMENTO'!$W$2,_xlfn.XLOOKUP('PROPUESTA ECONOMICA'!C376,'PRECIO TOPE POR DEPARTAMENTO'!A:A,'PRECIO TOPE POR DEPARTAMENTO'!W:W),IF($D$5='PRECIO TOPE POR DEPARTAMENTO'!$X$2,_xlfn.XLOOKUP('PROPUESTA ECONOMICA'!C376,'PRECIO TOPE POR DEPARTAMENTO'!A:A,'PRECIO TOPE POR DEPARTAMENTO'!X:X),IF($D$5='PRECIO TOPE POR DEPARTAMENTO'!$Y$2,_xlfn.XLOOKUP('PROPUESTA ECONOMICA'!C376,'PRECIO TOPE POR DEPARTAMENTO'!A:A,'PRECIO TOPE POR DEPARTAMENTO'!Y:Y),IF($D$5='PRECIO TOPE POR DEPARTAMENTO'!$Z$2,_xlfn.XLOOKUP('PROPUESTA ECONOMICA'!C376,'PRECIO TOPE POR DEPARTAMENTO'!A:A,'PRECIO TOPE POR DEPARTAMENTO'!Z:Z),IF($D$5='PRECIO TOPE POR DEPARTAMENTO'!$AA$2,_xlfn.XLOOKUP('PROPUESTA ECONOMICA'!C376,'PRECIO TOPE POR DEPARTAMENTO'!A:A,'PRECIO TOPE POR DEPARTAMENTO'!AA:AA),IF($D$5='PRECIO TOPE POR DEPARTAMENTO'!$AB$2,_xlfn.XLOOKUP('PROPUESTA ECONOMICA'!C376,'PRECIO TOPE POR DEPARTAMENTO'!A:A,'PRECIO TOPE POR DEPARTAMENTO'!AB:AB),IF($D$5='PRECIO TOPE POR DEPARTAMENTO'!$AC$2,_xlfn.XLOOKUP('PROPUESTA ECONOMICA'!C376,'PRECIO TOPE POR DEPARTAMENTO'!A:A,'PRECIO TOPE POR DEPARTAMENTO'!AC:AC),IF($D$5='PRECIO TOPE POR DEPARTAMENTO'!$AD$2,_xlfn.XLOOKUP('PROPUESTA ECONOMICA'!C376,'PRECIO TOPE POR DEPARTAMENTO'!A:A,'PRECIO TOPE POR DEPARTAMENTO'!AD:AD),IF($D$5='PRECIO TOPE POR DEPARTAMENTO'!$AE$2,_xlfn.XLOOKUP('PROPUESTA ECONOMICA'!C376,'PRECIO TOPE POR DEPARTAMENTO'!A:A,'PRECIO TOPE POR DEPARTAMENTO'!AE:AE),IF($D$5='PRECIO TOPE POR DEPARTAMENTO'!$AF$2,_xlfn.XLOOKUP('PROPUESTA ECONOMICA'!C376,'PRECIO TOPE POR DEPARTAMENTO'!A:A,'PRECIO TOPE POR DEPARTAMENTO'!AF:AF),IF($D$5='PRECIO TOPE POR DEPARTAMENTO'!$AG$2,_xlfn.XLOOKUP('PROPUESTA ECONOMICA'!C376,'PRECIO TOPE POR DEPARTAMENTO'!A:A,'PRECIO TOPE POR DEPARTAMENTO'!AG:AG),IF($D$5='PRECIO TOPE POR DEPARTAMENTO'!$AH$2,_xlfn.XLOOKUP('PROPUESTA ECONOMICA'!C376,'PRECIO TOPE POR DEPARTAMENTO'!A:A,'PRECIO TOPE POR DEPARTAMENTO'!AH:AH),IF($D$5='PRECIO TOPE POR DEPARTAMENTO'!$AI$2,_xlfn.XLOOKUP('PROPUESTA ECONOMICA'!C376,'PRECIO TOPE POR DEPARTAMENTO'!A:A,'PRECIO TOPE POR DEPARTAMENTO'!AI:AI),IF($D$5='PRECIO TOPE POR DEPARTAMENTO'!$AJ$2,_xlfn.XLOOKUP('PROPUESTA ECONOMICA'!C376,'PRECIO TOPE POR DEPARTAMENTO'!A:A,'PRECIO TOPE POR DEPARTAMENTO'!AJ:AJ),)))))))))))))))))))))))))))))))))</f>
        <v>34122.300000000003</v>
      </c>
      <c r="G376" s="37">
        <v>34088</v>
      </c>
    </row>
    <row r="377" spans="3:7">
      <c r="C377" s="82" t="s">
        <v>800</v>
      </c>
      <c r="D377" s="84" t="str">
        <f>+_xlfn.XLOOKUP(C377,'PRECIO TOPE POR DEPARTAMENTO'!A:A,'PRECIO TOPE POR DEPARTAMENTO'!B:B)</f>
        <v>UNIVERSAL HG DE Ø 1" (SUMISTRO E INSTALACIÓN)</v>
      </c>
      <c r="E377" s="87" t="str">
        <f>IF(+_xlfn.XLOOKUP(C377,'PRECIO TOPE POR DEPARTAMENTO'!A:A,'PRECIO TOPE POR DEPARTAMENTO'!C:C)="","",+_xlfn.XLOOKUP(C377,'PRECIO TOPE POR DEPARTAMENTO'!A:A,'PRECIO TOPE POR DEPARTAMENTO'!C:C))</f>
        <v>UN</v>
      </c>
      <c r="F377" s="147">
        <f>IF($D$5='PRECIO TOPE POR DEPARTAMENTO'!$D$2,_xlfn.XLOOKUP('PROPUESTA ECONOMICA'!C377,'PRECIO TOPE POR DEPARTAMENTO'!A:A,'PRECIO TOPE POR DEPARTAMENTO'!D:D),IF($D$5='PRECIO TOPE POR DEPARTAMENTO'!$E$2,_xlfn.XLOOKUP('PROPUESTA ECONOMICA'!C377,'PRECIO TOPE POR DEPARTAMENTO'!A:A,'PRECIO TOPE POR DEPARTAMENTO'!E:E),IF($D$5='PRECIO TOPE POR DEPARTAMENTO'!$F$2,_xlfn.XLOOKUP('PROPUESTA ECONOMICA'!C377,'PRECIO TOPE POR DEPARTAMENTO'!A:A,'PRECIO TOPE POR DEPARTAMENTO'!F:F),IF($D$5='PRECIO TOPE POR DEPARTAMENTO'!$G$2,_xlfn.XLOOKUP('PROPUESTA ECONOMICA'!C377,'PRECIO TOPE POR DEPARTAMENTO'!A:A,'PRECIO TOPE POR DEPARTAMENTO'!G:G),IF($D$5='PRECIO TOPE POR DEPARTAMENTO'!$H$2,_xlfn.XLOOKUP('PROPUESTA ECONOMICA'!C377,'PRECIO TOPE POR DEPARTAMENTO'!A:A,'PRECIO TOPE POR DEPARTAMENTO'!H:H),IF($D$5='PRECIO TOPE POR DEPARTAMENTO'!$I$2,_xlfn.XLOOKUP('PROPUESTA ECONOMICA'!C377,'PRECIO TOPE POR DEPARTAMENTO'!A:A,'PRECIO TOPE POR DEPARTAMENTO'!I:I),IF($D$5='PRECIO TOPE POR DEPARTAMENTO'!$J$2,_xlfn.XLOOKUP('PROPUESTA ECONOMICA'!C377,'PRECIO TOPE POR DEPARTAMENTO'!A:A,'PRECIO TOPE POR DEPARTAMENTO'!J:J),IF($D$5='PRECIO TOPE POR DEPARTAMENTO'!$K$2,_xlfn.XLOOKUP('PROPUESTA ECONOMICA'!C377,'PRECIO TOPE POR DEPARTAMENTO'!A:A,'PRECIO TOPE POR DEPARTAMENTO'!K:K),IF($D$5='PRECIO TOPE POR DEPARTAMENTO'!$L$2,_xlfn.XLOOKUP('PROPUESTA ECONOMICA'!C377,'PRECIO TOPE POR DEPARTAMENTO'!A:A,'PRECIO TOPE POR DEPARTAMENTO'!L:L),IF($D$5='PRECIO TOPE POR DEPARTAMENTO'!$M$2,_xlfn.XLOOKUP('PROPUESTA ECONOMICA'!C377,'PRECIO TOPE POR DEPARTAMENTO'!A:A,'PRECIO TOPE POR DEPARTAMENTO'!M:M),IF($D$5='PRECIO TOPE POR DEPARTAMENTO'!$N$2,_xlfn.XLOOKUP('PROPUESTA ECONOMICA'!C377,'PRECIO TOPE POR DEPARTAMENTO'!A:A,'PRECIO TOPE POR DEPARTAMENTO'!N:N),IF($D$5='PRECIO TOPE POR DEPARTAMENTO'!$O$2,_xlfn.XLOOKUP('PROPUESTA ECONOMICA'!C377,'PRECIO TOPE POR DEPARTAMENTO'!A:A,'PRECIO TOPE POR DEPARTAMENTO'!O:O),IF($D$5='PRECIO TOPE POR DEPARTAMENTO'!$P$2,_xlfn.XLOOKUP('PROPUESTA ECONOMICA'!C377,'PRECIO TOPE POR DEPARTAMENTO'!A:A,'PRECIO TOPE POR DEPARTAMENTO'!P:P),IF($D$5='PRECIO TOPE POR DEPARTAMENTO'!$Q$2,_xlfn.XLOOKUP('PROPUESTA ECONOMICA'!C377,'PRECIO TOPE POR DEPARTAMENTO'!A:A,'PRECIO TOPE POR DEPARTAMENTO'!Q:Q),IF($D$5='PRECIO TOPE POR DEPARTAMENTO'!$R$2,_xlfn.XLOOKUP('PROPUESTA ECONOMICA'!C377,'PRECIO TOPE POR DEPARTAMENTO'!A:A,'PRECIO TOPE POR DEPARTAMENTO'!R:R),IF($D$5='PRECIO TOPE POR DEPARTAMENTO'!$T$2,_xlfn.XLOOKUP('PROPUESTA ECONOMICA'!C377,'PRECIO TOPE POR DEPARTAMENTO'!A:A,'PRECIO TOPE POR DEPARTAMENTO'!T:T),IF($D$5='PRECIO TOPE POR DEPARTAMENTO'!$S$2,_xlfn.XLOOKUP('PROPUESTA ECONOMICA'!C377,'PRECIO TOPE POR DEPARTAMENTO'!A:A,'PRECIO TOPE POR DEPARTAMENTO'!S:S),IF($D$5='PRECIO TOPE POR DEPARTAMENTO'!$U$2,_xlfn.XLOOKUP('PROPUESTA ECONOMICA'!C377,'PRECIO TOPE POR DEPARTAMENTO'!A:A,'PRECIO TOPE POR DEPARTAMENTO'!U:U),IF($D$5='PRECIO TOPE POR DEPARTAMENTO'!$V$2,_xlfn.XLOOKUP('PROPUESTA ECONOMICA'!C377,'PRECIO TOPE POR DEPARTAMENTO'!A:A,'PRECIO TOPE POR DEPARTAMENTO'!V:V),IF($D$5='PRECIO TOPE POR DEPARTAMENTO'!$W$2,_xlfn.XLOOKUP('PROPUESTA ECONOMICA'!C377,'PRECIO TOPE POR DEPARTAMENTO'!A:A,'PRECIO TOPE POR DEPARTAMENTO'!W:W),IF($D$5='PRECIO TOPE POR DEPARTAMENTO'!$X$2,_xlfn.XLOOKUP('PROPUESTA ECONOMICA'!C377,'PRECIO TOPE POR DEPARTAMENTO'!A:A,'PRECIO TOPE POR DEPARTAMENTO'!X:X),IF($D$5='PRECIO TOPE POR DEPARTAMENTO'!$Y$2,_xlfn.XLOOKUP('PROPUESTA ECONOMICA'!C377,'PRECIO TOPE POR DEPARTAMENTO'!A:A,'PRECIO TOPE POR DEPARTAMENTO'!Y:Y),IF($D$5='PRECIO TOPE POR DEPARTAMENTO'!$Z$2,_xlfn.XLOOKUP('PROPUESTA ECONOMICA'!C377,'PRECIO TOPE POR DEPARTAMENTO'!A:A,'PRECIO TOPE POR DEPARTAMENTO'!Z:Z),IF($D$5='PRECIO TOPE POR DEPARTAMENTO'!$AA$2,_xlfn.XLOOKUP('PROPUESTA ECONOMICA'!C377,'PRECIO TOPE POR DEPARTAMENTO'!A:A,'PRECIO TOPE POR DEPARTAMENTO'!AA:AA),IF($D$5='PRECIO TOPE POR DEPARTAMENTO'!$AB$2,_xlfn.XLOOKUP('PROPUESTA ECONOMICA'!C377,'PRECIO TOPE POR DEPARTAMENTO'!A:A,'PRECIO TOPE POR DEPARTAMENTO'!AB:AB),IF($D$5='PRECIO TOPE POR DEPARTAMENTO'!$AC$2,_xlfn.XLOOKUP('PROPUESTA ECONOMICA'!C377,'PRECIO TOPE POR DEPARTAMENTO'!A:A,'PRECIO TOPE POR DEPARTAMENTO'!AC:AC),IF($D$5='PRECIO TOPE POR DEPARTAMENTO'!$AD$2,_xlfn.XLOOKUP('PROPUESTA ECONOMICA'!C377,'PRECIO TOPE POR DEPARTAMENTO'!A:A,'PRECIO TOPE POR DEPARTAMENTO'!AD:AD),IF($D$5='PRECIO TOPE POR DEPARTAMENTO'!$AE$2,_xlfn.XLOOKUP('PROPUESTA ECONOMICA'!C377,'PRECIO TOPE POR DEPARTAMENTO'!A:A,'PRECIO TOPE POR DEPARTAMENTO'!AE:AE),IF($D$5='PRECIO TOPE POR DEPARTAMENTO'!$AF$2,_xlfn.XLOOKUP('PROPUESTA ECONOMICA'!C377,'PRECIO TOPE POR DEPARTAMENTO'!A:A,'PRECIO TOPE POR DEPARTAMENTO'!AF:AF),IF($D$5='PRECIO TOPE POR DEPARTAMENTO'!$AG$2,_xlfn.XLOOKUP('PROPUESTA ECONOMICA'!C377,'PRECIO TOPE POR DEPARTAMENTO'!A:A,'PRECIO TOPE POR DEPARTAMENTO'!AG:AG),IF($D$5='PRECIO TOPE POR DEPARTAMENTO'!$AH$2,_xlfn.XLOOKUP('PROPUESTA ECONOMICA'!C377,'PRECIO TOPE POR DEPARTAMENTO'!A:A,'PRECIO TOPE POR DEPARTAMENTO'!AH:AH),IF($D$5='PRECIO TOPE POR DEPARTAMENTO'!$AI$2,_xlfn.XLOOKUP('PROPUESTA ECONOMICA'!C377,'PRECIO TOPE POR DEPARTAMENTO'!A:A,'PRECIO TOPE POR DEPARTAMENTO'!AI:AI),IF($D$5='PRECIO TOPE POR DEPARTAMENTO'!$AJ$2,_xlfn.XLOOKUP('PROPUESTA ECONOMICA'!C377,'PRECIO TOPE POR DEPARTAMENTO'!A:A,'PRECIO TOPE POR DEPARTAMENTO'!AJ:AJ),)))))))))))))))))))))))))))))))))</f>
        <v>35084.230000000003</v>
      </c>
      <c r="G377" s="37">
        <v>35049</v>
      </c>
    </row>
    <row r="378" spans="3:7">
      <c r="C378" s="82" t="s">
        <v>802</v>
      </c>
      <c r="D378" s="84" t="str">
        <f>+_xlfn.XLOOKUP(C378,'PRECIO TOPE POR DEPARTAMENTO'!A:A,'PRECIO TOPE POR DEPARTAMENTO'!B:B)</f>
        <v>UNIVERSAL HG DE Ø 2" (SUMISTRO E INSTALACIÓN)</v>
      </c>
      <c r="E378" s="87" t="str">
        <f>IF(+_xlfn.XLOOKUP(C378,'PRECIO TOPE POR DEPARTAMENTO'!A:A,'PRECIO TOPE POR DEPARTAMENTO'!C:C)="","",+_xlfn.XLOOKUP(C378,'PRECIO TOPE POR DEPARTAMENTO'!A:A,'PRECIO TOPE POR DEPARTAMENTO'!C:C))</f>
        <v>UN</v>
      </c>
      <c r="F378" s="147">
        <f>IF($D$5='PRECIO TOPE POR DEPARTAMENTO'!$D$2,_xlfn.XLOOKUP('PROPUESTA ECONOMICA'!C378,'PRECIO TOPE POR DEPARTAMENTO'!A:A,'PRECIO TOPE POR DEPARTAMENTO'!D:D),IF($D$5='PRECIO TOPE POR DEPARTAMENTO'!$E$2,_xlfn.XLOOKUP('PROPUESTA ECONOMICA'!C378,'PRECIO TOPE POR DEPARTAMENTO'!A:A,'PRECIO TOPE POR DEPARTAMENTO'!E:E),IF($D$5='PRECIO TOPE POR DEPARTAMENTO'!$F$2,_xlfn.XLOOKUP('PROPUESTA ECONOMICA'!C378,'PRECIO TOPE POR DEPARTAMENTO'!A:A,'PRECIO TOPE POR DEPARTAMENTO'!F:F),IF($D$5='PRECIO TOPE POR DEPARTAMENTO'!$G$2,_xlfn.XLOOKUP('PROPUESTA ECONOMICA'!C378,'PRECIO TOPE POR DEPARTAMENTO'!A:A,'PRECIO TOPE POR DEPARTAMENTO'!G:G),IF($D$5='PRECIO TOPE POR DEPARTAMENTO'!$H$2,_xlfn.XLOOKUP('PROPUESTA ECONOMICA'!C378,'PRECIO TOPE POR DEPARTAMENTO'!A:A,'PRECIO TOPE POR DEPARTAMENTO'!H:H),IF($D$5='PRECIO TOPE POR DEPARTAMENTO'!$I$2,_xlfn.XLOOKUP('PROPUESTA ECONOMICA'!C378,'PRECIO TOPE POR DEPARTAMENTO'!A:A,'PRECIO TOPE POR DEPARTAMENTO'!I:I),IF($D$5='PRECIO TOPE POR DEPARTAMENTO'!$J$2,_xlfn.XLOOKUP('PROPUESTA ECONOMICA'!C378,'PRECIO TOPE POR DEPARTAMENTO'!A:A,'PRECIO TOPE POR DEPARTAMENTO'!J:J),IF($D$5='PRECIO TOPE POR DEPARTAMENTO'!$K$2,_xlfn.XLOOKUP('PROPUESTA ECONOMICA'!C378,'PRECIO TOPE POR DEPARTAMENTO'!A:A,'PRECIO TOPE POR DEPARTAMENTO'!K:K),IF($D$5='PRECIO TOPE POR DEPARTAMENTO'!$L$2,_xlfn.XLOOKUP('PROPUESTA ECONOMICA'!C378,'PRECIO TOPE POR DEPARTAMENTO'!A:A,'PRECIO TOPE POR DEPARTAMENTO'!L:L),IF($D$5='PRECIO TOPE POR DEPARTAMENTO'!$M$2,_xlfn.XLOOKUP('PROPUESTA ECONOMICA'!C378,'PRECIO TOPE POR DEPARTAMENTO'!A:A,'PRECIO TOPE POR DEPARTAMENTO'!M:M),IF($D$5='PRECIO TOPE POR DEPARTAMENTO'!$N$2,_xlfn.XLOOKUP('PROPUESTA ECONOMICA'!C378,'PRECIO TOPE POR DEPARTAMENTO'!A:A,'PRECIO TOPE POR DEPARTAMENTO'!N:N),IF($D$5='PRECIO TOPE POR DEPARTAMENTO'!$O$2,_xlfn.XLOOKUP('PROPUESTA ECONOMICA'!C378,'PRECIO TOPE POR DEPARTAMENTO'!A:A,'PRECIO TOPE POR DEPARTAMENTO'!O:O),IF($D$5='PRECIO TOPE POR DEPARTAMENTO'!$P$2,_xlfn.XLOOKUP('PROPUESTA ECONOMICA'!C378,'PRECIO TOPE POR DEPARTAMENTO'!A:A,'PRECIO TOPE POR DEPARTAMENTO'!P:P),IF($D$5='PRECIO TOPE POR DEPARTAMENTO'!$Q$2,_xlfn.XLOOKUP('PROPUESTA ECONOMICA'!C378,'PRECIO TOPE POR DEPARTAMENTO'!A:A,'PRECIO TOPE POR DEPARTAMENTO'!Q:Q),IF($D$5='PRECIO TOPE POR DEPARTAMENTO'!$R$2,_xlfn.XLOOKUP('PROPUESTA ECONOMICA'!C378,'PRECIO TOPE POR DEPARTAMENTO'!A:A,'PRECIO TOPE POR DEPARTAMENTO'!R:R),IF($D$5='PRECIO TOPE POR DEPARTAMENTO'!$T$2,_xlfn.XLOOKUP('PROPUESTA ECONOMICA'!C378,'PRECIO TOPE POR DEPARTAMENTO'!A:A,'PRECIO TOPE POR DEPARTAMENTO'!T:T),IF($D$5='PRECIO TOPE POR DEPARTAMENTO'!$S$2,_xlfn.XLOOKUP('PROPUESTA ECONOMICA'!C378,'PRECIO TOPE POR DEPARTAMENTO'!A:A,'PRECIO TOPE POR DEPARTAMENTO'!S:S),IF($D$5='PRECIO TOPE POR DEPARTAMENTO'!$U$2,_xlfn.XLOOKUP('PROPUESTA ECONOMICA'!C378,'PRECIO TOPE POR DEPARTAMENTO'!A:A,'PRECIO TOPE POR DEPARTAMENTO'!U:U),IF($D$5='PRECIO TOPE POR DEPARTAMENTO'!$V$2,_xlfn.XLOOKUP('PROPUESTA ECONOMICA'!C378,'PRECIO TOPE POR DEPARTAMENTO'!A:A,'PRECIO TOPE POR DEPARTAMENTO'!V:V),IF($D$5='PRECIO TOPE POR DEPARTAMENTO'!$W$2,_xlfn.XLOOKUP('PROPUESTA ECONOMICA'!C378,'PRECIO TOPE POR DEPARTAMENTO'!A:A,'PRECIO TOPE POR DEPARTAMENTO'!W:W),IF($D$5='PRECIO TOPE POR DEPARTAMENTO'!$X$2,_xlfn.XLOOKUP('PROPUESTA ECONOMICA'!C378,'PRECIO TOPE POR DEPARTAMENTO'!A:A,'PRECIO TOPE POR DEPARTAMENTO'!X:X),IF($D$5='PRECIO TOPE POR DEPARTAMENTO'!$Y$2,_xlfn.XLOOKUP('PROPUESTA ECONOMICA'!C378,'PRECIO TOPE POR DEPARTAMENTO'!A:A,'PRECIO TOPE POR DEPARTAMENTO'!Y:Y),IF($D$5='PRECIO TOPE POR DEPARTAMENTO'!$Z$2,_xlfn.XLOOKUP('PROPUESTA ECONOMICA'!C378,'PRECIO TOPE POR DEPARTAMENTO'!A:A,'PRECIO TOPE POR DEPARTAMENTO'!Z:Z),IF($D$5='PRECIO TOPE POR DEPARTAMENTO'!$AA$2,_xlfn.XLOOKUP('PROPUESTA ECONOMICA'!C378,'PRECIO TOPE POR DEPARTAMENTO'!A:A,'PRECIO TOPE POR DEPARTAMENTO'!AA:AA),IF($D$5='PRECIO TOPE POR DEPARTAMENTO'!$AB$2,_xlfn.XLOOKUP('PROPUESTA ECONOMICA'!C378,'PRECIO TOPE POR DEPARTAMENTO'!A:A,'PRECIO TOPE POR DEPARTAMENTO'!AB:AB),IF($D$5='PRECIO TOPE POR DEPARTAMENTO'!$AC$2,_xlfn.XLOOKUP('PROPUESTA ECONOMICA'!C378,'PRECIO TOPE POR DEPARTAMENTO'!A:A,'PRECIO TOPE POR DEPARTAMENTO'!AC:AC),IF($D$5='PRECIO TOPE POR DEPARTAMENTO'!$AD$2,_xlfn.XLOOKUP('PROPUESTA ECONOMICA'!C378,'PRECIO TOPE POR DEPARTAMENTO'!A:A,'PRECIO TOPE POR DEPARTAMENTO'!AD:AD),IF($D$5='PRECIO TOPE POR DEPARTAMENTO'!$AE$2,_xlfn.XLOOKUP('PROPUESTA ECONOMICA'!C378,'PRECIO TOPE POR DEPARTAMENTO'!A:A,'PRECIO TOPE POR DEPARTAMENTO'!AE:AE),IF($D$5='PRECIO TOPE POR DEPARTAMENTO'!$AF$2,_xlfn.XLOOKUP('PROPUESTA ECONOMICA'!C378,'PRECIO TOPE POR DEPARTAMENTO'!A:A,'PRECIO TOPE POR DEPARTAMENTO'!AF:AF),IF($D$5='PRECIO TOPE POR DEPARTAMENTO'!$AG$2,_xlfn.XLOOKUP('PROPUESTA ECONOMICA'!C378,'PRECIO TOPE POR DEPARTAMENTO'!A:A,'PRECIO TOPE POR DEPARTAMENTO'!AG:AG),IF($D$5='PRECIO TOPE POR DEPARTAMENTO'!$AH$2,_xlfn.XLOOKUP('PROPUESTA ECONOMICA'!C378,'PRECIO TOPE POR DEPARTAMENTO'!A:A,'PRECIO TOPE POR DEPARTAMENTO'!AH:AH),IF($D$5='PRECIO TOPE POR DEPARTAMENTO'!$AI$2,_xlfn.XLOOKUP('PROPUESTA ECONOMICA'!C378,'PRECIO TOPE POR DEPARTAMENTO'!A:A,'PRECIO TOPE POR DEPARTAMENTO'!AI:AI),IF($D$5='PRECIO TOPE POR DEPARTAMENTO'!$AJ$2,_xlfn.XLOOKUP('PROPUESTA ECONOMICA'!C378,'PRECIO TOPE POR DEPARTAMENTO'!A:A,'PRECIO TOPE POR DEPARTAMENTO'!AJ:AJ),)))))))))))))))))))))))))))))))))</f>
        <v>60070.94</v>
      </c>
      <c r="G378" s="37">
        <v>60011</v>
      </c>
    </row>
    <row r="379" spans="3:7">
      <c r="C379" s="82" t="s">
        <v>804</v>
      </c>
      <c r="D379" s="84" t="str">
        <f>+_xlfn.XLOOKUP(C379,'PRECIO TOPE POR DEPARTAMENTO'!A:A,'PRECIO TOPE POR DEPARTAMENTO'!B:B)</f>
        <v>UNIVERSAL HG DE Ø 3" (SUMISTRO E INSTALACIÓN)</v>
      </c>
      <c r="E379" s="87" t="str">
        <f>IF(+_xlfn.XLOOKUP(C379,'PRECIO TOPE POR DEPARTAMENTO'!A:A,'PRECIO TOPE POR DEPARTAMENTO'!C:C)="","",+_xlfn.XLOOKUP(C379,'PRECIO TOPE POR DEPARTAMENTO'!A:A,'PRECIO TOPE POR DEPARTAMENTO'!C:C))</f>
        <v>UN</v>
      </c>
      <c r="F379" s="147">
        <f>IF($D$5='PRECIO TOPE POR DEPARTAMENTO'!$D$2,_xlfn.XLOOKUP('PROPUESTA ECONOMICA'!C379,'PRECIO TOPE POR DEPARTAMENTO'!A:A,'PRECIO TOPE POR DEPARTAMENTO'!D:D),IF($D$5='PRECIO TOPE POR DEPARTAMENTO'!$E$2,_xlfn.XLOOKUP('PROPUESTA ECONOMICA'!C379,'PRECIO TOPE POR DEPARTAMENTO'!A:A,'PRECIO TOPE POR DEPARTAMENTO'!E:E),IF($D$5='PRECIO TOPE POR DEPARTAMENTO'!$F$2,_xlfn.XLOOKUP('PROPUESTA ECONOMICA'!C379,'PRECIO TOPE POR DEPARTAMENTO'!A:A,'PRECIO TOPE POR DEPARTAMENTO'!F:F),IF($D$5='PRECIO TOPE POR DEPARTAMENTO'!$G$2,_xlfn.XLOOKUP('PROPUESTA ECONOMICA'!C379,'PRECIO TOPE POR DEPARTAMENTO'!A:A,'PRECIO TOPE POR DEPARTAMENTO'!G:G),IF($D$5='PRECIO TOPE POR DEPARTAMENTO'!$H$2,_xlfn.XLOOKUP('PROPUESTA ECONOMICA'!C379,'PRECIO TOPE POR DEPARTAMENTO'!A:A,'PRECIO TOPE POR DEPARTAMENTO'!H:H),IF($D$5='PRECIO TOPE POR DEPARTAMENTO'!$I$2,_xlfn.XLOOKUP('PROPUESTA ECONOMICA'!C379,'PRECIO TOPE POR DEPARTAMENTO'!A:A,'PRECIO TOPE POR DEPARTAMENTO'!I:I),IF($D$5='PRECIO TOPE POR DEPARTAMENTO'!$J$2,_xlfn.XLOOKUP('PROPUESTA ECONOMICA'!C379,'PRECIO TOPE POR DEPARTAMENTO'!A:A,'PRECIO TOPE POR DEPARTAMENTO'!J:J),IF($D$5='PRECIO TOPE POR DEPARTAMENTO'!$K$2,_xlfn.XLOOKUP('PROPUESTA ECONOMICA'!C379,'PRECIO TOPE POR DEPARTAMENTO'!A:A,'PRECIO TOPE POR DEPARTAMENTO'!K:K),IF($D$5='PRECIO TOPE POR DEPARTAMENTO'!$L$2,_xlfn.XLOOKUP('PROPUESTA ECONOMICA'!C379,'PRECIO TOPE POR DEPARTAMENTO'!A:A,'PRECIO TOPE POR DEPARTAMENTO'!L:L),IF($D$5='PRECIO TOPE POR DEPARTAMENTO'!$M$2,_xlfn.XLOOKUP('PROPUESTA ECONOMICA'!C379,'PRECIO TOPE POR DEPARTAMENTO'!A:A,'PRECIO TOPE POR DEPARTAMENTO'!M:M),IF($D$5='PRECIO TOPE POR DEPARTAMENTO'!$N$2,_xlfn.XLOOKUP('PROPUESTA ECONOMICA'!C379,'PRECIO TOPE POR DEPARTAMENTO'!A:A,'PRECIO TOPE POR DEPARTAMENTO'!N:N),IF($D$5='PRECIO TOPE POR DEPARTAMENTO'!$O$2,_xlfn.XLOOKUP('PROPUESTA ECONOMICA'!C379,'PRECIO TOPE POR DEPARTAMENTO'!A:A,'PRECIO TOPE POR DEPARTAMENTO'!O:O),IF($D$5='PRECIO TOPE POR DEPARTAMENTO'!$P$2,_xlfn.XLOOKUP('PROPUESTA ECONOMICA'!C379,'PRECIO TOPE POR DEPARTAMENTO'!A:A,'PRECIO TOPE POR DEPARTAMENTO'!P:P),IF($D$5='PRECIO TOPE POR DEPARTAMENTO'!$Q$2,_xlfn.XLOOKUP('PROPUESTA ECONOMICA'!C379,'PRECIO TOPE POR DEPARTAMENTO'!A:A,'PRECIO TOPE POR DEPARTAMENTO'!Q:Q),IF($D$5='PRECIO TOPE POR DEPARTAMENTO'!$R$2,_xlfn.XLOOKUP('PROPUESTA ECONOMICA'!C379,'PRECIO TOPE POR DEPARTAMENTO'!A:A,'PRECIO TOPE POR DEPARTAMENTO'!R:R),IF($D$5='PRECIO TOPE POR DEPARTAMENTO'!$T$2,_xlfn.XLOOKUP('PROPUESTA ECONOMICA'!C379,'PRECIO TOPE POR DEPARTAMENTO'!A:A,'PRECIO TOPE POR DEPARTAMENTO'!T:T),IF($D$5='PRECIO TOPE POR DEPARTAMENTO'!$S$2,_xlfn.XLOOKUP('PROPUESTA ECONOMICA'!C379,'PRECIO TOPE POR DEPARTAMENTO'!A:A,'PRECIO TOPE POR DEPARTAMENTO'!S:S),IF($D$5='PRECIO TOPE POR DEPARTAMENTO'!$U$2,_xlfn.XLOOKUP('PROPUESTA ECONOMICA'!C379,'PRECIO TOPE POR DEPARTAMENTO'!A:A,'PRECIO TOPE POR DEPARTAMENTO'!U:U),IF($D$5='PRECIO TOPE POR DEPARTAMENTO'!$V$2,_xlfn.XLOOKUP('PROPUESTA ECONOMICA'!C379,'PRECIO TOPE POR DEPARTAMENTO'!A:A,'PRECIO TOPE POR DEPARTAMENTO'!V:V),IF($D$5='PRECIO TOPE POR DEPARTAMENTO'!$W$2,_xlfn.XLOOKUP('PROPUESTA ECONOMICA'!C379,'PRECIO TOPE POR DEPARTAMENTO'!A:A,'PRECIO TOPE POR DEPARTAMENTO'!W:W),IF($D$5='PRECIO TOPE POR DEPARTAMENTO'!$X$2,_xlfn.XLOOKUP('PROPUESTA ECONOMICA'!C379,'PRECIO TOPE POR DEPARTAMENTO'!A:A,'PRECIO TOPE POR DEPARTAMENTO'!X:X),IF($D$5='PRECIO TOPE POR DEPARTAMENTO'!$Y$2,_xlfn.XLOOKUP('PROPUESTA ECONOMICA'!C379,'PRECIO TOPE POR DEPARTAMENTO'!A:A,'PRECIO TOPE POR DEPARTAMENTO'!Y:Y),IF($D$5='PRECIO TOPE POR DEPARTAMENTO'!$Z$2,_xlfn.XLOOKUP('PROPUESTA ECONOMICA'!C379,'PRECIO TOPE POR DEPARTAMENTO'!A:A,'PRECIO TOPE POR DEPARTAMENTO'!Z:Z),IF($D$5='PRECIO TOPE POR DEPARTAMENTO'!$AA$2,_xlfn.XLOOKUP('PROPUESTA ECONOMICA'!C379,'PRECIO TOPE POR DEPARTAMENTO'!A:A,'PRECIO TOPE POR DEPARTAMENTO'!AA:AA),IF($D$5='PRECIO TOPE POR DEPARTAMENTO'!$AB$2,_xlfn.XLOOKUP('PROPUESTA ECONOMICA'!C379,'PRECIO TOPE POR DEPARTAMENTO'!A:A,'PRECIO TOPE POR DEPARTAMENTO'!AB:AB),IF($D$5='PRECIO TOPE POR DEPARTAMENTO'!$AC$2,_xlfn.XLOOKUP('PROPUESTA ECONOMICA'!C379,'PRECIO TOPE POR DEPARTAMENTO'!A:A,'PRECIO TOPE POR DEPARTAMENTO'!AC:AC),IF($D$5='PRECIO TOPE POR DEPARTAMENTO'!$AD$2,_xlfn.XLOOKUP('PROPUESTA ECONOMICA'!C379,'PRECIO TOPE POR DEPARTAMENTO'!A:A,'PRECIO TOPE POR DEPARTAMENTO'!AD:AD),IF($D$5='PRECIO TOPE POR DEPARTAMENTO'!$AE$2,_xlfn.XLOOKUP('PROPUESTA ECONOMICA'!C379,'PRECIO TOPE POR DEPARTAMENTO'!A:A,'PRECIO TOPE POR DEPARTAMENTO'!AE:AE),IF($D$5='PRECIO TOPE POR DEPARTAMENTO'!$AF$2,_xlfn.XLOOKUP('PROPUESTA ECONOMICA'!C379,'PRECIO TOPE POR DEPARTAMENTO'!A:A,'PRECIO TOPE POR DEPARTAMENTO'!AF:AF),IF($D$5='PRECIO TOPE POR DEPARTAMENTO'!$AG$2,_xlfn.XLOOKUP('PROPUESTA ECONOMICA'!C379,'PRECIO TOPE POR DEPARTAMENTO'!A:A,'PRECIO TOPE POR DEPARTAMENTO'!AG:AG),IF($D$5='PRECIO TOPE POR DEPARTAMENTO'!$AH$2,_xlfn.XLOOKUP('PROPUESTA ECONOMICA'!C379,'PRECIO TOPE POR DEPARTAMENTO'!A:A,'PRECIO TOPE POR DEPARTAMENTO'!AH:AH),IF($D$5='PRECIO TOPE POR DEPARTAMENTO'!$AI$2,_xlfn.XLOOKUP('PROPUESTA ECONOMICA'!C379,'PRECIO TOPE POR DEPARTAMENTO'!A:A,'PRECIO TOPE POR DEPARTAMENTO'!AI:AI),IF($D$5='PRECIO TOPE POR DEPARTAMENTO'!$AJ$2,_xlfn.XLOOKUP('PROPUESTA ECONOMICA'!C379,'PRECIO TOPE POR DEPARTAMENTO'!A:A,'PRECIO TOPE POR DEPARTAMENTO'!AJ:AJ),)))))))))))))))))))))))))))))))))</f>
        <v>205723.71</v>
      </c>
      <c r="G379" s="37">
        <v>205518</v>
      </c>
    </row>
    <row r="380" spans="3:7" ht="24">
      <c r="C380" s="82" t="s">
        <v>806</v>
      </c>
      <c r="D380" s="84" t="str">
        <f>+_xlfn.XLOOKUP(C380,'PRECIO TOPE POR DEPARTAMENTO'!A:A,'PRECIO TOPE POR DEPARTAMENTO'!B:B)</f>
        <v>PUNTO DE GAS DE 1"  (INCLUYE ACCESORIOS E INCLUYE RECORRIDO VERTICAL, Y/O CAMBIO DE DIAMETRO) (SUMISTRO E INSTALACIÓN)</v>
      </c>
      <c r="E380" s="87" t="str">
        <f>IF(+_xlfn.XLOOKUP(C380,'PRECIO TOPE POR DEPARTAMENTO'!A:A,'PRECIO TOPE POR DEPARTAMENTO'!C:C)="","",+_xlfn.XLOOKUP(C380,'PRECIO TOPE POR DEPARTAMENTO'!A:A,'PRECIO TOPE POR DEPARTAMENTO'!C:C))</f>
        <v>UN</v>
      </c>
      <c r="F380" s="147">
        <f>IF($D$5='PRECIO TOPE POR DEPARTAMENTO'!$D$2,_xlfn.XLOOKUP('PROPUESTA ECONOMICA'!C380,'PRECIO TOPE POR DEPARTAMENTO'!A:A,'PRECIO TOPE POR DEPARTAMENTO'!D:D),IF($D$5='PRECIO TOPE POR DEPARTAMENTO'!$E$2,_xlfn.XLOOKUP('PROPUESTA ECONOMICA'!C380,'PRECIO TOPE POR DEPARTAMENTO'!A:A,'PRECIO TOPE POR DEPARTAMENTO'!E:E),IF($D$5='PRECIO TOPE POR DEPARTAMENTO'!$F$2,_xlfn.XLOOKUP('PROPUESTA ECONOMICA'!C380,'PRECIO TOPE POR DEPARTAMENTO'!A:A,'PRECIO TOPE POR DEPARTAMENTO'!F:F),IF($D$5='PRECIO TOPE POR DEPARTAMENTO'!$G$2,_xlfn.XLOOKUP('PROPUESTA ECONOMICA'!C380,'PRECIO TOPE POR DEPARTAMENTO'!A:A,'PRECIO TOPE POR DEPARTAMENTO'!G:G),IF($D$5='PRECIO TOPE POR DEPARTAMENTO'!$H$2,_xlfn.XLOOKUP('PROPUESTA ECONOMICA'!C380,'PRECIO TOPE POR DEPARTAMENTO'!A:A,'PRECIO TOPE POR DEPARTAMENTO'!H:H),IF($D$5='PRECIO TOPE POR DEPARTAMENTO'!$I$2,_xlfn.XLOOKUP('PROPUESTA ECONOMICA'!C380,'PRECIO TOPE POR DEPARTAMENTO'!A:A,'PRECIO TOPE POR DEPARTAMENTO'!I:I),IF($D$5='PRECIO TOPE POR DEPARTAMENTO'!$J$2,_xlfn.XLOOKUP('PROPUESTA ECONOMICA'!C380,'PRECIO TOPE POR DEPARTAMENTO'!A:A,'PRECIO TOPE POR DEPARTAMENTO'!J:J),IF($D$5='PRECIO TOPE POR DEPARTAMENTO'!$K$2,_xlfn.XLOOKUP('PROPUESTA ECONOMICA'!C380,'PRECIO TOPE POR DEPARTAMENTO'!A:A,'PRECIO TOPE POR DEPARTAMENTO'!K:K),IF($D$5='PRECIO TOPE POR DEPARTAMENTO'!$L$2,_xlfn.XLOOKUP('PROPUESTA ECONOMICA'!C380,'PRECIO TOPE POR DEPARTAMENTO'!A:A,'PRECIO TOPE POR DEPARTAMENTO'!L:L),IF($D$5='PRECIO TOPE POR DEPARTAMENTO'!$M$2,_xlfn.XLOOKUP('PROPUESTA ECONOMICA'!C380,'PRECIO TOPE POR DEPARTAMENTO'!A:A,'PRECIO TOPE POR DEPARTAMENTO'!M:M),IF($D$5='PRECIO TOPE POR DEPARTAMENTO'!$N$2,_xlfn.XLOOKUP('PROPUESTA ECONOMICA'!C380,'PRECIO TOPE POR DEPARTAMENTO'!A:A,'PRECIO TOPE POR DEPARTAMENTO'!N:N),IF($D$5='PRECIO TOPE POR DEPARTAMENTO'!$O$2,_xlfn.XLOOKUP('PROPUESTA ECONOMICA'!C380,'PRECIO TOPE POR DEPARTAMENTO'!A:A,'PRECIO TOPE POR DEPARTAMENTO'!O:O),IF($D$5='PRECIO TOPE POR DEPARTAMENTO'!$P$2,_xlfn.XLOOKUP('PROPUESTA ECONOMICA'!C380,'PRECIO TOPE POR DEPARTAMENTO'!A:A,'PRECIO TOPE POR DEPARTAMENTO'!P:P),IF($D$5='PRECIO TOPE POR DEPARTAMENTO'!$Q$2,_xlfn.XLOOKUP('PROPUESTA ECONOMICA'!C380,'PRECIO TOPE POR DEPARTAMENTO'!A:A,'PRECIO TOPE POR DEPARTAMENTO'!Q:Q),IF($D$5='PRECIO TOPE POR DEPARTAMENTO'!$R$2,_xlfn.XLOOKUP('PROPUESTA ECONOMICA'!C380,'PRECIO TOPE POR DEPARTAMENTO'!A:A,'PRECIO TOPE POR DEPARTAMENTO'!R:R),IF($D$5='PRECIO TOPE POR DEPARTAMENTO'!$T$2,_xlfn.XLOOKUP('PROPUESTA ECONOMICA'!C380,'PRECIO TOPE POR DEPARTAMENTO'!A:A,'PRECIO TOPE POR DEPARTAMENTO'!T:T),IF($D$5='PRECIO TOPE POR DEPARTAMENTO'!$S$2,_xlfn.XLOOKUP('PROPUESTA ECONOMICA'!C380,'PRECIO TOPE POR DEPARTAMENTO'!A:A,'PRECIO TOPE POR DEPARTAMENTO'!S:S),IF($D$5='PRECIO TOPE POR DEPARTAMENTO'!$U$2,_xlfn.XLOOKUP('PROPUESTA ECONOMICA'!C380,'PRECIO TOPE POR DEPARTAMENTO'!A:A,'PRECIO TOPE POR DEPARTAMENTO'!U:U),IF($D$5='PRECIO TOPE POR DEPARTAMENTO'!$V$2,_xlfn.XLOOKUP('PROPUESTA ECONOMICA'!C380,'PRECIO TOPE POR DEPARTAMENTO'!A:A,'PRECIO TOPE POR DEPARTAMENTO'!V:V),IF($D$5='PRECIO TOPE POR DEPARTAMENTO'!$W$2,_xlfn.XLOOKUP('PROPUESTA ECONOMICA'!C380,'PRECIO TOPE POR DEPARTAMENTO'!A:A,'PRECIO TOPE POR DEPARTAMENTO'!W:W),IF($D$5='PRECIO TOPE POR DEPARTAMENTO'!$X$2,_xlfn.XLOOKUP('PROPUESTA ECONOMICA'!C380,'PRECIO TOPE POR DEPARTAMENTO'!A:A,'PRECIO TOPE POR DEPARTAMENTO'!X:X),IF($D$5='PRECIO TOPE POR DEPARTAMENTO'!$Y$2,_xlfn.XLOOKUP('PROPUESTA ECONOMICA'!C380,'PRECIO TOPE POR DEPARTAMENTO'!A:A,'PRECIO TOPE POR DEPARTAMENTO'!Y:Y),IF($D$5='PRECIO TOPE POR DEPARTAMENTO'!$Z$2,_xlfn.XLOOKUP('PROPUESTA ECONOMICA'!C380,'PRECIO TOPE POR DEPARTAMENTO'!A:A,'PRECIO TOPE POR DEPARTAMENTO'!Z:Z),IF($D$5='PRECIO TOPE POR DEPARTAMENTO'!$AA$2,_xlfn.XLOOKUP('PROPUESTA ECONOMICA'!C380,'PRECIO TOPE POR DEPARTAMENTO'!A:A,'PRECIO TOPE POR DEPARTAMENTO'!AA:AA),IF($D$5='PRECIO TOPE POR DEPARTAMENTO'!$AB$2,_xlfn.XLOOKUP('PROPUESTA ECONOMICA'!C380,'PRECIO TOPE POR DEPARTAMENTO'!A:A,'PRECIO TOPE POR DEPARTAMENTO'!AB:AB),IF($D$5='PRECIO TOPE POR DEPARTAMENTO'!$AC$2,_xlfn.XLOOKUP('PROPUESTA ECONOMICA'!C380,'PRECIO TOPE POR DEPARTAMENTO'!A:A,'PRECIO TOPE POR DEPARTAMENTO'!AC:AC),IF($D$5='PRECIO TOPE POR DEPARTAMENTO'!$AD$2,_xlfn.XLOOKUP('PROPUESTA ECONOMICA'!C380,'PRECIO TOPE POR DEPARTAMENTO'!A:A,'PRECIO TOPE POR DEPARTAMENTO'!AD:AD),IF($D$5='PRECIO TOPE POR DEPARTAMENTO'!$AE$2,_xlfn.XLOOKUP('PROPUESTA ECONOMICA'!C380,'PRECIO TOPE POR DEPARTAMENTO'!A:A,'PRECIO TOPE POR DEPARTAMENTO'!AE:AE),IF($D$5='PRECIO TOPE POR DEPARTAMENTO'!$AF$2,_xlfn.XLOOKUP('PROPUESTA ECONOMICA'!C380,'PRECIO TOPE POR DEPARTAMENTO'!A:A,'PRECIO TOPE POR DEPARTAMENTO'!AF:AF),IF($D$5='PRECIO TOPE POR DEPARTAMENTO'!$AG$2,_xlfn.XLOOKUP('PROPUESTA ECONOMICA'!C380,'PRECIO TOPE POR DEPARTAMENTO'!A:A,'PRECIO TOPE POR DEPARTAMENTO'!AG:AG),IF($D$5='PRECIO TOPE POR DEPARTAMENTO'!$AH$2,_xlfn.XLOOKUP('PROPUESTA ECONOMICA'!C380,'PRECIO TOPE POR DEPARTAMENTO'!A:A,'PRECIO TOPE POR DEPARTAMENTO'!AH:AH),IF($D$5='PRECIO TOPE POR DEPARTAMENTO'!$AI$2,_xlfn.XLOOKUP('PROPUESTA ECONOMICA'!C380,'PRECIO TOPE POR DEPARTAMENTO'!A:A,'PRECIO TOPE POR DEPARTAMENTO'!AI:AI),IF($D$5='PRECIO TOPE POR DEPARTAMENTO'!$AJ$2,_xlfn.XLOOKUP('PROPUESTA ECONOMICA'!C380,'PRECIO TOPE POR DEPARTAMENTO'!A:A,'PRECIO TOPE POR DEPARTAMENTO'!AJ:AJ),)))))))))))))))))))))))))))))))))</f>
        <v>77369.259999999995</v>
      </c>
      <c r="G380" s="37">
        <v>77292</v>
      </c>
    </row>
    <row r="381" spans="3:7" ht="24">
      <c r="C381" s="82" t="s">
        <v>808</v>
      </c>
      <c r="D381" s="84" t="str">
        <f>+_xlfn.XLOOKUP(C381,'PRECIO TOPE POR DEPARTAMENTO'!A:A,'PRECIO TOPE POR DEPARTAMENTO'!B:B)</f>
        <v>PUNTO DE GAS DE 1/2"  (INCLUYE ACCESORIOS E INCLUYE RECORRIDO VERTICAL, Y/O CAMBIO DE DIAMETRO) (SUMISTRO E INSTALACIÓN)</v>
      </c>
      <c r="E381" s="87" t="str">
        <f>IF(+_xlfn.XLOOKUP(C381,'PRECIO TOPE POR DEPARTAMENTO'!A:A,'PRECIO TOPE POR DEPARTAMENTO'!C:C)="","",+_xlfn.XLOOKUP(C381,'PRECIO TOPE POR DEPARTAMENTO'!A:A,'PRECIO TOPE POR DEPARTAMENTO'!C:C))</f>
        <v>UN</v>
      </c>
      <c r="F381" s="147">
        <f>IF($D$5='PRECIO TOPE POR DEPARTAMENTO'!$D$2,_xlfn.XLOOKUP('PROPUESTA ECONOMICA'!C381,'PRECIO TOPE POR DEPARTAMENTO'!A:A,'PRECIO TOPE POR DEPARTAMENTO'!D:D),IF($D$5='PRECIO TOPE POR DEPARTAMENTO'!$E$2,_xlfn.XLOOKUP('PROPUESTA ECONOMICA'!C381,'PRECIO TOPE POR DEPARTAMENTO'!A:A,'PRECIO TOPE POR DEPARTAMENTO'!E:E),IF($D$5='PRECIO TOPE POR DEPARTAMENTO'!$F$2,_xlfn.XLOOKUP('PROPUESTA ECONOMICA'!C381,'PRECIO TOPE POR DEPARTAMENTO'!A:A,'PRECIO TOPE POR DEPARTAMENTO'!F:F),IF($D$5='PRECIO TOPE POR DEPARTAMENTO'!$G$2,_xlfn.XLOOKUP('PROPUESTA ECONOMICA'!C381,'PRECIO TOPE POR DEPARTAMENTO'!A:A,'PRECIO TOPE POR DEPARTAMENTO'!G:G),IF($D$5='PRECIO TOPE POR DEPARTAMENTO'!$H$2,_xlfn.XLOOKUP('PROPUESTA ECONOMICA'!C381,'PRECIO TOPE POR DEPARTAMENTO'!A:A,'PRECIO TOPE POR DEPARTAMENTO'!H:H),IF($D$5='PRECIO TOPE POR DEPARTAMENTO'!$I$2,_xlfn.XLOOKUP('PROPUESTA ECONOMICA'!C381,'PRECIO TOPE POR DEPARTAMENTO'!A:A,'PRECIO TOPE POR DEPARTAMENTO'!I:I),IF($D$5='PRECIO TOPE POR DEPARTAMENTO'!$J$2,_xlfn.XLOOKUP('PROPUESTA ECONOMICA'!C381,'PRECIO TOPE POR DEPARTAMENTO'!A:A,'PRECIO TOPE POR DEPARTAMENTO'!J:J),IF($D$5='PRECIO TOPE POR DEPARTAMENTO'!$K$2,_xlfn.XLOOKUP('PROPUESTA ECONOMICA'!C381,'PRECIO TOPE POR DEPARTAMENTO'!A:A,'PRECIO TOPE POR DEPARTAMENTO'!K:K),IF($D$5='PRECIO TOPE POR DEPARTAMENTO'!$L$2,_xlfn.XLOOKUP('PROPUESTA ECONOMICA'!C381,'PRECIO TOPE POR DEPARTAMENTO'!A:A,'PRECIO TOPE POR DEPARTAMENTO'!L:L),IF($D$5='PRECIO TOPE POR DEPARTAMENTO'!$M$2,_xlfn.XLOOKUP('PROPUESTA ECONOMICA'!C381,'PRECIO TOPE POR DEPARTAMENTO'!A:A,'PRECIO TOPE POR DEPARTAMENTO'!M:M),IF($D$5='PRECIO TOPE POR DEPARTAMENTO'!$N$2,_xlfn.XLOOKUP('PROPUESTA ECONOMICA'!C381,'PRECIO TOPE POR DEPARTAMENTO'!A:A,'PRECIO TOPE POR DEPARTAMENTO'!N:N),IF($D$5='PRECIO TOPE POR DEPARTAMENTO'!$O$2,_xlfn.XLOOKUP('PROPUESTA ECONOMICA'!C381,'PRECIO TOPE POR DEPARTAMENTO'!A:A,'PRECIO TOPE POR DEPARTAMENTO'!O:O),IF($D$5='PRECIO TOPE POR DEPARTAMENTO'!$P$2,_xlfn.XLOOKUP('PROPUESTA ECONOMICA'!C381,'PRECIO TOPE POR DEPARTAMENTO'!A:A,'PRECIO TOPE POR DEPARTAMENTO'!P:P),IF($D$5='PRECIO TOPE POR DEPARTAMENTO'!$Q$2,_xlfn.XLOOKUP('PROPUESTA ECONOMICA'!C381,'PRECIO TOPE POR DEPARTAMENTO'!A:A,'PRECIO TOPE POR DEPARTAMENTO'!Q:Q),IF($D$5='PRECIO TOPE POR DEPARTAMENTO'!$R$2,_xlfn.XLOOKUP('PROPUESTA ECONOMICA'!C381,'PRECIO TOPE POR DEPARTAMENTO'!A:A,'PRECIO TOPE POR DEPARTAMENTO'!R:R),IF($D$5='PRECIO TOPE POR DEPARTAMENTO'!$T$2,_xlfn.XLOOKUP('PROPUESTA ECONOMICA'!C381,'PRECIO TOPE POR DEPARTAMENTO'!A:A,'PRECIO TOPE POR DEPARTAMENTO'!T:T),IF($D$5='PRECIO TOPE POR DEPARTAMENTO'!$S$2,_xlfn.XLOOKUP('PROPUESTA ECONOMICA'!C381,'PRECIO TOPE POR DEPARTAMENTO'!A:A,'PRECIO TOPE POR DEPARTAMENTO'!S:S),IF($D$5='PRECIO TOPE POR DEPARTAMENTO'!$U$2,_xlfn.XLOOKUP('PROPUESTA ECONOMICA'!C381,'PRECIO TOPE POR DEPARTAMENTO'!A:A,'PRECIO TOPE POR DEPARTAMENTO'!U:U),IF($D$5='PRECIO TOPE POR DEPARTAMENTO'!$V$2,_xlfn.XLOOKUP('PROPUESTA ECONOMICA'!C381,'PRECIO TOPE POR DEPARTAMENTO'!A:A,'PRECIO TOPE POR DEPARTAMENTO'!V:V),IF($D$5='PRECIO TOPE POR DEPARTAMENTO'!$W$2,_xlfn.XLOOKUP('PROPUESTA ECONOMICA'!C381,'PRECIO TOPE POR DEPARTAMENTO'!A:A,'PRECIO TOPE POR DEPARTAMENTO'!W:W),IF($D$5='PRECIO TOPE POR DEPARTAMENTO'!$X$2,_xlfn.XLOOKUP('PROPUESTA ECONOMICA'!C381,'PRECIO TOPE POR DEPARTAMENTO'!A:A,'PRECIO TOPE POR DEPARTAMENTO'!X:X),IF($D$5='PRECIO TOPE POR DEPARTAMENTO'!$Y$2,_xlfn.XLOOKUP('PROPUESTA ECONOMICA'!C381,'PRECIO TOPE POR DEPARTAMENTO'!A:A,'PRECIO TOPE POR DEPARTAMENTO'!Y:Y),IF($D$5='PRECIO TOPE POR DEPARTAMENTO'!$Z$2,_xlfn.XLOOKUP('PROPUESTA ECONOMICA'!C381,'PRECIO TOPE POR DEPARTAMENTO'!A:A,'PRECIO TOPE POR DEPARTAMENTO'!Z:Z),IF($D$5='PRECIO TOPE POR DEPARTAMENTO'!$AA$2,_xlfn.XLOOKUP('PROPUESTA ECONOMICA'!C381,'PRECIO TOPE POR DEPARTAMENTO'!A:A,'PRECIO TOPE POR DEPARTAMENTO'!AA:AA),IF($D$5='PRECIO TOPE POR DEPARTAMENTO'!$AB$2,_xlfn.XLOOKUP('PROPUESTA ECONOMICA'!C381,'PRECIO TOPE POR DEPARTAMENTO'!A:A,'PRECIO TOPE POR DEPARTAMENTO'!AB:AB),IF($D$5='PRECIO TOPE POR DEPARTAMENTO'!$AC$2,_xlfn.XLOOKUP('PROPUESTA ECONOMICA'!C381,'PRECIO TOPE POR DEPARTAMENTO'!A:A,'PRECIO TOPE POR DEPARTAMENTO'!AC:AC),IF($D$5='PRECIO TOPE POR DEPARTAMENTO'!$AD$2,_xlfn.XLOOKUP('PROPUESTA ECONOMICA'!C381,'PRECIO TOPE POR DEPARTAMENTO'!A:A,'PRECIO TOPE POR DEPARTAMENTO'!AD:AD),IF($D$5='PRECIO TOPE POR DEPARTAMENTO'!$AE$2,_xlfn.XLOOKUP('PROPUESTA ECONOMICA'!C381,'PRECIO TOPE POR DEPARTAMENTO'!A:A,'PRECIO TOPE POR DEPARTAMENTO'!AE:AE),IF($D$5='PRECIO TOPE POR DEPARTAMENTO'!$AF$2,_xlfn.XLOOKUP('PROPUESTA ECONOMICA'!C381,'PRECIO TOPE POR DEPARTAMENTO'!A:A,'PRECIO TOPE POR DEPARTAMENTO'!AF:AF),IF($D$5='PRECIO TOPE POR DEPARTAMENTO'!$AG$2,_xlfn.XLOOKUP('PROPUESTA ECONOMICA'!C381,'PRECIO TOPE POR DEPARTAMENTO'!A:A,'PRECIO TOPE POR DEPARTAMENTO'!AG:AG),IF($D$5='PRECIO TOPE POR DEPARTAMENTO'!$AH$2,_xlfn.XLOOKUP('PROPUESTA ECONOMICA'!C381,'PRECIO TOPE POR DEPARTAMENTO'!A:A,'PRECIO TOPE POR DEPARTAMENTO'!AH:AH),IF($D$5='PRECIO TOPE POR DEPARTAMENTO'!$AI$2,_xlfn.XLOOKUP('PROPUESTA ECONOMICA'!C381,'PRECIO TOPE POR DEPARTAMENTO'!A:A,'PRECIO TOPE POR DEPARTAMENTO'!AI:AI),IF($D$5='PRECIO TOPE POR DEPARTAMENTO'!$AJ$2,_xlfn.XLOOKUP('PROPUESTA ECONOMICA'!C381,'PRECIO TOPE POR DEPARTAMENTO'!A:A,'PRECIO TOPE POR DEPARTAMENTO'!AJ:AJ),)))))))))))))))))))))))))))))))))</f>
        <v>28845.57</v>
      </c>
      <c r="G381" s="37">
        <v>28817</v>
      </c>
    </row>
    <row r="382" spans="3:7" ht="24">
      <c r="C382" s="82" t="s">
        <v>810</v>
      </c>
      <c r="D382" s="84" t="str">
        <f>+_xlfn.XLOOKUP(C382,'PRECIO TOPE POR DEPARTAMENTO'!A:A,'PRECIO TOPE POR DEPARTAMENTO'!B:B)</f>
        <v>PUNTO DE GAS DE 3/4"  (INCLUYE ACCESORIOS E INCLUYE RECORRIDO VERTICAL, Y/O CAMBIO DE DIAMETRO) (SUMISTRO E INSTALACIÓN)</v>
      </c>
      <c r="E382" s="87" t="str">
        <f>IF(+_xlfn.XLOOKUP(C382,'PRECIO TOPE POR DEPARTAMENTO'!A:A,'PRECIO TOPE POR DEPARTAMENTO'!C:C)="","",+_xlfn.XLOOKUP(C382,'PRECIO TOPE POR DEPARTAMENTO'!A:A,'PRECIO TOPE POR DEPARTAMENTO'!C:C))</f>
        <v>UN</v>
      </c>
      <c r="F382" s="147">
        <f>IF($D$5='PRECIO TOPE POR DEPARTAMENTO'!$D$2,_xlfn.XLOOKUP('PROPUESTA ECONOMICA'!C382,'PRECIO TOPE POR DEPARTAMENTO'!A:A,'PRECIO TOPE POR DEPARTAMENTO'!D:D),IF($D$5='PRECIO TOPE POR DEPARTAMENTO'!$E$2,_xlfn.XLOOKUP('PROPUESTA ECONOMICA'!C382,'PRECIO TOPE POR DEPARTAMENTO'!A:A,'PRECIO TOPE POR DEPARTAMENTO'!E:E),IF($D$5='PRECIO TOPE POR DEPARTAMENTO'!$F$2,_xlfn.XLOOKUP('PROPUESTA ECONOMICA'!C382,'PRECIO TOPE POR DEPARTAMENTO'!A:A,'PRECIO TOPE POR DEPARTAMENTO'!F:F),IF($D$5='PRECIO TOPE POR DEPARTAMENTO'!$G$2,_xlfn.XLOOKUP('PROPUESTA ECONOMICA'!C382,'PRECIO TOPE POR DEPARTAMENTO'!A:A,'PRECIO TOPE POR DEPARTAMENTO'!G:G),IF($D$5='PRECIO TOPE POR DEPARTAMENTO'!$H$2,_xlfn.XLOOKUP('PROPUESTA ECONOMICA'!C382,'PRECIO TOPE POR DEPARTAMENTO'!A:A,'PRECIO TOPE POR DEPARTAMENTO'!H:H),IF($D$5='PRECIO TOPE POR DEPARTAMENTO'!$I$2,_xlfn.XLOOKUP('PROPUESTA ECONOMICA'!C382,'PRECIO TOPE POR DEPARTAMENTO'!A:A,'PRECIO TOPE POR DEPARTAMENTO'!I:I),IF($D$5='PRECIO TOPE POR DEPARTAMENTO'!$J$2,_xlfn.XLOOKUP('PROPUESTA ECONOMICA'!C382,'PRECIO TOPE POR DEPARTAMENTO'!A:A,'PRECIO TOPE POR DEPARTAMENTO'!J:J),IF($D$5='PRECIO TOPE POR DEPARTAMENTO'!$K$2,_xlfn.XLOOKUP('PROPUESTA ECONOMICA'!C382,'PRECIO TOPE POR DEPARTAMENTO'!A:A,'PRECIO TOPE POR DEPARTAMENTO'!K:K),IF($D$5='PRECIO TOPE POR DEPARTAMENTO'!$L$2,_xlfn.XLOOKUP('PROPUESTA ECONOMICA'!C382,'PRECIO TOPE POR DEPARTAMENTO'!A:A,'PRECIO TOPE POR DEPARTAMENTO'!L:L),IF($D$5='PRECIO TOPE POR DEPARTAMENTO'!$M$2,_xlfn.XLOOKUP('PROPUESTA ECONOMICA'!C382,'PRECIO TOPE POR DEPARTAMENTO'!A:A,'PRECIO TOPE POR DEPARTAMENTO'!M:M),IF($D$5='PRECIO TOPE POR DEPARTAMENTO'!$N$2,_xlfn.XLOOKUP('PROPUESTA ECONOMICA'!C382,'PRECIO TOPE POR DEPARTAMENTO'!A:A,'PRECIO TOPE POR DEPARTAMENTO'!N:N),IF($D$5='PRECIO TOPE POR DEPARTAMENTO'!$O$2,_xlfn.XLOOKUP('PROPUESTA ECONOMICA'!C382,'PRECIO TOPE POR DEPARTAMENTO'!A:A,'PRECIO TOPE POR DEPARTAMENTO'!O:O),IF($D$5='PRECIO TOPE POR DEPARTAMENTO'!$P$2,_xlfn.XLOOKUP('PROPUESTA ECONOMICA'!C382,'PRECIO TOPE POR DEPARTAMENTO'!A:A,'PRECIO TOPE POR DEPARTAMENTO'!P:P),IF($D$5='PRECIO TOPE POR DEPARTAMENTO'!$Q$2,_xlfn.XLOOKUP('PROPUESTA ECONOMICA'!C382,'PRECIO TOPE POR DEPARTAMENTO'!A:A,'PRECIO TOPE POR DEPARTAMENTO'!Q:Q),IF($D$5='PRECIO TOPE POR DEPARTAMENTO'!$R$2,_xlfn.XLOOKUP('PROPUESTA ECONOMICA'!C382,'PRECIO TOPE POR DEPARTAMENTO'!A:A,'PRECIO TOPE POR DEPARTAMENTO'!R:R),IF($D$5='PRECIO TOPE POR DEPARTAMENTO'!$T$2,_xlfn.XLOOKUP('PROPUESTA ECONOMICA'!C382,'PRECIO TOPE POR DEPARTAMENTO'!A:A,'PRECIO TOPE POR DEPARTAMENTO'!T:T),IF($D$5='PRECIO TOPE POR DEPARTAMENTO'!$S$2,_xlfn.XLOOKUP('PROPUESTA ECONOMICA'!C382,'PRECIO TOPE POR DEPARTAMENTO'!A:A,'PRECIO TOPE POR DEPARTAMENTO'!S:S),IF($D$5='PRECIO TOPE POR DEPARTAMENTO'!$U$2,_xlfn.XLOOKUP('PROPUESTA ECONOMICA'!C382,'PRECIO TOPE POR DEPARTAMENTO'!A:A,'PRECIO TOPE POR DEPARTAMENTO'!U:U),IF($D$5='PRECIO TOPE POR DEPARTAMENTO'!$V$2,_xlfn.XLOOKUP('PROPUESTA ECONOMICA'!C382,'PRECIO TOPE POR DEPARTAMENTO'!A:A,'PRECIO TOPE POR DEPARTAMENTO'!V:V),IF($D$5='PRECIO TOPE POR DEPARTAMENTO'!$W$2,_xlfn.XLOOKUP('PROPUESTA ECONOMICA'!C382,'PRECIO TOPE POR DEPARTAMENTO'!A:A,'PRECIO TOPE POR DEPARTAMENTO'!W:W),IF($D$5='PRECIO TOPE POR DEPARTAMENTO'!$X$2,_xlfn.XLOOKUP('PROPUESTA ECONOMICA'!C382,'PRECIO TOPE POR DEPARTAMENTO'!A:A,'PRECIO TOPE POR DEPARTAMENTO'!X:X),IF($D$5='PRECIO TOPE POR DEPARTAMENTO'!$Y$2,_xlfn.XLOOKUP('PROPUESTA ECONOMICA'!C382,'PRECIO TOPE POR DEPARTAMENTO'!A:A,'PRECIO TOPE POR DEPARTAMENTO'!Y:Y),IF($D$5='PRECIO TOPE POR DEPARTAMENTO'!$Z$2,_xlfn.XLOOKUP('PROPUESTA ECONOMICA'!C382,'PRECIO TOPE POR DEPARTAMENTO'!A:A,'PRECIO TOPE POR DEPARTAMENTO'!Z:Z),IF($D$5='PRECIO TOPE POR DEPARTAMENTO'!$AA$2,_xlfn.XLOOKUP('PROPUESTA ECONOMICA'!C382,'PRECIO TOPE POR DEPARTAMENTO'!A:A,'PRECIO TOPE POR DEPARTAMENTO'!AA:AA),IF($D$5='PRECIO TOPE POR DEPARTAMENTO'!$AB$2,_xlfn.XLOOKUP('PROPUESTA ECONOMICA'!C382,'PRECIO TOPE POR DEPARTAMENTO'!A:A,'PRECIO TOPE POR DEPARTAMENTO'!AB:AB),IF($D$5='PRECIO TOPE POR DEPARTAMENTO'!$AC$2,_xlfn.XLOOKUP('PROPUESTA ECONOMICA'!C382,'PRECIO TOPE POR DEPARTAMENTO'!A:A,'PRECIO TOPE POR DEPARTAMENTO'!AC:AC),IF($D$5='PRECIO TOPE POR DEPARTAMENTO'!$AD$2,_xlfn.XLOOKUP('PROPUESTA ECONOMICA'!C382,'PRECIO TOPE POR DEPARTAMENTO'!A:A,'PRECIO TOPE POR DEPARTAMENTO'!AD:AD),IF($D$5='PRECIO TOPE POR DEPARTAMENTO'!$AE$2,_xlfn.XLOOKUP('PROPUESTA ECONOMICA'!C382,'PRECIO TOPE POR DEPARTAMENTO'!A:A,'PRECIO TOPE POR DEPARTAMENTO'!AE:AE),IF($D$5='PRECIO TOPE POR DEPARTAMENTO'!$AF$2,_xlfn.XLOOKUP('PROPUESTA ECONOMICA'!C382,'PRECIO TOPE POR DEPARTAMENTO'!A:A,'PRECIO TOPE POR DEPARTAMENTO'!AF:AF),IF($D$5='PRECIO TOPE POR DEPARTAMENTO'!$AG$2,_xlfn.XLOOKUP('PROPUESTA ECONOMICA'!C382,'PRECIO TOPE POR DEPARTAMENTO'!A:A,'PRECIO TOPE POR DEPARTAMENTO'!AG:AG),IF($D$5='PRECIO TOPE POR DEPARTAMENTO'!$AH$2,_xlfn.XLOOKUP('PROPUESTA ECONOMICA'!C382,'PRECIO TOPE POR DEPARTAMENTO'!A:A,'PRECIO TOPE POR DEPARTAMENTO'!AH:AH),IF($D$5='PRECIO TOPE POR DEPARTAMENTO'!$AI$2,_xlfn.XLOOKUP('PROPUESTA ECONOMICA'!C382,'PRECIO TOPE POR DEPARTAMENTO'!A:A,'PRECIO TOPE POR DEPARTAMENTO'!AI:AI),IF($D$5='PRECIO TOPE POR DEPARTAMENTO'!$AJ$2,_xlfn.XLOOKUP('PROPUESTA ECONOMICA'!C382,'PRECIO TOPE POR DEPARTAMENTO'!A:A,'PRECIO TOPE POR DEPARTAMENTO'!AJ:AJ),)))))))))))))))))))))))))))))))))</f>
        <v>43126.64</v>
      </c>
      <c r="G382" s="37">
        <v>43084</v>
      </c>
    </row>
    <row r="383" spans="3:7">
      <c r="C383" s="82" t="s">
        <v>812</v>
      </c>
      <c r="D383" s="84" t="str">
        <f>+_xlfn.XLOOKUP(C383,'PRECIO TOPE POR DEPARTAMENTO'!A:A,'PRECIO TOPE POR DEPARTAMENTO'!B:B)</f>
        <v>REGISTRO DE BOLA PARA GAS 1/2" (SUMISTRO E INSTALACIÓN)</v>
      </c>
      <c r="E383" s="87" t="str">
        <f>IF(+_xlfn.XLOOKUP(C383,'PRECIO TOPE POR DEPARTAMENTO'!A:A,'PRECIO TOPE POR DEPARTAMENTO'!C:C)="","",+_xlfn.XLOOKUP(C383,'PRECIO TOPE POR DEPARTAMENTO'!A:A,'PRECIO TOPE POR DEPARTAMENTO'!C:C))</f>
        <v>UN</v>
      </c>
      <c r="F383" s="147">
        <f>IF($D$5='PRECIO TOPE POR DEPARTAMENTO'!$D$2,_xlfn.XLOOKUP('PROPUESTA ECONOMICA'!C383,'PRECIO TOPE POR DEPARTAMENTO'!A:A,'PRECIO TOPE POR DEPARTAMENTO'!D:D),IF($D$5='PRECIO TOPE POR DEPARTAMENTO'!$E$2,_xlfn.XLOOKUP('PROPUESTA ECONOMICA'!C383,'PRECIO TOPE POR DEPARTAMENTO'!A:A,'PRECIO TOPE POR DEPARTAMENTO'!E:E),IF($D$5='PRECIO TOPE POR DEPARTAMENTO'!$F$2,_xlfn.XLOOKUP('PROPUESTA ECONOMICA'!C383,'PRECIO TOPE POR DEPARTAMENTO'!A:A,'PRECIO TOPE POR DEPARTAMENTO'!F:F),IF($D$5='PRECIO TOPE POR DEPARTAMENTO'!$G$2,_xlfn.XLOOKUP('PROPUESTA ECONOMICA'!C383,'PRECIO TOPE POR DEPARTAMENTO'!A:A,'PRECIO TOPE POR DEPARTAMENTO'!G:G),IF($D$5='PRECIO TOPE POR DEPARTAMENTO'!$H$2,_xlfn.XLOOKUP('PROPUESTA ECONOMICA'!C383,'PRECIO TOPE POR DEPARTAMENTO'!A:A,'PRECIO TOPE POR DEPARTAMENTO'!H:H),IF($D$5='PRECIO TOPE POR DEPARTAMENTO'!$I$2,_xlfn.XLOOKUP('PROPUESTA ECONOMICA'!C383,'PRECIO TOPE POR DEPARTAMENTO'!A:A,'PRECIO TOPE POR DEPARTAMENTO'!I:I),IF($D$5='PRECIO TOPE POR DEPARTAMENTO'!$J$2,_xlfn.XLOOKUP('PROPUESTA ECONOMICA'!C383,'PRECIO TOPE POR DEPARTAMENTO'!A:A,'PRECIO TOPE POR DEPARTAMENTO'!J:J),IF($D$5='PRECIO TOPE POR DEPARTAMENTO'!$K$2,_xlfn.XLOOKUP('PROPUESTA ECONOMICA'!C383,'PRECIO TOPE POR DEPARTAMENTO'!A:A,'PRECIO TOPE POR DEPARTAMENTO'!K:K),IF($D$5='PRECIO TOPE POR DEPARTAMENTO'!$L$2,_xlfn.XLOOKUP('PROPUESTA ECONOMICA'!C383,'PRECIO TOPE POR DEPARTAMENTO'!A:A,'PRECIO TOPE POR DEPARTAMENTO'!L:L),IF($D$5='PRECIO TOPE POR DEPARTAMENTO'!$M$2,_xlfn.XLOOKUP('PROPUESTA ECONOMICA'!C383,'PRECIO TOPE POR DEPARTAMENTO'!A:A,'PRECIO TOPE POR DEPARTAMENTO'!M:M),IF($D$5='PRECIO TOPE POR DEPARTAMENTO'!$N$2,_xlfn.XLOOKUP('PROPUESTA ECONOMICA'!C383,'PRECIO TOPE POR DEPARTAMENTO'!A:A,'PRECIO TOPE POR DEPARTAMENTO'!N:N),IF($D$5='PRECIO TOPE POR DEPARTAMENTO'!$O$2,_xlfn.XLOOKUP('PROPUESTA ECONOMICA'!C383,'PRECIO TOPE POR DEPARTAMENTO'!A:A,'PRECIO TOPE POR DEPARTAMENTO'!O:O),IF($D$5='PRECIO TOPE POR DEPARTAMENTO'!$P$2,_xlfn.XLOOKUP('PROPUESTA ECONOMICA'!C383,'PRECIO TOPE POR DEPARTAMENTO'!A:A,'PRECIO TOPE POR DEPARTAMENTO'!P:P),IF($D$5='PRECIO TOPE POR DEPARTAMENTO'!$Q$2,_xlfn.XLOOKUP('PROPUESTA ECONOMICA'!C383,'PRECIO TOPE POR DEPARTAMENTO'!A:A,'PRECIO TOPE POR DEPARTAMENTO'!Q:Q),IF($D$5='PRECIO TOPE POR DEPARTAMENTO'!$R$2,_xlfn.XLOOKUP('PROPUESTA ECONOMICA'!C383,'PRECIO TOPE POR DEPARTAMENTO'!A:A,'PRECIO TOPE POR DEPARTAMENTO'!R:R),IF($D$5='PRECIO TOPE POR DEPARTAMENTO'!$T$2,_xlfn.XLOOKUP('PROPUESTA ECONOMICA'!C383,'PRECIO TOPE POR DEPARTAMENTO'!A:A,'PRECIO TOPE POR DEPARTAMENTO'!T:T),IF($D$5='PRECIO TOPE POR DEPARTAMENTO'!$S$2,_xlfn.XLOOKUP('PROPUESTA ECONOMICA'!C383,'PRECIO TOPE POR DEPARTAMENTO'!A:A,'PRECIO TOPE POR DEPARTAMENTO'!S:S),IF($D$5='PRECIO TOPE POR DEPARTAMENTO'!$U$2,_xlfn.XLOOKUP('PROPUESTA ECONOMICA'!C383,'PRECIO TOPE POR DEPARTAMENTO'!A:A,'PRECIO TOPE POR DEPARTAMENTO'!U:U),IF($D$5='PRECIO TOPE POR DEPARTAMENTO'!$V$2,_xlfn.XLOOKUP('PROPUESTA ECONOMICA'!C383,'PRECIO TOPE POR DEPARTAMENTO'!A:A,'PRECIO TOPE POR DEPARTAMENTO'!V:V),IF($D$5='PRECIO TOPE POR DEPARTAMENTO'!$W$2,_xlfn.XLOOKUP('PROPUESTA ECONOMICA'!C383,'PRECIO TOPE POR DEPARTAMENTO'!A:A,'PRECIO TOPE POR DEPARTAMENTO'!W:W),IF($D$5='PRECIO TOPE POR DEPARTAMENTO'!$X$2,_xlfn.XLOOKUP('PROPUESTA ECONOMICA'!C383,'PRECIO TOPE POR DEPARTAMENTO'!A:A,'PRECIO TOPE POR DEPARTAMENTO'!X:X),IF($D$5='PRECIO TOPE POR DEPARTAMENTO'!$Y$2,_xlfn.XLOOKUP('PROPUESTA ECONOMICA'!C383,'PRECIO TOPE POR DEPARTAMENTO'!A:A,'PRECIO TOPE POR DEPARTAMENTO'!Y:Y),IF($D$5='PRECIO TOPE POR DEPARTAMENTO'!$Z$2,_xlfn.XLOOKUP('PROPUESTA ECONOMICA'!C383,'PRECIO TOPE POR DEPARTAMENTO'!A:A,'PRECIO TOPE POR DEPARTAMENTO'!Z:Z),IF($D$5='PRECIO TOPE POR DEPARTAMENTO'!$AA$2,_xlfn.XLOOKUP('PROPUESTA ECONOMICA'!C383,'PRECIO TOPE POR DEPARTAMENTO'!A:A,'PRECIO TOPE POR DEPARTAMENTO'!AA:AA),IF($D$5='PRECIO TOPE POR DEPARTAMENTO'!$AB$2,_xlfn.XLOOKUP('PROPUESTA ECONOMICA'!C383,'PRECIO TOPE POR DEPARTAMENTO'!A:A,'PRECIO TOPE POR DEPARTAMENTO'!AB:AB),IF($D$5='PRECIO TOPE POR DEPARTAMENTO'!$AC$2,_xlfn.XLOOKUP('PROPUESTA ECONOMICA'!C383,'PRECIO TOPE POR DEPARTAMENTO'!A:A,'PRECIO TOPE POR DEPARTAMENTO'!AC:AC),IF($D$5='PRECIO TOPE POR DEPARTAMENTO'!$AD$2,_xlfn.XLOOKUP('PROPUESTA ECONOMICA'!C383,'PRECIO TOPE POR DEPARTAMENTO'!A:A,'PRECIO TOPE POR DEPARTAMENTO'!AD:AD),IF($D$5='PRECIO TOPE POR DEPARTAMENTO'!$AE$2,_xlfn.XLOOKUP('PROPUESTA ECONOMICA'!C383,'PRECIO TOPE POR DEPARTAMENTO'!A:A,'PRECIO TOPE POR DEPARTAMENTO'!AE:AE),IF($D$5='PRECIO TOPE POR DEPARTAMENTO'!$AF$2,_xlfn.XLOOKUP('PROPUESTA ECONOMICA'!C383,'PRECIO TOPE POR DEPARTAMENTO'!A:A,'PRECIO TOPE POR DEPARTAMENTO'!AF:AF),IF($D$5='PRECIO TOPE POR DEPARTAMENTO'!$AG$2,_xlfn.XLOOKUP('PROPUESTA ECONOMICA'!C383,'PRECIO TOPE POR DEPARTAMENTO'!A:A,'PRECIO TOPE POR DEPARTAMENTO'!AG:AG),IF($D$5='PRECIO TOPE POR DEPARTAMENTO'!$AH$2,_xlfn.XLOOKUP('PROPUESTA ECONOMICA'!C383,'PRECIO TOPE POR DEPARTAMENTO'!A:A,'PRECIO TOPE POR DEPARTAMENTO'!AH:AH),IF($D$5='PRECIO TOPE POR DEPARTAMENTO'!$AI$2,_xlfn.XLOOKUP('PROPUESTA ECONOMICA'!C383,'PRECIO TOPE POR DEPARTAMENTO'!A:A,'PRECIO TOPE POR DEPARTAMENTO'!AI:AI),IF($D$5='PRECIO TOPE POR DEPARTAMENTO'!$AJ$2,_xlfn.XLOOKUP('PROPUESTA ECONOMICA'!C383,'PRECIO TOPE POR DEPARTAMENTO'!A:A,'PRECIO TOPE POR DEPARTAMENTO'!AJ:AJ),)))))))))))))))))))))))))))))))))</f>
        <v>38962.86</v>
      </c>
      <c r="G383" s="37">
        <v>38924</v>
      </c>
    </row>
    <row r="384" spans="3:7">
      <c r="C384" s="82" t="s">
        <v>814</v>
      </c>
      <c r="D384" s="84" t="str">
        <f>+_xlfn.XLOOKUP(C384,'PRECIO TOPE POR DEPARTAMENTO'!A:A,'PRECIO TOPE POR DEPARTAMENTO'!B:B)</f>
        <v>REGISTRO DE BOLA PARA GAS DE 3/4" (SUMISTRO E INSTALACIÓN)</v>
      </c>
      <c r="E384" s="87" t="str">
        <f>IF(+_xlfn.XLOOKUP(C384,'PRECIO TOPE POR DEPARTAMENTO'!A:A,'PRECIO TOPE POR DEPARTAMENTO'!C:C)="","",+_xlfn.XLOOKUP(C384,'PRECIO TOPE POR DEPARTAMENTO'!A:A,'PRECIO TOPE POR DEPARTAMENTO'!C:C))</f>
        <v>UN</v>
      </c>
      <c r="F384" s="147">
        <f>IF($D$5='PRECIO TOPE POR DEPARTAMENTO'!$D$2,_xlfn.XLOOKUP('PROPUESTA ECONOMICA'!C384,'PRECIO TOPE POR DEPARTAMENTO'!A:A,'PRECIO TOPE POR DEPARTAMENTO'!D:D),IF($D$5='PRECIO TOPE POR DEPARTAMENTO'!$E$2,_xlfn.XLOOKUP('PROPUESTA ECONOMICA'!C384,'PRECIO TOPE POR DEPARTAMENTO'!A:A,'PRECIO TOPE POR DEPARTAMENTO'!E:E),IF($D$5='PRECIO TOPE POR DEPARTAMENTO'!$F$2,_xlfn.XLOOKUP('PROPUESTA ECONOMICA'!C384,'PRECIO TOPE POR DEPARTAMENTO'!A:A,'PRECIO TOPE POR DEPARTAMENTO'!F:F),IF($D$5='PRECIO TOPE POR DEPARTAMENTO'!$G$2,_xlfn.XLOOKUP('PROPUESTA ECONOMICA'!C384,'PRECIO TOPE POR DEPARTAMENTO'!A:A,'PRECIO TOPE POR DEPARTAMENTO'!G:G),IF($D$5='PRECIO TOPE POR DEPARTAMENTO'!$H$2,_xlfn.XLOOKUP('PROPUESTA ECONOMICA'!C384,'PRECIO TOPE POR DEPARTAMENTO'!A:A,'PRECIO TOPE POR DEPARTAMENTO'!H:H),IF($D$5='PRECIO TOPE POR DEPARTAMENTO'!$I$2,_xlfn.XLOOKUP('PROPUESTA ECONOMICA'!C384,'PRECIO TOPE POR DEPARTAMENTO'!A:A,'PRECIO TOPE POR DEPARTAMENTO'!I:I),IF($D$5='PRECIO TOPE POR DEPARTAMENTO'!$J$2,_xlfn.XLOOKUP('PROPUESTA ECONOMICA'!C384,'PRECIO TOPE POR DEPARTAMENTO'!A:A,'PRECIO TOPE POR DEPARTAMENTO'!J:J),IF($D$5='PRECIO TOPE POR DEPARTAMENTO'!$K$2,_xlfn.XLOOKUP('PROPUESTA ECONOMICA'!C384,'PRECIO TOPE POR DEPARTAMENTO'!A:A,'PRECIO TOPE POR DEPARTAMENTO'!K:K),IF($D$5='PRECIO TOPE POR DEPARTAMENTO'!$L$2,_xlfn.XLOOKUP('PROPUESTA ECONOMICA'!C384,'PRECIO TOPE POR DEPARTAMENTO'!A:A,'PRECIO TOPE POR DEPARTAMENTO'!L:L),IF($D$5='PRECIO TOPE POR DEPARTAMENTO'!$M$2,_xlfn.XLOOKUP('PROPUESTA ECONOMICA'!C384,'PRECIO TOPE POR DEPARTAMENTO'!A:A,'PRECIO TOPE POR DEPARTAMENTO'!M:M),IF($D$5='PRECIO TOPE POR DEPARTAMENTO'!$N$2,_xlfn.XLOOKUP('PROPUESTA ECONOMICA'!C384,'PRECIO TOPE POR DEPARTAMENTO'!A:A,'PRECIO TOPE POR DEPARTAMENTO'!N:N),IF($D$5='PRECIO TOPE POR DEPARTAMENTO'!$O$2,_xlfn.XLOOKUP('PROPUESTA ECONOMICA'!C384,'PRECIO TOPE POR DEPARTAMENTO'!A:A,'PRECIO TOPE POR DEPARTAMENTO'!O:O),IF($D$5='PRECIO TOPE POR DEPARTAMENTO'!$P$2,_xlfn.XLOOKUP('PROPUESTA ECONOMICA'!C384,'PRECIO TOPE POR DEPARTAMENTO'!A:A,'PRECIO TOPE POR DEPARTAMENTO'!P:P),IF($D$5='PRECIO TOPE POR DEPARTAMENTO'!$Q$2,_xlfn.XLOOKUP('PROPUESTA ECONOMICA'!C384,'PRECIO TOPE POR DEPARTAMENTO'!A:A,'PRECIO TOPE POR DEPARTAMENTO'!Q:Q),IF($D$5='PRECIO TOPE POR DEPARTAMENTO'!$R$2,_xlfn.XLOOKUP('PROPUESTA ECONOMICA'!C384,'PRECIO TOPE POR DEPARTAMENTO'!A:A,'PRECIO TOPE POR DEPARTAMENTO'!R:R),IF($D$5='PRECIO TOPE POR DEPARTAMENTO'!$T$2,_xlfn.XLOOKUP('PROPUESTA ECONOMICA'!C384,'PRECIO TOPE POR DEPARTAMENTO'!A:A,'PRECIO TOPE POR DEPARTAMENTO'!T:T),IF($D$5='PRECIO TOPE POR DEPARTAMENTO'!$S$2,_xlfn.XLOOKUP('PROPUESTA ECONOMICA'!C384,'PRECIO TOPE POR DEPARTAMENTO'!A:A,'PRECIO TOPE POR DEPARTAMENTO'!S:S),IF($D$5='PRECIO TOPE POR DEPARTAMENTO'!$U$2,_xlfn.XLOOKUP('PROPUESTA ECONOMICA'!C384,'PRECIO TOPE POR DEPARTAMENTO'!A:A,'PRECIO TOPE POR DEPARTAMENTO'!U:U),IF($D$5='PRECIO TOPE POR DEPARTAMENTO'!$V$2,_xlfn.XLOOKUP('PROPUESTA ECONOMICA'!C384,'PRECIO TOPE POR DEPARTAMENTO'!A:A,'PRECIO TOPE POR DEPARTAMENTO'!V:V),IF($D$5='PRECIO TOPE POR DEPARTAMENTO'!$W$2,_xlfn.XLOOKUP('PROPUESTA ECONOMICA'!C384,'PRECIO TOPE POR DEPARTAMENTO'!A:A,'PRECIO TOPE POR DEPARTAMENTO'!W:W),IF($D$5='PRECIO TOPE POR DEPARTAMENTO'!$X$2,_xlfn.XLOOKUP('PROPUESTA ECONOMICA'!C384,'PRECIO TOPE POR DEPARTAMENTO'!A:A,'PRECIO TOPE POR DEPARTAMENTO'!X:X),IF($D$5='PRECIO TOPE POR DEPARTAMENTO'!$Y$2,_xlfn.XLOOKUP('PROPUESTA ECONOMICA'!C384,'PRECIO TOPE POR DEPARTAMENTO'!A:A,'PRECIO TOPE POR DEPARTAMENTO'!Y:Y),IF($D$5='PRECIO TOPE POR DEPARTAMENTO'!$Z$2,_xlfn.XLOOKUP('PROPUESTA ECONOMICA'!C384,'PRECIO TOPE POR DEPARTAMENTO'!A:A,'PRECIO TOPE POR DEPARTAMENTO'!Z:Z),IF($D$5='PRECIO TOPE POR DEPARTAMENTO'!$AA$2,_xlfn.XLOOKUP('PROPUESTA ECONOMICA'!C384,'PRECIO TOPE POR DEPARTAMENTO'!A:A,'PRECIO TOPE POR DEPARTAMENTO'!AA:AA),IF($D$5='PRECIO TOPE POR DEPARTAMENTO'!$AB$2,_xlfn.XLOOKUP('PROPUESTA ECONOMICA'!C384,'PRECIO TOPE POR DEPARTAMENTO'!A:A,'PRECIO TOPE POR DEPARTAMENTO'!AB:AB),IF($D$5='PRECIO TOPE POR DEPARTAMENTO'!$AC$2,_xlfn.XLOOKUP('PROPUESTA ECONOMICA'!C384,'PRECIO TOPE POR DEPARTAMENTO'!A:A,'PRECIO TOPE POR DEPARTAMENTO'!AC:AC),IF($D$5='PRECIO TOPE POR DEPARTAMENTO'!$AD$2,_xlfn.XLOOKUP('PROPUESTA ECONOMICA'!C384,'PRECIO TOPE POR DEPARTAMENTO'!A:A,'PRECIO TOPE POR DEPARTAMENTO'!AD:AD),IF($D$5='PRECIO TOPE POR DEPARTAMENTO'!$AE$2,_xlfn.XLOOKUP('PROPUESTA ECONOMICA'!C384,'PRECIO TOPE POR DEPARTAMENTO'!A:A,'PRECIO TOPE POR DEPARTAMENTO'!AE:AE),IF($D$5='PRECIO TOPE POR DEPARTAMENTO'!$AF$2,_xlfn.XLOOKUP('PROPUESTA ECONOMICA'!C384,'PRECIO TOPE POR DEPARTAMENTO'!A:A,'PRECIO TOPE POR DEPARTAMENTO'!AF:AF),IF($D$5='PRECIO TOPE POR DEPARTAMENTO'!$AG$2,_xlfn.XLOOKUP('PROPUESTA ECONOMICA'!C384,'PRECIO TOPE POR DEPARTAMENTO'!A:A,'PRECIO TOPE POR DEPARTAMENTO'!AG:AG),IF($D$5='PRECIO TOPE POR DEPARTAMENTO'!$AH$2,_xlfn.XLOOKUP('PROPUESTA ECONOMICA'!C384,'PRECIO TOPE POR DEPARTAMENTO'!A:A,'PRECIO TOPE POR DEPARTAMENTO'!AH:AH),IF($D$5='PRECIO TOPE POR DEPARTAMENTO'!$AI$2,_xlfn.XLOOKUP('PROPUESTA ECONOMICA'!C384,'PRECIO TOPE POR DEPARTAMENTO'!A:A,'PRECIO TOPE POR DEPARTAMENTO'!AI:AI),IF($D$5='PRECIO TOPE POR DEPARTAMENTO'!$AJ$2,_xlfn.XLOOKUP('PROPUESTA ECONOMICA'!C384,'PRECIO TOPE POR DEPARTAMENTO'!A:A,'PRECIO TOPE POR DEPARTAMENTO'!AJ:AJ),)))))))))))))))))))))))))))))))))</f>
        <v>47565.75</v>
      </c>
      <c r="G384" s="37">
        <v>47518</v>
      </c>
    </row>
    <row r="385" spans="3:7">
      <c r="C385" s="82" t="s">
        <v>816</v>
      </c>
      <c r="D385" s="84" t="str">
        <f>+_xlfn.XLOOKUP(C385,'PRECIO TOPE POR DEPARTAMENTO'!A:A,'PRECIO TOPE POR DEPARTAMENTO'!B:B)</f>
        <v>REGISTRO DE BOLA PARA GAS DE 1" (SUMISTRO E INSTALACIÓN)</v>
      </c>
      <c r="E385" s="87" t="str">
        <f>IF(+_xlfn.XLOOKUP(C385,'PRECIO TOPE POR DEPARTAMENTO'!A:A,'PRECIO TOPE POR DEPARTAMENTO'!C:C)="","",+_xlfn.XLOOKUP(C385,'PRECIO TOPE POR DEPARTAMENTO'!A:A,'PRECIO TOPE POR DEPARTAMENTO'!C:C))</f>
        <v>UN</v>
      </c>
      <c r="F385" s="147">
        <f>IF($D$5='PRECIO TOPE POR DEPARTAMENTO'!$D$2,_xlfn.XLOOKUP('PROPUESTA ECONOMICA'!C385,'PRECIO TOPE POR DEPARTAMENTO'!A:A,'PRECIO TOPE POR DEPARTAMENTO'!D:D),IF($D$5='PRECIO TOPE POR DEPARTAMENTO'!$E$2,_xlfn.XLOOKUP('PROPUESTA ECONOMICA'!C385,'PRECIO TOPE POR DEPARTAMENTO'!A:A,'PRECIO TOPE POR DEPARTAMENTO'!E:E),IF($D$5='PRECIO TOPE POR DEPARTAMENTO'!$F$2,_xlfn.XLOOKUP('PROPUESTA ECONOMICA'!C385,'PRECIO TOPE POR DEPARTAMENTO'!A:A,'PRECIO TOPE POR DEPARTAMENTO'!F:F),IF($D$5='PRECIO TOPE POR DEPARTAMENTO'!$G$2,_xlfn.XLOOKUP('PROPUESTA ECONOMICA'!C385,'PRECIO TOPE POR DEPARTAMENTO'!A:A,'PRECIO TOPE POR DEPARTAMENTO'!G:G),IF($D$5='PRECIO TOPE POR DEPARTAMENTO'!$H$2,_xlfn.XLOOKUP('PROPUESTA ECONOMICA'!C385,'PRECIO TOPE POR DEPARTAMENTO'!A:A,'PRECIO TOPE POR DEPARTAMENTO'!H:H),IF($D$5='PRECIO TOPE POR DEPARTAMENTO'!$I$2,_xlfn.XLOOKUP('PROPUESTA ECONOMICA'!C385,'PRECIO TOPE POR DEPARTAMENTO'!A:A,'PRECIO TOPE POR DEPARTAMENTO'!I:I),IF($D$5='PRECIO TOPE POR DEPARTAMENTO'!$J$2,_xlfn.XLOOKUP('PROPUESTA ECONOMICA'!C385,'PRECIO TOPE POR DEPARTAMENTO'!A:A,'PRECIO TOPE POR DEPARTAMENTO'!J:J),IF($D$5='PRECIO TOPE POR DEPARTAMENTO'!$K$2,_xlfn.XLOOKUP('PROPUESTA ECONOMICA'!C385,'PRECIO TOPE POR DEPARTAMENTO'!A:A,'PRECIO TOPE POR DEPARTAMENTO'!K:K),IF($D$5='PRECIO TOPE POR DEPARTAMENTO'!$L$2,_xlfn.XLOOKUP('PROPUESTA ECONOMICA'!C385,'PRECIO TOPE POR DEPARTAMENTO'!A:A,'PRECIO TOPE POR DEPARTAMENTO'!L:L),IF($D$5='PRECIO TOPE POR DEPARTAMENTO'!$M$2,_xlfn.XLOOKUP('PROPUESTA ECONOMICA'!C385,'PRECIO TOPE POR DEPARTAMENTO'!A:A,'PRECIO TOPE POR DEPARTAMENTO'!M:M),IF($D$5='PRECIO TOPE POR DEPARTAMENTO'!$N$2,_xlfn.XLOOKUP('PROPUESTA ECONOMICA'!C385,'PRECIO TOPE POR DEPARTAMENTO'!A:A,'PRECIO TOPE POR DEPARTAMENTO'!N:N),IF($D$5='PRECIO TOPE POR DEPARTAMENTO'!$O$2,_xlfn.XLOOKUP('PROPUESTA ECONOMICA'!C385,'PRECIO TOPE POR DEPARTAMENTO'!A:A,'PRECIO TOPE POR DEPARTAMENTO'!O:O),IF($D$5='PRECIO TOPE POR DEPARTAMENTO'!$P$2,_xlfn.XLOOKUP('PROPUESTA ECONOMICA'!C385,'PRECIO TOPE POR DEPARTAMENTO'!A:A,'PRECIO TOPE POR DEPARTAMENTO'!P:P),IF($D$5='PRECIO TOPE POR DEPARTAMENTO'!$Q$2,_xlfn.XLOOKUP('PROPUESTA ECONOMICA'!C385,'PRECIO TOPE POR DEPARTAMENTO'!A:A,'PRECIO TOPE POR DEPARTAMENTO'!Q:Q),IF($D$5='PRECIO TOPE POR DEPARTAMENTO'!$R$2,_xlfn.XLOOKUP('PROPUESTA ECONOMICA'!C385,'PRECIO TOPE POR DEPARTAMENTO'!A:A,'PRECIO TOPE POR DEPARTAMENTO'!R:R),IF($D$5='PRECIO TOPE POR DEPARTAMENTO'!$T$2,_xlfn.XLOOKUP('PROPUESTA ECONOMICA'!C385,'PRECIO TOPE POR DEPARTAMENTO'!A:A,'PRECIO TOPE POR DEPARTAMENTO'!T:T),IF($D$5='PRECIO TOPE POR DEPARTAMENTO'!$S$2,_xlfn.XLOOKUP('PROPUESTA ECONOMICA'!C385,'PRECIO TOPE POR DEPARTAMENTO'!A:A,'PRECIO TOPE POR DEPARTAMENTO'!S:S),IF($D$5='PRECIO TOPE POR DEPARTAMENTO'!$U$2,_xlfn.XLOOKUP('PROPUESTA ECONOMICA'!C385,'PRECIO TOPE POR DEPARTAMENTO'!A:A,'PRECIO TOPE POR DEPARTAMENTO'!U:U),IF($D$5='PRECIO TOPE POR DEPARTAMENTO'!$V$2,_xlfn.XLOOKUP('PROPUESTA ECONOMICA'!C385,'PRECIO TOPE POR DEPARTAMENTO'!A:A,'PRECIO TOPE POR DEPARTAMENTO'!V:V),IF($D$5='PRECIO TOPE POR DEPARTAMENTO'!$W$2,_xlfn.XLOOKUP('PROPUESTA ECONOMICA'!C385,'PRECIO TOPE POR DEPARTAMENTO'!A:A,'PRECIO TOPE POR DEPARTAMENTO'!W:W),IF($D$5='PRECIO TOPE POR DEPARTAMENTO'!$X$2,_xlfn.XLOOKUP('PROPUESTA ECONOMICA'!C385,'PRECIO TOPE POR DEPARTAMENTO'!A:A,'PRECIO TOPE POR DEPARTAMENTO'!X:X),IF($D$5='PRECIO TOPE POR DEPARTAMENTO'!$Y$2,_xlfn.XLOOKUP('PROPUESTA ECONOMICA'!C385,'PRECIO TOPE POR DEPARTAMENTO'!A:A,'PRECIO TOPE POR DEPARTAMENTO'!Y:Y),IF($D$5='PRECIO TOPE POR DEPARTAMENTO'!$Z$2,_xlfn.XLOOKUP('PROPUESTA ECONOMICA'!C385,'PRECIO TOPE POR DEPARTAMENTO'!A:A,'PRECIO TOPE POR DEPARTAMENTO'!Z:Z),IF($D$5='PRECIO TOPE POR DEPARTAMENTO'!$AA$2,_xlfn.XLOOKUP('PROPUESTA ECONOMICA'!C385,'PRECIO TOPE POR DEPARTAMENTO'!A:A,'PRECIO TOPE POR DEPARTAMENTO'!AA:AA),IF($D$5='PRECIO TOPE POR DEPARTAMENTO'!$AB$2,_xlfn.XLOOKUP('PROPUESTA ECONOMICA'!C385,'PRECIO TOPE POR DEPARTAMENTO'!A:A,'PRECIO TOPE POR DEPARTAMENTO'!AB:AB),IF($D$5='PRECIO TOPE POR DEPARTAMENTO'!$AC$2,_xlfn.XLOOKUP('PROPUESTA ECONOMICA'!C385,'PRECIO TOPE POR DEPARTAMENTO'!A:A,'PRECIO TOPE POR DEPARTAMENTO'!AC:AC),IF($D$5='PRECIO TOPE POR DEPARTAMENTO'!$AD$2,_xlfn.XLOOKUP('PROPUESTA ECONOMICA'!C385,'PRECIO TOPE POR DEPARTAMENTO'!A:A,'PRECIO TOPE POR DEPARTAMENTO'!AD:AD),IF($D$5='PRECIO TOPE POR DEPARTAMENTO'!$AE$2,_xlfn.XLOOKUP('PROPUESTA ECONOMICA'!C385,'PRECIO TOPE POR DEPARTAMENTO'!A:A,'PRECIO TOPE POR DEPARTAMENTO'!AE:AE),IF($D$5='PRECIO TOPE POR DEPARTAMENTO'!$AF$2,_xlfn.XLOOKUP('PROPUESTA ECONOMICA'!C385,'PRECIO TOPE POR DEPARTAMENTO'!A:A,'PRECIO TOPE POR DEPARTAMENTO'!AF:AF),IF($D$5='PRECIO TOPE POR DEPARTAMENTO'!$AG$2,_xlfn.XLOOKUP('PROPUESTA ECONOMICA'!C385,'PRECIO TOPE POR DEPARTAMENTO'!A:A,'PRECIO TOPE POR DEPARTAMENTO'!AG:AG),IF($D$5='PRECIO TOPE POR DEPARTAMENTO'!$AH$2,_xlfn.XLOOKUP('PROPUESTA ECONOMICA'!C385,'PRECIO TOPE POR DEPARTAMENTO'!A:A,'PRECIO TOPE POR DEPARTAMENTO'!AH:AH),IF($D$5='PRECIO TOPE POR DEPARTAMENTO'!$AI$2,_xlfn.XLOOKUP('PROPUESTA ECONOMICA'!C385,'PRECIO TOPE POR DEPARTAMENTO'!A:A,'PRECIO TOPE POR DEPARTAMENTO'!AI:AI),IF($D$5='PRECIO TOPE POR DEPARTAMENTO'!$AJ$2,_xlfn.XLOOKUP('PROPUESTA ECONOMICA'!C385,'PRECIO TOPE POR DEPARTAMENTO'!A:A,'PRECIO TOPE POR DEPARTAMENTO'!AJ:AJ),)))))))))))))))))))))))))))))))))</f>
        <v>66493.02</v>
      </c>
      <c r="G385" s="37">
        <v>66427</v>
      </c>
    </row>
    <row r="386" spans="3:7">
      <c r="C386" s="105" t="s">
        <v>818</v>
      </c>
      <c r="D386" s="23" t="str">
        <f>+_xlfn.XLOOKUP(C386,'PRECIO TOPE POR DEPARTAMENTO'!A:A,'PRECIO TOPE POR DEPARTAMENTO'!B:B)</f>
        <v>TUBERIA PVC UNION MECANICA</v>
      </c>
      <c r="E386" s="151" t="str">
        <f>IF(+_xlfn.XLOOKUP(C386,'PRECIO TOPE POR DEPARTAMENTO'!A:A,'PRECIO TOPE POR DEPARTAMENTO'!C:C)="","",+_xlfn.XLOOKUP(C386,'PRECIO TOPE POR DEPARTAMENTO'!A:A,'PRECIO TOPE POR DEPARTAMENTO'!C:C))</f>
        <v/>
      </c>
      <c r="F386" s="147"/>
      <c r="G386" s="37"/>
    </row>
    <row r="387" spans="3:7">
      <c r="C387" s="107" t="s">
        <v>820</v>
      </c>
      <c r="D387" s="24" t="str">
        <f>+_xlfn.XLOOKUP(C387,'PRECIO TOPE POR DEPARTAMENTO'!A:A,'PRECIO TOPE POR DEPARTAMENTO'!B:B)</f>
        <v>ACCESORIO PVC U.M DE 3" (SUMISTRO E INSTALACIÓN)</v>
      </c>
      <c r="E387" s="152" t="str">
        <f>IF(+_xlfn.XLOOKUP(C387,'PRECIO TOPE POR DEPARTAMENTO'!A:A,'PRECIO TOPE POR DEPARTAMENTO'!C:C)="","",+_xlfn.XLOOKUP(C387,'PRECIO TOPE POR DEPARTAMENTO'!A:A,'PRECIO TOPE POR DEPARTAMENTO'!C:C))</f>
        <v>UN</v>
      </c>
      <c r="F387" s="147">
        <f>IF($D$5='PRECIO TOPE POR DEPARTAMENTO'!$D$2,_xlfn.XLOOKUP('PROPUESTA ECONOMICA'!C387,'PRECIO TOPE POR DEPARTAMENTO'!A:A,'PRECIO TOPE POR DEPARTAMENTO'!D:D),IF($D$5='PRECIO TOPE POR DEPARTAMENTO'!$E$2,_xlfn.XLOOKUP('PROPUESTA ECONOMICA'!C387,'PRECIO TOPE POR DEPARTAMENTO'!A:A,'PRECIO TOPE POR DEPARTAMENTO'!E:E),IF($D$5='PRECIO TOPE POR DEPARTAMENTO'!$F$2,_xlfn.XLOOKUP('PROPUESTA ECONOMICA'!C387,'PRECIO TOPE POR DEPARTAMENTO'!A:A,'PRECIO TOPE POR DEPARTAMENTO'!F:F),IF($D$5='PRECIO TOPE POR DEPARTAMENTO'!$G$2,_xlfn.XLOOKUP('PROPUESTA ECONOMICA'!C387,'PRECIO TOPE POR DEPARTAMENTO'!A:A,'PRECIO TOPE POR DEPARTAMENTO'!G:G),IF($D$5='PRECIO TOPE POR DEPARTAMENTO'!$H$2,_xlfn.XLOOKUP('PROPUESTA ECONOMICA'!C387,'PRECIO TOPE POR DEPARTAMENTO'!A:A,'PRECIO TOPE POR DEPARTAMENTO'!H:H),IF($D$5='PRECIO TOPE POR DEPARTAMENTO'!$I$2,_xlfn.XLOOKUP('PROPUESTA ECONOMICA'!C387,'PRECIO TOPE POR DEPARTAMENTO'!A:A,'PRECIO TOPE POR DEPARTAMENTO'!I:I),IF($D$5='PRECIO TOPE POR DEPARTAMENTO'!$J$2,_xlfn.XLOOKUP('PROPUESTA ECONOMICA'!C387,'PRECIO TOPE POR DEPARTAMENTO'!A:A,'PRECIO TOPE POR DEPARTAMENTO'!J:J),IF($D$5='PRECIO TOPE POR DEPARTAMENTO'!$K$2,_xlfn.XLOOKUP('PROPUESTA ECONOMICA'!C387,'PRECIO TOPE POR DEPARTAMENTO'!A:A,'PRECIO TOPE POR DEPARTAMENTO'!K:K),IF($D$5='PRECIO TOPE POR DEPARTAMENTO'!$L$2,_xlfn.XLOOKUP('PROPUESTA ECONOMICA'!C387,'PRECIO TOPE POR DEPARTAMENTO'!A:A,'PRECIO TOPE POR DEPARTAMENTO'!L:L),IF($D$5='PRECIO TOPE POR DEPARTAMENTO'!$M$2,_xlfn.XLOOKUP('PROPUESTA ECONOMICA'!C387,'PRECIO TOPE POR DEPARTAMENTO'!A:A,'PRECIO TOPE POR DEPARTAMENTO'!M:M),IF($D$5='PRECIO TOPE POR DEPARTAMENTO'!$N$2,_xlfn.XLOOKUP('PROPUESTA ECONOMICA'!C387,'PRECIO TOPE POR DEPARTAMENTO'!A:A,'PRECIO TOPE POR DEPARTAMENTO'!N:N),IF($D$5='PRECIO TOPE POR DEPARTAMENTO'!$O$2,_xlfn.XLOOKUP('PROPUESTA ECONOMICA'!C387,'PRECIO TOPE POR DEPARTAMENTO'!A:A,'PRECIO TOPE POR DEPARTAMENTO'!O:O),IF($D$5='PRECIO TOPE POR DEPARTAMENTO'!$P$2,_xlfn.XLOOKUP('PROPUESTA ECONOMICA'!C387,'PRECIO TOPE POR DEPARTAMENTO'!A:A,'PRECIO TOPE POR DEPARTAMENTO'!P:P),IF($D$5='PRECIO TOPE POR DEPARTAMENTO'!$Q$2,_xlfn.XLOOKUP('PROPUESTA ECONOMICA'!C387,'PRECIO TOPE POR DEPARTAMENTO'!A:A,'PRECIO TOPE POR DEPARTAMENTO'!Q:Q),IF($D$5='PRECIO TOPE POR DEPARTAMENTO'!$R$2,_xlfn.XLOOKUP('PROPUESTA ECONOMICA'!C387,'PRECIO TOPE POR DEPARTAMENTO'!A:A,'PRECIO TOPE POR DEPARTAMENTO'!R:R),IF($D$5='PRECIO TOPE POR DEPARTAMENTO'!$T$2,_xlfn.XLOOKUP('PROPUESTA ECONOMICA'!C387,'PRECIO TOPE POR DEPARTAMENTO'!A:A,'PRECIO TOPE POR DEPARTAMENTO'!T:T),IF($D$5='PRECIO TOPE POR DEPARTAMENTO'!$S$2,_xlfn.XLOOKUP('PROPUESTA ECONOMICA'!C387,'PRECIO TOPE POR DEPARTAMENTO'!A:A,'PRECIO TOPE POR DEPARTAMENTO'!S:S),IF($D$5='PRECIO TOPE POR DEPARTAMENTO'!$U$2,_xlfn.XLOOKUP('PROPUESTA ECONOMICA'!C387,'PRECIO TOPE POR DEPARTAMENTO'!A:A,'PRECIO TOPE POR DEPARTAMENTO'!U:U),IF($D$5='PRECIO TOPE POR DEPARTAMENTO'!$V$2,_xlfn.XLOOKUP('PROPUESTA ECONOMICA'!C387,'PRECIO TOPE POR DEPARTAMENTO'!A:A,'PRECIO TOPE POR DEPARTAMENTO'!V:V),IF($D$5='PRECIO TOPE POR DEPARTAMENTO'!$W$2,_xlfn.XLOOKUP('PROPUESTA ECONOMICA'!C387,'PRECIO TOPE POR DEPARTAMENTO'!A:A,'PRECIO TOPE POR DEPARTAMENTO'!W:W),IF($D$5='PRECIO TOPE POR DEPARTAMENTO'!$X$2,_xlfn.XLOOKUP('PROPUESTA ECONOMICA'!C387,'PRECIO TOPE POR DEPARTAMENTO'!A:A,'PRECIO TOPE POR DEPARTAMENTO'!X:X),IF($D$5='PRECIO TOPE POR DEPARTAMENTO'!$Y$2,_xlfn.XLOOKUP('PROPUESTA ECONOMICA'!C387,'PRECIO TOPE POR DEPARTAMENTO'!A:A,'PRECIO TOPE POR DEPARTAMENTO'!Y:Y),IF($D$5='PRECIO TOPE POR DEPARTAMENTO'!$Z$2,_xlfn.XLOOKUP('PROPUESTA ECONOMICA'!C387,'PRECIO TOPE POR DEPARTAMENTO'!A:A,'PRECIO TOPE POR DEPARTAMENTO'!Z:Z),IF($D$5='PRECIO TOPE POR DEPARTAMENTO'!$AA$2,_xlfn.XLOOKUP('PROPUESTA ECONOMICA'!C387,'PRECIO TOPE POR DEPARTAMENTO'!A:A,'PRECIO TOPE POR DEPARTAMENTO'!AA:AA),IF($D$5='PRECIO TOPE POR DEPARTAMENTO'!$AB$2,_xlfn.XLOOKUP('PROPUESTA ECONOMICA'!C387,'PRECIO TOPE POR DEPARTAMENTO'!A:A,'PRECIO TOPE POR DEPARTAMENTO'!AB:AB),IF($D$5='PRECIO TOPE POR DEPARTAMENTO'!$AC$2,_xlfn.XLOOKUP('PROPUESTA ECONOMICA'!C387,'PRECIO TOPE POR DEPARTAMENTO'!A:A,'PRECIO TOPE POR DEPARTAMENTO'!AC:AC),IF($D$5='PRECIO TOPE POR DEPARTAMENTO'!$AD$2,_xlfn.XLOOKUP('PROPUESTA ECONOMICA'!C387,'PRECIO TOPE POR DEPARTAMENTO'!A:A,'PRECIO TOPE POR DEPARTAMENTO'!AD:AD),IF($D$5='PRECIO TOPE POR DEPARTAMENTO'!$AE$2,_xlfn.XLOOKUP('PROPUESTA ECONOMICA'!C387,'PRECIO TOPE POR DEPARTAMENTO'!A:A,'PRECIO TOPE POR DEPARTAMENTO'!AE:AE),IF($D$5='PRECIO TOPE POR DEPARTAMENTO'!$AF$2,_xlfn.XLOOKUP('PROPUESTA ECONOMICA'!C387,'PRECIO TOPE POR DEPARTAMENTO'!A:A,'PRECIO TOPE POR DEPARTAMENTO'!AF:AF),IF($D$5='PRECIO TOPE POR DEPARTAMENTO'!$AG$2,_xlfn.XLOOKUP('PROPUESTA ECONOMICA'!C387,'PRECIO TOPE POR DEPARTAMENTO'!A:A,'PRECIO TOPE POR DEPARTAMENTO'!AG:AG),IF($D$5='PRECIO TOPE POR DEPARTAMENTO'!$AH$2,_xlfn.XLOOKUP('PROPUESTA ECONOMICA'!C387,'PRECIO TOPE POR DEPARTAMENTO'!A:A,'PRECIO TOPE POR DEPARTAMENTO'!AH:AH),IF($D$5='PRECIO TOPE POR DEPARTAMENTO'!$AI$2,_xlfn.XLOOKUP('PROPUESTA ECONOMICA'!C387,'PRECIO TOPE POR DEPARTAMENTO'!A:A,'PRECIO TOPE POR DEPARTAMENTO'!AI:AI),IF($D$5='PRECIO TOPE POR DEPARTAMENTO'!$AJ$2,_xlfn.XLOOKUP('PROPUESTA ECONOMICA'!C387,'PRECIO TOPE POR DEPARTAMENTO'!A:A,'PRECIO TOPE POR DEPARTAMENTO'!AJ:AJ),)))))))))))))))))))))))))))))))))</f>
        <v>110479.19</v>
      </c>
      <c r="G387" s="37">
        <v>110369</v>
      </c>
    </row>
    <row r="388" spans="3:7">
      <c r="C388" s="107" t="s">
        <v>822</v>
      </c>
      <c r="D388" s="24" t="str">
        <f>+_xlfn.XLOOKUP(C388,'PRECIO TOPE POR DEPARTAMENTO'!A:A,'PRECIO TOPE POR DEPARTAMENTO'!B:B)</f>
        <v>ACCESORIOS PVC U.M DE 4" (SUMISTRO E INSTALACIÓN)</v>
      </c>
      <c r="E388" s="152" t="str">
        <f>IF(+_xlfn.XLOOKUP(C388,'PRECIO TOPE POR DEPARTAMENTO'!A:A,'PRECIO TOPE POR DEPARTAMENTO'!C:C)="","",+_xlfn.XLOOKUP(C388,'PRECIO TOPE POR DEPARTAMENTO'!A:A,'PRECIO TOPE POR DEPARTAMENTO'!C:C))</f>
        <v>UN</v>
      </c>
      <c r="F388" s="147">
        <f>IF($D$5='PRECIO TOPE POR DEPARTAMENTO'!$D$2,_xlfn.XLOOKUP('PROPUESTA ECONOMICA'!C388,'PRECIO TOPE POR DEPARTAMENTO'!A:A,'PRECIO TOPE POR DEPARTAMENTO'!D:D),IF($D$5='PRECIO TOPE POR DEPARTAMENTO'!$E$2,_xlfn.XLOOKUP('PROPUESTA ECONOMICA'!C388,'PRECIO TOPE POR DEPARTAMENTO'!A:A,'PRECIO TOPE POR DEPARTAMENTO'!E:E),IF($D$5='PRECIO TOPE POR DEPARTAMENTO'!$F$2,_xlfn.XLOOKUP('PROPUESTA ECONOMICA'!C388,'PRECIO TOPE POR DEPARTAMENTO'!A:A,'PRECIO TOPE POR DEPARTAMENTO'!F:F),IF($D$5='PRECIO TOPE POR DEPARTAMENTO'!$G$2,_xlfn.XLOOKUP('PROPUESTA ECONOMICA'!C388,'PRECIO TOPE POR DEPARTAMENTO'!A:A,'PRECIO TOPE POR DEPARTAMENTO'!G:G),IF($D$5='PRECIO TOPE POR DEPARTAMENTO'!$H$2,_xlfn.XLOOKUP('PROPUESTA ECONOMICA'!C388,'PRECIO TOPE POR DEPARTAMENTO'!A:A,'PRECIO TOPE POR DEPARTAMENTO'!H:H),IF($D$5='PRECIO TOPE POR DEPARTAMENTO'!$I$2,_xlfn.XLOOKUP('PROPUESTA ECONOMICA'!C388,'PRECIO TOPE POR DEPARTAMENTO'!A:A,'PRECIO TOPE POR DEPARTAMENTO'!I:I),IF($D$5='PRECIO TOPE POR DEPARTAMENTO'!$J$2,_xlfn.XLOOKUP('PROPUESTA ECONOMICA'!C388,'PRECIO TOPE POR DEPARTAMENTO'!A:A,'PRECIO TOPE POR DEPARTAMENTO'!J:J),IF($D$5='PRECIO TOPE POR DEPARTAMENTO'!$K$2,_xlfn.XLOOKUP('PROPUESTA ECONOMICA'!C388,'PRECIO TOPE POR DEPARTAMENTO'!A:A,'PRECIO TOPE POR DEPARTAMENTO'!K:K),IF($D$5='PRECIO TOPE POR DEPARTAMENTO'!$L$2,_xlfn.XLOOKUP('PROPUESTA ECONOMICA'!C388,'PRECIO TOPE POR DEPARTAMENTO'!A:A,'PRECIO TOPE POR DEPARTAMENTO'!L:L),IF($D$5='PRECIO TOPE POR DEPARTAMENTO'!$M$2,_xlfn.XLOOKUP('PROPUESTA ECONOMICA'!C388,'PRECIO TOPE POR DEPARTAMENTO'!A:A,'PRECIO TOPE POR DEPARTAMENTO'!M:M),IF($D$5='PRECIO TOPE POR DEPARTAMENTO'!$N$2,_xlfn.XLOOKUP('PROPUESTA ECONOMICA'!C388,'PRECIO TOPE POR DEPARTAMENTO'!A:A,'PRECIO TOPE POR DEPARTAMENTO'!N:N),IF($D$5='PRECIO TOPE POR DEPARTAMENTO'!$O$2,_xlfn.XLOOKUP('PROPUESTA ECONOMICA'!C388,'PRECIO TOPE POR DEPARTAMENTO'!A:A,'PRECIO TOPE POR DEPARTAMENTO'!O:O),IF($D$5='PRECIO TOPE POR DEPARTAMENTO'!$P$2,_xlfn.XLOOKUP('PROPUESTA ECONOMICA'!C388,'PRECIO TOPE POR DEPARTAMENTO'!A:A,'PRECIO TOPE POR DEPARTAMENTO'!P:P),IF($D$5='PRECIO TOPE POR DEPARTAMENTO'!$Q$2,_xlfn.XLOOKUP('PROPUESTA ECONOMICA'!C388,'PRECIO TOPE POR DEPARTAMENTO'!A:A,'PRECIO TOPE POR DEPARTAMENTO'!Q:Q),IF($D$5='PRECIO TOPE POR DEPARTAMENTO'!$R$2,_xlfn.XLOOKUP('PROPUESTA ECONOMICA'!C388,'PRECIO TOPE POR DEPARTAMENTO'!A:A,'PRECIO TOPE POR DEPARTAMENTO'!R:R),IF($D$5='PRECIO TOPE POR DEPARTAMENTO'!$T$2,_xlfn.XLOOKUP('PROPUESTA ECONOMICA'!C388,'PRECIO TOPE POR DEPARTAMENTO'!A:A,'PRECIO TOPE POR DEPARTAMENTO'!T:T),IF($D$5='PRECIO TOPE POR DEPARTAMENTO'!$S$2,_xlfn.XLOOKUP('PROPUESTA ECONOMICA'!C388,'PRECIO TOPE POR DEPARTAMENTO'!A:A,'PRECIO TOPE POR DEPARTAMENTO'!S:S),IF($D$5='PRECIO TOPE POR DEPARTAMENTO'!$U$2,_xlfn.XLOOKUP('PROPUESTA ECONOMICA'!C388,'PRECIO TOPE POR DEPARTAMENTO'!A:A,'PRECIO TOPE POR DEPARTAMENTO'!U:U),IF($D$5='PRECIO TOPE POR DEPARTAMENTO'!$V$2,_xlfn.XLOOKUP('PROPUESTA ECONOMICA'!C388,'PRECIO TOPE POR DEPARTAMENTO'!A:A,'PRECIO TOPE POR DEPARTAMENTO'!V:V),IF($D$5='PRECIO TOPE POR DEPARTAMENTO'!$W$2,_xlfn.XLOOKUP('PROPUESTA ECONOMICA'!C388,'PRECIO TOPE POR DEPARTAMENTO'!A:A,'PRECIO TOPE POR DEPARTAMENTO'!W:W),IF($D$5='PRECIO TOPE POR DEPARTAMENTO'!$X$2,_xlfn.XLOOKUP('PROPUESTA ECONOMICA'!C388,'PRECIO TOPE POR DEPARTAMENTO'!A:A,'PRECIO TOPE POR DEPARTAMENTO'!X:X),IF($D$5='PRECIO TOPE POR DEPARTAMENTO'!$Y$2,_xlfn.XLOOKUP('PROPUESTA ECONOMICA'!C388,'PRECIO TOPE POR DEPARTAMENTO'!A:A,'PRECIO TOPE POR DEPARTAMENTO'!Y:Y),IF($D$5='PRECIO TOPE POR DEPARTAMENTO'!$Z$2,_xlfn.XLOOKUP('PROPUESTA ECONOMICA'!C388,'PRECIO TOPE POR DEPARTAMENTO'!A:A,'PRECIO TOPE POR DEPARTAMENTO'!Z:Z),IF($D$5='PRECIO TOPE POR DEPARTAMENTO'!$AA$2,_xlfn.XLOOKUP('PROPUESTA ECONOMICA'!C388,'PRECIO TOPE POR DEPARTAMENTO'!A:A,'PRECIO TOPE POR DEPARTAMENTO'!AA:AA),IF($D$5='PRECIO TOPE POR DEPARTAMENTO'!$AB$2,_xlfn.XLOOKUP('PROPUESTA ECONOMICA'!C388,'PRECIO TOPE POR DEPARTAMENTO'!A:A,'PRECIO TOPE POR DEPARTAMENTO'!AB:AB),IF($D$5='PRECIO TOPE POR DEPARTAMENTO'!$AC$2,_xlfn.XLOOKUP('PROPUESTA ECONOMICA'!C388,'PRECIO TOPE POR DEPARTAMENTO'!A:A,'PRECIO TOPE POR DEPARTAMENTO'!AC:AC),IF($D$5='PRECIO TOPE POR DEPARTAMENTO'!$AD$2,_xlfn.XLOOKUP('PROPUESTA ECONOMICA'!C388,'PRECIO TOPE POR DEPARTAMENTO'!A:A,'PRECIO TOPE POR DEPARTAMENTO'!AD:AD),IF($D$5='PRECIO TOPE POR DEPARTAMENTO'!$AE$2,_xlfn.XLOOKUP('PROPUESTA ECONOMICA'!C388,'PRECIO TOPE POR DEPARTAMENTO'!A:A,'PRECIO TOPE POR DEPARTAMENTO'!AE:AE),IF($D$5='PRECIO TOPE POR DEPARTAMENTO'!$AF$2,_xlfn.XLOOKUP('PROPUESTA ECONOMICA'!C388,'PRECIO TOPE POR DEPARTAMENTO'!A:A,'PRECIO TOPE POR DEPARTAMENTO'!AF:AF),IF($D$5='PRECIO TOPE POR DEPARTAMENTO'!$AG$2,_xlfn.XLOOKUP('PROPUESTA ECONOMICA'!C388,'PRECIO TOPE POR DEPARTAMENTO'!A:A,'PRECIO TOPE POR DEPARTAMENTO'!AG:AG),IF($D$5='PRECIO TOPE POR DEPARTAMENTO'!$AH$2,_xlfn.XLOOKUP('PROPUESTA ECONOMICA'!C388,'PRECIO TOPE POR DEPARTAMENTO'!A:A,'PRECIO TOPE POR DEPARTAMENTO'!AH:AH),IF($D$5='PRECIO TOPE POR DEPARTAMENTO'!$AI$2,_xlfn.XLOOKUP('PROPUESTA ECONOMICA'!C388,'PRECIO TOPE POR DEPARTAMENTO'!A:A,'PRECIO TOPE POR DEPARTAMENTO'!AI:AI),IF($D$5='PRECIO TOPE POR DEPARTAMENTO'!$AJ$2,_xlfn.XLOOKUP('PROPUESTA ECONOMICA'!C388,'PRECIO TOPE POR DEPARTAMENTO'!A:A,'PRECIO TOPE POR DEPARTAMENTO'!AJ:AJ),)))))))))))))))))))))))))))))))))</f>
        <v>167965.07</v>
      </c>
      <c r="G388" s="37">
        <v>167797</v>
      </c>
    </row>
    <row r="389" spans="3:7">
      <c r="C389" s="107" t="s">
        <v>824</v>
      </c>
      <c r="D389" s="24" t="str">
        <f>+_xlfn.XLOOKUP(C389,'PRECIO TOPE POR DEPARTAMENTO'!A:A,'PRECIO TOPE POR DEPARTAMENTO'!B:B)</f>
        <v>TUBERIA PVC U.M DE 2" (SUMISTRO E INSTALACIÓN)</v>
      </c>
      <c r="E389" s="153" t="str">
        <f>IF(+_xlfn.XLOOKUP(C389,'PRECIO TOPE POR DEPARTAMENTO'!A:A,'PRECIO TOPE POR DEPARTAMENTO'!C:C)="","",+_xlfn.XLOOKUP(C389,'PRECIO TOPE POR DEPARTAMENTO'!A:A,'PRECIO TOPE POR DEPARTAMENTO'!C:C))</f>
        <v>M</v>
      </c>
      <c r="F389" s="147">
        <f>IF($D$5='PRECIO TOPE POR DEPARTAMENTO'!$D$2,_xlfn.XLOOKUP('PROPUESTA ECONOMICA'!C389,'PRECIO TOPE POR DEPARTAMENTO'!A:A,'PRECIO TOPE POR DEPARTAMENTO'!D:D),IF($D$5='PRECIO TOPE POR DEPARTAMENTO'!$E$2,_xlfn.XLOOKUP('PROPUESTA ECONOMICA'!C389,'PRECIO TOPE POR DEPARTAMENTO'!A:A,'PRECIO TOPE POR DEPARTAMENTO'!E:E),IF($D$5='PRECIO TOPE POR DEPARTAMENTO'!$F$2,_xlfn.XLOOKUP('PROPUESTA ECONOMICA'!C389,'PRECIO TOPE POR DEPARTAMENTO'!A:A,'PRECIO TOPE POR DEPARTAMENTO'!F:F),IF($D$5='PRECIO TOPE POR DEPARTAMENTO'!$G$2,_xlfn.XLOOKUP('PROPUESTA ECONOMICA'!C389,'PRECIO TOPE POR DEPARTAMENTO'!A:A,'PRECIO TOPE POR DEPARTAMENTO'!G:G),IF($D$5='PRECIO TOPE POR DEPARTAMENTO'!$H$2,_xlfn.XLOOKUP('PROPUESTA ECONOMICA'!C389,'PRECIO TOPE POR DEPARTAMENTO'!A:A,'PRECIO TOPE POR DEPARTAMENTO'!H:H),IF($D$5='PRECIO TOPE POR DEPARTAMENTO'!$I$2,_xlfn.XLOOKUP('PROPUESTA ECONOMICA'!C389,'PRECIO TOPE POR DEPARTAMENTO'!A:A,'PRECIO TOPE POR DEPARTAMENTO'!I:I),IF($D$5='PRECIO TOPE POR DEPARTAMENTO'!$J$2,_xlfn.XLOOKUP('PROPUESTA ECONOMICA'!C389,'PRECIO TOPE POR DEPARTAMENTO'!A:A,'PRECIO TOPE POR DEPARTAMENTO'!J:J),IF($D$5='PRECIO TOPE POR DEPARTAMENTO'!$K$2,_xlfn.XLOOKUP('PROPUESTA ECONOMICA'!C389,'PRECIO TOPE POR DEPARTAMENTO'!A:A,'PRECIO TOPE POR DEPARTAMENTO'!K:K),IF($D$5='PRECIO TOPE POR DEPARTAMENTO'!$L$2,_xlfn.XLOOKUP('PROPUESTA ECONOMICA'!C389,'PRECIO TOPE POR DEPARTAMENTO'!A:A,'PRECIO TOPE POR DEPARTAMENTO'!L:L),IF($D$5='PRECIO TOPE POR DEPARTAMENTO'!$M$2,_xlfn.XLOOKUP('PROPUESTA ECONOMICA'!C389,'PRECIO TOPE POR DEPARTAMENTO'!A:A,'PRECIO TOPE POR DEPARTAMENTO'!M:M),IF($D$5='PRECIO TOPE POR DEPARTAMENTO'!$N$2,_xlfn.XLOOKUP('PROPUESTA ECONOMICA'!C389,'PRECIO TOPE POR DEPARTAMENTO'!A:A,'PRECIO TOPE POR DEPARTAMENTO'!N:N),IF($D$5='PRECIO TOPE POR DEPARTAMENTO'!$O$2,_xlfn.XLOOKUP('PROPUESTA ECONOMICA'!C389,'PRECIO TOPE POR DEPARTAMENTO'!A:A,'PRECIO TOPE POR DEPARTAMENTO'!O:O),IF($D$5='PRECIO TOPE POR DEPARTAMENTO'!$P$2,_xlfn.XLOOKUP('PROPUESTA ECONOMICA'!C389,'PRECIO TOPE POR DEPARTAMENTO'!A:A,'PRECIO TOPE POR DEPARTAMENTO'!P:P),IF($D$5='PRECIO TOPE POR DEPARTAMENTO'!$Q$2,_xlfn.XLOOKUP('PROPUESTA ECONOMICA'!C389,'PRECIO TOPE POR DEPARTAMENTO'!A:A,'PRECIO TOPE POR DEPARTAMENTO'!Q:Q),IF($D$5='PRECIO TOPE POR DEPARTAMENTO'!$R$2,_xlfn.XLOOKUP('PROPUESTA ECONOMICA'!C389,'PRECIO TOPE POR DEPARTAMENTO'!A:A,'PRECIO TOPE POR DEPARTAMENTO'!R:R),IF($D$5='PRECIO TOPE POR DEPARTAMENTO'!$T$2,_xlfn.XLOOKUP('PROPUESTA ECONOMICA'!C389,'PRECIO TOPE POR DEPARTAMENTO'!A:A,'PRECIO TOPE POR DEPARTAMENTO'!T:T),IF($D$5='PRECIO TOPE POR DEPARTAMENTO'!$S$2,_xlfn.XLOOKUP('PROPUESTA ECONOMICA'!C389,'PRECIO TOPE POR DEPARTAMENTO'!A:A,'PRECIO TOPE POR DEPARTAMENTO'!S:S),IF($D$5='PRECIO TOPE POR DEPARTAMENTO'!$U$2,_xlfn.XLOOKUP('PROPUESTA ECONOMICA'!C389,'PRECIO TOPE POR DEPARTAMENTO'!A:A,'PRECIO TOPE POR DEPARTAMENTO'!U:U),IF($D$5='PRECIO TOPE POR DEPARTAMENTO'!$V$2,_xlfn.XLOOKUP('PROPUESTA ECONOMICA'!C389,'PRECIO TOPE POR DEPARTAMENTO'!A:A,'PRECIO TOPE POR DEPARTAMENTO'!V:V),IF($D$5='PRECIO TOPE POR DEPARTAMENTO'!$W$2,_xlfn.XLOOKUP('PROPUESTA ECONOMICA'!C389,'PRECIO TOPE POR DEPARTAMENTO'!A:A,'PRECIO TOPE POR DEPARTAMENTO'!W:W),IF($D$5='PRECIO TOPE POR DEPARTAMENTO'!$X$2,_xlfn.XLOOKUP('PROPUESTA ECONOMICA'!C389,'PRECIO TOPE POR DEPARTAMENTO'!A:A,'PRECIO TOPE POR DEPARTAMENTO'!X:X),IF($D$5='PRECIO TOPE POR DEPARTAMENTO'!$Y$2,_xlfn.XLOOKUP('PROPUESTA ECONOMICA'!C389,'PRECIO TOPE POR DEPARTAMENTO'!A:A,'PRECIO TOPE POR DEPARTAMENTO'!Y:Y),IF($D$5='PRECIO TOPE POR DEPARTAMENTO'!$Z$2,_xlfn.XLOOKUP('PROPUESTA ECONOMICA'!C389,'PRECIO TOPE POR DEPARTAMENTO'!A:A,'PRECIO TOPE POR DEPARTAMENTO'!Z:Z),IF($D$5='PRECIO TOPE POR DEPARTAMENTO'!$AA$2,_xlfn.XLOOKUP('PROPUESTA ECONOMICA'!C389,'PRECIO TOPE POR DEPARTAMENTO'!A:A,'PRECIO TOPE POR DEPARTAMENTO'!AA:AA),IF($D$5='PRECIO TOPE POR DEPARTAMENTO'!$AB$2,_xlfn.XLOOKUP('PROPUESTA ECONOMICA'!C389,'PRECIO TOPE POR DEPARTAMENTO'!A:A,'PRECIO TOPE POR DEPARTAMENTO'!AB:AB),IF($D$5='PRECIO TOPE POR DEPARTAMENTO'!$AC$2,_xlfn.XLOOKUP('PROPUESTA ECONOMICA'!C389,'PRECIO TOPE POR DEPARTAMENTO'!A:A,'PRECIO TOPE POR DEPARTAMENTO'!AC:AC),IF($D$5='PRECIO TOPE POR DEPARTAMENTO'!$AD$2,_xlfn.XLOOKUP('PROPUESTA ECONOMICA'!C389,'PRECIO TOPE POR DEPARTAMENTO'!A:A,'PRECIO TOPE POR DEPARTAMENTO'!AD:AD),IF($D$5='PRECIO TOPE POR DEPARTAMENTO'!$AE$2,_xlfn.XLOOKUP('PROPUESTA ECONOMICA'!C389,'PRECIO TOPE POR DEPARTAMENTO'!A:A,'PRECIO TOPE POR DEPARTAMENTO'!AE:AE),IF($D$5='PRECIO TOPE POR DEPARTAMENTO'!$AF$2,_xlfn.XLOOKUP('PROPUESTA ECONOMICA'!C389,'PRECIO TOPE POR DEPARTAMENTO'!A:A,'PRECIO TOPE POR DEPARTAMENTO'!AF:AF),IF($D$5='PRECIO TOPE POR DEPARTAMENTO'!$AG$2,_xlfn.XLOOKUP('PROPUESTA ECONOMICA'!C389,'PRECIO TOPE POR DEPARTAMENTO'!A:A,'PRECIO TOPE POR DEPARTAMENTO'!AG:AG),IF($D$5='PRECIO TOPE POR DEPARTAMENTO'!$AH$2,_xlfn.XLOOKUP('PROPUESTA ECONOMICA'!C389,'PRECIO TOPE POR DEPARTAMENTO'!A:A,'PRECIO TOPE POR DEPARTAMENTO'!AH:AH),IF($D$5='PRECIO TOPE POR DEPARTAMENTO'!$AI$2,_xlfn.XLOOKUP('PROPUESTA ECONOMICA'!C389,'PRECIO TOPE POR DEPARTAMENTO'!A:A,'PRECIO TOPE POR DEPARTAMENTO'!AI:AI),IF($D$5='PRECIO TOPE POR DEPARTAMENTO'!$AJ$2,_xlfn.XLOOKUP('PROPUESTA ECONOMICA'!C389,'PRECIO TOPE POR DEPARTAMENTO'!A:A,'PRECIO TOPE POR DEPARTAMENTO'!AJ:AJ),)))))))))))))))))))))))))))))))))</f>
        <v>29136.04</v>
      </c>
      <c r="G389" s="37">
        <v>29107</v>
      </c>
    </row>
    <row r="390" spans="3:7">
      <c r="C390" s="107" t="s">
        <v>826</v>
      </c>
      <c r="D390" s="24" t="str">
        <f>+_xlfn.XLOOKUP(C390,'PRECIO TOPE POR DEPARTAMENTO'!A:A,'PRECIO TOPE POR DEPARTAMENTO'!B:B)</f>
        <v>TUBERIA PVC U.M DE 3" (SUMISTRO E INSTALACIÓN)</v>
      </c>
      <c r="E390" s="153" t="str">
        <f>IF(+_xlfn.XLOOKUP(C390,'PRECIO TOPE POR DEPARTAMENTO'!A:A,'PRECIO TOPE POR DEPARTAMENTO'!C:C)="","",+_xlfn.XLOOKUP(C390,'PRECIO TOPE POR DEPARTAMENTO'!A:A,'PRECIO TOPE POR DEPARTAMENTO'!C:C))</f>
        <v>M</v>
      </c>
      <c r="F390" s="147">
        <f>IF($D$5='PRECIO TOPE POR DEPARTAMENTO'!$D$2,_xlfn.XLOOKUP('PROPUESTA ECONOMICA'!C390,'PRECIO TOPE POR DEPARTAMENTO'!A:A,'PRECIO TOPE POR DEPARTAMENTO'!D:D),IF($D$5='PRECIO TOPE POR DEPARTAMENTO'!$E$2,_xlfn.XLOOKUP('PROPUESTA ECONOMICA'!C390,'PRECIO TOPE POR DEPARTAMENTO'!A:A,'PRECIO TOPE POR DEPARTAMENTO'!E:E),IF($D$5='PRECIO TOPE POR DEPARTAMENTO'!$F$2,_xlfn.XLOOKUP('PROPUESTA ECONOMICA'!C390,'PRECIO TOPE POR DEPARTAMENTO'!A:A,'PRECIO TOPE POR DEPARTAMENTO'!F:F),IF($D$5='PRECIO TOPE POR DEPARTAMENTO'!$G$2,_xlfn.XLOOKUP('PROPUESTA ECONOMICA'!C390,'PRECIO TOPE POR DEPARTAMENTO'!A:A,'PRECIO TOPE POR DEPARTAMENTO'!G:G),IF($D$5='PRECIO TOPE POR DEPARTAMENTO'!$H$2,_xlfn.XLOOKUP('PROPUESTA ECONOMICA'!C390,'PRECIO TOPE POR DEPARTAMENTO'!A:A,'PRECIO TOPE POR DEPARTAMENTO'!H:H),IF($D$5='PRECIO TOPE POR DEPARTAMENTO'!$I$2,_xlfn.XLOOKUP('PROPUESTA ECONOMICA'!C390,'PRECIO TOPE POR DEPARTAMENTO'!A:A,'PRECIO TOPE POR DEPARTAMENTO'!I:I),IF($D$5='PRECIO TOPE POR DEPARTAMENTO'!$J$2,_xlfn.XLOOKUP('PROPUESTA ECONOMICA'!C390,'PRECIO TOPE POR DEPARTAMENTO'!A:A,'PRECIO TOPE POR DEPARTAMENTO'!J:J),IF($D$5='PRECIO TOPE POR DEPARTAMENTO'!$K$2,_xlfn.XLOOKUP('PROPUESTA ECONOMICA'!C390,'PRECIO TOPE POR DEPARTAMENTO'!A:A,'PRECIO TOPE POR DEPARTAMENTO'!K:K),IF($D$5='PRECIO TOPE POR DEPARTAMENTO'!$L$2,_xlfn.XLOOKUP('PROPUESTA ECONOMICA'!C390,'PRECIO TOPE POR DEPARTAMENTO'!A:A,'PRECIO TOPE POR DEPARTAMENTO'!L:L),IF($D$5='PRECIO TOPE POR DEPARTAMENTO'!$M$2,_xlfn.XLOOKUP('PROPUESTA ECONOMICA'!C390,'PRECIO TOPE POR DEPARTAMENTO'!A:A,'PRECIO TOPE POR DEPARTAMENTO'!M:M),IF($D$5='PRECIO TOPE POR DEPARTAMENTO'!$N$2,_xlfn.XLOOKUP('PROPUESTA ECONOMICA'!C390,'PRECIO TOPE POR DEPARTAMENTO'!A:A,'PRECIO TOPE POR DEPARTAMENTO'!N:N),IF($D$5='PRECIO TOPE POR DEPARTAMENTO'!$O$2,_xlfn.XLOOKUP('PROPUESTA ECONOMICA'!C390,'PRECIO TOPE POR DEPARTAMENTO'!A:A,'PRECIO TOPE POR DEPARTAMENTO'!O:O),IF($D$5='PRECIO TOPE POR DEPARTAMENTO'!$P$2,_xlfn.XLOOKUP('PROPUESTA ECONOMICA'!C390,'PRECIO TOPE POR DEPARTAMENTO'!A:A,'PRECIO TOPE POR DEPARTAMENTO'!P:P),IF($D$5='PRECIO TOPE POR DEPARTAMENTO'!$Q$2,_xlfn.XLOOKUP('PROPUESTA ECONOMICA'!C390,'PRECIO TOPE POR DEPARTAMENTO'!A:A,'PRECIO TOPE POR DEPARTAMENTO'!Q:Q),IF($D$5='PRECIO TOPE POR DEPARTAMENTO'!$R$2,_xlfn.XLOOKUP('PROPUESTA ECONOMICA'!C390,'PRECIO TOPE POR DEPARTAMENTO'!A:A,'PRECIO TOPE POR DEPARTAMENTO'!R:R),IF($D$5='PRECIO TOPE POR DEPARTAMENTO'!$T$2,_xlfn.XLOOKUP('PROPUESTA ECONOMICA'!C390,'PRECIO TOPE POR DEPARTAMENTO'!A:A,'PRECIO TOPE POR DEPARTAMENTO'!T:T),IF($D$5='PRECIO TOPE POR DEPARTAMENTO'!$S$2,_xlfn.XLOOKUP('PROPUESTA ECONOMICA'!C390,'PRECIO TOPE POR DEPARTAMENTO'!A:A,'PRECIO TOPE POR DEPARTAMENTO'!S:S),IF($D$5='PRECIO TOPE POR DEPARTAMENTO'!$U$2,_xlfn.XLOOKUP('PROPUESTA ECONOMICA'!C390,'PRECIO TOPE POR DEPARTAMENTO'!A:A,'PRECIO TOPE POR DEPARTAMENTO'!U:U),IF($D$5='PRECIO TOPE POR DEPARTAMENTO'!$V$2,_xlfn.XLOOKUP('PROPUESTA ECONOMICA'!C390,'PRECIO TOPE POR DEPARTAMENTO'!A:A,'PRECIO TOPE POR DEPARTAMENTO'!V:V),IF($D$5='PRECIO TOPE POR DEPARTAMENTO'!$W$2,_xlfn.XLOOKUP('PROPUESTA ECONOMICA'!C390,'PRECIO TOPE POR DEPARTAMENTO'!A:A,'PRECIO TOPE POR DEPARTAMENTO'!W:W),IF($D$5='PRECIO TOPE POR DEPARTAMENTO'!$X$2,_xlfn.XLOOKUP('PROPUESTA ECONOMICA'!C390,'PRECIO TOPE POR DEPARTAMENTO'!A:A,'PRECIO TOPE POR DEPARTAMENTO'!X:X),IF($D$5='PRECIO TOPE POR DEPARTAMENTO'!$Y$2,_xlfn.XLOOKUP('PROPUESTA ECONOMICA'!C390,'PRECIO TOPE POR DEPARTAMENTO'!A:A,'PRECIO TOPE POR DEPARTAMENTO'!Y:Y),IF($D$5='PRECIO TOPE POR DEPARTAMENTO'!$Z$2,_xlfn.XLOOKUP('PROPUESTA ECONOMICA'!C390,'PRECIO TOPE POR DEPARTAMENTO'!A:A,'PRECIO TOPE POR DEPARTAMENTO'!Z:Z),IF($D$5='PRECIO TOPE POR DEPARTAMENTO'!$AA$2,_xlfn.XLOOKUP('PROPUESTA ECONOMICA'!C390,'PRECIO TOPE POR DEPARTAMENTO'!A:A,'PRECIO TOPE POR DEPARTAMENTO'!AA:AA),IF($D$5='PRECIO TOPE POR DEPARTAMENTO'!$AB$2,_xlfn.XLOOKUP('PROPUESTA ECONOMICA'!C390,'PRECIO TOPE POR DEPARTAMENTO'!A:A,'PRECIO TOPE POR DEPARTAMENTO'!AB:AB),IF($D$5='PRECIO TOPE POR DEPARTAMENTO'!$AC$2,_xlfn.XLOOKUP('PROPUESTA ECONOMICA'!C390,'PRECIO TOPE POR DEPARTAMENTO'!A:A,'PRECIO TOPE POR DEPARTAMENTO'!AC:AC),IF($D$5='PRECIO TOPE POR DEPARTAMENTO'!$AD$2,_xlfn.XLOOKUP('PROPUESTA ECONOMICA'!C390,'PRECIO TOPE POR DEPARTAMENTO'!A:A,'PRECIO TOPE POR DEPARTAMENTO'!AD:AD),IF($D$5='PRECIO TOPE POR DEPARTAMENTO'!$AE$2,_xlfn.XLOOKUP('PROPUESTA ECONOMICA'!C390,'PRECIO TOPE POR DEPARTAMENTO'!A:A,'PRECIO TOPE POR DEPARTAMENTO'!AE:AE),IF($D$5='PRECIO TOPE POR DEPARTAMENTO'!$AF$2,_xlfn.XLOOKUP('PROPUESTA ECONOMICA'!C390,'PRECIO TOPE POR DEPARTAMENTO'!A:A,'PRECIO TOPE POR DEPARTAMENTO'!AF:AF),IF($D$5='PRECIO TOPE POR DEPARTAMENTO'!$AG$2,_xlfn.XLOOKUP('PROPUESTA ECONOMICA'!C390,'PRECIO TOPE POR DEPARTAMENTO'!A:A,'PRECIO TOPE POR DEPARTAMENTO'!AG:AG),IF($D$5='PRECIO TOPE POR DEPARTAMENTO'!$AH$2,_xlfn.XLOOKUP('PROPUESTA ECONOMICA'!C390,'PRECIO TOPE POR DEPARTAMENTO'!A:A,'PRECIO TOPE POR DEPARTAMENTO'!AH:AH),IF($D$5='PRECIO TOPE POR DEPARTAMENTO'!$AI$2,_xlfn.XLOOKUP('PROPUESTA ECONOMICA'!C390,'PRECIO TOPE POR DEPARTAMENTO'!A:A,'PRECIO TOPE POR DEPARTAMENTO'!AI:AI),IF($D$5='PRECIO TOPE POR DEPARTAMENTO'!$AJ$2,_xlfn.XLOOKUP('PROPUESTA ECONOMICA'!C390,'PRECIO TOPE POR DEPARTAMENTO'!A:A,'PRECIO TOPE POR DEPARTAMENTO'!AJ:AJ),)))))))))))))))))))))))))))))))))</f>
        <v>41521.72</v>
      </c>
      <c r="G390" s="37">
        <v>41480</v>
      </c>
    </row>
    <row r="391" spans="3:7">
      <c r="C391" s="107" t="s">
        <v>828</v>
      </c>
      <c r="D391" s="24" t="str">
        <f>+_xlfn.XLOOKUP(C391,'PRECIO TOPE POR DEPARTAMENTO'!A:A,'PRECIO TOPE POR DEPARTAMENTO'!B:B)</f>
        <v>TUBERIA PVC U.M DE 4" (SUMISTRO E INSTALACIÓN)</v>
      </c>
      <c r="E391" s="153" t="str">
        <f>IF(+_xlfn.XLOOKUP(C391,'PRECIO TOPE POR DEPARTAMENTO'!A:A,'PRECIO TOPE POR DEPARTAMENTO'!C:C)="","",+_xlfn.XLOOKUP(C391,'PRECIO TOPE POR DEPARTAMENTO'!A:A,'PRECIO TOPE POR DEPARTAMENTO'!C:C))</f>
        <v>M</v>
      </c>
      <c r="F391" s="147">
        <f>IF($D$5='PRECIO TOPE POR DEPARTAMENTO'!$D$2,_xlfn.XLOOKUP('PROPUESTA ECONOMICA'!C391,'PRECIO TOPE POR DEPARTAMENTO'!A:A,'PRECIO TOPE POR DEPARTAMENTO'!D:D),IF($D$5='PRECIO TOPE POR DEPARTAMENTO'!$E$2,_xlfn.XLOOKUP('PROPUESTA ECONOMICA'!C391,'PRECIO TOPE POR DEPARTAMENTO'!A:A,'PRECIO TOPE POR DEPARTAMENTO'!E:E),IF($D$5='PRECIO TOPE POR DEPARTAMENTO'!$F$2,_xlfn.XLOOKUP('PROPUESTA ECONOMICA'!C391,'PRECIO TOPE POR DEPARTAMENTO'!A:A,'PRECIO TOPE POR DEPARTAMENTO'!F:F),IF($D$5='PRECIO TOPE POR DEPARTAMENTO'!$G$2,_xlfn.XLOOKUP('PROPUESTA ECONOMICA'!C391,'PRECIO TOPE POR DEPARTAMENTO'!A:A,'PRECIO TOPE POR DEPARTAMENTO'!G:G),IF($D$5='PRECIO TOPE POR DEPARTAMENTO'!$H$2,_xlfn.XLOOKUP('PROPUESTA ECONOMICA'!C391,'PRECIO TOPE POR DEPARTAMENTO'!A:A,'PRECIO TOPE POR DEPARTAMENTO'!H:H),IF($D$5='PRECIO TOPE POR DEPARTAMENTO'!$I$2,_xlfn.XLOOKUP('PROPUESTA ECONOMICA'!C391,'PRECIO TOPE POR DEPARTAMENTO'!A:A,'PRECIO TOPE POR DEPARTAMENTO'!I:I),IF($D$5='PRECIO TOPE POR DEPARTAMENTO'!$J$2,_xlfn.XLOOKUP('PROPUESTA ECONOMICA'!C391,'PRECIO TOPE POR DEPARTAMENTO'!A:A,'PRECIO TOPE POR DEPARTAMENTO'!J:J),IF($D$5='PRECIO TOPE POR DEPARTAMENTO'!$K$2,_xlfn.XLOOKUP('PROPUESTA ECONOMICA'!C391,'PRECIO TOPE POR DEPARTAMENTO'!A:A,'PRECIO TOPE POR DEPARTAMENTO'!K:K),IF($D$5='PRECIO TOPE POR DEPARTAMENTO'!$L$2,_xlfn.XLOOKUP('PROPUESTA ECONOMICA'!C391,'PRECIO TOPE POR DEPARTAMENTO'!A:A,'PRECIO TOPE POR DEPARTAMENTO'!L:L),IF($D$5='PRECIO TOPE POR DEPARTAMENTO'!$M$2,_xlfn.XLOOKUP('PROPUESTA ECONOMICA'!C391,'PRECIO TOPE POR DEPARTAMENTO'!A:A,'PRECIO TOPE POR DEPARTAMENTO'!M:M),IF($D$5='PRECIO TOPE POR DEPARTAMENTO'!$N$2,_xlfn.XLOOKUP('PROPUESTA ECONOMICA'!C391,'PRECIO TOPE POR DEPARTAMENTO'!A:A,'PRECIO TOPE POR DEPARTAMENTO'!N:N),IF($D$5='PRECIO TOPE POR DEPARTAMENTO'!$O$2,_xlfn.XLOOKUP('PROPUESTA ECONOMICA'!C391,'PRECIO TOPE POR DEPARTAMENTO'!A:A,'PRECIO TOPE POR DEPARTAMENTO'!O:O),IF($D$5='PRECIO TOPE POR DEPARTAMENTO'!$P$2,_xlfn.XLOOKUP('PROPUESTA ECONOMICA'!C391,'PRECIO TOPE POR DEPARTAMENTO'!A:A,'PRECIO TOPE POR DEPARTAMENTO'!P:P),IF($D$5='PRECIO TOPE POR DEPARTAMENTO'!$Q$2,_xlfn.XLOOKUP('PROPUESTA ECONOMICA'!C391,'PRECIO TOPE POR DEPARTAMENTO'!A:A,'PRECIO TOPE POR DEPARTAMENTO'!Q:Q),IF($D$5='PRECIO TOPE POR DEPARTAMENTO'!$R$2,_xlfn.XLOOKUP('PROPUESTA ECONOMICA'!C391,'PRECIO TOPE POR DEPARTAMENTO'!A:A,'PRECIO TOPE POR DEPARTAMENTO'!R:R),IF($D$5='PRECIO TOPE POR DEPARTAMENTO'!$T$2,_xlfn.XLOOKUP('PROPUESTA ECONOMICA'!C391,'PRECIO TOPE POR DEPARTAMENTO'!A:A,'PRECIO TOPE POR DEPARTAMENTO'!T:T),IF($D$5='PRECIO TOPE POR DEPARTAMENTO'!$S$2,_xlfn.XLOOKUP('PROPUESTA ECONOMICA'!C391,'PRECIO TOPE POR DEPARTAMENTO'!A:A,'PRECIO TOPE POR DEPARTAMENTO'!S:S),IF($D$5='PRECIO TOPE POR DEPARTAMENTO'!$U$2,_xlfn.XLOOKUP('PROPUESTA ECONOMICA'!C391,'PRECIO TOPE POR DEPARTAMENTO'!A:A,'PRECIO TOPE POR DEPARTAMENTO'!U:U),IF($D$5='PRECIO TOPE POR DEPARTAMENTO'!$V$2,_xlfn.XLOOKUP('PROPUESTA ECONOMICA'!C391,'PRECIO TOPE POR DEPARTAMENTO'!A:A,'PRECIO TOPE POR DEPARTAMENTO'!V:V),IF($D$5='PRECIO TOPE POR DEPARTAMENTO'!$W$2,_xlfn.XLOOKUP('PROPUESTA ECONOMICA'!C391,'PRECIO TOPE POR DEPARTAMENTO'!A:A,'PRECIO TOPE POR DEPARTAMENTO'!W:W),IF($D$5='PRECIO TOPE POR DEPARTAMENTO'!$X$2,_xlfn.XLOOKUP('PROPUESTA ECONOMICA'!C391,'PRECIO TOPE POR DEPARTAMENTO'!A:A,'PRECIO TOPE POR DEPARTAMENTO'!X:X),IF($D$5='PRECIO TOPE POR DEPARTAMENTO'!$Y$2,_xlfn.XLOOKUP('PROPUESTA ECONOMICA'!C391,'PRECIO TOPE POR DEPARTAMENTO'!A:A,'PRECIO TOPE POR DEPARTAMENTO'!Y:Y),IF($D$5='PRECIO TOPE POR DEPARTAMENTO'!$Z$2,_xlfn.XLOOKUP('PROPUESTA ECONOMICA'!C391,'PRECIO TOPE POR DEPARTAMENTO'!A:A,'PRECIO TOPE POR DEPARTAMENTO'!Z:Z),IF($D$5='PRECIO TOPE POR DEPARTAMENTO'!$AA$2,_xlfn.XLOOKUP('PROPUESTA ECONOMICA'!C391,'PRECIO TOPE POR DEPARTAMENTO'!A:A,'PRECIO TOPE POR DEPARTAMENTO'!AA:AA),IF($D$5='PRECIO TOPE POR DEPARTAMENTO'!$AB$2,_xlfn.XLOOKUP('PROPUESTA ECONOMICA'!C391,'PRECIO TOPE POR DEPARTAMENTO'!A:A,'PRECIO TOPE POR DEPARTAMENTO'!AB:AB),IF($D$5='PRECIO TOPE POR DEPARTAMENTO'!$AC$2,_xlfn.XLOOKUP('PROPUESTA ECONOMICA'!C391,'PRECIO TOPE POR DEPARTAMENTO'!A:A,'PRECIO TOPE POR DEPARTAMENTO'!AC:AC),IF($D$5='PRECIO TOPE POR DEPARTAMENTO'!$AD$2,_xlfn.XLOOKUP('PROPUESTA ECONOMICA'!C391,'PRECIO TOPE POR DEPARTAMENTO'!A:A,'PRECIO TOPE POR DEPARTAMENTO'!AD:AD),IF($D$5='PRECIO TOPE POR DEPARTAMENTO'!$AE$2,_xlfn.XLOOKUP('PROPUESTA ECONOMICA'!C391,'PRECIO TOPE POR DEPARTAMENTO'!A:A,'PRECIO TOPE POR DEPARTAMENTO'!AE:AE),IF($D$5='PRECIO TOPE POR DEPARTAMENTO'!$AF$2,_xlfn.XLOOKUP('PROPUESTA ECONOMICA'!C391,'PRECIO TOPE POR DEPARTAMENTO'!A:A,'PRECIO TOPE POR DEPARTAMENTO'!AF:AF),IF($D$5='PRECIO TOPE POR DEPARTAMENTO'!$AG$2,_xlfn.XLOOKUP('PROPUESTA ECONOMICA'!C391,'PRECIO TOPE POR DEPARTAMENTO'!A:A,'PRECIO TOPE POR DEPARTAMENTO'!AG:AG),IF($D$5='PRECIO TOPE POR DEPARTAMENTO'!$AH$2,_xlfn.XLOOKUP('PROPUESTA ECONOMICA'!C391,'PRECIO TOPE POR DEPARTAMENTO'!A:A,'PRECIO TOPE POR DEPARTAMENTO'!AH:AH),IF($D$5='PRECIO TOPE POR DEPARTAMENTO'!$AI$2,_xlfn.XLOOKUP('PROPUESTA ECONOMICA'!C391,'PRECIO TOPE POR DEPARTAMENTO'!A:A,'PRECIO TOPE POR DEPARTAMENTO'!AI:AI),IF($D$5='PRECIO TOPE POR DEPARTAMENTO'!$AJ$2,_xlfn.XLOOKUP('PROPUESTA ECONOMICA'!C391,'PRECIO TOPE POR DEPARTAMENTO'!A:A,'PRECIO TOPE POR DEPARTAMENTO'!AJ:AJ),)))))))))))))))))))))))))))))))))</f>
        <v>65836.039999999994</v>
      </c>
      <c r="G391" s="37">
        <v>65770</v>
      </c>
    </row>
    <row r="392" spans="3:7">
      <c r="C392" s="85" t="s">
        <v>830</v>
      </c>
      <c r="D392" s="109" t="str">
        <f>+_xlfn.XLOOKUP(C392,'PRECIO TOPE POR DEPARTAMENTO'!A:A,'PRECIO TOPE POR DEPARTAMENTO'!B:B)</f>
        <v>TANQUE ALMACENAMIENTO EN CONCRETO</v>
      </c>
      <c r="E392" s="148" t="str">
        <f>IF(+_xlfn.XLOOKUP(C392,'PRECIO TOPE POR DEPARTAMENTO'!A:A,'PRECIO TOPE POR DEPARTAMENTO'!C:C)="","",+_xlfn.XLOOKUP(C392,'PRECIO TOPE POR DEPARTAMENTO'!A:A,'PRECIO TOPE POR DEPARTAMENTO'!C:C))</f>
        <v/>
      </c>
      <c r="F392" s="147"/>
      <c r="G392" s="37"/>
    </row>
    <row r="393" spans="3:7">
      <c r="C393" s="82" t="s">
        <v>832</v>
      </c>
      <c r="D393" s="84" t="str">
        <f>+_xlfn.XLOOKUP(C393,'PRECIO TOPE POR DEPARTAMENTO'!A:A,'PRECIO TOPE POR DEPARTAMENTO'!B:B)</f>
        <v>SUMISTRO E INSTALACIÓN ESCALERA DE GATO, TUBERIA EN ACERO INOXIDABLE 1 1/2"</v>
      </c>
      <c r="E393" s="87" t="str">
        <f>IF(+_xlfn.XLOOKUP(C393,'PRECIO TOPE POR DEPARTAMENTO'!A:A,'PRECIO TOPE POR DEPARTAMENTO'!C:C)="","",+_xlfn.XLOOKUP(C393,'PRECIO TOPE POR DEPARTAMENTO'!A:A,'PRECIO TOPE POR DEPARTAMENTO'!C:C))</f>
        <v>M</v>
      </c>
      <c r="F393" s="147">
        <f>IF($D$5='PRECIO TOPE POR DEPARTAMENTO'!$D$2,_xlfn.XLOOKUP('PROPUESTA ECONOMICA'!C393,'PRECIO TOPE POR DEPARTAMENTO'!A:A,'PRECIO TOPE POR DEPARTAMENTO'!D:D),IF($D$5='PRECIO TOPE POR DEPARTAMENTO'!$E$2,_xlfn.XLOOKUP('PROPUESTA ECONOMICA'!C393,'PRECIO TOPE POR DEPARTAMENTO'!A:A,'PRECIO TOPE POR DEPARTAMENTO'!E:E),IF($D$5='PRECIO TOPE POR DEPARTAMENTO'!$F$2,_xlfn.XLOOKUP('PROPUESTA ECONOMICA'!C393,'PRECIO TOPE POR DEPARTAMENTO'!A:A,'PRECIO TOPE POR DEPARTAMENTO'!F:F),IF($D$5='PRECIO TOPE POR DEPARTAMENTO'!$G$2,_xlfn.XLOOKUP('PROPUESTA ECONOMICA'!C393,'PRECIO TOPE POR DEPARTAMENTO'!A:A,'PRECIO TOPE POR DEPARTAMENTO'!G:G),IF($D$5='PRECIO TOPE POR DEPARTAMENTO'!$H$2,_xlfn.XLOOKUP('PROPUESTA ECONOMICA'!C393,'PRECIO TOPE POR DEPARTAMENTO'!A:A,'PRECIO TOPE POR DEPARTAMENTO'!H:H),IF($D$5='PRECIO TOPE POR DEPARTAMENTO'!$I$2,_xlfn.XLOOKUP('PROPUESTA ECONOMICA'!C393,'PRECIO TOPE POR DEPARTAMENTO'!A:A,'PRECIO TOPE POR DEPARTAMENTO'!I:I),IF($D$5='PRECIO TOPE POR DEPARTAMENTO'!$J$2,_xlfn.XLOOKUP('PROPUESTA ECONOMICA'!C393,'PRECIO TOPE POR DEPARTAMENTO'!A:A,'PRECIO TOPE POR DEPARTAMENTO'!J:J),IF($D$5='PRECIO TOPE POR DEPARTAMENTO'!$K$2,_xlfn.XLOOKUP('PROPUESTA ECONOMICA'!C393,'PRECIO TOPE POR DEPARTAMENTO'!A:A,'PRECIO TOPE POR DEPARTAMENTO'!K:K),IF($D$5='PRECIO TOPE POR DEPARTAMENTO'!$L$2,_xlfn.XLOOKUP('PROPUESTA ECONOMICA'!C393,'PRECIO TOPE POR DEPARTAMENTO'!A:A,'PRECIO TOPE POR DEPARTAMENTO'!L:L),IF($D$5='PRECIO TOPE POR DEPARTAMENTO'!$M$2,_xlfn.XLOOKUP('PROPUESTA ECONOMICA'!C393,'PRECIO TOPE POR DEPARTAMENTO'!A:A,'PRECIO TOPE POR DEPARTAMENTO'!M:M),IF($D$5='PRECIO TOPE POR DEPARTAMENTO'!$N$2,_xlfn.XLOOKUP('PROPUESTA ECONOMICA'!C393,'PRECIO TOPE POR DEPARTAMENTO'!A:A,'PRECIO TOPE POR DEPARTAMENTO'!N:N),IF($D$5='PRECIO TOPE POR DEPARTAMENTO'!$O$2,_xlfn.XLOOKUP('PROPUESTA ECONOMICA'!C393,'PRECIO TOPE POR DEPARTAMENTO'!A:A,'PRECIO TOPE POR DEPARTAMENTO'!O:O),IF($D$5='PRECIO TOPE POR DEPARTAMENTO'!$P$2,_xlfn.XLOOKUP('PROPUESTA ECONOMICA'!C393,'PRECIO TOPE POR DEPARTAMENTO'!A:A,'PRECIO TOPE POR DEPARTAMENTO'!P:P),IF($D$5='PRECIO TOPE POR DEPARTAMENTO'!$Q$2,_xlfn.XLOOKUP('PROPUESTA ECONOMICA'!C393,'PRECIO TOPE POR DEPARTAMENTO'!A:A,'PRECIO TOPE POR DEPARTAMENTO'!Q:Q),IF($D$5='PRECIO TOPE POR DEPARTAMENTO'!$R$2,_xlfn.XLOOKUP('PROPUESTA ECONOMICA'!C393,'PRECIO TOPE POR DEPARTAMENTO'!A:A,'PRECIO TOPE POR DEPARTAMENTO'!R:R),IF($D$5='PRECIO TOPE POR DEPARTAMENTO'!$T$2,_xlfn.XLOOKUP('PROPUESTA ECONOMICA'!C393,'PRECIO TOPE POR DEPARTAMENTO'!A:A,'PRECIO TOPE POR DEPARTAMENTO'!T:T),IF($D$5='PRECIO TOPE POR DEPARTAMENTO'!$S$2,_xlfn.XLOOKUP('PROPUESTA ECONOMICA'!C393,'PRECIO TOPE POR DEPARTAMENTO'!A:A,'PRECIO TOPE POR DEPARTAMENTO'!S:S),IF($D$5='PRECIO TOPE POR DEPARTAMENTO'!$U$2,_xlfn.XLOOKUP('PROPUESTA ECONOMICA'!C393,'PRECIO TOPE POR DEPARTAMENTO'!A:A,'PRECIO TOPE POR DEPARTAMENTO'!U:U),IF($D$5='PRECIO TOPE POR DEPARTAMENTO'!$V$2,_xlfn.XLOOKUP('PROPUESTA ECONOMICA'!C393,'PRECIO TOPE POR DEPARTAMENTO'!A:A,'PRECIO TOPE POR DEPARTAMENTO'!V:V),IF($D$5='PRECIO TOPE POR DEPARTAMENTO'!$W$2,_xlfn.XLOOKUP('PROPUESTA ECONOMICA'!C393,'PRECIO TOPE POR DEPARTAMENTO'!A:A,'PRECIO TOPE POR DEPARTAMENTO'!W:W),IF($D$5='PRECIO TOPE POR DEPARTAMENTO'!$X$2,_xlfn.XLOOKUP('PROPUESTA ECONOMICA'!C393,'PRECIO TOPE POR DEPARTAMENTO'!A:A,'PRECIO TOPE POR DEPARTAMENTO'!X:X),IF($D$5='PRECIO TOPE POR DEPARTAMENTO'!$Y$2,_xlfn.XLOOKUP('PROPUESTA ECONOMICA'!C393,'PRECIO TOPE POR DEPARTAMENTO'!A:A,'PRECIO TOPE POR DEPARTAMENTO'!Y:Y),IF($D$5='PRECIO TOPE POR DEPARTAMENTO'!$Z$2,_xlfn.XLOOKUP('PROPUESTA ECONOMICA'!C393,'PRECIO TOPE POR DEPARTAMENTO'!A:A,'PRECIO TOPE POR DEPARTAMENTO'!Z:Z),IF($D$5='PRECIO TOPE POR DEPARTAMENTO'!$AA$2,_xlfn.XLOOKUP('PROPUESTA ECONOMICA'!C393,'PRECIO TOPE POR DEPARTAMENTO'!A:A,'PRECIO TOPE POR DEPARTAMENTO'!AA:AA),IF($D$5='PRECIO TOPE POR DEPARTAMENTO'!$AB$2,_xlfn.XLOOKUP('PROPUESTA ECONOMICA'!C393,'PRECIO TOPE POR DEPARTAMENTO'!A:A,'PRECIO TOPE POR DEPARTAMENTO'!AB:AB),IF($D$5='PRECIO TOPE POR DEPARTAMENTO'!$AC$2,_xlfn.XLOOKUP('PROPUESTA ECONOMICA'!C393,'PRECIO TOPE POR DEPARTAMENTO'!A:A,'PRECIO TOPE POR DEPARTAMENTO'!AC:AC),IF($D$5='PRECIO TOPE POR DEPARTAMENTO'!$AD$2,_xlfn.XLOOKUP('PROPUESTA ECONOMICA'!C393,'PRECIO TOPE POR DEPARTAMENTO'!A:A,'PRECIO TOPE POR DEPARTAMENTO'!AD:AD),IF($D$5='PRECIO TOPE POR DEPARTAMENTO'!$AE$2,_xlfn.XLOOKUP('PROPUESTA ECONOMICA'!C393,'PRECIO TOPE POR DEPARTAMENTO'!A:A,'PRECIO TOPE POR DEPARTAMENTO'!AE:AE),IF($D$5='PRECIO TOPE POR DEPARTAMENTO'!$AF$2,_xlfn.XLOOKUP('PROPUESTA ECONOMICA'!C393,'PRECIO TOPE POR DEPARTAMENTO'!A:A,'PRECIO TOPE POR DEPARTAMENTO'!AF:AF),IF($D$5='PRECIO TOPE POR DEPARTAMENTO'!$AG$2,_xlfn.XLOOKUP('PROPUESTA ECONOMICA'!C393,'PRECIO TOPE POR DEPARTAMENTO'!A:A,'PRECIO TOPE POR DEPARTAMENTO'!AG:AG),IF($D$5='PRECIO TOPE POR DEPARTAMENTO'!$AH$2,_xlfn.XLOOKUP('PROPUESTA ECONOMICA'!C393,'PRECIO TOPE POR DEPARTAMENTO'!A:A,'PRECIO TOPE POR DEPARTAMENTO'!AH:AH),IF($D$5='PRECIO TOPE POR DEPARTAMENTO'!$AI$2,_xlfn.XLOOKUP('PROPUESTA ECONOMICA'!C393,'PRECIO TOPE POR DEPARTAMENTO'!A:A,'PRECIO TOPE POR DEPARTAMENTO'!AI:AI),IF($D$5='PRECIO TOPE POR DEPARTAMENTO'!$AJ$2,_xlfn.XLOOKUP('PROPUESTA ECONOMICA'!C393,'PRECIO TOPE POR DEPARTAMENTO'!A:A,'PRECIO TOPE POR DEPARTAMENTO'!AJ:AJ),)))))))))))))))))))))))))))))))))</f>
        <v>225428.28</v>
      </c>
      <c r="G393" s="37">
        <v>225203</v>
      </c>
    </row>
    <row r="394" spans="3:7">
      <c r="C394" s="82" t="s">
        <v>834</v>
      </c>
      <c r="D394" s="84" t="str">
        <f>+_xlfn.XLOOKUP(C394,'PRECIO TOPE POR DEPARTAMENTO'!A:A,'PRECIO TOPE POR DEPARTAMENTO'!B:B)</f>
        <v>SUMISTRO E INSTALACIÓN FLOTADOR MECANICO  3/4"</v>
      </c>
      <c r="E394" s="87" t="str">
        <f>IF(+_xlfn.XLOOKUP(C394,'PRECIO TOPE POR DEPARTAMENTO'!A:A,'PRECIO TOPE POR DEPARTAMENTO'!C:C)="","",+_xlfn.XLOOKUP(C394,'PRECIO TOPE POR DEPARTAMENTO'!A:A,'PRECIO TOPE POR DEPARTAMENTO'!C:C))</f>
        <v>UN</v>
      </c>
      <c r="F394" s="147">
        <f>IF($D$5='PRECIO TOPE POR DEPARTAMENTO'!$D$2,_xlfn.XLOOKUP('PROPUESTA ECONOMICA'!C394,'PRECIO TOPE POR DEPARTAMENTO'!A:A,'PRECIO TOPE POR DEPARTAMENTO'!D:D),IF($D$5='PRECIO TOPE POR DEPARTAMENTO'!$E$2,_xlfn.XLOOKUP('PROPUESTA ECONOMICA'!C394,'PRECIO TOPE POR DEPARTAMENTO'!A:A,'PRECIO TOPE POR DEPARTAMENTO'!E:E),IF($D$5='PRECIO TOPE POR DEPARTAMENTO'!$F$2,_xlfn.XLOOKUP('PROPUESTA ECONOMICA'!C394,'PRECIO TOPE POR DEPARTAMENTO'!A:A,'PRECIO TOPE POR DEPARTAMENTO'!F:F),IF($D$5='PRECIO TOPE POR DEPARTAMENTO'!$G$2,_xlfn.XLOOKUP('PROPUESTA ECONOMICA'!C394,'PRECIO TOPE POR DEPARTAMENTO'!A:A,'PRECIO TOPE POR DEPARTAMENTO'!G:G),IF($D$5='PRECIO TOPE POR DEPARTAMENTO'!$H$2,_xlfn.XLOOKUP('PROPUESTA ECONOMICA'!C394,'PRECIO TOPE POR DEPARTAMENTO'!A:A,'PRECIO TOPE POR DEPARTAMENTO'!H:H),IF($D$5='PRECIO TOPE POR DEPARTAMENTO'!$I$2,_xlfn.XLOOKUP('PROPUESTA ECONOMICA'!C394,'PRECIO TOPE POR DEPARTAMENTO'!A:A,'PRECIO TOPE POR DEPARTAMENTO'!I:I),IF($D$5='PRECIO TOPE POR DEPARTAMENTO'!$J$2,_xlfn.XLOOKUP('PROPUESTA ECONOMICA'!C394,'PRECIO TOPE POR DEPARTAMENTO'!A:A,'PRECIO TOPE POR DEPARTAMENTO'!J:J),IF($D$5='PRECIO TOPE POR DEPARTAMENTO'!$K$2,_xlfn.XLOOKUP('PROPUESTA ECONOMICA'!C394,'PRECIO TOPE POR DEPARTAMENTO'!A:A,'PRECIO TOPE POR DEPARTAMENTO'!K:K),IF($D$5='PRECIO TOPE POR DEPARTAMENTO'!$L$2,_xlfn.XLOOKUP('PROPUESTA ECONOMICA'!C394,'PRECIO TOPE POR DEPARTAMENTO'!A:A,'PRECIO TOPE POR DEPARTAMENTO'!L:L),IF($D$5='PRECIO TOPE POR DEPARTAMENTO'!$M$2,_xlfn.XLOOKUP('PROPUESTA ECONOMICA'!C394,'PRECIO TOPE POR DEPARTAMENTO'!A:A,'PRECIO TOPE POR DEPARTAMENTO'!M:M),IF($D$5='PRECIO TOPE POR DEPARTAMENTO'!$N$2,_xlfn.XLOOKUP('PROPUESTA ECONOMICA'!C394,'PRECIO TOPE POR DEPARTAMENTO'!A:A,'PRECIO TOPE POR DEPARTAMENTO'!N:N),IF($D$5='PRECIO TOPE POR DEPARTAMENTO'!$O$2,_xlfn.XLOOKUP('PROPUESTA ECONOMICA'!C394,'PRECIO TOPE POR DEPARTAMENTO'!A:A,'PRECIO TOPE POR DEPARTAMENTO'!O:O),IF($D$5='PRECIO TOPE POR DEPARTAMENTO'!$P$2,_xlfn.XLOOKUP('PROPUESTA ECONOMICA'!C394,'PRECIO TOPE POR DEPARTAMENTO'!A:A,'PRECIO TOPE POR DEPARTAMENTO'!P:P),IF($D$5='PRECIO TOPE POR DEPARTAMENTO'!$Q$2,_xlfn.XLOOKUP('PROPUESTA ECONOMICA'!C394,'PRECIO TOPE POR DEPARTAMENTO'!A:A,'PRECIO TOPE POR DEPARTAMENTO'!Q:Q),IF($D$5='PRECIO TOPE POR DEPARTAMENTO'!$R$2,_xlfn.XLOOKUP('PROPUESTA ECONOMICA'!C394,'PRECIO TOPE POR DEPARTAMENTO'!A:A,'PRECIO TOPE POR DEPARTAMENTO'!R:R),IF($D$5='PRECIO TOPE POR DEPARTAMENTO'!$T$2,_xlfn.XLOOKUP('PROPUESTA ECONOMICA'!C394,'PRECIO TOPE POR DEPARTAMENTO'!A:A,'PRECIO TOPE POR DEPARTAMENTO'!T:T),IF($D$5='PRECIO TOPE POR DEPARTAMENTO'!$S$2,_xlfn.XLOOKUP('PROPUESTA ECONOMICA'!C394,'PRECIO TOPE POR DEPARTAMENTO'!A:A,'PRECIO TOPE POR DEPARTAMENTO'!S:S),IF($D$5='PRECIO TOPE POR DEPARTAMENTO'!$U$2,_xlfn.XLOOKUP('PROPUESTA ECONOMICA'!C394,'PRECIO TOPE POR DEPARTAMENTO'!A:A,'PRECIO TOPE POR DEPARTAMENTO'!U:U),IF($D$5='PRECIO TOPE POR DEPARTAMENTO'!$V$2,_xlfn.XLOOKUP('PROPUESTA ECONOMICA'!C394,'PRECIO TOPE POR DEPARTAMENTO'!A:A,'PRECIO TOPE POR DEPARTAMENTO'!V:V),IF($D$5='PRECIO TOPE POR DEPARTAMENTO'!$W$2,_xlfn.XLOOKUP('PROPUESTA ECONOMICA'!C394,'PRECIO TOPE POR DEPARTAMENTO'!A:A,'PRECIO TOPE POR DEPARTAMENTO'!W:W),IF($D$5='PRECIO TOPE POR DEPARTAMENTO'!$X$2,_xlfn.XLOOKUP('PROPUESTA ECONOMICA'!C394,'PRECIO TOPE POR DEPARTAMENTO'!A:A,'PRECIO TOPE POR DEPARTAMENTO'!X:X),IF($D$5='PRECIO TOPE POR DEPARTAMENTO'!$Y$2,_xlfn.XLOOKUP('PROPUESTA ECONOMICA'!C394,'PRECIO TOPE POR DEPARTAMENTO'!A:A,'PRECIO TOPE POR DEPARTAMENTO'!Y:Y),IF($D$5='PRECIO TOPE POR DEPARTAMENTO'!$Z$2,_xlfn.XLOOKUP('PROPUESTA ECONOMICA'!C394,'PRECIO TOPE POR DEPARTAMENTO'!A:A,'PRECIO TOPE POR DEPARTAMENTO'!Z:Z),IF($D$5='PRECIO TOPE POR DEPARTAMENTO'!$AA$2,_xlfn.XLOOKUP('PROPUESTA ECONOMICA'!C394,'PRECIO TOPE POR DEPARTAMENTO'!A:A,'PRECIO TOPE POR DEPARTAMENTO'!AA:AA),IF($D$5='PRECIO TOPE POR DEPARTAMENTO'!$AB$2,_xlfn.XLOOKUP('PROPUESTA ECONOMICA'!C394,'PRECIO TOPE POR DEPARTAMENTO'!A:A,'PRECIO TOPE POR DEPARTAMENTO'!AB:AB),IF($D$5='PRECIO TOPE POR DEPARTAMENTO'!$AC$2,_xlfn.XLOOKUP('PROPUESTA ECONOMICA'!C394,'PRECIO TOPE POR DEPARTAMENTO'!A:A,'PRECIO TOPE POR DEPARTAMENTO'!AC:AC),IF($D$5='PRECIO TOPE POR DEPARTAMENTO'!$AD$2,_xlfn.XLOOKUP('PROPUESTA ECONOMICA'!C394,'PRECIO TOPE POR DEPARTAMENTO'!A:A,'PRECIO TOPE POR DEPARTAMENTO'!AD:AD),IF($D$5='PRECIO TOPE POR DEPARTAMENTO'!$AE$2,_xlfn.XLOOKUP('PROPUESTA ECONOMICA'!C394,'PRECIO TOPE POR DEPARTAMENTO'!A:A,'PRECIO TOPE POR DEPARTAMENTO'!AE:AE),IF($D$5='PRECIO TOPE POR DEPARTAMENTO'!$AF$2,_xlfn.XLOOKUP('PROPUESTA ECONOMICA'!C394,'PRECIO TOPE POR DEPARTAMENTO'!A:A,'PRECIO TOPE POR DEPARTAMENTO'!AF:AF),IF($D$5='PRECIO TOPE POR DEPARTAMENTO'!$AG$2,_xlfn.XLOOKUP('PROPUESTA ECONOMICA'!C394,'PRECIO TOPE POR DEPARTAMENTO'!A:A,'PRECIO TOPE POR DEPARTAMENTO'!AG:AG),IF($D$5='PRECIO TOPE POR DEPARTAMENTO'!$AH$2,_xlfn.XLOOKUP('PROPUESTA ECONOMICA'!C394,'PRECIO TOPE POR DEPARTAMENTO'!A:A,'PRECIO TOPE POR DEPARTAMENTO'!AH:AH),IF($D$5='PRECIO TOPE POR DEPARTAMENTO'!$AI$2,_xlfn.XLOOKUP('PROPUESTA ECONOMICA'!C394,'PRECIO TOPE POR DEPARTAMENTO'!A:A,'PRECIO TOPE POR DEPARTAMENTO'!AI:AI),IF($D$5='PRECIO TOPE POR DEPARTAMENTO'!$AJ$2,_xlfn.XLOOKUP('PROPUESTA ECONOMICA'!C394,'PRECIO TOPE POR DEPARTAMENTO'!A:A,'PRECIO TOPE POR DEPARTAMENTO'!AJ:AJ),)))))))))))))))))))))))))))))))))</f>
        <v>141168.57999999999</v>
      </c>
      <c r="G394" s="37">
        <v>141027</v>
      </c>
    </row>
    <row r="395" spans="3:7">
      <c r="C395" s="82" t="s">
        <v>836</v>
      </c>
      <c r="D395" s="84" t="str">
        <f>+_xlfn.XLOOKUP(C395,'PRECIO TOPE POR DEPARTAMENTO'!A:A,'PRECIO TOPE POR DEPARTAMENTO'!B:B)</f>
        <v xml:space="preserve">SUMISTRO E INSTALACIÓN FLOTADOR MECANICO DE 1" </v>
      </c>
      <c r="E395" s="87" t="str">
        <f>IF(+_xlfn.XLOOKUP(C395,'PRECIO TOPE POR DEPARTAMENTO'!A:A,'PRECIO TOPE POR DEPARTAMENTO'!C:C)="","",+_xlfn.XLOOKUP(C395,'PRECIO TOPE POR DEPARTAMENTO'!A:A,'PRECIO TOPE POR DEPARTAMENTO'!C:C))</f>
        <v>UN</v>
      </c>
      <c r="F395" s="147">
        <f>IF($D$5='PRECIO TOPE POR DEPARTAMENTO'!$D$2,_xlfn.XLOOKUP('PROPUESTA ECONOMICA'!C395,'PRECIO TOPE POR DEPARTAMENTO'!A:A,'PRECIO TOPE POR DEPARTAMENTO'!D:D),IF($D$5='PRECIO TOPE POR DEPARTAMENTO'!$E$2,_xlfn.XLOOKUP('PROPUESTA ECONOMICA'!C395,'PRECIO TOPE POR DEPARTAMENTO'!A:A,'PRECIO TOPE POR DEPARTAMENTO'!E:E),IF($D$5='PRECIO TOPE POR DEPARTAMENTO'!$F$2,_xlfn.XLOOKUP('PROPUESTA ECONOMICA'!C395,'PRECIO TOPE POR DEPARTAMENTO'!A:A,'PRECIO TOPE POR DEPARTAMENTO'!F:F),IF($D$5='PRECIO TOPE POR DEPARTAMENTO'!$G$2,_xlfn.XLOOKUP('PROPUESTA ECONOMICA'!C395,'PRECIO TOPE POR DEPARTAMENTO'!A:A,'PRECIO TOPE POR DEPARTAMENTO'!G:G),IF($D$5='PRECIO TOPE POR DEPARTAMENTO'!$H$2,_xlfn.XLOOKUP('PROPUESTA ECONOMICA'!C395,'PRECIO TOPE POR DEPARTAMENTO'!A:A,'PRECIO TOPE POR DEPARTAMENTO'!H:H),IF($D$5='PRECIO TOPE POR DEPARTAMENTO'!$I$2,_xlfn.XLOOKUP('PROPUESTA ECONOMICA'!C395,'PRECIO TOPE POR DEPARTAMENTO'!A:A,'PRECIO TOPE POR DEPARTAMENTO'!I:I),IF($D$5='PRECIO TOPE POR DEPARTAMENTO'!$J$2,_xlfn.XLOOKUP('PROPUESTA ECONOMICA'!C395,'PRECIO TOPE POR DEPARTAMENTO'!A:A,'PRECIO TOPE POR DEPARTAMENTO'!J:J),IF($D$5='PRECIO TOPE POR DEPARTAMENTO'!$K$2,_xlfn.XLOOKUP('PROPUESTA ECONOMICA'!C395,'PRECIO TOPE POR DEPARTAMENTO'!A:A,'PRECIO TOPE POR DEPARTAMENTO'!K:K),IF($D$5='PRECIO TOPE POR DEPARTAMENTO'!$L$2,_xlfn.XLOOKUP('PROPUESTA ECONOMICA'!C395,'PRECIO TOPE POR DEPARTAMENTO'!A:A,'PRECIO TOPE POR DEPARTAMENTO'!L:L),IF($D$5='PRECIO TOPE POR DEPARTAMENTO'!$M$2,_xlfn.XLOOKUP('PROPUESTA ECONOMICA'!C395,'PRECIO TOPE POR DEPARTAMENTO'!A:A,'PRECIO TOPE POR DEPARTAMENTO'!M:M),IF($D$5='PRECIO TOPE POR DEPARTAMENTO'!$N$2,_xlfn.XLOOKUP('PROPUESTA ECONOMICA'!C395,'PRECIO TOPE POR DEPARTAMENTO'!A:A,'PRECIO TOPE POR DEPARTAMENTO'!N:N),IF($D$5='PRECIO TOPE POR DEPARTAMENTO'!$O$2,_xlfn.XLOOKUP('PROPUESTA ECONOMICA'!C395,'PRECIO TOPE POR DEPARTAMENTO'!A:A,'PRECIO TOPE POR DEPARTAMENTO'!O:O),IF($D$5='PRECIO TOPE POR DEPARTAMENTO'!$P$2,_xlfn.XLOOKUP('PROPUESTA ECONOMICA'!C395,'PRECIO TOPE POR DEPARTAMENTO'!A:A,'PRECIO TOPE POR DEPARTAMENTO'!P:P),IF($D$5='PRECIO TOPE POR DEPARTAMENTO'!$Q$2,_xlfn.XLOOKUP('PROPUESTA ECONOMICA'!C395,'PRECIO TOPE POR DEPARTAMENTO'!A:A,'PRECIO TOPE POR DEPARTAMENTO'!Q:Q),IF($D$5='PRECIO TOPE POR DEPARTAMENTO'!$R$2,_xlfn.XLOOKUP('PROPUESTA ECONOMICA'!C395,'PRECIO TOPE POR DEPARTAMENTO'!A:A,'PRECIO TOPE POR DEPARTAMENTO'!R:R),IF($D$5='PRECIO TOPE POR DEPARTAMENTO'!$T$2,_xlfn.XLOOKUP('PROPUESTA ECONOMICA'!C395,'PRECIO TOPE POR DEPARTAMENTO'!A:A,'PRECIO TOPE POR DEPARTAMENTO'!T:T),IF($D$5='PRECIO TOPE POR DEPARTAMENTO'!$S$2,_xlfn.XLOOKUP('PROPUESTA ECONOMICA'!C395,'PRECIO TOPE POR DEPARTAMENTO'!A:A,'PRECIO TOPE POR DEPARTAMENTO'!S:S),IF($D$5='PRECIO TOPE POR DEPARTAMENTO'!$U$2,_xlfn.XLOOKUP('PROPUESTA ECONOMICA'!C395,'PRECIO TOPE POR DEPARTAMENTO'!A:A,'PRECIO TOPE POR DEPARTAMENTO'!U:U),IF($D$5='PRECIO TOPE POR DEPARTAMENTO'!$V$2,_xlfn.XLOOKUP('PROPUESTA ECONOMICA'!C395,'PRECIO TOPE POR DEPARTAMENTO'!A:A,'PRECIO TOPE POR DEPARTAMENTO'!V:V),IF($D$5='PRECIO TOPE POR DEPARTAMENTO'!$W$2,_xlfn.XLOOKUP('PROPUESTA ECONOMICA'!C395,'PRECIO TOPE POR DEPARTAMENTO'!A:A,'PRECIO TOPE POR DEPARTAMENTO'!W:W),IF($D$5='PRECIO TOPE POR DEPARTAMENTO'!$X$2,_xlfn.XLOOKUP('PROPUESTA ECONOMICA'!C395,'PRECIO TOPE POR DEPARTAMENTO'!A:A,'PRECIO TOPE POR DEPARTAMENTO'!X:X),IF($D$5='PRECIO TOPE POR DEPARTAMENTO'!$Y$2,_xlfn.XLOOKUP('PROPUESTA ECONOMICA'!C395,'PRECIO TOPE POR DEPARTAMENTO'!A:A,'PRECIO TOPE POR DEPARTAMENTO'!Y:Y),IF($D$5='PRECIO TOPE POR DEPARTAMENTO'!$Z$2,_xlfn.XLOOKUP('PROPUESTA ECONOMICA'!C395,'PRECIO TOPE POR DEPARTAMENTO'!A:A,'PRECIO TOPE POR DEPARTAMENTO'!Z:Z),IF($D$5='PRECIO TOPE POR DEPARTAMENTO'!$AA$2,_xlfn.XLOOKUP('PROPUESTA ECONOMICA'!C395,'PRECIO TOPE POR DEPARTAMENTO'!A:A,'PRECIO TOPE POR DEPARTAMENTO'!AA:AA),IF($D$5='PRECIO TOPE POR DEPARTAMENTO'!$AB$2,_xlfn.XLOOKUP('PROPUESTA ECONOMICA'!C395,'PRECIO TOPE POR DEPARTAMENTO'!A:A,'PRECIO TOPE POR DEPARTAMENTO'!AB:AB),IF($D$5='PRECIO TOPE POR DEPARTAMENTO'!$AC$2,_xlfn.XLOOKUP('PROPUESTA ECONOMICA'!C395,'PRECIO TOPE POR DEPARTAMENTO'!A:A,'PRECIO TOPE POR DEPARTAMENTO'!AC:AC),IF($D$5='PRECIO TOPE POR DEPARTAMENTO'!$AD$2,_xlfn.XLOOKUP('PROPUESTA ECONOMICA'!C395,'PRECIO TOPE POR DEPARTAMENTO'!A:A,'PRECIO TOPE POR DEPARTAMENTO'!AD:AD),IF($D$5='PRECIO TOPE POR DEPARTAMENTO'!$AE$2,_xlfn.XLOOKUP('PROPUESTA ECONOMICA'!C395,'PRECIO TOPE POR DEPARTAMENTO'!A:A,'PRECIO TOPE POR DEPARTAMENTO'!AE:AE),IF($D$5='PRECIO TOPE POR DEPARTAMENTO'!$AF$2,_xlfn.XLOOKUP('PROPUESTA ECONOMICA'!C395,'PRECIO TOPE POR DEPARTAMENTO'!A:A,'PRECIO TOPE POR DEPARTAMENTO'!AF:AF),IF($D$5='PRECIO TOPE POR DEPARTAMENTO'!$AG$2,_xlfn.XLOOKUP('PROPUESTA ECONOMICA'!C395,'PRECIO TOPE POR DEPARTAMENTO'!A:A,'PRECIO TOPE POR DEPARTAMENTO'!AG:AG),IF($D$5='PRECIO TOPE POR DEPARTAMENTO'!$AH$2,_xlfn.XLOOKUP('PROPUESTA ECONOMICA'!C395,'PRECIO TOPE POR DEPARTAMENTO'!A:A,'PRECIO TOPE POR DEPARTAMENTO'!AH:AH),IF($D$5='PRECIO TOPE POR DEPARTAMENTO'!$AI$2,_xlfn.XLOOKUP('PROPUESTA ECONOMICA'!C395,'PRECIO TOPE POR DEPARTAMENTO'!A:A,'PRECIO TOPE POR DEPARTAMENTO'!AI:AI),IF($D$5='PRECIO TOPE POR DEPARTAMENTO'!$AJ$2,_xlfn.XLOOKUP('PROPUESTA ECONOMICA'!C395,'PRECIO TOPE POR DEPARTAMENTO'!A:A,'PRECIO TOPE POR DEPARTAMENTO'!AJ:AJ),)))))))))))))))))))))))))))))))))</f>
        <v>263551.40000000002</v>
      </c>
      <c r="G395" s="37">
        <v>263288</v>
      </c>
    </row>
    <row r="396" spans="3:7">
      <c r="C396" s="82" t="s">
        <v>838</v>
      </c>
      <c r="D396" s="84" t="str">
        <f>+_xlfn.XLOOKUP(C396,'PRECIO TOPE POR DEPARTAMENTO'!A:A,'PRECIO TOPE POR DEPARTAMENTO'!B:B)</f>
        <v>SUMISTRO E INSTALACIÓN FLOTADOR MECANICO 1 1/2"</v>
      </c>
      <c r="E396" s="87" t="str">
        <f>IF(+_xlfn.XLOOKUP(C396,'PRECIO TOPE POR DEPARTAMENTO'!A:A,'PRECIO TOPE POR DEPARTAMENTO'!C:C)="","",+_xlfn.XLOOKUP(C396,'PRECIO TOPE POR DEPARTAMENTO'!A:A,'PRECIO TOPE POR DEPARTAMENTO'!C:C))</f>
        <v>UN</v>
      </c>
      <c r="F396" s="147">
        <f>IF($D$5='PRECIO TOPE POR DEPARTAMENTO'!$D$2,_xlfn.XLOOKUP('PROPUESTA ECONOMICA'!C396,'PRECIO TOPE POR DEPARTAMENTO'!A:A,'PRECIO TOPE POR DEPARTAMENTO'!D:D),IF($D$5='PRECIO TOPE POR DEPARTAMENTO'!$E$2,_xlfn.XLOOKUP('PROPUESTA ECONOMICA'!C396,'PRECIO TOPE POR DEPARTAMENTO'!A:A,'PRECIO TOPE POR DEPARTAMENTO'!E:E),IF($D$5='PRECIO TOPE POR DEPARTAMENTO'!$F$2,_xlfn.XLOOKUP('PROPUESTA ECONOMICA'!C396,'PRECIO TOPE POR DEPARTAMENTO'!A:A,'PRECIO TOPE POR DEPARTAMENTO'!F:F),IF($D$5='PRECIO TOPE POR DEPARTAMENTO'!$G$2,_xlfn.XLOOKUP('PROPUESTA ECONOMICA'!C396,'PRECIO TOPE POR DEPARTAMENTO'!A:A,'PRECIO TOPE POR DEPARTAMENTO'!G:G),IF($D$5='PRECIO TOPE POR DEPARTAMENTO'!$H$2,_xlfn.XLOOKUP('PROPUESTA ECONOMICA'!C396,'PRECIO TOPE POR DEPARTAMENTO'!A:A,'PRECIO TOPE POR DEPARTAMENTO'!H:H),IF($D$5='PRECIO TOPE POR DEPARTAMENTO'!$I$2,_xlfn.XLOOKUP('PROPUESTA ECONOMICA'!C396,'PRECIO TOPE POR DEPARTAMENTO'!A:A,'PRECIO TOPE POR DEPARTAMENTO'!I:I),IF($D$5='PRECIO TOPE POR DEPARTAMENTO'!$J$2,_xlfn.XLOOKUP('PROPUESTA ECONOMICA'!C396,'PRECIO TOPE POR DEPARTAMENTO'!A:A,'PRECIO TOPE POR DEPARTAMENTO'!J:J),IF($D$5='PRECIO TOPE POR DEPARTAMENTO'!$K$2,_xlfn.XLOOKUP('PROPUESTA ECONOMICA'!C396,'PRECIO TOPE POR DEPARTAMENTO'!A:A,'PRECIO TOPE POR DEPARTAMENTO'!K:K),IF($D$5='PRECIO TOPE POR DEPARTAMENTO'!$L$2,_xlfn.XLOOKUP('PROPUESTA ECONOMICA'!C396,'PRECIO TOPE POR DEPARTAMENTO'!A:A,'PRECIO TOPE POR DEPARTAMENTO'!L:L),IF($D$5='PRECIO TOPE POR DEPARTAMENTO'!$M$2,_xlfn.XLOOKUP('PROPUESTA ECONOMICA'!C396,'PRECIO TOPE POR DEPARTAMENTO'!A:A,'PRECIO TOPE POR DEPARTAMENTO'!M:M),IF($D$5='PRECIO TOPE POR DEPARTAMENTO'!$N$2,_xlfn.XLOOKUP('PROPUESTA ECONOMICA'!C396,'PRECIO TOPE POR DEPARTAMENTO'!A:A,'PRECIO TOPE POR DEPARTAMENTO'!N:N),IF($D$5='PRECIO TOPE POR DEPARTAMENTO'!$O$2,_xlfn.XLOOKUP('PROPUESTA ECONOMICA'!C396,'PRECIO TOPE POR DEPARTAMENTO'!A:A,'PRECIO TOPE POR DEPARTAMENTO'!O:O),IF($D$5='PRECIO TOPE POR DEPARTAMENTO'!$P$2,_xlfn.XLOOKUP('PROPUESTA ECONOMICA'!C396,'PRECIO TOPE POR DEPARTAMENTO'!A:A,'PRECIO TOPE POR DEPARTAMENTO'!P:P),IF($D$5='PRECIO TOPE POR DEPARTAMENTO'!$Q$2,_xlfn.XLOOKUP('PROPUESTA ECONOMICA'!C396,'PRECIO TOPE POR DEPARTAMENTO'!A:A,'PRECIO TOPE POR DEPARTAMENTO'!Q:Q),IF($D$5='PRECIO TOPE POR DEPARTAMENTO'!$R$2,_xlfn.XLOOKUP('PROPUESTA ECONOMICA'!C396,'PRECIO TOPE POR DEPARTAMENTO'!A:A,'PRECIO TOPE POR DEPARTAMENTO'!R:R),IF($D$5='PRECIO TOPE POR DEPARTAMENTO'!$T$2,_xlfn.XLOOKUP('PROPUESTA ECONOMICA'!C396,'PRECIO TOPE POR DEPARTAMENTO'!A:A,'PRECIO TOPE POR DEPARTAMENTO'!T:T),IF($D$5='PRECIO TOPE POR DEPARTAMENTO'!$S$2,_xlfn.XLOOKUP('PROPUESTA ECONOMICA'!C396,'PRECIO TOPE POR DEPARTAMENTO'!A:A,'PRECIO TOPE POR DEPARTAMENTO'!S:S),IF($D$5='PRECIO TOPE POR DEPARTAMENTO'!$U$2,_xlfn.XLOOKUP('PROPUESTA ECONOMICA'!C396,'PRECIO TOPE POR DEPARTAMENTO'!A:A,'PRECIO TOPE POR DEPARTAMENTO'!U:U),IF($D$5='PRECIO TOPE POR DEPARTAMENTO'!$V$2,_xlfn.XLOOKUP('PROPUESTA ECONOMICA'!C396,'PRECIO TOPE POR DEPARTAMENTO'!A:A,'PRECIO TOPE POR DEPARTAMENTO'!V:V),IF($D$5='PRECIO TOPE POR DEPARTAMENTO'!$W$2,_xlfn.XLOOKUP('PROPUESTA ECONOMICA'!C396,'PRECIO TOPE POR DEPARTAMENTO'!A:A,'PRECIO TOPE POR DEPARTAMENTO'!W:W),IF($D$5='PRECIO TOPE POR DEPARTAMENTO'!$X$2,_xlfn.XLOOKUP('PROPUESTA ECONOMICA'!C396,'PRECIO TOPE POR DEPARTAMENTO'!A:A,'PRECIO TOPE POR DEPARTAMENTO'!X:X),IF($D$5='PRECIO TOPE POR DEPARTAMENTO'!$Y$2,_xlfn.XLOOKUP('PROPUESTA ECONOMICA'!C396,'PRECIO TOPE POR DEPARTAMENTO'!A:A,'PRECIO TOPE POR DEPARTAMENTO'!Y:Y),IF($D$5='PRECIO TOPE POR DEPARTAMENTO'!$Z$2,_xlfn.XLOOKUP('PROPUESTA ECONOMICA'!C396,'PRECIO TOPE POR DEPARTAMENTO'!A:A,'PRECIO TOPE POR DEPARTAMENTO'!Z:Z),IF($D$5='PRECIO TOPE POR DEPARTAMENTO'!$AA$2,_xlfn.XLOOKUP('PROPUESTA ECONOMICA'!C396,'PRECIO TOPE POR DEPARTAMENTO'!A:A,'PRECIO TOPE POR DEPARTAMENTO'!AA:AA),IF($D$5='PRECIO TOPE POR DEPARTAMENTO'!$AB$2,_xlfn.XLOOKUP('PROPUESTA ECONOMICA'!C396,'PRECIO TOPE POR DEPARTAMENTO'!A:A,'PRECIO TOPE POR DEPARTAMENTO'!AB:AB),IF($D$5='PRECIO TOPE POR DEPARTAMENTO'!$AC$2,_xlfn.XLOOKUP('PROPUESTA ECONOMICA'!C396,'PRECIO TOPE POR DEPARTAMENTO'!A:A,'PRECIO TOPE POR DEPARTAMENTO'!AC:AC),IF($D$5='PRECIO TOPE POR DEPARTAMENTO'!$AD$2,_xlfn.XLOOKUP('PROPUESTA ECONOMICA'!C396,'PRECIO TOPE POR DEPARTAMENTO'!A:A,'PRECIO TOPE POR DEPARTAMENTO'!AD:AD),IF($D$5='PRECIO TOPE POR DEPARTAMENTO'!$AE$2,_xlfn.XLOOKUP('PROPUESTA ECONOMICA'!C396,'PRECIO TOPE POR DEPARTAMENTO'!A:A,'PRECIO TOPE POR DEPARTAMENTO'!AE:AE),IF($D$5='PRECIO TOPE POR DEPARTAMENTO'!$AF$2,_xlfn.XLOOKUP('PROPUESTA ECONOMICA'!C396,'PRECIO TOPE POR DEPARTAMENTO'!A:A,'PRECIO TOPE POR DEPARTAMENTO'!AF:AF),IF($D$5='PRECIO TOPE POR DEPARTAMENTO'!$AG$2,_xlfn.XLOOKUP('PROPUESTA ECONOMICA'!C396,'PRECIO TOPE POR DEPARTAMENTO'!A:A,'PRECIO TOPE POR DEPARTAMENTO'!AG:AG),IF($D$5='PRECIO TOPE POR DEPARTAMENTO'!$AH$2,_xlfn.XLOOKUP('PROPUESTA ECONOMICA'!C396,'PRECIO TOPE POR DEPARTAMENTO'!A:A,'PRECIO TOPE POR DEPARTAMENTO'!AH:AH),IF($D$5='PRECIO TOPE POR DEPARTAMENTO'!$AI$2,_xlfn.XLOOKUP('PROPUESTA ECONOMICA'!C396,'PRECIO TOPE POR DEPARTAMENTO'!A:A,'PRECIO TOPE POR DEPARTAMENTO'!AI:AI),IF($D$5='PRECIO TOPE POR DEPARTAMENTO'!$AJ$2,_xlfn.XLOOKUP('PROPUESTA ECONOMICA'!C396,'PRECIO TOPE POR DEPARTAMENTO'!A:A,'PRECIO TOPE POR DEPARTAMENTO'!AJ:AJ),)))))))))))))))))))))))))))))))))</f>
        <v>318474.57</v>
      </c>
      <c r="G396" s="37">
        <v>318156</v>
      </c>
    </row>
    <row r="397" spans="3:7">
      <c r="C397" s="82" t="s">
        <v>840</v>
      </c>
      <c r="D397" s="84" t="str">
        <f>+_xlfn.XLOOKUP(C397,'PRECIO TOPE POR DEPARTAMENTO'!A:A,'PRECIO TOPE POR DEPARTAMENTO'!B:B)</f>
        <v xml:space="preserve">SUMISTRO E INSTALACIÓN FLOTADOR MECANICO DE 2" </v>
      </c>
      <c r="E397" s="87" t="str">
        <f>IF(+_xlfn.XLOOKUP(C397,'PRECIO TOPE POR DEPARTAMENTO'!A:A,'PRECIO TOPE POR DEPARTAMENTO'!C:C)="","",+_xlfn.XLOOKUP(C397,'PRECIO TOPE POR DEPARTAMENTO'!A:A,'PRECIO TOPE POR DEPARTAMENTO'!C:C))</f>
        <v>UN</v>
      </c>
      <c r="F397" s="147">
        <f>IF($D$5='PRECIO TOPE POR DEPARTAMENTO'!$D$2,_xlfn.XLOOKUP('PROPUESTA ECONOMICA'!C397,'PRECIO TOPE POR DEPARTAMENTO'!A:A,'PRECIO TOPE POR DEPARTAMENTO'!D:D),IF($D$5='PRECIO TOPE POR DEPARTAMENTO'!$E$2,_xlfn.XLOOKUP('PROPUESTA ECONOMICA'!C397,'PRECIO TOPE POR DEPARTAMENTO'!A:A,'PRECIO TOPE POR DEPARTAMENTO'!E:E),IF($D$5='PRECIO TOPE POR DEPARTAMENTO'!$F$2,_xlfn.XLOOKUP('PROPUESTA ECONOMICA'!C397,'PRECIO TOPE POR DEPARTAMENTO'!A:A,'PRECIO TOPE POR DEPARTAMENTO'!F:F),IF($D$5='PRECIO TOPE POR DEPARTAMENTO'!$G$2,_xlfn.XLOOKUP('PROPUESTA ECONOMICA'!C397,'PRECIO TOPE POR DEPARTAMENTO'!A:A,'PRECIO TOPE POR DEPARTAMENTO'!G:G),IF($D$5='PRECIO TOPE POR DEPARTAMENTO'!$H$2,_xlfn.XLOOKUP('PROPUESTA ECONOMICA'!C397,'PRECIO TOPE POR DEPARTAMENTO'!A:A,'PRECIO TOPE POR DEPARTAMENTO'!H:H),IF($D$5='PRECIO TOPE POR DEPARTAMENTO'!$I$2,_xlfn.XLOOKUP('PROPUESTA ECONOMICA'!C397,'PRECIO TOPE POR DEPARTAMENTO'!A:A,'PRECIO TOPE POR DEPARTAMENTO'!I:I),IF($D$5='PRECIO TOPE POR DEPARTAMENTO'!$J$2,_xlfn.XLOOKUP('PROPUESTA ECONOMICA'!C397,'PRECIO TOPE POR DEPARTAMENTO'!A:A,'PRECIO TOPE POR DEPARTAMENTO'!J:J),IF($D$5='PRECIO TOPE POR DEPARTAMENTO'!$K$2,_xlfn.XLOOKUP('PROPUESTA ECONOMICA'!C397,'PRECIO TOPE POR DEPARTAMENTO'!A:A,'PRECIO TOPE POR DEPARTAMENTO'!K:K),IF($D$5='PRECIO TOPE POR DEPARTAMENTO'!$L$2,_xlfn.XLOOKUP('PROPUESTA ECONOMICA'!C397,'PRECIO TOPE POR DEPARTAMENTO'!A:A,'PRECIO TOPE POR DEPARTAMENTO'!L:L),IF($D$5='PRECIO TOPE POR DEPARTAMENTO'!$M$2,_xlfn.XLOOKUP('PROPUESTA ECONOMICA'!C397,'PRECIO TOPE POR DEPARTAMENTO'!A:A,'PRECIO TOPE POR DEPARTAMENTO'!M:M),IF($D$5='PRECIO TOPE POR DEPARTAMENTO'!$N$2,_xlfn.XLOOKUP('PROPUESTA ECONOMICA'!C397,'PRECIO TOPE POR DEPARTAMENTO'!A:A,'PRECIO TOPE POR DEPARTAMENTO'!N:N),IF($D$5='PRECIO TOPE POR DEPARTAMENTO'!$O$2,_xlfn.XLOOKUP('PROPUESTA ECONOMICA'!C397,'PRECIO TOPE POR DEPARTAMENTO'!A:A,'PRECIO TOPE POR DEPARTAMENTO'!O:O),IF($D$5='PRECIO TOPE POR DEPARTAMENTO'!$P$2,_xlfn.XLOOKUP('PROPUESTA ECONOMICA'!C397,'PRECIO TOPE POR DEPARTAMENTO'!A:A,'PRECIO TOPE POR DEPARTAMENTO'!P:P),IF($D$5='PRECIO TOPE POR DEPARTAMENTO'!$Q$2,_xlfn.XLOOKUP('PROPUESTA ECONOMICA'!C397,'PRECIO TOPE POR DEPARTAMENTO'!A:A,'PRECIO TOPE POR DEPARTAMENTO'!Q:Q),IF($D$5='PRECIO TOPE POR DEPARTAMENTO'!$R$2,_xlfn.XLOOKUP('PROPUESTA ECONOMICA'!C397,'PRECIO TOPE POR DEPARTAMENTO'!A:A,'PRECIO TOPE POR DEPARTAMENTO'!R:R),IF($D$5='PRECIO TOPE POR DEPARTAMENTO'!$T$2,_xlfn.XLOOKUP('PROPUESTA ECONOMICA'!C397,'PRECIO TOPE POR DEPARTAMENTO'!A:A,'PRECIO TOPE POR DEPARTAMENTO'!T:T),IF($D$5='PRECIO TOPE POR DEPARTAMENTO'!$S$2,_xlfn.XLOOKUP('PROPUESTA ECONOMICA'!C397,'PRECIO TOPE POR DEPARTAMENTO'!A:A,'PRECIO TOPE POR DEPARTAMENTO'!S:S),IF($D$5='PRECIO TOPE POR DEPARTAMENTO'!$U$2,_xlfn.XLOOKUP('PROPUESTA ECONOMICA'!C397,'PRECIO TOPE POR DEPARTAMENTO'!A:A,'PRECIO TOPE POR DEPARTAMENTO'!U:U),IF($D$5='PRECIO TOPE POR DEPARTAMENTO'!$V$2,_xlfn.XLOOKUP('PROPUESTA ECONOMICA'!C397,'PRECIO TOPE POR DEPARTAMENTO'!A:A,'PRECIO TOPE POR DEPARTAMENTO'!V:V),IF($D$5='PRECIO TOPE POR DEPARTAMENTO'!$W$2,_xlfn.XLOOKUP('PROPUESTA ECONOMICA'!C397,'PRECIO TOPE POR DEPARTAMENTO'!A:A,'PRECIO TOPE POR DEPARTAMENTO'!W:W),IF($D$5='PRECIO TOPE POR DEPARTAMENTO'!$X$2,_xlfn.XLOOKUP('PROPUESTA ECONOMICA'!C397,'PRECIO TOPE POR DEPARTAMENTO'!A:A,'PRECIO TOPE POR DEPARTAMENTO'!X:X),IF($D$5='PRECIO TOPE POR DEPARTAMENTO'!$Y$2,_xlfn.XLOOKUP('PROPUESTA ECONOMICA'!C397,'PRECIO TOPE POR DEPARTAMENTO'!A:A,'PRECIO TOPE POR DEPARTAMENTO'!Y:Y),IF($D$5='PRECIO TOPE POR DEPARTAMENTO'!$Z$2,_xlfn.XLOOKUP('PROPUESTA ECONOMICA'!C397,'PRECIO TOPE POR DEPARTAMENTO'!A:A,'PRECIO TOPE POR DEPARTAMENTO'!Z:Z),IF($D$5='PRECIO TOPE POR DEPARTAMENTO'!$AA$2,_xlfn.XLOOKUP('PROPUESTA ECONOMICA'!C397,'PRECIO TOPE POR DEPARTAMENTO'!A:A,'PRECIO TOPE POR DEPARTAMENTO'!AA:AA),IF($D$5='PRECIO TOPE POR DEPARTAMENTO'!$AB$2,_xlfn.XLOOKUP('PROPUESTA ECONOMICA'!C397,'PRECIO TOPE POR DEPARTAMENTO'!A:A,'PRECIO TOPE POR DEPARTAMENTO'!AB:AB),IF($D$5='PRECIO TOPE POR DEPARTAMENTO'!$AC$2,_xlfn.XLOOKUP('PROPUESTA ECONOMICA'!C397,'PRECIO TOPE POR DEPARTAMENTO'!A:A,'PRECIO TOPE POR DEPARTAMENTO'!AC:AC),IF($D$5='PRECIO TOPE POR DEPARTAMENTO'!$AD$2,_xlfn.XLOOKUP('PROPUESTA ECONOMICA'!C397,'PRECIO TOPE POR DEPARTAMENTO'!A:A,'PRECIO TOPE POR DEPARTAMENTO'!AD:AD),IF($D$5='PRECIO TOPE POR DEPARTAMENTO'!$AE$2,_xlfn.XLOOKUP('PROPUESTA ECONOMICA'!C397,'PRECIO TOPE POR DEPARTAMENTO'!A:A,'PRECIO TOPE POR DEPARTAMENTO'!AE:AE),IF($D$5='PRECIO TOPE POR DEPARTAMENTO'!$AF$2,_xlfn.XLOOKUP('PROPUESTA ECONOMICA'!C397,'PRECIO TOPE POR DEPARTAMENTO'!A:A,'PRECIO TOPE POR DEPARTAMENTO'!AF:AF),IF($D$5='PRECIO TOPE POR DEPARTAMENTO'!$AG$2,_xlfn.XLOOKUP('PROPUESTA ECONOMICA'!C397,'PRECIO TOPE POR DEPARTAMENTO'!A:A,'PRECIO TOPE POR DEPARTAMENTO'!AG:AG),IF($D$5='PRECIO TOPE POR DEPARTAMENTO'!$AH$2,_xlfn.XLOOKUP('PROPUESTA ECONOMICA'!C397,'PRECIO TOPE POR DEPARTAMENTO'!A:A,'PRECIO TOPE POR DEPARTAMENTO'!AH:AH),IF($D$5='PRECIO TOPE POR DEPARTAMENTO'!$AI$2,_xlfn.XLOOKUP('PROPUESTA ECONOMICA'!C397,'PRECIO TOPE POR DEPARTAMENTO'!A:A,'PRECIO TOPE POR DEPARTAMENTO'!AI:AI),IF($D$5='PRECIO TOPE POR DEPARTAMENTO'!$AJ$2,_xlfn.XLOOKUP('PROPUESTA ECONOMICA'!C397,'PRECIO TOPE POR DEPARTAMENTO'!A:A,'PRECIO TOPE POR DEPARTAMENTO'!AJ:AJ),)))))))))))))))))))))))))))))))))</f>
        <v>416433.06</v>
      </c>
      <c r="G397" s="37">
        <v>416017</v>
      </c>
    </row>
    <row r="398" spans="3:7">
      <c r="C398" s="85" t="s">
        <v>842</v>
      </c>
      <c r="D398" s="109" t="str">
        <f>+_xlfn.XLOOKUP(C398,'PRECIO TOPE POR DEPARTAMENTO'!A:A,'PRECIO TOPE POR DEPARTAMENTO'!B:B)</f>
        <v>TUBERIA Y ACCESORIOS RED CONTRAINCENDIO (INCLUYEN PINTURA)</v>
      </c>
      <c r="E398" s="148" t="str">
        <f>IF(+_xlfn.XLOOKUP(C398,'PRECIO TOPE POR DEPARTAMENTO'!A:A,'PRECIO TOPE POR DEPARTAMENTO'!C:C)="","",+_xlfn.XLOOKUP(C398,'PRECIO TOPE POR DEPARTAMENTO'!A:A,'PRECIO TOPE POR DEPARTAMENTO'!C:C))</f>
        <v/>
      </c>
      <c r="F398" s="147"/>
      <c r="G398" s="37"/>
    </row>
    <row r="399" spans="3:7" ht="24">
      <c r="C399" s="82" t="s">
        <v>844</v>
      </c>
      <c r="D399" s="103" t="str">
        <f>+_xlfn.XLOOKUP(C399,'PRECIO TOPE POR DEPARTAMENTO'!A:A,'PRECIO TOPE POR DEPARTAMENTO'!B:B)</f>
        <v>SUMINISTRO E INSTALACION DE TUBERIA ACERO AL CARBON SCH 40 Ø 1" (INCLUYE ACCESORIOS Y SOPORTES)</v>
      </c>
      <c r="E399" s="104" t="str">
        <f>IF(+_xlfn.XLOOKUP(C399,'PRECIO TOPE POR DEPARTAMENTO'!A:A,'PRECIO TOPE POR DEPARTAMENTO'!C:C)="","",+_xlfn.XLOOKUP(C399,'PRECIO TOPE POR DEPARTAMENTO'!A:A,'PRECIO TOPE POR DEPARTAMENTO'!C:C))</f>
        <v>M</v>
      </c>
      <c r="F399" s="147">
        <f>IF($D$5='PRECIO TOPE POR DEPARTAMENTO'!$D$2,_xlfn.XLOOKUP('PROPUESTA ECONOMICA'!C399,'PRECIO TOPE POR DEPARTAMENTO'!A:A,'PRECIO TOPE POR DEPARTAMENTO'!D:D),IF($D$5='PRECIO TOPE POR DEPARTAMENTO'!$E$2,_xlfn.XLOOKUP('PROPUESTA ECONOMICA'!C399,'PRECIO TOPE POR DEPARTAMENTO'!A:A,'PRECIO TOPE POR DEPARTAMENTO'!E:E),IF($D$5='PRECIO TOPE POR DEPARTAMENTO'!$F$2,_xlfn.XLOOKUP('PROPUESTA ECONOMICA'!C399,'PRECIO TOPE POR DEPARTAMENTO'!A:A,'PRECIO TOPE POR DEPARTAMENTO'!F:F),IF($D$5='PRECIO TOPE POR DEPARTAMENTO'!$G$2,_xlfn.XLOOKUP('PROPUESTA ECONOMICA'!C399,'PRECIO TOPE POR DEPARTAMENTO'!A:A,'PRECIO TOPE POR DEPARTAMENTO'!G:G),IF($D$5='PRECIO TOPE POR DEPARTAMENTO'!$H$2,_xlfn.XLOOKUP('PROPUESTA ECONOMICA'!C399,'PRECIO TOPE POR DEPARTAMENTO'!A:A,'PRECIO TOPE POR DEPARTAMENTO'!H:H),IF($D$5='PRECIO TOPE POR DEPARTAMENTO'!$I$2,_xlfn.XLOOKUP('PROPUESTA ECONOMICA'!C399,'PRECIO TOPE POR DEPARTAMENTO'!A:A,'PRECIO TOPE POR DEPARTAMENTO'!I:I),IF($D$5='PRECIO TOPE POR DEPARTAMENTO'!$J$2,_xlfn.XLOOKUP('PROPUESTA ECONOMICA'!C399,'PRECIO TOPE POR DEPARTAMENTO'!A:A,'PRECIO TOPE POR DEPARTAMENTO'!J:J),IF($D$5='PRECIO TOPE POR DEPARTAMENTO'!$K$2,_xlfn.XLOOKUP('PROPUESTA ECONOMICA'!C399,'PRECIO TOPE POR DEPARTAMENTO'!A:A,'PRECIO TOPE POR DEPARTAMENTO'!K:K),IF($D$5='PRECIO TOPE POR DEPARTAMENTO'!$L$2,_xlfn.XLOOKUP('PROPUESTA ECONOMICA'!C399,'PRECIO TOPE POR DEPARTAMENTO'!A:A,'PRECIO TOPE POR DEPARTAMENTO'!L:L),IF($D$5='PRECIO TOPE POR DEPARTAMENTO'!$M$2,_xlfn.XLOOKUP('PROPUESTA ECONOMICA'!C399,'PRECIO TOPE POR DEPARTAMENTO'!A:A,'PRECIO TOPE POR DEPARTAMENTO'!M:M),IF($D$5='PRECIO TOPE POR DEPARTAMENTO'!$N$2,_xlfn.XLOOKUP('PROPUESTA ECONOMICA'!C399,'PRECIO TOPE POR DEPARTAMENTO'!A:A,'PRECIO TOPE POR DEPARTAMENTO'!N:N),IF($D$5='PRECIO TOPE POR DEPARTAMENTO'!$O$2,_xlfn.XLOOKUP('PROPUESTA ECONOMICA'!C399,'PRECIO TOPE POR DEPARTAMENTO'!A:A,'PRECIO TOPE POR DEPARTAMENTO'!O:O),IF($D$5='PRECIO TOPE POR DEPARTAMENTO'!$P$2,_xlfn.XLOOKUP('PROPUESTA ECONOMICA'!C399,'PRECIO TOPE POR DEPARTAMENTO'!A:A,'PRECIO TOPE POR DEPARTAMENTO'!P:P),IF($D$5='PRECIO TOPE POR DEPARTAMENTO'!$Q$2,_xlfn.XLOOKUP('PROPUESTA ECONOMICA'!C399,'PRECIO TOPE POR DEPARTAMENTO'!A:A,'PRECIO TOPE POR DEPARTAMENTO'!Q:Q),IF($D$5='PRECIO TOPE POR DEPARTAMENTO'!$R$2,_xlfn.XLOOKUP('PROPUESTA ECONOMICA'!C399,'PRECIO TOPE POR DEPARTAMENTO'!A:A,'PRECIO TOPE POR DEPARTAMENTO'!R:R),IF($D$5='PRECIO TOPE POR DEPARTAMENTO'!$T$2,_xlfn.XLOOKUP('PROPUESTA ECONOMICA'!C399,'PRECIO TOPE POR DEPARTAMENTO'!A:A,'PRECIO TOPE POR DEPARTAMENTO'!T:T),IF($D$5='PRECIO TOPE POR DEPARTAMENTO'!$S$2,_xlfn.XLOOKUP('PROPUESTA ECONOMICA'!C399,'PRECIO TOPE POR DEPARTAMENTO'!A:A,'PRECIO TOPE POR DEPARTAMENTO'!S:S),IF($D$5='PRECIO TOPE POR DEPARTAMENTO'!$U$2,_xlfn.XLOOKUP('PROPUESTA ECONOMICA'!C399,'PRECIO TOPE POR DEPARTAMENTO'!A:A,'PRECIO TOPE POR DEPARTAMENTO'!U:U),IF($D$5='PRECIO TOPE POR DEPARTAMENTO'!$V$2,_xlfn.XLOOKUP('PROPUESTA ECONOMICA'!C399,'PRECIO TOPE POR DEPARTAMENTO'!A:A,'PRECIO TOPE POR DEPARTAMENTO'!V:V),IF($D$5='PRECIO TOPE POR DEPARTAMENTO'!$W$2,_xlfn.XLOOKUP('PROPUESTA ECONOMICA'!C399,'PRECIO TOPE POR DEPARTAMENTO'!A:A,'PRECIO TOPE POR DEPARTAMENTO'!W:W),IF($D$5='PRECIO TOPE POR DEPARTAMENTO'!$X$2,_xlfn.XLOOKUP('PROPUESTA ECONOMICA'!C399,'PRECIO TOPE POR DEPARTAMENTO'!A:A,'PRECIO TOPE POR DEPARTAMENTO'!X:X),IF($D$5='PRECIO TOPE POR DEPARTAMENTO'!$Y$2,_xlfn.XLOOKUP('PROPUESTA ECONOMICA'!C399,'PRECIO TOPE POR DEPARTAMENTO'!A:A,'PRECIO TOPE POR DEPARTAMENTO'!Y:Y),IF($D$5='PRECIO TOPE POR DEPARTAMENTO'!$Z$2,_xlfn.XLOOKUP('PROPUESTA ECONOMICA'!C399,'PRECIO TOPE POR DEPARTAMENTO'!A:A,'PRECIO TOPE POR DEPARTAMENTO'!Z:Z),IF($D$5='PRECIO TOPE POR DEPARTAMENTO'!$AA$2,_xlfn.XLOOKUP('PROPUESTA ECONOMICA'!C399,'PRECIO TOPE POR DEPARTAMENTO'!A:A,'PRECIO TOPE POR DEPARTAMENTO'!AA:AA),IF($D$5='PRECIO TOPE POR DEPARTAMENTO'!$AB$2,_xlfn.XLOOKUP('PROPUESTA ECONOMICA'!C399,'PRECIO TOPE POR DEPARTAMENTO'!A:A,'PRECIO TOPE POR DEPARTAMENTO'!AB:AB),IF($D$5='PRECIO TOPE POR DEPARTAMENTO'!$AC$2,_xlfn.XLOOKUP('PROPUESTA ECONOMICA'!C399,'PRECIO TOPE POR DEPARTAMENTO'!A:A,'PRECIO TOPE POR DEPARTAMENTO'!AC:AC),IF($D$5='PRECIO TOPE POR DEPARTAMENTO'!$AD$2,_xlfn.XLOOKUP('PROPUESTA ECONOMICA'!C399,'PRECIO TOPE POR DEPARTAMENTO'!A:A,'PRECIO TOPE POR DEPARTAMENTO'!AD:AD),IF($D$5='PRECIO TOPE POR DEPARTAMENTO'!$AE$2,_xlfn.XLOOKUP('PROPUESTA ECONOMICA'!C399,'PRECIO TOPE POR DEPARTAMENTO'!A:A,'PRECIO TOPE POR DEPARTAMENTO'!AE:AE),IF($D$5='PRECIO TOPE POR DEPARTAMENTO'!$AF$2,_xlfn.XLOOKUP('PROPUESTA ECONOMICA'!C399,'PRECIO TOPE POR DEPARTAMENTO'!A:A,'PRECIO TOPE POR DEPARTAMENTO'!AF:AF),IF($D$5='PRECIO TOPE POR DEPARTAMENTO'!$AG$2,_xlfn.XLOOKUP('PROPUESTA ECONOMICA'!C399,'PRECIO TOPE POR DEPARTAMENTO'!A:A,'PRECIO TOPE POR DEPARTAMENTO'!AG:AG),IF($D$5='PRECIO TOPE POR DEPARTAMENTO'!$AH$2,_xlfn.XLOOKUP('PROPUESTA ECONOMICA'!C399,'PRECIO TOPE POR DEPARTAMENTO'!A:A,'PRECIO TOPE POR DEPARTAMENTO'!AH:AH),IF($D$5='PRECIO TOPE POR DEPARTAMENTO'!$AI$2,_xlfn.XLOOKUP('PROPUESTA ECONOMICA'!C399,'PRECIO TOPE POR DEPARTAMENTO'!A:A,'PRECIO TOPE POR DEPARTAMENTO'!AI:AI),IF($D$5='PRECIO TOPE POR DEPARTAMENTO'!$AJ$2,_xlfn.XLOOKUP('PROPUESTA ECONOMICA'!C399,'PRECIO TOPE POR DEPARTAMENTO'!A:A,'PRECIO TOPE POR DEPARTAMENTO'!AJ:AJ),)))))))))))))))))))))))))))))))))</f>
        <v>43084.87</v>
      </c>
      <c r="G399" s="37">
        <v>43042</v>
      </c>
    </row>
    <row r="400" spans="3:7" ht="24">
      <c r="C400" s="82" t="s">
        <v>846</v>
      </c>
      <c r="D400" s="103" t="str">
        <f>+_xlfn.XLOOKUP(C400,'PRECIO TOPE POR DEPARTAMENTO'!A:A,'PRECIO TOPE POR DEPARTAMENTO'!B:B)</f>
        <v>SUMINISTRO E INSTALACION DE TUBERIA ACERO AL CARBON SCH 40 Ø 1 1/4" (INCLUYE ACCESORIOS Y SOPORTES)</v>
      </c>
      <c r="E400" s="104" t="str">
        <f>IF(+_xlfn.XLOOKUP(C400,'PRECIO TOPE POR DEPARTAMENTO'!A:A,'PRECIO TOPE POR DEPARTAMENTO'!C:C)="","",+_xlfn.XLOOKUP(C400,'PRECIO TOPE POR DEPARTAMENTO'!A:A,'PRECIO TOPE POR DEPARTAMENTO'!C:C))</f>
        <v>M</v>
      </c>
      <c r="F400" s="147">
        <f>IF($D$5='PRECIO TOPE POR DEPARTAMENTO'!$D$2,_xlfn.XLOOKUP('PROPUESTA ECONOMICA'!C400,'PRECIO TOPE POR DEPARTAMENTO'!A:A,'PRECIO TOPE POR DEPARTAMENTO'!D:D),IF($D$5='PRECIO TOPE POR DEPARTAMENTO'!$E$2,_xlfn.XLOOKUP('PROPUESTA ECONOMICA'!C400,'PRECIO TOPE POR DEPARTAMENTO'!A:A,'PRECIO TOPE POR DEPARTAMENTO'!E:E),IF($D$5='PRECIO TOPE POR DEPARTAMENTO'!$F$2,_xlfn.XLOOKUP('PROPUESTA ECONOMICA'!C400,'PRECIO TOPE POR DEPARTAMENTO'!A:A,'PRECIO TOPE POR DEPARTAMENTO'!F:F),IF($D$5='PRECIO TOPE POR DEPARTAMENTO'!$G$2,_xlfn.XLOOKUP('PROPUESTA ECONOMICA'!C400,'PRECIO TOPE POR DEPARTAMENTO'!A:A,'PRECIO TOPE POR DEPARTAMENTO'!G:G),IF($D$5='PRECIO TOPE POR DEPARTAMENTO'!$H$2,_xlfn.XLOOKUP('PROPUESTA ECONOMICA'!C400,'PRECIO TOPE POR DEPARTAMENTO'!A:A,'PRECIO TOPE POR DEPARTAMENTO'!H:H),IF($D$5='PRECIO TOPE POR DEPARTAMENTO'!$I$2,_xlfn.XLOOKUP('PROPUESTA ECONOMICA'!C400,'PRECIO TOPE POR DEPARTAMENTO'!A:A,'PRECIO TOPE POR DEPARTAMENTO'!I:I),IF($D$5='PRECIO TOPE POR DEPARTAMENTO'!$J$2,_xlfn.XLOOKUP('PROPUESTA ECONOMICA'!C400,'PRECIO TOPE POR DEPARTAMENTO'!A:A,'PRECIO TOPE POR DEPARTAMENTO'!J:J),IF($D$5='PRECIO TOPE POR DEPARTAMENTO'!$K$2,_xlfn.XLOOKUP('PROPUESTA ECONOMICA'!C400,'PRECIO TOPE POR DEPARTAMENTO'!A:A,'PRECIO TOPE POR DEPARTAMENTO'!K:K),IF($D$5='PRECIO TOPE POR DEPARTAMENTO'!$L$2,_xlfn.XLOOKUP('PROPUESTA ECONOMICA'!C400,'PRECIO TOPE POR DEPARTAMENTO'!A:A,'PRECIO TOPE POR DEPARTAMENTO'!L:L),IF($D$5='PRECIO TOPE POR DEPARTAMENTO'!$M$2,_xlfn.XLOOKUP('PROPUESTA ECONOMICA'!C400,'PRECIO TOPE POR DEPARTAMENTO'!A:A,'PRECIO TOPE POR DEPARTAMENTO'!M:M),IF($D$5='PRECIO TOPE POR DEPARTAMENTO'!$N$2,_xlfn.XLOOKUP('PROPUESTA ECONOMICA'!C400,'PRECIO TOPE POR DEPARTAMENTO'!A:A,'PRECIO TOPE POR DEPARTAMENTO'!N:N),IF($D$5='PRECIO TOPE POR DEPARTAMENTO'!$O$2,_xlfn.XLOOKUP('PROPUESTA ECONOMICA'!C400,'PRECIO TOPE POR DEPARTAMENTO'!A:A,'PRECIO TOPE POR DEPARTAMENTO'!O:O),IF($D$5='PRECIO TOPE POR DEPARTAMENTO'!$P$2,_xlfn.XLOOKUP('PROPUESTA ECONOMICA'!C400,'PRECIO TOPE POR DEPARTAMENTO'!A:A,'PRECIO TOPE POR DEPARTAMENTO'!P:P),IF($D$5='PRECIO TOPE POR DEPARTAMENTO'!$Q$2,_xlfn.XLOOKUP('PROPUESTA ECONOMICA'!C400,'PRECIO TOPE POR DEPARTAMENTO'!A:A,'PRECIO TOPE POR DEPARTAMENTO'!Q:Q),IF($D$5='PRECIO TOPE POR DEPARTAMENTO'!$R$2,_xlfn.XLOOKUP('PROPUESTA ECONOMICA'!C400,'PRECIO TOPE POR DEPARTAMENTO'!A:A,'PRECIO TOPE POR DEPARTAMENTO'!R:R),IF($D$5='PRECIO TOPE POR DEPARTAMENTO'!$T$2,_xlfn.XLOOKUP('PROPUESTA ECONOMICA'!C400,'PRECIO TOPE POR DEPARTAMENTO'!A:A,'PRECIO TOPE POR DEPARTAMENTO'!T:T),IF($D$5='PRECIO TOPE POR DEPARTAMENTO'!$S$2,_xlfn.XLOOKUP('PROPUESTA ECONOMICA'!C400,'PRECIO TOPE POR DEPARTAMENTO'!A:A,'PRECIO TOPE POR DEPARTAMENTO'!S:S),IF($D$5='PRECIO TOPE POR DEPARTAMENTO'!$U$2,_xlfn.XLOOKUP('PROPUESTA ECONOMICA'!C400,'PRECIO TOPE POR DEPARTAMENTO'!A:A,'PRECIO TOPE POR DEPARTAMENTO'!U:U),IF($D$5='PRECIO TOPE POR DEPARTAMENTO'!$V$2,_xlfn.XLOOKUP('PROPUESTA ECONOMICA'!C400,'PRECIO TOPE POR DEPARTAMENTO'!A:A,'PRECIO TOPE POR DEPARTAMENTO'!V:V),IF($D$5='PRECIO TOPE POR DEPARTAMENTO'!$W$2,_xlfn.XLOOKUP('PROPUESTA ECONOMICA'!C400,'PRECIO TOPE POR DEPARTAMENTO'!A:A,'PRECIO TOPE POR DEPARTAMENTO'!W:W),IF($D$5='PRECIO TOPE POR DEPARTAMENTO'!$X$2,_xlfn.XLOOKUP('PROPUESTA ECONOMICA'!C400,'PRECIO TOPE POR DEPARTAMENTO'!A:A,'PRECIO TOPE POR DEPARTAMENTO'!X:X),IF($D$5='PRECIO TOPE POR DEPARTAMENTO'!$Y$2,_xlfn.XLOOKUP('PROPUESTA ECONOMICA'!C400,'PRECIO TOPE POR DEPARTAMENTO'!A:A,'PRECIO TOPE POR DEPARTAMENTO'!Y:Y),IF($D$5='PRECIO TOPE POR DEPARTAMENTO'!$Z$2,_xlfn.XLOOKUP('PROPUESTA ECONOMICA'!C400,'PRECIO TOPE POR DEPARTAMENTO'!A:A,'PRECIO TOPE POR DEPARTAMENTO'!Z:Z),IF($D$5='PRECIO TOPE POR DEPARTAMENTO'!$AA$2,_xlfn.XLOOKUP('PROPUESTA ECONOMICA'!C400,'PRECIO TOPE POR DEPARTAMENTO'!A:A,'PRECIO TOPE POR DEPARTAMENTO'!AA:AA),IF($D$5='PRECIO TOPE POR DEPARTAMENTO'!$AB$2,_xlfn.XLOOKUP('PROPUESTA ECONOMICA'!C400,'PRECIO TOPE POR DEPARTAMENTO'!A:A,'PRECIO TOPE POR DEPARTAMENTO'!AB:AB),IF($D$5='PRECIO TOPE POR DEPARTAMENTO'!$AC$2,_xlfn.XLOOKUP('PROPUESTA ECONOMICA'!C400,'PRECIO TOPE POR DEPARTAMENTO'!A:A,'PRECIO TOPE POR DEPARTAMENTO'!AC:AC),IF($D$5='PRECIO TOPE POR DEPARTAMENTO'!$AD$2,_xlfn.XLOOKUP('PROPUESTA ECONOMICA'!C400,'PRECIO TOPE POR DEPARTAMENTO'!A:A,'PRECIO TOPE POR DEPARTAMENTO'!AD:AD),IF($D$5='PRECIO TOPE POR DEPARTAMENTO'!$AE$2,_xlfn.XLOOKUP('PROPUESTA ECONOMICA'!C400,'PRECIO TOPE POR DEPARTAMENTO'!A:A,'PRECIO TOPE POR DEPARTAMENTO'!AE:AE),IF($D$5='PRECIO TOPE POR DEPARTAMENTO'!$AF$2,_xlfn.XLOOKUP('PROPUESTA ECONOMICA'!C400,'PRECIO TOPE POR DEPARTAMENTO'!A:A,'PRECIO TOPE POR DEPARTAMENTO'!AF:AF),IF($D$5='PRECIO TOPE POR DEPARTAMENTO'!$AG$2,_xlfn.XLOOKUP('PROPUESTA ECONOMICA'!C400,'PRECIO TOPE POR DEPARTAMENTO'!A:A,'PRECIO TOPE POR DEPARTAMENTO'!AG:AG),IF($D$5='PRECIO TOPE POR DEPARTAMENTO'!$AH$2,_xlfn.XLOOKUP('PROPUESTA ECONOMICA'!C400,'PRECIO TOPE POR DEPARTAMENTO'!A:A,'PRECIO TOPE POR DEPARTAMENTO'!AH:AH),IF($D$5='PRECIO TOPE POR DEPARTAMENTO'!$AI$2,_xlfn.XLOOKUP('PROPUESTA ECONOMICA'!C400,'PRECIO TOPE POR DEPARTAMENTO'!A:A,'PRECIO TOPE POR DEPARTAMENTO'!AI:AI),IF($D$5='PRECIO TOPE POR DEPARTAMENTO'!$AJ$2,_xlfn.XLOOKUP('PROPUESTA ECONOMICA'!C400,'PRECIO TOPE POR DEPARTAMENTO'!A:A,'PRECIO TOPE POR DEPARTAMENTO'!AJ:AJ),)))))))))))))))))))))))))))))))))</f>
        <v>48934.03</v>
      </c>
      <c r="G400" s="37">
        <v>48885</v>
      </c>
    </row>
    <row r="401" spans="3:7" ht="24">
      <c r="C401" s="82" t="s">
        <v>848</v>
      </c>
      <c r="D401" s="84" t="str">
        <f>+_xlfn.XLOOKUP(C401,'PRECIO TOPE POR DEPARTAMENTO'!A:A,'PRECIO TOPE POR DEPARTAMENTO'!B:B)</f>
        <v>SUMINISTRO E INSTALACION DE TUBERIA ACERO AL CARBON C/C SCH 10 1 1/2" RANURADA</v>
      </c>
      <c r="E401" s="87" t="str">
        <f>IF(+_xlfn.XLOOKUP(C401,'PRECIO TOPE POR DEPARTAMENTO'!A:A,'PRECIO TOPE POR DEPARTAMENTO'!C:C)="","",+_xlfn.XLOOKUP(C401,'PRECIO TOPE POR DEPARTAMENTO'!A:A,'PRECIO TOPE POR DEPARTAMENTO'!C:C))</f>
        <v>M</v>
      </c>
      <c r="F401" s="147">
        <f>IF($D$5='PRECIO TOPE POR DEPARTAMENTO'!$D$2,_xlfn.XLOOKUP('PROPUESTA ECONOMICA'!C401,'PRECIO TOPE POR DEPARTAMENTO'!A:A,'PRECIO TOPE POR DEPARTAMENTO'!D:D),IF($D$5='PRECIO TOPE POR DEPARTAMENTO'!$E$2,_xlfn.XLOOKUP('PROPUESTA ECONOMICA'!C401,'PRECIO TOPE POR DEPARTAMENTO'!A:A,'PRECIO TOPE POR DEPARTAMENTO'!E:E),IF($D$5='PRECIO TOPE POR DEPARTAMENTO'!$F$2,_xlfn.XLOOKUP('PROPUESTA ECONOMICA'!C401,'PRECIO TOPE POR DEPARTAMENTO'!A:A,'PRECIO TOPE POR DEPARTAMENTO'!F:F),IF($D$5='PRECIO TOPE POR DEPARTAMENTO'!$G$2,_xlfn.XLOOKUP('PROPUESTA ECONOMICA'!C401,'PRECIO TOPE POR DEPARTAMENTO'!A:A,'PRECIO TOPE POR DEPARTAMENTO'!G:G),IF($D$5='PRECIO TOPE POR DEPARTAMENTO'!$H$2,_xlfn.XLOOKUP('PROPUESTA ECONOMICA'!C401,'PRECIO TOPE POR DEPARTAMENTO'!A:A,'PRECIO TOPE POR DEPARTAMENTO'!H:H),IF($D$5='PRECIO TOPE POR DEPARTAMENTO'!$I$2,_xlfn.XLOOKUP('PROPUESTA ECONOMICA'!C401,'PRECIO TOPE POR DEPARTAMENTO'!A:A,'PRECIO TOPE POR DEPARTAMENTO'!I:I),IF($D$5='PRECIO TOPE POR DEPARTAMENTO'!$J$2,_xlfn.XLOOKUP('PROPUESTA ECONOMICA'!C401,'PRECIO TOPE POR DEPARTAMENTO'!A:A,'PRECIO TOPE POR DEPARTAMENTO'!J:J),IF($D$5='PRECIO TOPE POR DEPARTAMENTO'!$K$2,_xlfn.XLOOKUP('PROPUESTA ECONOMICA'!C401,'PRECIO TOPE POR DEPARTAMENTO'!A:A,'PRECIO TOPE POR DEPARTAMENTO'!K:K),IF($D$5='PRECIO TOPE POR DEPARTAMENTO'!$L$2,_xlfn.XLOOKUP('PROPUESTA ECONOMICA'!C401,'PRECIO TOPE POR DEPARTAMENTO'!A:A,'PRECIO TOPE POR DEPARTAMENTO'!L:L),IF($D$5='PRECIO TOPE POR DEPARTAMENTO'!$M$2,_xlfn.XLOOKUP('PROPUESTA ECONOMICA'!C401,'PRECIO TOPE POR DEPARTAMENTO'!A:A,'PRECIO TOPE POR DEPARTAMENTO'!M:M),IF($D$5='PRECIO TOPE POR DEPARTAMENTO'!$N$2,_xlfn.XLOOKUP('PROPUESTA ECONOMICA'!C401,'PRECIO TOPE POR DEPARTAMENTO'!A:A,'PRECIO TOPE POR DEPARTAMENTO'!N:N),IF($D$5='PRECIO TOPE POR DEPARTAMENTO'!$O$2,_xlfn.XLOOKUP('PROPUESTA ECONOMICA'!C401,'PRECIO TOPE POR DEPARTAMENTO'!A:A,'PRECIO TOPE POR DEPARTAMENTO'!O:O),IF($D$5='PRECIO TOPE POR DEPARTAMENTO'!$P$2,_xlfn.XLOOKUP('PROPUESTA ECONOMICA'!C401,'PRECIO TOPE POR DEPARTAMENTO'!A:A,'PRECIO TOPE POR DEPARTAMENTO'!P:P),IF($D$5='PRECIO TOPE POR DEPARTAMENTO'!$Q$2,_xlfn.XLOOKUP('PROPUESTA ECONOMICA'!C401,'PRECIO TOPE POR DEPARTAMENTO'!A:A,'PRECIO TOPE POR DEPARTAMENTO'!Q:Q),IF($D$5='PRECIO TOPE POR DEPARTAMENTO'!$R$2,_xlfn.XLOOKUP('PROPUESTA ECONOMICA'!C401,'PRECIO TOPE POR DEPARTAMENTO'!A:A,'PRECIO TOPE POR DEPARTAMENTO'!R:R),IF($D$5='PRECIO TOPE POR DEPARTAMENTO'!$T$2,_xlfn.XLOOKUP('PROPUESTA ECONOMICA'!C401,'PRECIO TOPE POR DEPARTAMENTO'!A:A,'PRECIO TOPE POR DEPARTAMENTO'!T:T),IF($D$5='PRECIO TOPE POR DEPARTAMENTO'!$S$2,_xlfn.XLOOKUP('PROPUESTA ECONOMICA'!C401,'PRECIO TOPE POR DEPARTAMENTO'!A:A,'PRECIO TOPE POR DEPARTAMENTO'!S:S),IF($D$5='PRECIO TOPE POR DEPARTAMENTO'!$U$2,_xlfn.XLOOKUP('PROPUESTA ECONOMICA'!C401,'PRECIO TOPE POR DEPARTAMENTO'!A:A,'PRECIO TOPE POR DEPARTAMENTO'!U:U),IF($D$5='PRECIO TOPE POR DEPARTAMENTO'!$V$2,_xlfn.XLOOKUP('PROPUESTA ECONOMICA'!C401,'PRECIO TOPE POR DEPARTAMENTO'!A:A,'PRECIO TOPE POR DEPARTAMENTO'!V:V),IF($D$5='PRECIO TOPE POR DEPARTAMENTO'!$W$2,_xlfn.XLOOKUP('PROPUESTA ECONOMICA'!C401,'PRECIO TOPE POR DEPARTAMENTO'!A:A,'PRECIO TOPE POR DEPARTAMENTO'!W:W),IF($D$5='PRECIO TOPE POR DEPARTAMENTO'!$X$2,_xlfn.XLOOKUP('PROPUESTA ECONOMICA'!C401,'PRECIO TOPE POR DEPARTAMENTO'!A:A,'PRECIO TOPE POR DEPARTAMENTO'!X:X),IF($D$5='PRECIO TOPE POR DEPARTAMENTO'!$Y$2,_xlfn.XLOOKUP('PROPUESTA ECONOMICA'!C401,'PRECIO TOPE POR DEPARTAMENTO'!A:A,'PRECIO TOPE POR DEPARTAMENTO'!Y:Y),IF($D$5='PRECIO TOPE POR DEPARTAMENTO'!$Z$2,_xlfn.XLOOKUP('PROPUESTA ECONOMICA'!C401,'PRECIO TOPE POR DEPARTAMENTO'!A:A,'PRECIO TOPE POR DEPARTAMENTO'!Z:Z),IF($D$5='PRECIO TOPE POR DEPARTAMENTO'!$AA$2,_xlfn.XLOOKUP('PROPUESTA ECONOMICA'!C401,'PRECIO TOPE POR DEPARTAMENTO'!A:A,'PRECIO TOPE POR DEPARTAMENTO'!AA:AA),IF($D$5='PRECIO TOPE POR DEPARTAMENTO'!$AB$2,_xlfn.XLOOKUP('PROPUESTA ECONOMICA'!C401,'PRECIO TOPE POR DEPARTAMENTO'!A:A,'PRECIO TOPE POR DEPARTAMENTO'!AB:AB),IF($D$5='PRECIO TOPE POR DEPARTAMENTO'!$AC$2,_xlfn.XLOOKUP('PROPUESTA ECONOMICA'!C401,'PRECIO TOPE POR DEPARTAMENTO'!A:A,'PRECIO TOPE POR DEPARTAMENTO'!AC:AC),IF($D$5='PRECIO TOPE POR DEPARTAMENTO'!$AD$2,_xlfn.XLOOKUP('PROPUESTA ECONOMICA'!C401,'PRECIO TOPE POR DEPARTAMENTO'!A:A,'PRECIO TOPE POR DEPARTAMENTO'!AD:AD),IF($D$5='PRECIO TOPE POR DEPARTAMENTO'!$AE$2,_xlfn.XLOOKUP('PROPUESTA ECONOMICA'!C401,'PRECIO TOPE POR DEPARTAMENTO'!A:A,'PRECIO TOPE POR DEPARTAMENTO'!AE:AE),IF($D$5='PRECIO TOPE POR DEPARTAMENTO'!$AF$2,_xlfn.XLOOKUP('PROPUESTA ECONOMICA'!C401,'PRECIO TOPE POR DEPARTAMENTO'!A:A,'PRECIO TOPE POR DEPARTAMENTO'!AF:AF),IF($D$5='PRECIO TOPE POR DEPARTAMENTO'!$AG$2,_xlfn.XLOOKUP('PROPUESTA ECONOMICA'!C401,'PRECIO TOPE POR DEPARTAMENTO'!A:A,'PRECIO TOPE POR DEPARTAMENTO'!AG:AG),IF($D$5='PRECIO TOPE POR DEPARTAMENTO'!$AH$2,_xlfn.XLOOKUP('PROPUESTA ECONOMICA'!C401,'PRECIO TOPE POR DEPARTAMENTO'!A:A,'PRECIO TOPE POR DEPARTAMENTO'!AH:AH),IF($D$5='PRECIO TOPE POR DEPARTAMENTO'!$AI$2,_xlfn.XLOOKUP('PROPUESTA ECONOMICA'!C401,'PRECIO TOPE POR DEPARTAMENTO'!A:A,'PRECIO TOPE POR DEPARTAMENTO'!AI:AI),IF($D$5='PRECIO TOPE POR DEPARTAMENTO'!$AJ$2,_xlfn.XLOOKUP('PROPUESTA ECONOMICA'!C401,'PRECIO TOPE POR DEPARTAMENTO'!A:A,'PRECIO TOPE POR DEPARTAMENTO'!AJ:AJ),)))))))))))))))))))))))))))))))))</f>
        <v>53597.87</v>
      </c>
      <c r="G401" s="37">
        <v>53544</v>
      </c>
    </row>
    <row r="402" spans="3:7">
      <c r="C402" s="82" t="s">
        <v>850</v>
      </c>
      <c r="D402" s="84" t="str">
        <f>+_xlfn.XLOOKUP(C402,'PRECIO TOPE POR DEPARTAMENTO'!A:A,'PRECIO TOPE POR DEPARTAMENTO'!B:B)</f>
        <v>SUMINISTRO E INSTALACION DE TUBERIA ACERO AL CARBON C/C SCH 10 2" RANURADA</v>
      </c>
      <c r="E402" s="87" t="str">
        <f>IF(+_xlfn.XLOOKUP(C402,'PRECIO TOPE POR DEPARTAMENTO'!A:A,'PRECIO TOPE POR DEPARTAMENTO'!C:C)="","",+_xlfn.XLOOKUP(C402,'PRECIO TOPE POR DEPARTAMENTO'!A:A,'PRECIO TOPE POR DEPARTAMENTO'!C:C))</f>
        <v>M</v>
      </c>
      <c r="F402" s="147">
        <f>IF($D$5='PRECIO TOPE POR DEPARTAMENTO'!$D$2,_xlfn.XLOOKUP('PROPUESTA ECONOMICA'!C402,'PRECIO TOPE POR DEPARTAMENTO'!A:A,'PRECIO TOPE POR DEPARTAMENTO'!D:D),IF($D$5='PRECIO TOPE POR DEPARTAMENTO'!$E$2,_xlfn.XLOOKUP('PROPUESTA ECONOMICA'!C402,'PRECIO TOPE POR DEPARTAMENTO'!A:A,'PRECIO TOPE POR DEPARTAMENTO'!E:E),IF($D$5='PRECIO TOPE POR DEPARTAMENTO'!$F$2,_xlfn.XLOOKUP('PROPUESTA ECONOMICA'!C402,'PRECIO TOPE POR DEPARTAMENTO'!A:A,'PRECIO TOPE POR DEPARTAMENTO'!F:F),IF($D$5='PRECIO TOPE POR DEPARTAMENTO'!$G$2,_xlfn.XLOOKUP('PROPUESTA ECONOMICA'!C402,'PRECIO TOPE POR DEPARTAMENTO'!A:A,'PRECIO TOPE POR DEPARTAMENTO'!G:G),IF($D$5='PRECIO TOPE POR DEPARTAMENTO'!$H$2,_xlfn.XLOOKUP('PROPUESTA ECONOMICA'!C402,'PRECIO TOPE POR DEPARTAMENTO'!A:A,'PRECIO TOPE POR DEPARTAMENTO'!H:H),IF($D$5='PRECIO TOPE POR DEPARTAMENTO'!$I$2,_xlfn.XLOOKUP('PROPUESTA ECONOMICA'!C402,'PRECIO TOPE POR DEPARTAMENTO'!A:A,'PRECIO TOPE POR DEPARTAMENTO'!I:I),IF($D$5='PRECIO TOPE POR DEPARTAMENTO'!$J$2,_xlfn.XLOOKUP('PROPUESTA ECONOMICA'!C402,'PRECIO TOPE POR DEPARTAMENTO'!A:A,'PRECIO TOPE POR DEPARTAMENTO'!J:J),IF($D$5='PRECIO TOPE POR DEPARTAMENTO'!$K$2,_xlfn.XLOOKUP('PROPUESTA ECONOMICA'!C402,'PRECIO TOPE POR DEPARTAMENTO'!A:A,'PRECIO TOPE POR DEPARTAMENTO'!K:K),IF($D$5='PRECIO TOPE POR DEPARTAMENTO'!$L$2,_xlfn.XLOOKUP('PROPUESTA ECONOMICA'!C402,'PRECIO TOPE POR DEPARTAMENTO'!A:A,'PRECIO TOPE POR DEPARTAMENTO'!L:L),IF($D$5='PRECIO TOPE POR DEPARTAMENTO'!$M$2,_xlfn.XLOOKUP('PROPUESTA ECONOMICA'!C402,'PRECIO TOPE POR DEPARTAMENTO'!A:A,'PRECIO TOPE POR DEPARTAMENTO'!M:M),IF($D$5='PRECIO TOPE POR DEPARTAMENTO'!$N$2,_xlfn.XLOOKUP('PROPUESTA ECONOMICA'!C402,'PRECIO TOPE POR DEPARTAMENTO'!A:A,'PRECIO TOPE POR DEPARTAMENTO'!N:N),IF($D$5='PRECIO TOPE POR DEPARTAMENTO'!$O$2,_xlfn.XLOOKUP('PROPUESTA ECONOMICA'!C402,'PRECIO TOPE POR DEPARTAMENTO'!A:A,'PRECIO TOPE POR DEPARTAMENTO'!O:O),IF($D$5='PRECIO TOPE POR DEPARTAMENTO'!$P$2,_xlfn.XLOOKUP('PROPUESTA ECONOMICA'!C402,'PRECIO TOPE POR DEPARTAMENTO'!A:A,'PRECIO TOPE POR DEPARTAMENTO'!P:P),IF($D$5='PRECIO TOPE POR DEPARTAMENTO'!$Q$2,_xlfn.XLOOKUP('PROPUESTA ECONOMICA'!C402,'PRECIO TOPE POR DEPARTAMENTO'!A:A,'PRECIO TOPE POR DEPARTAMENTO'!Q:Q),IF($D$5='PRECIO TOPE POR DEPARTAMENTO'!$R$2,_xlfn.XLOOKUP('PROPUESTA ECONOMICA'!C402,'PRECIO TOPE POR DEPARTAMENTO'!A:A,'PRECIO TOPE POR DEPARTAMENTO'!R:R),IF($D$5='PRECIO TOPE POR DEPARTAMENTO'!$T$2,_xlfn.XLOOKUP('PROPUESTA ECONOMICA'!C402,'PRECIO TOPE POR DEPARTAMENTO'!A:A,'PRECIO TOPE POR DEPARTAMENTO'!T:T),IF($D$5='PRECIO TOPE POR DEPARTAMENTO'!$S$2,_xlfn.XLOOKUP('PROPUESTA ECONOMICA'!C402,'PRECIO TOPE POR DEPARTAMENTO'!A:A,'PRECIO TOPE POR DEPARTAMENTO'!S:S),IF($D$5='PRECIO TOPE POR DEPARTAMENTO'!$U$2,_xlfn.XLOOKUP('PROPUESTA ECONOMICA'!C402,'PRECIO TOPE POR DEPARTAMENTO'!A:A,'PRECIO TOPE POR DEPARTAMENTO'!U:U),IF($D$5='PRECIO TOPE POR DEPARTAMENTO'!$V$2,_xlfn.XLOOKUP('PROPUESTA ECONOMICA'!C402,'PRECIO TOPE POR DEPARTAMENTO'!A:A,'PRECIO TOPE POR DEPARTAMENTO'!V:V),IF($D$5='PRECIO TOPE POR DEPARTAMENTO'!$W$2,_xlfn.XLOOKUP('PROPUESTA ECONOMICA'!C402,'PRECIO TOPE POR DEPARTAMENTO'!A:A,'PRECIO TOPE POR DEPARTAMENTO'!W:W),IF($D$5='PRECIO TOPE POR DEPARTAMENTO'!$X$2,_xlfn.XLOOKUP('PROPUESTA ECONOMICA'!C402,'PRECIO TOPE POR DEPARTAMENTO'!A:A,'PRECIO TOPE POR DEPARTAMENTO'!X:X),IF($D$5='PRECIO TOPE POR DEPARTAMENTO'!$Y$2,_xlfn.XLOOKUP('PROPUESTA ECONOMICA'!C402,'PRECIO TOPE POR DEPARTAMENTO'!A:A,'PRECIO TOPE POR DEPARTAMENTO'!Y:Y),IF($D$5='PRECIO TOPE POR DEPARTAMENTO'!$Z$2,_xlfn.XLOOKUP('PROPUESTA ECONOMICA'!C402,'PRECIO TOPE POR DEPARTAMENTO'!A:A,'PRECIO TOPE POR DEPARTAMENTO'!Z:Z),IF($D$5='PRECIO TOPE POR DEPARTAMENTO'!$AA$2,_xlfn.XLOOKUP('PROPUESTA ECONOMICA'!C402,'PRECIO TOPE POR DEPARTAMENTO'!A:A,'PRECIO TOPE POR DEPARTAMENTO'!AA:AA),IF($D$5='PRECIO TOPE POR DEPARTAMENTO'!$AB$2,_xlfn.XLOOKUP('PROPUESTA ECONOMICA'!C402,'PRECIO TOPE POR DEPARTAMENTO'!A:A,'PRECIO TOPE POR DEPARTAMENTO'!AB:AB),IF($D$5='PRECIO TOPE POR DEPARTAMENTO'!$AC$2,_xlfn.XLOOKUP('PROPUESTA ECONOMICA'!C402,'PRECIO TOPE POR DEPARTAMENTO'!A:A,'PRECIO TOPE POR DEPARTAMENTO'!AC:AC),IF($D$5='PRECIO TOPE POR DEPARTAMENTO'!$AD$2,_xlfn.XLOOKUP('PROPUESTA ECONOMICA'!C402,'PRECIO TOPE POR DEPARTAMENTO'!A:A,'PRECIO TOPE POR DEPARTAMENTO'!AD:AD),IF($D$5='PRECIO TOPE POR DEPARTAMENTO'!$AE$2,_xlfn.XLOOKUP('PROPUESTA ECONOMICA'!C402,'PRECIO TOPE POR DEPARTAMENTO'!A:A,'PRECIO TOPE POR DEPARTAMENTO'!AE:AE),IF($D$5='PRECIO TOPE POR DEPARTAMENTO'!$AF$2,_xlfn.XLOOKUP('PROPUESTA ECONOMICA'!C402,'PRECIO TOPE POR DEPARTAMENTO'!A:A,'PRECIO TOPE POR DEPARTAMENTO'!AF:AF),IF($D$5='PRECIO TOPE POR DEPARTAMENTO'!$AG$2,_xlfn.XLOOKUP('PROPUESTA ECONOMICA'!C402,'PRECIO TOPE POR DEPARTAMENTO'!A:A,'PRECIO TOPE POR DEPARTAMENTO'!AG:AG),IF($D$5='PRECIO TOPE POR DEPARTAMENTO'!$AH$2,_xlfn.XLOOKUP('PROPUESTA ECONOMICA'!C402,'PRECIO TOPE POR DEPARTAMENTO'!A:A,'PRECIO TOPE POR DEPARTAMENTO'!AH:AH),IF($D$5='PRECIO TOPE POR DEPARTAMENTO'!$AI$2,_xlfn.XLOOKUP('PROPUESTA ECONOMICA'!C402,'PRECIO TOPE POR DEPARTAMENTO'!A:A,'PRECIO TOPE POR DEPARTAMENTO'!AI:AI),IF($D$5='PRECIO TOPE POR DEPARTAMENTO'!$AJ$2,_xlfn.XLOOKUP('PROPUESTA ECONOMICA'!C402,'PRECIO TOPE POR DEPARTAMENTO'!A:A,'PRECIO TOPE POR DEPARTAMENTO'!AJ:AJ),)))))))))))))))))))))))))))))))))</f>
        <v>62473.96</v>
      </c>
      <c r="G402" s="37">
        <v>62411</v>
      </c>
    </row>
    <row r="403" spans="3:7" ht="24">
      <c r="C403" s="82" t="s">
        <v>852</v>
      </c>
      <c r="D403" s="84" t="str">
        <f>+_xlfn.XLOOKUP(C403,'PRECIO TOPE POR DEPARTAMENTO'!A:A,'PRECIO TOPE POR DEPARTAMENTO'!B:B)</f>
        <v>SUMINISTRO E INSTALACION DE TUBERIA ACERO AL CARBON C/C SCH 10 2 1/2" RANURADA</v>
      </c>
      <c r="E403" s="87" t="str">
        <f>IF(+_xlfn.XLOOKUP(C403,'PRECIO TOPE POR DEPARTAMENTO'!A:A,'PRECIO TOPE POR DEPARTAMENTO'!C:C)="","",+_xlfn.XLOOKUP(C403,'PRECIO TOPE POR DEPARTAMENTO'!A:A,'PRECIO TOPE POR DEPARTAMENTO'!C:C))</f>
        <v>M</v>
      </c>
      <c r="F403" s="147">
        <f>IF($D$5='PRECIO TOPE POR DEPARTAMENTO'!$D$2,_xlfn.XLOOKUP('PROPUESTA ECONOMICA'!C403,'PRECIO TOPE POR DEPARTAMENTO'!A:A,'PRECIO TOPE POR DEPARTAMENTO'!D:D),IF($D$5='PRECIO TOPE POR DEPARTAMENTO'!$E$2,_xlfn.XLOOKUP('PROPUESTA ECONOMICA'!C403,'PRECIO TOPE POR DEPARTAMENTO'!A:A,'PRECIO TOPE POR DEPARTAMENTO'!E:E),IF($D$5='PRECIO TOPE POR DEPARTAMENTO'!$F$2,_xlfn.XLOOKUP('PROPUESTA ECONOMICA'!C403,'PRECIO TOPE POR DEPARTAMENTO'!A:A,'PRECIO TOPE POR DEPARTAMENTO'!F:F),IF($D$5='PRECIO TOPE POR DEPARTAMENTO'!$G$2,_xlfn.XLOOKUP('PROPUESTA ECONOMICA'!C403,'PRECIO TOPE POR DEPARTAMENTO'!A:A,'PRECIO TOPE POR DEPARTAMENTO'!G:G),IF($D$5='PRECIO TOPE POR DEPARTAMENTO'!$H$2,_xlfn.XLOOKUP('PROPUESTA ECONOMICA'!C403,'PRECIO TOPE POR DEPARTAMENTO'!A:A,'PRECIO TOPE POR DEPARTAMENTO'!H:H),IF($D$5='PRECIO TOPE POR DEPARTAMENTO'!$I$2,_xlfn.XLOOKUP('PROPUESTA ECONOMICA'!C403,'PRECIO TOPE POR DEPARTAMENTO'!A:A,'PRECIO TOPE POR DEPARTAMENTO'!I:I),IF($D$5='PRECIO TOPE POR DEPARTAMENTO'!$J$2,_xlfn.XLOOKUP('PROPUESTA ECONOMICA'!C403,'PRECIO TOPE POR DEPARTAMENTO'!A:A,'PRECIO TOPE POR DEPARTAMENTO'!J:J),IF($D$5='PRECIO TOPE POR DEPARTAMENTO'!$K$2,_xlfn.XLOOKUP('PROPUESTA ECONOMICA'!C403,'PRECIO TOPE POR DEPARTAMENTO'!A:A,'PRECIO TOPE POR DEPARTAMENTO'!K:K),IF($D$5='PRECIO TOPE POR DEPARTAMENTO'!$L$2,_xlfn.XLOOKUP('PROPUESTA ECONOMICA'!C403,'PRECIO TOPE POR DEPARTAMENTO'!A:A,'PRECIO TOPE POR DEPARTAMENTO'!L:L),IF($D$5='PRECIO TOPE POR DEPARTAMENTO'!$M$2,_xlfn.XLOOKUP('PROPUESTA ECONOMICA'!C403,'PRECIO TOPE POR DEPARTAMENTO'!A:A,'PRECIO TOPE POR DEPARTAMENTO'!M:M),IF($D$5='PRECIO TOPE POR DEPARTAMENTO'!$N$2,_xlfn.XLOOKUP('PROPUESTA ECONOMICA'!C403,'PRECIO TOPE POR DEPARTAMENTO'!A:A,'PRECIO TOPE POR DEPARTAMENTO'!N:N),IF($D$5='PRECIO TOPE POR DEPARTAMENTO'!$O$2,_xlfn.XLOOKUP('PROPUESTA ECONOMICA'!C403,'PRECIO TOPE POR DEPARTAMENTO'!A:A,'PRECIO TOPE POR DEPARTAMENTO'!O:O),IF($D$5='PRECIO TOPE POR DEPARTAMENTO'!$P$2,_xlfn.XLOOKUP('PROPUESTA ECONOMICA'!C403,'PRECIO TOPE POR DEPARTAMENTO'!A:A,'PRECIO TOPE POR DEPARTAMENTO'!P:P),IF($D$5='PRECIO TOPE POR DEPARTAMENTO'!$Q$2,_xlfn.XLOOKUP('PROPUESTA ECONOMICA'!C403,'PRECIO TOPE POR DEPARTAMENTO'!A:A,'PRECIO TOPE POR DEPARTAMENTO'!Q:Q),IF($D$5='PRECIO TOPE POR DEPARTAMENTO'!$R$2,_xlfn.XLOOKUP('PROPUESTA ECONOMICA'!C403,'PRECIO TOPE POR DEPARTAMENTO'!A:A,'PRECIO TOPE POR DEPARTAMENTO'!R:R),IF($D$5='PRECIO TOPE POR DEPARTAMENTO'!$T$2,_xlfn.XLOOKUP('PROPUESTA ECONOMICA'!C403,'PRECIO TOPE POR DEPARTAMENTO'!A:A,'PRECIO TOPE POR DEPARTAMENTO'!T:T),IF($D$5='PRECIO TOPE POR DEPARTAMENTO'!$S$2,_xlfn.XLOOKUP('PROPUESTA ECONOMICA'!C403,'PRECIO TOPE POR DEPARTAMENTO'!A:A,'PRECIO TOPE POR DEPARTAMENTO'!S:S),IF($D$5='PRECIO TOPE POR DEPARTAMENTO'!$U$2,_xlfn.XLOOKUP('PROPUESTA ECONOMICA'!C403,'PRECIO TOPE POR DEPARTAMENTO'!A:A,'PRECIO TOPE POR DEPARTAMENTO'!U:U),IF($D$5='PRECIO TOPE POR DEPARTAMENTO'!$V$2,_xlfn.XLOOKUP('PROPUESTA ECONOMICA'!C403,'PRECIO TOPE POR DEPARTAMENTO'!A:A,'PRECIO TOPE POR DEPARTAMENTO'!V:V),IF($D$5='PRECIO TOPE POR DEPARTAMENTO'!$W$2,_xlfn.XLOOKUP('PROPUESTA ECONOMICA'!C403,'PRECIO TOPE POR DEPARTAMENTO'!A:A,'PRECIO TOPE POR DEPARTAMENTO'!W:W),IF($D$5='PRECIO TOPE POR DEPARTAMENTO'!$X$2,_xlfn.XLOOKUP('PROPUESTA ECONOMICA'!C403,'PRECIO TOPE POR DEPARTAMENTO'!A:A,'PRECIO TOPE POR DEPARTAMENTO'!X:X),IF($D$5='PRECIO TOPE POR DEPARTAMENTO'!$Y$2,_xlfn.XLOOKUP('PROPUESTA ECONOMICA'!C403,'PRECIO TOPE POR DEPARTAMENTO'!A:A,'PRECIO TOPE POR DEPARTAMENTO'!Y:Y),IF($D$5='PRECIO TOPE POR DEPARTAMENTO'!$Z$2,_xlfn.XLOOKUP('PROPUESTA ECONOMICA'!C403,'PRECIO TOPE POR DEPARTAMENTO'!A:A,'PRECIO TOPE POR DEPARTAMENTO'!Z:Z),IF($D$5='PRECIO TOPE POR DEPARTAMENTO'!$AA$2,_xlfn.XLOOKUP('PROPUESTA ECONOMICA'!C403,'PRECIO TOPE POR DEPARTAMENTO'!A:A,'PRECIO TOPE POR DEPARTAMENTO'!AA:AA),IF($D$5='PRECIO TOPE POR DEPARTAMENTO'!$AB$2,_xlfn.XLOOKUP('PROPUESTA ECONOMICA'!C403,'PRECIO TOPE POR DEPARTAMENTO'!A:A,'PRECIO TOPE POR DEPARTAMENTO'!AB:AB),IF($D$5='PRECIO TOPE POR DEPARTAMENTO'!$AC$2,_xlfn.XLOOKUP('PROPUESTA ECONOMICA'!C403,'PRECIO TOPE POR DEPARTAMENTO'!A:A,'PRECIO TOPE POR DEPARTAMENTO'!AC:AC),IF($D$5='PRECIO TOPE POR DEPARTAMENTO'!$AD$2,_xlfn.XLOOKUP('PROPUESTA ECONOMICA'!C403,'PRECIO TOPE POR DEPARTAMENTO'!A:A,'PRECIO TOPE POR DEPARTAMENTO'!AD:AD),IF($D$5='PRECIO TOPE POR DEPARTAMENTO'!$AE$2,_xlfn.XLOOKUP('PROPUESTA ECONOMICA'!C403,'PRECIO TOPE POR DEPARTAMENTO'!A:A,'PRECIO TOPE POR DEPARTAMENTO'!AE:AE),IF($D$5='PRECIO TOPE POR DEPARTAMENTO'!$AF$2,_xlfn.XLOOKUP('PROPUESTA ECONOMICA'!C403,'PRECIO TOPE POR DEPARTAMENTO'!A:A,'PRECIO TOPE POR DEPARTAMENTO'!AF:AF),IF($D$5='PRECIO TOPE POR DEPARTAMENTO'!$AG$2,_xlfn.XLOOKUP('PROPUESTA ECONOMICA'!C403,'PRECIO TOPE POR DEPARTAMENTO'!A:A,'PRECIO TOPE POR DEPARTAMENTO'!AG:AG),IF($D$5='PRECIO TOPE POR DEPARTAMENTO'!$AH$2,_xlfn.XLOOKUP('PROPUESTA ECONOMICA'!C403,'PRECIO TOPE POR DEPARTAMENTO'!A:A,'PRECIO TOPE POR DEPARTAMENTO'!AH:AH),IF($D$5='PRECIO TOPE POR DEPARTAMENTO'!$AI$2,_xlfn.XLOOKUP('PROPUESTA ECONOMICA'!C403,'PRECIO TOPE POR DEPARTAMENTO'!A:A,'PRECIO TOPE POR DEPARTAMENTO'!AI:AI),IF($D$5='PRECIO TOPE POR DEPARTAMENTO'!$AJ$2,_xlfn.XLOOKUP('PROPUESTA ECONOMICA'!C403,'PRECIO TOPE POR DEPARTAMENTO'!A:A,'PRECIO TOPE POR DEPARTAMENTO'!AJ:AJ),)))))))))))))))))))))))))))))))))</f>
        <v>80385.45</v>
      </c>
      <c r="G403" s="37">
        <v>80305</v>
      </c>
    </row>
    <row r="404" spans="3:7">
      <c r="C404" s="82" t="s">
        <v>854</v>
      </c>
      <c r="D404" s="84" t="str">
        <f>+_xlfn.XLOOKUP(C404,'PRECIO TOPE POR DEPARTAMENTO'!A:A,'PRECIO TOPE POR DEPARTAMENTO'!B:B)</f>
        <v>SUMINISTRO E INSTALACION DE TUBERIA ACERO AL CARBON C/C SCH 10 3" RANURADA</v>
      </c>
      <c r="E404" s="87" t="str">
        <f>IF(+_xlfn.XLOOKUP(C404,'PRECIO TOPE POR DEPARTAMENTO'!A:A,'PRECIO TOPE POR DEPARTAMENTO'!C:C)="","",+_xlfn.XLOOKUP(C404,'PRECIO TOPE POR DEPARTAMENTO'!A:A,'PRECIO TOPE POR DEPARTAMENTO'!C:C))</f>
        <v>M</v>
      </c>
      <c r="F404" s="147">
        <f>IF($D$5='PRECIO TOPE POR DEPARTAMENTO'!$D$2,_xlfn.XLOOKUP('PROPUESTA ECONOMICA'!C404,'PRECIO TOPE POR DEPARTAMENTO'!A:A,'PRECIO TOPE POR DEPARTAMENTO'!D:D),IF($D$5='PRECIO TOPE POR DEPARTAMENTO'!$E$2,_xlfn.XLOOKUP('PROPUESTA ECONOMICA'!C404,'PRECIO TOPE POR DEPARTAMENTO'!A:A,'PRECIO TOPE POR DEPARTAMENTO'!E:E),IF($D$5='PRECIO TOPE POR DEPARTAMENTO'!$F$2,_xlfn.XLOOKUP('PROPUESTA ECONOMICA'!C404,'PRECIO TOPE POR DEPARTAMENTO'!A:A,'PRECIO TOPE POR DEPARTAMENTO'!F:F),IF($D$5='PRECIO TOPE POR DEPARTAMENTO'!$G$2,_xlfn.XLOOKUP('PROPUESTA ECONOMICA'!C404,'PRECIO TOPE POR DEPARTAMENTO'!A:A,'PRECIO TOPE POR DEPARTAMENTO'!G:G),IF($D$5='PRECIO TOPE POR DEPARTAMENTO'!$H$2,_xlfn.XLOOKUP('PROPUESTA ECONOMICA'!C404,'PRECIO TOPE POR DEPARTAMENTO'!A:A,'PRECIO TOPE POR DEPARTAMENTO'!H:H),IF($D$5='PRECIO TOPE POR DEPARTAMENTO'!$I$2,_xlfn.XLOOKUP('PROPUESTA ECONOMICA'!C404,'PRECIO TOPE POR DEPARTAMENTO'!A:A,'PRECIO TOPE POR DEPARTAMENTO'!I:I),IF($D$5='PRECIO TOPE POR DEPARTAMENTO'!$J$2,_xlfn.XLOOKUP('PROPUESTA ECONOMICA'!C404,'PRECIO TOPE POR DEPARTAMENTO'!A:A,'PRECIO TOPE POR DEPARTAMENTO'!J:J),IF($D$5='PRECIO TOPE POR DEPARTAMENTO'!$K$2,_xlfn.XLOOKUP('PROPUESTA ECONOMICA'!C404,'PRECIO TOPE POR DEPARTAMENTO'!A:A,'PRECIO TOPE POR DEPARTAMENTO'!K:K),IF($D$5='PRECIO TOPE POR DEPARTAMENTO'!$L$2,_xlfn.XLOOKUP('PROPUESTA ECONOMICA'!C404,'PRECIO TOPE POR DEPARTAMENTO'!A:A,'PRECIO TOPE POR DEPARTAMENTO'!L:L),IF($D$5='PRECIO TOPE POR DEPARTAMENTO'!$M$2,_xlfn.XLOOKUP('PROPUESTA ECONOMICA'!C404,'PRECIO TOPE POR DEPARTAMENTO'!A:A,'PRECIO TOPE POR DEPARTAMENTO'!M:M),IF($D$5='PRECIO TOPE POR DEPARTAMENTO'!$N$2,_xlfn.XLOOKUP('PROPUESTA ECONOMICA'!C404,'PRECIO TOPE POR DEPARTAMENTO'!A:A,'PRECIO TOPE POR DEPARTAMENTO'!N:N),IF($D$5='PRECIO TOPE POR DEPARTAMENTO'!$O$2,_xlfn.XLOOKUP('PROPUESTA ECONOMICA'!C404,'PRECIO TOPE POR DEPARTAMENTO'!A:A,'PRECIO TOPE POR DEPARTAMENTO'!O:O),IF($D$5='PRECIO TOPE POR DEPARTAMENTO'!$P$2,_xlfn.XLOOKUP('PROPUESTA ECONOMICA'!C404,'PRECIO TOPE POR DEPARTAMENTO'!A:A,'PRECIO TOPE POR DEPARTAMENTO'!P:P),IF($D$5='PRECIO TOPE POR DEPARTAMENTO'!$Q$2,_xlfn.XLOOKUP('PROPUESTA ECONOMICA'!C404,'PRECIO TOPE POR DEPARTAMENTO'!A:A,'PRECIO TOPE POR DEPARTAMENTO'!Q:Q),IF($D$5='PRECIO TOPE POR DEPARTAMENTO'!$R$2,_xlfn.XLOOKUP('PROPUESTA ECONOMICA'!C404,'PRECIO TOPE POR DEPARTAMENTO'!A:A,'PRECIO TOPE POR DEPARTAMENTO'!R:R),IF($D$5='PRECIO TOPE POR DEPARTAMENTO'!$T$2,_xlfn.XLOOKUP('PROPUESTA ECONOMICA'!C404,'PRECIO TOPE POR DEPARTAMENTO'!A:A,'PRECIO TOPE POR DEPARTAMENTO'!T:T),IF($D$5='PRECIO TOPE POR DEPARTAMENTO'!$S$2,_xlfn.XLOOKUP('PROPUESTA ECONOMICA'!C404,'PRECIO TOPE POR DEPARTAMENTO'!A:A,'PRECIO TOPE POR DEPARTAMENTO'!S:S),IF($D$5='PRECIO TOPE POR DEPARTAMENTO'!$U$2,_xlfn.XLOOKUP('PROPUESTA ECONOMICA'!C404,'PRECIO TOPE POR DEPARTAMENTO'!A:A,'PRECIO TOPE POR DEPARTAMENTO'!U:U),IF($D$5='PRECIO TOPE POR DEPARTAMENTO'!$V$2,_xlfn.XLOOKUP('PROPUESTA ECONOMICA'!C404,'PRECIO TOPE POR DEPARTAMENTO'!A:A,'PRECIO TOPE POR DEPARTAMENTO'!V:V),IF($D$5='PRECIO TOPE POR DEPARTAMENTO'!$W$2,_xlfn.XLOOKUP('PROPUESTA ECONOMICA'!C404,'PRECIO TOPE POR DEPARTAMENTO'!A:A,'PRECIO TOPE POR DEPARTAMENTO'!W:W),IF($D$5='PRECIO TOPE POR DEPARTAMENTO'!$X$2,_xlfn.XLOOKUP('PROPUESTA ECONOMICA'!C404,'PRECIO TOPE POR DEPARTAMENTO'!A:A,'PRECIO TOPE POR DEPARTAMENTO'!X:X),IF($D$5='PRECIO TOPE POR DEPARTAMENTO'!$Y$2,_xlfn.XLOOKUP('PROPUESTA ECONOMICA'!C404,'PRECIO TOPE POR DEPARTAMENTO'!A:A,'PRECIO TOPE POR DEPARTAMENTO'!Y:Y),IF($D$5='PRECIO TOPE POR DEPARTAMENTO'!$Z$2,_xlfn.XLOOKUP('PROPUESTA ECONOMICA'!C404,'PRECIO TOPE POR DEPARTAMENTO'!A:A,'PRECIO TOPE POR DEPARTAMENTO'!Z:Z),IF($D$5='PRECIO TOPE POR DEPARTAMENTO'!$AA$2,_xlfn.XLOOKUP('PROPUESTA ECONOMICA'!C404,'PRECIO TOPE POR DEPARTAMENTO'!A:A,'PRECIO TOPE POR DEPARTAMENTO'!AA:AA),IF($D$5='PRECIO TOPE POR DEPARTAMENTO'!$AB$2,_xlfn.XLOOKUP('PROPUESTA ECONOMICA'!C404,'PRECIO TOPE POR DEPARTAMENTO'!A:A,'PRECIO TOPE POR DEPARTAMENTO'!AB:AB),IF($D$5='PRECIO TOPE POR DEPARTAMENTO'!$AC$2,_xlfn.XLOOKUP('PROPUESTA ECONOMICA'!C404,'PRECIO TOPE POR DEPARTAMENTO'!A:A,'PRECIO TOPE POR DEPARTAMENTO'!AC:AC),IF($D$5='PRECIO TOPE POR DEPARTAMENTO'!$AD$2,_xlfn.XLOOKUP('PROPUESTA ECONOMICA'!C404,'PRECIO TOPE POR DEPARTAMENTO'!A:A,'PRECIO TOPE POR DEPARTAMENTO'!AD:AD),IF($D$5='PRECIO TOPE POR DEPARTAMENTO'!$AE$2,_xlfn.XLOOKUP('PROPUESTA ECONOMICA'!C404,'PRECIO TOPE POR DEPARTAMENTO'!A:A,'PRECIO TOPE POR DEPARTAMENTO'!AE:AE),IF($D$5='PRECIO TOPE POR DEPARTAMENTO'!$AF$2,_xlfn.XLOOKUP('PROPUESTA ECONOMICA'!C404,'PRECIO TOPE POR DEPARTAMENTO'!A:A,'PRECIO TOPE POR DEPARTAMENTO'!AF:AF),IF($D$5='PRECIO TOPE POR DEPARTAMENTO'!$AG$2,_xlfn.XLOOKUP('PROPUESTA ECONOMICA'!C404,'PRECIO TOPE POR DEPARTAMENTO'!A:A,'PRECIO TOPE POR DEPARTAMENTO'!AG:AG),IF($D$5='PRECIO TOPE POR DEPARTAMENTO'!$AH$2,_xlfn.XLOOKUP('PROPUESTA ECONOMICA'!C404,'PRECIO TOPE POR DEPARTAMENTO'!A:A,'PRECIO TOPE POR DEPARTAMENTO'!AH:AH),IF($D$5='PRECIO TOPE POR DEPARTAMENTO'!$AI$2,_xlfn.XLOOKUP('PROPUESTA ECONOMICA'!C404,'PRECIO TOPE POR DEPARTAMENTO'!A:A,'PRECIO TOPE POR DEPARTAMENTO'!AI:AI),IF($D$5='PRECIO TOPE POR DEPARTAMENTO'!$AJ$2,_xlfn.XLOOKUP('PROPUESTA ECONOMICA'!C404,'PRECIO TOPE POR DEPARTAMENTO'!A:A,'PRECIO TOPE POR DEPARTAMENTO'!AJ:AJ),)))))))))))))))))))))))))))))))))</f>
        <v>93467.68</v>
      </c>
      <c r="G404" s="37">
        <v>93374</v>
      </c>
    </row>
    <row r="405" spans="3:7">
      <c r="C405" s="82" t="s">
        <v>856</v>
      </c>
      <c r="D405" s="84" t="str">
        <f>+_xlfn.XLOOKUP(C405,'PRECIO TOPE POR DEPARTAMENTO'!A:A,'PRECIO TOPE POR DEPARTAMENTO'!B:B)</f>
        <v>SUMINISTRO E INSTALACION DE TUBERIA ACERO AL CARBON C/C SCH 10 4" RANURADA</v>
      </c>
      <c r="E405" s="87" t="str">
        <f>IF(+_xlfn.XLOOKUP(C405,'PRECIO TOPE POR DEPARTAMENTO'!A:A,'PRECIO TOPE POR DEPARTAMENTO'!C:C)="","",+_xlfn.XLOOKUP(C405,'PRECIO TOPE POR DEPARTAMENTO'!A:A,'PRECIO TOPE POR DEPARTAMENTO'!C:C))</f>
        <v>M</v>
      </c>
      <c r="F405" s="147">
        <f>IF($D$5='PRECIO TOPE POR DEPARTAMENTO'!$D$2,_xlfn.XLOOKUP('PROPUESTA ECONOMICA'!C405,'PRECIO TOPE POR DEPARTAMENTO'!A:A,'PRECIO TOPE POR DEPARTAMENTO'!D:D),IF($D$5='PRECIO TOPE POR DEPARTAMENTO'!$E$2,_xlfn.XLOOKUP('PROPUESTA ECONOMICA'!C405,'PRECIO TOPE POR DEPARTAMENTO'!A:A,'PRECIO TOPE POR DEPARTAMENTO'!E:E),IF($D$5='PRECIO TOPE POR DEPARTAMENTO'!$F$2,_xlfn.XLOOKUP('PROPUESTA ECONOMICA'!C405,'PRECIO TOPE POR DEPARTAMENTO'!A:A,'PRECIO TOPE POR DEPARTAMENTO'!F:F),IF($D$5='PRECIO TOPE POR DEPARTAMENTO'!$G$2,_xlfn.XLOOKUP('PROPUESTA ECONOMICA'!C405,'PRECIO TOPE POR DEPARTAMENTO'!A:A,'PRECIO TOPE POR DEPARTAMENTO'!G:G),IF($D$5='PRECIO TOPE POR DEPARTAMENTO'!$H$2,_xlfn.XLOOKUP('PROPUESTA ECONOMICA'!C405,'PRECIO TOPE POR DEPARTAMENTO'!A:A,'PRECIO TOPE POR DEPARTAMENTO'!H:H),IF($D$5='PRECIO TOPE POR DEPARTAMENTO'!$I$2,_xlfn.XLOOKUP('PROPUESTA ECONOMICA'!C405,'PRECIO TOPE POR DEPARTAMENTO'!A:A,'PRECIO TOPE POR DEPARTAMENTO'!I:I),IF($D$5='PRECIO TOPE POR DEPARTAMENTO'!$J$2,_xlfn.XLOOKUP('PROPUESTA ECONOMICA'!C405,'PRECIO TOPE POR DEPARTAMENTO'!A:A,'PRECIO TOPE POR DEPARTAMENTO'!J:J),IF($D$5='PRECIO TOPE POR DEPARTAMENTO'!$K$2,_xlfn.XLOOKUP('PROPUESTA ECONOMICA'!C405,'PRECIO TOPE POR DEPARTAMENTO'!A:A,'PRECIO TOPE POR DEPARTAMENTO'!K:K),IF($D$5='PRECIO TOPE POR DEPARTAMENTO'!$L$2,_xlfn.XLOOKUP('PROPUESTA ECONOMICA'!C405,'PRECIO TOPE POR DEPARTAMENTO'!A:A,'PRECIO TOPE POR DEPARTAMENTO'!L:L),IF($D$5='PRECIO TOPE POR DEPARTAMENTO'!$M$2,_xlfn.XLOOKUP('PROPUESTA ECONOMICA'!C405,'PRECIO TOPE POR DEPARTAMENTO'!A:A,'PRECIO TOPE POR DEPARTAMENTO'!M:M),IF($D$5='PRECIO TOPE POR DEPARTAMENTO'!$N$2,_xlfn.XLOOKUP('PROPUESTA ECONOMICA'!C405,'PRECIO TOPE POR DEPARTAMENTO'!A:A,'PRECIO TOPE POR DEPARTAMENTO'!N:N),IF($D$5='PRECIO TOPE POR DEPARTAMENTO'!$O$2,_xlfn.XLOOKUP('PROPUESTA ECONOMICA'!C405,'PRECIO TOPE POR DEPARTAMENTO'!A:A,'PRECIO TOPE POR DEPARTAMENTO'!O:O),IF($D$5='PRECIO TOPE POR DEPARTAMENTO'!$P$2,_xlfn.XLOOKUP('PROPUESTA ECONOMICA'!C405,'PRECIO TOPE POR DEPARTAMENTO'!A:A,'PRECIO TOPE POR DEPARTAMENTO'!P:P),IF($D$5='PRECIO TOPE POR DEPARTAMENTO'!$Q$2,_xlfn.XLOOKUP('PROPUESTA ECONOMICA'!C405,'PRECIO TOPE POR DEPARTAMENTO'!A:A,'PRECIO TOPE POR DEPARTAMENTO'!Q:Q),IF($D$5='PRECIO TOPE POR DEPARTAMENTO'!$R$2,_xlfn.XLOOKUP('PROPUESTA ECONOMICA'!C405,'PRECIO TOPE POR DEPARTAMENTO'!A:A,'PRECIO TOPE POR DEPARTAMENTO'!R:R),IF($D$5='PRECIO TOPE POR DEPARTAMENTO'!$T$2,_xlfn.XLOOKUP('PROPUESTA ECONOMICA'!C405,'PRECIO TOPE POR DEPARTAMENTO'!A:A,'PRECIO TOPE POR DEPARTAMENTO'!T:T),IF($D$5='PRECIO TOPE POR DEPARTAMENTO'!$S$2,_xlfn.XLOOKUP('PROPUESTA ECONOMICA'!C405,'PRECIO TOPE POR DEPARTAMENTO'!A:A,'PRECIO TOPE POR DEPARTAMENTO'!S:S),IF($D$5='PRECIO TOPE POR DEPARTAMENTO'!$U$2,_xlfn.XLOOKUP('PROPUESTA ECONOMICA'!C405,'PRECIO TOPE POR DEPARTAMENTO'!A:A,'PRECIO TOPE POR DEPARTAMENTO'!U:U),IF($D$5='PRECIO TOPE POR DEPARTAMENTO'!$V$2,_xlfn.XLOOKUP('PROPUESTA ECONOMICA'!C405,'PRECIO TOPE POR DEPARTAMENTO'!A:A,'PRECIO TOPE POR DEPARTAMENTO'!V:V),IF($D$5='PRECIO TOPE POR DEPARTAMENTO'!$W$2,_xlfn.XLOOKUP('PROPUESTA ECONOMICA'!C405,'PRECIO TOPE POR DEPARTAMENTO'!A:A,'PRECIO TOPE POR DEPARTAMENTO'!W:W),IF($D$5='PRECIO TOPE POR DEPARTAMENTO'!$X$2,_xlfn.XLOOKUP('PROPUESTA ECONOMICA'!C405,'PRECIO TOPE POR DEPARTAMENTO'!A:A,'PRECIO TOPE POR DEPARTAMENTO'!X:X),IF($D$5='PRECIO TOPE POR DEPARTAMENTO'!$Y$2,_xlfn.XLOOKUP('PROPUESTA ECONOMICA'!C405,'PRECIO TOPE POR DEPARTAMENTO'!A:A,'PRECIO TOPE POR DEPARTAMENTO'!Y:Y),IF($D$5='PRECIO TOPE POR DEPARTAMENTO'!$Z$2,_xlfn.XLOOKUP('PROPUESTA ECONOMICA'!C405,'PRECIO TOPE POR DEPARTAMENTO'!A:A,'PRECIO TOPE POR DEPARTAMENTO'!Z:Z),IF($D$5='PRECIO TOPE POR DEPARTAMENTO'!$AA$2,_xlfn.XLOOKUP('PROPUESTA ECONOMICA'!C405,'PRECIO TOPE POR DEPARTAMENTO'!A:A,'PRECIO TOPE POR DEPARTAMENTO'!AA:AA),IF($D$5='PRECIO TOPE POR DEPARTAMENTO'!$AB$2,_xlfn.XLOOKUP('PROPUESTA ECONOMICA'!C405,'PRECIO TOPE POR DEPARTAMENTO'!A:A,'PRECIO TOPE POR DEPARTAMENTO'!AB:AB),IF($D$5='PRECIO TOPE POR DEPARTAMENTO'!$AC$2,_xlfn.XLOOKUP('PROPUESTA ECONOMICA'!C405,'PRECIO TOPE POR DEPARTAMENTO'!A:A,'PRECIO TOPE POR DEPARTAMENTO'!AC:AC),IF($D$5='PRECIO TOPE POR DEPARTAMENTO'!$AD$2,_xlfn.XLOOKUP('PROPUESTA ECONOMICA'!C405,'PRECIO TOPE POR DEPARTAMENTO'!A:A,'PRECIO TOPE POR DEPARTAMENTO'!AD:AD),IF($D$5='PRECIO TOPE POR DEPARTAMENTO'!$AE$2,_xlfn.XLOOKUP('PROPUESTA ECONOMICA'!C405,'PRECIO TOPE POR DEPARTAMENTO'!A:A,'PRECIO TOPE POR DEPARTAMENTO'!AE:AE),IF($D$5='PRECIO TOPE POR DEPARTAMENTO'!$AF$2,_xlfn.XLOOKUP('PROPUESTA ECONOMICA'!C405,'PRECIO TOPE POR DEPARTAMENTO'!A:A,'PRECIO TOPE POR DEPARTAMENTO'!AF:AF),IF($D$5='PRECIO TOPE POR DEPARTAMENTO'!$AG$2,_xlfn.XLOOKUP('PROPUESTA ECONOMICA'!C405,'PRECIO TOPE POR DEPARTAMENTO'!A:A,'PRECIO TOPE POR DEPARTAMENTO'!AG:AG),IF($D$5='PRECIO TOPE POR DEPARTAMENTO'!$AH$2,_xlfn.XLOOKUP('PROPUESTA ECONOMICA'!C405,'PRECIO TOPE POR DEPARTAMENTO'!A:A,'PRECIO TOPE POR DEPARTAMENTO'!AH:AH),IF($D$5='PRECIO TOPE POR DEPARTAMENTO'!$AI$2,_xlfn.XLOOKUP('PROPUESTA ECONOMICA'!C405,'PRECIO TOPE POR DEPARTAMENTO'!A:A,'PRECIO TOPE POR DEPARTAMENTO'!AI:AI),IF($D$5='PRECIO TOPE POR DEPARTAMENTO'!$AJ$2,_xlfn.XLOOKUP('PROPUESTA ECONOMICA'!C405,'PRECIO TOPE POR DEPARTAMENTO'!A:A,'PRECIO TOPE POR DEPARTAMENTO'!AJ:AJ),)))))))))))))))))))))))))))))))))</f>
        <v>114478.53</v>
      </c>
      <c r="G405" s="37">
        <v>114364</v>
      </c>
    </row>
    <row r="406" spans="3:7" ht="24">
      <c r="C406" s="82" t="s">
        <v>858</v>
      </c>
      <c r="D406" s="84" t="str">
        <f>+_xlfn.XLOOKUP(C406,'PRECIO TOPE POR DEPARTAMENTO'!A:A,'PRECIO TOPE POR DEPARTAMENTO'!B:B)</f>
        <v>SUMINISTRO E INSTALACION DE TUBERIA PVC C 900 4" - INCLUYE SELLO ELASTOMÉRICO, RESTRICTORES, ACCESORIOS Y ANCLAJE</v>
      </c>
      <c r="E406" s="87" t="str">
        <f>IF(+_xlfn.XLOOKUP(C406,'PRECIO TOPE POR DEPARTAMENTO'!A:A,'PRECIO TOPE POR DEPARTAMENTO'!C:C)="","",+_xlfn.XLOOKUP(C406,'PRECIO TOPE POR DEPARTAMENTO'!A:A,'PRECIO TOPE POR DEPARTAMENTO'!C:C))</f>
        <v>M</v>
      </c>
      <c r="F406" s="147">
        <f>IF($D$5='PRECIO TOPE POR DEPARTAMENTO'!$D$2,_xlfn.XLOOKUP('PROPUESTA ECONOMICA'!C406,'PRECIO TOPE POR DEPARTAMENTO'!A:A,'PRECIO TOPE POR DEPARTAMENTO'!D:D),IF($D$5='PRECIO TOPE POR DEPARTAMENTO'!$E$2,_xlfn.XLOOKUP('PROPUESTA ECONOMICA'!C406,'PRECIO TOPE POR DEPARTAMENTO'!A:A,'PRECIO TOPE POR DEPARTAMENTO'!E:E),IF($D$5='PRECIO TOPE POR DEPARTAMENTO'!$F$2,_xlfn.XLOOKUP('PROPUESTA ECONOMICA'!C406,'PRECIO TOPE POR DEPARTAMENTO'!A:A,'PRECIO TOPE POR DEPARTAMENTO'!F:F),IF($D$5='PRECIO TOPE POR DEPARTAMENTO'!$G$2,_xlfn.XLOOKUP('PROPUESTA ECONOMICA'!C406,'PRECIO TOPE POR DEPARTAMENTO'!A:A,'PRECIO TOPE POR DEPARTAMENTO'!G:G),IF($D$5='PRECIO TOPE POR DEPARTAMENTO'!$H$2,_xlfn.XLOOKUP('PROPUESTA ECONOMICA'!C406,'PRECIO TOPE POR DEPARTAMENTO'!A:A,'PRECIO TOPE POR DEPARTAMENTO'!H:H),IF($D$5='PRECIO TOPE POR DEPARTAMENTO'!$I$2,_xlfn.XLOOKUP('PROPUESTA ECONOMICA'!C406,'PRECIO TOPE POR DEPARTAMENTO'!A:A,'PRECIO TOPE POR DEPARTAMENTO'!I:I),IF($D$5='PRECIO TOPE POR DEPARTAMENTO'!$J$2,_xlfn.XLOOKUP('PROPUESTA ECONOMICA'!C406,'PRECIO TOPE POR DEPARTAMENTO'!A:A,'PRECIO TOPE POR DEPARTAMENTO'!J:J),IF($D$5='PRECIO TOPE POR DEPARTAMENTO'!$K$2,_xlfn.XLOOKUP('PROPUESTA ECONOMICA'!C406,'PRECIO TOPE POR DEPARTAMENTO'!A:A,'PRECIO TOPE POR DEPARTAMENTO'!K:K),IF($D$5='PRECIO TOPE POR DEPARTAMENTO'!$L$2,_xlfn.XLOOKUP('PROPUESTA ECONOMICA'!C406,'PRECIO TOPE POR DEPARTAMENTO'!A:A,'PRECIO TOPE POR DEPARTAMENTO'!L:L),IF($D$5='PRECIO TOPE POR DEPARTAMENTO'!$M$2,_xlfn.XLOOKUP('PROPUESTA ECONOMICA'!C406,'PRECIO TOPE POR DEPARTAMENTO'!A:A,'PRECIO TOPE POR DEPARTAMENTO'!M:M),IF($D$5='PRECIO TOPE POR DEPARTAMENTO'!$N$2,_xlfn.XLOOKUP('PROPUESTA ECONOMICA'!C406,'PRECIO TOPE POR DEPARTAMENTO'!A:A,'PRECIO TOPE POR DEPARTAMENTO'!N:N),IF($D$5='PRECIO TOPE POR DEPARTAMENTO'!$O$2,_xlfn.XLOOKUP('PROPUESTA ECONOMICA'!C406,'PRECIO TOPE POR DEPARTAMENTO'!A:A,'PRECIO TOPE POR DEPARTAMENTO'!O:O),IF($D$5='PRECIO TOPE POR DEPARTAMENTO'!$P$2,_xlfn.XLOOKUP('PROPUESTA ECONOMICA'!C406,'PRECIO TOPE POR DEPARTAMENTO'!A:A,'PRECIO TOPE POR DEPARTAMENTO'!P:P),IF($D$5='PRECIO TOPE POR DEPARTAMENTO'!$Q$2,_xlfn.XLOOKUP('PROPUESTA ECONOMICA'!C406,'PRECIO TOPE POR DEPARTAMENTO'!A:A,'PRECIO TOPE POR DEPARTAMENTO'!Q:Q),IF($D$5='PRECIO TOPE POR DEPARTAMENTO'!$R$2,_xlfn.XLOOKUP('PROPUESTA ECONOMICA'!C406,'PRECIO TOPE POR DEPARTAMENTO'!A:A,'PRECIO TOPE POR DEPARTAMENTO'!R:R),IF($D$5='PRECIO TOPE POR DEPARTAMENTO'!$T$2,_xlfn.XLOOKUP('PROPUESTA ECONOMICA'!C406,'PRECIO TOPE POR DEPARTAMENTO'!A:A,'PRECIO TOPE POR DEPARTAMENTO'!T:T),IF($D$5='PRECIO TOPE POR DEPARTAMENTO'!$S$2,_xlfn.XLOOKUP('PROPUESTA ECONOMICA'!C406,'PRECIO TOPE POR DEPARTAMENTO'!A:A,'PRECIO TOPE POR DEPARTAMENTO'!S:S),IF($D$5='PRECIO TOPE POR DEPARTAMENTO'!$U$2,_xlfn.XLOOKUP('PROPUESTA ECONOMICA'!C406,'PRECIO TOPE POR DEPARTAMENTO'!A:A,'PRECIO TOPE POR DEPARTAMENTO'!U:U),IF($D$5='PRECIO TOPE POR DEPARTAMENTO'!$V$2,_xlfn.XLOOKUP('PROPUESTA ECONOMICA'!C406,'PRECIO TOPE POR DEPARTAMENTO'!A:A,'PRECIO TOPE POR DEPARTAMENTO'!V:V),IF($D$5='PRECIO TOPE POR DEPARTAMENTO'!$W$2,_xlfn.XLOOKUP('PROPUESTA ECONOMICA'!C406,'PRECIO TOPE POR DEPARTAMENTO'!A:A,'PRECIO TOPE POR DEPARTAMENTO'!W:W),IF($D$5='PRECIO TOPE POR DEPARTAMENTO'!$X$2,_xlfn.XLOOKUP('PROPUESTA ECONOMICA'!C406,'PRECIO TOPE POR DEPARTAMENTO'!A:A,'PRECIO TOPE POR DEPARTAMENTO'!X:X),IF($D$5='PRECIO TOPE POR DEPARTAMENTO'!$Y$2,_xlfn.XLOOKUP('PROPUESTA ECONOMICA'!C406,'PRECIO TOPE POR DEPARTAMENTO'!A:A,'PRECIO TOPE POR DEPARTAMENTO'!Y:Y),IF($D$5='PRECIO TOPE POR DEPARTAMENTO'!$Z$2,_xlfn.XLOOKUP('PROPUESTA ECONOMICA'!C406,'PRECIO TOPE POR DEPARTAMENTO'!A:A,'PRECIO TOPE POR DEPARTAMENTO'!Z:Z),IF($D$5='PRECIO TOPE POR DEPARTAMENTO'!$AA$2,_xlfn.XLOOKUP('PROPUESTA ECONOMICA'!C406,'PRECIO TOPE POR DEPARTAMENTO'!A:A,'PRECIO TOPE POR DEPARTAMENTO'!AA:AA),IF($D$5='PRECIO TOPE POR DEPARTAMENTO'!$AB$2,_xlfn.XLOOKUP('PROPUESTA ECONOMICA'!C406,'PRECIO TOPE POR DEPARTAMENTO'!A:A,'PRECIO TOPE POR DEPARTAMENTO'!AB:AB),IF($D$5='PRECIO TOPE POR DEPARTAMENTO'!$AC$2,_xlfn.XLOOKUP('PROPUESTA ECONOMICA'!C406,'PRECIO TOPE POR DEPARTAMENTO'!A:A,'PRECIO TOPE POR DEPARTAMENTO'!AC:AC),IF($D$5='PRECIO TOPE POR DEPARTAMENTO'!$AD$2,_xlfn.XLOOKUP('PROPUESTA ECONOMICA'!C406,'PRECIO TOPE POR DEPARTAMENTO'!A:A,'PRECIO TOPE POR DEPARTAMENTO'!AD:AD),IF($D$5='PRECIO TOPE POR DEPARTAMENTO'!$AE$2,_xlfn.XLOOKUP('PROPUESTA ECONOMICA'!C406,'PRECIO TOPE POR DEPARTAMENTO'!A:A,'PRECIO TOPE POR DEPARTAMENTO'!AE:AE),IF($D$5='PRECIO TOPE POR DEPARTAMENTO'!$AF$2,_xlfn.XLOOKUP('PROPUESTA ECONOMICA'!C406,'PRECIO TOPE POR DEPARTAMENTO'!A:A,'PRECIO TOPE POR DEPARTAMENTO'!AF:AF),IF($D$5='PRECIO TOPE POR DEPARTAMENTO'!$AG$2,_xlfn.XLOOKUP('PROPUESTA ECONOMICA'!C406,'PRECIO TOPE POR DEPARTAMENTO'!A:A,'PRECIO TOPE POR DEPARTAMENTO'!AG:AG),IF($D$5='PRECIO TOPE POR DEPARTAMENTO'!$AH$2,_xlfn.XLOOKUP('PROPUESTA ECONOMICA'!C406,'PRECIO TOPE POR DEPARTAMENTO'!A:A,'PRECIO TOPE POR DEPARTAMENTO'!AH:AH),IF($D$5='PRECIO TOPE POR DEPARTAMENTO'!$AI$2,_xlfn.XLOOKUP('PROPUESTA ECONOMICA'!C406,'PRECIO TOPE POR DEPARTAMENTO'!A:A,'PRECIO TOPE POR DEPARTAMENTO'!AI:AI),IF($D$5='PRECIO TOPE POR DEPARTAMENTO'!$AJ$2,_xlfn.XLOOKUP('PROPUESTA ECONOMICA'!C406,'PRECIO TOPE POR DEPARTAMENTO'!A:A,'PRECIO TOPE POR DEPARTAMENTO'!AJ:AJ),)))))))))))))))))))))))))))))))))</f>
        <v>514666.87</v>
      </c>
      <c r="G406" s="37">
        <v>514152</v>
      </c>
    </row>
    <row r="407" spans="3:7">
      <c r="C407" s="82" t="s">
        <v>860</v>
      </c>
      <c r="D407" s="84" t="str">
        <f>+_xlfn.XLOOKUP(C407,'PRECIO TOPE POR DEPARTAMENTO'!A:A,'PRECIO TOPE POR DEPARTAMENTO'!B:B)</f>
        <v>SUMINISTRO E INSTALACION DE ACCESORIOS TUBERIA ACERO NEGRO 1"</v>
      </c>
      <c r="E407" s="87" t="str">
        <f>IF(+_xlfn.XLOOKUP(C407,'PRECIO TOPE POR DEPARTAMENTO'!A:A,'PRECIO TOPE POR DEPARTAMENTO'!C:C)="","",+_xlfn.XLOOKUP(C407,'PRECIO TOPE POR DEPARTAMENTO'!A:A,'PRECIO TOPE POR DEPARTAMENTO'!C:C))</f>
        <v>UN</v>
      </c>
      <c r="F407" s="147">
        <f>IF($D$5='PRECIO TOPE POR DEPARTAMENTO'!$D$2,_xlfn.XLOOKUP('PROPUESTA ECONOMICA'!C407,'PRECIO TOPE POR DEPARTAMENTO'!A:A,'PRECIO TOPE POR DEPARTAMENTO'!D:D),IF($D$5='PRECIO TOPE POR DEPARTAMENTO'!$E$2,_xlfn.XLOOKUP('PROPUESTA ECONOMICA'!C407,'PRECIO TOPE POR DEPARTAMENTO'!A:A,'PRECIO TOPE POR DEPARTAMENTO'!E:E),IF($D$5='PRECIO TOPE POR DEPARTAMENTO'!$F$2,_xlfn.XLOOKUP('PROPUESTA ECONOMICA'!C407,'PRECIO TOPE POR DEPARTAMENTO'!A:A,'PRECIO TOPE POR DEPARTAMENTO'!F:F),IF($D$5='PRECIO TOPE POR DEPARTAMENTO'!$G$2,_xlfn.XLOOKUP('PROPUESTA ECONOMICA'!C407,'PRECIO TOPE POR DEPARTAMENTO'!A:A,'PRECIO TOPE POR DEPARTAMENTO'!G:G),IF($D$5='PRECIO TOPE POR DEPARTAMENTO'!$H$2,_xlfn.XLOOKUP('PROPUESTA ECONOMICA'!C407,'PRECIO TOPE POR DEPARTAMENTO'!A:A,'PRECIO TOPE POR DEPARTAMENTO'!H:H),IF($D$5='PRECIO TOPE POR DEPARTAMENTO'!$I$2,_xlfn.XLOOKUP('PROPUESTA ECONOMICA'!C407,'PRECIO TOPE POR DEPARTAMENTO'!A:A,'PRECIO TOPE POR DEPARTAMENTO'!I:I),IF($D$5='PRECIO TOPE POR DEPARTAMENTO'!$J$2,_xlfn.XLOOKUP('PROPUESTA ECONOMICA'!C407,'PRECIO TOPE POR DEPARTAMENTO'!A:A,'PRECIO TOPE POR DEPARTAMENTO'!J:J),IF($D$5='PRECIO TOPE POR DEPARTAMENTO'!$K$2,_xlfn.XLOOKUP('PROPUESTA ECONOMICA'!C407,'PRECIO TOPE POR DEPARTAMENTO'!A:A,'PRECIO TOPE POR DEPARTAMENTO'!K:K),IF($D$5='PRECIO TOPE POR DEPARTAMENTO'!$L$2,_xlfn.XLOOKUP('PROPUESTA ECONOMICA'!C407,'PRECIO TOPE POR DEPARTAMENTO'!A:A,'PRECIO TOPE POR DEPARTAMENTO'!L:L),IF($D$5='PRECIO TOPE POR DEPARTAMENTO'!$M$2,_xlfn.XLOOKUP('PROPUESTA ECONOMICA'!C407,'PRECIO TOPE POR DEPARTAMENTO'!A:A,'PRECIO TOPE POR DEPARTAMENTO'!M:M),IF($D$5='PRECIO TOPE POR DEPARTAMENTO'!$N$2,_xlfn.XLOOKUP('PROPUESTA ECONOMICA'!C407,'PRECIO TOPE POR DEPARTAMENTO'!A:A,'PRECIO TOPE POR DEPARTAMENTO'!N:N),IF($D$5='PRECIO TOPE POR DEPARTAMENTO'!$O$2,_xlfn.XLOOKUP('PROPUESTA ECONOMICA'!C407,'PRECIO TOPE POR DEPARTAMENTO'!A:A,'PRECIO TOPE POR DEPARTAMENTO'!O:O),IF($D$5='PRECIO TOPE POR DEPARTAMENTO'!$P$2,_xlfn.XLOOKUP('PROPUESTA ECONOMICA'!C407,'PRECIO TOPE POR DEPARTAMENTO'!A:A,'PRECIO TOPE POR DEPARTAMENTO'!P:P),IF($D$5='PRECIO TOPE POR DEPARTAMENTO'!$Q$2,_xlfn.XLOOKUP('PROPUESTA ECONOMICA'!C407,'PRECIO TOPE POR DEPARTAMENTO'!A:A,'PRECIO TOPE POR DEPARTAMENTO'!Q:Q),IF($D$5='PRECIO TOPE POR DEPARTAMENTO'!$R$2,_xlfn.XLOOKUP('PROPUESTA ECONOMICA'!C407,'PRECIO TOPE POR DEPARTAMENTO'!A:A,'PRECIO TOPE POR DEPARTAMENTO'!R:R),IF($D$5='PRECIO TOPE POR DEPARTAMENTO'!$T$2,_xlfn.XLOOKUP('PROPUESTA ECONOMICA'!C407,'PRECIO TOPE POR DEPARTAMENTO'!A:A,'PRECIO TOPE POR DEPARTAMENTO'!T:T),IF($D$5='PRECIO TOPE POR DEPARTAMENTO'!$S$2,_xlfn.XLOOKUP('PROPUESTA ECONOMICA'!C407,'PRECIO TOPE POR DEPARTAMENTO'!A:A,'PRECIO TOPE POR DEPARTAMENTO'!S:S),IF($D$5='PRECIO TOPE POR DEPARTAMENTO'!$U$2,_xlfn.XLOOKUP('PROPUESTA ECONOMICA'!C407,'PRECIO TOPE POR DEPARTAMENTO'!A:A,'PRECIO TOPE POR DEPARTAMENTO'!U:U),IF($D$5='PRECIO TOPE POR DEPARTAMENTO'!$V$2,_xlfn.XLOOKUP('PROPUESTA ECONOMICA'!C407,'PRECIO TOPE POR DEPARTAMENTO'!A:A,'PRECIO TOPE POR DEPARTAMENTO'!V:V),IF($D$5='PRECIO TOPE POR DEPARTAMENTO'!$W$2,_xlfn.XLOOKUP('PROPUESTA ECONOMICA'!C407,'PRECIO TOPE POR DEPARTAMENTO'!A:A,'PRECIO TOPE POR DEPARTAMENTO'!W:W),IF($D$5='PRECIO TOPE POR DEPARTAMENTO'!$X$2,_xlfn.XLOOKUP('PROPUESTA ECONOMICA'!C407,'PRECIO TOPE POR DEPARTAMENTO'!A:A,'PRECIO TOPE POR DEPARTAMENTO'!X:X),IF($D$5='PRECIO TOPE POR DEPARTAMENTO'!$Y$2,_xlfn.XLOOKUP('PROPUESTA ECONOMICA'!C407,'PRECIO TOPE POR DEPARTAMENTO'!A:A,'PRECIO TOPE POR DEPARTAMENTO'!Y:Y),IF($D$5='PRECIO TOPE POR DEPARTAMENTO'!$Z$2,_xlfn.XLOOKUP('PROPUESTA ECONOMICA'!C407,'PRECIO TOPE POR DEPARTAMENTO'!A:A,'PRECIO TOPE POR DEPARTAMENTO'!Z:Z),IF($D$5='PRECIO TOPE POR DEPARTAMENTO'!$AA$2,_xlfn.XLOOKUP('PROPUESTA ECONOMICA'!C407,'PRECIO TOPE POR DEPARTAMENTO'!A:A,'PRECIO TOPE POR DEPARTAMENTO'!AA:AA),IF($D$5='PRECIO TOPE POR DEPARTAMENTO'!$AB$2,_xlfn.XLOOKUP('PROPUESTA ECONOMICA'!C407,'PRECIO TOPE POR DEPARTAMENTO'!A:A,'PRECIO TOPE POR DEPARTAMENTO'!AB:AB),IF($D$5='PRECIO TOPE POR DEPARTAMENTO'!$AC$2,_xlfn.XLOOKUP('PROPUESTA ECONOMICA'!C407,'PRECIO TOPE POR DEPARTAMENTO'!A:A,'PRECIO TOPE POR DEPARTAMENTO'!AC:AC),IF($D$5='PRECIO TOPE POR DEPARTAMENTO'!$AD$2,_xlfn.XLOOKUP('PROPUESTA ECONOMICA'!C407,'PRECIO TOPE POR DEPARTAMENTO'!A:A,'PRECIO TOPE POR DEPARTAMENTO'!AD:AD),IF($D$5='PRECIO TOPE POR DEPARTAMENTO'!$AE$2,_xlfn.XLOOKUP('PROPUESTA ECONOMICA'!C407,'PRECIO TOPE POR DEPARTAMENTO'!A:A,'PRECIO TOPE POR DEPARTAMENTO'!AE:AE),IF($D$5='PRECIO TOPE POR DEPARTAMENTO'!$AF$2,_xlfn.XLOOKUP('PROPUESTA ECONOMICA'!C407,'PRECIO TOPE POR DEPARTAMENTO'!A:A,'PRECIO TOPE POR DEPARTAMENTO'!AF:AF),IF($D$5='PRECIO TOPE POR DEPARTAMENTO'!$AG$2,_xlfn.XLOOKUP('PROPUESTA ECONOMICA'!C407,'PRECIO TOPE POR DEPARTAMENTO'!A:A,'PRECIO TOPE POR DEPARTAMENTO'!AG:AG),IF($D$5='PRECIO TOPE POR DEPARTAMENTO'!$AH$2,_xlfn.XLOOKUP('PROPUESTA ECONOMICA'!C407,'PRECIO TOPE POR DEPARTAMENTO'!A:A,'PRECIO TOPE POR DEPARTAMENTO'!AH:AH),IF($D$5='PRECIO TOPE POR DEPARTAMENTO'!$AI$2,_xlfn.XLOOKUP('PROPUESTA ECONOMICA'!C407,'PRECIO TOPE POR DEPARTAMENTO'!A:A,'PRECIO TOPE POR DEPARTAMENTO'!AI:AI),IF($D$5='PRECIO TOPE POR DEPARTAMENTO'!$AJ$2,_xlfn.XLOOKUP('PROPUESTA ECONOMICA'!C407,'PRECIO TOPE POR DEPARTAMENTO'!A:A,'PRECIO TOPE POR DEPARTAMENTO'!AJ:AJ),)))))))))))))))))))))))))))))))))</f>
        <v>15390.24</v>
      </c>
      <c r="G407" s="37">
        <v>15375</v>
      </c>
    </row>
    <row r="408" spans="3:7">
      <c r="C408" s="82" t="s">
        <v>862</v>
      </c>
      <c r="D408" s="84" t="str">
        <f>+_xlfn.XLOOKUP(C408,'PRECIO TOPE POR DEPARTAMENTO'!A:A,'PRECIO TOPE POR DEPARTAMENTO'!B:B)</f>
        <v>SUMINISTRO E INSTALACION DE ACCESORIOS TUBERIA ACERO NEGRO 1 1/4"</v>
      </c>
      <c r="E408" s="87" t="str">
        <f>IF(+_xlfn.XLOOKUP(C408,'PRECIO TOPE POR DEPARTAMENTO'!A:A,'PRECIO TOPE POR DEPARTAMENTO'!C:C)="","",+_xlfn.XLOOKUP(C408,'PRECIO TOPE POR DEPARTAMENTO'!A:A,'PRECIO TOPE POR DEPARTAMENTO'!C:C))</f>
        <v>UN</v>
      </c>
      <c r="F408" s="147">
        <f>IF($D$5='PRECIO TOPE POR DEPARTAMENTO'!$D$2,_xlfn.XLOOKUP('PROPUESTA ECONOMICA'!C408,'PRECIO TOPE POR DEPARTAMENTO'!A:A,'PRECIO TOPE POR DEPARTAMENTO'!D:D),IF($D$5='PRECIO TOPE POR DEPARTAMENTO'!$E$2,_xlfn.XLOOKUP('PROPUESTA ECONOMICA'!C408,'PRECIO TOPE POR DEPARTAMENTO'!A:A,'PRECIO TOPE POR DEPARTAMENTO'!E:E),IF($D$5='PRECIO TOPE POR DEPARTAMENTO'!$F$2,_xlfn.XLOOKUP('PROPUESTA ECONOMICA'!C408,'PRECIO TOPE POR DEPARTAMENTO'!A:A,'PRECIO TOPE POR DEPARTAMENTO'!F:F),IF($D$5='PRECIO TOPE POR DEPARTAMENTO'!$G$2,_xlfn.XLOOKUP('PROPUESTA ECONOMICA'!C408,'PRECIO TOPE POR DEPARTAMENTO'!A:A,'PRECIO TOPE POR DEPARTAMENTO'!G:G),IF($D$5='PRECIO TOPE POR DEPARTAMENTO'!$H$2,_xlfn.XLOOKUP('PROPUESTA ECONOMICA'!C408,'PRECIO TOPE POR DEPARTAMENTO'!A:A,'PRECIO TOPE POR DEPARTAMENTO'!H:H),IF($D$5='PRECIO TOPE POR DEPARTAMENTO'!$I$2,_xlfn.XLOOKUP('PROPUESTA ECONOMICA'!C408,'PRECIO TOPE POR DEPARTAMENTO'!A:A,'PRECIO TOPE POR DEPARTAMENTO'!I:I),IF($D$5='PRECIO TOPE POR DEPARTAMENTO'!$J$2,_xlfn.XLOOKUP('PROPUESTA ECONOMICA'!C408,'PRECIO TOPE POR DEPARTAMENTO'!A:A,'PRECIO TOPE POR DEPARTAMENTO'!J:J),IF($D$5='PRECIO TOPE POR DEPARTAMENTO'!$K$2,_xlfn.XLOOKUP('PROPUESTA ECONOMICA'!C408,'PRECIO TOPE POR DEPARTAMENTO'!A:A,'PRECIO TOPE POR DEPARTAMENTO'!K:K),IF($D$5='PRECIO TOPE POR DEPARTAMENTO'!$L$2,_xlfn.XLOOKUP('PROPUESTA ECONOMICA'!C408,'PRECIO TOPE POR DEPARTAMENTO'!A:A,'PRECIO TOPE POR DEPARTAMENTO'!L:L),IF($D$5='PRECIO TOPE POR DEPARTAMENTO'!$M$2,_xlfn.XLOOKUP('PROPUESTA ECONOMICA'!C408,'PRECIO TOPE POR DEPARTAMENTO'!A:A,'PRECIO TOPE POR DEPARTAMENTO'!M:M),IF($D$5='PRECIO TOPE POR DEPARTAMENTO'!$N$2,_xlfn.XLOOKUP('PROPUESTA ECONOMICA'!C408,'PRECIO TOPE POR DEPARTAMENTO'!A:A,'PRECIO TOPE POR DEPARTAMENTO'!N:N),IF($D$5='PRECIO TOPE POR DEPARTAMENTO'!$O$2,_xlfn.XLOOKUP('PROPUESTA ECONOMICA'!C408,'PRECIO TOPE POR DEPARTAMENTO'!A:A,'PRECIO TOPE POR DEPARTAMENTO'!O:O),IF($D$5='PRECIO TOPE POR DEPARTAMENTO'!$P$2,_xlfn.XLOOKUP('PROPUESTA ECONOMICA'!C408,'PRECIO TOPE POR DEPARTAMENTO'!A:A,'PRECIO TOPE POR DEPARTAMENTO'!P:P),IF($D$5='PRECIO TOPE POR DEPARTAMENTO'!$Q$2,_xlfn.XLOOKUP('PROPUESTA ECONOMICA'!C408,'PRECIO TOPE POR DEPARTAMENTO'!A:A,'PRECIO TOPE POR DEPARTAMENTO'!Q:Q),IF($D$5='PRECIO TOPE POR DEPARTAMENTO'!$R$2,_xlfn.XLOOKUP('PROPUESTA ECONOMICA'!C408,'PRECIO TOPE POR DEPARTAMENTO'!A:A,'PRECIO TOPE POR DEPARTAMENTO'!R:R),IF($D$5='PRECIO TOPE POR DEPARTAMENTO'!$T$2,_xlfn.XLOOKUP('PROPUESTA ECONOMICA'!C408,'PRECIO TOPE POR DEPARTAMENTO'!A:A,'PRECIO TOPE POR DEPARTAMENTO'!T:T),IF($D$5='PRECIO TOPE POR DEPARTAMENTO'!$S$2,_xlfn.XLOOKUP('PROPUESTA ECONOMICA'!C408,'PRECIO TOPE POR DEPARTAMENTO'!A:A,'PRECIO TOPE POR DEPARTAMENTO'!S:S),IF($D$5='PRECIO TOPE POR DEPARTAMENTO'!$U$2,_xlfn.XLOOKUP('PROPUESTA ECONOMICA'!C408,'PRECIO TOPE POR DEPARTAMENTO'!A:A,'PRECIO TOPE POR DEPARTAMENTO'!U:U),IF($D$5='PRECIO TOPE POR DEPARTAMENTO'!$V$2,_xlfn.XLOOKUP('PROPUESTA ECONOMICA'!C408,'PRECIO TOPE POR DEPARTAMENTO'!A:A,'PRECIO TOPE POR DEPARTAMENTO'!V:V),IF($D$5='PRECIO TOPE POR DEPARTAMENTO'!$W$2,_xlfn.XLOOKUP('PROPUESTA ECONOMICA'!C408,'PRECIO TOPE POR DEPARTAMENTO'!A:A,'PRECIO TOPE POR DEPARTAMENTO'!W:W),IF($D$5='PRECIO TOPE POR DEPARTAMENTO'!$X$2,_xlfn.XLOOKUP('PROPUESTA ECONOMICA'!C408,'PRECIO TOPE POR DEPARTAMENTO'!A:A,'PRECIO TOPE POR DEPARTAMENTO'!X:X),IF($D$5='PRECIO TOPE POR DEPARTAMENTO'!$Y$2,_xlfn.XLOOKUP('PROPUESTA ECONOMICA'!C408,'PRECIO TOPE POR DEPARTAMENTO'!A:A,'PRECIO TOPE POR DEPARTAMENTO'!Y:Y),IF($D$5='PRECIO TOPE POR DEPARTAMENTO'!$Z$2,_xlfn.XLOOKUP('PROPUESTA ECONOMICA'!C408,'PRECIO TOPE POR DEPARTAMENTO'!A:A,'PRECIO TOPE POR DEPARTAMENTO'!Z:Z),IF($D$5='PRECIO TOPE POR DEPARTAMENTO'!$AA$2,_xlfn.XLOOKUP('PROPUESTA ECONOMICA'!C408,'PRECIO TOPE POR DEPARTAMENTO'!A:A,'PRECIO TOPE POR DEPARTAMENTO'!AA:AA),IF($D$5='PRECIO TOPE POR DEPARTAMENTO'!$AB$2,_xlfn.XLOOKUP('PROPUESTA ECONOMICA'!C408,'PRECIO TOPE POR DEPARTAMENTO'!A:A,'PRECIO TOPE POR DEPARTAMENTO'!AB:AB),IF($D$5='PRECIO TOPE POR DEPARTAMENTO'!$AC$2,_xlfn.XLOOKUP('PROPUESTA ECONOMICA'!C408,'PRECIO TOPE POR DEPARTAMENTO'!A:A,'PRECIO TOPE POR DEPARTAMENTO'!AC:AC),IF($D$5='PRECIO TOPE POR DEPARTAMENTO'!$AD$2,_xlfn.XLOOKUP('PROPUESTA ECONOMICA'!C408,'PRECIO TOPE POR DEPARTAMENTO'!A:A,'PRECIO TOPE POR DEPARTAMENTO'!AD:AD),IF($D$5='PRECIO TOPE POR DEPARTAMENTO'!$AE$2,_xlfn.XLOOKUP('PROPUESTA ECONOMICA'!C408,'PRECIO TOPE POR DEPARTAMENTO'!A:A,'PRECIO TOPE POR DEPARTAMENTO'!AE:AE),IF($D$5='PRECIO TOPE POR DEPARTAMENTO'!$AF$2,_xlfn.XLOOKUP('PROPUESTA ECONOMICA'!C408,'PRECIO TOPE POR DEPARTAMENTO'!A:A,'PRECIO TOPE POR DEPARTAMENTO'!AF:AF),IF($D$5='PRECIO TOPE POR DEPARTAMENTO'!$AG$2,_xlfn.XLOOKUP('PROPUESTA ECONOMICA'!C408,'PRECIO TOPE POR DEPARTAMENTO'!A:A,'PRECIO TOPE POR DEPARTAMENTO'!AG:AG),IF($D$5='PRECIO TOPE POR DEPARTAMENTO'!$AH$2,_xlfn.XLOOKUP('PROPUESTA ECONOMICA'!C408,'PRECIO TOPE POR DEPARTAMENTO'!A:A,'PRECIO TOPE POR DEPARTAMENTO'!AH:AH),IF($D$5='PRECIO TOPE POR DEPARTAMENTO'!$AI$2,_xlfn.XLOOKUP('PROPUESTA ECONOMICA'!C408,'PRECIO TOPE POR DEPARTAMENTO'!A:A,'PRECIO TOPE POR DEPARTAMENTO'!AI:AI),IF($D$5='PRECIO TOPE POR DEPARTAMENTO'!$AJ$2,_xlfn.XLOOKUP('PROPUESTA ECONOMICA'!C408,'PRECIO TOPE POR DEPARTAMENTO'!A:A,'PRECIO TOPE POR DEPARTAMENTO'!AJ:AJ),)))))))))))))))))))))))))))))))))</f>
        <v>22673.03</v>
      </c>
      <c r="G408" s="37">
        <v>22650</v>
      </c>
    </row>
    <row r="409" spans="3:7">
      <c r="C409" s="82" t="s">
        <v>864</v>
      </c>
      <c r="D409" s="84" t="str">
        <f>+_xlfn.XLOOKUP(C409,'PRECIO TOPE POR DEPARTAMENTO'!A:A,'PRECIO TOPE POR DEPARTAMENTO'!B:B)</f>
        <v>SUMINISTRO E INSTALACION DE ACCESORIOS TUBERIA ACERO NEGRO 1 1/2"</v>
      </c>
      <c r="E409" s="87" t="str">
        <f>IF(+_xlfn.XLOOKUP(C409,'PRECIO TOPE POR DEPARTAMENTO'!A:A,'PRECIO TOPE POR DEPARTAMENTO'!C:C)="","",+_xlfn.XLOOKUP(C409,'PRECIO TOPE POR DEPARTAMENTO'!A:A,'PRECIO TOPE POR DEPARTAMENTO'!C:C))</f>
        <v>UN</v>
      </c>
      <c r="F409" s="147">
        <f>IF($D$5='PRECIO TOPE POR DEPARTAMENTO'!$D$2,_xlfn.XLOOKUP('PROPUESTA ECONOMICA'!C409,'PRECIO TOPE POR DEPARTAMENTO'!A:A,'PRECIO TOPE POR DEPARTAMENTO'!D:D),IF($D$5='PRECIO TOPE POR DEPARTAMENTO'!$E$2,_xlfn.XLOOKUP('PROPUESTA ECONOMICA'!C409,'PRECIO TOPE POR DEPARTAMENTO'!A:A,'PRECIO TOPE POR DEPARTAMENTO'!E:E),IF($D$5='PRECIO TOPE POR DEPARTAMENTO'!$F$2,_xlfn.XLOOKUP('PROPUESTA ECONOMICA'!C409,'PRECIO TOPE POR DEPARTAMENTO'!A:A,'PRECIO TOPE POR DEPARTAMENTO'!F:F),IF($D$5='PRECIO TOPE POR DEPARTAMENTO'!$G$2,_xlfn.XLOOKUP('PROPUESTA ECONOMICA'!C409,'PRECIO TOPE POR DEPARTAMENTO'!A:A,'PRECIO TOPE POR DEPARTAMENTO'!G:G),IF($D$5='PRECIO TOPE POR DEPARTAMENTO'!$H$2,_xlfn.XLOOKUP('PROPUESTA ECONOMICA'!C409,'PRECIO TOPE POR DEPARTAMENTO'!A:A,'PRECIO TOPE POR DEPARTAMENTO'!H:H),IF($D$5='PRECIO TOPE POR DEPARTAMENTO'!$I$2,_xlfn.XLOOKUP('PROPUESTA ECONOMICA'!C409,'PRECIO TOPE POR DEPARTAMENTO'!A:A,'PRECIO TOPE POR DEPARTAMENTO'!I:I),IF($D$5='PRECIO TOPE POR DEPARTAMENTO'!$J$2,_xlfn.XLOOKUP('PROPUESTA ECONOMICA'!C409,'PRECIO TOPE POR DEPARTAMENTO'!A:A,'PRECIO TOPE POR DEPARTAMENTO'!J:J),IF($D$5='PRECIO TOPE POR DEPARTAMENTO'!$K$2,_xlfn.XLOOKUP('PROPUESTA ECONOMICA'!C409,'PRECIO TOPE POR DEPARTAMENTO'!A:A,'PRECIO TOPE POR DEPARTAMENTO'!K:K),IF($D$5='PRECIO TOPE POR DEPARTAMENTO'!$L$2,_xlfn.XLOOKUP('PROPUESTA ECONOMICA'!C409,'PRECIO TOPE POR DEPARTAMENTO'!A:A,'PRECIO TOPE POR DEPARTAMENTO'!L:L),IF($D$5='PRECIO TOPE POR DEPARTAMENTO'!$M$2,_xlfn.XLOOKUP('PROPUESTA ECONOMICA'!C409,'PRECIO TOPE POR DEPARTAMENTO'!A:A,'PRECIO TOPE POR DEPARTAMENTO'!M:M),IF($D$5='PRECIO TOPE POR DEPARTAMENTO'!$N$2,_xlfn.XLOOKUP('PROPUESTA ECONOMICA'!C409,'PRECIO TOPE POR DEPARTAMENTO'!A:A,'PRECIO TOPE POR DEPARTAMENTO'!N:N),IF($D$5='PRECIO TOPE POR DEPARTAMENTO'!$O$2,_xlfn.XLOOKUP('PROPUESTA ECONOMICA'!C409,'PRECIO TOPE POR DEPARTAMENTO'!A:A,'PRECIO TOPE POR DEPARTAMENTO'!O:O),IF($D$5='PRECIO TOPE POR DEPARTAMENTO'!$P$2,_xlfn.XLOOKUP('PROPUESTA ECONOMICA'!C409,'PRECIO TOPE POR DEPARTAMENTO'!A:A,'PRECIO TOPE POR DEPARTAMENTO'!P:P),IF($D$5='PRECIO TOPE POR DEPARTAMENTO'!$Q$2,_xlfn.XLOOKUP('PROPUESTA ECONOMICA'!C409,'PRECIO TOPE POR DEPARTAMENTO'!A:A,'PRECIO TOPE POR DEPARTAMENTO'!Q:Q),IF($D$5='PRECIO TOPE POR DEPARTAMENTO'!$R$2,_xlfn.XLOOKUP('PROPUESTA ECONOMICA'!C409,'PRECIO TOPE POR DEPARTAMENTO'!A:A,'PRECIO TOPE POR DEPARTAMENTO'!R:R),IF($D$5='PRECIO TOPE POR DEPARTAMENTO'!$T$2,_xlfn.XLOOKUP('PROPUESTA ECONOMICA'!C409,'PRECIO TOPE POR DEPARTAMENTO'!A:A,'PRECIO TOPE POR DEPARTAMENTO'!T:T),IF($D$5='PRECIO TOPE POR DEPARTAMENTO'!$S$2,_xlfn.XLOOKUP('PROPUESTA ECONOMICA'!C409,'PRECIO TOPE POR DEPARTAMENTO'!A:A,'PRECIO TOPE POR DEPARTAMENTO'!S:S),IF($D$5='PRECIO TOPE POR DEPARTAMENTO'!$U$2,_xlfn.XLOOKUP('PROPUESTA ECONOMICA'!C409,'PRECIO TOPE POR DEPARTAMENTO'!A:A,'PRECIO TOPE POR DEPARTAMENTO'!U:U),IF($D$5='PRECIO TOPE POR DEPARTAMENTO'!$V$2,_xlfn.XLOOKUP('PROPUESTA ECONOMICA'!C409,'PRECIO TOPE POR DEPARTAMENTO'!A:A,'PRECIO TOPE POR DEPARTAMENTO'!V:V),IF($D$5='PRECIO TOPE POR DEPARTAMENTO'!$W$2,_xlfn.XLOOKUP('PROPUESTA ECONOMICA'!C409,'PRECIO TOPE POR DEPARTAMENTO'!A:A,'PRECIO TOPE POR DEPARTAMENTO'!W:W),IF($D$5='PRECIO TOPE POR DEPARTAMENTO'!$X$2,_xlfn.XLOOKUP('PROPUESTA ECONOMICA'!C409,'PRECIO TOPE POR DEPARTAMENTO'!A:A,'PRECIO TOPE POR DEPARTAMENTO'!X:X),IF($D$5='PRECIO TOPE POR DEPARTAMENTO'!$Y$2,_xlfn.XLOOKUP('PROPUESTA ECONOMICA'!C409,'PRECIO TOPE POR DEPARTAMENTO'!A:A,'PRECIO TOPE POR DEPARTAMENTO'!Y:Y),IF($D$5='PRECIO TOPE POR DEPARTAMENTO'!$Z$2,_xlfn.XLOOKUP('PROPUESTA ECONOMICA'!C409,'PRECIO TOPE POR DEPARTAMENTO'!A:A,'PRECIO TOPE POR DEPARTAMENTO'!Z:Z),IF($D$5='PRECIO TOPE POR DEPARTAMENTO'!$AA$2,_xlfn.XLOOKUP('PROPUESTA ECONOMICA'!C409,'PRECIO TOPE POR DEPARTAMENTO'!A:A,'PRECIO TOPE POR DEPARTAMENTO'!AA:AA),IF($D$5='PRECIO TOPE POR DEPARTAMENTO'!$AB$2,_xlfn.XLOOKUP('PROPUESTA ECONOMICA'!C409,'PRECIO TOPE POR DEPARTAMENTO'!A:A,'PRECIO TOPE POR DEPARTAMENTO'!AB:AB),IF($D$5='PRECIO TOPE POR DEPARTAMENTO'!$AC$2,_xlfn.XLOOKUP('PROPUESTA ECONOMICA'!C409,'PRECIO TOPE POR DEPARTAMENTO'!A:A,'PRECIO TOPE POR DEPARTAMENTO'!AC:AC),IF($D$5='PRECIO TOPE POR DEPARTAMENTO'!$AD$2,_xlfn.XLOOKUP('PROPUESTA ECONOMICA'!C409,'PRECIO TOPE POR DEPARTAMENTO'!A:A,'PRECIO TOPE POR DEPARTAMENTO'!AD:AD),IF($D$5='PRECIO TOPE POR DEPARTAMENTO'!$AE$2,_xlfn.XLOOKUP('PROPUESTA ECONOMICA'!C409,'PRECIO TOPE POR DEPARTAMENTO'!A:A,'PRECIO TOPE POR DEPARTAMENTO'!AE:AE),IF($D$5='PRECIO TOPE POR DEPARTAMENTO'!$AF$2,_xlfn.XLOOKUP('PROPUESTA ECONOMICA'!C409,'PRECIO TOPE POR DEPARTAMENTO'!A:A,'PRECIO TOPE POR DEPARTAMENTO'!AF:AF),IF($D$5='PRECIO TOPE POR DEPARTAMENTO'!$AG$2,_xlfn.XLOOKUP('PROPUESTA ECONOMICA'!C409,'PRECIO TOPE POR DEPARTAMENTO'!A:A,'PRECIO TOPE POR DEPARTAMENTO'!AG:AG),IF($D$5='PRECIO TOPE POR DEPARTAMENTO'!$AH$2,_xlfn.XLOOKUP('PROPUESTA ECONOMICA'!C409,'PRECIO TOPE POR DEPARTAMENTO'!A:A,'PRECIO TOPE POR DEPARTAMENTO'!AH:AH),IF($D$5='PRECIO TOPE POR DEPARTAMENTO'!$AI$2,_xlfn.XLOOKUP('PROPUESTA ECONOMICA'!C409,'PRECIO TOPE POR DEPARTAMENTO'!A:A,'PRECIO TOPE POR DEPARTAMENTO'!AI:AI),IF($D$5='PRECIO TOPE POR DEPARTAMENTO'!$AJ$2,_xlfn.XLOOKUP('PROPUESTA ECONOMICA'!C409,'PRECIO TOPE POR DEPARTAMENTO'!A:A,'PRECIO TOPE POR DEPARTAMENTO'!AJ:AJ),)))))))))))))))))))))))))))))))))</f>
        <v>24081.08</v>
      </c>
      <c r="G409" s="37">
        <v>24057</v>
      </c>
    </row>
    <row r="410" spans="3:7">
      <c r="C410" s="82" t="s">
        <v>866</v>
      </c>
      <c r="D410" s="84" t="str">
        <f>+_xlfn.XLOOKUP(C410,'PRECIO TOPE POR DEPARTAMENTO'!A:A,'PRECIO TOPE POR DEPARTAMENTO'!B:B)</f>
        <v>SUMINISTRO E INSTALACION DE ACCESORIOS TUBERIA ACERO NEGRO 2"</v>
      </c>
      <c r="E410" s="87" t="str">
        <f>IF(+_xlfn.XLOOKUP(C410,'PRECIO TOPE POR DEPARTAMENTO'!A:A,'PRECIO TOPE POR DEPARTAMENTO'!C:C)="","",+_xlfn.XLOOKUP(C410,'PRECIO TOPE POR DEPARTAMENTO'!A:A,'PRECIO TOPE POR DEPARTAMENTO'!C:C))</f>
        <v>UN</v>
      </c>
      <c r="F410" s="147">
        <f>IF($D$5='PRECIO TOPE POR DEPARTAMENTO'!$D$2,_xlfn.XLOOKUP('PROPUESTA ECONOMICA'!C410,'PRECIO TOPE POR DEPARTAMENTO'!A:A,'PRECIO TOPE POR DEPARTAMENTO'!D:D),IF($D$5='PRECIO TOPE POR DEPARTAMENTO'!$E$2,_xlfn.XLOOKUP('PROPUESTA ECONOMICA'!C410,'PRECIO TOPE POR DEPARTAMENTO'!A:A,'PRECIO TOPE POR DEPARTAMENTO'!E:E),IF($D$5='PRECIO TOPE POR DEPARTAMENTO'!$F$2,_xlfn.XLOOKUP('PROPUESTA ECONOMICA'!C410,'PRECIO TOPE POR DEPARTAMENTO'!A:A,'PRECIO TOPE POR DEPARTAMENTO'!F:F),IF($D$5='PRECIO TOPE POR DEPARTAMENTO'!$G$2,_xlfn.XLOOKUP('PROPUESTA ECONOMICA'!C410,'PRECIO TOPE POR DEPARTAMENTO'!A:A,'PRECIO TOPE POR DEPARTAMENTO'!G:G),IF($D$5='PRECIO TOPE POR DEPARTAMENTO'!$H$2,_xlfn.XLOOKUP('PROPUESTA ECONOMICA'!C410,'PRECIO TOPE POR DEPARTAMENTO'!A:A,'PRECIO TOPE POR DEPARTAMENTO'!H:H),IF($D$5='PRECIO TOPE POR DEPARTAMENTO'!$I$2,_xlfn.XLOOKUP('PROPUESTA ECONOMICA'!C410,'PRECIO TOPE POR DEPARTAMENTO'!A:A,'PRECIO TOPE POR DEPARTAMENTO'!I:I),IF($D$5='PRECIO TOPE POR DEPARTAMENTO'!$J$2,_xlfn.XLOOKUP('PROPUESTA ECONOMICA'!C410,'PRECIO TOPE POR DEPARTAMENTO'!A:A,'PRECIO TOPE POR DEPARTAMENTO'!J:J),IF($D$5='PRECIO TOPE POR DEPARTAMENTO'!$K$2,_xlfn.XLOOKUP('PROPUESTA ECONOMICA'!C410,'PRECIO TOPE POR DEPARTAMENTO'!A:A,'PRECIO TOPE POR DEPARTAMENTO'!K:K),IF($D$5='PRECIO TOPE POR DEPARTAMENTO'!$L$2,_xlfn.XLOOKUP('PROPUESTA ECONOMICA'!C410,'PRECIO TOPE POR DEPARTAMENTO'!A:A,'PRECIO TOPE POR DEPARTAMENTO'!L:L),IF($D$5='PRECIO TOPE POR DEPARTAMENTO'!$M$2,_xlfn.XLOOKUP('PROPUESTA ECONOMICA'!C410,'PRECIO TOPE POR DEPARTAMENTO'!A:A,'PRECIO TOPE POR DEPARTAMENTO'!M:M),IF($D$5='PRECIO TOPE POR DEPARTAMENTO'!$N$2,_xlfn.XLOOKUP('PROPUESTA ECONOMICA'!C410,'PRECIO TOPE POR DEPARTAMENTO'!A:A,'PRECIO TOPE POR DEPARTAMENTO'!N:N),IF($D$5='PRECIO TOPE POR DEPARTAMENTO'!$O$2,_xlfn.XLOOKUP('PROPUESTA ECONOMICA'!C410,'PRECIO TOPE POR DEPARTAMENTO'!A:A,'PRECIO TOPE POR DEPARTAMENTO'!O:O),IF($D$5='PRECIO TOPE POR DEPARTAMENTO'!$P$2,_xlfn.XLOOKUP('PROPUESTA ECONOMICA'!C410,'PRECIO TOPE POR DEPARTAMENTO'!A:A,'PRECIO TOPE POR DEPARTAMENTO'!P:P),IF($D$5='PRECIO TOPE POR DEPARTAMENTO'!$Q$2,_xlfn.XLOOKUP('PROPUESTA ECONOMICA'!C410,'PRECIO TOPE POR DEPARTAMENTO'!A:A,'PRECIO TOPE POR DEPARTAMENTO'!Q:Q),IF($D$5='PRECIO TOPE POR DEPARTAMENTO'!$R$2,_xlfn.XLOOKUP('PROPUESTA ECONOMICA'!C410,'PRECIO TOPE POR DEPARTAMENTO'!A:A,'PRECIO TOPE POR DEPARTAMENTO'!R:R),IF($D$5='PRECIO TOPE POR DEPARTAMENTO'!$T$2,_xlfn.XLOOKUP('PROPUESTA ECONOMICA'!C410,'PRECIO TOPE POR DEPARTAMENTO'!A:A,'PRECIO TOPE POR DEPARTAMENTO'!T:T),IF($D$5='PRECIO TOPE POR DEPARTAMENTO'!$S$2,_xlfn.XLOOKUP('PROPUESTA ECONOMICA'!C410,'PRECIO TOPE POR DEPARTAMENTO'!A:A,'PRECIO TOPE POR DEPARTAMENTO'!S:S),IF($D$5='PRECIO TOPE POR DEPARTAMENTO'!$U$2,_xlfn.XLOOKUP('PROPUESTA ECONOMICA'!C410,'PRECIO TOPE POR DEPARTAMENTO'!A:A,'PRECIO TOPE POR DEPARTAMENTO'!U:U),IF($D$5='PRECIO TOPE POR DEPARTAMENTO'!$V$2,_xlfn.XLOOKUP('PROPUESTA ECONOMICA'!C410,'PRECIO TOPE POR DEPARTAMENTO'!A:A,'PRECIO TOPE POR DEPARTAMENTO'!V:V),IF($D$5='PRECIO TOPE POR DEPARTAMENTO'!$W$2,_xlfn.XLOOKUP('PROPUESTA ECONOMICA'!C410,'PRECIO TOPE POR DEPARTAMENTO'!A:A,'PRECIO TOPE POR DEPARTAMENTO'!W:W),IF($D$5='PRECIO TOPE POR DEPARTAMENTO'!$X$2,_xlfn.XLOOKUP('PROPUESTA ECONOMICA'!C410,'PRECIO TOPE POR DEPARTAMENTO'!A:A,'PRECIO TOPE POR DEPARTAMENTO'!X:X),IF($D$5='PRECIO TOPE POR DEPARTAMENTO'!$Y$2,_xlfn.XLOOKUP('PROPUESTA ECONOMICA'!C410,'PRECIO TOPE POR DEPARTAMENTO'!A:A,'PRECIO TOPE POR DEPARTAMENTO'!Y:Y),IF($D$5='PRECIO TOPE POR DEPARTAMENTO'!$Z$2,_xlfn.XLOOKUP('PROPUESTA ECONOMICA'!C410,'PRECIO TOPE POR DEPARTAMENTO'!A:A,'PRECIO TOPE POR DEPARTAMENTO'!Z:Z),IF($D$5='PRECIO TOPE POR DEPARTAMENTO'!$AA$2,_xlfn.XLOOKUP('PROPUESTA ECONOMICA'!C410,'PRECIO TOPE POR DEPARTAMENTO'!A:A,'PRECIO TOPE POR DEPARTAMENTO'!AA:AA),IF($D$5='PRECIO TOPE POR DEPARTAMENTO'!$AB$2,_xlfn.XLOOKUP('PROPUESTA ECONOMICA'!C410,'PRECIO TOPE POR DEPARTAMENTO'!A:A,'PRECIO TOPE POR DEPARTAMENTO'!AB:AB),IF($D$5='PRECIO TOPE POR DEPARTAMENTO'!$AC$2,_xlfn.XLOOKUP('PROPUESTA ECONOMICA'!C410,'PRECIO TOPE POR DEPARTAMENTO'!A:A,'PRECIO TOPE POR DEPARTAMENTO'!AC:AC),IF($D$5='PRECIO TOPE POR DEPARTAMENTO'!$AD$2,_xlfn.XLOOKUP('PROPUESTA ECONOMICA'!C410,'PRECIO TOPE POR DEPARTAMENTO'!A:A,'PRECIO TOPE POR DEPARTAMENTO'!AD:AD),IF($D$5='PRECIO TOPE POR DEPARTAMENTO'!$AE$2,_xlfn.XLOOKUP('PROPUESTA ECONOMICA'!C410,'PRECIO TOPE POR DEPARTAMENTO'!A:A,'PRECIO TOPE POR DEPARTAMENTO'!AE:AE),IF($D$5='PRECIO TOPE POR DEPARTAMENTO'!$AF$2,_xlfn.XLOOKUP('PROPUESTA ECONOMICA'!C410,'PRECIO TOPE POR DEPARTAMENTO'!A:A,'PRECIO TOPE POR DEPARTAMENTO'!AF:AF),IF($D$5='PRECIO TOPE POR DEPARTAMENTO'!$AG$2,_xlfn.XLOOKUP('PROPUESTA ECONOMICA'!C410,'PRECIO TOPE POR DEPARTAMENTO'!A:A,'PRECIO TOPE POR DEPARTAMENTO'!AG:AG),IF($D$5='PRECIO TOPE POR DEPARTAMENTO'!$AH$2,_xlfn.XLOOKUP('PROPUESTA ECONOMICA'!C410,'PRECIO TOPE POR DEPARTAMENTO'!A:A,'PRECIO TOPE POR DEPARTAMENTO'!AH:AH),IF($D$5='PRECIO TOPE POR DEPARTAMENTO'!$AI$2,_xlfn.XLOOKUP('PROPUESTA ECONOMICA'!C410,'PRECIO TOPE POR DEPARTAMENTO'!A:A,'PRECIO TOPE POR DEPARTAMENTO'!AI:AI),IF($D$5='PRECIO TOPE POR DEPARTAMENTO'!$AJ$2,_xlfn.XLOOKUP('PROPUESTA ECONOMICA'!C410,'PRECIO TOPE POR DEPARTAMENTO'!A:A,'PRECIO TOPE POR DEPARTAMENTO'!AJ:AJ),)))))))))))))))))))))))))))))))))</f>
        <v>33015.75</v>
      </c>
      <c r="G410" s="37">
        <v>32983</v>
      </c>
    </row>
    <row r="411" spans="3:7">
      <c r="C411" s="82" t="s">
        <v>868</v>
      </c>
      <c r="D411" s="84" t="str">
        <f>+_xlfn.XLOOKUP(C411,'PRECIO TOPE POR DEPARTAMENTO'!A:A,'PRECIO TOPE POR DEPARTAMENTO'!B:B)</f>
        <v>SUMINISTRO E INSTALACION DE ACCESORIOS TUBERIA ACERO NEGRO 2 1/2"</v>
      </c>
      <c r="E411" s="87" t="str">
        <f>IF(+_xlfn.XLOOKUP(C411,'PRECIO TOPE POR DEPARTAMENTO'!A:A,'PRECIO TOPE POR DEPARTAMENTO'!C:C)="","",+_xlfn.XLOOKUP(C411,'PRECIO TOPE POR DEPARTAMENTO'!A:A,'PRECIO TOPE POR DEPARTAMENTO'!C:C))</f>
        <v>UN</v>
      </c>
      <c r="F411" s="147">
        <f>IF($D$5='PRECIO TOPE POR DEPARTAMENTO'!$D$2,_xlfn.XLOOKUP('PROPUESTA ECONOMICA'!C411,'PRECIO TOPE POR DEPARTAMENTO'!A:A,'PRECIO TOPE POR DEPARTAMENTO'!D:D),IF($D$5='PRECIO TOPE POR DEPARTAMENTO'!$E$2,_xlfn.XLOOKUP('PROPUESTA ECONOMICA'!C411,'PRECIO TOPE POR DEPARTAMENTO'!A:A,'PRECIO TOPE POR DEPARTAMENTO'!E:E),IF($D$5='PRECIO TOPE POR DEPARTAMENTO'!$F$2,_xlfn.XLOOKUP('PROPUESTA ECONOMICA'!C411,'PRECIO TOPE POR DEPARTAMENTO'!A:A,'PRECIO TOPE POR DEPARTAMENTO'!F:F),IF($D$5='PRECIO TOPE POR DEPARTAMENTO'!$G$2,_xlfn.XLOOKUP('PROPUESTA ECONOMICA'!C411,'PRECIO TOPE POR DEPARTAMENTO'!A:A,'PRECIO TOPE POR DEPARTAMENTO'!G:G),IF($D$5='PRECIO TOPE POR DEPARTAMENTO'!$H$2,_xlfn.XLOOKUP('PROPUESTA ECONOMICA'!C411,'PRECIO TOPE POR DEPARTAMENTO'!A:A,'PRECIO TOPE POR DEPARTAMENTO'!H:H),IF($D$5='PRECIO TOPE POR DEPARTAMENTO'!$I$2,_xlfn.XLOOKUP('PROPUESTA ECONOMICA'!C411,'PRECIO TOPE POR DEPARTAMENTO'!A:A,'PRECIO TOPE POR DEPARTAMENTO'!I:I),IF($D$5='PRECIO TOPE POR DEPARTAMENTO'!$J$2,_xlfn.XLOOKUP('PROPUESTA ECONOMICA'!C411,'PRECIO TOPE POR DEPARTAMENTO'!A:A,'PRECIO TOPE POR DEPARTAMENTO'!J:J),IF($D$5='PRECIO TOPE POR DEPARTAMENTO'!$K$2,_xlfn.XLOOKUP('PROPUESTA ECONOMICA'!C411,'PRECIO TOPE POR DEPARTAMENTO'!A:A,'PRECIO TOPE POR DEPARTAMENTO'!K:K),IF($D$5='PRECIO TOPE POR DEPARTAMENTO'!$L$2,_xlfn.XLOOKUP('PROPUESTA ECONOMICA'!C411,'PRECIO TOPE POR DEPARTAMENTO'!A:A,'PRECIO TOPE POR DEPARTAMENTO'!L:L),IF($D$5='PRECIO TOPE POR DEPARTAMENTO'!$M$2,_xlfn.XLOOKUP('PROPUESTA ECONOMICA'!C411,'PRECIO TOPE POR DEPARTAMENTO'!A:A,'PRECIO TOPE POR DEPARTAMENTO'!M:M),IF($D$5='PRECIO TOPE POR DEPARTAMENTO'!$N$2,_xlfn.XLOOKUP('PROPUESTA ECONOMICA'!C411,'PRECIO TOPE POR DEPARTAMENTO'!A:A,'PRECIO TOPE POR DEPARTAMENTO'!N:N),IF($D$5='PRECIO TOPE POR DEPARTAMENTO'!$O$2,_xlfn.XLOOKUP('PROPUESTA ECONOMICA'!C411,'PRECIO TOPE POR DEPARTAMENTO'!A:A,'PRECIO TOPE POR DEPARTAMENTO'!O:O),IF($D$5='PRECIO TOPE POR DEPARTAMENTO'!$P$2,_xlfn.XLOOKUP('PROPUESTA ECONOMICA'!C411,'PRECIO TOPE POR DEPARTAMENTO'!A:A,'PRECIO TOPE POR DEPARTAMENTO'!P:P),IF($D$5='PRECIO TOPE POR DEPARTAMENTO'!$Q$2,_xlfn.XLOOKUP('PROPUESTA ECONOMICA'!C411,'PRECIO TOPE POR DEPARTAMENTO'!A:A,'PRECIO TOPE POR DEPARTAMENTO'!Q:Q),IF($D$5='PRECIO TOPE POR DEPARTAMENTO'!$R$2,_xlfn.XLOOKUP('PROPUESTA ECONOMICA'!C411,'PRECIO TOPE POR DEPARTAMENTO'!A:A,'PRECIO TOPE POR DEPARTAMENTO'!R:R),IF($D$5='PRECIO TOPE POR DEPARTAMENTO'!$T$2,_xlfn.XLOOKUP('PROPUESTA ECONOMICA'!C411,'PRECIO TOPE POR DEPARTAMENTO'!A:A,'PRECIO TOPE POR DEPARTAMENTO'!T:T),IF($D$5='PRECIO TOPE POR DEPARTAMENTO'!$S$2,_xlfn.XLOOKUP('PROPUESTA ECONOMICA'!C411,'PRECIO TOPE POR DEPARTAMENTO'!A:A,'PRECIO TOPE POR DEPARTAMENTO'!S:S),IF($D$5='PRECIO TOPE POR DEPARTAMENTO'!$U$2,_xlfn.XLOOKUP('PROPUESTA ECONOMICA'!C411,'PRECIO TOPE POR DEPARTAMENTO'!A:A,'PRECIO TOPE POR DEPARTAMENTO'!U:U),IF($D$5='PRECIO TOPE POR DEPARTAMENTO'!$V$2,_xlfn.XLOOKUP('PROPUESTA ECONOMICA'!C411,'PRECIO TOPE POR DEPARTAMENTO'!A:A,'PRECIO TOPE POR DEPARTAMENTO'!V:V),IF($D$5='PRECIO TOPE POR DEPARTAMENTO'!$W$2,_xlfn.XLOOKUP('PROPUESTA ECONOMICA'!C411,'PRECIO TOPE POR DEPARTAMENTO'!A:A,'PRECIO TOPE POR DEPARTAMENTO'!W:W),IF($D$5='PRECIO TOPE POR DEPARTAMENTO'!$X$2,_xlfn.XLOOKUP('PROPUESTA ECONOMICA'!C411,'PRECIO TOPE POR DEPARTAMENTO'!A:A,'PRECIO TOPE POR DEPARTAMENTO'!X:X),IF($D$5='PRECIO TOPE POR DEPARTAMENTO'!$Y$2,_xlfn.XLOOKUP('PROPUESTA ECONOMICA'!C411,'PRECIO TOPE POR DEPARTAMENTO'!A:A,'PRECIO TOPE POR DEPARTAMENTO'!Y:Y),IF($D$5='PRECIO TOPE POR DEPARTAMENTO'!$Z$2,_xlfn.XLOOKUP('PROPUESTA ECONOMICA'!C411,'PRECIO TOPE POR DEPARTAMENTO'!A:A,'PRECIO TOPE POR DEPARTAMENTO'!Z:Z),IF($D$5='PRECIO TOPE POR DEPARTAMENTO'!$AA$2,_xlfn.XLOOKUP('PROPUESTA ECONOMICA'!C411,'PRECIO TOPE POR DEPARTAMENTO'!A:A,'PRECIO TOPE POR DEPARTAMENTO'!AA:AA),IF($D$5='PRECIO TOPE POR DEPARTAMENTO'!$AB$2,_xlfn.XLOOKUP('PROPUESTA ECONOMICA'!C411,'PRECIO TOPE POR DEPARTAMENTO'!A:A,'PRECIO TOPE POR DEPARTAMENTO'!AB:AB),IF($D$5='PRECIO TOPE POR DEPARTAMENTO'!$AC$2,_xlfn.XLOOKUP('PROPUESTA ECONOMICA'!C411,'PRECIO TOPE POR DEPARTAMENTO'!A:A,'PRECIO TOPE POR DEPARTAMENTO'!AC:AC),IF($D$5='PRECIO TOPE POR DEPARTAMENTO'!$AD$2,_xlfn.XLOOKUP('PROPUESTA ECONOMICA'!C411,'PRECIO TOPE POR DEPARTAMENTO'!A:A,'PRECIO TOPE POR DEPARTAMENTO'!AD:AD),IF($D$5='PRECIO TOPE POR DEPARTAMENTO'!$AE$2,_xlfn.XLOOKUP('PROPUESTA ECONOMICA'!C411,'PRECIO TOPE POR DEPARTAMENTO'!A:A,'PRECIO TOPE POR DEPARTAMENTO'!AE:AE),IF($D$5='PRECIO TOPE POR DEPARTAMENTO'!$AF$2,_xlfn.XLOOKUP('PROPUESTA ECONOMICA'!C411,'PRECIO TOPE POR DEPARTAMENTO'!A:A,'PRECIO TOPE POR DEPARTAMENTO'!AF:AF),IF($D$5='PRECIO TOPE POR DEPARTAMENTO'!$AG$2,_xlfn.XLOOKUP('PROPUESTA ECONOMICA'!C411,'PRECIO TOPE POR DEPARTAMENTO'!A:A,'PRECIO TOPE POR DEPARTAMENTO'!AG:AG),IF($D$5='PRECIO TOPE POR DEPARTAMENTO'!$AH$2,_xlfn.XLOOKUP('PROPUESTA ECONOMICA'!C411,'PRECIO TOPE POR DEPARTAMENTO'!A:A,'PRECIO TOPE POR DEPARTAMENTO'!AH:AH),IF($D$5='PRECIO TOPE POR DEPARTAMENTO'!$AI$2,_xlfn.XLOOKUP('PROPUESTA ECONOMICA'!C411,'PRECIO TOPE POR DEPARTAMENTO'!A:A,'PRECIO TOPE POR DEPARTAMENTO'!AI:AI),IF($D$5='PRECIO TOPE POR DEPARTAMENTO'!$AJ$2,_xlfn.XLOOKUP('PROPUESTA ECONOMICA'!C411,'PRECIO TOPE POR DEPARTAMENTO'!A:A,'PRECIO TOPE POR DEPARTAMENTO'!AJ:AJ),)))))))))))))))))))))))))))))))))</f>
        <v>43632.92</v>
      </c>
      <c r="G411" s="37">
        <v>43589</v>
      </c>
    </row>
    <row r="412" spans="3:7">
      <c r="C412" s="82" t="s">
        <v>870</v>
      </c>
      <c r="D412" s="84" t="str">
        <f>+_xlfn.XLOOKUP(C412,'PRECIO TOPE POR DEPARTAMENTO'!A:A,'PRECIO TOPE POR DEPARTAMENTO'!B:B)</f>
        <v>SUMINISTRO E INSTALACION DE ACCESORIOS TUBERIA ACERO NEGRO 3"</v>
      </c>
      <c r="E412" s="87" t="str">
        <f>IF(+_xlfn.XLOOKUP(C412,'PRECIO TOPE POR DEPARTAMENTO'!A:A,'PRECIO TOPE POR DEPARTAMENTO'!C:C)="","",+_xlfn.XLOOKUP(C412,'PRECIO TOPE POR DEPARTAMENTO'!A:A,'PRECIO TOPE POR DEPARTAMENTO'!C:C))</f>
        <v>UN</v>
      </c>
      <c r="F412" s="147">
        <f>IF($D$5='PRECIO TOPE POR DEPARTAMENTO'!$D$2,_xlfn.XLOOKUP('PROPUESTA ECONOMICA'!C412,'PRECIO TOPE POR DEPARTAMENTO'!A:A,'PRECIO TOPE POR DEPARTAMENTO'!D:D),IF($D$5='PRECIO TOPE POR DEPARTAMENTO'!$E$2,_xlfn.XLOOKUP('PROPUESTA ECONOMICA'!C412,'PRECIO TOPE POR DEPARTAMENTO'!A:A,'PRECIO TOPE POR DEPARTAMENTO'!E:E),IF($D$5='PRECIO TOPE POR DEPARTAMENTO'!$F$2,_xlfn.XLOOKUP('PROPUESTA ECONOMICA'!C412,'PRECIO TOPE POR DEPARTAMENTO'!A:A,'PRECIO TOPE POR DEPARTAMENTO'!F:F),IF($D$5='PRECIO TOPE POR DEPARTAMENTO'!$G$2,_xlfn.XLOOKUP('PROPUESTA ECONOMICA'!C412,'PRECIO TOPE POR DEPARTAMENTO'!A:A,'PRECIO TOPE POR DEPARTAMENTO'!G:G),IF($D$5='PRECIO TOPE POR DEPARTAMENTO'!$H$2,_xlfn.XLOOKUP('PROPUESTA ECONOMICA'!C412,'PRECIO TOPE POR DEPARTAMENTO'!A:A,'PRECIO TOPE POR DEPARTAMENTO'!H:H),IF($D$5='PRECIO TOPE POR DEPARTAMENTO'!$I$2,_xlfn.XLOOKUP('PROPUESTA ECONOMICA'!C412,'PRECIO TOPE POR DEPARTAMENTO'!A:A,'PRECIO TOPE POR DEPARTAMENTO'!I:I),IF($D$5='PRECIO TOPE POR DEPARTAMENTO'!$J$2,_xlfn.XLOOKUP('PROPUESTA ECONOMICA'!C412,'PRECIO TOPE POR DEPARTAMENTO'!A:A,'PRECIO TOPE POR DEPARTAMENTO'!J:J),IF($D$5='PRECIO TOPE POR DEPARTAMENTO'!$K$2,_xlfn.XLOOKUP('PROPUESTA ECONOMICA'!C412,'PRECIO TOPE POR DEPARTAMENTO'!A:A,'PRECIO TOPE POR DEPARTAMENTO'!K:K),IF($D$5='PRECIO TOPE POR DEPARTAMENTO'!$L$2,_xlfn.XLOOKUP('PROPUESTA ECONOMICA'!C412,'PRECIO TOPE POR DEPARTAMENTO'!A:A,'PRECIO TOPE POR DEPARTAMENTO'!L:L),IF($D$5='PRECIO TOPE POR DEPARTAMENTO'!$M$2,_xlfn.XLOOKUP('PROPUESTA ECONOMICA'!C412,'PRECIO TOPE POR DEPARTAMENTO'!A:A,'PRECIO TOPE POR DEPARTAMENTO'!M:M),IF($D$5='PRECIO TOPE POR DEPARTAMENTO'!$N$2,_xlfn.XLOOKUP('PROPUESTA ECONOMICA'!C412,'PRECIO TOPE POR DEPARTAMENTO'!A:A,'PRECIO TOPE POR DEPARTAMENTO'!N:N),IF($D$5='PRECIO TOPE POR DEPARTAMENTO'!$O$2,_xlfn.XLOOKUP('PROPUESTA ECONOMICA'!C412,'PRECIO TOPE POR DEPARTAMENTO'!A:A,'PRECIO TOPE POR DEPARTAMENTO'!O:O),IF($D$5='PRECIO TOPE POR DEPARTAMENTO'!$P$2,_xlfn.XLOOKUP('PROPUESTA ECONOMICA'!C412,'PRECIO TOPE POR DEPARTAMENTO'!A:A,'PRECIO TOPE POR DEPARTAMENTO'!P:P),IF($D$5='PRECIO TOPE POR DEPARTAMENTO'!$Q$2,_xlfn.XLOOKUP('PROPUESTA ECONOMICA'!C412,'PRECIO TOPE POR DEPARTAMENTO'!A:A,'PRECIO TOPE POR DEPARTAMENTO'!Q:Q),IF($D$5='PRECIO TOPE POR DEPARTAMENTO'!$R$2,_xlfn.XLOOKUP('PROPUESTA ECONOMICA'!C412,'PRECIO TOPE POR DEPARTAMENTO'!A:A,'PRECIO TOPE POR DEPARTAMENTO'!R:R),IF($D$5='PRECIO TOPE POR DEPARTAMENTO'!$T$2,_xlfn.XLOOKUP('PROPUESTA ECONOMICA'!C412,'PRECIO TOPE POR DEPARTAMENTO'!A:A,'PRECIO TOPE POR DEPARTAMENTO'!T:T),IF($D$5='PRECIO TOPE POR DEPARTAMENTO'!$S$2,_xlfn.XLOOKUP('PROPUESTA ECONOMICA'!C412,'PRECIO TOPE POR DEPARTAMENTO'!A:A,'PRECIO TOPE POR DEPARTAMENTO'!S:S),IF($D$5='PRECIO TOPE POR DEPARTAMENTO'!$U$2,_xlfn.XLOOKUP('PROPUESTA ECONOMICA'!C412,'PRECIO TOPE POR DEPARTAMENTO'!A:A,'PRECIO TOPE POR DEPARTAMENTO'!U:U),IF($D$5='PRECIO TOPE POR DEPARTAMENTO'!$V$2,_xlfn.XLOOKUP('PROPUESTA ECONOMICA'!C412,'PRECIO TOPE POR DEPARTAMENTO'!A:A,'PRECIO TOPE POR DEPARTAMENTO'!V:V),IF($D$5='PRECIO TOPE POR DEPARTAMENTO'!$W$2,_xlfn.XLOOKUP('PROPUESTA ECONOMICA'!C412,'PRECIO TOPE POR DEPARTAMENTO'!A:A,'PRECIO TOPE POR DEPARTAMENTO'!W:W),IF($D$5='PRECIO TOPE POR DEPARTAMENTO'!$X$2,_xlfn.XLOOKUP('PROPUESTA ECONOMICA'!C412,'PRECIO TOPE POR DEPARTAMENTO'!A:A,'PRECIO TOPE POR DEPARTAMENTO'!X:X),IF($D$5='PRECIO TOPE POR DEPARTAMENTO'!$Y$2,_xlfn.XLOOKUP('PROPUESTA ECONOMICA'!C412,'PRECIO TOPE POR DEPARTAMENTO'!A:A,'PRECIO TOPE POR DEPARTAMENTO'!Y:Y),IF($D$5='PRECIO TOPE POR DEPARTAMENTO'!$Z$2,_xlfn.XLOOKUP('PROPUESTA ECONOMICA'!C412,'PRECIO TOPE POR DEPARTAMENTO'!A:A,'PRECIO TOPE POR DEPARTAMENTO'!Z:Z),IF($D$5='PRECIO TOPE POR DEPARTAMENTO'!$AA$2,_xlfn.XLOOKUP('PROPUESTA ECONOMICA'!C412,'PRECIO TOPE POR DEPARTAMENTO'!A:A,'PRECIO TOPE POR DEPARTAMENTO'!AA:AA),IF($D$5='PRECIO TOPE POR DEPARTAMENTO'!$AB$2,_xlfn.XLOOKUP('PROPUESTA ECONOMICA'!C412,'PRECIO TOPE POR DEPARTAMENTO'!A:A,'PRECIO TOPE POR DEPARTAMENTO'!AB:AB),IF($D$5='PRECIO TOPE POR DEPARTAMENTO'!$AC$2,_xlfn.XLOOKUP('PROPUESTA ECONOMICA'!C412,'PRECIO TOPE POR DEPARTAMENTO'!A:A,'PRECIO TOPE POR DEPARTAMENTO'!AC:AC),IF($D$5='PRECIO TOPE POR DEPARTAMENTO'!$AD$2,_xlfn.XLOOKUP('PROPUESTA ECONOMICA'!C412,'PRECIO TOPE POR DEPARTAMENTO'!A:A,'PRECIO TOPE POR DEPARTAMENTO'!AD:AD),IF($D$5='PRECIO TOPE POR DEPARTAMENTO'!$AE$2,_xlfn.XLOOKUP('PROPUESTA ECONOMICA'!C412,'PRECIO TOPE POR DEPARTAMENTO'!A:A,'PRECIO TOPE POR DEPARTAMENTO'!AE:AE),IF($D$5='PRECIO TOPE POR DEPARTAMENTO'!$AF$2,_xlfn.XLOOKUP('PROPUESTA ECONOMICA'!C412,'PRECIO TOPE POR DEPARTAMENTO'!A:A,'PRECIO TOPE POR DEPARTAMENTO'!AF:AF),IF($D$5='PRECIO TOPE POR DEPARTAMENTO'!$AG$2,_xlfn.XLOOKUP('PROPUESTA ECONOMICA'!C412,'PRECIO TOPE POR DEPARTAMENTO'!A:A,'PRECIO TOPE POR DEPARTAMENTO'!AG:AG),IF($D$5='PRECIO TOPE POR DEPARTAMENTO'!$AH$2,_xlfn.XLOOKUP('PROPUESTA ECONOMICA'!C412,'PRECIO TOPE POR DEPARTAMENTO'!A:A,'PRECIO TOPE POR DEPARTAMENTO'!AH:AH),IF($D$5='PRECIO TOPE POR DEPARTAMENTO'!$AI$2,_xlfn.XLOOKUP('PROPUESTA ECONOMICA'!C412,'PRECIO TOPE POR DEPARTAMENTO'!A:A,'PRECIO TOPE POR DEPARTAMENTO'!AI:AI),IF($D$5='PRECIO TOPE POR DEPARTAMENTO'!$AJ$2,_xlfn.XLOOKUP('PROPUESTA ECONOMICA'!C412,'PRECIO TOPE POR DEPARTAMENTO'!A:A,'PRECIO TOPE POR DEPARTAMENTO'!AJ:AJ),)))))))))))))))))))))))))))))))))</f>
        <v>55244.53</v>
      </c>
      <c r="G412" s="37">
        <v>55189</v>
      </c>
    </row>
    <row r="413" spans="3:7">
      <c r="C413" s="82" t="s">
        <v>872</v>
      </c>
      <c r="D413" s="84" t="str">
        <f>+_xlfn.XLOOKUP(C413,'PRECIO TOPE POR DEPARTAMENTO'!A:A,'PRECIO TOPE POR DEPARTAMENTO'!B:B)</f>
        <v>SUMINISTRO E INSTALACION DE ACCESORIOS TUBERIA ACERO NEGRO 4"</v>
      </c>
      <c r="E413" s="87" t="str">
        <f>IF(+_xlfn.XLOOKUP(C413,'PRECIO TOPE POR DEPARTAMENTO'!A:A,'PRECIO TOPE POR DEPARTAMENTO'!C:C)="","",+_xlfn.XLOOKUP(C413,'PRECIO TOPE POR DEPARTAMENTO'!A:A,'PRECIO TOPE POR DEPARTAMENTO'!C:C))</f>
        <v>UN</v>
      </c>
      <c r="F413" s="147">
        <f>IF($D$5='PRECIO TOPE POR DEPARTAMENTO'!$D$2,_xlfn.XLOOKUP('PROPUESTA ECONOMICA'!C413,'PRECIO TOPE POR DEPARTAMENTO'!A:A,'PRECIO TOPE POR DEPARTAMENTO'!D:D),IF($D$5='PRECIO TOPE POR DEPARTAMENTO'!$E$2,_xlfn.XLOOKUP('PROPUESTA ECONOMICA'!C413,'PRECIO TOPE POR DEPARTAMENTO'!A:A,'PRECIO TOPE POR DEPARTAMENTO'!E:E),IF($D$5='PRECIO TOPE POR DEPARTAMENTO'!$F$2,_xlfn.XLOOKUP('PROPUESTA ECONOMICA'!C413,'PRECIO TOPE POR DEPARTAMENTO'!A:A,'PRECIO TOPE POR DEPARTAMENTO'!F:F),IF($D$5='PRECIO TOPE POR DEPARTAMENTO'!$G$2,_xlfn.XLOOKUP('PROPUESTA ECONOMICA'!C413,'PRECIO TOPE POR DEPARTAMENTO'!A:A,'PRECIO TOPE POR DEPARTAMENTO'!G:G),IF($D$5='PRECIO TOPE POR DEPARTAMENTO'!$H$2,_xlfn.XLOOKUP('PROPUESTA ECONOMICA'!C413,'PRECIO TOPE POR DEPARTAMENTO'!A:A,'PRECIO TOPE POR DEPARTAMENTO'!H:H),IF($D$5='PRECIO TOPE POR DEPARTAMENTO'!$I$2,_xlfn.XLOOKUP('PROPUESTA ECONOMICA'!C413,'PRECIO TOPE POR DEPARTAMENTO'!A:A,'PRECIO TOPE POR DEPARTAMENTO'!I:I),IF($D$5='PRECIO TOPE POR DEPARTAMENTO'!$J$2,_xlfn.XLOOKUP('PROPUESTA ECONOMICA'!C413,'PRECIO TOPE POR DEPARTAMENTO'!A:A,'PRECIO TOPE POR DEPARTAMENTO'!J:J),IF($D$5='PRECIO TOPE POR DEPARTAMENTO'!$K$2,_xlfn.XLOOKUP('PROPUESTA ECONOMICA'!C413,'PRECIO TOPE POR DEPARTAMENTO'!A:A,'PRECIO TOPE POR DEPARTAMENTO'!K:K),IF($D$5='PRECIO TOPE POR DEPARTAMENTO'!$L$2,_xlfn.XLOOKUP('PROPUESTA ECONOMICA'!C413,'PRECIO TOPE POR DEPARTAMENTO'!A:A,'PRECIO TOPE POR DEPARTAMENTO'!L:L),IF($D$5='PRECIO TOPE POR DEPARTAMENTO'!$M$2,_xlfn.XLOOKUP('PROPUESTA ECONOMICA'!C413,'PRECIO TOPE POR DEPARTAMENTO'!A:A,'PRECIO TOPE POR DEPARTAMENTO'!M:M),IF($D$5='PRECIO TOPE POR DEPARTAMENTO'!$N$2,_xlfn.XLOOKUP('PROPUESTA ECONOMICA'!C413,'PRECIO TOPE POR DEPARTAMENTO'!A:A,'PRECIO TOPE POR DEPARTAMENTO'!N:N),IF($D$5='PRECIO TOPE POR DEPARTAMENTO'!$O$2,_xlfn.XLOOKUP('PROPUESTA ECONOMICA'!C413,'PRECIO TOPE POR DEPARTAMENTO'!A:A,'PRECIO TOPE POR DEPARTAMENTO'!O:O),IF($D$5='PRECIO TOPE POR DEPARTAMENTO'!$P$2,_xlfn.XLOOKUP('PROPUESTA ECONOMICA'!C413,'PRECIO TOPE POR DEPARTAMENTO'!A:A,'PRECIO TOPE POR DEPARTAMENTO'!P:P),IF($D$5='PRECIO TOPE POR DEPARTAMENTO'!$Q$2,_xlfn.XLOOKUP('PROPUESTA ECONOMICA'!C413,'PRECIO TOPE POR DEPARTAMENTO'!A:A,'PRECIO TOPE POR DEPARTAMENTO'!Q:Q),IF($D$5='PRECIO TOPE POR DEPARTAMENTO'!$R$2,_xlfn.XLOOKUP('PROPUESTA ECONOMICA'!C413,'PRECIO TOPE POR DEPARTAMENTO'!A:A,'PRECIO TOPE POR DEPARTAMENTO'!R:R),IF($D$5='PRECIO TOPE POR DEPARTAMENTO'!$T$2,_xlfn.XLOOKUP('PROPUESTA ECONOMICA'!C413,'PRECIO TOPE POR DEPARTAMENTO'!A:A,'PRECIO TOPE POR DEPARTAMENTO'!T:T),IF($D$5='PRECIO TOPE POR DEPARTAMENTO'!$S$2,_xlfn.XLOOKUP('PROPUESTA ECONOMICA'!C413,'PRECIO TOPE POR DEPARTAMENTO'!A:A,'PRECIO TOPE POR DEPARTAMENTO'!S:S),IF($D$5='PRECIO TOPE POR DEPARTAMENTO'!$U$2,_xlfn.XLOOKUP('PROPUESTA ECONOMICA'!C413,'PRECIO TOPE POR DEPARTAMENTO'!A:A,'PRECIO TOPE POR DEPARTAMENTO'!U:U),IF($D$5='PRECIO TOPE POR DEPARTAMENTO'!$V$2,_xlfn.XLOOKUP('PROPUESTA ECONOMICA'!C413,'PRECIO TOPE POR DEPARTAMENTO'!A:A,'PRECIO TOPE POR DEPARTAMENTO'!V:V),IF($D$5='PRECIO TOPE POR DEPARTAMENTO'!$W$2,_xlfn.XLOOKUP('PROPUESTA ECONOMICA'!C413,'PRECIO TOPE POR DEPARTAMENTO'!A:A,'PRECIO TOPE POR DEPARTAMENTO'!W:W),IF($D$5='PRECIO TOPE POR DEPARTAMENTO'!$X$2,_xlfn.XLOOKUP('PROPUESTA ECONOMICA'!C413,'PRECIO TOPE POR DEPARTAMENTO'!A:A,'PRECIO TOPE POR DEPARTAMENTO'!X:X),IF($D$5='PRECIO TOPE POR DEPARTAMENTO'!$Y$2,_xlfn.XLOOKUP('PROPUESTA ECONOMICA'!C413,'PRECIO TOPE POR DEPARTAMENTO'!A:A,'PRECIO TOPE POR DEPARTAMENTO'!Y:Y),IF($D$5='PRECIO TOPE POR DEPARTAMENTO'!$Z$2,_xlfn.XLOOKUP('PROPUESTA ECONOMICA'!C413,'PRECIO TOPE POR DEPARTAMENTO'!A:A,'PRECIO TOPE POR DEPARTAMENTO'!Z:Z),IF($D$5='PRECIO TOPE POR DEPARTAMENTO'!$AA$2,_xlfn.XLOOKUP('PROPUESTA ECONOMICA'!C413,'PRECIO TOPE POR DEPARTAMENTO'!A:A,'PRECIO TOPE POR DEPARTAMENTO'!AA:AA),IF($D$5='PRECIO TOPE POR DEPARTAMENTO'!$AB$2,_xlfn.XLOOKUP('PROPUESTA ECONOMICA'!C413,'PRECIO TOPE POR DEPARTAMENTO'!A:A,'PRECIO TOPE POR DEPARTAMENTO'!AB:AB),IF($D$5='PRECIO TOPE POR DEPARTAMENTO'!$AC$2,_xlfn.XLOOKUP('PROPUESTA ECONOMICA'!C413,'PRECIO TOPE POR DEPARTAMENTO'!A:A,'PRECIO TOPE POR DEPARTAMENTO'!AC:AC),IF($D$5='PRECIO TOPE POR DEPARTAMENTO'!$AD$2,_xlfn.XLOOKUP('PROPUESTA ECONOMICA'!C413,'PRECIO TOPE POR DEPARTAMENTO'!A:A,'PRECIO TOPE POR DEPARTAMENTO'!AD:AD),IF($D$5='PRECIO TOPE POR DEPARTAMENTO'!$AE$2,_xlfn.XLOOKUP('PROPUESTA ECONOMICA'!C413,'PRECIO TOPE POR DEPARTAMENTO'!A:A,'PRECIO TOPE POR DEPARTAMENTO'!AE:AE),IF($D$5='PRECIO TOPE POR DEPARTAMENTO'!$AF$2,_xlfn.XLOOKUP('PROPUESTA ECONOMICA'!C413,'PRECIO TOPE POR DEPARTAMENTO'!A:A,'PRECIO TOPE POR DEPARTAMENTO'!AF:AF),IF($D$5='PRECIO TOPE POR DEPARTAMENTO'!$AG$2,_xlfn.XLOOKUP('PROPUESTA ECONOMICA'!C413,'PRECIO TOPE POR DEPARTAMENTO'!A:A,'PRECIO TOPE POR DEPARTAMENTO'!AG:AG),IF($D$5='PRECIO TOPE POR DEPARTAMENTO'!$AH$2,_xlfn.XLOOKUP('PROPUESTA ECONOMICA'!C413,'PRECIO TOPE POR DEPARTAMENTO'!A:A,'PRECIO TOPE POR DEPARTAMENTO'!AH:AH),IF($D$5='PRECIO TOPE POR DEPARTAMENTO'!$AI$2,_xlfn.XLOOKUP('PROPUESTA ECONOMICA'!C413,'PRECIO TOPE POR DEPARTAMENTO'!A:A,'PRECIO TOPE POR DEPARTAMENTO'!AI:AI),IF($D$5='PRECIO TOPE POR DEPARTAMENTO'!$AJ$2,_xlfn.XLOOKUP('PROPUESTA ECONOMICA'!C413,'PRECIO TOPE POR DEPARTAMENTO'!A:A,'PRECIO TOPE POR DEPARTAMENTO'!AJ:AJ),)))))))))))))))))))))))))))))))))</f>
        <v>83157.86</v>
      </c>
      <c r="G413" s="37">
        <v>83075</v>
      </c>
    </row>
    <row r="414" spans="3:7">
      <c r="C414" s="82" t="s">
        <v>874</v>
      </c>
      <c r="D414" s="84" t="str">
        <f>+_xlfn.XLOOKUP(C414,'PRECIO TOPE POR DEPARTAMENTO'!A:A,'PRECIO TOPE POR DEPARTAMENTO'!B:B)</f>
        <v>SUMINISTRO E INSTALACIÓN DE ACOPLAMIENTO COUPLING RIGIDO Ø 1¼"</v>
      </c>
      <c r="E414" s="87" t="str">
        <f>IF(+_xlfn.XLOOKUP(C414,'PRECIO TOPE POR DEPARTAMENTO'!A:A,'PRECIO TOPE POR DEPARTAMENTO'!C:C)="","",+_xlfn.XLOOKUP(C414,'PRECIO TOPE POR DEPARTAMENTO'!A:A,'PRECIO TOPE POR DEPARTAMENTO'!C:C))</f>
        <v>UN</v>
      </c>
      <c r="F414" s="147">
        <f>IF($D$5='PRECIO TOPE POR DEPARTAMENTO'!$D$2,_xlfn.XLOOKUP('PROPUESTA ECONOMICA'!C414,'PRECIO TOPE POR DEPARTAMENTO'!A:A,'PRECIO TOPE POR DEPARTAMENTO'!D:D),IF($D$5='PRECIO TOPE POR DEPARTAMENTO'!$E$2,_xlfn.XLOOKUP('PROPUESTA ECONOMICA'!C414,'PRECIO TOPE POR DEPARTAMENTO'!A:A,'PRECIO TOPE POR DEPARTAMENTO'!E:E),IF($D$5='PRECIO TOPE POR DEPARTAMENTO'!$F$2,_xlfn.XLOOKUP('PROPUESTA ECONOMICA'!C414,'PRECIO TOPE POR DEPARTAMENTO'!A:A,'PRECIO TOPE POR DEPARTAMENTO'!F:F),IF($D$5='PRECIO TOPE POR DEPARTAMENTO'!$G$2,_xlfn.XLOOKUP('PROPUESTA ECONOMICA'!C414,'PRECIO TOPE POR DEPARTAMENTO'!A:A,'PRECIO TOPE POR DEPARTAMENTO'!G:G),IF($D$5='PRECIO TOPE POR DEPARTAMENTO'!$H$2,_xlfn.XLOOKUP('PROPUESTA ECONOMICA'!C414,'PRECIO TOPE POR DEPARTAMENTO'!A:A,'PRECIO TOPE POR DEPARTAMENTO'!H:H),IF($D$5='PRECIO TOPE POR DEPARTAMENTO'!$I$2,_xlfn.XLOOKUP('PROPUESTA ECONOMICA'!C414,'PRECIO TOPE POR DEPARTAMENTO'!A:A,'PRECIO TOPE POR DEPARTAMENTO'!I:I),IF($D$5='PRECIO TOPE POR DEPARTAMENTO'!$J$2,_xlfn.XLOOKUP('PROPUESTA ECONOMICA'!C414,'PRECIO TOPE POR DEPARTAMENTO'!A:A,'PRECIO TOPE POR DEPARTAMENTO'!J:J),IF($D$5='PRECIO TOPE POR DEPARTAMENTO'!$K$2,_xlfn.XLOOKUP('PROPUESTA ECONOMICA'!C414,'PRECIO TOPE POR DEPARTAMENTO'!A:A,'PRECIO TOPE POR DEPARTAMENTO'!K:K),IF($D$5='PRECIO TOPE POR DEPARTAMENTO'!$L$2,_xlfn.XLOOKUP('PROPUESTA ECONOMICA'!C414,'PRECIO TOPE POR DEPARTAMENTO'!A:A,'PRECIO TOPE POR DEPARTAMENTO'!L:L),IF($D$5='PRECIO TOPE POR DEPARTAMENTO'!$M$2,_xlfn.XLOOKUP('PROPUESTA ECONOMICA'!C414,'PRECIO TOPE POR DEPARTAMENTO'!A:A,'PRECIO TOPE POR DEPARTAMENTO'!M:M),IF($D$5='PRECIO TOPE POR DEPARTAMENTO'!$N$2,_xlfn.XLOOKUP('PROPUESTA ECONOMICA'!C414,'PRECIO TOPE POR DEPARTAMENTO'!A:A,'PRECIO TOPE POR DEPARTAMENTO'!N:N),IF($D$5='PRECIO TOPE POR DEPARTAMENTO'!$O$2,_xlfn.XLOOKUP('PROPUESTA ECONOMICA'!C414,'PRECIO TOPE POR DEPARTAMENTO'!A:A,'PRECIO TOPE POR DEPARTAMENTO'!O:O),IF($D$5='PRECIO TOPE POR DEPARTAMENTO'!$P$2,_xlfn.XLOOKUP('PROPUESTA ECONOMICA'!C414,'PRECIO TOPE POR DEPARTAMENTO'!A:A,'PRECIO TOPE POR DEPARTAMENTO'!P:P),IF($D$5='PRECIO TOPE POR DEPARTAMENTO'!$Q$2,_xlfn.XLOOKUP('PROPUESTA ECONOMICA'!C414,'PRECIO TOPE POR DEPARTAMENTO'!A:A,'PRECIO TOPE POR DEPARTAMENTO'!Q:Q),IF($D$5='PRECIO TOPE POR DEPARTAMENTO'!$R$2,_xlfn.XLOOKUP('PROPUESTA ECONOMICA'!C414,'PRECIO TOPE POR DEPARTAMENTO'!A:A,'PRECIO TOPE POR DEPARTAMENTO'!R:R),IF($D$5='PRECIO TOPE POR DEPARTAMENTO'!$T$2,_xlfn.XLOOKUP('PROPUESTA ECONOMICA'!C414,'PRECIO TOPE POR DEPARTAMENTO'!A:A,'PRECIO TOPE POR DEPARTAMENTO'!T:T),IF($D$5='PRECIO TOPE POR DEPARTAMENTO'!$S$2,_xlfn.XLOOKUP('PROPUESTA ECONOMICA'!C414,'PRECIO TOPE POR DEPARTAMENTO'!A:A,'PRECIO TOPE POR DEPARTAMENTO'!S:S),IF($D$5='PRECIO TOPE POR DEPARTAMENTO'!$U$2,_xlfn.XLOOKUP('PROPUESTA ECONOMICA'!C414,'PRECIO TOPE POR DEPARTAMENTO'!A:A,'PRECIO TOPE POR DEPARTAMENTO'!U:U),IF($D$5='PRECIO TOPE POR DEPARTAMENTO'!$V$2,_xlfn.XLOOKUP('PROPUESTA ECONOMICA'!C414,'PRECIO TOPE POR DEPARTAMENTO'!A:A,'PRECIO TOPE POR DEPARTAMENTO'!V:V),IF($D$5='PRECIO TOPE POR DEPARTAMENTO'!$W$2,_xlfn.XLOOKUP('PROPUESTA ECONOMICA'!C414,'PRECIO TOPE POR DEPARTAMENTO'!A:A,'PRECIO TOPE POR DEPARTAMENTO'!W:W),IF($D$5='PRECIO TOPE POR DEPARTAMENTO'!$X$2,_xlfn.XLOOKUP('PROPUESTA ECONOMICA'!C414,'PRECIO TOPE POR DEPARTAMENTO'!A:A,'PRECIO TOPE POR DEPARTAMENTO'!X:X),IF($D$5='PRECIO TOPE POR DEPARTAMENTO'!$Y$2,_xlfn.XLOOKUP('PROPUESTA ECONOMICA'!C414,'PRECIO TOPE POR DEPARTAMENTO'!A:A,'PRECIO TOPE POR DEPARTAMENTO'!Y:Y),IF($D$5='PRECIO TOPE POR DEPARTAMENTO'!$Z$2,_xlfn.XLOOKUP('PROPUESTA ECONOMICA'!C414,'PRECIO TOPE POR DEPARTAMENTO'!A:A,'PRECIO TOPE POR DEPARTAMENTO'!Z:Z),IF($D$5='PRECIO TOPE POR DEPARTAMENTO'!$AA$2,_xlfn.XLOOKUP('PROPUESTA ECONOMICA'!C414,'PRECIO TOPE POR DEPARTAMENTO'!A:A,'PRECIO TOPE POR DEPARTAMENTO'!AA:AA),IF($D$5='PRECIO TOPE POR DEPARTAMENTO'!$AB$2,_xlfn.XLOOKUP('PROPUESTA ECONOMICA'!C414,'PRECIO TOPE POR DEPARTAMENTO'!A:A,'PRECIO TOPE POR DEPARTAMENTO'!AB:AB),IF($D$5='PRECIO TOPE POR DEPARTAMENTO'!$AC$2,_xlfn.XLOOKUP('PROPUESTA ECONOMICA'!C414,'PRECIO TOPE POR DEPARTAMENTO'!A:A,'PRECIO TOPE POR DEPARTAMENTO'!AC:AC),IF($D$5='PRECIO TOPE POR DEPARTAMENTO'!$AD$2,_xlfn.XLOOKUP('PROPUESTA ECONOMICA'!C414,'PRECIO TOPE POR DEPARTAMENTO'!A:A,'PRECIO TOPE POR DEPARTAMENTO'!AD:AD),IF($D$5='PRECIO TOPE POR DEPARTAMENTO'!$AE$2,_xlfn.XLOOKUP('PROPUESTA ECONOMICA'!C414,'PRECIO TOPE POR DEPARTAMENTO'!A:A,'PRECIO TOPE POR DEPARTAMENTO'!AE:AE),IF($D$5='PRECIO TOPE POR DEPARTAMENTO'!$AF$2,_xlfn.XLOOKUP('PROPUESTA ECONOMICA'!C414,'PRECIO TOPE POR DEPARTAMENTO'!A:A,'PRECIO TOPE POR DEPARTAMENTO'!AF:AF),IF($D$5='PRECIO TOPE POR DEPARTAMENTO'!$AG$2,_xlfn.XLOOKUP('PROPUESTA ECONOMICA'!C414,'PRECIO TOPE POR DEPARTAMENTO'!A:A,'PRECIO TOPE POR DEPARTAMENTO'!AG:AG),IF($D$5='PRECIO TOPE POR DEPARTAMENTO'!$AH$2,_xlfn.XLOOKUP('PROPUESTA ECONOMICA'!C414,'PRECIO TOPE POR DEPARTAMENTO'!A:A,'PRECIO TOPE POR DEPARTAMENTO'!AH:AH),IF($D$5='PRECIO TOPE POR DEPARTAMENTO'!$AI$2,_xlfn.XLOOKUP('PROPUESTA ECONOMICA'!C414,'PRECIO TOPE POR DEPARTAMENTO'!A:A,'PRECIO TOPE POR DEPARTAMENTO'!AI:AI),IF($D$5='PRECIO TOPE POR DEPARTAMENTO'!$AJ$2,_xlfn.XLOOKUP('PROPUESTA ECONOMICA'!C414,'PRECIO TOPE POR DEPARTAMENTO'!A:A,'PRECIO TOPE POR DEPARTAMENTO'!AJ:AJ),)))))))))))))))))))))))))))))))))</f>
        <v>25362.75</v>
      </c>
      <c r="G414" s="37">
        <v>25337</v>
      </c>
    </row>
    <row r="415" spans="3:7">
      <c r="C415" s="82" t="s">
        <v>876</v>
      </c>
      <c r="D415" s="84" t="str">
        <f>+_xlfn.XLOOKUP(C415,'PRECIO TOPE POR DEPARTAMENTO'!A:A,'PRECIO TOPE POR DEPARTAMENTO'!B:B)</f>
        <v>SUMINISTRO E INSTALACIÓN DE ACOPLAMIENTO COUPLING RIGIDO Ø 1½"</v>
      </c>
      <c r="E415" s="87" t="str">
        <f>IF(+_xlfn.XLOOKUP(C415,'PRECIO TOPE POR DEPARTAMENTO'!A:A,'PRECIO TOPE POR DEPARTAMENTO'!C:C)="","",+_xlfn.XLOOKUP(C415,'PRECIO TOPE POR DEPARTAMENTO'!A:A,'PRECIO TOPE POR DEPARTAMENTO'!C:C))</f>
        <v>UN</v>
      </c>
      <c r="F415" s="147">
        <f>IF($D$5='PRECIO TOPE POR DEPARTAMENTO'!$D$2,_xlfn.XLOOKUP('PROPUESTA ECONOMICA'!C415,'PRECIO TOPE POR DEPARTAMENTO'!A:A,'PRECIO TOPE POR DEPARTAMENTO'!D:D),IF($D$5='PRECIO TOPE POR DEPARTAMENTO'!$E$2,_xlfn.XLOOKUP('PROPUESTA ECONOMICA'!C415,'PRECIO TOPE POR DEPARTAMENTO'!A:A,'PRECIO TOPE POR DEPARTAMENTO'!E:E),IF($D$5='PRECIO TOPE POR DEPARTAMENTO'!$F$2,_xlfn.XLOOKUP('PROPUESTA ECONOMICA'!C415,'PRECIO TOPE POR DEPARTAMENTO'!A:A,'PRECIO TOPE POR DEPARTAMENTO'!F:F),IF($D$5='PRECIO TOPE POR DEPARTAMENTO'!$G$2,_xlfn.XLOOKUP('PROPUESTA ECONOMICA'!C415,'PRECIO TOPE POR DEPARTAMENTO'!A:A,'PRECIO TOPE POR DEPARTAMENTO'!G:G),IF($D$5='PRECIO TOPE POR DEPARTAMENTO'!$H$2,_xlfn.XLOOKUP('PROPUESTA ECONOMICA'!C415,'PRECIO TOPE POR DEPARTAMENTO'!A:A,'PRECIO TOPE POR DEPARTAMENTO'!H:H),IF($D$5='PRECIO TOPE POR DEPARTAMENTO'!$I$2,_xlfn.XLOOKUP('PROPUESTA ECONOMICA'!C415,'PRECIO TOPE POR DEPARTAMENTO'!A:A,'PRECIO TOPE POR DEPARTAMENTO'!I:I),IF($D$5='PRECIO TOPE POR DEPARTAMENTO'!$J$2,_xlfn.XLOOKUP('PROPUESTA ECONOMICA'!C415,'PRECIO TOPE POR DEPARTAMENTO'!A:A,'PRECIO TOPE POR DEPARTAMENTO'!J:J),IF($D$5='PRECIO TOPE POR DEPARTAMENTO'!$K$2,_xlfn.XLOOKUP('PROPUESTA ECONOMICA'!C415,'PRECIO TOPE POR DEPARTAMENTO'!A:A,'PRECIO TOPE POR DEPARTAMENTO'!K:K),IF($D$5='PRECIO TOPE POR DEPARTAMENTO'!$L$2,_xlfn.XLOOKUP('PROPUESTA ECONOMICA'!C415,'PRECIO TOPE POR DEPARTAMENTO'!A:A,'PRECIO TOPE POR DEPARTAMENTO'!L:L),IF($D$5='PRECIO TOPE POR DEPARTAMENTO'!$M$2,_xlfn.XLOOKUP('PROPUESTA ECONOMICA'!C415,'PRECIO TOPE POR DEPARTAMENTO'!A:A,'PRECIO TOPE POR DEPARTAMENTO'!M:M),IF($D$5='PRECIO TOPE POR DEPARTAMENTO'!$N$2,_xlfn.XLOOKUP('PROPUESTA ECONOMICA'!C415,'PRECIO TOPE POR DEPARTAMENTO'!A:A,'PRECIO TOPE POR DEPARTAMENTO'!N:N),IF($D$5='PRECIO TOPE POR DEPARTAMENTO'!$O$2,_xlfn.XLOOKUP('PROPUESTA ECONOMICA'!C415,'PRECIO TOPE POR DEPARTAMENTO'!A:A,'PRECIO TOPE POR DEPARTAMENTO'!O:O),IF($D$5='PRECIO TOPE POR DEPARTAMENTO'!$P$2,_xlfn.XLOOKUP('PROPUESTA ECONOMICA'!C415,'PRECIO TOPE POR DEPARTAMENTO'!A:A,'PRECIO TOPE POR DEPARTAMENTO'!P:P),IF($D$5='PRECIO TOPE POR DEPARTAMENTO'!$Q$2,_xlfn.XLOOKUP('PROPUESTA ECONOMICA'!C415,'PRECIO TOPE POR DEPARTAMENTO'!A:A,'PRECIO TOPE POR DEPARTAMENTO'!Q:Q),IF($D$5='PRECIO TOPE POR DEPARTAMENTO'!$R$2,_xlfn.XLOOKUP('PROPUESTA ECONOMICA'!C415,'PRECIO TOPE POR DEPARTAMENTO'!A:A,'PRECIO TOPE POR DEPARTAMENTO'!R:R),IF($D$5='PRECIO TOPE POR DEPARTAMENTO'!$T$2,_xlfn.XLOOKUP('PROPUESTA ECONOMICA'!C415,'PRECIO TOPE POR DEPARTAMENTO'!A:A,'PRECIO TOPE POR DEPARTAMENTO'!T:T),IF($D$5='PRECIO TOPE POR DEPARTAMENTO'!$S$2,_xlfn.XLOOKUP('PROPUESTA ECONOMICA'!C415,'PRECIO TOPE POR DEPARTAMENTO'!A:A,'PRECIO TOPE POR DEPARTAMENTO'!S:S),IF($D$5='PRECIO TOPE POR DEPARTAMENTO'!$U$2,_xlfn.XLOOKUP('PROPUESTA ECONOMICA'!C415,'PRECIO TOPE POR DEPARTAMENTO'!A:A,'PRECIO TOPE POR DEPARTAMENTO'!U:U),IF($D$5='PRECIO TOPE POR DEPARTAMENTO'!$V$2,_xlfn.XLOOKUP('PROPUESTA ECONOMICA'!C415,'PRECIO TOPE POR DEPARTAMENTO'!A:A,'PRECIO TOPE POR DEPARTAMENTO'!V:V),IF($D$5='PRECIO TOPE POR DEPARTAMENTO'!$W$2,_xlfn.XLOOKUP('PROPUESTA ECONOMICA'!C415,'PRECIO TOPE POR DEPARTAMENTO'!A:A,'PRECIO TOPE POR DEPARTAMENTO'!W:W),IF($D$5='PRECIO TOPE POR DEPARTAMENTO'!$X$2,_xlfn.XLOOKUP('PROPUESTA ECONOMICA'!C415,'PRECIO TOPE POR DEPARTAMENTO'!A:A,'PRECIO TOPE POR DEPARTAMENTO'!X:X),IF($D$5='PRECIO TOPE POR DEPARTAMENTO'!$Y$2,_xlfn.XLOOKUP('PROPUESTA ECONOMICA'!C415,'PRECIO TOPE POR DEPARTAMENTO'!A:A,'PRECIO TOPE POR DEPARTAMENTO'!Y:Y),IF($D$5='PRECIO TOPE POR DEPARTAMENTO'!$Z$2,_xlfn.XLOOKUP('PROPUESTA ECONOMICA'!C415,'PRECIO TOPE POR DEPARTAMENTO'!A:A,'PRECIO TOPE POR DEPARTAMENTO'!Z:Z),IF($D$5='PRECIO TOPE POR DEPARTAMENTO'!$AA$2,_xlfn.XLOOKUP('PROPUESTA ECONOMICA'!C415,'PRECIO TOPE POR DEPARTAMENTO'!A:A,'PRECIO TOPE POR DEPARTAMENTO'!AA:AA),IF($D$5='PRECIO TOPE POR DEPARTAMENTO'!$AB$2,_xlfn.XLOOKUP('PROPUESTA ECONOMICA'!C415,'PRECIO TOPE POR DEPARTAMENTO'!A:A,'PRECIO TOPE POR DEPARTAMENTO'!AB:AB),IF($D$5='PRECIO TOPE POR DEPARTAMENTO'!$AC$2,_xlfn.XLOOKUP('PROPUESTA ECONOMICA'!C415,'PRECIO TOPE POR DEPARTAMENTO'!A:A,'PRECIO TOPE POR DEPARTAMENTO'!AC:AC),IF($D$5='PRECIO TOPE POR DEPARTAMENTO'!$AD$2,_xlfn.XLOOKUP('PROPUESTA ECONOMICA'!C415,'PRECIO TOPE POR DEPARTAMENTO'!A:A,'PRECIO TOPE POR DEPARTAMENTO'!AD:AD),IF($D$5='PRECIO TOPE POR DEPARTAMENTO'!$AE$2,_xlfn.XLOOKUP('PROPUESTA ECONOMICA'!C415,'PRECIO TOPE POR DEPARTAMENTO'!A:A,'PRECIO TOPE POR DEPARTAMENTO'!AE:AE),IF($D$5='PRECIO TOPE POR DEPARTAMENTO'!$AF$2,_xlfn.XLOOKUP('PROPUESTA ECONOMICA'!C415,'PRECIO TOPE POR DEPARTAMENTO'!A:A,'PRECIO TOPE POR DEPARTAMENTO'!AF:AF),IF($D$5='PRECIO TOPE POR DEPARTAMENTO'!$AG$2,_xlfn.XLOOKUP('PROPUESTA ECONOMICA'!C415,'PRECIO TOPE POR DEPARTAMENTO'!A:A,'PRECIO TOPE POR DEPARTAMENTO'!AG:AG),IF($D$5='PRECIO TOPE POR DEPARTAMENTO'!$AH$2,_xlfn.XLOOKUP('PROPUESTA ECONOMICA'!C415,'PRECIO TOPE POR DEPARTAMENTO'!A:A,'PRECIO TOPE POR DEPARTAMENTO'!AH:AH),IF($D$5='PRECIO TOPE POR DEPARTAMENTO'!$AI$2,_xlfn.XLOOKUP('PROPUESTA ECONOMICA'!C415,'PRECIO TOPE POR DEPARTAMENTO'!A:A,'PRECIO TOPE POR DEPARTAMENTO'!AI:AI),IF($D$5='PRECIO TOPE POR DEPARTAMENTO'!$AJ$2,_xlfn.XLOOKUP('PROPUESTA ECONOMICA'!C415,'PRECIO TOPE POR DEPARTAMENTO'!A:A,'PRECIO TOPE POR DEPARTAMENTO'!AJ:AJ),)))))))))))))))))))))))))))))))))</f>
        <v>26803.99</v>
      </c>
      <c r="G415" s="37">
        <v>26777</v>
      </c>
    </row>
    <row r="416" spans="3:7">
      <c r="C416" s="82" t="s">
        <v>878</v>
      </c>
      <c r="D416" s="84" t="str">
        <f>+_xlfn.XLOOKUP(C416,'PRECIO TOPE POR DEPARTAMENTO'!A:A,'PRECIO TOPE POR DEPARTAMENTO'!B:B)</f>
        <v>SUMINISTRO E INSTALACION DE ACOPLAMIENTO COUPLING RIGIDO Ø 2"</v>
      </c>
      <c r="E416" s="87" t="str">
        <f>IF(+_xlfn.XLOOKUP(C416,'PRECIO TOPE POR DEPARTAMENTO'!A:A,'PRECIO TOPE POR DEPARTAMENTO'!C:C)="","",+_xlfn.XLOOKUP(C416,'PRECIO TOPE POR DEPARTAMENTO'!A:A,'PRECIO TOPE POR DEPARTAMENTO'!C:C))</f>
        <v>UN</v>
      </c>
      <c r="F416" s="147">
        <f>IF($D$5='PRECIO TOPE POR DEPARTAMENTO'!$D$2,_xlfn.XLOOKUP('PROPUESTA ECONOMICA'!C416,'PRECIO TOPE POR DEPARTAMENTO'!A:A,'PRECIO TOPE POR DEPARTAMENTO'!D:D),IF($D$5='PRECIO TOPE POR DEPARTAMENTO'!$E$2,_xlfn.XLOOKUP('PROPUESTA ECONOMICA'!C416,'PRECIO TOPE POR DEPARTAMENTO'!A:A,'PRECIO TOPE POR DEPARTAMENTO'!E:E),IF($D$5='PRECIO TOPE POR DEPARTAMENTO'!$F$2,_xlfn.XLOOKUP('PROPUESTA ECONOMICA'!C416,'PRECIO TOPE POR DEPARTAMENTO'!A:A,'PRECIO TOPE POR DEPARTAMENTO'!F:F),IF($D$5='PRECIO TOPE POR DEPARTAMENTO'!$G$2,_xlfn.XLOOKUP('PROPUESTA ECONOMICA'!C416,'PRECIO TOPE POR DEPARTAMENTO'!A:A,'PRECIO TOPE POR DEPARTAMENTO'!G:G),IF($D$5='PRECIO TOPE POR DEPARTAMENTO'!$H$2,_xlfn.XLOOKUP('PROPUESTA ECONOMICA'!C416,'PRECIO TOPE POR DEPARTAMENTO'!A:A,'PRECIO TOPE POR DEPARTAMENTO'!H:H),IF($D$5='PRECIO TOPE POR DEPARTAMENTO'!$I$2,_xlfn.XLOOKUP('PROPUESTA ECONOMICA'!C416,'PRECIO TOPE POR DEPARTAMENTO'!A:A,'PRECIO TOPE POR DEPARTAMENTO'!I:I),IF($D$5='PRECIO TOPE POR DEPARTAMENTO'!$J$2,_xlfn.XLOOKUP('PROPUESTA ECONOMICA'!C416,'PRECIO TOPE POR DEPARTAMENTO'!A:A,'PRECIO TOPE POR DEPARTAMENTO'!J:J),IF($D$5='PRECIO TOPE POR DEPARTAMENTO'!$K$2,_xlfn.XLOOKUP('PROPUESTA ECONOMICA'!C416,'PRECIO TOPE POR DEPARTAMENTO'!A:A,'PRECIO TOPE POR DEPARTAMENTO'!K:K),IF($D$5='PRECIO TOPE POR DEPARTAMENTO'!$L$2,_xlfn.XLOOKUP('PROPUESTA ECONOMICA'!C416,'PRECIO TOPE POR DEPARTAMENTO'!A:A,'PRECIO TOPE POR DEPARTAMENTO'!L:L),IF($D$5='PRECIO TOPE POR DEPARTAMENTO'!$M$2,_xlfn.XLOOKUP('PROPUESTA ECONOMICA'!C416,'PRECIO TOPE POR DEPARTAMENTO'!A:A,'PRECIO TOPE POR DEPARTAMENTO'!M:M),IF($D$5='PRECIO TOPE POR DEPARTAMENTO'!$N$2,_xlfn.XLOOKUP('PROPUESTA ECONOMICA'!C416,'PRECIO TOPE POR DEPARTAMENTO'!A:A,'PRECIO TOPE POR DEPARTAMENTO'!N:N),IF($D$5='PRECIO TOPE POR DEPARTAMENTO'!$O$2,_xlfn.XLOOKUP('PROPUESTA ECONOMICA'!C416,'PRECIO TOPE POR DEPARTAMENTO'!A:A,'PRECIO TOPE POR DEPARTAMENTO'!O:O),IF($D$5='PRECIO TOPE POR DEPARTAMENTO'!$P$2,_xlfn.XLOOKUP('PROPUESTA ECONOMICA'!C416,'PRECIO TOPE POR DEPARTAMENTO'!A:A,'PRECIO TOPE POR DEPARTAMENTO'!P:P),IF($D$5='PRECIO TOPE POR DEPARTAMENTO'!$Q$2,_xlfn.XLOOKUP('PROPUESTA ECONOMICA'!C416,'PRECIO TOPE POR DEPARTAMENTO'!A:A,'PRECIO TOPE POR DEPARTAMENTO'!Q:Q),IF($D$5='PRECIO TOPE POR DEPARTAMENTO'!$R$2,_xlfn.XLOOKUP('PROPUESTA ECONOMICA'!C416,'PRECIO TOPE POR DEPARTAMENTO'!A:A,'PRECIO TOPE POR DEPARTAMENTO'!R:R),IF($D$5='PRECIO TOPE POR DEPARTAMENTO'!$T$2,_xlfn.XLOOKUP('PROPUESTA ECONOMICA'!C416,'PRECIO TOPE POR DEPARTAMENTO'!A:A,'PRECIO TOPE POR DEPARTAMENTO'!T:T),IF($D$5='PRECIO TOPE POR DEPARTAMENTO'!$S$2,_xlfn.XLOOKUP('PROPUESTA ECONOMICA'!C416,'PRECIO TOPE POR DEPARTAMENTO'!A:A,'PRECIO TOPE POR DEPARTAMENTO'!S:S),IF($D$5='PRECIO TOPE POR DEPARTAMENTO'!$U$2,_xlfn.XLOOKUP('PROPUESTA ECONOMICA'!C416,'PRECIO TOPE POR DEPARTAMENTO'!A:A,'PRECIO TOPE POR DEPARTAMENTO'!U:U),IF($D$5='PRECIO TOPE POR DEPARTAMENTO'!$V$2,_xlfn.XLOOKUP('PROPUESTA ECONOMICA'!C416,'PRECIO TOPE POR DEPARTAMENTO'!A:A,'PRECIO TOPE POR DEPARTAMENTO'!V:V),IF($D$5='PRECIO TOPE POR DEPARTAMENTO'!$W$2,_xlfn.XLOOKUP('PROPUESTA ECONOMICA'!C416,'PRECIO TOPE POR DEPARTAMENTO'!A:A,'PRECIO TOPE POR DEPARTAMENTO'!W:W),IF($D$5='PRECIO TOPE POR DEPARTAMENTO'!$X$2,_xlfn.XLOOKUP('PROPUESTA ECONOMICA'!C416,'PRECIO TOPE POR DEPARTAMENTO'!A:A,'PRECIO TOPE POR DEPARTAMENTO'!X:X),IF($D$5='PRECIO TOPE POR DEPARTAMENTO'!$Y$2,_xlfn.XLOOKUP('PROPUESTA ECONOMICA'!C416,'PRECIO TOPE POR DEPARTAMENTO'!A:A,'PRECIO TOPE POR DEPARTAMENTO'!Y:Y),IF($D$5='PRECIO TOPE POR DEPARTAMENTO'!$Z$2,_xlfn.XLOOKUP('PROPUESTA ECONOMICA'!C416,'PRECIO TOPE POR DEPARTAMENTO'!A:A,'PRECIO TOPE POR DEPARTAMENTO'!Z:Z),IF($D$5='PRECIO TOPE POR DEPARTAMENTO'!$AA$2,_xlfn.XLOOKUP('PROPUESTA ECONOMICA'!C416,'PRECIO TOPE POR DEPARTAMENTO'!A:A,'PRECIO TOPE POR DEPARTAMENTO'!AA:AA),IF($D$5='PRECIO TOPE POR DEPARTAMENTO'!$AB$2,_xlfn.XLOOKUP('PROPUESTA ECONOMICA'!C416,'PRECIO TOPE POR DEPARTAMENTO'!A:A,'PRECIO TOPE POR DEPARTAMENTO'!AB:AB),IF($D$5='PRECIO TOPE POR DEPARTAMENTO'!$AC$2,_xlfn.XLOOKUP('PROPUESTA ECONOMICA'!C416,'PRECIO TOPE POR DEPARTAMENTO'!A:A,'PRECIO TOPE POR DEPARTAMENTO'!AC:AC),IF($D$5='PRECIO TOPE POR DEPARTAMENTO'!$AD$2,_xlfn.XLOOKUP('PROPUESTA ECONOMICA'!C416,'PRECIO TOPE POR DEPARTAMENTO'!A:A,'PRECIO TOPE POR DEPARTAMENTO'!AD:AD),IF($D$5='PRECIO TOPE POR DEPARTAMENTO'!$AE$2,_xlfn.XLOOKUP('PROPUESTA ECONOMICA'!C416,'PRECIO TOPE POR DEPARTAMENTO'!A:A,'PRECIO TOPE POR DEPARTAMENTO'!AE:AE),IF($D$5='PRECIO TOPE POR DEPARTAMENTO'!$AF$2,_xlfn.XLOOKUP('PROPUESTA ECONOMICA'!C416,'PRECIO TOPE POR DEPARTAMENTO'!A:A,'PRECIO TOPE POR DEPARTAMENTO'!AF:AF),IF($D$5='PRECIO TOPE POR DEPARTAMENTO'!$AG$2,_xlfn.XLOOKUP('PROPUESTA ECONOMICA'!C416,'PRECIO TOPE POR DEPARTAMENTO'!A:A,'PRECIO TOPE POR DEPARTAMENTO'!AG:AG),IF($D$5='PRECIO TOPE POR DEPARTAMENTO'!$AH$2,_xlfn.XLOOKUP('PROPUESTA ECONOMICA'!C416,'PRECIO TOPE POR DEPARTAMENTO'!A:A,'PRECIO TOPE POR DEPARTAMENTO'!AH:AH),IF($D$5='PRECIO TOPE POR DEPARTAMENTO'!$AI$2,_xlfn.XLOOKUP('PROPUESTA ECONOMICA'!C416,'PRECIO TOPE POR DEPARTAMENTO'!A:A,'PRECIO TOPE POR DEPARTAMENTO'!AI:AI),IF($D$5='PRECIO TOPE POR DEPARTAMENTO'!$AJ$2,_xlfn.XLOOKUP('PROPUESTA ECONOMICA'!C416,'PRECIO TOPE POR DEPARTAMENTO'!A:A,'PRECIO TOPE POR DEPARTAMENTO'!AJ:AJ),)))))))))))))))))))))))))))))))))</f>
        <v>29077.55</v>
      </c>
      <c r="G416" s="37">
        <v>29048</v>
      </c>
    </row>
    <row r="417" spans="3:7">
      <c r="C417" s="82" t="s">
        <v>880</v>
      </c>
      <c r="D417" s="84" t="str">
        <f>+_xlfn.XLOOKUP(C417,'PRECIO TOPE POR DEPARTAMENTO'!A:A,'PRECIO TOPE POR DEPARTAMENTO'!B:B)</f>
        <v>SUMINISTRO E INSTALACION DE ACOPLAMIENTO COUPLING RIGIDO Ø 2 1/2"</v>
      </c>
      <c r="E417" s="87" t="str">
        <f>IF(+_xlfn.XLOOKUP(C417,'PRECIO TOPE POR DEPARTAMENTO'!A:A,'PRECIO TOPE POR DEPARTAMENTO'!C:C)="","",+_xlfn.XLOOKUP(C417,'PRECIO TOPE POR DEPARTAMENTO'!A:A,'PRECIO TOPE POR DEPARTAMENTO'!C:C))</f>
        <v>UN</v>
      </c>
      <c r="F417" s="147">
        <f>IF($D$5='PRECIO TOPE POR DEPARTAMENTO'!$D$2,_xlfn.XLOOKUP('PROPUESTA ECONOMICA'!C417,'PRECIO TOPE POR DEPARTAMENTO'!A:A,'PRECIO TOPE POR DEPARTAMENTO'!D:D),IF($D$5='PRECIO TOPE POR DEPARTAMENTO'!$E$2,_xlfn.XLOOKUP('PROPUESTA ECONOMICA'!C417,'PRECIO TOPE POR DEPARTAMENTO'!A:A,'PRECIO TOPE POR DEPARTAMENTO'!E:E),IF($D$5='PRECIO TOPE POR DEPARTAMENTO'!$F$2,_xlfn.XLOOKUP('PROPUESTA ECONOMICA'!C417,'PRECIO TOPE POR DEPARTAMENTO'!A:A,'PRECIO TOPE POR DEPARTAMENTO'!F:F),IF($D$5='PRECIO TOPE POR DEPARTAMENTO'!$G$2,_xlfn.XLOOKUP('PROPUESTA ECONOMICA'!C417,'PRECIO TOPE POR DEPARTAMENTO'!A:A,'PRECIO TOPE POR DEPARTAMENTO'!G:G),IF($D$5='PRECIO TOPE POR DEPARTAMENTO'!$H$2,_xlfn.XLOOKUP('PROPUESTA ECONOMICA'!C417,'PRECIO TOPE POR DEPARTAMENTO'!A:A,'PRECIO TOPE POR DEPARTAMENTO'!H:H),IF($D$5='PRECIO TOPE POR DEPARTAMENTO'!$I$2,_xlfn.XLOOKUP('PROPUESTA ECONOMICA'!C417,'PRECIO TOPE POR DEPARTAMENTO'!A:A,'PRECIO TOPE POR DEPARTAMENTO'!I:I),IF($D$5='PRECIO TOPE POR DEPARTAMENTO'!$J$2,_xlfn.XLOOKUP('PROPUESTA ECONOMICA'!C417,'PRECIO TOPE POR DEPARTAMENTO'!A:A,'PRECIO TOPE POR DEPARTAMENTO'!J:J),IF($D$5='PRECIO TOPE POR DEPARTAMENTO'!$K$2,_xlfn.XLOOKUP('PROPUESTA ECONOMICA'!C417,'PRECIO TOPE POR DEPARTAMENTO'!A:A,'PRECIO TOPE POR DEPARTAMENTO'!K:K),IF($D$5='PRECIO TOPE POR DEPARTAMENTO'!$L$2,_xlfn.XLOOKUP('PROPUESTA ECONOMICA'!C417,'PRECIO TOPE POR DEPARTAMENTO'!A:A,'PRECIO TOPE POR DEPARTAMENTO'!L:L),IF($D$5='PRECIO TOPE POR DEPARTAMENTO'!$M$2,_xlfn.XLOOKUP('PROPUESTA ECONOMICA'!C417,'PRECIO TOPE POR DEPARTAMENTO'!A:A,'PRECIO TOPE POR DEPARTAMENTO'!M:M),IF($D$5='PRECIO TOPE POR DEPARTAMENTO'!$N$2,_xlfn.XLOOKUP('PROPUESTA ECONOMICA'!C417,'PRECIO TOPE POR DEPARTAMENTO'!A:A,'PRECIO TOPE POR DEPARTAMENTO'!N:N),IF($D$5='PRECIO TOPE POR DEPARTAMENTO'!$O$2,_xlfn.XLOOKUP('PROPUESTA ECONOMICA'!C417,'PRECIO TOPE POR DEPARTAMENTO'!A:A,'PRECIO TOPE POR DEPARTAMENTO'!O:O),IF($D$5='PRECIO TOPE POR DEPARTAMENTO'!$P$2,_xlfn.XLOOKUP('PROPUESTA ECONOMICA'!C417,'PRECIO TOPE POR DEPARTAMENTO'!A:A,'PRECIO TOPE POR DEPARTAMENTO'!P:P),IF($D$5='PRECIO TOPE POR DEPARTAMENTO'!$Q$2,_xlfn.XLOOKUP('PROPUESTA ECONOMICA'!C417,'PRECIO TOPE POR DEPARTAMENTO'!A:A,'PRECIO TOPE POR DEPARTAMENTO'!Q:Q),IF($D$5='PRECIO TOPE POR DEPARTAMENTO'!$R$2,_xlfn.XLOOKUP('PROPUESTA ECONOMICA'!C417,'PRECIO TOPE POR DEPARTAMENTO'!A:A,'PRECIO TOPE POR DEPARTAMENTO'!R:R),IF($D$5='PRECIO TOPE POR DEPARTAMENTO'!$T$2,_xlfn.XLOOKUP('PROPUESTA ECONOMICA'!C417,'PRECIO TOPE POR DEPARTAMENTO'!A:A,'PRECIO TOPE POR DEPARTAMENTO'!T:T),IF($D$5='PRECIO TOPE POR DEPARTAMENTO'!$S$2,_xlfn.XLOOKUP('PROPUESTA ECONOMICA'!C417,'PRECIO TOPE POR DEPARTAMENTO'!A:A,'PRECIO TOPE POR DEPARTAMENTO'!S:S),IF($D$5='PRECIO TOPE POR DEPARTAMENTO'!$U$2,_xlfn.XLOOKUP('PROPUESTA ECONOMICA'!C417,'PRECIO TOPE POR DEPARTAMENTO'!A:A,'PRECIO TOPE POR DEPARTAMENTO'!U:U),IF($D$5='PRECIO TOPE POR DEPARTAMENTO'!$V$2,_xlfn.XLOOKUP('PROPUESTA ECONOMICA'!C417,'PRECIO TOPE POR DEPARTAMENTO'!A:A,'PRECIO TOPE POR DEPARTAMENTO'!V:V),IF($D$5='PRECIO TOPE POR DEPARTAMENTO'!$W$2,_xlfn.XLOOKUP('PROPUESTA ECONOMICA'!C417,'PRECIO TOPE POR DEPARTAMENTO'!A:A,'PRECIO TOPE POR DEPARTAMENTO'!W:W),IF($D$5='PRECIO TOPE POR DEPARTAMENTO'!$X$2,_xlfn.XLOOKUP('PROPUESTA ECONOMICA'!C417,'PRECIO TOPE POR DEPARTAMENTO'!A:A,'PRECIO TOPE POR DEPARTAMENTO'!X:X),IF($D$5='PRECIO TOPE POR DEPARTAMENTO'!$Y$2,_xlfn.XLOOKUP('PROPUESTA ECONOMICA'!C417,'PRECIO TOPE POR DEPARTAMENTO'!A:A,'PRECIO TOPE POR DEPARTAMENTO'!Y:Y),IF($D$5='PRECIO TOPE POR DEPARTAMENTO'!$Z$2,_xlfn.XLOOKUP('PROPUESTA ECONOMICA'!C417,'PRECIO TOPE POR DEPARTAMENTO'!A:A,'PRECIO TOPE POR DEPARTAMENTO'!Z:Z),IF($D$5='PRECIO TOPE POR DEPARTAMENTO'!$AA$2,_xlfn.XLOOKUP('PROPUESTA ECONOMICA'!C417,'PRECIO TOPE POR DEPARTAMENTO'!A:A,'PRECIO TOPE POR DEPARTAMENTO'!AA:AA),IF($D$5='PRECIO TOPE POR DEPARTAMENTO'!$AB$2,_xlfn.XLOOKUP('PROPUESTA ECONOMICA'!C417,'PRECIO TOPE POR DEPARTAMENTO'!A:A,'PRECIO TOPE POR DEPARTAMENTO'!AB:AB),IF($D$5='PRECIO TOPE POR DEPARTAMENTO'!$AC$2,_xlfn.XLOOKUP('PROPUESTA ECONOMICA'!C417,'PRECIO TOPE POR DEPARTAMENTO'!A:A,'PRECIO TOPE POR DEPARTAMENTO'!AC:AC),IF($D$5='PRECIO TOPE POR DEPARTAMENTO'!$AD$2,_xlfn.XLOOKUP('PROPUESTA ECONOMICA'!C417,'PRECIO TOPE POR DEPARTAMENTO'!A:A,'PRECIO TOPE POR DEPARTAMENTO'!AD:AD),IF($D$5='PRECIO TOPE POR DEPARTAMENTO'!$AE$2,_xlfn.XLOOKUP('PROPUESTA ECONOMICA'!C417,'PRECIO TOPE POR DEPARTAMENTO'!A:A,'PRECIO TOPE POR DEPARTAMENTO'!AE:AE),IF($D$5='PRECIO TOPE POR DEPARTAMENTO'!$AF$2,_xlfn.XLOOKUP('PROPUESTA ECONOMICA'!C417,'PRECIO TOPE POR DEPARTAMENTO'!A:A,'PRECIO TOPE POR DEPARTAMENTO'!AF:AF),IF($D$5='PRECIO TOPE POR DEPARTAMENTO'!$AG$2,_xlfn.XLOOKUP('PROPUESTA ECONOMICA'!C417,'PRECIO TOPE POR DEPARTAMENTO'!A:A,'PRECIO TOPE POR DEPARTAMENTO'!AG:AG),IF($D$5='PRECIO TOPE POR DEPARTAMENTO'!$AH$2,_xlfn.XLOOKUP('PROPUESTA ECONOMICA'!C417,'PRECIO TOPE POR DEPARTAMENTO'!A:A,'PRECIO TOPE POR DEPARTAMENTO'!AH:AH),IF($D$5='PRECIO TOPE POR DEPARTAMENTO'!$AI$2,_xlfn.XLOOKUP('PROPUESTA ECONOMICA'!C417,'PRECIO TOPE POR DEPARTAMENTO'!A:A,'PRECIO TOPE POR DEPARTAMENTO'!AI:AI),IF($D$5='PRECIO TOPE POR DEPARTAMENTO'!$AJ$2,_xlfn.XLOOKUP('PROPUESTA ECONOMICA'!C417,'PRECIO TOPE POR DEPARTAMENTO'!A:A,'PRECIO TOPE POR DEPARTAMENTO'!AJ:AJ),)))))))))))))))))))))))))))))))))</f>
        <v>30266.03</v>
      </c>
      <c r="G417" s="37">
        <v>30236</v>
      </c>
    </row>
    <row r="418" spans="3:7">
      <c r="C418" s="82" t="s">
        <v>882</v>
      </c>
      <c r="D418" s="84" t="str">
        <f>+_xlfn.XLOOKUP(C418,'PRECIO TOPE POR DEPARTAMENTO'!A:A,'PRECIO TOPE POR DEPARTAMENTO'!B:B)</f>
        <v>SUMINISTRO E INSTALACION DE ACOPLAMIENTO COUPLING RIGIDO Ø 3"</v>
      </c>
      <c r="E418" s="87" t="str">
        <f>IF(+_xlfn.XLOOKUP(C418,'PRECIO TOPE POR DEPARTAMENTO'!A:A,'PRECIO TOPE POR DEPARTAMENTO'!C:C)="","",+_xlfn.XLOOKUP(C418,'PRECIO TOPE POR DEPARTAMENTO'!A:A,'PRECIO TOPE POR DEPARTAMENTO'!C:C))</f>
        <v>UN</v>
      </c>
      <c r="F418" s="147">
        <f>IF($D$5='PRECIO TOPE POR DEPARTAMENTO'!$D$2,_xlfn.XLOOKUP('PROPUESTA ECONOMICA'!C418,'PRECIO TOPE POR DEPARTAMENTO'!A:A,'PRECIO TOPE POR DEPARTAMENTO'!D:D),IF($D$5='PRECIO TOPE POR DEPARTAMENTO'!$E$2,_xlfn.XLOOKUP('PROPUESTA ECONOMICA'!C418,'PRECIO TOPE POR DEPARTAMENTO'!A:A,'PRECIO TOPE POR DEPARTAMENTO'!E:E),IF($D$5='PRECIO TOPE POR DEPARTAMENTO'!$F$2,_xlfn.XLOOKUP('PROPUESTA ECONOMICA'!C418,'PRECIO TOPE POR DEPARTAMENTO'!A:A,'PRECIO TOPE POR DEPARTAMENTO'!F:F),IF($D$5='PRECIO TOPE POR DEPARTAMENTO'!$G$2,_xlfn.XLOOKUP('PROPUESTA ECONOMICA'!C418,'PRECIO TOPE POR DEPARTAMENTO'!A:A,'PRECIO TOPE POR DEPARTAMENTO'!G:G),IF($D$5='PRECIO TOPE POR DEPARTAMENTO'!$H$2,_xlfn.XLOOKUP('PROPUESTA ECONOMICA'!C418,'PRECIO TOPE POR DEPARTAMENTO'!A:A,'PRECIO TOPE POR DEPARTAMENTO'!H:H),IF($D$5='PRECIO TOPE POR DEPARTAMENTO'!$I$2,_xlfn.XLOOKUP('PROPUESTA ECONOMICA'!C418,'PRECIO TOPE POR DEPARTAMENTO'!A:A,'PRECIO TOPE POR DEPARTAMENTO'!I:I),IF($D$5='PRECIO TOPE POR DEPARTAMENTO'!$J$2,_xlfn.XLOOKUP('PROPUESTA ECONOMICA'!C418,'PRECIO TOPE POR DEPARTAMENTO'!A:A,'PRECIO TOPE POR DEPARTAMENTO'!J:J),IF($D$5='PRECIO TOPE POR DEPARTAMENTO'!$K$2,_xlfn.XLOOKUP('PROPUESTA ECONOMICA'!C418,'PRECIO TOPE POR DEPARTAMENTO'!A:A,'PRECIO TOPE POR DEPARTAMENTO'!K:K),IF($D$5='PRECIO TOPE POR DEPARTAMENTO'!$L$2,_xlfn.XLOOKUP('PROPUESTA ECONOMICA'!C418,'PRECIO TOPE POR DEPARTAMENTO'!A:A,'PRECIO TOPE POR DEPARTAMENTO'!L:L),IF($D$5='PRECIO TOPE POR DEPARTAMENTO'!$M$2,_xlfn.XLOOKUP('PROPUESTA ECONOMICA'!C418,'PRECIO TOPE POR DEPARTAMENTO'!A:A,'PRECIO TOPE POR DEPARTAMENTO'!M:M),IF($D$5='PRECIO TOPE POR DEPARTAMENTO'!$N$2,_xlfn.XLOOKUP('PROPUESTA ECONOMICA'!C418,'PRECIO TOPE POR DEPARTAMENTO'!A:A,'PRECIO TOPE POR DEPARTAMENTO'!N:N),IF($D$5='PRECIO TOPE POR DEPARTAMENTO'!$O$2,_xlfn.XLOOKUP('PROPUESTA ECONOMICA'!C418,'PRECIO TOPE POR DEPARTAMENTO'!A:A,'PRECIO TOPE POR DEPARTAMENTO'!O:O),IF($D$5='PRECIO TOPE POR DEPARTAMENTO'!$P$2,_xlfn.XLOOKUP('PROPUESTA ECONOMICA'!C418,'PRECIO TOPE POR DEPARTAMENTO'!A:A,'PRECIO TOPE POR DEPARTAMENTO'!P:P),IF($D$5='PRECIO TOPE POR DEPARTAMENTO'!$Q$2,_xlfn.XLOOKUP('PROPUESTA ECONOMICA'!C418,'PRECIO TOPE POR DEPARTAMENTO'!A:A,'PRECIO TOPE POR DEPARTAMENTO'!Q:Q),IF($D$5='PRECIO TOPE POR DEPARTAMENTO'!$R$2,_xlfn.XLOOKUP('PROPUESTA ECONOMICA'!C418,'PRECIO TOPE POR DEPARTAMENTO'!A:A,'PRECIO TOPE POR DEPARTAMENTO'!R:R),IF($D$5='PRECIO TOPE POR DEPARTAMENTO'!$T$2,_xlfn.XLOOKUP('PROPUESTA ECONOMICA'!C418,'PRECIO TOPE POR DEPARTAMENTO'!A:A,'PRECIO TOPE POR DEPARTAMENTO'!T:T),IF($D$5='PRECIO TOPE POR DEPARTAMENTO'!$S$2,_xlfn.XLOOKUP('PROPUESTA ECONOMICA'!C418,'PRECIO TOPE POR DEPARTAMENTO'!A:A,'PRECIO TOPE POR DEPARTAMENTO'!S:S),IF($D$5='PRECIO TOPE POR DEPARTAMENTO'!$U$2,_xlfn.XLOOKUP('PROPUESTA ECONOMICA'!C418,'PRECIO TOPE POR DEPARTAMENTO'!A:A,'PRECIO TOPE POR DEPARTAMENTO'!U:U),IF($D$5='PRECIO TOPE POR DEPARTAMENTO'!$V$2,_xlfn.XLOOKUP('PROPUESTA ECONOMICA'!C418,'PRECIO TOPE POR DEPARTAMENTO'!A:A,'PRECIO TOPE POR DEPARTAMENTO'!V:V),IF($D$5='PRECIO TOPE POR DEPARTAMENTO'!$W$2,_xlfn.XLOOKUP('PROPUESTA ECONOMICA'!C418,'PRECIO TOPE POR DEPARTAMENTO'!A:A,'PRECIO TOPE POR DEPARTAMENTO'!W:W),IF($D$5='PRECIO TOPE POR DEPARTAMENTO'!$X$2,_xlfn.XLOOKUP('PROPUESTA ECONOMICA'!C418,'PRECIO TOPE POR DEPARTAMENTO'!A:A,'PRECIO TOPE POR DEPARTAMENTO'!X:X),IF($D$5='PRECIO TOPE POR DEPARTAMENTO'!$Y$2,_xlfn.XLOOKUP('PROPUESTA ECONOMICA'!C418,'PRECIO TOPE POR DEPARTAMENTO'!A:A,'PRECIO TOPE POR DEPARTAMENTO'!Y:Y),IF($D$5='PRECIO TOPE POR DEPARTAMENTO'!$Z$2,_xlfn.XLOOKUP('PROPUESTA ECONOMICA'!C418,'PRECIO TOPE POR DEPARTAMENTO'!A:A,'PRECIO TOPE POR DEPARTAMENTO'!Z:Z),IF($D$5='PRECIO TOPE POR DEPARTAMENTO'!$AA$2,_xlfn.XLOOKUP('PROPUESTA ECONOMICA'!C418,'PRECIO TOPE POR DEPARTAMENTO'!A:A,'PRECIO TOPE POR DEPARTAMENTO'!AA:AA),IF($D$5='PRECIO TOPE POR DEPARTAMENTO'!$AB$2,_xlfn.XLOOKUP('PROPUESTA ECONOMICA'!C418,'PRECIO TOPE POR DEPARTAMENTO'!A:A,'PRECIO TOPE POR DEPARTAMENTO'!AB:AB),IF($D$5='PRECIO TOPE POR DEPARTAMENTO'!$AC$2,_xlfn.XLOOKUP('PROPUESTA ECONOMICA'!C418,'PRECIO TOPE POR DEPARTAMENTO'!A:A,'PRECIO TOPE POR DEPARTAMENTO'!AC:AC),IF($D$5='PRECIO TOPE POR DEPARTAMENTO'!$AD$2,_xlfn.XLOOKUP('PROPUESTA ECONOMICA'!C418,'PRECIO TOPE POR DEPARTAMENTO'!A:A,'PRECIO TOPE POR DEPARTAMENTO'!AD:AD),IF($D$5='PRECIO TOPE POR DEPARTAMENTO'!$AE$2,_xlfn.XLOOKUP('PROPUESTA ECONOMICA'!C418,'PRECIO TOPE POR DEPARTAMENTO'!A:A,'PRECIO TOPE POR DEPARTAMENTO'!AE:AE),IF($D$5='PRECIO TOPE POR DEPARTAMENTO'!$AF$2,_xlfn.XLOOKUP('PROPUESTA ECONOMICA'!C418,'PRECIO TOPE POR DEPARTAMENTO'!A:A,'PRECIO TOPE POR DEPARTAMENTO'!AF:AF),IF($D$5='PRECIO TOPE POR DEPARTAMENTO'!$AG$2,_xlfn.XLOOKUP('PROPUESTA ECONOMICA'!C418,'PRECIO TOPE POR DEPARTAMENTO'!A:A,'PRECIO TOPE POR DEPARTAMENTO'!AG:AG),IF($D$5='PRECIO TOPE POR DEPARTAMENTO'!$AH$2,_xlfn.XLOOKUP('PROPUESTA ECONOMICA'!C418,'PRECIO TOPE POR DEPARTAMENTO'!A:A,'PRECIO TOPE POR DEPARTAMENTO'!AH:AH),IF($D$5='PRECIO TOPE POR DEPARTAMENTO'!$AI$2,_xlfn.XLOOKUP('PROPUESTA ECONOMICA'!C418,'PRECIO TOPE POR DEPARTAMENTO'!A:A,'PRECIO TOPE POR DEPARTAMENTO'!AI:AI),IF($D$5='PRECIO TOPE POR DEPARTAMENTO'!$AJ$2,_xlfn.XLOOKUP('PROPUESTA ECONOMICA'!C418,'PRECIO TOPE POR DEPARTAMENTO'!A:A,'PRECIO TOPE POR DEPARTAMENTO'!AJ:AJ),)))))))))))))))))))))))))))))))))</f>
        <v>45168.62</v>
      </c>
      <c r="G418" s="37">
        <v>45123</v>
      </c>
    </row>
    <row r="419" spans="3:7">
      <c r="C419" s="82" t="s">
        <v>884</v>
      </c>
      <c r="D419" s="84" t="str">
        <f>+_xlfn.XLOOKUP(C419,'PRECIO TOPE POR DEPARTAMENTO'!A:A,'PRECIO TOPE POR DEPARTAMENTO'!B:B)</f>
        <v>SUMINISTRO E INSTALACION DE ACOPLAMIENTO COUPLING RIGIDO Ø 4"</v>
      </c>
      <c r="E419" s="87" t="str">
        <f>IF(+_xlfn.XLOOKUP(C419,'PRECIO TOPE POR DEPARTAMENTO'!A:A,'PRECIO TOPE POR DEPARTAMENTO'!C:C)="","",+_xlfn.XLOOKUP(C419,'PRECIO TOPE POR DEPARTAMENTO'!A:A,'PRECIO TOPE POR DEPARTAMENTO'!C:C))</f>
        <v>UN</v>
      </c>
      <c r="F419" s="147">
        <f>IF($D$5='PRECIO TOPE POR DEPARTAMENTO'!$D$2,_xlfn.XLOOKUP('PROPUESTA ECONOMICA'!C419,'PRECIO TOPE POR DEPARTAMENTO'!A:A,'PRECIO TOPE POR DEPARTAMENTO'!D:D),IF($D$5='PRECIO TOPE POR DEPARTAMENTO'!$E$2,_xlfn.XLOOKUP('PROPUESTA ECONOMICA'!C419,'PRECIO TOPE POR DEPARTAMENTO'!A:A,'PRECIO TOPE POR DEPARTAMENTO'!E:E),IF($D$5='PRECIO TOPE POR DEPARTAMENTO'!$F$2,_xlfn.XLOOKUP('PROPUESTA ECONOMICA'!C419,'PRECIO TOPE POR DEPARTAMENTO'!A:A,'PRECIO TOPE POR DEPARTAMENTO'!F:F),IF($D$5='PRECIO TOPE POR DEPARTAMENTO'!$G$2,_xlfn.XLOOKUP('PROPUESTA ECONOMICA'!C419,'PRECIO TOPE POR DEPARTAMENTO'!A:A,'PRECIO TOPE POR DEPARTAMENTO'!G:G),IF($D$5='PRECIO TOPE POR DEPARTAMENTO'!$H$2,_xlfn.XLOOKUP('PROPUESTA ECONOMICA'!C419,'PRECIO TOPE POR DEPARTAMENTO'!A:A,'PRECIO TOPE POR DEPARTAMENTO'!H:H),IF($D$5='PRECIO TOPE POR DEPARTAMENTO'!$I$2,_xlfn.XLOOKUP('PROPUESTA ECONOMICA'!C419,'PRECIO TOPE POR DEPARTAMENTO'!A:A,'PRECIO TOPE POR DEPARTAMENTO'!I:I),IF($D$5='PRECIO TOPE POR DEPARTAMENTO'!$J$2,_xlfn.XLOOKUP('PROPUESTA ECONOMICA'!C419,'PRECIO TOPE POR DEPARTAMENTO'!A:A,'PRECIO TOPE POR DEPARTAMENTO'!J:J),IF($D$5='PRECIO TOPE POR DEPARTAMENTO'!$K$2,_xlfn.XLOOKUP('PROPUESTA ECONOMICA'!C419,'PRECIO TOPE POR DEPARTAMENTO'!A:A,'PRECIO TOPE POR DEPARTAMENTO'!K:K),IF($D$5='PRECIO TOPE POR DEPARTAMENTO'!$L$2,_xlfn.XLOOKUP('PROPUESTA ECONOMICA'!C419,'PRECIO TOPE POR DEPARTAMENTO'!A:A,'PRECIO TOPE POR DEPARTAMENTO'!L:L),IF($D$5='PRECIO TOPE POR DEPARTAMENTO'!$M$2,_xlfn.XLOOKUP('PROPUESTA ECONOMICA'!C419,'PRECIO TOPE POR DEPARTAMENTO'!A:A,'PRECIO TOPE POR DEPARTAMENTO'!M:M),IF($D$5='PRECIO TOPE POR DEPARTAMENTO'!$N$2,_xlfn.XLOOKUP('PROPUESTA ECONOMICA'!C419,'PRECIO TOPE POR DEPARTAMENTO'!A:A,'PRECIO TOPE POR DEPARTAMENTO'!N:N),IF($D$5='PRECIO TOPE POR DEPARTAMENTO'!$O$2,_xlfn.XLOOKUP('PROPUESTA ECONOMICA'!C419,'PRECIO TOPE POR DEPARTAMENTO'!A:A,'PRECIO TOPE POR DEPARTAMENTO'!O:O),IF($D$5='PRECIO TOPE POR DEPARTAMENTO'!$P$2,_xlfn.XLOOKUP('PROPUESTA ECONOMICA'!C419,'PRECIO TOPE POR DEPARTAMENTO'!A:A,'PRECIO TOPE POR DEPARTAMENTO'!P:P),IF($D$5='PRECIO TOPE POR DEPARTAMENTO'!$Q$2,_xlfn.XLOOKUP('PROPUESTA ECONOMICA'!C419,'PRECIO TOPE POR DEPARTAMENTO'!A:A,'PRECIO TOPE POR DEPARTAMENTO'!Q:Q),IF($D$5='PRECIO TOPE POR DEPARTAMENTO'!$R$2,_xlfn.XLOOKUP('PROPUESTA ECONOMICA'!C419,'PRECIO TOPE POR DEPARTAMENTO'!A:A,'PRECIO TOPE POR DEPARTAMENTO'!R:R),IF($D$5='PRECIO TOPE POR DEPARTAMENTO'!$T$2,_xlfn.XLOOKUP('PROPUESTA ECONOMICA'!C419,'PRECIO TOPE POR DEPARTAMENTO'!A:A,'PRECIO TOPE POR DEPARTAMENTO'!T:T),IF($D$5='PRECIO TOPE POR DEPARTAMENTO'!$S$2,_xlfn.XLOOKUP('PROPUESTA ECONOMICA'!C419,'PRECIO TOPE POR DEPARTAMENTO'!A:A,'PRECIO TOPE POR DEPARTAMENTO'!S:S),IF($D$5='PRECIO TOPE POR DEPARTAMENTO'!$U$2,_xlfn.XLOOKUP('PROPUESTA ECONOMICA'!C419,'PRECIO TOPE POR DEPARTAMENTO'!A:A,'PRECIO TOPE POR DEPARTAMENTO'!U:U),IF($D$5='PRECIO TOPE POR DEPARTAMENTO'!$V$2,_xlfn.XLOOKUP('PROPUESTA ECONOMICA'!C419,'PRECIO TOPE POR DEPARTAMENTO'!A:A,'PRECIO TOPE POR DEPARTAMENTO'!V:V),IF($D$5='PRECIO TOPE POR DEPARTAMENTO'!$W$2,_xlfn.XLOOKUP('PROPUESTA ECONOMICA'!C419,'PRECIO TOPE POR DEPARTAMENTO'!A:A,'PRECIO TOPE POR DEPARTAMENTO'!W:W),IF($D$5='PRECIO TOPE POR DEPARTAMENTO'!$X$2,_xlfn.XLOOKUP('PROPUESTA ECONOMICA'!C419,'PRECIO TOPE POR DEPARTAMENTO'!A:A,'PRECIO TOPE POR DEPARTAMENTO'!X:X),IF($D$5='PRECIO TOPE POR DEPARTAMENTO'!$Y$2,_xlfn.XLOOKUP('PROPUESTA ECONOMICA'!C419,'PRECIO TOPE POR DEPARTAMENTO'!A:A,'PRECIO TOPE POR DEPARTAMENTO'!Y:Y),IF($D$5='PRECIO TOPE POR DEPARTAMENTO'!$Z$2,_xlfn.XLOOKUP('PROPUESTA ECONOMICA'!C419,'PRECIO TOPE POR DEPARTAMENTO'!A:A,'PRECIO TOPE POR DEPARTAMENTO'!Z:Z),IF($D$5='PRECIO TOPE POR DEPARTAMENTO'!$AA$2,_xlfn.XLOOKUP('PROPUESTA ECONOMICA'!C419,'PRECIO TOPE POR DEPARTAMENTO'!A:A,'PRECIO TOPE POR DEPARTAMENTO'!AA:AA),IF($D$5='PRECIO TOPE POR DEPARTAMENTO'!$AB$2,_xlfn.XLOOKUP('PROPUESTA ECONOMICA'!C419,'PRECIO TOPE POR DEPARTAMENTO'!A:A,'PRECIO TOPE POR DEPARTAMENTO'!AB:AB),IF($D$5='PRECIO TOPE POR DEPARTAMENTO'!$AC$2,_xlfn.XLOOKUP('PROPUESTA ECONOMICA'!C419,'PRECIO TOPE POR DEPARTAMENTO'!A:A,'PRECIO TOPE POR DEPARTAMENTO'!AC:AC),IF($D$5='PRECIO TOPE POR DEPARTAMENTO'!$AD$2,_xlfn.XLOOKUP('PROPUESTA ECONOMICA'!C419,'PRECIO TOPE POR DEPARTAMENTO'!A:A,'PRECIO TOPE POR DEPARTAMENTO'!AD:AD),IF($D$5='PRECIO TOPE POR DEPARTAMENTO'!$AE$2,_xlfn.XLOOKUP('PROPUESTA ECONOMICA'!C419,'PRECIO TOPE POR DEPARTAMENTO'!A:A,'PRECIO TOPE POR DEPARTAMENTO'!AE:AE),IF($D$5='PRECIO TOPE POR DEPARTAMENTO'!$AF$2,_xlfn.XLOOKUP('PROPUESTA ECONOMICA'!C419,'PRECIO TOPE POR DEPARTAMENTO'!A:A,'PRECIO TOPE POR DEPARTAMENTO'!AF:AF),IF($D$5='PRECIO TOPE POR DEPARTAMENTO'!$AG$2,_xlfn.XLOOKUP('PROPUESTA ECONOMICA'!C419,'PRECIO TOPE POR DEPARTAMENTO'!A:A,'PRECIO TOPE POR DEPARTAMENTO'!AG:AG),IF($D$5='PRECIO TOPE POR DEPARTAMENTO'!$AH$2,_xlfn.XLOOKUP('PROPUESTA ECONOMICA'!C419,'PRECIO TOPE POR DEPARTAMENTO'!A:A,'PRECIO TOPE POR DEPARTAMENTO'!AH:AH),IF($D$5='PRECIO TOPE POR DEPARTAMENTO'!$AI$2,_xlfn.XLOOKUP('PROPUESTA ECONOMICA'!C419,'PRECIO TOPE POR DEPARTAMENTO'!A:A,'PRECIO TOPE POR DEPARTAMENTO'!AI:AI),IF($D$5='PRECIO TOPE POR DEPARTAMENTO'!$AJ$2,_xlfn.XLOOKUP('PROPUESTA ECONOMICA'!C419,'PRECIO TOPE POR DEPARTAMENTO'!A:A,'PRECIO TOPE POR DEPARTAMENTO'!AJ:AJ),)))))))))))))))))))))))))))))))))</f>
        <v>48356.2</v>
      </c>
      <c r="G419" s="37">
        <v>48308</v>
      </c>
    </row>
    <row r="420" spans="3:7">
      <c r="C420" s="82" t="s">
        <v>886</v>
      </c>
      <c r="D420" s="86" t="str">
        <f>+_xlfn.XLOOKUP(C420,'PRECIO TOPE POR DEPARTAMENTO'!A:A,'PRECIO TOPE POR DEPARTAMENTO'!B:B)</f>
        <v xml:space="preserve">ACOPLE FLEXIBLE, ASTM A-536, RANURADO, LISTADO UL/FM Ø4"   </v>
      </c>
      <c r="E420" s="87" t="str">
        <f>IF(+_xlfn.XLOOKUP(C420,'PRECIO TOPE POR DEPARTAMENTO'!A:A,'PRECIO TOPE POR DEPARTAMENTO'!C:C)="","",+_xlfn.XLOOKUP(C420,'PRECIO TOPE POR DEPARTAMENTO'!A:A,'PRECIO TOPE POR DEPARTAMENTO'!C:C))</f>
        <v>UN</v>
      </c>
      <c r="F420" s="147">
        <f>IF($D$5='PRECIO TOPE POR DEPARTAMENTO'!$D$2,_xlfn.XLOOKUP('PROPUESTA ECONOMICA'!C420,'PRECIO TOPE POR DEPARTAMENTO'!A:A,'PRECIO TOPE POR DEPARTAMENTO'!D:D),IF($D$5='PRECIO TOPE POR DEPARTAMENTO'!$E$2,_xlfn.XLOOKUP('PROPUESTA ECONOMICA'!C420,'PRECIO TOPE POR DEPARTAMENTO'!A:A,'PRECIO TOPE POR DEPARTAMENTO'!E:E),IF($D$5='PRECIO TOPE POR DEPARTAMENTO'!$F$2,_xlfn.XLOOKUP('PROPUESTA ECONOMICA'!C420,'PRECIO TOPE POR DEPARTAMENTO'!A:A,'PRECIO TOPE POR DEPARTAMENTO'!F:F),IF($D$5='PRECIO TOPE POR DEPARTAMENTO'!$G$2,_xlfn.XLOOKUP('PROPUESTA ECONOMICA'!C420,'PRECIO TOPE POR DEPARTAMENTO'!A:A,'PRECIO TOPE POR DEPARTAMENTO'!G:G),IF($D$5='PRECIO TOPE POR DEPARTAMENTO'!$H$2,_xlfn.XLOOKUP('PROPUESTA ECONOMICA'!C420,'PRECIO TOPE POR DEPARTAMENTO'!A:A,'PRECIO TOPE POR DEPARTAMENTO'!H:H),IF($D$5='PRECIO TOPE POR DEPARTAMENTO'!$I$2,_xlfn.XLOOKUP('PROPUESTA ECONOMICA'!C420,'PRECIO TOPE POR DEPARTAMENTO'!A:A,'PRECIO TOPE POR DEPARTAMENTO'!I:I),IF($D$5='PRECIO TOPE POR DEPARTAMENTO'!$J$2,_xlfn.XLOOKUP('PROPUESTA ECONOMICA'!C420,'PRECIO TOPE POR DEPARTAMENTO'!A:A,'PRECIO TOPE POR DEPARTAMENTO'!J:J),IF($D$5='PRECIO TOPE POR DEPARTAMENTO'!$K$2,_xlfn.XLOOKUP('PROPUESTA ECONOMICA'!C420,'PRECIO TOPE POR DEPARTAMENTO'!A:A,'PRECIO TOPE POR DEPARTAMENTO'!K:K),IF($D$5='PRECIO TOPE POR DEPARTAMENTO'!$L$2,_xlfn.XLOOKUP('PROPUESTA ECONOMICA'!C420,'PRECIO TOPE POR DEPARTAMENTO'!A:A,'PRECIO TOPE POR DEPARTAMENTO'!L:L),IF($D$5='PRECIO TOPE POR DEPARTAMENTO'!$M$2,_xlfn.XLOOKUP('PROPUESTA ECONOMICA'!C420,'PRECIO TOPE POR DEPARTAMENTO'!A:A,'PRECIO TOPE POR DEPARTAMENTO'!M:M),IF($D$5='PRECIO TOPE POR DEPARTAMENTO'!$N$2,_xlfn.XLOOKUP('PROPUESTA ECONOMICA'!C420,'PRECIO TOPE POR DEPARTAMENTO'!A:A,'PRECIO TOPE POR DEPARTAMENTO'!N:N),IF($D$5='PRECIO TOPE POR DEPARTAMENTO'!$O$2,_xlfn.XLOOKUP('PROPUESTA ECONOMICA'!C420,'PRECIO TOPE POR DEPARTAMENTO'!A:A,'PRECIO TOPE POR DEPARTAMENTO'!O:O),IF($D$5='PRECIO TOPE POR DEPARTAMENTO'!$P$2,_xlfn.XLOOKUP('PROPUESTA ECONOMICA'!C420,'PRECIO TOPE POR DEPARTAMENTO'!A:A,'PRECIO TOPE POR DEPARTAMENTO'!P:P),IF($D$5='PRECIO TOPE POR DEPARTAMENTO'!$Q$2,_xlfn.XLOOKUP('PROPUESTA ECONOMICA'!C420,'PRECIO TOPE POR DEPARTAMENTO'!A:A,'PRECIO TOPE POR DEPARTAMENTO'!Q:Q),IF($D$5='PRECIO TOPE POR DEPARTAMENTO'!$R$2,_xlfn.XLOOKUP('PROPUESTA ECONOMICA'!C420,'PRECIO TOPE POR DEPARTAMENTO'!A:A,'PRECIO TOPE POR DEPARTAMENTO'!R:R),IF($D$5='PRECIO TOPE POR DEPARTAMENTO'!$T$2,_xlfn.XLOOKUP('PROPUESTA ECONOMICA'!C420,'PRECIO TOPE POR DEPARTAMENTO'!A:A,'PRECIO TOPE POR DEPARTAMENTO'!T:T),IF($D$5='PRECIO TOPE POR DEPARTAMENTO'!$S$2,_xlfn.XLOOKUP('PROPUESTA ECONOMICA'!C420,'PRECIO TOPE POR DEPARTAMENTO'!A:A,'PRECIO TOPE POR DEPARTAMENTO'!S:S),IF($D$5='PRECIO TOPE POR DEPARTAMENTO'!$U$2,_xlfn.XLOOKUP('PROPUESTA ECONOMICA'!C420,'PRECIO TOPE POR DEPARTAMENTO'!A:A,'PRECIO TOPE POR DEPARTAMENTO'!U:U),IF($D$5='PRECIO TOPE POR DEPARTAMENTO'!$V$2,_xlfn.XLOOKUP('PROPUESTA ECONOMICA'!C420,'PRECIO TOPE POR DEPARTAMENTO'!A:A,'PRECIO TOPE POR DEPARTAMENTO'!V:V),IF($D$5='PRECIO TOPE POR DEPARTAMENTO'!$W$2,_xlfn.XLOOKUP('PROPUESTA ECONOMICA'!C420,'PRECIO TOPE POR DEPARTAMENTO'!A:A,'PRECIO TOPE POR DEPARTAMENTO'!W:W),IF($D$5='PRECIO TOPE POR DEPARTAMENTO'!$X$2,_xlfn.XLOOKUP('PROPUESTA ECONOMICA'!C420,'PRECIO TOPE POR DEPARTAMENTO'!A:A,'PRECIO TOPE POR DEPARTAMENTO'!X:X),IF($D$5='PRECIO TOPE POR DEPARTAMENTO'!$Y$2,_xlfn.XLOOKUP('PROPUESTA ECONOMICA'!C420,'PRECIO TOPE POR DEPARTAMENTO'!A:A,'PRECIO TOPE POR DEPARTAMENTO'!Y:Y),IF($D$5='PRECIO TOPE POR DEPARTAMENTO'!$Z$2,_xlfn.XLOOKUP('PROPUESTA ECONOMICA'!C420,'PRECIO TOPE POR DEPARTAMENTO'!A:A,'PRECIO TOPE POR DEPARTAMENTO'!Z:Z),IF($D$5='PRECIO TOPE POR DEPARTAMENTO'!$AA$2,_xlfn.XLOOKUP('PROPUESTA ECONOMICA'!C420,'PRECIO TOPE POR DEPARTAMENTO'!A:A,'PRECIO TOPE POR DEPARTAMENTO'!AA:AA),IF($D$5='PRECIO TOPE POR DEPARTAMENTO'!$AB$2,_xlfn.XLOOKUP('PROPUESTA ECONOMICA'!C420,'PRECIO TOPE POR DEPARTAMENTO'!A:A,'PRECIO TOPE POR DEPARTAMENTO'!AB:AB),IF($D$5='PRECIO TOPE POR DEPARTAMENTO'!$AC$2,_xlfn.XLOOKUP('PROPUESTA ECONOMICA'!C420,'PRECIO TOPE POR DEPARTAMENTO'!A:A,'PRECIO TOPE POR DEPARTAMENTO'!AC:AC),IF($D$5='PRECIO TOPE POR DEPARTAMENTO'!$AD$2,_xlfn.XLOOKUP('PROPUESTA ECONOMICA'!C420,'PRECIO TOPE POR DEPARTAMENTO'!A:A,'PRECIO TOPE POR DEPARTAMENTO'!AD:AD),IF($D$5='PRECIO TOPE POR DEPARTAMENTO'!$AE$2,_xlfn.XLOOKUP('PROPUESTA ECONOMICA'!C420,'PRECIO TOPE POR DEPARTAMENTO'!A:A,'PRECIO TOPE POR DEPARTAMENTO'!AE:AE),IF($D$5='PRECIO TOPE POR DEPARTAMENTO'!$AF$2,_xlfn.XLOOKUP('PROPUESTA ECONOMICA'!C420,'PRECIO TOPE POR DEPARTAMENTO'!A:A,'PRECIO TOPE POR DEPARTAMENTO'!AF:AF),IF($D$5='PRECIO TOPE POR DEPARTAMENTO'!$AG$2,_xlfn.XLOOKUP('PROPUESTA ECONOMICA'!C420,'PRECIO TOPE POR DEPARTAMENTO'!A:A,'PRECIO TOPE POR DEPARTAMENTO'!AG:AG),IF($D$5='PRECIO TOPE POR DEPARTAMENTO'!$AH$2,_xlfn.XLOOKUP('PROPUESTA ECONOMICA'!C420,'PRECIO TOPE POR DEPARTAMENTO'!A:A,'PRECIO TOPE POR DEPARTAMENTO'!AH:AH),IF($D$5='PRECIO TOPE POR DEPARTAMENTO'!$AI$2,_xlfn.XLOOKUP('PROPUESTA ECONOMICA'!C420,'PRECIO TOPE POR DEPARTAMENTO'!A:A,'PRECIO TOPE POR DEPARTAMENTO'!AI:AI),IF($D$5='PRECIO TOPE POR DEPARTAMENTO'!$AJ$2,_xlfn.XLOOKUP('PROPUESTA ECONOMICA'!C420,'PRECIO TOPE POR DEPARTAMENTO'!A:A,'PRECIO TOPE POR DEPARTAMENTO'!AJ:AJ),)))))))))))))))))))))))))))))))))</f>
        <v>38753.79</v>
      </c>
      <c r="G420" s="37">
        <v>38715</v>
      </c>
    </row>
    <row r="421" spans="3:7" ht="24">
      <c r="C421" s="82" t="s">
        <v>888</v>
      </c>
      <c r="D421" s="86" t="str">
        <f>+_xlfn.XLOOKUP(C421,'PRECIO TOPE POR DEPARTAMENTO'!A:A,'PRECIO TOPE POR DEPARTAMENTO'!B:B)</f>
        <v xml:space="preserve">SUMINISTRO, TRANSPORTE E INSTALACIÓN DE ACOPLE FLEXIBLE, ASTM A-536, RANURADO, LISTADO UL/FM Ø4"   </v>
      </c>
      <c r="E421" s="87" t="str">
        <f>IF(+_xlfn.XLOOKUP(C421,'PRECIO TOPE POR DEPARTAMENTO'!A:A,'PRECIO TOPE POR DEPARTAMENTO'!C:C)="","",+_xlfn.XLOOKUP(C421,'PRECIO TOPE POR DEPARTAMENTO'!A:A,'PRECIO TOPE POR DEPARTAMENTO'!C:C))</f>
        <v>UN</v>
      </c>
      <c r="F421" s="147">
        <f>IF($D$5='PRECIO TOPE POR DEPARTAMENTO'!$D$2,_xlfn.XLOOKUP('PROPUESTA ECONOMICA'!C421,'PRECIO TOPE POR DEPARTAMENTO'!A:A,'PRECIO TOPE POR DEPARTAMENTO'!D:D),IF($D$5='PRECIO TOPE POR DEPARTAMENTO'!$E$2,_xlfn.XLOOKUP('PROPUESTA ECONOMICA'!C421,'PRECIO TOPE POR DEPARTAMENTO'!A:A,'PRECIO TOPE POR DEPARTAMENTO'!E:E),IF($D$5='PRECIO TOPE POR DEPARTAMENTO'!$F$2,_xlfn.XLOOKUP('PROPUESTA ECONOMICA'!C421,'PRECIO TOPE POR DEPARTAMENTO'!A:A,'PRECIO TOPE POR DEPARTAMENTO'!F:F),IF($D$5='PRECIO TOPE POR DEPARTAMENTO'!$G$2,_xlfn.XLOOKUP('PROPUESTA ECONOMICA'!C421,'PRECIO TOPE POR DEPARTAMENTO'!A:A,'PRECIO TOPE POR DEPARTAMENTO'!G:G),IF($D$5='PRECIO TOPE POR DEPARTAMENTO'!$H$2,_xlfn.XLOOKUP('PROPUESTA ECONOMICA'!C421,'PRECIO TOPE POR DEPARTAMENTO'!A:A,'PRECIO TOPE POR DEPARTAMENTO'!H:H),IF($D$5='PRECIO TOPE POR DEPARTAMENTO'!$I$2,_xlfn.XLOOKUP('PROPUESTA ECONOMICA'!C421,'PRECIO TOPE POR DEPARTAMENTO'!A:A,'PRECIO TOPE POR DEPARTAMENTO'!I:I),IF($D$5='PRECIO TOPE POR DEPARTAMENTO'!$J$2,_xlfn.XLOOKUP('PROPUESTA ECONOMICA'!C421,'PRECIO TOPE POR DEPARTAMENTO'!A:A,'PRECIO TOPE POR DEPARTAMENTO'!J:J),IF($D$5='PRECIO TOPE POR DEPARTAMENTO'!$K$2,_xlfn.XLOOKUP('PROPUESTA ECONOMICA'!C421,'PRECIO TOPE POR DEPARTAMENTO'!A:A,'PRECIO TOPE POR DEPARTAMENTO'!K:K),IF($D$5='PRECIO TOPE POR DEPARTAMENTO'!$L$2,_xlfn.XLOOKUP('PROPUESTA ECONOMICA'!C421,'PRECIO TOPE POR DEPARTAMENTO'!A:A,'PRECIO TOPE POR DEPARTAMENTO'!L:L),IF($D$5='PRECIO TOPE POR DEPARTAMENTO'!$M$2,_xlfn.XLOOKUP('PROPUESTA ECONOMICA'!C421,'PRECIO TOPE POR DEPARTAMENTO'!A:A,'PRECIO TOPE POR DEPARTAMENTO'!M:M),IF($D$5='PRECIO TOPE POR DEPARTAMENTO'!$N$2,_xlfn.XLOOKUP('PROPUESTA ECONOMICA'!C421,'PRECIO TOPE POR DEPARTAMENTO'!A:A,'PRECIO TOPE POR DEPARTAMENTO'!N:N),IF($D$5='PRECIO TOPE POR DEPARTAMENTO'!$O$2,_xlfn.XLOOKUP('PROPUESTA ECONOMICA'!C421,'PRECIO TOPE POR DEPARTAMENTO'!A:A,'PRECIO TOPE POR DEPARTAMENTO'!O:O),IF($D$5='PRECIO TOPE POR DEPARTAMENTO'!$P$2,_xlfn.XLOOKUP('PROPUESTA ECONOMICA'!C421,'PRECIO TOPE POR DEPARTAMENTO'!A:A,'PRECIO TOPE POR DEPARTAMENTO'!P:P),IF($D$5='PRECIO TOPE POR DEPARTAMENTO'!$Q$2,_xlfn.XLOOKUP('PROPUESTA ECONOMICA'!C421,'PRECIO TOPE POR DEPARTAMENTO'!A:A,'PRECIO TOPE POR DEPARTAMENTO'!Q:Q),IF($D$5='PRECIO TOPE POR DEPARTAMENTO'!$R$2,_xlfn.XLOOKUP('PROPUESTA ECONOMICA'!C421,'PRECIO TOPE POR DEPARTAMENTO'!A:A,'PRECIO TOPE POR DEPARTAMENTO'!R:R),IF($D$5='PRECIO TOPE POR DEPARTAMENTO'!$T$2,_xlfn.XLOOKUP('PROPUESTA ECONOMICA'!C421,'PRECIO TOPE POR DEPARTAMENTO'!A:A,'PRECIO TOPE POR DEPARTAMENTO'!T:T),IF($D$5='PRECIO TOPE POR DEPARTAMENTO'!$S$2,_xlfn.XLOOKUP('PROPUESTA ECONOMICA'!C421,'PRECIO TOPE POR DEPARTAMENTO'!A:A,'PRECIO TOPE POR DEPARTAMENTO'!S:S),IF($D$5='PRECIO TOPE POR DEPARTAMENTO'!$U$2,_xlfn.XLOOKUP('PROPUESTA ECONOMICA'!C421,'PRECIO TOPE POR DEPARTAMENTO'!A:A,'PRECIO TOPE POR DEPARTAMENTO'!U:U),IF($D$5='PRECIO TOPE POR DEPARTAMENTO'!$V$2,_xlfn.XLOOKUP('PROPUESTA ECONOMICA'!C421,'PRECIO TOPE POR DEPARTAMENTO'!A:A,'PRECIO TOPE POR DEPARTAMENTO'!V:V),IF($D$5='PRECIO TOPE POR DEPARTAMENTO'!$W$2,_xlfn.XLOOKUP('PROPUESTA ECONOMICA'!C421,'PRECIO TOPE POR DEPARTAMENTO'!A:A,'PRECIO TOPE POR DEPARTAMENTO'!W:W),IF($D$5='PRECIO TOPE POR DEPARTAMENTO'!$X$2,_xlfn.XLOOKUP('PROPUESTA ECONOMICA'!C421,'PRECIO TOPE POR DEPARTAMENTO'!A:A,'PRECIO TOPE POR DEPARTAMENTO'!X:X),IF($D$5='PRECIO TOPE POR DEPARTAMENTO'!$Y$2,_xlfn.XLOOKUP('PROPUESTA ECONOMICA'!C421,'PRECIO TOPE POR DEPARTAMENTO'!A:A,'PRECIO TOPE POR DEPARTAMENTO'!Y:Y),IF($D$5='PRECIO TOPE POR DEPARTAMENTO'!$Z$2,_xlfn.XLOOKUP('PROPUESTA ECONOMICA'!C421,'PRECIO TOPE POR DEPARTAMENTO'!A:A,'PRECIO TOPE POR DEPARTAMENTO'!Z:Z),IF($D$5='PRECIO TOPE POR DEPARTAMENTO'!$AA$2,_xlfn.XLOOKUP('PROPUESTA ECONOMICA'!C421,'PRECIO TOPE POR DEPARTAMENTO'!A:A,'PRECIO TOPE POR DEPARTAMENTO'!AA:AA),IF($D$5='PRECIO TOPE POR DEPARTAMENTO'!$AB$2,_xlfn.XLOOKUP('PROPUESTA ECONOMICA'!C421,'PRECIO TOPE POR DEPARTAMENTO'!A:A,'PRECIO TOPE POR DEPARTAMENTO'!AB:AB),IF($D$5='PRECIO TOPE POR DEPARTAMENTO'!$AC$2,_xlfn.XLOOKUP('PROPUESTA ECONOMICA'!C421,'PRECIO TOPE POR DEPARTAMENTO'!A:A,'PRECIO TOPE POR DEPARTAMENTO'!AC:AC),IF($D$5='PRECIO TOPE POR DEPARTAMENTO'!$AD$2,_xlfn.XLOOKUP('PROPUESTA ECONOMICA'!C421,'PRECIO TOPE POR DEPARTAMENTO'!A:A,'PRECIO TOPE POR DEPARTAMENTO'!AD:AD),IF($D$5='PRECIO TOPE POR DEPARTAMENTO'!$AE$2,_xlfn.XLOOKUP('PROPUESTA ECONOMICA'!C421,'PRECIO TOPE POR DEPARTAMENTO'!A:A,'PRECIO TOPE POR DEPARTAMENTO'!AE:AE),IF($D$5='PRECIO TOPE POR DEPARTAMENTO'!$AF$2,_xlfn.XLOOKUP('PROPUESTA ECONOMICA'!C421,'PRECIO TOPE POR DEPARTAMENTO'!A:A,'PRECIO TOPE POR DEPARTAMENTO'!AF:AF),IF($D$5='PRECIO TOPE POR DEPARTAMENTO'!$AG$2,_xlfn.XLOOKUP('PROPUESTA ECONOMICA'!C421,'PRECIO TOPE POR DEPARTAMENTO'!A:A,'PRECIO TOPE POR DEPARTAMENTO'!AG:AG),IF($D$5='PRECIO TOPE POR DEPARTAMENTO'!$AH$2,_xlfn.XLOOKUP('PROPUESTA ECONOMICA'!C421,'PRECIO TOPE POR DEPARTAMENTO'!A:A,'PRECIO TOPE POR DEPARTAMENTO'!AH:AH),IF($D$5='PRECIO TOPE POR DEPARTAMENTO'!$AI$2,_xlfn.XLOOKUP('PROPUESTA ECONOMICA'!C421,'PRECIO TOPE POR DEPARTAMENTO'!A:A,'PRECIO TOPE POR DEPARTAMENTO'!AI:AI),IF($D$5='PRECIO TOPE POR DEPARTAMENTO'!$AJ$2,_xlfn.XLOOKUP('PROPUESTA ECONOMICA'!C421,'PRECIO TOPE POR DEPARTAMENTO'!A:A,'PRECIO TOPE POR DEPARTAMENTO'!AJ:AJ),)))))))))))))))))))))))))))))))))</f>
        <v>38753.79</v>
      </c>
      <c r="G421" s="37">
        <v>38715</v>
      </c>
    </row>
    <row r="422" spans="3:7">
      <c r="C422" s="85" t="s">
        <v>890</v>
      </c>
      <c r="D422" s="109" t="str">
        <f>+_xlfn.XLOOKUP(C422,'PRECIO TOPE POR DEPARTAMENTO'!A:A,'PRECIO TOPE POR DEPARTAMENTO'!B:B)</f>
        <v>VALVULAS Y ADITAMENTOS RED CONTRAINCENDIO</v>
      </c>
      <c r="E422" s="87" t="str">
        <f>IF(+_xlfn.XLOOKUP(C422,'PRECIO TOPE POR DEPARTAMENTO'!A:A,'PRECIO TOPE POR DEPARTAMENTO'!C:C)="","",+_xlfn.XLOOKUP(C422,'PRECIO TOPE POR DEPARTAMENTO'!A:A,'PRECIO TOPE POR DEPARTAMENTO'!C:C))</f>
        <v/>
      </c>
      <c r="F422" s="147"/>
      <c r="G422" s="37"/>
    </row>
    <row r="423" spans="3:7">
      <c r="C423" s="82" t="s">
        <v>892</v>
      </c>
      <c r="D423" s="88" t="str">
        <f>+_xlfn.XLOOKUP(C423,'PRECIO TOPE POR DEPARTAMENTO'!A:A,'PRECIO TOPE POR DEPARTAMENTO'!B:B)</f>
        <v>PUNTO ROCIADOR 1/2" (INCLUYE ROCIADOR PENDENT RESPUESTA RAPIDA DE 1/2")</v>
      </c>
      <c r="E423" s="87" t="str">
        <f>IF(+_xlfn.XLOOKUP(C423,'PRECIO TOPE POR DEPARTAMENTO'!A:A,'PRECIO TOPE POR DEPARTAMENTO'!C:C)="","",+_xlfn.XLOOKUP(C423,'PRECIO TOPE POR DEPARTAMENTO'!A:A,'PRECIO TOPE POR DEPARTAMENTO'!C:C))</f>
        <v>UN</v>
      </c>
      <c r="F423" s="147">
        <f>IF($D$5='PRECIO TOPE POR DEPARTAMENTO'!$D$2,_xlfn.XLOOKUP('PROPUESTA ECONOMICA'!C423,'PRECIO TOPE POR DEPARTAMENTO'!A:A,'PRECIO TOPE POR DEPARTAMENTO'!D:D),IF($D$5='PRECIO TOPE POR DEPARTAMENTO'!$E$2,_xlfn.XLOOKUP('PROPUESTA ECONOMICA'!C423,'PRECIO TOPE POR DEPARTAMENTO'!A:A,'PRECIO TOPE POR DEPARTAMENTO'!E:E),IF($D$5='PRECIO TOPE POR DEPARTAMENTO'!$F$2,_xlfn.XLOOKUP('PROPUESTA ECONOMICA'!C423,'PRECIO TOPE POR DEPARTAMENTO'!A:A,'PRECIO TOPE POR DEPARTAMENTO'!F:F),IF($D$5='PRECIO TOPE POR DEPARTAMENTO'!$G$2,_xlfn.XLOOKUP('PROPUESTA ECONOMICA'!C423,'PRECIO TOPE POR DEPARTAMENTO'!A:A,'PRECIO TOPE POR DEPARTAMENTO'!G:G),IF($D$5='PRECIO TOPE POR DEPARTAMENTO'!$H$2,_xlfn.XLOOKUP('PROPUESTA ECONOMICA'!C423,'PRECIO TOPE POR DEPARTAMENTO'!A:A,'PRECIO TOPE POR DEPARTAMENTO'!H:H),IF($D$5='PRECIO TOPE POR DEPARTAMENTO'!$I$2,_xlfn.XLOOKUP('PROPUESTA ECONOMICA'!C423,'PRECIO TOPE POR DEPARTAMENTO'!A:A,'PRECIO TOPE POR DEPARTAMENTO'!I:I),IF($D$5='PRECIO TOPE POR DEPARTAMENTO'!$J$2,_xlfn.XLOOKUP('PROPUESTA ECONOMICA'!C423,'PRECIO TOPE POR DEPARTAMENTO'!A:A,'PRECIO TOPE POR DEPARTAMENTO'!J:J),IF($D$5='PRECIO TOPE POR DEPARTAMENTO'!$K$2,_xlfn.XLOOKUP('PROPUESTA ECONOMICA'!C423,'PRECIO TOPE POR DEPARTAMENTO'!A:A,'PRECIO TOPE POR DEPARTAMENTO'!K:K),IF($D$5='PRECIO TOPE POR DEPARTAMENTO'!$L$2,_xlfn.XLOOKUP('PROPUESTA ECONOMICA'!C423,'PRECIO TOPE POR DEPARTAMENTO'!A:A,'PRECIO TOPE POR DEPARTAMENTO'!L:L),IF($D$5='PRECIO TOPE POR DEPARTAMENTO'!$M$2,_xlfn.XLOOKUP('PROPUESTA ECONOMICA'!C423,'PRECIO TOPE POR DEPARTAMENTO'!A:A,'PRECIO TOPE POR DEPARTAMENTO'!M:M),IF($D$5='PRECIO TOPE POR DEPARTAMENTO'!$N$2,_xlfn.XLOOKUP('PROPUESTA ECONOMICA'!C423,'PRECIO TOPE POR DEPARTAMENTO'!A:A,'PRECIO TOPE POR DEPARTAMENTO'!N:N),IF($D$5='PRECIO TOPE POR DEPARTAMENTO'!$O$2,_xlfn.XLOOKUP('PROPUESTA ECONOMICA'!C423,'PRECIO TOPE POR DEPARTAMENTO'!A:A,'PRECIO TOPE POR DEPARTAMENTO'!O:O),IF($D$5='PRECIO TOPE POR DEPARTAMENTO'!$P$2,_xlfn.XLOOKUP('PROPUESTA ECONOMICA'!C423,'PRECIO TOPE POR DEPARTAMENTO'!A:A,'PRECIO TOPE POR DEPARTAMENTO'!P:P),IF($D$5='PRECIO TOPE POR DEPARTAMENTO'!$Q$2,_xlfn.XLOOKUP('PROPUESTA ECONOMICA'!C423,'PRECIO TOPE POR DEPARTAMENTO'!A:A,'PRECIO TOPE POR DEPARTAMENTO'!Q:Q),IF($D$5='PRECIO TOPE POR DEPARTAMENTO'!$R$2,_xlfn.XLOOKUP('PROPUESTA ECONOMICA'!C423,'PRECIO TOPE POR DEPARTAMENTO'!A:A,'PRECIO TOPE POR DEPARTAMENTO'!R:R),IF($D$5='PRECIO TOPE POR DEPARTAMENTO'!$T$2,_xlfn.XLOOKUP('PROPUESTA ECONOMICA'!C423,'PRECIO TOPE POR DEPARTAMENTO'!A:A,'PRECIO TOPE POR DEPARTAMENTO'!T:T),IF($D$5='PRECIO TOPE POR DEPARTAMENTO'!$S$2,_xlfn.XLOOKUP('PROPUESTA ECONOMICA'!C423,'PRECIO TOPE POR DEPARTAMENTO'!A:A,'PRECIO TOPE POR DEPARTAMENTO'!S:S),IF($D$5='PRECIO TOPE POR DEPARTAMENTO'!$U$2,_xlfn.XLOOKUP('PROPUESTA ECONOMICA'!C423,'PRECIO TOPE POR DEPARTAMENTO'!A:A,'PRECIO TOPE POR DEPARTAMENTO'!U:U),IF($D$5='PRECIO TOPE POR DEPARTAMENTO'!$V$2,_xlfn.XLOOKUP('PROPUESTA ECONOMICA'!C423,'PRECIO TOPE POR DEPARTAMENTO'!A:A,'PRECIO TOPE POR DEPARTAMENTO'!V:V),IF($D$5='PRECIO TOPE POR DEPARTAMENTO'!$W$2,_xlfn.XLOOKUP('PROPUESTA ECONOMICA'!C423,'PRECIO TOPE POR DEPARTAMENTO'!A:A,'PRECIO TOPE POR DEPARTAMENTO'!W:W),IF($D$5='PRECIO TOPE POR DEPARTAMENTO'!$X$2,_xlfn.XLOOKUP('PROPUESTA ECONOMICA'!C423,'PRECIO TOPE POR DEPARTAMENTO'!A:A,'PRECIO TOPE POR DEPARTAMENTO'!X:X),IF($D$5='PRECIO TOPE POR DEPARTAMENTO'!$Y$2,_xlfn.XLOOKUP('PROPUESTA ECONOMICA'!C423,'PRECIO TOPE POR DEPARTAMENTO'!A:A,'PRECIO TOPE POR DEPARTAMENTO'!Y:Y),IF($D$5='PRECIO TOPE POR DEPARTAMENTO'!$Z$2,_xlfn.XLOOKUP('PROPUESTA ECONOMICA'!C423,'PRECIO TOPE POR DEPARTAMENTO'!A:A,'PRECIO TOPE POR DEPARTAMENTO'!Z:Z),IF($D$5='PRECIO TOPE POR DEPARTAMENTO'!$AA$2,_xlfn.XLOOKUP('PROPUESTA ECONOMICA'!C423,'PRECIO TOPE POR DEPARTAMENTO'!A:A,'PRECIO TOPE POR DEPARTAMENTO'!AA:AA),IF($D$5='PRECIO TOPE POR DEPARTAMENTO'!$AB$2,_xlfn.XLOOKUP('PROPUESTA ECONOMICA'!C423,'PRECIO TOPE POR DEPARTAMENTO'!A:A,'PRECIO TOPE POR DEPARTAMENTO'!AB:AB),IF($D$5='PRECIO TOPE POR DEPARTAMENTO'!$AC$2,_xlfn.XLOOKUP('PROPUESTA ECONOMICA'!C423,'PRECIO TOPE POR DEPARTAMENTO'!A:A,'PRECIO TOPE POR DEPARTAMENTO'!AC:AC),IF($D$5='PRECIO TOPE POR DEPARTAMENTO'!$AD$2,_xlfn.XLOOKUP('PROPUESTA ECONOMICA'!C423,'PRECIO TOPE POR DEPARTAMENTO'!A:A,'PRECIO TOPE POR DEPARTAMENTO'!AD:AD),IF($D$5='PRECIO TOPE POR DEPARTAMENTO'!$AE$2,_xlfn.XLOOKUP('PROPUESTA ECONOMICA'!C423,'PRECIO TOPE POR DEPARTAMENTO'!A:A,'PRECIO TOPE POR DEPARTAMENTO'!AE:AE),IF($D$5='PRECIO TOPE POR DEPARTAMENTO'!$AF$2,_xlfn.XLOOKUP('PROPUESTA ECONOMICA'!C423,'PRECIO TOPE POR DEPARTAMENTO'!A:A,'PRECIO TOPE POR DEPARTAMENTO'!AF:AF),IF($D$5='PRECIO TOPE POR DEPARTAMENTO'!$AG$2,_xlfn.XLOOKUP('PROPUESTA ECONOMICA'!C423,'PRECIO TOPE POR DEPARTAMENTO'!A:A,'PRECIO TOPE POR DEPARTAMENTO'!AG:AG),IF($D$5='PRECIO TOPE POR DEPARTAMENTO'!$AH$2,_xlfn.XLOOKUP('PROPUESTA ECONOMICA'!C423,'PRECIO TOPE POR DEPARTAMENTO'!A:A,'PRECIO TOPE POR DEPARTAMENTO'!AH:AH),IF($D$5='PRECIO TOPE POR DEPARTAMENTO'!$AI$2,_xlfn.XLOOKUP('PROPUESTA ECONOMICA'!C423,'PRECIO TOPE POR DEPARTAMENTO'!A:A,'PRECIO TOPE POR DEPARTAMENTO'!AI:AI),IF($D$5='PRECIO TOPE POR DEPARTAMENTO'!$AJ$2,_xlfn.XLOOKUP('PROPUESTA ECONOMICA'!C423,'PRECIO TOPE POR DEPARTAMENTO'!A:A,'PRECIO TOPE POR DEPARTAMENTO'!AJ:AJ),)))))))))))))))))))))))))))))))))</f>
        <v>212455.44</v>
      </c>
      <c r="G423" s="37">
        <v>212243</v>
      </c>
    </row>
    <row r="424" spans="3:7" ht="24">
      <c r="C424" s="82" t="s">
        <v>894</v>
      </c>
      <c r="D424" s="88" t="str">
        <f>+_xlfn.XLOOKUP(C424,'PRECIO TOPE POR DEPARTAMENTO'!A:A,'PRECIO TOPE POR DEPARTAMENTO'!B:B)</f>
        <v xml:space="preserve">SUMINISTRO E INSTALACION GABINETE CONTRA INCENDIO TIPO II (Completo Boquilla, Válvula angular 2-1/2", manguera 30 m llave spanner doble servicio, extintor) </v>
      </c>
      <c r="E424" s="87" t="str">
        <f>IF(+_xlfn.XLOOKUP(C424,'PRECIO TOPE POR DEPARTAMENTO'!A:A,'PRECIO TOPE POR DEPARTAMENTO'!C:C)="","",+_xlfn.XLOOKUP(C424,'PRECIO TOPE POR DEPARTAMENTO'!A:A,'PRECIO TOPE POR DEPARTAMENTO'!C:C))</f>
        <v>UN</v>
      </c>
      <c r="F424" s="147">
        <f>IF($D$5='PRECIO TOPE POR DEPARTAMENTO'!$D$2,_xlfn.XLOOKUP('PROPUESTA ECONOMICA'!C424,'PRECIO TOPE POR DEPARTAMENTO'!A:A,'PRECIO TOPE POR DEPARTAMENTO'!D:D),IF($D$5='PRECIO TOPE POR DEPARTAMENTO'!$E$2,_xlfn.XLOOKUP('PROPUESTA ECONOMICA'!C424,'PRECIO TOPE POR DEPARTAMENTO'!A:A,'PRECIO TOPE POR DEPARTAMENTO'!E:E),IF($D$5='PRECIO TOPE POR DEPARTAMENTO'!$F$2,_xlfn.XLOOKUP('PROPUESTA ECONOMICA'!C424,'PRECIO TOPE POR DEPARTAMENTO'!A:A,'PRECIO TOPE POR DEPARTAMENTO'!F:F),IF($D$5='PRECIO TOPE POR DEPARTAMENTO'!$G$2,_xlfn.XLOOKUP('PROPUESTA ECONOMICA'!C424,'PRECIO TOPE POR DEPARTAMENTO'!A:A,'PRECIO TOPE POR DEPARTAMENTO'!G:G),IF($D$5='PRECIO TOPE POR DEPARTAMENTO'!$H$2,_xlfn.XLOOKUP('PROPUESTA ECONOMICA'!C424,'PRECIO TOPE POR DEPARTAMENTO'!A:A,'PRECIO TOPE POR DEPARTAMENTO'!H:H),IF($D$5='PRECIO TOPE POR DEPARTAMENTO'!$I$2,_xlfn.XLOOKUP('PROPUESTA ECONOMICA'!C424,'PRECIO TOPE POR DEPARTAMENTO'!A:A,'PRECIO TOPE POR DEPARTAMENTO'!I:I),IF($D$5='PRECIO TOPE POR DEPARTAMENTO'!$J$2,_xlfn.XLOOKUP('PROPUESTA ECONOMICA'!C424,'PRECIO TOPE POR DEPARTAMENTO'!A:A,'PRECIO TOPE POR DEPARTAMENTO'!J:J),IF($D$5='PRECIO TOPE POR DEPARTAMENTO'!$K$2,_xlfn.XLOOKUP('PROPUESTA ECONOMICA'!C424,'PRECIO TOPE POR DEPARTAMENTO'!A:A,'PRECIO TOPE POR DEPARTAMENTO'!K:K),IF($D$5='PRECIO TOPE POR DEPARTAMENTO'!$L$2,_xlfn.XLOOKUP('PROPUESTA ECONOMICA'!C424,'PRECIO TOPE POR DEPARTAMENTO'!A:A,'PRECIO TOPE POR DEPARTAMENTO'!L:L),IF($D$5='PRECIO TOPE POR DEPARTAMENTO'!$M$2,_xlfn.XLOOKUP('PROPUESTA ECONOMICA'!C424,'PRECIO TOPE POR DEPARTAMENTO'!A:A,'PRECIO TOPE POR DEPARTAMENTO'!M:M),IF($D$5='PRECIO TOPE POR DEPARTAMENTO'!$N$2,_xlfn.XLOOKUP('PROPUESTA ECONOMICA'!C424,'PRECIO TOPE POR DEPARTAMENTO'!A:A,'PRECIO TOPE POR DEPARTAMENTO'!N:N),IF($D$5='PRECIO TOPE POR DEPARTAMENTO'!$O$2,_xlfn.XLOOKUP('PROPUESTA ECONOMICA'!C424,'PRECIO TOPE POR DEPARTAMENTO'!A:A,'PRECIO TOPE POR DEPARTAMENTO'!O:O),IF($D$5='PRECIO TOPE POR DEPARTAMENTO'!$P$2,_xlfn.XLOOKUP('PROPUESTA ECONOMICA'!C424,'PRECIO TOPE POR DEPARTAMENTO'!A:A,'PRECIO TOPE POR DEPARTAMENTO'!P:P),IF($D$5='PRECIO TOPE POR DEPARTAMENTO'!$Q$2,_xlfn.XLOOKUP('PROPUESTA ECONOMICA'!C424,'PRECIO TOPE POR DEPARTAMENTO'!A:A,'PRECIO TOPE POR DEPARTAMENTO'!Q:Q),IF($D$5='PRECIO TOPE POR DEPARTAMENTO'!$R$2,_xlfn.XLOOKUP('PROPUESTA ECONOMICA'!C424,'PRECIO TOPE POR DEPARTAMENTO'!A:A,'PRECIO TOPE POR DEPARTAMENTO'!R:R),IF($D$5='PRECIO TOPE POR DEPARTAMENTO'!$T$2,_xlfn.XLOOKUP('PROPUESTA ECONOMICA'!C424,'PRECIO TOPE POR DEPARTAMENTO'!A:A,'PRECIO TOPE POR DEPARTAMENTO'!T:T),IF($D$5='PRECIO TOPE POR DEPARTAMENTO'!$S$2,_xlfn.XLOOKUP('PROPUESTA ECONOMICA'!C424,'PRECIO TOPE POR DEPARTAMENTO'!A:A,'PRECIO TOPE POR DEPARTAMENTO'!S:S),IF($D$5='PRECIO TOPE POR DEPARTAMENTO'!$U$2,_xlfn.XLOOKUP('PROPUESTA ECONOMICA'!C424,'PRECIO TOPE POR DEPARTAMENTO'!A:A,'PRECIO TOPE POR DEPARTAMENTO'!U:U),IF($D$5='PRECIO TOPE POR DEPARTAMENTO'!$V$2,_xlfn.XLOOKUP('PROPUESTA ECONOMICA'!C424,'PRECIO TOPE POR DEPARTAMENTO'!A:A,'PRECIO TOPE POR DEPARTAMENTO'!V:V),IF($D$5='PRECIO TOPE POR DEPARTAMENTO'!$W$2,_xlfn.XLOOKUP('PROPUESTA ECONOMICA'!C424,'PRECIO TOPE POR DEPARTAMENTO'!A:A,'PRECIO TOPE POR DEPARTAMENTO'!W:W),IF($D$5='PRECIO TOPE POR DEPARTAMENTO'!$X$2,_xlfn.XLOOKUP('PROPUESTA ECONOMICA'!C424,'PRECIO TOPE POR DEPARTAMENTO'!A:A,'PRECIO TOPE POR DEPARTAMENTO'!X:X),IF($D$5='PRECIO TOPE POR DEPARTAMENTO'!$Y$2,_xlfn.XLOOKUP('PROPUESTA ECONOMICA'!C424,'PRECIO TOPE POR DEPARTAMENTO'!A:A,'PRECIO TOPE POR DEPARTAMENTO'!Y:Y),IF($D$5='PRECIO TOPE POR DEPARTAMENTO'!$Z$2,_xlfn.XLOOKUP('PROPUESTA ECONOMICA'!C424,'PRECIO TOPE POR DEPARTAMENTO'!A:A,'PRECIO TOPE POR DEPARTAMENTO'!Z:Z),IF($D$5='PRECIO TOPE POR DEPARTAMENTO'!$AA$2,_xlfn.XLOOKUP('PROPUESTA ECONOMICA'!C424,'PRECIO TOPE POR DEPARTAMENTO'!A:A,'PRECIO TOPE POR DEPARTAMENTO'!AA:AA),IF($D$5='PRECIO TOPE POR DEPARTAMENTO'!$AB$2,_xlfn.XLOOKUP('PROPUESTA ECONOMICA'!C424,'PRECIO TOPE POR DEPARTAMENTO'!A:A,'PRECIO TOPE POR DEPARTAMENTO'!AB:AB),IF($D$5='PRECIO TOPE POR DEPARTAMENTO'!$AC$2,_xlfn.XLOOKUP('PROPUESTA ECONOMICA'!C424,'PRECIO TOPE POR DEPARTAMENTO'!A:A,'PRECIO TOPE POR DEPARTAMENTO'!AC:AC),IF($D$5='PRECIO TOPE POR DEPARTAMENTO'!$AD$2,_xlfn.XLOOKUP('PROPUESTA ECONOMICA'!C424,'PRECIO TOPE POR DEPARTAMENTO'!A:A,'PRECIO TOPE POR DEPARTAMENTO'!AD:AD),IF($D$5='PRECIO TOPE POR DEPARTAMENTO'!$AE$2,_xlfn.XLOOKUP('PROPUESTA ECONOMICA'!C424,'PRECIO TOPE POR DEPARTAMENTO'!A:A,'PRECIO TOPE POR DEPARTAMENTO'!AE:AE),IF($D$5='PRECIO TOPE POR DEPARTAMENTO'!$AF$2,_xlfn.XLOOKUP('PROPUESTA ECONOMICA'!C424,'PRECIO TOPE POR DEPARTAMENTO'!A:A,'PRECIO TOPE POR DEPARTAMENTO'!AF:AF),IF($D$5='PRECIO TOPE POR DEPARTAMENTO'!$AG$2,_xlfn.XLOOKUP('PROPUESTA ECONOMICA'!C424,'PRECIO TOPE POR DEPARTAMENTO'!A:A,'PRECIO TOPE POR DEPARTAMENTO'!AG:AG),IF($D$5='PRECIO TOPE POR DEPARTAMENTO'!$AH$2,_xlfn.XLOOKUP('PROPUESTA ECONOMICA'!C424,'PRECIO TOPE POR DEPARTAMENTO'!A:A,'PRECIO TOPE POR DEPARTAMENTO'!AH:AH),IF($D$5='PRECIO TOPE POR DEPARTAMENTO'!$AI$2,_xlfn.XLOOKUP('PROPUESTA ECONOMICA'!C424,'PRECIO TOPE POR DEPARTAMENTO'!A:A,'PRECIO TOPE POR DEPARTAMENTO'!AI:AI),IF($D$5='PRECIO TOPE POR DEPARTAMENTO'!$AJ$2,_xlfn.XLOOKUP('PROPUESTA ECONOMICA'!C424,'PRECIO TOPE POR DEPARTAMENTO'!A:A,'PRECIO TOPE POR DEPARTAMENTO'!AJ:AJ),)))))))))))))))))))))))))))))))))</f>
        <v>1127750.3899999999</v>
      </c>
      <c r="G424" s="37">
        <v>1126623</v>
      </c>
    </row>
    <row r="425" spans="3:7" ht="24">
      <c r="C425" s="82" t="s">
        <v>896</v>
      </c>
      <c r="D425" s="88" t="str">
        <f>+_xlfn.XLOOKUP(C425,'PRECIO TOPE POR DEPARTAMENTO'!A:A,'PRECIO TOPE POR DEPARTAMENTO'!B:B)</f>
        <v xml:space="preserve">SUMINISTRO E INSTALACION GABINETE CONTRA INCENDIO TIPO III (Completo Boquilla, Válvula angular 2-1/2", manguera 30 m llave spanner doble servicio, extintor) </v>
      </c>
      <c r="E425" s="87" t="str">
        <f>IF(+_xlfn.XLOOKUP(C425,'PRECIO TOPE POR DEPARTAMENTO'!A:A,'PRECIO TOPE POR DEPARTAMENTO'!C:C)="","",+_xlfn.XLOOKUP(C425,'PRECIO TOPE POR DEPARTAMENTO'!A:A,'PRECIO TOPE POR DEPARTAMENTO'!C:C))</f>
        <v>UN</v>
      </c>
      <c r="F425" s="147">
        <f>IF($D$5='PRECIO TOPE POR DEPARTAMENTO'!$D$2,_xlfn.XLOOKUP('PROPUESTA ECONOMICA'!C425,'PRECIO TOPE POR DEPARTAMENTO'!A:A,'PRECIO TOPE POR DEPARTAMENTO'!D:D),IF($D$5='PRECIO TOPE POR DEPARTAMENTO'!$E$2,_xlfn.XLOOKUP('PROPUESTA ECONOMICA'!C425,'PRECIO TOPE POR DEPARTAMENTO'!A:A,'PRECIO TOPE POR DEPARTAMENTO'!E:E),IF($D$5='PRECIO TOPE POR DEPARTAMENTO'!$F$2,_xlfn.XLOOKUP('PROPUESTA ECONOMICA'!C425,'PRECIO TOPE POR DEPARTAMENTO'!A:A,'PRECIO TOPE POR DEPARTAMENTO'!F:F),IF($D$5='PRECIO TOPE POR DEPARTAMENTO'!$G$2,_xlfn.XLOOKUP('PROPUESTA ECONOMICA'!C425,'PRECIO TOPE POR DEPARTAMENTO'!A:A,'PRECIO TOPE POR DEPARTAMENTO'!G:G),IF($D$5='PRECIO TOPE POR DEPARTAMENTO'!$H$2,_xlfn.XLOOKUP('PROPUESTA ECONOMICA'!C425,'PRECIO TOPE POR DEPARTAMENTO'!A:A,'PRECIO TOPE POR DEPARTAMENTO'!H:H),IF($D$5='PRECIO TOPE POR DEPARTAMENTO'!$I$2,_xlfn.XLOOKUP('PROPUESTA ECONOMICA'!C425,'PRECIO TOPE POR DEPARTAMENTO'!A:A,'PRECIO TOPE POR DEPARTAMENTO'!I:I),IF($D$5='PRECIO TOPE POR DEPARTAMENTO'!$J$2,_xlfn.XLOOKUP('PROPUESTA ECONOMICA'!C425,'PRECIO TOPE POR DEPARTAMENTO'!A:A,'PRECIO TOPE POR DEPARTAMENTO'!J:J),IF($D$5='PRECIO TOPE POR DEPARTAMENTO'!$K$2,_xlfn.XLOOKUP('PROPUESTA ECONOMICA'!C425,'PRECIO TOPE POR DEPARTAMENTO'!A:A,'PRECIO TOPE POR DEPARTAMENTO'!K:K),IF($D$5='PRECIO TOPE POR DEPARTAMENTO'!$L$2,_xlfn.XLOOKUP('PROPUESTA ECONOMICA'!C425,'PRECIO TOPE POR DEPARTAMENTO'!A:A,'PRECIO TOPE POR DEPARTAMENTO'!L:L),IF($D$5='PRECIO TOPE POR DEPARTAMENTO'!$M$2,_xlfn.XLOOKUP('PROPUESTA ECONOMICA'!C425,'PRECIO TOPE POR DEPARTAMENTO'!A:A,'PRECIO TOPE POR DEPARTAMENTO'!M:M),IF($D$5='PRECIO TOPE POR DEPARTAMENTO'!$N$2,_xlfn.XLOOKUP('PROPUESTA ECONOMICA'!C425,'PRECIO TOPE POR DEPARTAMENTO'!A:A,'PRECIO TOPE POR DEPARTAMENTO'!N:N),IF($D$5='PRECIO TOPE POR DEPARTAMENTO'!$O$2,_xlfn.XLOOKUP('PROPUESTA ECONOMICA'!C425,'PRECIO TOPE POR DEPARTAMENTO'!A:A,'PRECIO TOPE POR DEPARTAMENTO'!O:O),IF($D$5='PRECIO TOPE POR DEPARTAMENTO'!$P$2,_xlfn.XLOOKUP('PROPUESTA ECONOMICA'!C425,'PRECIO TOPE POR DEPARTAMENTO'!A:A,'PRECIO TOPE POR DEPARTAMENTO'!P:P),IF($D$5='PRECIO TOPE POR DEPARTAMENTO'!$Q$2,_xlfn.XLOOKUP('PROPUESTA ECONOMICA'!C425,'PRECIO TOPE POR DEPARTAMENTO'!A:A,'PRECIO TOPE POR DEPARTAMENTO'!Q:Q),IF($D$5='PRECIO TOPE POR DEPARTAMENTO'!$R$2,_xlfn.XLOOKUP('PROPUESTA ECONOMICA'!C425,'PRECIO TOPE POR DEPARTAMENTO'!A:A,'PRECIO TOPE POR DEPARTAMENTO'!R:R),IF($D$5='PRECIO TOPE POR DEPARTAMENTO'!$T$2,_xlfn.XLOOKUP('PROPUESTA ECONOMICA'!C425,'PRECIO TOPE POR DEPARTAMENTO'!A:A,'PRECIO TOPE POR DEPARTAMENTO'!T:T),IF($D$5='PRECIO TOPE POR DEPARTAMENTO'!$S$2,_xlfn.XLOOKUP('PROPUESTA ECONOMICA'!C425,'PRECIO TOPE POR DEPARTAMENTO'!A:A,'PRECIO TOPE POR DEPARTAMENTO'!S:S),IF($D$5='PRECIO TOPE POR DEPARTAMENTO'!$U$2,_xlfn.XLOOKUP('PROPUESTA ECONOMICA'!C425,'PRECIO TOPE POR DEPARTAMENTO'!A:A,'PRECIO TOPE POR DEPARTAMENTO'!U:U),IF($D$5='PRECIO TOPE POR DEPARTAMENTO'!$V$2,_xlfn.XLOOKUP('PROPUESTA ECONOMICA'!C425,'PRECIO TOPE POR DEPARTAMENTO'!A:A,'PRECIO TOPE POR DEPARTAMENTO'!V:V),IF($D$5='PRECIO TOPE POR DEPARTAMENTO'!$W$2,_xlfn.XLOOKUP('PROPUESTA ECONOMICA'!C425,'PRECIO TOPE POR DEPARTAMENTO'!A:A,'PRECIO TOPE POR DEPARTAMENTO'!W:W),IF($D$5='PRECIO TOPE POR DEPARTAMENTO'!$X$2,_xlfn.XLOOKUP('PROPUESTA ECONOMICA'!C425,'PRECIO TOPE POR DEPARTAMENTO'!A:A,'PRECIO TOPE POR DEPARTAMENTO'!X:X),IF($D$5='PRECIO TOPE POR DEPARTAMENTO'!$Y$2,_xlfn.XLOOKUP('PROPUESTA ECONOMICA'!C425,'PRECIO TOPE POR DEPARTAMENTO'!A:A,'PRECIO TOPE POR DEPARTAMENTO'!Y:Y),IF($D$5='PRECIO TOPE POR DEPARTAMENTO'!$Z$2,_xlfn.XLOOKUP('PROPUESTA ECONOMICA'!C425,'PRECIO TOPE POR DEPARTAMENTO'!A:A,'PRECIO TOPE POR DEPARTAMENTO'!Z:Z),IF($D$5='PRECIO TOPE POR DEPARTAMENTO'!$AA$2,_xlfn.XLOOKUP('PROPUESTA ECONOMICA'!C425,'PRECIO TOPE POR DEPARTAMENTO'!A:A,'PRECIO TOPE POR DEPARTAMENTO'!AA:AA),IF($D$5='PRECIO TOPE POR DEPARTAMENTO'!$AB$2,_xlfn.XLOOKUP('PROPUESTA ECONOMICA'!C425,'PRECIO TOPE POR DEPARTAMENTO'!A:A,'PRECIO TOPE POR DEPARTAMENTO'!AB:AB),IF($D$5='PRECIO TOPE POR DEPARTAMENTO'!$AC$2,_xlfn.XLOOKUP('PROPUESTA ECONOMICA'!C425,'PRECIO TOPE POR DEPARTAMENTO'!A:A,'PRECIO TOPE POR DEPARTAMENTO'!AC:AC),IF($D$5='PRECIO TOPE POR DEPARTAMENTO'!$AD$2,_xlfn.XLOOKUP('PROPUESTA ECONOMICA'!C425,'PRECIO TOPE POR DEPARTAMENTO'!A:A,'PRECIO TOPE POR DEPARTAMENTO'!AD:AD),IF($D$5='PRECIO TOPE POR DEPARTAMENTO'!$AE$2,_xlfn.XLOOKUP('PROPUESTA ECONOMICA'!C425,'PRECIO TOPE POR DEPARTAMENTO'!A:A,'PRECIO TOPE POR DEPARTAMENTO'!AE:AE),IF($D$5='PRECIO TOPE POR DEPARTAMENTO'!$AF$2,_xlfn.XLOOKUP('PROPUESTA ECONOMICA'!C425,'PRECIO TOPE POR DEPARTAMENTO'!A:A,'PRECIO TOPE POR DEPARTAMENTO'!AF:AF),IF($D$5='PRECIO TOPE POR DEPARTAMENTO'!$AG$2,_xlfn.XLOOKUP('PROPUESTA ECONOMICA'!C425,'PRECIO TOPE POR DEPARTAMENTO'!A:A,'PRECIO TOPE POR DEPARTAMENTO'!AG:AG),IF($D$5='PRECIO TOPE POR DEPARTAMENTO'!$AH$2,_xlfn.XLOOKUP('PROPUESTA ECONOMICA'!C425,'PRECIO TOPE POR DEPARTAMENTO'!A:A,'PRECIO TOPE POR DEPARTAMENTO'!AH:AH),IF($D$5='PRECIO TOPE POR DEPARTAMENTO'!$AI$2,_xlfn.XLOOKUP('PROPUESTA ECONOMICA'!C425,'PRECIO TOPE POR DEPARTAMENTO'!A:A,'PRECIO TOPE POR DEPARTAMENTO'!AI:AI),IF($D$5='PRECIO TOPE POR DEPARTAMENTO'!$AJ$2,_xlfn.XLOOKUP('PROPUESTA ECONOMICA'!C425,'PRECIO TOPE POR DEPARTAMENTO'!A:A,'PRECIO TOPE POR DEPARTAMENTO'!AJ:AJ),)))))))))))))))))))))))))))))))))</f>
        <v>1543183.26</v>
      </c>
      <c r="G425" s="37">
        <v>1541640</v>
      </c>
    </row>
    <row r="426" spans="3:7">
      <c r="C426" s="82" t="s">
        <v>898</v>
      </c>
      <c r="D426" s="88" t="str">
        <f>+_xlfn.XLOOKUP(C426,'PRECIO TOPE POR DEPARTAMENTO'!A:A,'PRECIO TOPE POR DEPARTAMENTO'!B:B)</f>
        <v>SUMINISTRO E INSTALACION ESTACION DE CONTROL PRUEBA Y DRENAJE 4"</v>
      </c>
      <c r="E426" s="87" t="str">
        <f>IF(+_xlfn.XLOOKUP(C426,'PRECIO TOPE POR DEPARTAMENTO'!A:A,'PRECIO TOPE POR DEPARTAMENTO'!C:C)="","",+_xlfn.XLOOKUP(C426,'PRECIO TOPE POR DEPARTAMENTO'!A:A,'PRECIO TOPE POR DEPARTAMENTO'!C:C))</f>
        <v>UN</v>
      </c>
      <c r="F426" s="147">
        <f>IF($D$5='PRECIO TOPE POR DEPARTAMENTO'!$D$2,_xlfn.XLOOKUP('PROPUESTA ECONOMICA'!C426,'PRECIO TOPE POR DEPARTAMENTO'!A:A,'PRECIO TOPE POR DEPARTAMENTO'!D:D),IF($D$5='PRECIO TOPE POR DEPARTAMENTO'!$E$2,_xlfn.XLOOKUP('PROPUESTA ECONOMICA'!C426,'PRECIO TOPE POR DEPARTAMENTO'!A:A,'PRECIO TOPE POR DEPARTAMENTO'!E:E),IF($D$5='PRECIO TOPE POR DEPARTAMENTO'!$F$2,_xlfn.XLOOKUP('PROPUESTA ECONOMICA'!C426,'PRECIO TOPE POR DEPARTAMENTO'!A:A,'PRECIO TOPE POR DEPARTAMENTO'!F:F),IF($D$5='PRECIO TOPE POR DEPARTAMENTO'!$G$2,_xlfn.XLOOKUP('PROPUESTA ECONOMICA'!C426,'PRECIO TOPE POR DEPARTAMENTO'!A:A,'PRECIO TOPE POR DEPARTAMENTO'!G:G),IF($D$5='PRECIO TOPE POR DEPARTAMENTO'!$H$2,_xlfn.XLOOKUP('PROPUESTA ECONOMICA'!C426,'PRECIO TOPE POR DEPARTAMENTO'!A:A,'PRECIO TOPE POR DEPARTAMENTO'!H:H),IF($D$5='PRECIO TOPE POR DEPARTAMENTO'!$I$2,_xlfn.XLOOKUP('PROPUESTA ECONOMICA'!C426,'PRECIO TOPE POR DEPARTAMENTO'!A:A,'PRECIO TOPE POR DEPARTAMENTO'!I:I),IF($D$5='PRECIO TOPE POR DEPARTAMENTO'!$J$2,_xlfn.XLOOKUP('PROPUESTA ECONOMICA'!C426,'PRECIO TOPE POR DEPARTAMENTO'!A:A,'PRECIO TOPE POR DEPARTAMENTO'!J:J),IF($D$5='PRECIO TOPE POR DEPARTAMENTO'!$K$2,_xlfn.XLOOKUP('PROPUESTA ECONOMICA'!C426,'PRECIO TOPE POR DEPARTAMENTO'!A:A,'PRECIO TOPE POR DEPARTAMENTO'!K:K),IF($D$5='PRECIO TOPE POR DEPARTAMENTO'!$L$2,_xlfn.XLOOKUP('PROPUESTA ECONOMICA'!C426,'PRECIO TOPE POR DEPARTAMENTO'!A:A,'PRECIO TOPE POR DEPARTAMENTO'!L:L),IF($D$5='PRECIO TOPE POR DEPARTAMENTO'!$M$2,_xlfn.XLOOKUP('PROPUESTA ECONOMICA'!C426,'PRECIO TOPE POR DEPARTAMENTO'!A:A,'PRECIO TOPE POR DEPARTAMENTO'!M:M),IF($D$5='PRECIO TOPE POR DEPARTAMENTO'!$N$2,_xlfn.XLOOKUP('PROPUESTA ECONOMICA'!C426,'PRECIO TOPE POR DEPARTAMENTO'!A:A,'PRECIO TOPE POR DEPARTAMENTO'!N:N),IF($D$5='PRECIO TOPE POR DEPARTAMENTO'!$O$2,_xlfn.XLOOKUP('PROPUESTA ECONOMICA'!C426,'PRECIO TOPE POR DEPARTAMENTO'!A:A,'PRECIO TOPE POR DEPARTAMENTO'!O:O),IF($D$5='PRECIO TOPE POR DEPARTAMENTO'!$P$2,_xlfn.XLOOKUP('PROPUESTA ECONOMICA'!C426,'PRECIO TOPE POR DEPARTAMENTO'!A:A,'PRECIO TOPE POR DEPARTAMENTO'!P:P),IF($D$5='PRECIO TOPE POR DEPARTAMENTO'!$Q$2,_xlfn.XLOOKUP('PROPUESTA ECONOMICA'!C426,'PRECIO TOPE POR DEPARTAMENTO'!A:A,'PRECIO TOPE POR DEPARTAMENTO'!Q:Q),IF($D$5='PRECIO TOPE POR DEPARTAMENTO'!$R$2,_xlfn.XLOOKUP('PROPUESTA ECONOMICA'!C426,'PRECIO TOPE POR DEPARTAMENTO'!A:A,'PRECIO TOPE POR DEPARTAMENTO'!R:R),IF($D$5='PRECIO TOPE POR DEPARTAMENTO'!$T$2,_xlfn.XLOOKUP('PROPUESTA ECONOMICA'!C426,'PRECIO TOPE POR DEPARTAMENTO'!A:A,'PRECIO TOPE POR DEPARTAMENTO'!T:T),IF($D$5='PRECIO TOPE POR DEPARTAMENTO'!$S$2,_xlfn.XLOOKUP('PROPUESTA ECONOMICA'!C426,'PRECIO TOPE POR DEPARTAMENTO'!A:A,'PRECIO TOPE POR DEPARTAMENTO'!S:S),IF($D$5='PRECIO TOPE POR DEPARTAMENTO'!$U$2,_xlfn.XLOOKUP('PROPUESTA ECONOMICA'!C426,'PRECIO TOPE POR DEPARTAMENTO'!A:A,'PRECIO TOPE POR DEPARTAMENTO'!U:U),IF($D$5='PRECIO TOPE POR DEPARTAMENTO'!$V$2,_xlfn.XLOOKUP('PROPUESTA ECONOMICA'!C426,'PRECIO TOPE POR DEPARTAMENTO'!A:A,'PRECIO TOPE POR DEPARTAMENTO'!V:V),IF($D$5='PRECIO TOPE POR DEPARTAMENTO'!$W$2,_xlfn.XLOOKUP('PROPUESTA ECONOMICA'!C426,'PRECIO TOPE POR DEPARTAMENTO'!A:A,'PRECIO TOPE POR DEPARTAMENTO'!W:W),IF($D$5='PRECIO TOPE POR DEPARTAMENTO'!$X$2,_xlfn.XLOOKUP('PROPUESTA ECONOMICA'!C426,'PRECIO TOPE POR DEPARTAMENTO'!A:A,'PRECIO TOPE POR DEPARTAMENTO'!X:X),IF($D$5='PRECIO TOPE POR DEPARTAMENTO'!$Y$2,_xlfn.XLOOKUP('PROPUESTA ECONOMICA'!C426,'PRECIO TOPE POR DEPARTAMENTO'!A:A,'PRECIO TOPE POR DEPARTAMENTO'!Y:Y),IF($D$5='PRECIO TOPE POR DEPARTAMENTO'!$Z$2,_xlfn.XLOOKUP('PROPUESTA ECONOMICA'!C426,'PRECIO TOPE POR DEPARTAMENTO'!A:A,'PRECIO TOPE POR DEPARTAMENTO'!Z:Z),IF($D$5='PRECIO TOPE POR DEPARTAMENTO'!$AA$2,_xlfn.XLOOKUP('PROPUESTA ECONOMICA'!C426,'PRECIO TOPE POR DEPARTAMENTO'!A:A,'PRECIO TOPE POR DEPARTAMENTO'!AA:AA),IF($D$5='PRECIO TOPE POR DEPARTAMENTO'!$AB$2,_xlfn.XLOOKUP('PROPUESTA ECONOMICA'!C426,'PRECIO TOPE POR DEPARTAMENTO'!A:A,'PRECIO TOPE POR DEPARTAMENTO'!AB:AB),IF($D$5='PRECIO TOPE POR DEPARTAMENTO'!$AC$2,_xlfn.XLOOKUP('PROPUESTA ECONOMICA'!C426,'PRECIO TOPE POR DEPARTAMENTO'!A:A,'PRECIO TOPE POR DEPARTAMENTO'!AC:AC),IF($D$5='PRECIO TOPE POR DEPARTAMENTO'!$AD$2,_xlfn.XLOOKUP('PROPUESTA ECONOMICA'!C426,'PRECIO TOPE POR DEPARTAMENTO'!A:A,'PRECIO TOPE POR DEPARTAMENTO'!AD:AD),IF($D$5='PRECIO TOPE POR DEPARTAMENTO'!$AE$2,_xlfn.XLOOKUP('PROPUESTA ECONOMICA'!C426,'PRECIO TOPE POR DEPARTAMENTO'!A:A,'PRECIO TOPE POR DEPARTAMENTO'!AE:AE),IF($D$5='PRECIO TOPE POR DEPARTAMENTO'!$AF$2,_xlfn.XLOOKUP('PROPUESTA ECONOMICA'!C426,'PRECIO TOPE POR DEPARTAMENTO'!A:A,'PRECIO TOPE POR DEPARTAMENTO'!AF:AF),IF($D$5='PRECIO TOPE POR DEPARTAMENTO'!$AG$2,_xlfn.XLOOKUP('PROPUESTA ECONOMICA'!C426,'PRECIO TOPE POR DEPARTAMENTO'!A:A,'PRECIO TOPE POR DEPARTAMENTO'!AG:AG),IF($D$5='PRECIO TOPE POR DEPARTAMENTO'!$AH$2,_xlfn.XLOOKUP('PROPUESTA ECONOMICA'!C426,'PRECIO TOPE POR DEPARTAMENTO'!A:A,'PRECIO TOPE POR DEPARTAMENTO'!AH:AH),IF($D$5='PRECIO TOPE POR DEPARTAMENTO'!$AI$2,_xlfn.XLOOKUP('PROPUESTA ECONOMICA'!C426,'PRECIO TOPE POR DEPARTAMENTO'!A:A,'PRECIO TOPE POR DEPARTAMENTO'!AI:AI),IF($D$5='PRECIO TOPE POR DEPARTAMENTO'!$AJ$2,_xlfn.XLOOKUP('PROPUESTA ECONOMICA'!C426,'PRECIO TOPE POR DEPARTAMENTO'!A:A,'PRECIO TOPE POR DEPARTAMENTO'!AJ:AJ),)))))))))))))))))))))))))))))))))</f>
        <v>2847821.59</v>
      </c>
      <c r="G426" s="37">
        <v>2844974</v>
      </c>
    </row>
    <row r="427" spans="3:7">
      <c r="C427" s="82" t="s">
        <v>900</v>
      </c>
      <c r="D427" s="88" t="str">
        <f>+_xlfn.XLOOKUP(C427,'PRECIO TOPE POR DEPARTAMENTO'!A:A,'PRECIO TOPE POR DEPARTAMENTO'!B:B)</f>
        <v>SUMINISTRO E INSTALACION SIAMESA EN BRONCE 4" X 2 1/2" X 2 1/2"</v>
      </c>
      <c r="E427" s="87" t="str">
        <f>IF(+_xlfn.XLOOKUP(C427,'PRECIO TOPE POR DEPARTAMENTO'!A:A,'PRECIO TOPE POR DEPARTAMENTO'!C:C)="","",+_xlfn.XLOOKUP(C427,'PRECIO TOPE POR DEPARTAMENTO'!A:A,'PRECIO TOPE POR DEPARTAMENTO'!C:C))</f>
        <v>UN</v>
      </c>
      <c r="F427" s="147">
        <f>IF($D$5='PRECIO TOPE POR DEPARTAMENTO'!$D$2,_xlfn.XLOOKUP('PROPUESTA ECONOMICA'!C427,'PRECIO TOPE POR DEPARTAMENTO'!A:A,'PRECIO TOPE POR DEPARTAMENTO'!D:D),IF($D$5='PRECIO TOPE POR DEPARTAMENTO'!$E$2,_xlfn.XLOOKUP('PROPUESTA ECONOMICA'!C427,'PRECIO TOPE POR DEPARTAMENTO'!A:A,'PRECIO TOPE POR DEPARTAMENTO'!E:E),IF($D$5='PRECIO TOPE POR DEPARTAMENTO'!$F$2,_xlfn.XLOOKUP('PROPUESTA ECONOMICA'!C427,'PRECIO TOPE POR DEPARTAMENTO'!A:A,'PRECIO TOPE POR DEPARTAMENTO'!F:F),IF($D$5='PRECIO TOPE POR DEPARTAMENTO'!$G$2,_xlfn.XLOOKUP('PROPUESTA ECONOMICA'!C427,'PRECIO TOPE POR DEPARTAMENTO'!A:A,'PRECIO TOPE POR DEPARTAMENTO'!G:G),IF($D$5='PRECIO TOPE POR DEPARTAMENTO'!$H$2,_xlfn.XLOOKUP('PROPUESTA ECONOMICA'!C427,'PRECIO TOPE POR DEPARTAMENTO'!A:A,'PRECIO TOPE POR DEPARTAMENTO'!H:H),IF($D$5='PRECIO TOPE POR DEPARTAMENTO'!$I$2,_xlfn.XLOOKUP('PROPUESTA ECONOMICA'!C427,'PRECIO TOPE POR DEPARTAMENTO'!A:A,'PRECIO TOPE POR DEPARTAMENTO'!I:I),IF($D$5='PRECIO TOPE POR DEPARTAMENTO'!$J$2,_xlfn.XLOOKUP('PROPUESTA ECONOMICA'!C427,'PRECIO TOPE POR DEPARTAMENTO'!A:A,'PRECIO TOPE POR DEPARTAMENTO'!J:J),IF($D$5='PRECIO TOPE POR DEPARTAMENTO'!$K$2,_xlfn.XLOOKUP('PROPUESTA ECONOMICA'!C427,'PRECIO TOPE POR DEPARTAMENTO'!A:A,'PRECIO TOPE POR DEPARTAMENTO'!K:K),IF($D$5='PRECIO TOPE POR DEPARTAMENTO'!$L$2,_xlfn.XLOOKUP('PROPUESTA ECONOMICA'!C427,'PRECIO TOPE POR DEPARTAMENTO'!A:A,'PRECIO TOPE POR DEPARTAMENTO'!L:L),IF($D$5='PRECIO TOPE POR DEPARTAMENTO'!$M$2,_xlfn.XLOOKUP('PROPUESTA ECONOMICA'!C427,'PRECIO TOPE POR DEPARTAMENTO'!A:A,'PRECIO TOPE POR DEPARTAMENTO'!M:M),IF($D$5='PRECIO TOPE POR DEPARTAMENTO'!$N$2,_xlfn.XLOOKUP('PROPUESTA ECONOMICA'!C427,'PRECIO TOPE POR DEPARTAMENTO'!A:A,'PRECIO TOPE POR DEPARTAMENTO'!N:N),IF($D$5='PRECIO TOPE POR DEPARTAMENTO'!$O$2,_xlfn.XLOOKUP('PROPUESTA ECONOMICA'!C427,'PRECIO TOPE POR DEPARTAMENTO'!A:A,'PRECIO TOPE POR DEPARTAMENTO'!O:O),IF($D$5='PRECIO TOPE POR DEPARTAMENTO'!$P$2,_xlfn.XLOOKUP('PROPUESTA ECONOMICA'!C427,'PRECIO TOPE POR DEPARTAMENTO'!A:A,'PRECIO TOPE POR DEPARTAMENTO'!P:P),IF($D$5='PRECIO TOPE POR DEPARTAMENTO'!$Q$2,_xlfn.XLOOKUP('PROPUESTA ECONOMICA'!C427,'PRECIO TOPE POR DEPARTAMENTO'!A:A,'PRECIO TOPE POR DEPARTAMENTO'!Q:Q),IF($D$5='PRECIO TOPE POR DEPARTAMENTO'!$R$2,_xlfn.XLOOKUP('PROPUESTA ECONOMICA'!C427,'PRECIO TOPE POR DEPARTAMENTO'!A:A,'PRECIO TOPE POR DEPARTAMENTO'!R:R),IF($D$5='PRECIO TOPE POR DEPARTAMENTO'!$T$2,_xlfn.XLOOKUP('PROPUESTA ECONOMICA'!C427,'PRECIO TOPE POR DEPARTAMENTO'!A:A,'PRECIO TOPE POR DEPARTAMENTO'!T:T),IF($D$5='PRECIO TOPE POR DEPARTAMENTO'!$S$2,_xlfn.XLOOKUP('PROPUESTA ECONOMICA'!C427,'PRECIO TOPE POR DEPARTAMENTO'!A:A,'PRECIO TOPE POR DEPARTAMENTO'!S:S),IF($D$5='PRECIO TOPE POR DEPARTAMENTO'!$U$2,_xlfn.XLOOKUP('PROPUESTA ECONOMICA'!C427,'PRECIO TOPE POR DEPARTAMENTO'!A:A,'PRECIO TOPE POR DEPARTAMENTO'!U:U),IF($D$5='PRECIO TOPE POR DEPARTAMENTO'!$V$2,_xlfn.XLOOKUP('PROPUESTA ECONOMICA'!C427,'PRECIO TOPE POR DEPARTAMENTO'!A:A,'PRECIO TOPE POR DEPARTAMENTO'!V:V),IF($D$5='PRECIO TOPE POR DEPARTAMENTO'!$W$2,_xlfn.XLOOKUP('PROPUESTA ECONOMICA'!C427,'PRECIO TOPE POR DEPARTAMENTO'!A:A,'PRECIO TOPE POR DEPARTAMENTO'!W:W),IF($D$5='PRECIO TOPE POR DEPARTAMENTO'!$X$2,_xlfn.XLOOKUP('PROPUESTA ECONOMICA'!C427,'PRECIO TOPE POR DEPARTAMENTO'!A:A,'PRECIO TOPE POR DEPARTAMENTO'!X:X),IF($D$5='PRECIO TOPE POR DEPARTAMENTO'!$Y$2,_xlfn.XLOOKUP('PROPUESTA ECONOMICA'!C427,'PRECIO TOPE POR DEPARTAMENTO'!A:A,'PRECIO TOPE POR DEPARTAMENTO'!Y:Y),IF($D$5='PRECIO TOPE POR DEPARTAMENTO'!$Z$2,_xlfn.XLOOKUP('PROPUESTA ECONOMICA'!C427,'PRECIO TOPE POR DEPARTAMENTO'!A:A,'PRECIO TOPE POR DEPARTAMENTO'!Z:Z),IF($D$5='PRECIO TOPE POR DEPARTAMENTO'!$AA$2,_xlfn.XLOOKUP('PROPUESTA ECONOMICA'!C427,'PRECIO TOPE POR DEPARTAMENTO'!A:A,'PRECIO TOPE POR DEPARTAMENTO'!AA:AA),IF($D$5='PRECIO TOPE POR DEPARTAMENTO'!$AB$2,_xlfn.XLOOKUP('PROPUESTA ECONOMICA'!C427,'PRECIO TOPE POR DEPARTAMENTO'!A:A,'PRECIO TOPE POR DEPARTAMENTO'!AB:AB),IF($D$5='PRECIO TOPE POR DEPARTAMENTO'!$AC$2,_xlfn.XLOOKUP('PROPUESTA ECONOMICA'!C427,'PRECIO TOPE POR DEPARTAMENTO'!A:A,'PRECIO TOPE POR DEPARTAMENTO'!AC:AC),IF($D$5='PRECIO TOPE POR DEPARTAMENTO'!$AD$2,_xlfn.XLOOKUP('PROPUESTA ECONOMICA'!C427,'PRECIO TOPE POR DEPARTAMENTO'!A:A,'PRECIO TOPE POR DEPARTAMENTO'!AD:AD),IF($D$5='PRECIO TOPE POR DEPARTAMENTO'!$AE$2,_xlfn.XLOOKUP('PROPUESTA ECONOMICA'!C427,'PRECIO TOPE POR DEPARTAMENTO'!A:A,'PRECIO TOPE POR DEPARTAMENTO'!AE:AE),IF($D$5='PRECIO TOPE POR DEPARTAMENTO'!$AF$2,_xlfn.XLOOKUP('PROPUESTA ECONOMICA'!C427,'PRECIO TOPE POR DEPARTAMENTO'!A:A,'PRECIO TOPE POR DEPARTAMENTO'!AF:AF),IF($D$5='PRECIO TOPE POR DEPARTAMENTO'!$AG$2,_xlfn.XLOOKUP('PROPUESTA ECONOMICA'!C427,'PRECIO TOPE POR DEPARTAMENTO'!A:A,'PRECIO TOPE POR DEPARTAMENTO'!AG:AG),IF($D$5='PRECIO TOPE POR DEPARTAMENTO'!$AH$2,_xlfn.XLOOKUP('PROPUESTA ECONOMICA'!C427,'PRECIO TOPE POR DEPARTAMENTO'!A:A,'PRECIO TOPE POR DEPARTAMENTO'!AH:AH),IF($D$5='PRECIO TOPE POR DEPARTAMENTO'!$AI$2,_xlfn.XLOOKUP('PROPUESTA ECONOMICA'!C427,'PRECIO TOPE POR DEPARTAMENTO'!A:A,'PRECIO TOPE POR DEPARTAMENTO'!AI:AI),IF($D$5='PRECIO TOPE POR DEPARTAMENTO'!$AJ$2,_xlfn.XLOOKUP('PROPUESTA ECONOMICA'!C427,'PRECIO TOPE POR DEPARTAMENTO'!A:A,'PRECIO TOPE POR DEPARTAMENTO'!AJ:AJ),)))))))))))))))))))))))))))))))))</f>
        <v>1638684.61</v>
      </c>
      <c r="G427" s="37">
        <v>1637046</v>
      </c>
    </row>
    <row r="428" spans="3:7">
      <c r="C428" s="82" t="s">
        <v>902</v>
      </c>
      <c r="D428" s="88" t="str">
        <f>+_xlfn.XLOOKUP(C428,'PRECIO TOPE POR DEPARTAMENTO'!A:A,'PRECIO TOPE POR DEPARTAMENTO'!B:B)</f>
        <v>SUMINISTRO E INSTALACIÓN ESTACION DE CONTROL PRUEBA Y DRENAJE 2"</v>
      </c>
      <c r="E428" s="87" t="str">
        <f>IF(+_xlfn.XLOOKUP(C428,'PRECIO TOPE POR DEPARTAMENTO'!A:A,'PRECIO TOPE POR DEPARTAMENTO'!C:C)="","",+_xlfn.XLOOKUP(C428,'PRECIO TOPE POR DEPARTAMENTO'!A:A,'PRECIO TOPE POR DEPARTAMENTO'!C:C))</f>
        <v>UN</v>
      </c>
      <c r="F428" s="147">
        <f>IF($D$5='PRECIO TOPE POR DEPARTAMENTO'!$D$2,_xlfn.XLOOKUP('PROPUESTA ECONOMICA'!C428,'PRECIO TOPE POR DEPARTAMENTO'!A:A,'PRECIO TOPE POR DEPARTAMENTO'!D:D),IF($D$5='PRECIO TOPE POR DEPARTAMENTO'!$E$2,_xlfn.XLOOKUP('PROPUESTA ECONOMICA'!C428,'PRECIO TOPE POR DEPARTAMENTO'!A:A,'PRECIO TOPE POR DEPARTAMENTO'!E:E),IF($D$5='PRECIO TOPE POR DEPARTAMENTO'!$F$2,_xlfn.XLOOKUP('PROPUESTA ECONOMICA'!C428,'PRECIO TOPE POR DEPARTAMENTO'!A:A,'PRECIO TOPE POR DEPARTAMENTO'!F:F),IF($D$5='PRECIO TOPE POR DEPARTAMENTO'!$G$2,_xlfn.XLOOKUP('PROPUESTA ECONOMICA'!C428,'PRECIO TOPE POR DEPARTAMENTO'!A:A,'PRECIO TOPE POR DEPARTAMENTO'!G:G),IF($D$5='PRECIO TOPE POR DEPARTAMENTO'!$H$2,_xlfn.XLOOKUP('PROPUESTA ECONOMICA'!C428,'PRECIO TOPE POR DEPARTAMENTO'!A:A,'PRECIO TOPE POR DEPARTAMENTO'!H:H),IF($D$5='PRECIO TOPE POR DEPARTAMENTO'!$I$2,_xlfn.XLOOKUP('PROPUESTA ECONOMICA'!C428,'PRECIO TOPE POR DEPARTAMENTO'!A:A,'PRECIO TOPE POR DEPARTAMENTO'!I:I),IF($D$5='PRECIO TOPE POR DEPARTAMENTO'!$J$2,_xlfn.XLOOKUP('PROPUESTA ECONOMICA'!C428,'PRECIO TOPE POR DEPARTAMENTO'!A:A,'PRECIO TOPE POR DEPARTAMENTO'!J:J),IF($D$5='PRECIO TOPE POR DEPARTAMENTO'!$K$2,_xlfn.XLOOKUP('PROPUESTA ECONOMICA'!C428,'PRECIO TOPE POR DEPARTAMENTO'!A:A,'PRECIO TOPE POR DEPARTAMENTO'!K:K),IF($D$5='PRECIO TOPE POR DEPARTAMENTO'!$L$2,_xlfn.XLOOKUP('PROPUESTA ECONOMICA'!C428,'PRECIO TOPE POR DEPARTAMENTO'!A:A,'PRECIO TOPE POR DEPARTAMENTO'!L:L),IF($D$5='PRECIO TOPE POR DEPARTAMENTO'!$M$2,_xlfn.XLOOKUP('PROPUESTA ECONOMICA'!C428,'PRECIO TOPE POR DEPARTAMENTO'!A:A,'PRECIO TOPE POR DEPARTAMENTO'!M:M),IF($D$5='PRECIO TOPE POR DEPARTAMENTO'!$N$2,_xlfn.XLOOKUP('PROPUESTA ECONOMICA'!C428,'PRECIO TOPE POR DEPARTAMENTO'!A:A,'PRECIO TOPE POR DEPARTAMENTO'!N:N),IF($D$5='PRECIO TOPE POR DEPARTAMENTO'!$O$2,_xlfn.XLOOKUP('PROPUESTA ECONOMICA'!C428,'PRECIO TOPE POR DEPARTAMENTO'!A:A,'PRECIO TOPE POR DEPARTAMENTO'!O:O),IF($D$5='PRECIO TOPE POR DEPARTAMENTO'!$P$2,_xlfn.XLOOKUP('PROPUESTA ECONOMICA'!C428,'PRECIO TOPE POR DEPARTAMENTO'!A:A,'PRECIO TOPE POR DEPARTAMENTO'!P:P),IF($D$5='PRECIO TOPE POR DEPARTAMENTO'!$Q$2,_xlfn.XLOOKUP('PROPUESTA ECONOMICA'!C428,'PRECIO TOPE POR DEPARTAMENTO'!A:A,'PRECIO TOPE POR DEPARTAMENTO'!Q:Q),IF($D$5='PRECIO TOPE POR DEPARTAMENTO'!$R$2,_xlfn.XLOOKUP('PROPUESTA ECONOMICA'!C428,'PRECIO TOPE POR DEPARTAMENTO'!A:A,'PRECIO TOPE POR DEPARTAMENTO'!R:R),IF($D$5='PRECIO TOPE POR DEPARTAMENTO'!$T$2,_xlfn.XLOOKUP('PROPUESTA ECONOMICA'!C428,'PRECIO TOPE POR DEPARTAMENTO'!A:A,'PRECIO TOPE POR DEPARTAMENTO'!T:T),IF($D$5='PRECIO TOPE POR DEPARTAMENTO'!$S$2,_xlfn.XLOOKUP('PROPUESTA ECONOMICA'!C428,'PRECIO TOPE POR DEPARTAMENTO'!A:A,'PRECIO TOPE POR DEPARTAMENTO'!S:S),IF($D$5='PRECIO TOPE POR DEPARTAMENTO'!$U$2,_xlfn.XLOOKUP('PROPUESTA ECONOMICA'!C428,'PRECIO TOPE POR DEPARTAMENTO'!A:A,'PRECIO TOPE POR DEPARTAMENTO'!U:U),IF($D$5='PRECIO TOPE POR DEPARTAMENTO'!$V$2,_xlfn.XLOOKUP('PROPUESTA ECONOMICA'!C428,'PRECIO TOPE POR DEPARTAMENTO'!A:A,'PRECIO TOPE POR DEPARTAMENTO'!V:V),IF($D$5='PRECIO TOPE POR DEPARTAMENTO'!$W$2,_xlfn.XLOOKUP('PROPUESTA ECONOMICA'!C428,'PRECIO TOPE POR DEPARTAMENTO'!A:A,'PRECIO TOPE POR DEPARTAMENTO'!W:W),IF($D$5='PRECIO TOPE POR DEPARTAMENTO'!$X$2,_xlfn.XLOOKUP('PROPUESTA ECONOMICA'!C428,'PRECIO TOPE POR DEPARTAMENTO'!A:A,'PRECIO TOPE POR DEPARTAMENTO'!X:X),IF($D$5='PRECIO TOPE POR DEPARTAMENTO'!$Y$2,_xlfn.XLOOKUP('PROPUESTA ECONOMICA'!C428,'PRECIO TOPE POR DEPARTAMENTO'!A:A,'PRECIO TOPE POR DEPARTAMENTO'!Y:Y),IF($D$5='PRECIO TOPE POR DEPARTAMENTO'!$Z$2,_xlfn.XLOOKUP('PROPUESTA ECONOMICA'!C428,'PRECIO TOPE POR DEPARTAMENTO'!A:A,'PRECIO TOPE POR DEPARTAMENTO'!Z:Z),IF($D$5='PRECIO TOPE POR DEPARTAMENTO'!$AA$2,_xlfn.XLOOKUP('PROPUESTA ECONOMICA'!C428,'PRECIO TOPE POR DEPARTAMENTO'!A:A,'PRECIO TOPE POR DEPARTAMENTO'!AA:AA),IF($D$5='PRECIO TOPE POR DEPARTAMENTO'!$AB$2,_xlfn.XLOOKUP('PROPUESTA ECONOMICA'!C428,'PRECIO TOPE POR DEPARTAMENTO'!A:A,'PRECIO TOPE POR DEPARTAMENTO'!AB:AB),IF($D$5='PRECIO TOPE POR DEPARTAMENTO'!$AC$2,_xlfn.XLOOKUP('PROPUESTA ECONOMICA'!C428,'PRECIO TOPE POR DEPARTAMENTO'!A:A,'PRECIO TOPE POR DEPARTAMENTO'!AC:AC),IF($D$5='PRECIO TOPE POR DEPARTAMENTO'!$AD$2,_xlfn.XLOOKUP('PROPUESTA ECONOMICA'!C428,'PRECIO TOPE POR DEPARTAMENTO'!A:A,'PRECIO TOPE POR DEPARTAMENTO'!AD:AD),IF($D$5='PRECIO TOPE POR DEPARTAMENTO'!$AE$2,_xlfn.XLOOKUP('PROPUESTA ECONOMICA'!C428,'PRECIO TOPE POR DEPARTAMENTO'!A:A,'PRECIO TOPE POR DEPARTAMENTO'!AE:AE),IF($D$5='PRECIO TOPE POR DEPARTAMENTO'!$AF$2,_xlfn.XLOOKUP('PROPUESTA ECONOMICA'!C428,'PRECIO TOPE POR DEPARTAMENTO'!A:A,'PRECIO TOPE POR DEPARTAMENTO'!AF:AF),IF($D$5='PRECIO TOPE POR DEPARTAMENTO'!$AG$2,_xlfn.XLOOKUP('PROPUESTA ECONOMICA'!C428,'PRECIO TOPE POR DEPARTAMENTO'!A:A,'PRECIO TOPE POR DEPARTAMENTO'!AG:AG),IF($D$5='PRECIO TOPE POR DEPARTAMENTO'!$AH$2,_xlfn.XLOOKUP('PROPUESTA ECONOMICA'!C428,'PRECIO TOPE POR DEPARTAMENTO'!A:A,'PRECIO TOPE POR DEPARTAMENTO'!AH:AH),IF($D$5='PRECIO TOPE POR DEPARTAMENTO'!$AI$2,_xlfn.XLOOKUP('PROPUESTA ECONOMICA'!C428,'PRECIO TOPE POR DEPARTAMENTO'!A:A,'PRECIO TOPE POR DEPARTAMENTO'!AI:AI),IF($D$5='PRECIO TOPE POR DEPARTAMENTO'!$AJ$2,_xlfn.XLOOKUP('PROPUESTA ECONOMICA'!C428,'PRECIO TOPE POR DEPARTAMENTO'!A:A,'PRECIO TOPE POR DEPARTAMENTO'!AJ:AJ),)))))))))))))))))))))))))))))))))</f>
        <v>2549799.06</v>
      </c>
      <c r="G428" s="37">
        <v>2547249</v>
      </c>
    </row>
    <row r="429" spans="3:7">
      <c r="C429" s="82" t="s">
        <v>904</v>
      </c>
      <c r="D429" s="88" t="str">
        <f>+_xlfn.XLOOKUP(C429,'PRECIO TOPE POR DEPARTAMENTO'!A:A,'PRECIO TOPE POR DEPARTAMENTO'!B:B)</f>
        <v xml:space="preserve">SUMINISTRO E INSTALACION CABEZAL DE PRUEBAS 4 X 2 1/2" </v>
      </c>
      <c r="E429" s="87" t="str">
        <f>IF(+_xlfn.XLOOKUP(C429,'PRECIO TOPE POR DEPARTAMENTO'!A:A,'PRECIO TOPE POR DEPARTAMENTO'!C:C)="","",+_xlfn.XLOOKUP(C429,'PRECIO TOPE POR DEPARTAMENTO'!A:A,'PRECIO TOPE POR DEPARTAMENTO'!C:C))</f>
        <v>UN</v>
      </c>
      <c r="F429" s="147">
        <f>IF($D$5='PRECIO TOPE POR DEPARTAMENTO'!$D$2,_xlfn.XLOOKUP('PROPUESTA ECONOMICA'!C429,'PRECIO TOPE POR DEPARTAMENTO'!A:A,'PRECIO TOPE POR DEPARTAMENTO'!D:D),IF($D$5='PRECIO TOPE POR DEPARTAMENTO'!$E$2,_xlfn.XLOOKUP('PROPUESTA ECONOMICA'!C429,'PRECIO TOPE POR DEPARTAMENTO'!A:A,'PRECIO TOPE POR DEPARTAMENTO'!E:E),IF($D$5='PRECIO TOPE POR DEPARTAMENTO'!$F$2,_xlfn.XLOOKUP('PROPUESTA ECONOMICA'!C429,'PRECIO TOPE POR DEPARTAMENTO'!A:A,'PRECIO TOPE POR DEPARTAMENTO'!F:F),IF($D$5='PRECIO TOPE POR DEPARTAMENTO'!$G$2,_xlfn.XLOOKUP('PROPUESTA ECONOMICA'!C429,'PRECIO TOPE POR DEPARTAMENTO'!A:A,'PRECIO TOPE POR DEPARTAMENTO'!G:G),IF($D$5='PRECIO TOPE POR DEPARTAMENTO'!$H$2,_xlfn.XLOOKUP('PROPUESTA ECONOMICA'!C429,'PRECIO TOPE POR DEPARTAMENTO'!A:A,'PRECIO TOPE POR DEPARTAMENTO'!H:H),IF($D$5='PRECIO TOPE POR DEPARTAMENTO'!$I$2,_xlfn.XLOOKUP('PROPUESTA ECONOMICA'!C429,'PRECIO TOPE POR DEPARTAMENTO'!A:A,'PRECIO TOPE POR DEPARTAMENTO'!I:I),IF($D$5='PRECIO TOPE POR DEPARTAMENTO'!$J$2,_xlfn.XLOOKUP('PROPUESTA ECONOMICA'!C429,'PRECIO TOPE POR DEPARTAMENTO'!A:A,'PRECIO TOPE POR DEPARTAMENTO'!J:J),IF($D$5='PRECIO TOPE POR DEPARTAMENTO'!$K$2,_xlfn.XLOOKUP('PROPUESTA ECONOMICA'!C429,'PRECIO TOPE POR DEPARTAMENTO'!A:A,'PRECIO TOPE POR DEPARTAMENTO'!K:K),IF($D$5='PRECIO TOPE POR DEPARTAMENTO'!$L$2,_xlfn.XLOOKUP('PROPUESTA ECONOMICA'!C429,'PRECIO TOPE POR DEPARTAMENTO'!A:A,'PRECIO TOPE POR DEPARTAMENTO'!L:L),IF($D$5='PRECIO TOPE POR DEPARTAMENTO'!$M$2,_xlfn.XLOOKUP('PROPUESTA ECONOMICA'!C429,'PRECIO TOPE POR DEPARTAMENTO'!A:A,'PRECIO TOPE POR DEPARTAMENTO'!M:M),IF($D$5='PRECIO TOPE POR DEPARTAMENTO'!$N$2,_xlfn.XLOOKUP('PROPUESTA ECONOMICA'!C429,'PRECIO TOPE POR DEPARTAMENTO'!A:A,'PRECIO TOPE POR DEPARTAMENTO'!N:N),IF($D$5='PRECIO TOPE POR DEPARTAMENTO'!$O$2,_xlfn.XLOOKUP('PROPUESTA ECONOMICA'!C429,'PRECIO TOPE POR DEPARTAMENTO'!A:A,'PRECIO TOPE POR DEPARTAMENTO'!O:O),IF($D$5='PRECIO TOPE POR DEPARTAMENTO'!$P$2,_xlfn.XLOOKUP('PROPUESTA ECONOMICA'!C429,'PRECIO TOPE POR DEPARTAMENTO'!A:A,'PRECIO TOPE POR DEPARTAMENTO'!P:P),IF($D$5='PRECIO TOPE POR DEPARTAMENTO'!$Q$2,_xlfn.XLOOKUP('PROPUESTA ECONOMICA'!C429,'PRECIO TOPE POR DEPARTAMENTO'!A:A,'PRECIO TOPE POR DEPARTAMENTO'!Q:Q),IF($D$5='PRECIO TOPE POR DEPARTAMENTO'!$R$2,_xlfn.XLOOKUP('PROPUESTA ECONOMICA'!C429,'PRECIO TOPE POR DEPARTAMENTO'!A:A,'PRECIO TOPE POR DEPARTAMENTO'!R:R),IF($D$5='PRECIO TOPE POR DEPARTAMENTO'!$T$2,_xlfn.XLOOKUP('PROPUESTA ECONOMICA'!C429,'PRECIO TOPE POR DEPARTAMENTO'!A:A,'PRECIO TOPE POR DEPARTAMENTO'!T:T),IF($D$5='PRECIO TOPE POR DEPARTAMENTO'!$S$2,_xlfn.XLOOKUP('PROPUESTA ECONOMICA'!C429,'PRECIO TOPE POR DEPARTAMENTO'!A:A,'PRECIO TOPE POR DEPARTAMENTO'!S:S),IF($D$5='PRECIO TOPE POR DEPARTAMENTO'!$U$2,_xlfn.XLOOKUP('PROPUESTA ECONOMICA'!C429,'PRECIO TOPE POR DEPARTAMENTO'!A:A,'PRECIO TOPE POR DEPARTAMENTO'!U:U),IF($D$5='PRECIO TOPE POR DEPARTAMENTO'!$V$2,_xlfn.XLOOKUP('PROPUESTA ECONOMICA'!C429,'PRECIO TOPE POR DEPARTAMENTO'!A:A,'PRECIO TOPE POR DEPARTAMENTO'!V:V),IF($D$5='PRECIO TOPE POR DEPARTAMENTO'!$W$2,_xlfn.XLOOKUP('PROPUESTA ECONOMICA'!C429,'PRECIO TOPE POR DEPARTAMENTO'!A:A,'PRECIO TOPE POR DEPARTAMENTO'!W:W),IF($D$5='PRECIO TOPE POR DEPARTAMENTO'!$X$2,_xlfn.XLOOKUP('PROPUESTA ECONOMICA'!C429,'PRECIO TOPE POR DEPARTAMENTO'!A:A,'PRECIO TOPE POR DEPARTAMENTO'!X:X),IF($D$5='PRECIO TOPE POR DEPARTAMENTO'!$Y$2,_xlfn.XLOOKUP('PROPUESTA ECONOMICA'!C429,'PRECIO TOPE POR DEPARTAMENTO'!A:A,'PRECIO TOPE POR DEPARTAMENTO'!Y:Y),IF($D$5='PRECIO TOPE POR DEPARTAMENTO'!$Z$2,_xlfn.XLOOKUP('PROPUESTA ECONOMICA'!C429,'PRECIO TOPE POR DEPARTAMENTO'!A:A,'PRECIO TOPE POR DEPARTAMENTO'!Z:Z),IF($D$5='PRECIO TOPE POR DEPARTAMENTO'!$AA$2,_xlfn.XLOOKUP('PROPUESTA ECONOMICA'!C429,'PRECIO TOPE POR DEPARTAMENTO'!A:A,'PRECIO TOPE POR DEPARTAMENTO'!AA:AA),IF($D$5='PRECIO TOPE POR DEPARTAMENTO'!$AB$2,_xlfn.XLOOKUP('PROPUESTA ECONOMICA'!C429,'PRECIO TOPE POR DEPARTAMENTO'!A:A,'PRECIO TOPE POR DEPARTAMENTO'!AB:AB),IF($D$5='PRECIO TOPE POR DEPARTAMENTO'!$AC$2,_xlfn.XLOOKUP('PROPUESTA ECONOMICA'!C429,'PRECIO TOPE POR DEPARTAMENTO'!A:A,'PRECIO TOPE POR DEPARTAMENTO'!AC:AC),IF($D$5='PRECIO TOPE POR DEPARTAMENTO'!$AD$2,_xlfn.XLOOKUP('PROPUESTA ECONOMICA'!C429,'PRECIO TOPE POR DEPARTAMENTO'!A:A,'PRECIO TOPE POR DEPARTAMENTO'!AD:AD),IF($D$5='PRECIO TOPE POR DEPARTAMENTO'!$AE$2,_xlfn.XLOOKUP('PROPUESTA ECONOMICA'!C429,'PRECIO TOPE POR DEPARTAMENTO'!A:A,'PRECIO TOPE POR DEPARTAMENTO'!AE:AE),IF($D$5='PRECIO TOPE POR DEPARTAMENTO'!$AF$2,_xlfn.XLOOKUP('PROPUESTA ECONOMICA'!C429,'PRECIO TOPE POR DEPARTAMENTO'!A:A,'PRECIO TOPE POR DEPARTAMENTO'!AF:AF),IF($D$5='PRECIO TOPE POR DEPARTAMENTO'!$AG$2,_xlfn.XLOOKUP('PROPUESTA ECONOMICA'!C429,'PRECIO TOPE POR DEPARTAMENTO'!A:A,'PRECIO TOPE POR DEPARTAMENTO'!AG:AG),IF($D$5='PRECIO TOPE POR DEPARTAMENTO'!$AH$2,_xlfn.XLOOKUP('PROPUESTA ECONOMICA'!C429,'PRECIO TOPE POR DEPARTAMENTO'!A:A,'PRECIO TOPE POR DEPARTAMENTO'!AH:AH),IF($D$5='PRECIO TOPE POR DEPARTAMENTO'!$AI$2,_xlfn.XLOOKUP('PROPUESTA ECONOMICA'!C429,'PRECIO TOPE POR DEPARTAMENTO'!A:A,'PRECIO TOPE POR DEPARTAMENTO'!AI:AI),IF($D$5='PRECIO TOPE POR DEPARTAMENTO'!$AJ$2,_xlfn.XLOOKUP('PROPUESTA ECONOMICA'!C429,'PRECIO TOPE POR DEPARTAMENTO'!A:A,'PRECIO TOPE POR DEPARTAMENTO'!AJ:AJ),)))))))))))))))))))))))))))))))))</f>
        <v>3391510.37</v>
      </c>
      <c r="G429" s="37">
        <v>3388119</v>
      </c>
    </row>
    <row r="430" spans="3:7">
      <c r="C430" s="82" t="s">
        <v>906</v>
      </c>
      <c r="D430" s="103" t="str">
        <f>+_xlfn.XLOOKUP(C430,'PRECIO TOPE POR DEPARTAMENTO'!A:A,'PRECIO TOPE POR DEPARTAMENTO'!B:B)</f>
        <v>SUMINISTRO E INSTALACION ESTACION DE CONTROL PRUEBA Y DRENAJE 2 1/2"</v>
      </c>
      <c r="E430" s="104" t="str">
        <f>IF(+_xlfn.XLOOKUP(C430,'PRECIO TOPE POR DEPARTAMENTO'!A:A,'PRECIO TOPE POR DEPARTAMENTO'!C:C)="","",+_xlfn.XLOOKUP(C430,'PRECIO TOPE POR DEPARTAMENTO'!A:A,'PRECIO TOPE POR DEPARTAMENTO'!C:C))</f>
        <v>UN</v>
      </c>
      <c r="F430" s="147">
        <f>IF($D$5='PRECIO TOPE POR DEPARTAMENTO'!$D$2,_xlfn.XLOOKUP('PROPUESTA ECONOMICA'!C430,'PRECIO TOPE POR DEPARTAMENTO'!A:A,'PRECIO TOPE POR DEPARTAMENTO'!D:D),IF($D$5='PRECIO TOPE POR DEPARTAMENTO'!$E$2,_xlfn.XLOOKUP('PROPUESTA ECONOMICA'!C430,'PRECIO TOPE POR DEPARTAMENTO'!A:A,'PRECIO TOPE POR DEPARTAMENTO'!E:E),IF($D$5='PRECIO TOPE POR DEPARTAMENTO'!$F$2,_xlfn.XLOOKUP('PROPUESTA ECONOMICA'!C430,'PRECIO TOPE POR DEPARTAMENTO'!A:A,'PRECIO TOPE POR DEPARTAMENTO'!F:F),IF($D$5='PRECIO TOPE POR DEPARTAMENTO'!$G$2,_xlfn.XLOOKUP('PROPUESTA ECONOMICA'!C430,'PRECIO TOPE POR DEPARTAMENTO'!A:A,'PRECIO TOPE POR DEPARTAMENTO'!G:G),IF($D$5='PRECIO TOPE POR DEPARTAMENTO'!$H$2,_xlfn.XLOOKUP('PROPUESTA ECONOMICA'!C430,'PRECIO TOPE POR DEPARTAMENTO'!A:A,'PRECIO TOPE POR DEPARTAMENTO'!H:H),IF($D$5='PRECIO TOPE POR DEPARTAMENTO'!$I$2,_xlfn.XLOOKUP('PROPUESTA ECONOMICA'!C430,'PRECIO TOPE POR DEPARTAMENTO'!A:A,'PRECIO TOPE POR DEPARTAMENTO'!I:I),IF($D$5='PRECIO TOPE POR DEPARTAMENTO'!$J$2,_xlfn.XLOOKUP('PROPUESTA ECONOMICA'!C430,'PRECIO TOPE POR DEPARTAMENTO'!A:A,'PRECIO TOPE POR DEPARTAMENTO'!J:J),IF($D$5='PRECIO TOPE POR DEPARTAMENTO'!$K$2,_xlfn.XLOOKUP('PROPUESTA ECONOMICA'!C430,'PRECIO TOPE POR DEPARTAMENTO'!A:A,'PRECIO TOPE POR DEPARTAMENTO'!K:K),IF($D$5='PRECIO TOPE POR DEPARTAMENTO'!$L$2,_xlfn.XLOOKUP('PROPUESTA ECONOMICA'!C430,'PRECIO TOPE POR DEPARTAMENTO'!A:A,'PRECIO TOPE POR DEPARTAMENTO'!L:L),IF($D$5='PRECIO TOPE POR DEPARTAMENTO'!$M$2,_xlfn.XLOOKUP('PROPUESTA ECONOMICA'!C430,'PRECIO TOPE POR DEPARTAMENTO'!A:A,'PRECIO TOPE POR DEPARTAMENTO'!M:M),IF($D$5='PRECIO TOPE POR DEPARTAMENTO'!$N$2,_xlfn.XLOOKUP('PROPUESTA ECONOMICA'!C430,'PRECIO TOPE POR DEPARTAMENTO'!A:A,'PRECIO TOPE POR DEPARTAMENTO'!N:N),IF($D$5='PRECIO TOPE POR DEPARTAMENTO'!$O$2,_xlfn.XLOOKUP('PROPUESTA ECONOMICA'!C430,'PRECIO TOPE POR DEPARTAMENTO'!A:A,'PRECIO TOPE POR DEPARTAMENTO'!O:O),IF($D$5='PRECIO TOPE POR DEPARTAMENTO'!$P$2,_xlfn.XLOOKUP('PROPUESTA ECONOMICA'!C430,'PRECIO TOPE POR DEPARTAMENTO'!A:A,'PRECIO TOPE POR DEPARTAMENTO'!P:P),IF($D$5='PRECIO TOPE POR DEPARTAMENTO'!$Q$2,_xlfn.XLOOKUP('PROPUESTA ECONOMICA'!C430,'PRECIO TOPE POR DEPARTAMENTO'!A:A,'PRECIO TOPE POR DEPARTAMENTO'!Q:Q),IF($D$5='PRECIO TOPE POR DEPARTAMENTO'!$R$2,_xlfn.XLOOKUP('PROPUESTA ECONOMICA'!C430,'PRECIO TOPE POR DEPARTAMENTO'!A:A,'PRECIO TOPE POR DEPARTAMENTO'!R:R),IF($D$5='PRECIO TOPE POR DEPARTAMENTO'!$T$2,_xlfn.XLOOKUP('PROPUESTA ECONOMICA'!C430,'PRECIO TOPE POR DEPARTAMENTO'!A:A,'PRECIO TOPE POR DEPARTAMENTO'!T:T),IF($D$5='PRECIO TOPE POR DEPARTAMENTO'!$S$2,_xlfn.XLOOKUP('PROPUESTA ECONOMICA'!C430,'PRECIO TOPE POR DEPARTAMENTO'!A:A,'PRECIO TOPE POR DEPARTAMENTO'!S:S),IF($D$5='PRECIO TOPE POR DEPARTAMENTO'!$U$2,_xlfn.XLOOKUP('PROPUESTA ECONOMICA'!C430,'PRECIO TOPE POR DEPARTAMENTO'!A:A,'PRECIO TOPE POR DEPARTAMENTO'!U:U),IF($D$5='PRECIO TOPE POR DEPARTAMENTO'!$V$2,_xlfn.XLOOKUP('PROPUESTA ECONOMICA'!C430,'PRECIO TOPE POR DEPARTAMENTO'!A:A,'PRECIO TOPE POR DEPARTAMENTO'!V:V),IF($D$5='PRECIO TOPE POR DEPARTAMENTO'!$W$2,_xlfn.XLOOKUP('PROPUESTA ECONOMICA'!C430,'PRECIO TOPE POR DEPARTAMENTO'!A:A,'PRECIO TOPE POR DEPARTAMENTO'!W:W),IF($D$5='PRECIO TOPE POR DEPARTAMENTO'!$X$2,_xlfn.XLOOKUP('PROPUESTA ECONOMICA'!C430,'PRECIO TOPE POR DEPARTAMENTO'!A:A,'PRECIO TOPE POR DEPARTAMENTO'!X:X),IF($D$5='PRECIO TOPE POR DEPARTAMENTO'!$Y$2,_xlfn.XLOOKUP('PROPUESTA ECONOMICA'!C430,'PRECIO TOPE POR DEPARTAMENTO'!A:A,'PRECIO TOPE POR DEPARTAMENTO'!Y:Y),IF($D$5='PRECIO TOPE POR DEPARTAMENTO'!$Z$2,_xlfn.XLOOKUP('PROPUESTA ECONOMICA'!C430,'PRECIO TOPE POR DEPARTAMENTO'!A:A,'PRECIO TOPE POR DEPARTAMENTO'!Z:Z),IF($D$5='PRECIO TOPE POR DEPARTAMENTO'!$AA$2,_xlfn.XLOOKUP('PROPUESTA ECONOMICA'!C430,'PRECIO TOPE POR DEPARTAMENTO'!A:A,'PRECIO TOPE POR DEPARTAMENTO'!AA:AA),IF($D$5='PRECIO TOPE POR DEPARTAMENTO'!$AB$2,_xlfn.XLOOKUP('PROPUESTA ECONOMICA'!C430,'PRECIO TOPE POR DEPARTAMENTO'!A:A,'PRECIO TOPE POR DEPARTAMENTO'!AB:AB),IF($D$5='PRECIO TOPE POR DEPARTAMENTO'!$AC$2,_xlfn.XLOOKUP('PROPUESTA ECONOMICA'!C430,'PRECIO TOPE POR DEPARTAMENTO'!A:A,'PRECIO TOPE POR DEPARTAMENTO'!AC:AC),IF($D$5='PRECIO TOPE POR DEPARTAMENTO'!$AD$2,_xlfn.XLOOKUP('PROPUESTA ECONOMICA'!C430,'PRECIO TOPE POR DEPARTAMENTO'!A:A,'PRECIO TOPE POR DEPARTAMENTO'!AD:AD),IF($D$5='PRECIO TOPE POR DEPARTAMENTO'!$AE$2,_xlfn.XLOOKUP('PROPUESTA ECONOMICA'!C430,'PRECIO TOPE POR DEPARTAMENTO'!A:A,'PRECIO TOPE POR DEPARTAMENTO'!AE:AE),IF($D$5='PRECIO TOPE POR DEPARTAMENTO'!$AF$2,_xlfn.XLOOKUP('PROPUESTA ECONOMICA'!C430,'PRECIO TOPE POR DEPARTAMENTO'!A:A,'PRECIO TOPE POR DEPARTAMENTO'!AF:AF),IF($D$5='PRECIO TOPE POR DEPARTAMENTO'!$AG$2,_xlfn.XLOOKUP('PROPUESTA ECONOMICA'!C430,'PRECIO TOPE POR DEPARTAMENTO'!A:A,'PRECIO TOPE POR DEPARTAMENTO'!AG:AG),IF($D$5='PRECIO TOPE POR DEPARTAMENTO'!$AH$2,_xlfn.XLOOKUP('PROPUESTA ECONOMICA'!C430,'PRECIO TOPE POR DEPARTAMENTO'!A:A,'PRECIO TOPE POR DEPARTAMENTO'!AH:AH),IF($D$5='PRECIO TOPE POR DEPARTAMENTO'!$AI$2,_xlfn.XLOOKUP('PROPUESTA ECONOMICA'!C430,'PRECIO TOPE POR DEPARTAMENTO'!A:A,'PRECIO TOPE POR DEPARTAMENTO'!AI:AI),IF($D$5='PRECIO TOPE POR DEPARTAMENTO'!$AJ$2,_xlfn.XLOOKUP('PROPUESTA ECONOMICA'!C430,'PRECIO TOPE POR DEPARTAMENTO'!A:A,'PRECIO TOPE POR DEPARTAMENTO'!AJ:AJ),)))))))))))))))))))))))))))))))))</f>
        <v>2379723.73</v>
      </c>
      <c r="G430" s="37">
        <v>2377344</v>
      </c>
    </row>
    <row r="431" spans="3:7">
      <c r="C431" s="82" t="s">
        <v>908</v>
      </c>
      <c r="D431" s="88" t="str">
        <f>+_xlfn.XLOOKUP(C431,'PRECIO TOPE POR DEPARTAMENTO'!A:A,'PRECIO TOPE POR DEPARTAMENTO'!B:B)</f>
        <v>SUMINISTRO E INSTALACIÓN ESTACION DE CONTROL PRUEBA Y DRENAJE 3"</v>
      </c>
      <c r="E431" s="87" t="str">
        <f>IF(+_xlfn.XLOOKUP(C431,'PRECIO TOPE POR DEPARTAMENTO'!A:A,'PRECIO TOPE POR DEPARTAMENTO'!C:C)="","",+_xlfn.XLOOKUP(C431,'PRECIO TOPE POR DEPARTAMENTO'!A:A,'PRECIO TOPE POR DEPARTAMENTO'!C:C))</f>
        <v>UN</v>
      </c>
      <c r="F431" s="147">
        <f>IF($D$5='PRECIO TOPE POR DEPARTAMENTO'!$D$2,_xlfn.XLOOKUP('PROPUESTA ECONOMICA'!C431,'PRECIO TOPE POR DEPARTAMENTO'!A:A,'PRECIO TOPE POR DEPARTAMENTO'!D:D),IF($D$5='PRECIO TOPE POR DEPARTAMENTO'!$E$2,_xlfn.XLOOKUP('PROPUESTA ECONOMICA'!C431,'PRECIO TOPE POR DEPARTAMENTO'!A:A,'PRECIO TOPE POR DEPARTAMENTO'!E:E),IF($D$5='PRECIO TOPE POR DEPARTAMENTO'!$F$2,_xlfn.XLOOKUP('PROPUESTA ECONOMICA'!C431,'PRECIO TOPE POR DEPARTAMENTO'!A:A,'PRECIO TOPE POR DEPARTAMENTO'!F:F),IF($D$5='PRECIO TOPE POR DEPARTAMENTO'!$G$2,_xlfn.XLOOKUP('PROPUESTA ECONOMICA'!C431,'PRECIO TOPE POR DEPARTAMENTO'!A:A,'PRECIO TOPE POR DEPARTAMENTO'!G:G),IF($D$5='PRECIO TOPE POR DEPARTAMENTO'!$H$2,_xlfn.XLOOKUP('PROPUESTA ECONOMICA'!C431,'PRECIO TOPE POR DEPARTAMENTO'!A:A,'PRECIO TOPE POR DEPARTAMENTO'!H:H),IF($D$5='PRECIO TOPE POR DEPARTAMENTO'!$I$2,_xlfn.XLOOKUP('PROPUESTA ECONOMICA'!C431,'PRECIO TOPE POR DEPARTAMENTO'!A:A,'PRECIO TOPE POR DEPARTAMENTO'!I:I),IF($D$5='PRECIO TOPE POR DEPARTAMENTO'!$J$2,_xlfn.XLOOKUP('PROPUESTA ECONOMICA'!C431,'PRECIO TOPE POR DEPARTAMENTO'!A:A,'PRECIO TOPE POR DEPARTAMENTO'!J:J),IF($D$5='PRECIO TOPE POR DEPARTAMENTO'!$K$2,_xlfn.XLOOKUP('PROPUESTA ECONOMICA'!C431,'PRECIO TOPE POR DEPARTAMENTO'!A:A,'PRECIO TOPE POR DEPARTAMENTO'!K:K),IF($D$5='PRECIO TOPE POR DEPARTAMENTO'!$L$2,_xlfn.XLOOKUP('PROPUESTA ECONOMICA'!C431,'PRECIO TOPE POR DEPARTAMENTO'!A:A,'PRECIO TOPE POR DEPARTAMENTO'!L:L),IF($D$5='PRECIO TOPE POR DEPARTAMENTO'!$M$2,_xlfn.XLOOKUP('PROPUESTA ECONOMICA'!C431,'PRECIO TOPE POR DEPARTAMENTO'!A:A,'PRECIO TOPE POR DEPARTAMENTO'!M:M),IF($D$5='PRECIO TOPE POR DEPARTAMENTO'!$N$2,_xlfn.XLOOKUP('PROPUESTA ECONOMICA'!C431,'PRECIO TOPE POR DEPARTAMENTO'!A:A,'PRECIO TOPE POR DEPARTAMENTO'!N:N),IF($D$5='PRECIO TOPE POR DEPARTAMENTO'!$O$2,_xlfn.XLOOKUP('PROPUESTA ECONOMICA'!C431,'PRECIO TOPE POR DEPARTAMENTO'!A:A,'PRECIO TOPE POR DEPARTAMENTO'!O:O),IF($D$5='PRECIO TOPE POR DEPARTAMENTO'!$P$2,_xlfn.XLOOKUP('PROPUESTA ECONOMICA'!C431,'PRECIO TOPE POR DEPARTAMENTO'!A:A,'PRECIO TOPE POR DEPARTAMENTO'!P:P),IF($D$5='PRECIO TOPE POR DEPARTAMENTO'!$Q$2,_xlfn.XLOOKUP('PROPUESTA ECONOMICA'!C431,'PRECIO TOPE POR DEPARTAMENTO'!A:A,'PRECIO TOPE POR DEPARTAMENTO'!Q:Q),IF($D$5='PRECIO TOPE POR DEPARTAMENTO'!$R$2,_xlfn.XLOOKUP('PROPUESTA ECONOMICA'!C431,'PRECIO TOPE POR DEPARTAMENTO'!A:A,'PRECIO TOPE POR DEPARTAMENTO'!R:R),IF($D$5='PRECIO TOPE POR DEPARTAMENTO'!$T$2,_xlfn.XLOOKUP('PROPUESTA ECONOMICA'!C431,'PRECIO TOPE POR DEPARTAMENTO'!A:A,'PRECIO TOPE POR DEPARTAMENTO'!T:T),IF($D$5='PRECIO TOPE POR DEPARTAMENTO'!$S$2,_xlfn.XLOOKUP('PROPUESTA ECONOMICA'!C431,'PRECIO TOPE POR DEPARTAMENTO'!A:A,'PRECIO TOPE POR DEPARTAMENTO'!S:S),IF($D$5='PRECIO TOPE POR DEPARTAMENTO'!$U$2,_xlfn.XLOOKUP('PROPUESTA ECONOMICA'!C431,'PRECIO TOPE POR DEPARTAMENTO'!A:A,'PRECIO TOPE POR DEPARTAMENTO'!U:U),IF($D$5='PRECIO TOPE POR DEPARTAMENTO'!$V$2,_xlfn.XLOOKUP('PROPUESTA ECONOMICA'!C431,'PRECIO TOPE POR DEPARTAMENTO'!A:A,'PRECIO TOPE POR DEPARTAMENTO'!V:V),IF($D$5='PRECIO TOPE POR DEPARTAMENTO'!$W$2,_xlfn.XLOOKUP('PROPUESTA ECONOMICA'!C431,'PRECIO TOPE POR DEPARTAMENTO'!A:A,'PRECIO TOPE POR DEPARTAMENTO'!W:W),IF($D$5='PRECIO TOPE POR DEPARTAMENTO'!$X$2,_xlfn.XLOOKUP('PROPUESTA ECONOMICA'!C431,'PRECIO TOPE POR DEPARTAMENTO'!A:A,'PRECIO TOPE POR DEPARTAMENTO'!X:X),IF($D$5='PRECIO TOPE POR DEPARTAMENTO'!$Y$2,_xlfn.XLOOKUP('PROPUESTA ECONOMICA'!C431,'PRECIO TOPE POR DEPARTAMENTO'!A:A,'PRECIO TOPE POR DEPARTAMENTO'!Y:Y),IF($D$5='PRECIO TOPE POR DEPARTAMENTO'!$Z$2,_xlfn.XLOOKUP('PROPUESTA ECONOMICA'!C431,'PRECIO TOPE POR DEPARTAMENTO'!A:A,'PRECIO TOPE POR DEPARTAMENTO'!Z:Z),IF($D$5='PRECIO TOPE POR DEPARTAMENTO'!$AA$2,_xlfn.XLOOKUP('PROPUESTA ECONOMICA'!C431,'PRECIO TOPE POR DEPARTAMENTO'!A:A,'PRECIO TOPE POR DEPARTAMENTO'!AA:AA),IF($D$5='PRECIO TOPE POR DEPARTAMENTO'!$AB$2,_xlfn.XLOOKUP('PROPUESTA ECONOMICA'!C431,'PRECIO TOPE POR DEPARTAMENTO'!A:A,'PRECIO TOPE POR DEPARTAMENTO'!AB:AB),IF($D$5='PRECIO TOPE POR DEPARTAMENTO'!$AC$2,_xlfn.XLOOKUP('PROPUESTA ECONOMICA'!C431,'PRECIO TOPE POR DEPARTAMENTO'!A:A,'PRECIO TOPE POR DEPARTAMENTO'!AC:AC),IF($D$5='PRECIO TOPE POR DEPARTAMENTO'!$AD$2,_xlfn.XLOOKUP('PROPUESTA ECONOMICA'!C431,'PRECIO TOPE POR DEPARTAMENTO'!A:A,'PRECIO TOPE POR DEPARTAMENTO'!AD:AD),IF($D$5='PRECIO TOPE POR DEPARTAMENTO'!$AE$2,_xlfn.XLOOKUP('PROPUESTA ECONOMICA'!C431,'PRECIO TOPE POR DEPARTAMENTO'!A:A,'PRECIO TOPE POR DEPARTAMENTO'!AE:AE),IF($D$5='PRECIO TOPE POR DEPARTAMENTO'!$AF$2,_xlfn.XLOOKUP('PROPUESTA ECONOMICA'!C431,'PRECIO TOPE POR DEPARTAMENTO'!A:A,'PRECIO TOPE POR DEPARTAMENTO'!AF:AF),IF($D$5='PRECIO TOPE POR DEPARTAMENTO'!$AG$2,_xlfn.XLOOKUP('PROPUESTA ECONOMICA'!C431,'PRECIO TOPE POR DEPARTAMENTO'!A:A,'PRECIO TOPE POR DEPARTAMENTO'!AG:AG),IF($D$5='PRECIO TOPE POR DEPARTAMENTO'!$AH$2,_xlfn.XLOOKUP('PROPUESTA ECONOMICA'!C431,'PRECIO TOPE POR DEPARTAMENTO'!A:A,'PRECIO TOPE POR DEPARTAMENTO'!AH:AH),IF($D$5='PRECIO TOPE POR DEPARTAMENTO'!$AI$2,_xlfn.XLOOKUP('PROPUESTA ECONOMICA'!C431,'PRECIO TOPE POR DEPARTAMENTO'!A:A,'PRECIO TOPE POR DEPARTAMENTO'!AI:AI),IF($D$5='PRECIO TOPE POR DEPARTAMENTO'!$AJ$2,_xlfn.XLOOKUP('PROPUESTA ECONOMICA'!C431,'PRECIO TOPE POR DEPARTAMENTO'!A:A,'PRECIO TOPE POR DEPARTAMENTO'!AJ:AJ),)))))))))))))))))))))))))))))))))</f>
        <v>2691992.84</v>
      </c>
      <c r="G431" s="37">
        <v>2689301</v>
      </c>
    </row>
    <row r="432" spans="3:7" ht="24">
      <c r="C432" s="82" t="s">
        <v>910</v>
      </c>
      <c r="D432" s="103" t="str">
        <f>+_xlfn.XLOOKUP(C432,'PRECIO TOPE POR DEPARTAMENTO'!A:A,'PRECIO TOPE POR DEPARTAMENTO'!B:B)</f>
        <v>SUMINISTRO E INSTALACIÓN SOPORTE ANTISISMICO LONGITUDINAL / TRANSVERSAL 1 1/2"</v>
      </c>
      <c r="E432" s="104" t="str">
        <f>IF(+_xlfn.XLOOKUP(C432,'PRECIO TOPE POR DEPARTAMENTO'!A:A,'PRECIO TOPE POR DEPARTAMENTO'!C:C)="","",+_xlfn.XLOOKUP(C432,'PRECIO TOPE POR DEPARTAMENTO'!A:A,'PRECIO TOPE POR DEPARTAMENTO'!C:C))</f>
        <v>UN</v>
      </c>
      <c r="F432" s="147">
        <f>IF($D$5='PRECIO TOPE POR DEPARTAMENTO'!$D$2,_xlfn.XLOOKUP('PROPUESTA ECONOMICA'!C432,'PRECIO TOPE POR DEPARTAMENTO'!A:A,'PRECIO TOPE POR DEPARTAMENTO'!D:D),IF($D$5='PRECIO TOPE POR DEPARTAMENTO'!$E$2,_xlfn.XLOOKUP('PROPUESTA ECONOMICA'!C432,'PRECIO TOPE POR DEPARTAMENTO'!A:A,'PRECIO TOPE POR DEPARTAMENTO'!E:E),IF($D$5='PRECIO TOPE POR DEPARTAMENTO'!$F$2,_xlfn.XLOOKUP('PROPUESTA ECONOMICA'!C432,'PRECIO TOPE POR DEPARTAMENTO'!A:A,'PRECIO TOPE POR DEPARTAMENTO'!F:F),IF($D$5='PRECIO TOPE POR DEPARTAMENTO'!$G$2,_xlfn.XLOOKUP('PROPUESTA ECONOMICA'!C432,'PRECIO TOPE POR DEPARTAMENTO'!A:A,'PRECIO TOPE POR DEPARTAMENTO'!G:G),IF($D$5='PRECIO TOPE POR DEPARTAMENTO'!$H$2,_xlfn.XLOOKUP('PROPUESTA ECONOMICA'!C432,'PRECIO TOPE POR DEPARTAMENTO'!A:A,'PRECIO TOPE POR DEPARTAMENTO'!H:H),IF($D$5='PRECIO TOPE POR DEPARTAMENTO'!$I$2,_xlfn.XLOOKUP('PROPUESTA ECONOMICA'!C432,'PRECIO TOPE POR DEPARTAMENTO'!A:A,'PRECIO TOPE POR DEPARTAMENTO'!I:I),IF($D$5='PRECIO TOPE POR DEPARTAMENTO'!$J$2,_xlfn.XLOOKUP('PROPUESTA ECONOMICA'!C432,'PRECIO TOPE POR DEPARTAMENTO'!A:A,'PRECIO TOPE POR DEPARTAMENTO'!J:J),IF($D$5='PRECIO TOPE POR DEPARTAMENTO'!$K$2,_xlfn.XLOOKUP('PROPUESTA ECONOMICA'!C432,'PRECIO TOPE POR DEPARTAMENTO'!A:A,'PRECIO TOPE POR DEPARTAMENTO'!K:K),IF($D$5='PRECIO TOPE POR DEPARTAMENTO'!$L$2,_xlfn.XLOOKUP('PROPUESTA ECONOMICA'!C432,'PRECIO TOPE POR DEPARTAMENTO'!A:A,'PRECIO TOPE POR DEPARTAMENTO'!L:L),IF($D$5='PRECIO TOPE POR DEPARTAMENTO'!$M$2,_xlfn.XLOOKUP('PROPUESTA ECONOMICA'!C432,'PRECIO TOPE POR DEPARTAMENTO'!A:A,'PRECIO TOPE POR DEPARTAMENTO'!M:M),IF($D$5='PRECIO TOPE POR DEPARTAMENTO'!$N$2,_xlfn.XLOOKUP('PROPUESTA ECONOMICA'!C432,'PRECIO TOPE POR DEPARTAMENTO'!A:A,'PRECIO TOPE POR DEPARTAMENTO'!N:N),IF($D$5='PRECIO TOPE POR DEPARTAMENTO'!$O$2,_xlfn.XLOOKUP('PROPUESTA ECONOMICA'!C432,'PRECIO TOPE POR DEPARTAMENTO'!A:A,'PRECIO TOPE POR DEPARTAMENTO'!O:O),IF($D$5='PRECIO TOPE POR DEPARTAMENTO'!$P$2,_xlfn.XLOOKUP('PROPUESTA ECONOMICA'!C432,'PRECIO TOPE POR DEPARTAMENTO'!A:A,'PRECIO TOPE POR DEPARTAMENTO'!P:P),IF($D$5='PRECIO TOPE POR DEPARTAMENTO'!$Q$2,_xlfn.XLOOKUP('PROPUESTA ECONOMICA'!C432,'PRECIO TOPE POR DEPARTAMENTO'!A:A,'PRECIO TOPE POR DEPARTAMENTO'!Q:Q),IF($D$5='PRECIO TOPE POR DEPARTAMENTO'!$R$2,_xlfn.XLOOKUP('PROPUESTA ECONOMICA'!C432,'PRECIO TOPE POR DEPARTAMENTO'!A:A,'PRECIO TOPE POR DEPARTAMENTO'!R:R),IF($D$5='PRECIO TOPE POR DEPARTAMENTO'!$T$2,_xlfn.XLOOKUP('PROPUESTA ECONOMICA'!C432,'PRECIO TOPE POR DEPARTAMENTO'!A:A,'PRECIO TOPE POR DEPARTAMENTO'!T:T),IF($D$5='PRECIO TOPE POR DEPARTAMENTO'!$S$2,_xlfn.XLOOKUP('PROPUESTA ECONOMICA'!C432,'PRECIO TOPE POR DEPARTAMENTO'!A:A,'PRECIO TOPE POR DEPARTAMENTO'!S:S),IF($D$5='PRECIO TOPE POR DEPARTAMENTO'!$U$2,_xlfn.XLOOKUP('PROPUESTA ECONOMICA'!C432,'PRECIO TOPE POR DEPARTAMENTO'!A:A,'PRECIO TOPE POR DEPARTAMENTO'!U:U),IF($D$5='PRECIO TOPE POR DEPARTAMENTO'!$V$2,_xlfn.XLOOKUP('PROPUESTA ECONOMICA'!C432,'PRECIO TOPE POR DEPARTAMENTO'!A:A,'PRECIO TOPE POR DEPARTAMENTO'!V:V),IF($D$5='PRECIO TOPE POR DEPARTAMENTO'!$W$2,_xlfn.XLOOKUP('PROPUESTA ECONOMICA'!C432,'PRECIO TOPE POR DEPARTAMENTO'!A:A,'PRECIO TOPE POR DEPARTAMENTO'!W:W),IF($D$5='PRECIO TOPE POR DEPARTAMENTO'!$X$2,_xlfn.XLOOKUP('PROPUESTA ECONOMICA'!C432,'PRECIO TOPE POR DEPARTAMENTO'!A:A,'PRECIO TOPE POR DEPARTAMENTO'!X:X),IF($D$5='PRECIO TOPE POR DEPARTAMENTO'!$Y$2,_xlfn.XLOOKUP('PROPUESTA ECONOMICA'!C432,'PRECIO TOPE POR DEPARTAMENTO'!A:A,'PRECIO TOPE POR DEPARTAMENTO'!Y:Y),IF($D$5='PRECIO TOPE POR DEPARTAMENTO'!$Z$2,_xlfn.XLOOKUP('PROPUESTA ECONOMICA'!C432,'PRECIO TOPE POR DEPARTAMENTO'!A:A,'PRECIO TOPE POR DEPARTAMENTO'!Z:Z),IF($D$5='PRECIO TOPE POR DEPARTAMENTO'!$AA$2,_xlfn.XLOOKUP('PROPUESTA ECONOMICA'!C432,'PRECIO TOPE POR DEPARTAMENTO'!A:A,'PRECIO TOPE POR DEPARTAMENTO'!AA:AA),IF($D$5='PRECIO TOPE POR DEPARTAMENTO'!$AB$2,_xlfn.XLOOKUP('PROPUESTA ECONOMICA'!C432,'PRECIO TOPE POR DEPARTAMENTO'!A:A,'PRECIO TOPE POR DEPARTAMENTO'!AB:AB),IF($D$5='PRECIO TOPE POR DEPARTAMENTO'!$AC$2,_xlfn.XLOOKUP('PROPUESTA ECONOMICA'!C432,'PRECIO TOPE POR DEPARTAMENTO'!A:A,'PRECIO TOPE POR DEPARTAMENTO'!AC:AC),IF($D$5='PRECIO TOPE POR DEPARTAMENTO'!$AD$2,_xlfn.XLOOKUP('PROPUESTA ECONOMICA'!C432,'PRECIO TOPE POR DEPARTAMENTO'!A:A,'PRECIO TOPE POR DEPARTAMENTO'!AD:AD),IF($D$5='PRECIO TOPE POR DEPARTAMENTO'!$AE$2,_xlfn.XLOOKUP('PROPUESTA ECONOMICA'!C432,'PRECIO TOPE POR DEPARTAMENTO'!A:A,'PRECIO TOPE POR DEPARTAMENTO'!AE:AE),IF($D$5='PRECIO TOPE POR DEPARTAMENTO'!$AF$2,_xlfn.XLOOKUP('PROPUESTA ECONOMICA'!C432,'PRECIO TOPE POR DEPARTAMENTO'!A:A,'PRECIO TOPE POR DEPARTAMENTO'!AF:AF),IF($D$5='PRECIO TOPE POR DEPARTAMENTO'!$AG$2,_xlfn.XLOOKUP('PROPUESTA ECONOMICA'!C432,'PRECIO TOPE POR DEPARTAMENTO'!A:A,'PRECIO TOPE POR DEPARTAMENTO'!AG:AG),IF($D$5='PRECIO TOPE POR DEPARTAMENTO'!$AH$2,_xlfn.XLOOKUP('PROPUESTA ECONOMICA'!C432,'PRECIO TOPE POR DEPARTAMENTO'!A:A,'PRECIO TOPE POR DEPARTAMENTO'!AH:AH),IF($D$5='PRECIO TOPE POR DEPARTAMENTO'!$AI$2,_xlfn.XLOOKUP('PROPUESTA ECONOMICA'!C432,'PRECIO TOPE POR DEPARTAMENTO'!A:A,'PRECIO TOPE POR DEPARTAMENTO'!AI:AI),IF($D$5='PRECIO TOPE POR DEPARTAMENTO'!$AJ$2,_xlfn.XLOOKUP('PROPUESTA ECONOMICA'!C432,'PRECIO TOPE POR DEPARTAMENTO'!A:A,'PRECIO TOPE POR DEPARTAMENTO'!AJ:AJ),)))))))))))))))))))))))))))))))))</f>
        <v>98781.08</v>
      </c>
      <c r="G432" s="37">
        <v>98682</v>
      </c>
    </row>
    <row r="433" spans="3:7">
      <c r="C433" s="82" t="s">
        <v>912</v>
      </c>
      <c r="D433" s="103" t="str">
        <f>+_xlfn.XLOOKUP(C433,'PRECIO TOPE POR DEPARTAMENTO'!A:A,'PRECIO TOPE POR DEPARTAMENTO'!B:B)</f>
        <v>SUMINISTRO E INSTALACIÓN SOPORTE ANTISISMICO LONGITUDINAL /  TRANSVERSAL 2"</v>
      </c>
      <c r="E433" s="104" t="str">
        <f>IF(+_xlfn.XLOOKUP(C433,'PRECIO TOPE POR DEPARTAMENTO'!A:A,'PRECIO TOPE POR DEPARTAMENTO'!C:C)="","",+_xlfn.XLOOKUP(C433,'PRECIO TOPE POR DEPARTAMENTO'!A:A,'PRECIO TOPE POR DEPARTAMENTO'!C:C))</f>
        <v>UN</v>
      </c>
      <c r="F433" s="147">
        <f>IF($D$5='PRECIO TOPE POR DEPARTAMENTO'!$D$2,_xlfn.XLOOKUP('PROPUESTA ECONOMICA'!C433,'PRECIO TOPE POR DEPARTAMENTO'!A:A,'PRECIO TOPE POR DEPARTAMENTO'!D:D),IF($D$5='PRECIO TOPE POR DEPARTAMENTO'!$E$2,_xlfn.XLOOKUP('PROPUESTA ECONOMICA'!C433,'PRECIO TOPE POR DEPARTAMENTO'!A:A,'PRECIO TOPE POR DEPARTAMENTO'!E:E),IF($D$5='PRECIO TOPE POR DEPARTAMENTO'!$F$2,_xlfn.XLOOKUP('PROPUESTA ECONOMICA'!C433,'PRECIO TOPE POR DEPARTAMENTO'!A:A,'PRECIO TOPE POR DEPARTAMENTO'!F:F),IF($D$5='PRECIO TOPE POR DEPARTAMENTO'!$G$2,_xlfn.XLOOKUP('PROPUESTA ECONOMICA'!C433,'PRECIO TOPE POR DEPARTAMENTO'!A:A,'PRECIO TOPE POR DEPARTAMENTO'!G:G),IF($D$5='PRECIO TOPE POR DEPARTAMENTO'!$H$2,_xlfn.XLOOKUP('PROPUESTA ECONOMICA'!C433,'PRECIO TOPE POR DEPARTAMENTO'!A:A,'PRECIO TOPE POR DEPARTAMENTO'!H:H),IF($D$5='PRECIO TOPE POR DEPARTAMENTO'!$I$2,_xlfn.XLOOKUP('PROPUESTA ECONOMICA'!C433,'PRECIO TOPE POR DEPARTAMENTO'!A:A,'PRECIO TOPE POR DEPARTAMENTO'!I:I),IF($D$5='PRECIO TOPE POR DEPARTAMENTO'!$J$2,_xlfn.XLOOKUP('PROPUESTA ECONOMICA'!C433,'PRECIO TOPE POR DEPARTAMENTO'!A:A,'PRECIO TOPE POR DEPARTAMENTO'!J:J),IF($D$5='PRECIO TOPE POR DEPARTAMENTO'!$K$2,_xlfn.XLOOKUP('PROPUESTA ECONOMICA'!C433,'PRECIO TOPE POR DEPARTAMENTO'!A:A,'PRECIO TOPE POR DEPARTAMENTO'!K:K),IF($D$5='PRECIO TOPE POR DEPARTAMENTO'!$L$2,_xlfn.XLOOKUP('PROPUESTA ECONOMICA'!C433,'PRECIO TOPE POR DEPARTAMENTO'!A:A,'PRECIO TOPE POR DEPARTAMENTO'!L:L),IF($D$5='PRECIO TOPE POR DEPARTAMENTO'!$M$2,_xlfn.XLOOKUP('PROPUESTA ECONOMICA'!C433,'PRECIO TOPE POR DEPARTAMENTO'!A:A,'PRECIO TOPE POR DEPARTAMENTO'!M:M),IF($D$5='PRECIO TOPE POR DEPARTAMENTO'!$N$2,_xlfn.XLOOKUP('PROPUESTA ECONOMICA'!C433,'PRECIO TOPE POR DEPARTAMENTO'!A:A,'PRECIO TOPE POR DEPARTAMENTO'!N:N),IF($D$5='PRECIO TOPE POR DEPARTAMENTO'!$O$2,_xlfn.XLOOKUP('PROPUESTA ECONOMICA'!C433,'PRECIO TOPE POR DEPARTAMENTO'!A:A,'PRECIO TOPE POR DEPARTAMENTO'!O:O),IF($D$5='PRECIO TOPE POR DEPARTAMENTO'!$P$2,_xlfn.XLOOKUP('PROPUESTA ECONOMICA'!C433,'PRECIO TOPE POR DEPARTAMENTO'!A:A,'PRECIO TOPE POR DEPARTAMENTO'!P:P),IF($D$5='PRECIO TOPE POR DEPARTAMENTO'!$Q$2,_xlfn.XLOOKUP('PROPUESTA ECONOMICA'!C433,'PRECIO TOPE POR DEPARTAMENTO'!A:A,'PRECIO TOPE POR DEPARTAMENTO'!Q:Q),IF($D$5='PRECIO TOPE POR DEPARTAMENTO'!$R$2,_xlfn.XLOOKUP('PROPUESTA ECONOMICA'!C433,'PRECIO TOPE POR DEPARTAMENTO'!A:A,'PRECIO TOPE POR DEPARTAMENTO'!R:R),IF($D$5='PRECIO TOPE POR DEPARTAMENTO'!$T$2,_xlfn.XLOOKUP('PROPUESTA ECONOMICA'!C433,'PRECIO TOPE POR DEPARTAMENTO'!A:A,'PRECIO TOPE POR DEPARTAMENTO'!T:T),IF($D$5='PRECIO TOPE POR DEPARTAMENTO'!$S$2,_xlfn.XLOOKUP('PROPUESTA ECONOMICA'!C433,'PRECIO TOPE POR DEPARTAMENTO'!A:A,'PRECIO TOPE POR DEPARTAMENTO'!S:S),IF($D$5='PRECIO TOPE POR DEPARTAMENTO'!$U$2,_xlfn.XLOOKUP('PROPUESTA ECONOMICA'!C433,'PRECIO TOPE POR DEPARTAMENTO'!A:A,'PRECIO TOPE POR DEPARTAMENTO'!U:U),IF($D$5='PRECIO TOPE POR DEPARTAMENTO'!$V$2,_xlfn.XLOOKUP('PROPUESTA ECONOMICA'!C433,'PRECIO TOPE POR DEPARTAMENTO'!A:A,'PRECIO TOPE POR DEPARTAMENTO'!V:V),IF($D$5='PRECIO TOPE POR DEPARTAMENTO'!$W$2,_xlfn.XLOOKUP('PROPUESTA ECONOMICA'!C433,'PRECIO TOPE POR DEPARTAMENTO'!A:A,'PRECIO TOPE POR DEPARTAMENTO'!W:W),IF($D$5='PRECIO TOPE POR DEPARTAMENTO'!$X$2,_xlfn.XLOOKUP('PROPUESTA ECONOMICA'!C433,'PRECIO TOPE POR DEPARTAMENTO'!A:A,'PRECIO TOPE POR DEPARTAMENTO'!X:X),IF($D$5='PRECIO TOPE POR DEPARTAMENTO'!$Y$2,_xlfn.XLOOKUP('PROPUESTA ECONOMICA'!C433,'PRECIO TOPE POR DEPARTAMENTO'!A:A,'PRECIO TOPE POR DEPARTAMENTO'!Y:Y),IF($D$5='PRECIO TOPE POR DEPARTAMENTO'!$Z$2,_xlfn.XLOOKUP('PROPUESTA ECONOMICA'!C433,'PRECIO TOPE POR DEPARTAMENTO'!A:A,'PRECIO TOPE POR DEPARTAMENTO'!Z:Z),IF($D$5='PRECIO TOPE POR DEPARTAMENTO'!$AA$2,_xlfn.XLOOKUP('PROPUESTA ECONOMICA'!C433,'PRECIO TOPE POR DEPARTAMENTO'!A:A,'PRECIO TOPE POR DEPARTAMENTO'!AA:AA),IF($D$5='PRECIO TOPE POR DEPARTAMENTO'!$AB$2,_xlfn.XLOOKUP('PROPUESTA ECONOMICA'!C433,'PRECIO TOPE POR DEPARTAMENTO'!A:A,'PRECIO TOPE POR DEPARTAMENTO'!AB:AB),IF($D$5='PRECIO TOPE POR DEPARTAMENTO'!$AC$2,_xlfn.XLOOKUP('PROPUESTA ECONOMICA'!C433,'PRECIO TOPE POR DEPARTAMENTO'!A:A,'PRECIO TOPE POR DEPARTAMENTO'!AC:AC),IF($D$5='PRECIO TOPE POR DEPARTAMENTO'!$AD$2,_xlfn.XLOOKUP('PROPUESTA ECONOMICA'!C433,'PRECIO TOPE POR DEPARTAMENTO'!A:A,'PRECIO TOPE POR DEPARTAMENTO'!AD:AD),IF($D$5='PRECIO TOPE POR DEPARTAMENTO'!$AE$2,_xlfn.XLOOKUP('PROPUESTA ECONOMICA'!C433,'PRECIO TOPE POR DEPARTAMENTO'!A:A,'PRECIO TOPE POR DEPARTAMENTO'!AE:AE),IF($D$5='PRECIO TOPE POR DEPARTAMENTO'!$AF$2,_xlfn.XLOOKUP('PROPUESTA ECONOMICA'!C433,'PRECIO TOPE POR DEPARTAMENTO'!A:A,'PRECIO TOPE POR DEPARTAMENTO'!AF:AF),IF($D$5='PRECIO TOPE POR DEPARTAMENTO'!$AG$2,_xlfn.XLOOKUP('PROPUESTA ECONOMICA'!C433,'PRECIO TOPE POR DEPARTAMENTO'!A:A,'PRECIO TOPE POR DEPARTAMENTO'!AG:AG),IF($D$5='PRECIO TOPE POR DEPARTAMENTO'!$AH$2,_xlfn.XLOOKUP('PROPUESTA ECONOMICA'!C433,'PRECIO TOPE POR DEPARTAMENTO'!A:A,'PRECIO TOPE POR DEPARTAMENTO'!AH:AH),IF($D$5='PRECIO TOPE POR DEPARTAMENTO'!$AI$2,_xlfn.XLOOKUP('PROPUESTA ECONOMICA'!C433,'PRECIO TOPE POR DEPARTAMENTO'!A:A,'PRECIO TOPE POR DEPARTAMENTO'!AI:AI),IF($D$5='PRECIO TOPE POR DEPARTAMENTO'!$AJ$2,_xlfn.XLOOKUP('PROPUESTA ECONOMICA'!C433,'PRECIO TOPE POR DEPARTAMENTO'!A:A,'PRECIO TOPE POR DEPARTAMENTO'!AJ:AJ),)))))))))))))))))))))))))))))))))</f>
        <v>132525.16</v>
      </c>
      <c r="G433" s="37">
        <v>132393</v>
      </c>
    </row>
    <row r="434" spans="3:7" ht="24">
      <c r="C434" s="82" t="s">
        <v>914</v>
      </c>
      <c r="D434" s="88" t="str">
        <f>+_xlfn.XLOOKUP(C434,'PRECIO TOPE POR DEPARTAMENTO'!A:A,'PRECIO TOPE POR DEPARTAMENTO'!B:B)</f>
        <v>SUMINISTRO E INSTALACIÓN SOPORTE ANTISISMICO LONGITUDINAL /  TRANSVERSAL 2½"</v>
      </c>
      <c r="E434" s="87" t="str">
        <f>IF(+_xlfn.XLOOKUP(C434,'PRECIO TOPE POR DEPARTAMENTO'!A:A,'PRECIO TOPE POR DEPARTAMENTO'!C:C)="","",+_xlfn.XLOOKUP(C434,'PRECIO TOPE POR DEPARTAMENTO'!A:A,'PRECIO TOPE POR DEPARTAMENTO'!C:C))</f>
        <v>UN</v>
      </c>
      <c r="F434" s="147">
        <f>IF($D$5='PRECIO TOPE POR DEPARTAMENTO'!$D$2,_xlfn.XLOOKUP('PROPUESTA ECONOMICA'!C434,'PRECIO TOPE POR DEPARTAMENTO'!A:A,'PRECIO TOPE POR DEPARTAMENTO'!D:D),IF($D$5='PRECIO TOPE POR DEPARTAMENTO'!$E$2,_xlfn.XLOOKUP('PROPUESTA ECONOMICA'!C434,'PRECIO TOPE POR DEPARTAMENTO'!A:A,'PRECIO TOPE POR DEPARTAMENTO'!E:E),IF($D$5='PRECIO TOPE POR DEPARTAMENTO'!$F$2,_xlfn.XLOOKUP('PROPUESTA ECONOMICA'!C434,'PRECIO TOPE POR DEPARTAMENTO'!A:A,'PRECIO TOPE POR DEPARTAMENTO'!F:F),IF($D$5='PRECIO TOPE POR DEPARTAMENTO'!$G$2,_xlfn.XLOOKUP('PROPUESTA ECONOMICA'!C434,'PRECIO TOPE POR DEPARTAMENTO'!A:A,'PRECIO TOPE POR DEPARTAMENTO'!G:G),IF($D$5='PRECIO TOPE POR DEPARTAMENTO'!$H$2,_xlfn.XLOOKUP('PROPUESTA ECONOMICA'!C434,'PRECIO TOPE POR DEPARTAMENTO'!A:A,'PRECIO TOPE POR DEPARTAMENTO'!H:H),IF($D$5='PRECIO TOPE POR DEPARTAMENTO'!$I$2,_xlfn.XLOOKUP('PROPUESTA ECONOMICA'!C434,'PRECIO TOPE POR DEPARTAMENTO'!A:A,'PRECIO TOPE POR DEPARTAMENTO'!I:I),IF($D$5='PRECIO TOPE POR DEPARTAMENTO'!$J$2,_xlfn.XLOOKUP('PROPUESTA ECONOMICA'!C434,'PRECIO TOPE POR DEPARTAMENTO'!A:A,'PRECIO TOPE POR DEPARTAMENTO'!J:J),IF($D$5='PRECIO TOPE POR DEPARTAMENTO'!$K$2,_xlfn.XLOOKUP('PROPUESTA ECONOMICA'!C434,'PRECIO TOPE POR DEPARTAMENTO'!A:A,'PRECIO TOPE POR DEPARTAMENTO'!K:K),IF($D$5='PRECIO TOPE POR DEPARTAMENTO'!$L$2,_xlfn.XLOOKUP('PROPUESTA ECONOMICA'!C434,'PRECIO TOPE POR DEPARTAMENTO'!A:A,'PRECIO TOPE POR DEPARTAMENTO'!L:L),IF($D$5='PRECIO TOPE POR DEPARTAMENTO'!$M$2,_xlfn.XLOOKUP('PROPUESTA ECONOMICA'!C434,'PRECIO TOPE POR DEPARTAMENTO'!A:A,'PRECIO TOPE POR DEPARTAMENTO'!M:M),IF($D$5='PRECIO TOPE POR DEPARTAMENTO'!$N$2,_xlfn.XLOOKUP('PROPUESTA ECONOMICA'!C434,'PRECIO TOPE POR DEPARTAMENTO'!A:A,'PRECIO TOPE POR DEPARTAMENTO'!N:N),IF($D$5='PRECIO TOPE POR DEPARTAMENTO'!$O$2,_xlfn.XLOOKUP('PROPUESTA ECONOMICA'!C434,'PRECIO TOPE POR DEPARTAMENTO'!A:A,'PRECIO TOPE POR DEPARTAMENTO'!O:O),IF($D$5='PRECIO TOPE POR DEPARTAMENTO'!$P$2,_xlfn.XLOOKUP('PROPUESTA ECONOMICA'!C434,'PRECIO TOPE POR DEPARTAMENTO'!A:A,'PRECIO TOPE POR DEPARTAMENTO'!P:P),IF($D$5='PRECIO TOPE POR DEPARTAMENTO'!$Q$2,_xlfn.XLOOKUP('PROPUESTA ECONOMICA'!C434,'PRECIO TOPE POR DEPARTAMENTO'!A:A,'PRECIO TOPE POR DEPARTAMENTO'!Q:Q),IF($D$5='PRECIO TOPE POR DEPARTAMENTO'!$R$2,_xlfn.XLOOKUP('PROPUESTA ECONOMICA'!C434,'PRECIO TOPE POR DEPARTAMENTO'!A:A,'PRECIO TOPE POR DEPARTAMENTO'!R:R),IF($D$5='PRECIO TOPE POR DEPARTAMENTO'!$T$2,_xlfn.XLOOKUP('PROPUESTA ECONOMICA'!C434,'PRECIO TOPE POR DEPARTAMENTO'!A:A,'PRECIO TOPE POR DEPARTAMENTO'!T:T),IF($D$5='PRECIO TOPE POR DEPARTAMENTO'!$S$2,_xlfn.XLOOKUP('PROPUESTA ECONOMICA'!C434,'PRECIO TOPE POR DEPARTAMENTO'!A:A,'PRECIO TOPE POR DEPARTAMENTO'!S:S),IF($D$5='PRECIO TOPE POR DEPARTAMENTO'!$U$2,_xlfn.XLOOKUP('PROPUESTA ECONOMICA'!C434,'PRECIO TOPE POR DEPARTAMENTO'!A:A,'PRECIO TOPE POR DEPARTAMENTO'!U:U),IF($D$5='PRECIO TOPE POR DEPARTAMENTO'!$V$2,_xlfn.XLOOKUP('PROPUESTA ECONOMICA'!C434,'PRECIO TOPE POR DEPARTAMENTO'!A:A,'PRECIO TOPE POR DEPARTAMENTO'!V:V),IF($D$5='PRECIO TOPE POR DEPARTAMENTO'!$W$2,_xlfn.XLOOKUP('PROPUESTA ECONOMICA'!C434,'PRECIO TOPE POR DEPARTAMENTO'!A:A,'PRECIO TOPE POR DEPARTAMENTO'!W:W),IF($D$5='PRECIO TOPE POR DEPARTAMENTO'!$X$2,_xlfn.XLOOKUP('PROPUESTA ECONOMICA'!C434,'PRECIO TOPE POR DEPARTAMENTO'!A:A,'PRECIO TOPE POR DEPARTAMENTO'!X:X),IF($D$5='PRECIO TOPE POR DEPARTAMENTO'!$Y$2,_xlfn.XLOOKUP('PROPUESTA ECONOMICA'!C434,'PRECIO TOPE POR DEPARTAMENTO'!A:A,'PRECIO TOPE POR DEPARTAMENTO'!Y:Y),IF($D$5='PRECIO TOPE POR DEPARTAMENTO'!$Z$2,_xlfn.XLOOKUP('PROPUESTA ECONOMICA'!C434,'PRECIO TOPE POR DEPARTAMENTO'!A:A,'PRECIO TOPE POR DEPARTAMENTO'!Z:Z),IF($D$5='PRECIO TOPE POR DEPARTAMENTO'!$AA$2,_xlfn.XLOOKUP('PROPUESTA ECONOMICA'!C434,'PRECIO TOPE POR DEPARTAMENTO'!A:A,'PRECIO TOPE POR DEPARTAMENTO'!AA:AA),IF($D$5='PRECIO TOPE POR DEPARTAMENTO'!$AB$2,_xlfn.XLOOKUP('PROPUESTA ECONOMICA'!C434,'PRECIO TOPE POR DEPARTAMENTO'!A:A,'PRECIO TOPE POR DEPARTAMENTO'!AB:AB),IF($D$5='PRECIO TOPE POR DEPARTAMENTO'!$AC$2,_xlfn.XLOOKUP('PROPUESTA ECONOMICA'!C434,'PRECIO TOPE POR DEPARTAMENTO'!A:A,'PRECIO TOPE POR DEPARTAMENTO'!AC:AC),IF($D$5='PRECIO TOPE POR DEPARTAMENTO'!$AD$2,_xlfn.XLOOKUP('PROPUESTA ECONOMICA'!C434,'PRECIO TOPE POR DEPARTAMENTO'!A:A,'PRECIO TOPE POR DEPARTAMENTO'!AD:AD),IF($D$5='PRECIO TOPE POR DEPARTAMENTO'!$AE$2,_xlfn.XLOOKUP('PROPUESTA ECONOMICA'!C434,'PRECIO TOPE POR DEPARTAMENTO'!A:A,'PRECIO TOPE POR DEPARTAMENTO'!AE:AE),IF($D$5='PRECIO TOPE POR DEPARTAMENTO'!$AF$2,_xlfn.XLOOKUP('PROPUESTA ECONOMICA'!C434,'PRECIO TOPE POR DEPARTAMENTO'!A:A,'PRECIO TOPE POR DEPARTAMENTO'!AF:AF),IF($D$5='PRECIO TOPE POR DEPARTAMENTO'!$AG$2,_xlfn.XLOOKUP('PROPUESTA ECONOMICA'!C434,'PRECIO TOPE POR DEPARTAMENTO'!A:A,'PRECIO TOPE POR DEPARTAMENTO'!AG:AG),IF($D$5='PRECIO TOPE POR DEPARTAMENTO'!$AH$2,_xlfn.XLOOKUP('PROPUESTA ECONOMICA'!C434,'PRECIO TOPE POR DEPARTAMENTO'!A:A,'PRECIO TOPE POR DEPARTAMENTO'!AH:AH),IF($D$5='PRECIO TOPE POR DEPARTAMENTO'!$AI$2,_xlfn.XLOOKUP('PROPUESTA ECONOMICA'!C434,'PRECIO TOPE POR DEPARTAMENTO'!A:A,'PRECIO TOPE POR DEPARTAMENTO'!AI:AI),IF($D$5='PRECIO TOPE POR DEPARTAMENTO'!$AJ$2,_xlfn.XLOOKUP('PROPUESTA ECONOMICA'!C434,'PRECIO TOPE POR DEPARTAMENTO'!A:A,'PRECIO TOPE POR DEPARTAMENTO'!AJ:AJ),)))))))))))))))))))))))))))))))))</f>
        <v>195781.34</v>
      </c>
      <c r="G434" s="37">
        <v>195586</v>
      </c>
    </row>
    <row r="435" spans="3:7">
      <c r="C435" s="82" t="s">
        <v>916</v>
      </c>
      <c r="D435" s="88" t="str">
        <f>+_xlfn.XLOOKUP(C435,'PRECIO TOPE POR DEPARTAMENTO'!A:A,'PRECIO TOPE POR DEPARTAMENTO'!B:B)</f>
        <v>SUMINISTRO E INSTALACIÓN SOPORTE ANTISISMICO LONGITUDINAL /  TRANSVERSAL 3"</v>
      </c>
      <c r="E435" s="87" t="str">
        <f>IF(+_xlfn.XLOOKUP(C435,'PRECIO TOPE POR DEPARTAMENTO'!A:A,'PRECIO TOPE POR DEPARTAMENTO'!C:C)="","",+_xlfn.XLOOKUP(C435,'PRECIO TOPE POR DEPARTAMENTO'!A:A,'PRECIO TOPE POR DEPARTAMENTO'!C:C))</f>
        <v>UN</v>
      </c>
      <c r="F435" s="147">
        <f>IF($D$5='PRECIO TOPE POR DEPARTAMENTO'!$D$2,_xlfn.XLOOKUP('PROPUESTA ECONOMICA'!C435,'PRECIO TOPE POR DEPARTAMENTO'!A:A,'PRECIO TOPE POR DEPARTAMENTO'!D:D),IF($D$5='PRECIO TOPE POR DEPARTAMENTO'!$E$2,_xlfn.XLOOKUP('PROPUESTA ECONOMICA'!C435,'PRECIO TOPE POR DEPARTAMENTO'!A:A,'PRECIO TOPE POR DEPARTAMENTO'!E:E),IF($D$5='PRECIO TOPE POR DEPARTAMENTO'!$F$2,_xlfn.XLOOKUP('PROPUESTA ECONOMICA'!C435,'PRECIO TOPE POR DEPARTAMENTO'!A:A,'PRECIO TOPE POR DEPARTAMENTO'!F:F),IF($D$5='PRECIO TOPE POR DEPARTAMENTO'!$G$2,_xlfn.XLOOKUP('PROPUESTA ECONOMICA'!C435,'PRECIO TOPE POR DEPARTAMENTO'!A:A,'PRECIO TOPE POR DEPARTAMENTO'!G:G),IF($D$5='PRECIO TOPE POR DEPARTAMENTO'!$H$2,_xlfn.XLOOKUP('PROPUESTA ECONOMICA'!C435,'PRECIO TOPE POR DEPARTAMENTO'!A:A,'PRECIO TOPE POR DEPARTAMENTO'!H:H),IF($D$5='PRECIO TOPE POR DEPARTAMENTO'!$I$2,_xlfn.XLOOKUP('PROPUESTA ECONOMICA'!C435,'PRECIO TOPE POR DEPARTAMENTO'!A:A,'PRECIO TOPE POR DEPARTAMENTO'!I:I),IF($D$5='PRECIO TOPE POR DEPARTAMENTO'!$J$2,_xlfn.XLOOKUP('PROPUESTA ECONOMICA'!C435,'PRECIO TOPE POR DEPARTAMENTO'!A:A,'PRECIO TOPE POR DEPARTAMENTO'!J:J),IF($D$5='PRECIO TOPE POR DEPARTAMENTO'!$K$2,_xlfn.XLOOKUP('PROPUESTA ECONOMICA'!C435,'PRECIO TOPE POR DEPARTAMENTO'!A:A,'PRECIO TOPE POR DEPARTAMENTO'!K:K),IF($D$5='PRECIO TOPE POR DEPARTAMENTO'!$L$2,_xlfn.XLOOKUP('PROPUESTA ECONOMICA'!C435,'PRECIO TOPE POR DEPARTAMENTO'!A:A,'PRECIO TOPE POR DEPARTAMENTO'!L:L),IF($D$5='PRECIO TOPE POR DEPARTAMENTO'!$M$2,_xlfn.XLOOKUP('PROPUESTA ECONOMICA'!C435,'PRECIO TOPE POR DEPARTAMENTO'!A:A,'PRECIO TOPE POR DEPARTAMENTO'!M:M),IF($D$5='PRECIO TOPE POR DEPARTAMENTO'!$N$2,_xlfn.XLOOKUP('PROPUESTA ECONOMICA'!C435,'PRECIO TOPE POR DEPARTAMENTO'!A:A,'PRECIO TOPE POR DEPARTAMENTO'!N:N),IF($D$5='PRECIO TOPE POR DEPARTAMENTO'!$O$2,_xlfn.XLOOKUP('PROPUESTA ECONOMICA'!C435,'PRECIO TOPE POR DEPARTAMENTO'!A:A,'PRECIO TOPE POR DEPARTAMENTO'!O:O),IF($D$5='PRECIO TOPE POR DEPARTAMENTO'!$P$2,_xlfn.XLOOKUP('PROPUESTA ECONOMICA'!C435,'PRECIO TOPE POR DEPARTAMENTO'!A:A,'PRECIO TOPE POR DEPARTAMENTO'!P:P),IF($D$5='PRECIO TOPE POR DEPARTAMENTO'!$Q$2,_xlfn.XLOOKUP('PROPUESTA ECONOMICA'!C435,'PRECIO TOPE POR DEPARTAMENTO'!A:A,'PRECIO TOPE POR DEPARTAMENTO'!Q:Q),IF($D$5='PRECIO TOPE POR DEPARTAMENTO'!$R$2,_xlfn.XLOOKUP('PROPUESTA ECONOMICA'!C435,'PRECIO TOPE POR DEPARTAMENTO'!A:A,'PRECIO TOPE POR DEPARTAMENTO'!R:R),IF($D$5='PRECIO TOPE POR DEPARTAMENTO'!$T$2,_xlfn.XLOOKUP('PROPUESTA ECONOMICA'!C435,'PRECIO TOPE POR DEPARTAMENTO'!A:A,'PRECIO TOPE POR DEPARTAMENTO'!T:T),IF($D$5='PRECIO TOPE POR DEPARTAMENTO'!$S$2,_xlfn.XLOOKUP('PROPUESTA ECONOMICA'!C435,'PRECIO TOPE POR DEPARTAMENTO'!A:A,'PRECIO TOPE POR DEPARTAMENTO'!S:S),IF($D$5='PRECIO TOPE POR DEPARTAMENTO'!$U$2,_xlfn.XLOOKUP('PROPUESTA ECONOMICA'!C435,'PRECIO TOPE POR DEPARTAMENTO'!A:A,'PRECIO TOPE POR DEPARTAMENTO'!U:U),IF($D$5='PRECIO TOPE POR DEPARTAMENTO'!$V$2,_xlfn.XLOOKUP('PROPUESTA ECONOMICA'!C435,'PRECIO TOPE POR DEPARTAMENTO'!A:A,'PRECIO TOPE POR DEPARTAMENTO'!V:V),IF($D$5='PRECIO TOPE POR DEPARTAMENTO'!$W$2,_xlfn.XLOOKUP('PROPUESTA ECONOMICA'!C435,'PRECIO TOPE POR DEPARTAMENTO'!A:A,'PRECIO TOPE POR DEPARTAMENTO'!W:W),IF($D$5='PRECIO TOPE POR DEPARTAMENTO'!$X$2,_xlfn.XLOOKUP('PROPUESTA ECONOMICA'!C435,'PRECIO TOPE POR DEPARTAMENTO'!A:A,'PRECIO TOPE POR DEPARTAMENTO'!X:X),IF($D$5='PRECIO TOPE POR DEPARTAMENTO'!$Y$2,_xlfn.XLOOKUP('PROPUESTA ECONOMICA'!C435,'PRECIO TOPE POR DEPARTAMENTO'!A:A,'PRECIO TOPE POR DEPARTAMENTO'!Y:Y),IF($D$5='PRECIO TOPE POR DEPARTAMENTO'!$Z$2,_xlfn.XLOOKUP('PROPUESTA ECONOMICA'!C435,'PRECIO TOPE POR DEPARTAMENTO'!A:A,'PRECIO TOPE POR DEPARTAMENTO'!Z:Z),IF($D$5='PRECIO TOPE POR DEPARTAMENTO'!$AA$2,_xlfn.XLOOKUP('PROPUESTA ECONOMICA'!C435,'PRECIO TOPE POR DEPARTAMENTO'!A:A,'PRECIO TOPE POR DEPARTAMENTO'!AA:AA),IF($D$5='PRECIO TOPE POR DEPARTAMENTO'!$AB$2,_xlfn.XLOOKUP('PROPUESTA ECONOMICA'!C435,'PRECIO TOPE POR DEPARTAMENTO'!A:A,'PRECIO TOPE POR DEPARTAMENTO'!AB:AB),IF($D$5='PRECIO TOPE POR DEPARTAMENTO'!$AC$2,_xlfn.XLOOKUP('PROPUESTA ECONOMICA'!C435,'PRECIO TOPE POR DEPARTAMENTO'!A:A,'PRECIO TOPE POR DEPARTAMENTO'!AC:AC),IF($D$5='PRECIO TOPE POR DEPARTAMENTO'!$AD$2,_xlfn.XLOOKUP('PROPUESTA ECONOMICA'!C435,'PRECIO TOPE POR DEPARTAMENTO'!A:A,'PRECIO TOPE POR DEPARTAMENTO'!AD:AD),IF($D$5='PRECIO TOPE POR DEPARTAMENTO'!$AE$2,_xlfn.XLOOKUP('PROPUESTA ECONOMICA'!C435,'PRECIO TOPE POR DEPARTAMENTO'!A:A,'PRECIO TOPE POR DEPARTAMENTO'!AE:AE),IF($D$5='PRECIO TOPE POR DEPARTAMENTO'!$AF$2,_xlfn.XLOOKUP('PROPUESTA ECONOMICA'!C435,'PRECIO TOPE POR DEPARTAMENTO'!A:A,'PRECIO TOPE POR DEPARTAMENTO'!AF:AF),IF($D$5='PRECIO TOPE POR DEPARTAMENTO'!$AG$2,_xlfn.XLOOKUP('PROPUESTA ECONOMICA'!C435,'PRECIO TOPE POR DEPARTAMENTO'!A:A,'PRECIO TOPE POR DEPARTAMENTO'!AG:AG),IF($D$5='PRECIO TOPE POR DEPARTAMENTO'!$AH$2,_xlfn.XLOOKUP('PROPUESTA ECONOMICA'!C435,'PRECIO TOPE POR DEPARTAMENTO'!A:A,'PRECIO TOPE POR DEPARTAMENTO'!AH:AH),IF($D$5='PRECIO TOPE POR DEPARTAMENTO'!$AI$2,_xlfn.XLOOKUP('PROPUESTA ECONOMICA'!C435,'PRECIO TOPE POR DEPARTAMENTO'!A:A,'PRECIO TOPE POR DEPARTAMENTO'!AI:AI),IF($D$5='PRECIO TOPE POR DEPARTAMENTO'!$AJ$2,_xlfn.XLOOKUP('PROPUESTA ECONOMICA'!C435,'PRECIO TOPE POR DEPARTAMENTO'!A:A,'PRECIO TOPE POR DEPARTAMENTO'!AJ:AJ),)))))))))))))))))))))))))))))))))</f>
        <v>211225.2</v>
      </c>
      <c r="G435" s="37">
        <v>211014</v>
      </c>
    </row>
    <row r="436" spans="3:7">
      <c r="C436" s="82" t="s">
        <v>918</v>
      </c>
      <c r="D436" s="88" t="str">
        <f>+_xlfn.XLOOKUP(C436,'PRECIO TOPE POR DEPARTAMENTO'!A:A,'PRECIO TOPE POR DEPARTAMENTO'!B:B)</f>
        <v>SUMINISTRO E INSTALACIÓN SOPORTE ANTISISMICO LONGITUDINAL /  TRANSVERSAL 4"</v>
      </c>
      <c r="E436" s="87" t="str">
        <f>IF(+_xlfn.XLOOKUP(C436,'PRECIO TOPE POR DEPARTAMENTO'!A:A,'PRECIO TOPE POR DEPARTAMENTO'!C:C)="","",+_xlfn.XLOOKUP(C436,'PRECIO TOPE POR DEPARTAMENTO'!A:A,'PRECIO TOPE POR DEPARTAMENTO'!C:C))</f>
        <v>UN</v>
      </c>
      <c r="F436" s="147">
        <f>IF($D$5='PRECIO TOPE POR DEPARTAMENTO'!$D$2,_xlfn.XLOOKUP('PROPUESTA ECONOMICA'!C436,'PRECIO TOPE POR DEPARTAMENTO'!A:A,'PRECIO TOPE POR DEPARTAMENTO'!D:D),IF($D$5='PRECIO TOPE POR DEPARTAMENTO'!$E$2,_xlfn.XLOOKUP('PROPUESTA ECONOMICA'!C436,'PRECIO TOPE POR DEPARTAMENTO'!A:A,'PRECIO TOPE POR DEPARTAMENTO'!E:E),IF($D$5='PRECIO TOPE POR DEPARTAMENTO'!$F$2,_xlfn.XLOOKUP('PROPUESTA ECONOMICA'!C436,'PRECIO TOPE POR DEPARTAMENTO'!A:A,'PRECIO TOPE POR DEPARTAMENTO'!F:F),IF($D$5='PRECIO TOPE POR DEPARTAMENTO'!$G$2,_xlfn.XLOOKUP('PROPUESTA ECONOMICA'!C436,'PRECIO TOPE POR DEPARTAMENTO'!A:A,'PRECIO TOPE POR DEPARTAMENTO'!G:G),IF($D$5='PRECIO TOPE POR DEPARTAMENTO'!$H$2,_xlfn.XLOOKUP('PROPUESTA ECONOMICA'!C436,'PRECIO TOPE POR DEPARTAMENTO'!A:A,'PRECIO TOPE POR DEPARTAMENTO'!H:H),IF($D$5='PRECIO TOPE POR DEPARTAMENTO'!$I$2,_xlfn.XLOOKUP('PROPUESTA ECONOMICA'!C436,'PRECIO TOPE POR DEPARTAMENTO'!A:A,'PRECIO TOPE POR DEPARTAMENTO'!I:I),IF($D$5='PRECIO TOPE POR DEPARTAMENTO'!$J$2,_xlfn.XLOOKUP('PROPUESTA ECONOMICA'!C436,'PRECIO TOPE POR DEPARTAMENTO'!A:A,'PRECIO TOPE POR DEPARTAMENTO'!J:J),IF($D$5='PRECIO TOPE POR DEPARTAMENTO'!$K$2,_xlfn.XLOOKUP('PROPUESTA ECONOMICA'!C436,'PRECIO TOPE POR DEPARTAMENTO'!A:A,'PRECIO TOPE POR DEPARTAMENTO'!K:K),IF($D$5='PRECIO TOPE POR DEPARTAMENTO'!$L$2,_xlfn.XLOOKUP('PROPUESTA ECONOMICA'!C436,'PRECIO TOPE POR DEPARTAMENTO'!A:A,'PRECIO TOPE POR DEPARTAMENTO'!L:L),IF($D$5='PRECIO TOPE POR DEPARTAMENTO'!$M$2,_xlfn.XLOOKUP('PROPUESTA ECONOMICA'!C436,'PRECIO TOPE POR DEPARTAMENTO'!A:A,'PRECIO TOPE POR DEPARTAMENTO'!M:M),IF($D$5='PRECIO TOPE POR DEPARTAMENTO'!$N$2,_xlfn.XLOOKUP('PROPUESTA ECONOMICA'!C436,'PRECIO TOPE POR DEPARTAMENTO'!A:A,'PRECIO TOPE POR DEPARTAMENTO'!N:N),IF($D$5='PRECIO TOPE POR DEPARTAMENTO'!$O$2,_xlfn.XLOOKUP('PROPUESTA ECONOMICA'!C436,'PRECIO TOPE POR DEPARTAMENTO'!A:A,'PRECIO TOPE POR DEPARTAMENTO'!O:O),IF($D$5='PRECIO TOPE POR DEPARTAMENTO'!$P$2,_xlfn.XLOOKUP('PROPUESTA ECONOMICA'!C436,'PRECIO TOPE POR DEPARTAMENTO'!A:A,'PRECIO TOPE POR DEPARTAMENTO'!P:P),IF($D$5='PRECIO TOPE POR DEPARTAMENTO'!$Q$2,_xlfn.XLOOKUP('PROPUESTA ECONOMICA'!C436,'PRECIO TOPE POR DEPARTAMENTO'!A:A,'PRECIO TOPE POR DEPARTAMENTO'!Q:Q),IF($D$5='PRECIO TOPE POR DEPARTAMENTO'!$R$2,_xlfn.XLOOKUP('PROPUESTA ECONOMICA'!C436,'PRECIO TOPE POR DEPARTAMENTO'!A:A,'PRECIO TOPE POR DEPARTAMENTO'!R:R),IF($D$5='PRECIO TOPE POR DEPARTAMENTO'!$T$2,_xlfn.XLOOKUP('PROPUESTA ECONOMICA'!C436,'PRECIO TOPE POR DEPARTAMENTO'!A:A,'PRECIO TOPE POR DEPARTAMENTO'!T:T),IF($D$5='PRECIO TOPE POR DEPARTAMENTO'!$S$2,_xlfn.XLOOKUP('PROPUESTA ECONOMICA'!C436,'PRECIO TOPE POR DEPARTAMENTO'!A:A,'PRECIO TOPE POR DEPARTAMENTO'!S:S),IF($D$5='PRECIO TOPE POR DEPARTAMENTO'!$U$2,_xlfn.XLOOKUP('PROPUESTA ECONOMICA'!C436,'PRECIO TOPE POR DEPARTAMENTO'!A:A,'PRECIO TOPE POR DEPARTAMENTO'!U:U),IF($D$5='PRECIO TOPE POR DEPARTAMENTO'!$V$2,_xlfn.XLOOKUP('PROPUESTA ECONOMICA'!C436,'PRECIO TOPE POR DEPARTAMENTO'!A:A,'PRECIO TOPE POR DEPARTAMENTO'!V:V),IF($D$5='PRECIO TOPE POR DEPARTAMENTO'!$W$2,_xlfn.XLOOKUP('PROPUESTA ECONOMICA'!C436,'PRECIO TOPE POR DEPARTAMENTO'!A:A,'PRECIO TOPE POR DEPARTAMENTO'!W:W),IF($D$5='PRECIO TOPE POR DEPARTAMENTO'!$X$2,_xlfn.XLOOKUP('PROPUESTA ECONOMICA'!C436,'PRECIO TOPE POR DEPARTAMENTO'!A:A,'PRECIO TOPE POR DEPARTAMENTO'!X:X),IF($D$5='PRECIO TOPE POR DEPARTAMENTO'!$Y$2,_xlfn.XLOOKUP('PROPUESTA ECONOMICA'!C436,'PRECIO TOPE POR DEPARTAMENTO'!A:A,'PRECIO TOPE POR DEPARTAMENTO'!Y:Y),IF($D$5='PRECIO TOPE POR DEPARTAMENTO'!$Z$2,_xlfn.XLOOKUP('PROPUESTA ECONOMICA'!C436,'PRECIO TOPE POR DEPARTAMENTO'!A:A,'PRECIO TOPE POR DEPARTAMENTO'!Z:Z),IF($D$5='PRECIO TOPE POR DEPARTAMENTO'!$AA$2,_xlfn.XLOOKUP('PROPUESTA ECONOMICA'!C436,'PRECIO TOPE POR DEPARTAMENTO'!A:A,'PRECIO TOPE POR DEPARTAMENTO'!AA:AA),IF($D$5='PRECIO TOPE POR DEPARTAMENTO'!$AB$2,_xlfn.XLOOKUP('PROPUESTA ECONOMICA'!C436,'PRECIO TOPE POR DEPARTAMENTO'!A:A,'PRECIO TOPE POR DEPARTAMENTO'!AB:AB),IF($D$5='PRECIO TOPE POR DEPARTAMENTO'!$AC$2,_xlfn.XLOOKUP('PROPUESTA ECONOMICA'!C436,'PRECIO TOPE POR DEPARTAMENTO'!A:A,'PRECIO TOPE POR DEPARTAMENTO'!AC:AC),IF($D$5='PRECIO TOPE POR DEPARTAMENTO'!$AD$2,_xlfn.XLOOKUP('PROPUESTA ECONOMICA'!C436,'PRECIO TOPE POR DEPARTAMENTO'!A:A,'PRECIO TOPE POR DEPARTAMENTO'!AD:AD),IF($D$5='PRECIO TOPE POR DEPARTAMENTO'!$AE$2,_xlfn.XLOOKUP('PROPUESTA ECONOMICA'!C436,'PRECIO TOPE POR DEPARTAMENTO'!A:A,'PRECIO TOPE POR DEPARTAMENTO'!AE:AE),IF($D$5='PRECIO TOPE POR DEPARTAMENTO'!$AF$2,_xlfn.XLOOKUP('PROPUESTA ECONOMICA'!C436,'PRECIO TOPE POR DEPARTAMENTO'!A:A,'PRECIO TOPE POR DEPARTAMENTO'!AF:AF),IF($D$5='PRECIO TOPE POR DEPARTAMENTO'!$AG$2,_xlfn.XLOOKUP('PROPUESTA ECONOMICA'!C436,'PRECIO TOPE POR DEPARTAMENTO'!A:A,'PRECIO TOPE POR DEPARTAMENTO'!AG:AG),IF($D$5='PRECIO TOPE POR DEPARTAMENTO'!$AH$2,_xlfn.XLOOKUP('PROPUESTA ECONOMICA'!C436,'PRECIO TOPE POR DEPARTAMENTO'!A:A,'PRECIO TOPE POR DEPARTAMENTO'!AH:AH),IF($D$5='PRECIO TOPE POR DEPARTAMENTO'!$AI$2,_xlfn.XLOOKUP('PROPUESTA ECONOMICA'!C436,'PRECIO TOPE POR DEPARTAMENTO'!A:A,'PRECIO TOPE POR DEPARTAMENTO'!AI:AI),IF($D$5='PRECIO TOPE POR DEPARTAMENTO'!$AJ$2,_xlfn.XLOOKUP('PROPUESTA ECONOMICA'!C436,'PRECIO TOPE POR DEPARTAMENTO'!A:A,'PRECIO TOPE POR DEPARTAMENTO'!AJ:AJ),)))))))))))))))))))))))))))))))))</f>
        <v>257500.61</v>
      </c>
      <c r="G436" s="37">
        <v>257243</v>
      </c>
    </row>
    <row r="437" spans="3:7">
      <c r="C437" s="82" t="s">
        <v>920</v>
      </c>
      <c r="D437" s="103" t="str">
        <f>+_xlfn.XLOOKUP(C437,'PRECIO TOPE POR DEPARTAMENTO'!A:A,'PRECIO TOPE POR DEPARTAMENTO'!B:B)</f>
        <v>SUMINISTRO E INSTALACIÓN SOPORTE ANTISISMICO 4 VÍAS 2"</v>
      </c>
      <c r="E437" s="104" t="str">
        <f>IF(+_xlfn.XLOOKUP(C437,'PRECIO TOPE POR DEPARTAMENTO'!A:A,'PRECIO TOPE POR DEPARTAMENTO'!C:C)="","",+_xlfn.XLOOKUP(C437,'PRECIO TOPE POR DEPARTAMENTO'!A:A,'PRECIO TOPE POR DEPARTAMENTO'!C:C))</f>
        <v>UN</v>
      </c>
      <c r="F437" s="147">
        <f>IF($D$5='PRECIO TOPE POR DEPARTAMENTO'!$D$2,_xlfn.XLOOKUP('PROPUESTA ECONOMICA'!C437,'PRECIO TOPE POR DEPARTAMENTO'!A:A,'PRECIO TOPE POR DEPARTAMENTO'!D:D),IF($D$5='PRECIO TOPE POR DEPARTAMENTO'!$E$2,_xlfn.XLOOKUP('PROPUESTA ECONOMICA'!C437,'PRECIO TOPE POR DEPARTAMENTO'!A:A,'PRECIO TOPE POR DEPARTAMENTO'!E:E),IF($D$5='PRECIO TOPE POR DEPARTAMENTO'!$F$2,_xlfn.XLOOKUP('PROPUESTA ECONOMICA'!C437,'PRECIO TOPE POR DEPARTAMENTO'!A:A,'PRECIO TOPE POR DEPARTAMENTO'!F:F),IF($D$5='PRECIO TOPE POR DEPARTAMENTO'!$G$2,_xlfn.XLOOKUP('PROPUESTA ECONOMICA'!C437,'PRECIO TOPE POR DEPARTAMENTO'!A:A,'PRECIO TOPE POR DEPARTAMENTO'!G:G),IF($D$5='PRECIO TOPE POR DEPARTAMENTO'!$H$2,_xlfn.XLOOKUP('PROPUESTA ECONOMICA'!C437,'PRECIO TOPE POR DEPARTAMENTO'!A:A,'PRECIO TOPE POR DEPARTAMENTO'!H:H),IF($D$5='PRECIO TOPE POR DEPARTAMENTO'!$I$2,_xlfn.XLOOKUP('PROPUESTA ECONOMICA'!C437,'PRECIO TOPE POR DEPARTAMENTO'!A:A,'PRECIO TOPE POR DEPARTAMENTO'!I:I),IF($D$5='PRECIO TOPE POR DEPARTAMENTO'!$J$2,_xlfn.XLOOKUP('PROPUESTA ECONOMICA'!C437,'PRECIO TOPE POR DEPARTAMENTO'!A:A,'PRECIO TOPE POR DEPARTAMENTO'!J:J),IF($D$5='PRECIO TOPE POR DEPARTAMENTO'!$K$2,_xlfn.XLOOKUP('PROPUESTA ECONOMICA'!C437,'PRECIO TOPE POR DEPARTAMENTO'!A:A,'PRECIO TOPE POR DEPARTAMENTO'!K:K),IF($D$5='PRECIO TOPE POR DEPARTAMENTO'!$L$2,_xlfn.XLOOKUP('PROPUESTA ECONOMICA'!C437,'PRECIO TOPE POR DEPARTAMENTO'!A:A,'PRECIO TOPE POR DEPARTAMENTO'!L:L),IF($D$5='PRECIO TOPE POR DEPARTAMENTO'!$M$2,_xlfn.XLOOKUP('PROPUESTA ECONOMICA'!C437,'PRECIO TOPE POR DEPARTAMENTO'!A:A,'PRECIO TOPE POR DEPARTAMENTO'!M:M),IF($D$5='PRECIO TOPE POR DEPARTAMENTO'!$N$2,_xlfn.XLOOKUP('PROPUESTA ECONOMICA'!C437,'PRECIO TOPE POR DEPARTAMENTO'!A:A,'PRECIO TOPE POR DEPARTAMENTO'!N:N),IF($D$5='PRECIO TOPE POR DEPARTAMENTO'!$O$2,_xlfn.XLOOKUP('PROPUESTA ECONOMICA'!C437,'PRECIO TOPE POR DEPARTAMENTO'!A:A,'PRECIO TOPE POR DEPARTAMENTO'!O:O),IF($D$5='PRECIO TOPE POR DEPARTAMENTO'!$P$2,_xlfn.XLOOKUP('PROPUESTA ECONOMICA'!C437,'PRECIO TOPE POR DEPARTAMENTO'!A:A,'PRECIO TOPE POR DEPARTAMENTO'!P:P),IF($D$5='PRECIO TOPE POR DEPARTAMENTO'!$Q$2,_xlfn.XLOOKUP('PROPUESTA ECONOMICA'!C437,'PRECIO TOPE POR DEPARTAMENTO'!A:A,'PRECIO TOPE POR DEPARTAMENTO'!Q:Q),IF($D$5='PRECIO TOPE POR DEPARTAMENTO'!$R$2,_xlfn.XLOOKUP('PROPUESTA ECONOMICA'!C437,'PRECIO TOPE POR DEPARTAMENTO'!A:A,'PRECIO TOPE POR DEPARTAMENTO'!R:R),IF($D$5='PRECIO TOPE POR DEPARTAMENTO'!$T$2,_xlfn.XLOOKUP('PROPUESTA ECONOMICA'!C437,'PRECIO TOPE POR DEPARTAMENTO'!A:A,'PRECIO TOPE POR DEPARTAMENTO'!T:T),IF($D$5='PRECIO TOPE POR DEPARTAMENTO'!$S$2,_xlfn.XLOOKUP('PROPUESTA ECONOMICA'!C437,'PRECIO TOPE POR DEPARTAMENTO'!A:A,'PRECIO TOPE POR DEPARTAMENTO'!S:S),IF($D$5='PRECIO TOPE POR DEPARTAMENTO'!$U$2,_xlfn.XLOOKUP('PROPUESTA ECONOMICA'!C437,'PRECIO TOPE POR DEPARTAMENTO'!A:A,'PRECIO TOPE POR DEPARTAMENTO'!U:U),IF($D$5='PRECIO TOPE POR DEPARTAMENTO'!$V$2,_xlfn.XLOOKUP('PROPUESTA ECONOMICA'!C437,'PRECIO TOPE POR DEPARTAMENTO'!A:A,'PRECIO TOPE POR DEPARTAMENTO'!V:V),IF($D$5='PRECIO TOPE POR DEPARTAMENTO'!$W$2,_xlfn.XLOOKUP('PROPUESTA ECONOMICA'!C437,'PRECIO TOPE POR DEPARTAMENTO'!A:A,'PRECIO TOPE POR DEPARTAMENTO'!W:W),IF($D$5='PRECIO TOPE POR DEPARTAMENTO'!$X$2,_xlfn.XLOOKUP('PROPUESTA ECONOMICA'!C437,'PRECIO TOPE POR DEPARTAMENTO'!A:A,'PRECIO TOPE POR DEPARTAMENTO'!X:X),IF($D$5='PRECIO TOPE POR DEPARTAMENTO'!$Y$2,_xlfn.XLOOKUP('PROPUESTA ECONOMICA'!C437,'PRECIO TOPE POR DEPARTAMENTO'!A:A,'PRECIO TOPE POR DEPARTAMENTO'!Y:Y),IF($D$5='PRECIO TOPE POR DEPARTAMENTO'!$Z$2,_xlfn.XLOOKUP('PROPUESTA ECONOMICA'!C437,'PRECIO TOPE POR DEPARTAMENTO'!A:A,'PRECIO TOPE POR DEPARTAMENTO'!Z:Z),IF($D$5='PRECIO TOPE POR DEPARTAMENTO'!$AA$2,_xlfn.XLOOKUP('PROPUESTA ECONOMICA'!C437,'PRECIO TOPE POR DEPARTAMENTO'!A:A,'PRECIO TOPE POR DEPARTAMENTO'!AA:AA),IF($D$5='PRECIO TOPE POR DEPARTAMENTO'!$AB$2,_xlfn.XLOOKUP('PROPUESTA ECONOMICA'!C437,'PRECIO TOPE POR DEPARTAMENTO'!A:A,'PRECIO TOPE POR DEPARTAMENTO'!AB:AB),IF($D$5='PRECIO TOPE POR DEPARTAMENTO'!$AC$2,_xlfn.XLOOKUP('PROPUESTA ECONOMICA'!C437,'PRECIO TOPE POR DEPARTAMENTO'!A:A,'PRECIO TOPE POR DEPARTAMENTO'!AC:AC),IF($D$5='PRECIO TOPE POR DEPARTAMENTO'!$AD$2,_xlfn.XLOOKUP('PROPUESTA ECONOMICA'!C437,'PRECIO TOPE POR DEPARTAMENTO'!A:A,'PRECIO TOPE POR DEPARTAMENTO'!AD:AD),IF($D$5='PRECIO TOPE POR DEPARTAMENTO'!$AE$2,_xlfn.XLOOKUP('PROPUESTA ECONOMICA'!C437,'PRECIO TOPE POR DEPARTAMENTO'!A:A,'PRECIO TOPE POR DEPARTAMENTO'!AE:AE),IF($D$5='PRECIO TOPE POR DEPARTAMENTO'!$AF$2,_xlfn.XLOOKUP('PROPUESTA ECONOMICA'!C437,'PRECIO TOPE POR DEPARTAMENTO'!A:A,'PRECIO TOPE POR DEPARTAMENTO'!AF:AF),IF($D$5='PRECIO TOPE POR DEPARTAMENTO'!$AG$2,_xlfn.XLOOKUP('PROPUESTA ECONOMICA'!C437,'PRECIO TOPE POR DEPARTAMENTO'!A:A,'PRECIO TOPE POR DEPARTAMENTO'!AG:AG),IF($D$5='PRECIO TOPE POR DEPARTAMENTO'!$AH$2,_xlfn.XLOOKUP('PROPUESTA ECONOMICA'!C437,'PRECIO TOPE POR DEPARTAMENTO'!A:A,'PRECIO TOPE POR DEPARTAMENTO'!AH:AH),IF($D$5='PRECIO TOPE POR DEPARTAMENTO'!$AI$2,_xlfn.XLOOKUP('PROPUESTA ECONOMICA'!C437,'PRECIO TOPE POR DEPARTAMENTO'!A:A,'PRECIO TOPE POR DEPARTAMENTO'!AI:AI),IF($D$5='PRECIO TOPE POR DEPARTAMENTO'!$AJ$2,_xlfn.XLOOKUP('PROPUESTA ECONOMICA'!C437,'PRECIO TOPE POR DEPARTAMENTO'!A:A,'PRECIO TOPE POR DEPARTAMENTO'!AJ:AJ),)))))))))))))))))))))))))))))))))</f>
        <v>261825.34</v>
      </c>
      <c r="G437" s="37">
        <v>261564</v>
      </c>
    </row>
    <row r="438" spans="3:7">
      <c r="C438" s="82" t="s">
        <v>922</v>
      </c>
      <c r="D438" s="103" t="str">
        <f>+_xlfn.XLOOKUP(C438,'PRECIO TOPE POR DEPARTAMENTO'!A:A,'PRECIO TOPE POR DEPARTAMENTO'!B:B)</f>
        <v>SUMINISTRO E INSTALACIÓN SOPORTE ANTISISMICO 4 VÍAS 3"</v>
      </c>
      <c r="E438" s="104" t="str">
        <f>IF(+_xlfn.XLOOKUP(C438,'PRECIO TOPE POR DEPARTAMENTO'!A:A,'PRECIO TOPE POR DEPARTAMENTO'!C:C)="","",+_xlfn.XLOOKUP(C438,'PRECIO TOPE POR DEPARTAMENTO'!A:A,'PRECIO TOPE POR DEPARTAMENTO'!C:C))</f>
        <v>UN</v>
      </c>
      <c r="F438" s="147">
        <f>IF($D$5='PRECIO TOPE POR DEPARTAMENTO'!$D$2,_xlfn.XLOOKUP('PROPUESTA ECONOMICA'!C438,'PRECIO TOPE POR DEPARTAMENTO'!A:A,'PRECIO TOPE POR DEPARTAMENTO'!D:D),IF($D$5='PRECIO TOPE POR DEPARTAMENTO'!$E$2,_xlfn.XLOOKUP('PROPUESTA ECONOMICA'!C438,'PRECIO TOPE POR DEPARTAMENTO'!A:A,'PRECIO TOPE POR DEPARTAMENTO'!E:E),IF($D$5='PRECIO TOPE POR DEPARTAMENTO'!$F$2,_xlfn.XLOOKUP('PROPUESTA ECONOMICA'!C438,'PRECIO TOPE POR DEPARTAMENTO'!A:A,'PRECIO TOPE POR DEPARTAMENTO'!F:F),IF($D$5='PRECIO TOPE POR DEPARTAMENTO'!$G$2,_xlfn.XLOOKUP('PROPUESTA ECONOMICA'!C438,'PRECIO TOPE POR DEPARTAMENTO'!A:A,'PRECIO TOPE POR DEPARTAMENTO'!G:G),IF($D$5='PRECIO TOPE POR DEPARTAMENTO'!$H$2,_xlfn.XLOOKUP('PROPUESTA ECONOMICA'!C438,'PRECIO TOPE POR DEPARTAMENTO'!A:A,'PRECIO TOPE POR DEPARTAMENTO'!H:H),IF($D$5='PRECIO TOPE POR DEPARTAMENTO'!$I$2,_xlfn.XLOOKUP('PROPUESTA ECONOMICA'!C438,'PRECIO TOPE POR DEPARTAMENTO'!A:A,'PRECIO TOPE POR DEPARTAMENTO'!I:I),IF($D$5='PRECIO TOPE POR DEPARTAMENTO'!$J$2,_xlfn.XLOOKUP('PROPUESTA ECONOMICA'!C438,'PRECIO TOPE POR DEPARTAMENTO'!A:A,'PRECIO TOPE POR DEPARTAMENTO'!J:J),IF($D$5='PRECIO TOPE POR DEPARTAMENTO'!$K$2,_xlfn.XLOOKUP('PROPUESTA ECONOMICA'!C438,'PRECIO TOPE POR DEPARTAMENTO'!A:A,'PRECIO TOPE POR DEPARTAMENTO'!K:K),IF($D$5='PRECIO TOPE POR DEPARTAMENTO'!$L$2,_xlfn.XLOOKUP('PROPUESTA ECONOMICA'!C438,'PRECIO TOPE POR DEPARTAMENTO'!A:A,'PRECIO TOPE POR DEPARTAMENTO'!L:L),IF($D$5='PRECIO TOPE POR DEPARTAMENTO'!$M$2,_xlfn.XLOOKUP('PROPUESTA ECONOMICA'!C438,'PRECIO TOPE POR DEPARTAMENTO'!A:A,'PRECIO TOPE POR DEPARTAMENTO'!M:M),IF($D$5='PRECIO TOPE POR DEPARTAMENTO'!$N$2,_xlfn.XLOOKUP('PROPUESTA ECONOMICA'!C438,'PRECIO TOPE POR DEPARTAMENTO'!A:A,'PRECIO TOPE POR DEPARTAMENTO'!N:N),IF($D$5='PRECIO TOPE POR DEPARTAMENTO'!$O$2,_xlfn.XLOOKUP('PROPUESTA ECONOMICA'!C438,'PRECIO TOPE POR DEPARTAMENTO'!A:A,'PRECIO TOPE POR DEPARTAMENTO'!O:O),IF($D$5='PRECIO TOPE POR DEPARTAMENTO'!$P$2,_xlfn.XLOOKUP('PROPUESTA ECONOMICA'!C438,'PRECIO TOPE POR DEPARTAMENTO'!A:A,'PRECIO TOPE POR DEPARTAMENTO'!P:P),IF($D$5='PRECIO TOPE POR DEPARTAMENTO'!$Q$2,_xlfn.XLOOKUP('PROPUESTA ECONOMICA'!C438,'PRECIO TOPE POR DEPARTAMENTO'!A:A,'PRECIO TOPE POR DEPARTAMENTO'!Q:Q),IF($D$5='PRECIO TOPE POR DEPARTAMENTO'!$R$2,_xlfn.XLOOKUP('PROPUESTA ECONOMICA'!C438,'PRECIO TOPE POR DEPARTAMENTO'!A:A,'PRECIO TOPE POR DEPARTAMENTO'!R:R),IF($D$5='PRECIO TOPE POR DEPARTAMENTO'!$T$2,_xlfn.XLOOKUP('PROPUESTA ECONOMICA'!C438,'PRECIO TOPE POR DEPARTAMENTO'!A:A,'PRECIO TOPE POR DEPARTAMENTO'!T:T),IF($D$5='PRECIO TOPE POR DEPARTAMENTO'!$S$2,_xlfn.XLOOKUP('PROPUESTA ECONOMICA'!C438,'PRECIO TOPE POR DEPARTAMENTO'!A:A,'PRECIO TOPE POR DEPARTAMENTO'!S:S),IF($D$5='PRECIO TOPE POR DEPARTAMENTO'!$U$2,_xlfn.XLOOKUP('PROPUESTA ECONOMICA'!C438,'PRECIO TOPE POR DEPARTAMENTO'!A:A,'PRECIO TOPE POR DEPARTAMENTO'!U:U),IF($D$5='PRECIO TOPE POR DEPARTAMENTO'!$V$2,_xlfn.XLOOKUP('PROPUESTA ECONOMICA'!C438,'PRECIO TOPE POR DEPARTAMENTO'!A:A,'PRECIO TOPE POR DEPARTAMENTO'!V:V),IF($D$5='PRECIO TOPE POR DEPARTAMENTO'!$W$2,_xlfn.XLOOKUP('PROPUESTA ECONOMICA'!C438,'PRECIO TOPE POR DEPARTAMENTO'!A:A,'PRECIO TOPE POR DEPARTAMENTO'!W:W),IF($D$5='PRECIO TOPE POR DEPARTAMENTO'!$X$2,_xlfn.XLOOKUP('PROPUESTA ECONOMICA'!C438,'PRECIO TOPE POR DEPARTAMENTO'!A:A,'PRECIO TOPE POR DEPARTAMENTO'!X:X),IF($D$5='PRECIO TOPE POR DEPARTAMENTO'!$Y$2,_xlfn.XLOOKUP('PROPUESTA ECONOMICA'!C438,'PRECIO TOPE POR DEPARTAMENTO'!A:A,'PRECIO TOPE POR DEPARTAMENTO'!Y:Y),IF($D$5='PRECIO TOPE POR DEPARTAMENTO'!$Z$2,_xlfn.XLOOKUP('PROPUESTA ECONOMICA'!C438,'PRECIO TOPE POR DEPARTAMENTO'!A:A,'PRECIO TOPE POR DEPARTAMENTO'!Z:Z),IF($D$5='PRECIO TOPE POR DEPARTAMENTO'!$AA$2,_xlfn.XLOOKUP('PROPUESTA ECONOMICA'!C438,'PRECIO TOPE POR DEPARTAMENTO'!A:A,'PRECIO TOPE POR DEPARTAMENTO'!AA:AA),IF($D$5='PRECIO TOPE POR DEPARTAMENTO'!$AB$2,_xlfn.XLOOKUP('PROPUESTA ECONOMICA'!C438,'PRECIO TOPE POR DEPARTAMENTO'!A:A,'PRECIO TOPE POR DEPARTAMENTO'!AB:AB),IF($D$5='PRECIO TOPE POR DEPARTAMENTO'!$AC$2,_xlfn.XLOOKUP('PROPUESTA ECONOMICA'!C438,'PRECIO TOPE POR DEPARTAMENTO'!A:A,'PRECIO TOPE POR DEPARTAMENTO'!AC:AC),IF($D$5='PRECIO TOPE POR DEPARTAMENTO'!$AD$2,_xlfn.XLOOKUP('PROPUESTA ECONOMICA'!C438,'PRECIO TOPE POR DEPARTAMENTO'!A:A,'PRECIO TOPE POR DEPARTAMENTO'!AD:AD),IF($D$5='PRECIO TOPE POR DEPARTAMENTO'!$AE$2,_xlfn.XLOOKUP('PROPUESTA ECONOMICA'!C438,'PRECIO TOPE POR DEPARTAMENTO'!A:A,'PRECIO TOPE POR DEPARTAMENTO'!AE:AE),IF($D$5='PRECIO TOPE POR DEPARTAMENTO'!$AF$2,_xlfn.XLOOKUP('PROPUESTA ECONOMICA'!C438,'PRECIO TOPE POR DEPARTAMENTO'!A:A,'PRECIO TOPE POR DEPARTAMENTO'!AF:AF),IF($D$5='PRECIO TOPE POR DEPARTAMENTO'!$AG$2,_xlfn.XLOOKUP('PROPUESTA ECONOMICA'!C438,'PRECIO TOPE POR DEPARTAMENTO'!A:A,'PRECIO TOPE POR DEPARTAMENTO'!AG:AG),IF($D$5='PRECIO TOPE POR DEPARTAMENTO'!$AH$2,_xlfn.XLOOKUP('PROPUESTA ECONOMICA'!C438,'PRECIO TOPE POR DEPARTAMENTO'!A:A,'PRECIO TOPE POR DEPARTAMENTO'!AH:AH),IF($D$5='PRECIO TOPE POR DEPARTAMENTO'!$AI$2,_xlfn.XLOOKUP('PROPUESTA ECONOMICA'!C438,'PRECIO TOPE POR DEPARTAMENTO'!A:A,'PRECIO TOPE POR DEPARTAMENTO'!AI:AI),IF($D$5='PRECIO TOPE POR DEPARTAMENTO'!$AJ$2,_xlfn.XLOOKUP('PROPUESTA ECONOMICA'!C438,'PRECIO TOPE POR DEPARTAMENTO'!A:A,'PRECIO TOPE POR DEPARTAMENTO'!AJ:AJ),)))))))))))))))))))))))))))))))))</f>
        <v>373333.37</v>
      </c>
      <c r="G438" s="37">
        <v>372960</v>
      </c>
    </row>
    <row r="439" spans="3:7">
      <c r="C439" s="82" t="s">
        <v>924</v>
      </c>
      <c r="D439" s="103" t="str">
        <f>+_xlfn.XLOOKUP(C439,'PRECIO TOPE POR DEPARTAMENTO'!A:A,'PRECIO TOPE POR DEPARTAMENTO'!B:B)</f>
        <v>SUMINISTRO E INSTALACIÓN SOPORTE ANTISISMICO 4 VÍAS 4"</v>
      </c>
      <c r="E439" s="104" t="str">
        <f>IF(+_xlfn.XLOOKUP(C439,'PRECIO TOPE POR DEPARTAMENTO'!A:A,'PRECIO TOPE POR DEPARTAMENTO'!C:C)="","",+_xlfn.XLOOKUP(C439,'PRECIO TOPE POR DEPARTAMENTO'!A:A,'PRECIO TOPE POR DEPARTAMENTO'!C:C))</f>
        <v>UN</v>
      </c>
      <c r="F439" s="147">
        <f>IF($D$5='PRECIO TOPE POR DEPARTAMENTO'!$D$2,_xlfn.XLOOKUP('PROPUESTA ECONOMICA'!C439,'PRECIO TOPE POR DEPARTAMENTO'!A:A,'PRECIO TOPE POR DEPARTAMENTO'!D:D),IF($D$5='PRECIO TOPE POR DEPARTAMENTO'!$E$2,_xlfn.XLOOKUP('PROPUESTA ECONOMICA'!C439,'PRECIO TOPE POR DEPARTAMENTO'!A:A,'PRECIO TOPE POR DEPARTAMENTO'!E:E),IF($D$5='PRECIO TOPE POR DEPARTAMENTO'!$F$2,_xlfn.XLOOKUP('PROPUESTA ECONOMICA'!C439,'PRECIO TOPE POR DEPARTAMENTO'!A:A,'PRECIO TOPE POR DEPARTAMENTO'!F:F),IF($D$5='PRECIO TOPE POR DEPARTAMENTO'!$G$2,_xlfn.XLOOKUP('PROPUESTA ECONOMICA'!C439,'PRECIO TOPE POR DEPARTAMENTO'!A:A,'PRECIO TOPE POR DEPARTAMENTO'!G:G),IF($D$5='PRECIO TOPE POR DEPARTAMENTO'!$H$2,_xlfn.XLOOKUP('PROPUESTA ECONOMICA'!C439,'PRECIO TOPE POR DEPARTAMENTO'!A:A,'PRECIO TOPE POR DEPARTAMENTO'!H:H),IF($D$5='PRECIO TOPE POR DEPARTAMENTO'!$I$2,_xlfn.XLOOKUP('PROPUESTA ECONOMICA'!C439,'PRECIO TOPE POR DEPARTAMENTO'!A:A,'PRECIO TOPE POR DEPARTAMENTO'!I:I),IF($D$5='PRECIO TOPE POR DEPARTAMENTO'!$J$2,_xlfn.XLOOKUP('PROPUESTA ECONOMICA'!C439,'PRECIO TOPE POR DEPARTAMENTO'!A:A,'PRECIO TOPE POR DEPARTAMENTO'!J:J),IF($D$5='PRECIO TOPE POR DEPARTAMENTO'!$K$2,_xlfn.XLOOKUP('PROPUESTA ECONOMICA'!C439,'PRECIO TOPE POR DEPARTAMENTO'!A:A,'PRECIO TOPE POR DEPARTAMENTO'!K:K),IF($D$5='PRECIO TOPE POR DEPARTAMENTO'!$L$2,_xlfn.XLOOKUP('PROPUESTA ECONOMICA'!C439,'PRECIO TOPE POR DEPARTAMENTO'!A:A,'PRECIO TOPE POR DEPARTAMENTO'!L:L),IF($D$5='PRECIO TOPE POR DEPARTAMENTO'!$M$2,_xlfn.XLOOKUP('PROPUESTA ECONOMICA'!C439,'PRECIO TOPE POR DEPARTAMENTO'!A:A,'PRECIO TOPE POR DEPARTAMENTO'!M:M),IF($D$5='PRECIO TOPE POR DEPARTAMENTO'!$N$2,_xlfn.XLOOKUP('PROPUESTA ECONOMICA'!C439,'PRECIO TOPE POR DEPARTAMENTO'!A:A,'PRECIO TOPE POR DEPARTAMENTO'!N:N),IF($D$5='PRECIO TOPE POR DEPARTAMENTO'!$O$2,_xlfn.XLOOKUP('PROPUESTA ECONOMICA'!C439,'PRECIO TOPE POR DEPARTAMENTO'!A:A,'PRECIO TOPE POR DEPARTAMENTO'!O:O),IF($D$5='PRECIO TOPE POR DEPARTAMENTO'!$P$2,_xlfn.XLOOKUP('PROPUESTA ECONOMICA'!C439,'PRECIO TOPE POR DEPARTAMENTO'!A:A,'PRECIO TOPE POR DEPARTAMENTO'!P:P),IF($D$5='PRECIO TOPE POR DEPARTAMENTO'!$Q$2,_xlfn.XLOOKUP('PROPUESTA ECONOMICA'!C439,'PRECIO TOPE POR DEPARTAMENTO'!A:A,'PRECIO TOPE POR DEPARTAMENTO'!Q:Q),IF($D$5='PRECIO TOPE POR DEPARTAMENTO'!$R$2,_xlfn.XLOOKUP('PROPUESTA ECONOMICA'!C439,'PRECIO TOPE POR DEPARTAMENTO'!A:A,'PRECIO TOPE POR DEPARTAMENTO'!R:R),IF($D$5='PRECIO TOPE POR DEPARTAMENTO'!$T$2,_xlfn.XLOOKUP('PROPUESTA ECONOMICA'!C439,'PRECIO TOPE POR DEPARTAMENTO'!A:A,'PRECIO TOPE POR DEPARTAMENTO'!T:T),IF($D$5='PRECIO TOPE POR DEPARTAMENTO'!$S$2,_xlfn.XLOOKUP('PROPUESTA ECONOMICA'!C439,'PRECIO TOPE POR DEPARTAMENTO'!A:A,'PRECIO TOPE POR DEPARTAMENTO'!S:S),IF($D$5='PRECIO TOPE POR DEPARTAMENTO'!$U$2,_xlfn.XLOOKUP('PROPUESTA ECONOMICA'!C439,'PRECIO TOPE POR DEPARTAMENTO'!A:A,'PRECIO TOPE POR DEPARTAMENTO'!U:U),IF($D$5='PRECIO TOPE POR DEPARTAMENTO'!$V$2,_xlfn.XLOOKUP('PROPUESTA ECONOMICA'!C439,'PRECIO TOPE POR DEPARTAMENTO'!A:A,'PRECIO TOPE POR DEPARTAMENTO'!V:V),IF($D$5='PRECIO TOPE POR DEPARTAMENTO'!$W$2,_xlfn.XLOOKUP('PROPUESTA ECONOMICA'!C439,'PRECIO TOPE POR DEPARTAMENTO'!A:A,'PRECIO TOPE POR DEPARTAMENTO'!W:W),IF($D$5='PRECIO TOPE POR DEPARTAMENTO'!$X$2,_xlfn.XLOOKUP('PROPUESTA ECONOMICA'!C439,'PRECIO TOPE POR DEPARTAMENTO'!A:A,'PRECIO TOPE POR DEPARTAMENTO'!X:X),IF($D$5='PRECIO TOPE POR DEPARTAMENTO'!$Y$2,_xlfn.XLOOKUP('PROPUESTA ECONOMICA'!C439,'PRECIO TOPE POR DEPARTAMENTO'!A:A,'PRECIO TOPE POR DEPARTAMENTO'!Y:Y),IF($D$5='PRECIO TOPE POR DEPARTAMENTO'!$Z$2,_xlfn.XLOOKUP('PROPUESTA ECONOMICA'!C439,'PRECIO TOPE POR DEPARTAMENTO'!A:A,'PRECIO TOPE POR DEPARTAMENTO'!Z:Z),IF($D$5='PRECIO TOPE POR DEPARTAMENTO'!$AA$2,_xlfn.XLOOKUP('PROPUESTA ECONOMICA'!C439,'PRECIO TOPE POR DEPARTAMENTO'!A:A,'PRECIO TOPE POR DEPARTAMENTO'!AA:AA),IF($D$5='PRECIO TOPE POR DEPARTAMENTO'!$AB$2,_xlfn.XLOOKUP('PROPUESTA ECONOMICA'!C439,'PRECIO TOPE POR DEPARTAMENTO'!A:A,'PRECIO TOPE POR DEPARTAMENTO'!AB:AB),IF($D$5='PRECIO TOPE POR DEPARTAMENTO'!$AC$2,_xlfn.XLOOKUP('PROPUESTA ECONOMICA'!C439,'PRECIO TOPE POR DEPARTAMENTO'!A:A,'PRECIO TOPE POR DEPARTAMENTO'!AC:AC),IF($D$5='PRECIO TOPE POR DEPARTAMENTO'!$AD$2,_xlfn.XLOOKUP('PROPUESTA ECONOMICA'!C439,'PRECIO TOPE POR DEPARTAMENTO'!A:A,'PRECIO TOPE POR DEPARTAMENTO'!AD:AD),IF($D$5='PRECIO TOPE POR DEPARTAMENTO'!$AE$2,_xlfn.XLOOKUP('PROPUESTA ECONOMICA'!C439,'PRECIO TOPE POR DEPARTAMENTO'!A:A,'PRECIO TOPE POR DEPARTAMENTO'!AE:AE),IF($D$5='PRECIO TOPE POR DEPARTAMENTO'!$AF$2,_xlfn.XLOOKUP('PROPUESTA ECONOMICA'!C439,'PRECIO TOPE POR DEPARTAMENTO'!A:A,'PRECIO TOPE POR DEPARTAMENTO'!AF:AF),IF($D$5='PRECIO TOPE POR DEPARTAMENTO'!$AG$2,_xlfn.XLOOKUP('PROPUESTA ECONOMICA'!C439,'PRECIO TOPE POR DEPARTAMENTO'!A:A,'PRECIO TOPE POR DEPARTAMENTO'!AG:AG),IF($D$5='PRECIO TOPE POR DEPARTAMENTO'!$AH$2,_xlfn.XLOOKUP('PROPUESTA ECONOMICA'!C439,'PRECIO TOPE POR DEPARTAMENTO'!A:A,'PRECIO TOPE POR DEPARTAMENTO'!AH:AH),IF($D$5='PRECIO TOPE POR DEPARTAMENTO'!$AI$2,_xlfn.XLOOKUP('PROPUESTA ECONOMICA'!C439,'PRECIO TOPE POR DEPARTAMENTO'!A:A,'PRECIO TOPE POR DEPARTAMENTO'!AI:AI),IF($D$5='PRECIO TOPE POR DEPARTAMENTO'!$AJ$2,_xlfn.XLOOKUP('PROPUESTA ECONOMICA'!C439,'PRECIO TOPE POR DEPARTAMENTO'!A:A,'PRECIO TOPE POR DEPARTAMENTO'!AJ:AJ),)))))))))))))))))))))))))))))))))</f>
        <v>450555.21</v>
      </c>
      <c r="G439" s="37">
        <v>450105</v>
      </c>
    </row>
    <row r="440" spans="3:7">
      <c r="C440" s="82" t="s">
        <v>926</v>
      </c>
      <c r="D440" s="103" t="str">
        <f>+_xlfn.XLOOKUP(C440,'PRECIO TOPE POR DEPARTAMENTO'!A:A,'PRECIO TOPE POR DEPARTAMENTO'!B:B)</f>
        <v>SUMINISTRO E INSTALACIÓN DE SOPORTE TIPO PERA 1"</v>
      </c>
      <c r="E440" s="104" t="str">
        <f>IF(+_xlfn.XLOOKUP(C440,'PRECIO TOPE POR DEPARTAMENTO'!A:A,'PRECIO TOPE POR DEPARTAMENTO'!C:C)="","",+_xlfn.XLOOKUP(C440,'PRECIO TOPE POR DEPARTAMENTO'!A:A,'PRECIO TOPE POR DEPARTAMENTO'!C:C))</f>
        <v>UN</v>
      </c>
      <c r="F440" s="147">
        <f>IF($D$5='PRECIO TOPE POR DEPARTAMENTO'!$D$2,_xlfn.XLOOKUP('PROPUESTA ECONOMICA'!C440,'PRECIO TOPE POR DEPARTAMENTO'!A:A,'PRECIO TOPE POR DEPARTAMENTO'!D:D),IF($D$5='PRECIO TOPE POR DEPARTAMENTO'!$E$2,_xlfn.XLOOKUP('PROPUESTA ECONOMICA'!C440,'PRECIO TOPE POR DEPARTAMENTO'!A:A,'PRECIO TOPE POR DEPARTAMENTO'!E:E),IF($D$5='PRECIO TOPE POR DEPARTAMENTO'!$F$2,_xlfn.XLOOKUP('PROPUESTA ECONOMICA'!C440,'PRECIO TOPE POR DEPARTAMENTO'!A:A,'PRECIO TOPE POR DEPARTAMENTO'!F:F),IF($D$5='PRECIO TOPE POR DEPARTAMENTO'!$G$2,_xlfn.XLOOKUP('PROPUESTA ECONOMICA'!C440,'PRECIO TOPE POR DEPARTAMENTO'!A:A,'PRECIO TOPE POR DEPARTAMENTO'!G:G),IF($D$5='PRECIO TOPE POR DEPARTAMENTO'!$H$2,_xlfn.XLOOKUP('PROPUESTA ECONOMICA'!C440,'PRECIO TOPE POR DEPARTAMENTO'!A:A,'PRECIO TOPE POR DEPARTAMENTO'!H:H),IF($D$5='PRECIO TOPE POR DEPARTAMENTO'!$I$2,_xlfn.XLOOKUP('PROPUESTA ECONOMICA'!C440,'PRECIO TOPE POR DEPARTAMENTO'!A:A,'PRECIO TOPE POR DEPARTAMENTO'!I:I),IF($D$5='PRECIO TOPE POR DEPARTAMENTO'!$J$2,_xlfn.XLOOKUP('PROPUESTA ECONOMICA'!C440,'PRECIO TOPE POR DEPARTAMENTO'!A:A,'PRECIO TOPE POR DEPARTAMENTO'!J:J),IF($D$5='PRECIO TOPE POR DEPARTAMENTO'!$K$2,_xlfn.XLOOKUP('PROPUESTA ECONOMICA'!C440,'PRECIO TOPE POR DEPARTAMENTO'!A:A,'PRECIO TOPE POR DEPARTAMENTO'!K:K),IF($D$5='PRECIO TOPE POR DEPARTAMENTO'!$L$2,_xlfn.XLOOKUP('PROPUESTA ECONOMICA'!C440,'PRECIO TOPE POR DEPARTAMENTO'!A:A,'PRECIO TOPE POR DEPARTAMENTO'!L:L),IF($D$5='PRECIO TOPE POR DEPARTAMENTO'!$M$2,_xlfn.XLOOKUP('PROPUESTA ECONOMICA'!C440,'PRECIO TOPE POR DEPARTAMENTO'!A:A,'PRECIO TOPE POR DEPARTAMENTO'!M:M),IF($D$5='PRECIO TOPE POR DEPARTAMENTO'!$N$2,_xlfn.XLOOKUP('PROPUESTA ECONOMICA'!C440,'PRECIO TOPE POR DEPARTAMENTO'!A:A,'PRECIO TOPE POR DEPARTAMENTO'!N:N),IF($D$5='PRECIO TOPE POR DEPARTAMENTO'!$O$2,_xlfn.XLOOKUP('PROPUESTA ECONOMICA'!C440,'PRECIO TOPE POR DEPARTAMENTO'!A:A,'PRECIO TOPE POR DEPARTAMENTO'!O:O),IF($D$5='PRECIO TOPE POR DEPARTAMENTO'!$P$2,_xlfn.XLOOKUP('PROPUESTA ECONOMICA'!C440,'PRECIO TOPE POR DEPARTAMENTO'!A:A,'PRECIO TOPE POR DEPARTAMENTO'!P:P),IF($D$5='PRECIO TOPE POR DEPARTAMENTO'!$Q$2,_xlfn.XLOOKUP('PROPUESTA ECONOMICA'!C440,'PRECIO TOPE POR DEPARTAMENTO'!A:A,'PRECIO TOPE POR DEPARTAMENTO'!Q:Q),IF($D$5='PRECIO TOPE POR DEPARTAMENTO'!$R$2,_xlfn.XLOOKUP('PROPUESTA ECONOMICA'!C440,'PRECIO TOPE POR DEPARTAMENTO'!A:A,'PRECIO TOPE POR DEPARTAMENTO'!R:R),IF($D$5='PRECIO TOPE POR DEPARTAMENTO'!$T$2,_xlfn.XLOOKUP('PROPUESTA ECONOMICA'!C440,'PRECIO TOPE POR DEPARTAMENTO'!A:A,'PRECIO TOPE POR DEPARTAMENTO'!T:T),IF($D$5='PRECIO TOPE POR DEPARTAMENTO'!$S$2,_xlfn.XLOOKUP('PROPUESTA ECONOMICA'!C440,'PRECIO TOPE POR DEPARTAMENTO'!A:A,'PRECIO TOPE POR DEPARTAMENTO'!S:S),IF($D$5='PRECIO TOPE POR DEPARTAMENTO'!$U$2,_xlfn.XLOOKUP('PROPUESTA ECONOMICA'!C440,'PRECIO TOPE POR DEPARTAMENTO'!A:A,'PRECIO TOPE POR DEPARTAMENTO'!U:U),IF($D$5='PRECIO TOPE POR DEPARTAMENTO'!$V$2,_xlfn.XLOOKUP('PROPUESTA ECONOMICA'!C440,'PRECIO TOPE POR DEPARTAMENTO'!A:A,'PRECIO TOPE POR DEPARTAMENTO'!V:V),IF($D$5='PRECIO TOPE POR DEPARTAMENTO'!$W$2,_xlfn.XLOOKUP('PROPUESTA ECONOMICA'!C440,'PRECIO TOPE POR DEPARTAMENTO'!A:A,'PRECIO TOPE POR DEPARTAMENTO'!W:W),IF($D$5='PRECIO TOPE POR DEPARTAMENTO'!$X$2,_xlfn.XLOOKUP('PROPUESTA ECONOMICA'!C440,'PRECIO TOPE POR DEPARTAMENTO'!A:A,'PRECIO TOPE POR DEPARTAMENTO'!X:X),IF($D$5='PRECIO TOPE POR DEPARTAMENTO'!$Y$2,_xlfn.XLOOKUP('PROPUESTA ECONOMICA'!C440,'PRECIO TOPE POR DEPARTAMENTO'!A:A,'PRECIO TOPE POR DEPARTAMENTO'!Y:Y),IF($D$5='PRECIO TOPE POR DEPARTAMENTO'!$Z$2,_xlfn.XLOOKUP('PROPUESTA ECONOMICA'!C440,'PRECIO TOPE POR DEPARTAMENTO'!A:A,'PRECIO TOPE POR DEPARTAMENTO'!Z:Z),IF($D$5='PRECIO TOPE POR DEPARTAMENTO'!$AA$2,_xlfn.XLOOKUP('PROPUESTA ECONOMICA'!C440,'PRECIO TOPE POR DEPARTAMENTO'!A:A,'PRECIO TOPE POR DEPARTAMENTO'!AA:AA),IF($D$5='PRECIO TOPE POR DEPARTAMENTO'!$AB$2,_xlfn.XLOOKUP('PROPUESTA ECONOMICA'!C440,'PRECIO TOPE POR DEPARTAMENTO'!A:A,'PRECIO TOPE POR DEPARTAMENTO'!AB:AB),IF($D$5='PRECIO TOPE POR DEPARTAMENTO'!$AC$2,_xlfn.XLOOKUP('PROPUESTA ECONOMICA'!C440,'PRECIO TOPE POR DEPARTAMENTO'!A:A,'PRECIO TOPE POR DEPARTAMENTO'!AC:AC),IF($D$5='PRECIO TOPE POR DEPARTAMENTO'!$AD$2,_xlfn.XLOOKUP('PROPUESTA ECONOMICA'!C440,'PRECIO TOPE POR DEPARTAMENTO'!A:A,'PRECIO TOPE POR DEPARTAMENTO'!AD:AD),IF($D$5='PRECIO TOPE POR DEPARTAMENTO'!$AE$2,_xlfn.XLOOKUP('PROPUESTA ECONOMICA'!C440,'PRECIO TOPE POR DEPARTAMENTO'!A:A,'PRECIO TOPE POR DEPARTAMENTO'!AE:AE),IF($D$5='PRECIO TOPE POR DEPARTAMENTO'!$AF$2,_xlfn.XLOOKUP('PROPUESTA ECONOMICA'!C440,'PRECIO TOPE POR DEPARTAMENTO'!A:A,'PRECIO TOPE POR DEPARTAMENTO'!AF:AF),IF($D$5='PRECIO TOPE POR DEPARTAMENTO'!$AG$2,_xlfn.XLOOKUP('PROPUESTA ECONOMICA'!C440,'PRECIO TOPE POR DEPARTAMENTO'!A:A,'PRECIO TOPE POR DEPARTAMENTO'!AG:AG),IF($D$5='PRECIO TOPE POR DEPARTAMENTO'!$AH$2,_xlfn.XLOOKUP('PROPUESTA ECONOMICA'!C440,'PRECIO TOPE POR DEPARTAMENTO'!A:A,'PRECIO TOPE POR DEPARTAMENTO'!AH:AH),IF($D$5='PRECIO TOPE POR DEPARTAMENTO'!$AI$2,_xlfn.XLOOKUP('PROPUESTA ECONOMICA'!C440,'PRECIO TOPE POR DEPARTAMENTO'!A:A,'PRECIO TOPE POR DEPARTAMENTO'!AI:AI),IF($D$5='PRECIO TOPE POR DEPARTAMENTO'!$AJ$2,_xlfn.XLOOKUP('PROPUESTA ECONOMICA'!C440,'PRECIO TOPE POR DEPARTAMENTO'!A:A,'PRECIO TOPE POR DEPARTAMENTO'!AJ:AJ),)))))))))))))))))))))))))))))))))</f>
        <v>9676.5300000000007</v>
      </c>
      <c r="G440" s="37">
        <v>9667</v>
      </c>
    </row>
    <row r="441" spans="3:7">
      <c r="C441" s="82" t="s">
        <v>928</v>
      </c>
      <c r="D441" s="103" t="str">
        <f>+_xlfn.XLOOKUP(C441,'PRECIO TOPE POR DEPARTAMENTO'!A:A,'PRECIO TOPE POR DEPARTAMENTO'!B:B)</f>
        <v>SUMINISTRO E INSTALACIÓN DE SOPORTE TIPO PERA 1 1/4"</v>
      </c>
      <c r="E441" s="104" t="str">
        <f>IF(+_xlfn.XLOOKUP(C441,'PRECIO TOPE POR DEPARTAMENTO'!A:A,'PRECIO TOPE POR DEPARTAMENTO'!C:C)="","",+_xlfn.XLOOKUP(C441,'PRECIO TOPE POR DEPARTAMENTO'!A:A,'PRECIO TOPE POR DEPARTAMENTO'!C:C))</f>
        <v>UN</v>
      </c>
      <c r="F441" s="147">
        <f>IF($D$5='PRECIO TOPE POR DEPARTAMENTO'!$D$2,_xlfn.XLOOKUP('PROPUESTA ECONOMICA'!C441,'PRECIO TOPE POR DEPARTAMENTO'!A:A,'PRECIO TOPE POR DEPARTAMENTO'!D:D),IF($D$5='PRECIO TOPE POR DEPARTAMENTO'!$E$2,_xlfn.XLOOKUP('PROPUESTA ECONOMICA'!C441,'PRECIO TOPE POR DEPARTAMENTO'!A:A,'PRECIO TOPE POR DEPARTAMENTO'!E:E),IF($D$5='PRECIO TOPE POR DEPARTAMENTO'!$F$2,_xlfn.XLOOKUP('PROPUESTA ECONOMICA'!C441,'PRECIO TOPE POR DEPARTAMENTO'!A:A,'PRECIO TOPE POR DEPARTAMENTO'!F:F),IF($D$5='PRECIO TOPE POR DEPARTAMENTO'!$G$2,_xlfn.XLOOKUP('PROPUESTA ECONOMICA'!C441,'PRECIO TOPE POR DEPARTAMENTO'!A:A,'PRECIO TOPE POR DEPARTAMENTO'!G:G),IF($D$5='PRECIO TOPE POR DEPARTAMENTO'!$H$2,_xlfn.XLOOKUP('PROPUESTA ECONOMICA'!C441,'PRECIO TOPE POR DEPARTAMENTO'!A:A,'PRECIO TOPE POR DEPARTAMENTO'!H:H),IF($D$5='PRECIO TOPE POR DEPARTAMENTO'!$I$2,_xlfn.XLOOKUP('PROPUESTA ECONOMICA'!C441,'PRECIO TOPE POR DEPARTAMENTO'!A:A,'PRECIO TOPE POR DEPARTAMENTO'!I:I),IF($D$5='PRECIO TOPE POR DEPARTAMENTO'!$J$2,_xlfn.XLOOKUP('PROPUESTA ECONOMICA'!C441,'PRECIO TOPE POR DEPARTAMENTO'!A:A,'PRECIO TOPE POR DEPARTAMENTO'!J:J),IF($D$5='PRECIO TOPE POR DEPARTAMENTO'!$K$2,_xlfn.XLOOKUP('PROPUESTA ECONOMICA'!C441,'PRECIO TOPE POR DEPARTAMENTO'!A:A,'PRECIO TOPE POR DEPARTAMENTO'!K:K),IF($D$5='PRECIO TOPE POR DEPARTAMENTO'!$L$2,_xlfn.XLOOKUP('PROPUESTA ECONOMICA'!C441,'PRECIO TOPE POR DEPARTAMENTO'!A:A,'PRECIO TOPE POR DEPARTAMENTO'!L:L),IF($D$5='PRECIO TOPE POR DEPARTAMENTO'!$M$2,_xlfn.XLOOKUP('PROPUESTA ECONOMICA'!C441,'PRECIO TOPE POR DEPARTAMENTO'!A:A,'PRECIO TOPE POR DEPARTAMENTO'!M:M),IF($D$5='PRECIO TOPE POR DEPARTAMENTO'!$N$2,_xlfn.XLOOKUP('PROPUESTA ECONOMICA'!C441,'PRECIO TOPE POR DEPARTAMENTO'!A:A,'PRECIO TOPE POR DEPARTAMENTO'!N:N),IF($D$5='PRECIO TOPE POR DEPARTAMENTO'!$O$2,_xlfn.XLOOKUP('PROPUESTA ECONOMICA'!C441,'PRECIO TOPE POR DEPARTAMENTO'!A:A,'PRECIO TOPE POR DEPARTAMENTO'!O:O),IF($D$5='PRECIO TOPE POR DEPARTAMENTO'!$P$2,_xlfn.XLOOKUP('PROPUESTA ECONOMICA'!C441,'PRECIO TOPE POR DEPARTAMENTO'!A:A,'PRECIO TOPE POR DEPARTAMENTO'!P:P),IF($D$5='PRECIO TOPE POR DEPARTAMENTO'!$Q$2,_xlfn.XLOOKUP('PROPUESTA ECONOMICA'!C441,'PRECIO TOPE POR DEPARTAMENTO'!A:A,'PRECIO TOPE POR DEPARTAMENTO'!Q:Q),IF($D$5='PRECIO TOPE POR DEPARTAMENTO'!$R$2,_xlfn.XLOOKUP('PROPUESTA ECONOMICA'!C441,'PRECIO TOPE POR DEPARTAMENTO'!A:A,'PRECIO TOPE POR DEPARTAMENTO'!R:R),IF($D$5='PRECIO TOPE POR DEPARTAMENTO'!$T$2,_xlfn.XLOOKUP('PROPUESTA ECONOMICA'!C441,'PRECIO TOPE POR DEPARTAMENTO'!A:A,'PRECIO TOPE POR DEPARTAMENTO'!T:T),IF($D$5='PRECIO TOPE POR DEPARTAMENTO'!$S$2,_xlfn.XLOOKUP('PROPUESTA ECONOMICA'!C441,'PRECIO TOPE POR DEPARTAMENTO'!A:A,'PRECIO TOPE POR DEPARTAMENTO'!S:S),IF($D$5='PRECIO TOPE POR DEPARTAMENTO'!$U$2,_xlfn.XLOOKUP('PROPUESTA ECONOMICA'!C441,'PRECIO TOPE POR DEPARTAMENTO'!A:A,'PRECIO TOPE POR DEPARTAMENTO'!U:U),IF($D$5='PRECIO TOPE POR DEPARTAMENTO'!$V$2,_xlfn.XLOOKUP('PROPUESTA ECONOMICA'!C441,'PRECIO TOPE POR DEPARTAMENTO'!A:A,'PRECIO TOPE POR DEPARTAMENTO'!V:V),IF($D$5='PRECIO TOPE POR DEPARTAMENTO'!$W$2,_xlfn.XLOOKUP('PROPUESTA ECONOMICA'!C441,'PRECIO TOPE POR DEPARTAMENTO'!A:A,'PRECIO TOPE POR DEPARTAMENTO'!W:W),IF($D$5='PRECIO TOPE POR DEPARTAMENTO'!$X$2,_xlfn.XLOOKUP('PROPUESTA ECONOMICA'!C441,'PRECIO TOPE POR DEPARTAMENTO'!A:A,'PRECIO TOPE POR DEPARTAMENTO'!X:X),IF($D$5='PRECIO TOPE POR DEPARTAMENTO'!$Y$2,_xlfn.XLOOKUP('PROPUESTA ECONOMICA'!C441,'PRECIO TOPE POR DEPARTAMENTO'!A:A,'PRECIO TOPE POR DEPARTAMENTO'!Y:Y),IF($D$5='PRECIO TOPE POR DEPARTAMENTO'!$Z$2,_xlfn.XLOOKUP('PROPUESTA ECONOMICA'!C441,'PRECIO TOPE POR DEPARTAMENTO'!A:A,'PRECIO TOPE POR DEPARTAMENTO'!Z:Z),IF($D$5='PRECIO TOPE POR DEPARTAMENTO'!$AA$2,_xlfn.XLOOKUP('PROPUESTA ECONOMICA'!C441,'PRECIO TOPE POR DEPARTAMENTO'!A:A,'PRECIO TOPE POR DEPARTAMENTO'!AA:AA),IF($D$5='PRECIO TOPE POR DEPARTAMENTO'!$AB$2,_xlfn.XLOOKUP('PROPUESTA ECONOMICA'!C441,'PRECIO TOPE POR DEPARTAMENTO'!A:A,'PRECIO TOPE POR DEPARTAMENTO'!AB:AB),IF($D$5='PRECIO TOPE POR DEPARTAMENTO'!$AC$2,_xlfn.XLOOKUP('PROPUESTA ECONOMICA'!C441,'PRECIO TOPE POR DEPARTAMENTO'!A:A,'PRECIO TOPE POR DEPARTAMENTO'!AC:AC),IF($D$5='PRECIO TOPE POR DEPARTAMENTO'!$AD$2,_xlfn.XLOOKUP('PROPUESTA ECONOMICA'!C441,'PRECIO TOPE POR DEPARTAMENTO'!A:A,'PRECIO TOPE POR DEPARTAMENTO'!AD:AD),IF($D$5='PRECIO TOPE POR DEPARTAMENTO'!$AE$2,_xlfn.XLOOKUP('PROPUESTA ECONOMICA'!C441,'PRECIO TOPE POR DEPARTAMENTO'!A:A,'PRECIO TOPE POR DEPARTAMENTO'!AE:AE),IF($D$5='PRECIO TOPE POR DEPARTAMENTO'!$AF$2,_xlfn.XLOOKUP('PROPUESTA ECONOMICA'!C441,'PRECIO TOPE POR DEPARTAMENTO'!A:A,'PRECIO TOPE POR DEPARTAMENTO'!AF:AF),IF($D$5='PRECIO TOPE POR DEPARTAMENTO'!$AG$2,_xlfn.XLOOKUP('PROPUESTA ECONOMICA'!C441,'PRECIO TOPE POR DEPARTAMENTO'!A:A,'PRECIO TOPE POR DEPARTAMENTO'!AG:AG),IF($D$5='PRECIO TOPE POR DEPARTAMENTO'!$AH$2,_xlfn.XLOOKUP('PROPUESTA ECONOMICA'!C441,'PRECIO TOPE POR DEPARTAMENTO'!A:A,'PRECIO TOPE POR DEPARTAMENTO'!AH:AH),IF($D$5='PRECIO TOPE POR DEPARTAMENTO'!$AI$2,_xlfn.XLOOKUP('PROPUESTA ECONOMICA'!C441,'PRECIO TOPE POR DEPARTAMENTO'!A:A,'PRECIO TOPE POR DEPARTAMENTO'!AI:AI),IF($D$5='PRECIO TOPE POR DEPARTAMENTO'!$AJ$2,_xlfn.XLOOKUP('PROPUESTA ECONOMICA'!C441,'PRECIO TOPE POR DEPARTAMENTO'!A:A,'PRECIO TOPE POR DEPARTAMENTO'!AJ:AJ),)))))))))))))))))))))))))))))))))</f>
        <v>9863.57</v>
      </c>
      <c r="G441" s="37">
        <v>9854</v>
      </c>
    </row>
    <row r="442" spans="3:7">
      <c r="C442" s="82" t="s">
        <v>930</v>
      </c>
      <c r="D442" s="103" t="str">
        <f>+_xlfn.XLOOKUP(C442,'PRECIO TOPE POR DEPARTAMENTO'!A:A,'PRECIO TOPE POR DEPARTAMENTO'!B:B)</f>
        <v>SUMINISTRO E INSTALACIÓN DE SOPORTE TIPO PERA 1-1/2"</v>
      </c>
      <c r="E442" s="104" t="str">
        <f>IF(+_xlfn.XLOOKUP(C442,'PRECIO TOPE POR DEPARTAMENTO'!A:A,'PRECIO TOPE POR DEPARTAMENTO'!C:C)="","",+_xlfn.XLOOKUP(C442,'PRECIO TOPE POR DEPARTAMENTO'!A:A,'PRECIO TOPE POR DEPARTAMENTO'!C:C))</f>
        <v>UN</v>
      </c>
      <c r="F442" s="147">
        <f>IF($D$5='PRECIO TOPE POR DEPARTAMENTO'!$D$2,_xlfn.XLOOKUP('PROPUESTA ECONOMICA'!C442,'PRECIO TOPE POR DEPARTAMENTO'!A:A,'PRECIO TOPE POR DEPARTAMENTO'!D:D),IF($D$5='PRECIO TOPE POR DEPARTAMENTO'!$E$2,_xlfn.XLOOKUP('PROPUESTA ECONOMICA'!C442,'PRECIO TOPE POR DEPARTAMENTO'!A:A,'PRECIO TOPE POR DEPARTAMENTO'!E:E),IF($D$5='PRECIO TOPE POR DEPARTAMENTO'!$F$2,_xlfn.XLOOKUP('PROPUESTA ECONOMICA'!C442,'PRECIO TOPE POR DEPARTAMENTO'!A:A,'PRECIO TOPE POR DEPARTAMENTO'!F:F),IF($D$5='PRECIO TOPE POR DEPARTAMENTO'!$G$2,_xlfn.XLOOKUP('PROPUESTA ECONOMICA'!C442,'PRECIO TOPE POR DEPARTAMENTO'!A:A,'PRECIO TOPE POR DEPARTAMENTO'!G:G),IF($D$5='PRECIO TOPE POR DEPARTAMENTO'!$H$2,_xlfn.XLOOKUP('PROPUESTA ECONOMICA'!C442,'PRECIO TOPE POR DEPARTAMENTO'!A:A,'PRECIO TOPE POR DEPARTAMENTO'!H:H),IF($D$5='PRECIO TOPE POR DEPARTAMENTO'!$I$2,_xlfn.XLOOKUP('PROPUESTA ECONOMICA'!C442,'PRECIO TOPE POR DEPARTAMENTO'!A:A,'PRECIO TOPE POR DEPARTAMENTO'!I:I),IF($D$5='PRECIO TOPE POR DEPARTAMENTO'!$J$2,_xlfn.XLOOKUP('PROPUESTA ECONOMICA'!C442,'PRECIO TOPE POR DEPARTAMENTO'!A:A,'PRECIO TOPE POR DEPARTAMENTO'!J:J),IF($D$5='PRECIO TOPE POR DEPARTAMENTO'!$K$2,_xlfn.XLOOKUP('PROPUESTA ECONOMICA'!C442,'PRECIO TOPE POR DEPARTAMENTO'!A:A,'PRECIO TOPE POR DEPARTAMENTO'!K:K),IF($D$5='PRECIO TOPE POR DEPARTAMENTO'!$L$2,_xlfn.XLOOKUP('PROPUESTA ECONOMICA'!C442,'PRECIO TOPE POR DEPARTAMENTO'!A:A,'PRECIO TOPE POR DEPARTAMENTO'!L:L),IF($D$5='PRECIO TOPE POR DEPARTAMENTO'!$M$2,_xlfn.XLOOKUP('PROPUESTA ECONOMICA'!C442,'PRECIO TOPE POR DEPARTAMENTO'!A:A,'PRECIO TOPE POR DEPARTAMENTO'!M:M),IF($D$5='PRECIO TOPE POR DEPARTAMENTO'!$N$2,_xlfn.XLOOKUP('PROPUESTA ECONOMICA'!C442,'PRECIO TOPE POR DEPARTAMENTO'!A:A,'PRECIO TOPE POR DEPARTAMENTO'!N:N),IF($D$5='PRECIO TOPE POR DEPARTAMENTO'!$O$2,_xlfn.XLOOKUP('PROPUESTA ECONOMICA'!C442,'PRECIO TOPE POR DEPARTAMENTO'!A:A,'PRECIO TOPE POR DEPARTAMENTO'!O:O),IF($D$5='PRECIO TOPE POR DEPARTAMENTO'!$P$2,_xlfn.XLOOKUP('PROPUESTA ECONOMICA'!C442,'PRECIO TOPE POR DEPARTAMENTO'!A:A,'PRECIO TOPE POR DEPARTAMENTO'!P:P),IF($D$5='PRECIO TOPE POR DEPARTAMENTO'!$Q$2,_xlfn.XLOOKUP('PROPUESTA ECONOMICA'!C442,'PRECIO TOPE POR DEPARTAMENTO'!A:A,'PRECIO TOPE POR DEPARTAMENTO'!Q:Q),IF($D$5='PRECIO TOPE POR DEPARTAMENTO'!$R$2,_xlfn.XLOOKUP('PROPUESTA ECONOMICA'!C442,'PRECIO TOPE POR DEPARTAMENTO'!A:A,'PRECIO TOPE POR DEPARTAMENTO'!R:R),IF($D$5='PRECIO TOPE POR DEPARTAMENTO'!$T$2,_xlfn.XLOOKUP('PROPUESTA ECONOMICA'!C442,'PRECIO TOPE POR DEPARTAMENTO'!A:A,'PRECIO TOPE POR DEPARTAMENTO'!T:T),IF($D$5='PRECIO TOPE POR DEPARTAMENTO'!$S$2,_xlfn.XLOOKUP('PROPUESTA ECONOMICA'!C442,'PRECIO TOPE POR DEPARTAMENTO'!A:A,'PRECIO TOPE POR DEPARTAMENTO'!S:S),IF($D$5='PRECIO TOPE POR DEPARTAMENTO'!$U$2,_xlfn.XLOOKUP('PROPUESTA ECONOMICA'!C442,'PRECIO TOPE POR DEPARTAMENTO'!A:A,'PRECIO TOPE POR DEPARTAMENTO'!U:U),IF($D$5='PRECIO TOPE POR DEPARTAMENTO'!$V$2,_xlfn.XLOOKUP('PROPUESTA ECONOMICA'!C442,'PRECIO TOPE POR DEPARTAMENTO'!A:A,'PRECIO TOPE POR DEPARTAMENTO'!V:V),IF($D$5='PRECIO TOPE POR DEPARTAMENTO'!$W$2,_xlfn.XLOOKUP('PROPUESTA ECONOMICA'!C442,'PRECIO TOPE POR DEPARTAMENTO'!A:A,'PRECIO TOPE POR DEPARTAMENTO'!W:W),IF($D$5='PRECIO TOPE POR DEPARTAMENTO'!$X$2,_xlfn.XLOOKUP('PROPUESTA ECONOMICA'!C442,'PRECIO TOPE POR DEPARTAMENTO'!A:A,'PRECIO TOPE POR DEPARTAMENTO'!X:X),IF($D$5='PRECIO TOPE POR DEPARTAMENTO'!$Y$2,_xlfn.XLOOKUP('PROPUESTA ECONOMICA'!C442,'PRECIO TOPE POR DEPARTAMENTO'!A:A,'PRECIO TOPE POR DEPARTAMENTO'!Y:Y),IF($D$5='PRECIO TOPE POR DEPARTAMENTO'!$Z$2,_xlfn.XLOOKUP('PROPUESTA ECONOMICA'!C442,'PRECIO TOPE POR DEPARTAMENTO'!A:A,'PRECIO TOPE POR DEPARTAMENTO'!Z:Z),IF($D$5='PRECIO TOPE POR DEPARTAMENTO'!$AA$2,_xlfn.XLOOKUP('PROPUESTA ECONOMICA'!C442,'PRECIO TOPE POR DEPARTAMENTO'!A:A,'PRECIO TOPE POR DEPARTAMENTO'!AA:AA),IF($D$5='PRECIO TOPE POR DEPARTAMENTO'!$AB$2,_xlfn.XLOOKUP('PROPUESTA ECONOMICA'!C442,'PRECIO TOPE POR DEPARTAMENTO'!A:A,'PRECIO TOPE POR DEPARTAMENTO'!AB:AB),IF($D$5='PRECIO TOPE POR DEPARTAMENTO'!$AC$2,_xlfn.XLOOKUP('PROPUESTA ECONOMICA'!C442,'PRECIO TOPE POR DEPARTAMENTO'!A:A,'PRECIO TOPE POR DEPARTAMENTO'!AC:AC),IF($D$5='PRECIO TOPE POR DEPARTAMENTO'!$AD$2,_xlfn.XLOOKUP('PROPUESTA ECONOMICA'!C442,'PRECIO TOPE POR DEPARTAMENTO'!A:A,'PRECIO TOPE POR DEPARTAMENTO'!AD:AD),IF($D$5='PRECIO TOPE POR DEPARTAMENTO'!$AE$2,_xlfn.XLOOKUP('PROPUESTA ECONOMICA'!C442,'PRECIO TOPE POR DEPARTAMENTO'!A:A,'PRECIO TOPE POR DEPARTAMENTO'!AE:AE),IF($D$5='PRECIO TOPE POR DEPARTAMENTO'!$AF$2,_xlfn.XLOOKUP('PROPUESTA ECONOMICA'!C442,'PRECIO TOPE POR DEPARTAMENTO'!A:A,'PRECIO TOPE POR DEPARTAMENTO'!AF:AF),IF($D$5='PRECIO TOPE POR DEPARTAMENTO'!$AG$2,_xlfn.XLOOKUP('PROPUESTA ECONOMICA'!C442,'PRECIO TOPE POR DEPARTAMENTO'!A:A,'PRECIO TOPE POR DEPARTAMENTO'!AG:AG),IF($D$5='PRECIO TOPE POR DEPARTAMENTO'!$AH$2,_xlfn.XLOOKUP('PROPUESTA ECONOMICA'!C442,'PRECIO TOPE POR DEPARTAMENTO'!A:A,'PRECIO TOPE POR DEPARTAMENTO'!AH:AH),IF($D$5='PRECIO TOPE POR DEPARTAMENTO'!$AI$2,_xlfn.XLOOKUP('PROPUESTA ECONOMICA'!C442,'PRECIO TOPE POR DEPARTAMENTO'!A:A,'PRECIO TOPE POR DEPARTAMENTO'!AI:AI),IF($D$5='PRECIO TOPE POR DEPARTAMENTO'!$AJ$2,_xlfn.XLOOKUP('PROPUESTA ECONOMICA'!C442,'PRECIO TOPE POR DEPARTAMENTO'!A:A,'PRECIO TOPE POR DEPARTAMENTO'!AJ:AJ),)))))))))))))))))))))))))))))))))</f>
        <v>10046.290000000001</v>
      </c>
      <c r="G442" s="37">
        <v>10036</v>
      </c>
    </row>
    <row r="443" spans="3:7">
      <c r="C443" s="82" t="s">
        <v>932</v>
      </c>
      <c r="D443" s="103" t="str">
        <f>+_xlfn.XLOOKUP(C443,'PRECIO TOPE POR DEPARTAMENTO'!A:A,'PRECIO TOPE POR DEPARTAMENTO'!B:B)</f>
        <v>SUMINISTRO E INSTALACIÓN DE SOPORTE TIPO PERA 2"</v>
      </c>
      <c r="E443" s="104" t="str">
        <f>IF(+_xlfn.XLOOKUP(C443,'PRECIO TOPE POR DEPARTAMENTO'!A:A,'PRECIO TOPE POR DEPARTAMENTO'!C:C)="","",+_xlfn.XLOOKUP(C443,'PRECIO TOPE POR DEPARTAMENTO'!A:A,'PRECIO TOPE POR DEPARTAMENTO'!C:C))</f>
        <v>UN</v>
      </c>
      <c r="F443" s="147">
        <f>IF($D$5='PRECIO TOPE POR DEPARTAMENTO'!$D$2,_xlfn.XLOOKUP('PROPUESTA ECONOMICA'!C443,'PRECIO TOPE POR DEPARTAMENTO'!A:A,'PRECIO TOPE POR DEPARTAMENTO'!D:D),IF($D$5='PRECIO TOPE POR DEPARTAMENTO'!$E$2,_xlfn.XLOOKUP('PROPUESTA ECONOMICA'!C443,'PRECIO TOPE POR DEPARTAMENTO'!A:A,'PRECIO TOPE POR DEPARTAMENTO'!E:E),IF($D$5='PRECIO TOPE POR DEPARTAMENTO'!$F$2,_xlfn.XLOOKUP('PROPUESTA ECONOMICA'!C443,'PRECIO TOPE POR DEPARTAMENTO'!A:A,'PRECIO TOPE POR DEPARTAMENTO'!F:F),IF($D$5='PRECIO TOPE POR DEPARTAMENTO'!$G$2,_xlfn.XLOOKUP('PROPUESTA ECONOMICA'!C443,'PRECIO TOPE POR DEPARTAMENTO'!A:A,'PRECIO TOPE POR DEPARTAMENTO'!G:G),IF($D$5='PRECIO TOPE POR DEPARTAMENTO'!$H$2,_xlfn.XLOOKUP('PROPUESTA ECONOMICA'!C443,'PRECIO TOPE POR DEPARTAMENTO'!A:A,'PRECIO TOPE POR DEPARTAMENTO'!H:H),IF($D$5='PRECIO TOPE POR DEPARTAMENTO'!$I$2,_xlfn.XLOOKUP('PROPUESTA ECONOMICA'!C443,'PRECIO TOPE POR DEPARTAMENTO'!A:A,'PRECIO TOPE POR DEPARTAMENTO'!I:I),IF($D$5='PRECIO TOPE POR DEPARTAMENTO'!$J$2,_xlfn.XLOOKUP('PROPUESTA ECONOMICA'!C443,'PRECIO TOPE POR DEPARTAMENTO'!A:A,'PRECIO TOPE POR DEPARTAMENTO'!J:J),IF($D$5='PRECIO TOPE POR DEPARTAMENTO'!$K$2,_xlfn.XLOOKUP('PROPUESTA ECONOMICA'!C443,'PRECIO TOPE POR DEPARTAMENTO'!A:A,'PRECIO TOPE POR DEPARTAMENTO'!K:K),IF($D$5='PRECIO TOPE POR DEPARTAMENTO'!$L$2,_xlfn.XLOOKUP('PROPUESTA ECONOMICA'!C443,'PRECIO TOPE POR DEPARTAMENTO'!A:A,'PRECIO TOPE POR DEPARTAMENTO'!L:L),IF($D$5='PRECIO TOPE POR DEPARTAMENTO'!$M$2,_xlfn.XLOOKUP('PROPUESTA ECONOMICA'!C443,'PRECIO TOPE POR DEPARTAMENTO'!A:A,'PRECIO TOPE POR DEPARTAMENTO'!M:M),IF($D$5='PRECIO TOPE POR DEPARTAMENTO'!$N$2,_xlfn.XLOOKUP('PROPUESTA ECONOMICA'!C443,'PRECIO TOPE POR DEPARTAMENTO'!A:A,'PRECIO TOPE POR DEPARTAMENTO'!N:N),IF($D$5='PRECIO TOPE POR DEPARTAMENTO'!$O$2,_xlfn.XLOOKUP('PROPUESTA ECONOMICA'!C443,'PRECIO TOPE POR DEPARTAMENTO'!A:A,'PRECIO TOPE POR DEPARTAMENTO'!O:O),IF($D$5='PRECIO TOPE POR DEPARTAMENTO'!$P$2,_xlfn.XLOOKUP('PROPUESTA ECONOMICA'!C443,'PRECIO TOPE POR DEPARTAMENTO'!A:A,'PRECIO TOPE POR DEPARTAMENTO'!P:P),IF($D$5='PRECIO TOPE POR DEPARTAMENTO'!$Q$2,_xlfn.XLOOKUP('PROPUESTA ECONOMICA'!C443,'PRECIO TOPE POR DEPARTAMENTO'!A:A,'PRECIO TOPE POR DEPARTAMENTO'!Q:Q),IF($D$5='PRECIO TOPE POR DEPARTAMENTO'!$R$2,_xlfn.XLOOKUP('PROPUESTA ECONOMICA'!C443,'PRECIO TOPE POR DEPARTAMENTO'!A:A,'PRECIO TOPE POR DEPARTAMENTO'!R:R),IF($D$5='PRECIO TOPE POR DEPARTAMENTO'!$T$2,_xlfn.XLOOKUP('PROPUESTA ECONOMICA'!C443,'PRECIO TOPE POR DEPARTAMENTO'!A:A,'PRECIO TOPE POR DEPARTAMENTO'!T:T),IF($D$5='PRECIO TOPE POR DEPARTAMENTO'!$S$2,_xlfn.XLOOKUP('PROPUESTA ECONOMICA'!C443,'PRECIO TOPE POR DEPARTAMENTO'!A:A,'PRECIO TOPE POR DEPARTAMENTO'!S:S),IF($D$5='PRECIO TOPE POR DEPARTAMENTO'!$U$2,_xlfn.XLOOKUP('PROPUESTA ECONOMICA'!C443,'PRECIO TOPE POR DEPARTAMENTO'!A:A,'PRECIO TOPE POR DEPARTAMENTO'!U:U),IF($D$5='PRECIO TOPE POR DEPARTAMENTO'!$V$2,_xlfn.XLOOKUP('PROPUESTA ECONOMICA'!C443,'PRECIO TOPE POR DEPARTAMENTO'!A:A,'PRECIO TOPE POR DEPARTAMENTO'!V:V),IF($D$5='PRECIO TOPE POR DEPARTAMENTO'!$W$2,_xlfn.XLOOKUP('PROPUESTA ECONOMICA'!C443,'PRECIO TOPE POR DEPARTAMENTO'!A:A,'PRECIO TOPE POR DEPARTAMENTO'!W:W),IF($D$5='PRECIO TOPE POR DEPARTAMENTO'!$X$2,_xlfn.XLOOKUP('PROPUESTA ECONOMICA'!C443,'PRECIO TOPE POR DEPARTAMENTO'!A:A,'PRECIO TOPE POR DEPARTAMENTO'!X:X),IF($D$5='PRECIO TOPE POR DEPARTAMENTO'!$Y$2,_xlfn.XLOOKUP('PROPUESTA ECONOMICA'!C443,'PRECIO TOPE POR DEPARTAMENTO'!A:A,'PRECIO TOPE POR DEPARTAMENTO'!Y:Y),IF($D$5='PRECIO TOPE POR DEPARTAMENTO'!$Z$2,_xlfn.XLOOKUP('PROPUESTA ECONOMICA'!C443,'PRECIO TOPE POR DEPARTAMENTO'!A:A,'PRECIO TOPE POR DEPARTAMENTO'!Z:Z),IF($D$5='PRECIO TOPE POR DEPARTAMENTO'!$AA$2,_xlfn.XLOOKUP('PROPUESTA ECONOMICA'!C443,'PRECIO TOPE POR DEPARTAMENTO'!A:A,'PRECIO TOPE POR DEPARTAMENTO'!AA:AA),IF($D$5='PRECIO TOPE POR DEPARTAMENTO'!$AB$2,_xlfn.XLOOKUP('PROPUESTA ECONOMICA'!C443,'PRECIO TOPE POR DEPARTAMENTO'!A:A,'PRECIO TOPE POR DEPARTAMENTO'!AB:AB),IF($D$5='PRECIO TOPE POR DEPARTAMENTO'!$AC$2,_xlfn.XLOOKUP('PROPUESTA ECONOMICA'!C443,'PRECIO TOPE POR DEPARTAMENTO'!A:A,'PRECIO TOPE POR DEPARTAMENTO'!AC:AC),IF($D$5='PRECIO TOPE POR DEPARTAMENTO'!$AD$2,_xlfn.XLOOKUP('PROPUESTA ECONOMICA'!C443,'PRECIO TOPE POR DEPARTAMENTO'!A:A,'PRECIO TOPE POR DEPARTAMENTO'!AD:AD),IF($D$5='PRECIO TOPE POR DEPARTAMENTO'!$AE$2,_xlfn.XLOOKUP('PROPUESTA ECONOMICA'!C443,'PRECIO TOPE POR DEPARTAMENTO'!A:A,'PRECIO TOPE POR DEPARTAMENTO'!AE:AE),IF($D$5='PRECIO TOPE POR DEPARTAMENTO'!$AF$2,_xlfn.XLOOKUP('PROPUESTA ECONOMICA'!C443,'PRECIO TOPE POR DEPARTAMENTO'!A:A,'PRECIO TOPE POR DEPARTAMENTO'!AF:AF),IF($D$5='PRECIO TOPE POR DEPARTAMENTO'!$AG$2,_xlfn.XLOOKUP('PROPUESTA ECONOMICA'!C443,'PRECIO TOPE POR DEPARTAMENTO'!A:A,'PRECIO TOPE POR DEPARTAMENTO'!AG:AG),IF($D$5='PRECIO TOPE POR DEPARTAMENTO'!$AH$2,_xlfn.XLOOKUP('PROPUESTA ECONOMICA'!C443,'PRECIO TOPE POR DEPARTAMENTO'!A:A,'PRECIO TOPE POR DEPARTAMENTO'!AH:AH),IF($D$5='PRECIO TOPE POR DEPARTAMENTO'!$AI$2,_xlfn.XLOOKUP('PROPUESTA ECONOMICA'!C443,'PRECIO TOPE POR DEPARTAMENTO'!A:A,'PRECIO TOPE POR DEPARTAMENTO'!AI:AI),IF($D$5='PRECIO TOPE POR DEPARTAMENTO'!$AJ$2,_xlfn.XLOOKUP('PROPUESTA ECONOMICA'!C443,'PRECIO TOPE POR DEPARTAMENTO'!A:A,'PRECIO TOPE POR DEPARTAMENTO'!AJ:AJ),)))))))))))))))))))))))))))))))))</f>
        <v>10231.17</v>
      </c>
      <c r="G443" s="37">
        <v>10221</v>
      </c>
    </row>
    <row r="444" spans="3:7">
      <c r="C444" s="82" t="s">
        <v>934</v>
      </c>
      <c r="D444" s="103" t="str">
        <f>+_xlfn.XLOOKUP(C444,'PRECIO TOPE POR DEPARTAMENTO'!A:A,'PRECIO TOPE POR DEPARTAMENTO'!B:B)</f>
        <v>SUMINISTRO E INSTALACIÓN DE SOPORTE TIPO PERA 2 1/2"</v>
      </c>
      <c r="E444" s="104" t="str">
        <f>IF(+_xlfn.XLOOKUP(C444,'PRECIO TOPE POR DEPARTAMENTO'!A:A,'PRECIO TOPE POR DEPARTAMENTO'!C:C)="","",+_xlfn.XLOOKUP(C444,'PRECIO TOPE POR DEPARTAMENTO'!A:A,'PRECIO TOPE POR DEPARTAMENTO'!C:C))</f>
        <v>UN</v>
      </c>
      <c r="F444" s="147">
        <f>IF($D$5='PRECIO TOPE POR DEPARTAMENTO'!$D$2,_xlfn.XLOOKUP('PROPUESTA ECONOMICA'!C444,'PRECIO TOPE POR DEPARTAMENTO'!A:A,'PRECIO TOPE POR DEPARTAMENTO'!D:D),IF($D$5='PRECIO TOPE POR DEPARTAMENTO'!$E$2,_xlfn.XLOOKUP('PROPUESTA ECONOMICA'!C444,'PRECIO TOPE POR DEPARTAMENTO'!A:A,'PRECIO TOPE POR DEPARTAMENTO'!E:E),IF($D$5='PRECIO TOPE POR DEPARTAMENTO'!$F$2,_xlfn.XLOOKUP('PROPUESTA ECONOMICA'!C444,'PRECIO TOPE POR DEPARTAMENTO'!A:A,'PRECIO TOPE POR DEPARTAMENTO'!F:F),IF($D$5='PRECIO TOPE POR DEPARTAMENTO'!$G$2,_xlfn.XLOOKUP('PROPUESTA ECONOMICA'!C444,'PRECIO TOPE POR DEPARTAMENTO'!A:A,'PRECIO TOPE POR DEPARTAMENTO'!G:G),IF($D$5='PRECIO TOPE POR DEPARTAMENTO'!$H$2,_xlfn.XLOOKUP('PROPUESTA ECONOMICA'!C444,'PRECIO TOPE POR DEPARTAMENTO'!A:A,'PRECIO TOPE POR DEPARTAMENTO'!H:H),IF($D$5='PRECIO TOPE POR DEPARTAMENTO'!$I$2,_xlfn.XLOOKUP('PROPUESTA ECONOMICA'!C444,'PRECIO TOPE POR DEPARTAMENTO'!A:A,'PRECIO TOPE POR DEPARTAMENTO'!I:I),IF($D$5='PRECIO TOPE POR DEPARTAMENTO'!$J$2,_xlfn.XLOOKUP('PROPUESTA ECONOMICA'!C444,'PRECIO TOPE POR DEPARTAMENTO'!A:A,'PRECIO TOPE POR DEPARTAMENTO'!J:J),IF($D$5='PRECIO TOPE POR DEPARTAMENTO'!$K$2,_xlfn.XLOOKUP('PROPUESTA ECONOMICA'!C444,'PRECIO TOPE POR DEPARTAMENTO'!A:A,'PRECIO TOPE POR DEPARTAMENTO'!K:K),IF($D$5='PRECIO TOPE POR DEPARTAMENTO'!$L$2,_xlfn.XLOOKUP('PROPUESTA ECONOMICA'!C444,'PRECIO TOPE POR DEPARTAMENTO'!A:A,'PRECIO TOPE POR DEPARTAMENTO'!L:L),IF($D$5='PRECIO TOPE POR DEPARTAMENTO'!$M$2,_xlfn.XLOOKUP('PROPUESTA ECONOMICA'!C444,'PRECIO TOPE POR DEPARTAMENTO'!A:A,'PRECIO TOPE POR DEPARTAMENTO'!M:M),IF($D$5='PRECIO TOPE POR DEPARTAMENTO'!$N$2,_xlfn.XLOOKUP('PROPUESTA ECONOMICA'!C444,'PRECIO TOPE POR DEPARTAMENTO'!A:A,'PRECIO TOPE POR DEPARTAMENTO'!N:N),IF($D$5='PRECIO TOPE POR DEPARTAMENTO'!$O$2,_xlfn.XLOOKUP('PROPUESTA ECONOMICA'!C444,'PRECIO TOPE POR DEPARTAMENTO'!A:A,'PRECIO TOPE POR DEPARTAMENTO'!O:O),IF($D$5='PRECIO TOPE POR DEPARTAMENTO'!$P$2,_xlfn.XLOOKUP('PROPUESTA ECONOMICA'!C444,'PRECIO TOPE POR DEPARTAMENTO'!A:A,'PRECIO TOPE POR DEPARTAMENTO'!P:P),IF($D$5='PRECIO TOPE POR DEPARTAMENTO'!$Q$2,_xlfn.XLOOKUP('PROPUESTA ECONOMICA'!C444,'PRECIO TOPE POR DEPARTAMENTO'!A:A,'PRECIO TOPE POR DEPARTAMENTO'!Q:Q),IF($D$5='PRECIO TOPE POR DEPARTAMENTO'!$R$2,_xlfn.XLOOKUP('PROPUESTA ECONOMICA'!C444,'PRECIO TOPE POR DEPARTAMENTO'!A:A,'PRECIO TOPE POR DEPARTAMENTO'!R:R),IF($D$5='PRECIO TOPE POR DEPARTAMENTO'!$T$2,_xlfn.XLOOKUP('PROPUESTA ECONOMICA'!C444,'PRECIO TOPE POR DEPARTAMENTO'!A:A,'PRECIO TOPE POR DEPARTAMENTO'!T:T),IF($D$5='PRECIO TOPE POR DEPARTAMENTO'!$S$2,_xlfn.XLOOKUP('PROPUESTA ECONOMICA'!C444,'PRECIO TOPE POR DEPARTAMENTO'!A:A,'PRECIO TOPE POR DEPARTAMENTO'!S:S),IF($D$5='PRECIO TOPE POR DEPARTAMENTO'!$U$2,_xlfn.XLOOKUP('PROPUESTA ECONOMICA'!C444,'PRECIO TOPE POR DEPARTAMENTO'!A:A,'PRECIO TOPE POR DEPARTAMENTO'!U:U),IF($D$5='PRECIO TOPE POR DEPARTAMENTO'!$V$2,_xlfn.XLOOKUP('PROPUESTA ECONOMICA'!C444,'PRECIO TOPE POR DEPARTAMENTO'!A:A,'PRECIO TOPE POR DEPARTAMENTO'!V:V),IF($D$5='PRECIO TOPE POR DEPARTAMENTO'!$W$2,_xlfn.XLOOKUP('PROPUESTA ECONOMICA'!C444,'PRECIO TOPE POR DEPARTAMENTO'!A:A,'PRECIO TOPE POR DEPARTAMENTO'!W:W),IF($D$5='PRECIO TOPE POR DEPARTAMENTO'!$X$2,_xlfn.XLOOKUP('PROPUESTA ECONOMICA'!C444,'PRECIO TOPE POR DEPARTAMENTO'!A:A,'PRECIO TOPE POR DEPARTAMENTO'!X:X),IF($D$5='PRECIO TOPE POR DEPARTAMENTO'!$Y$2,_xlfn.XLOOKUP('PROPUESTA ECONOMICA'!C444,'PRECIO TOPE POR DEPARTAMENTO'!A:A,'PRECIO TOPE POR DEPARTAMENTO'!Y:Y),IF($D$5='PRECIO TOPE POR DEPARTAMENTO'!$Z$2,_xlfn.XLOOKUP('PROPUESTA ECONOMICA'!C444,'PRECIO TOPE POR DEPARTAMENTO'!A:A,'PRECIO TOPE POR DEPARTAMENTO'!Z:Z),IF($D$5='PRECIO TOPE POR DEPARTAMENTO'!$AA$2,_xlfn.XLOOKUP('PROPUESTA ECONOMICA'!C444,'PRECIO TOPE POR DEPARTAMENTO'!A:A,'PRECIO TOPE POR DEPARTAMENTO'!AA:AA),IF($D$5='PRECIO TOPE POR DEPARTAMENTO'!$AB$2,_xlfn.XLOOKUP('PROPUESTA ECONOMICA'!C444,'PRECIO TOPE POR DEPARTAMENTO'!A:A,'PRECIO TOPE POR DEPARTAMENTO'!AB:AB),IF($D$5='PRECIO TOPE POR DEPARTAMENTO'!$AC$2,_xlfn.XLOOKUP('PROPUESTA ECONOMICA'!C444,'PRECIO TOPE POR DEPARTAMENTO'!A:A,'PRECIO TOPE POR DEPARTAMENTO'!AC:AC),IF($D$5='PRECIO TOPE POR DEPARTAMENTO'!$AD$2,_xlfn.XLOOKUP('PROPUESTA ECONOMICA'!C444,'PRECIO TOPE POR DEPARTAMENTO'!A:A,'PRECIO TOPE POR DEPARTAMENTO'!AD:AD),IF($D$5='PRECIO TOPE POR DEPARTAMENTO'!$AE$2,_xlfn.XLOOKUP('PROPUESTA ECONOMICA'!C444,'PRECIO TOPE POR DEPARTAMENTO'!A:A,'PRECIO TOPE POR DEPARTAMENTO'!AE:AE),IF($D$5='PRECIO TOPE POR DEPARTAMENTO'!$AF$2,_xlfn.XLOOKUP('PROPUESTA ECONOMICA'!C444,'PRECIO TOPE POR DEPARTAMENTO'!A:A,'PRECIO TOPE POR DEPARTAMENTO'!AF:AF),IF($D$5='PRECIO TOPE POR DEPARTAMENTO'!$AG$2,_xlfn.XLOOKUP('PROPUESTA ECONOMICA'!C444,'PRECIO TOPE POR DEPARTAMENTO'!A:A,'PRECIO TOPE POR DEPARTAMENTO'!AG:AG),IF($D$5='PRECIO TOPE POR DEPARTAMENTO'!$AH$2,_xlfn.XLOOKUP('PROPUESTA ECONOMICA'!C444,'PRECIO TOPE POR DEPARTAMENTO'!A:A,'PRECIO TOPE POR DEPARTAMENTO'!AH:AH),IF($D$5='PRECIO TOPE POR DEPARTAMENTO'!$AI$2,_xlfn.XLOOKUP('PROPUESTA ECONOMICA'!C444,'PRECIO TOPE POR DEPARTAMENTO'!A:A,'PRECIO TOPE POR DEPARTAMENTO'!AI:AI),IF($D$5='PRECIO TOPE POR DEPARTAMENTO'!$AJ$2,_xlfn.XLOOKUP('PROPUESTA ECONOMICA'!C444,'PRECIO TOPE POR DEPARTAMENTO'!A:A,'PRECIO TOPE POR DEPARTAMENTO'!AJ:AJ),)))))))))))))))))))))))))))))))))</f>
        <v>10289.549999999999</v>
      </c>
      <c r="G444" s="37">
        <v>10279</v>
      </c>
    </row>
    <row r="445" spans="3:7">
      <c r="C445" s="82" t="s">
        <v>936</v>
      </c>
      <c r="D445" s="103" t="str">
        <f>+_xlfn.XLOOKUP(C445,'PRECIO TOPE POR DEPARTAMENTO'!A:A,'PRECIO TOPE POR DEPARTAMENTO'!B:B)</f>
        <v>SUMINISTRO E INSTALACIÓN DE SOPORTE TIPO PERA 3"</v>
      </c>
      <c r="E445" s="104" t="str">
        <f>IF(+_xlfn.XLOOKUP(C445,'PRECIO TOPE POR DEPARTAMENTO'!A:A,'PRECIO TOPE POR DEPARTAMENTO'!C:C)="","",+_xlfn.XLOOKUP(C445,'PRECIO TOPE POR DEPARTAMENTO'!A:A,'PRECIO TOPE POR DEPARTAMENTO'!C:C))</f>
        <v>UN</v>
      </c>
      <c r="F445" s="147">
        <f>IF($D$5='PRECIO TOPE POR DEPARTAMENTO'!$D$2,_xlfn.XLOOKUP('PROPUESTA ECONOMICA'!C445,'PRECIO TOPE POR DEPARTAMENTO'!A:A,'PRECIO TOPE POR DEPARTAMENTO'!D:D),IF($D$5='PRECIO TOPE POR DEPARTAMENTO'!$E$2,_xlfn.XLOOKUP('PROPUESTA ECONOMICA'!C445,'PRECIO TOPE POR DEPARTAMENTO'!A:A,'PRECIO TOPE POR DEPARTAMENTO'!E:E),IF($D$5='PRECIO TOPE POR DEPARTAMENTO'!$F$2,_xlfn.XLOOKUP('PROPUESTA ECONOMICA'!C445,'PRECIO TOPE POR DEPARTAMENTO'!A:A,'PRECIO TOPE POR DEPARTAMENTO'!F:F),IF($D$5='PRECIO TOPE POR DEPARTAMENTO'!$G$2,_xlfn.XLOOKUP('PROPUESTA ECONOMICA'!C445,'PRECIO TOPE POR DEPARTAMENTO'!A:A,'PRECIO TOPE POR DEPARTAMENTO'!G:G),IF($D$5='PRECIO TOPE POR DEPARTAMENTO'!$H$2,_xlfn.XLOOKUP('PROPUESTA ECONOMICA'!C445,'PRECIO TOPE POR DEPARTAMENTO'!A:A,'PRECIO TOPE POR DEPARTAMENTO'!H:H),IF($D$5='PRECIO TOPE POR DEPARTAMENTO'!$I$2,_xlfn.XLOOKUP('PROPUESTA ECONOMICA'!C445,'PRECIO TOPE POR DEPARTAMENTO'!A:A,'PRECIO TOPE POR DEPARTAMENTO'!I:I),IF($D$5='PRECIO TOPE POR DEPARTAMENTO'!$J$2,_xlfn.XLOOKUP('PROPUESTA ECONOMICA'!C445,'PRECIO TOPE POR DEPARTAMENTO'!A:A,'PRECIO TOPE POR DEPARTAMENTO'!J:J),IF($D$5='PRECIO TOPE POR DEPARTAMENTO'!$K$2,_xlfn.XLOOKUP('PROPUESTA ECONOMICA'!C445,'PRECIO TOPE POR DEPARTAMENTO'!A:A,'PRECIO TOPE POR DEPARTAMENTO'!K:K),IF($D$5='PRECIO TOPE POR DEPARTAMENTO'!$L$2,_xlfn.XLOOKUP('PROPUESTA ECONOMICA'!C445,'PRECIO TOPE POR DEPARTAMENTO'!A:A,'PRECIO TOPE POR DEPARTAMENTO'!L:L),IF($D$5='PRECIO TOPE POR DEPARTAMENTO'!$M$2,_xlfn.XLOOKUP('PROPUESTA ECONOMICA'!C445,'PRECIO TOPE POR DEPARTAMENTO'!A:A,'PRECIO TOPE POR DEPARTAMENTO'!M:M),IF($D$5='PRECIO TOPE POR DEPARTAMENTO'!$N$2,_xlfn.XLOOKUP('PROPUESTA ECONOMICA'!C445,'PRECIO TOPE POR DEPARTAMENTO'!A:A,'PRECIO TOPE POR DEPARTAMENTO'!N:N),IF($D$5='PRECIO TOPE POR DEPARTAMENTO'!$O$2,_xlfn.XLOOKUP('PROPUESTA ECONOMICA'!C445,'PRECIO TOPE POR DEPARTAMENTO'!A:A,'PRECIO TOPE POR DEPARTAMENTO'!O:O),IF($D$5='PRECIO TOPE POR DEPARTAMENTO'!$P$2,_xlfn.XLOOKUP('PROPUESTA ECONOMICA'!C445,'PRECIO TOPE POR DEPARTAMENTO'!A:A,'PRECIO TOPE POR DEPARTAMENTO'!P:P),IF($D$5='PRECIO TOPE POR DEPARTAMENTO'!$Q$2,_xlfn.XLOOKUP('PROPUESTA ECONOMICA'!C445,'PRECIO TOPE POR DEPARTAMENTO'!A:A,'PRECIO TOPE POR DEPARTAMENTO'!Q:Q),IF($D$5='PRECIO TOPE POR DEPARTAMENTO'!$R$2,_xlfn.XLOOKUP('PROPUESTA ECONOMICA'!C445,'PRECIO TOPE POR DEPARTAMENTO'!A:A,'PRECIO TOPE POR DEPARTAMENTO'!R:R),IF($D$5='PRECIO TOPE POR DEPARTAMENTO'!$T$2,_xlfn.XLOOKUP('PROPUESTA ECONOMICA'!C445,'PRECIO TOPE POR DEPARTAMENTO'!A:A,'PRECIO TOPE POR DEPARTAMENTO'!T:T),IF($D$5='PRECIO TOPE POR DEPARTAMENTO'!$S$2,_xlfn.XLOOKUP('PROPUESTA ECONOMICA'!C445,'PRECIO TOPE POR DEPARTAMENTO'!A:A,'PRECIO TOPE POR DEPARTAMENTO'!S:S),IF($D$5='PRECIO TOPE POR DEPARTAMENTO'!$U$2,_xlfn.XLOOKUP('PROPUESTA ECONOMICA'!C445,'PRECIO TOPE POR DEPARTAMENTO'!A:A,'PRECIO TOPE POR DEPARTAMENTO'!U:U),IF($D$5='PRECIO TOPE POR DEPARTAMENTO'!$V$2,_xlfn.XLOOKUP('PROPUESTA ECONOMICA'!C445,'PRECIO TOPE POR DEPARTAMENTO'!A:A,'PRECIO TOPE POR DEPARTAMENTO'!V:V),IF($D$5='PRECIO TOPE POR DEPARTAMENTO'!$W$2,_xlfn.XLOOKUP('PROPUESTA ECONOMICA'!C445,'PRECIO TOPE POR DEPARTAMENTO'!A:A,'PRECIO TOPE POR DEPARTAMENTO'!W:W),IF($D$5='PRECIO TOPE POR DEPARTAMENTO'!$X$2,_xlfn.XLOOKUP('PROPUESTA ECONOMICA'!C445,'PRECIO TOPE POR DEPARTAMENTO'!A:A,'PRECIO TOPE POR DEPARTAMENTO'!X:X),IF($D$5='PRECIO TOPE POR DEPARTAMENTO'!$Y$2,_xlfn.XLOOKUP('PROPUESTA ECONOMICA'!C445,'PRECIO TOPE POR DEPARTAMENTO'!A:A,'PRECIO TOPE POR DEPARTAMENTO'!Y:Y),IF($D$5='PRECIO TOPE POR DEPARTAMENTO'!$Z$2,_xlfn.XLOOKUP('PROPUESTA ECONOMICA'!C445,'PRECIO TOPE POR DEPARTAMENTO'!A:A,'PRECIO TOPE POR DEPARTAMENTO'!Z:Z),IF($D$5='PRECIO TOPE POR DEPARTAMENTO'!$AA$2,_xlfn.XLOOKUP('PROPUESTA ECONOMICA'!C445,'PRECIO TOPE POR DEPARTAMENTO'!A:A,'PRECIO TOPE POR DEPARTAMENTO'!AA:AA),IF($D$5='PRECIO TOPE POR DEPARTAMENTO'!$AB$2,_xlfn.XLOOKUP('PROPUESTA ECONOMICA'!C445,'PRECIO TOPE POR DEPARTAMENTO'!A:A,'PRECIO TOPE POR DEPARTAMENTO'!AB:AB),IF($D$5='PRECIO TOPE POR DEPARTAMENTO'!$AC$2,_xlfn.XLOOKUP('PROPUESTA ECONOMICA'!C445,'PRECIO TOPE POR DEPARTAMENTO'!A:A,'PRECIO TOPE POR DEPARTAMENTO'!AC:AC),IF($D$5='PRECIO TOPE POR DEPARTAMENTO'!$AD$2,_xlfn.XLOOKUP('PROPUESTA ECONOMICA'!C445,'PRECIO TOPE POR DEPARTAMENTO'!A:A,'PRECIO TOPE POR DEPARTAMENTO'!AD:AD),IF($D$5='PRECIO TOPE POR DEPARTAMENTO'!$AE$2,_xlfn.XLOOKUP('PROPUESTA ECONOMICA'!C445,'PRECIO TOPE POR DEPARTAMENTO'!A:A,'PRECIO TOPE POR DEPARTAMENTO'!AE:AE),IF($D$5='PRECIO TOPE POR DEPARTAMENTO'!$AF$2,_xlfn.XLOOKUP('PROPUESTA ECONOMICA'!C445,'PRECIO TOPE POR DEPARTAMENTO'!A:A,'PRECIO TOPE POR DEPARTAMENTO'!AF:AF),IF($D$5='PRECIO TOPE POR DEPARTAMENTO'!$AG$2,_xlfn.XLOOKUP('PROPUESTA ECONOMICA'!C445,'PRECIO TOPE POR DEPARTAMENTO'!A:A,'PRECIO TOPE POR DEPARTAMENTO'!AG:AG),IF($D$5='PRECIO TOPE POR DEPARTAMENTO'!$AH$2,_xlfn.XLOOKUP('PROPUESTA ECONOMICA'!C445,'PRECIO TOPE POR DEPARTAMENTO'!A:A,'PRECIO TOPE POR DEPARTAMENTO'!AH:AH),IF($D$5='PRECIO TOPE POR DEPARTAMENTO'!$AI$2,_xlfn.XLOOKUP('PROPUESTA ECONOMICA'!C445,'PRECIO TOPE POR DEPARTAMENTO'!A:A,'PRECIO TOPE POR DEPARTAMENTO'!AI:AI),IF($D$5='PRECIO TOPE POR DEPARTAMENTO'!$AJ$2,_xlfn.XLOOKUP('PROPUESTA ECONOMICA'!C445,'PRECIO TOPE POR DEPARTAMENTO'!A:A,'PRECIO TOPE POR DEPARTAMENTO'!AJ:AJ),)))))))))))))))))))))))))))))))))</f>
        <v>13197.92</v>
      </c>
      <c r="G445" s="37">
        <v>13185</v>
      </c>
    </row>
    <row r="446" spans="3:7">
      <c r="C446" s="82" t="s">
        <v>938</v>
      </c>
      <c r="D446" s="103" t="str">
        <f>+_xlfn.XLOOKUP(C446,'PRECIO TOPE POR DEPARTAMENTO'!A:A,'PRECIO TOPE POR DEPARTAMENTO'!B:B)</f>
        <v>SUMINISTRO E INSTALACIÓN DE SOPORTE TIPO PERA 4"</v>
      </c>
      <c r="E446" s="104" t="str">
        <f>IF(+_xlfn.XLOOKUP(C446,'PRECIO TOPE POR DEPARTAMENTO'!A:A,'PRECIO TOPE POR DEPARTAMENTO'!C:C)="","",+_xlfn.XLOOKUP(C446,'PRECIO TOPE POR DEPARTAMENTO'!A:A,'PRECIO TOPE POR DEPARTAMENTO'!C:C))</f>
        <v>UN</v>
      </c>
      <c r="F446" s="147">
        <f>IF($D$5='PRECIO TOPE POR DEPARTAMENTO'!$D$2,_xlfn.XLOOKUP('PROPUESTA ECONOMICA'!C446,'PRECIO TOPE POR DEPARTAMENTO'!A:A,'PRECIO TOPE POR DEPARTAMENTO'!D:D),IF($D$5='PRECIO TOPE POR DEPARTAMENTO'!$E$2,_xlfn.XLOOKUP('PROPUESTA ECONOMICA'!C446,'PRECIO TOPE POR DEPARTAMENTO'!A:A,'PRECIO TOPE POR DEPARTAMENTO'!E:E),IF($D$5='PRECIO TOPE POR DEPARTAMENTO'!$F$2,_xlfn.XLOOKUP('PROPUESTA ECONOMICA'!C446,'PRECIO TOPE POR DEPARTAMENTO'!A:A,'PRECIO TOPE POR DEPARTAMENTO'!F:F),IF($D$5='PRECIO TOPE POR DEPARTAMENTO'!$G$2,_xlfn.XLOOKUP('PROPUESTA ECONOMICA'!C446,'PRECIO TOPE POR DEPARTAMENTO'!A:A,'PRECIO TOPE POR DEPARTAMENTO'!G:G),IF($D$5='PRECIO TOPE POR DEPARTAMENTO'!$H$2,_xlfn.XLOOKUP('PROPUESTA ECONOMICA'!C446,'PRECIO TOPE POR DEPARTAMENTO'!A:A,'PRECIO TOPE POR DEPARTAMENTO'!H:H),IF($D$5='PRECIO TOPE POR DEPARTAMENTO'!$I$2,_xlfn.XLOOKUP('PROPUESTA ECONOMICA'!C446,'PRECIO TOPE POR DEPARTAMENTO'!A:A,'PRECIO TOPE POR DEPARTAMENTO'!I:I),IF($D$5='PRECIO TOPE POR DEPARTAMENTO'!$J$2,_xlfn.XLOOKUP('PROPUESTA ECONOMICA'!C446,'PRECIO TOPE POR DEPARTAMENTO'!A:A,'PRECIO TOPE POR DEPARTAMENTO'!J:J),IF($D$5='PRECIO TOPE POR DEPARTAMENTO'!$K$2,_xlfn.XLOOKUP('PROPUESTA ECONOMICA'!C446,'PRECIO TOPE POR DEPARTAMENTO'!A:A,'PRECIO TOPE POR DEPARTAMENTO'!K:K),IF($D$5='PRECIO TOPE POR DEPARTAMENTO'!$L$2,_xlfn.XLOOKUP('PROPUESTA ECONOMICA'!C446,'PRECIO TOPE POR DEPARTAMENTO'!A:A,'PRECIO TOPE POR DEPARTAMENTO'!L:L),IF($D$5='PRECIO TOPE POR DEPARTAMENTO'!$M$2,_xlfn.XLOOKUP('PROPUESTA ECONOMICA'!C446,'PRECIO TOPE POR DEPARTAMENTO'!A:A,'PRECIO TOPE POR DEPARTAMENTO'!M:M),IF($D$5='PRECIO TOPE POR DEPARTAMENTO'!$N$2,_xlfn.XLOOKUP('PROPUESTA ECONOMICA'!C446,'PRECIO TOPE POR DEPARTAMENTO'!A:A,'PRECIO TOPE POR DEPARTAMENTO'!N:N),IF($D$5='PRECIO TOPE POR DEPARTAMENTO'!$O$2,_xlfn.XLOOKUP('PROPUESTA ECONOMICA'!C446,'PRECIO TOPE POR DEPARTAMENTO'!A:A,'PRECIO TOPE POR DEPARTAMENTO'!O:O),IF($D$5='PRECIO TOPE POR DEPARTAMENTO'!$P$2,_xlfn.XLOOKUP('PROPUESTA ECONOMICA'!C446,'PRECIO TOPE POR DEPARTAMENTO'!A:A,'PRECIO TOPE POR DEPARTAMENTO'!P:P),IF($D$5='PRECIO TOPE POR DEPARTAMENTO'!$Q$2,_xlfn.XLOOKUP('PROPUESTA ECONOMICA'!C446,'PRECIO TOPE POR DEPARTAMENTO'!A:A,'PRECIO TOPE POR DEPARTAMENTO'!Q:Q),IF($D$5='PRECIO TOPE POR DEPARTAMENTO'!$R$2,_xlfn.XLOOKUP('PROPUESTA ECONOMICA'!C446,'PRECIO TOPE POR DEPARTAMENTO'!A:A,'PRECIO TOPE POR DEPARTAMENTO'!R:R),IF($D$5='PRECIO TOPE POR DEPARTAMENTO'!$T$2,_xlfn.XLOOKUP('PROPUESTA ECONOMICA'!C446,'PRECIO TOPE POR DEPARTAMENTO'!A:A,'PRECIO TOPE POR DEPARTAMENTO'!T:T),IF($D$5='PRECIO TOPE POR DEPARTAMENTO'!$S$2,_xlfn.XLOOKUP('PROPUESTA ECONOMICA'!C446,'PRECIO TOPE POR DEPARTAMENTO'!A:A,'PRECIO TOPE POR DEPARTAMENTO'!S:S),IF($D$5='PRECIO TOPE POR DEPARTAMENTO'!$U$2,_xlfn.XLOOKUP('PROPUESTA ECONOMICA'!C446,'PRECIO TOPE POR DEPARTAMENTO'!A:A,'PRECIO TOPE POR DEPARTAMENTO'!U:U),IF($D$5='PRECIO TOPE POR DEPARTAMENTO'!$V$2,_xlfn.XLOOKUP('PROPUESTA ECONOMICA'!C446,'PRECIO TOPE POR DEPARTAMENTO'!A:A,'PRECIO TOPE POR DEPARTAMENTO'!V:V),IF($D$5='PRECIO TOPE POR DEPARTAMENTO'!$W$2,_xlfn.XLOOKUP('PROPUESTA ECONOMICA'!C446,'PRECIO TOPE POR DEPARTAMENTO'!A:A,'PRECIO TOPE POR DEPARTAMENTO'!W:W),IF($D$5='PRECIO TOPE POR DEPARTAMENTO'!$X$2,_xlfn.XLOOKUP('PROPUESTA ECONOMICA'!C446,'PRECIO TOPE POR DEPARTAMENTO'!A:A,'PRECIO TOPE POR DEPARTAMENTO'!X:X),IF($D$5='PRECIO TOPE POR DEPARTAMENTO'!$Y$2,_xlfn.XLOOKUP('PROPUESTA ECONOMICA'!C446,'PRECIO TOPE POR DEPARTAMENTO'!A:A,'PRECIO TOPE POR DEPARTAMENTO'!Y:Y),IF($D$5='PRECIO TOPE POR DEPARTAMENTO'!$Z$2,_xlfn.XLOOKUP('PROPUESTA ECONOMICA'!C446,'PRECIO TOPE POR DEPARTAMENTO'!A:A,'PRECIO TOPE POR DEPARTAMENTO'!Z:Z),IF($D$5='PRECIO TOPE POR DEPARTAMENTO'!$AA$2,_xlfn.XLOOKUP('PROPUESTA ECONOMICA'!C446,'PRECIO TOPE POR DEPARTAMENTO'!A:A,'PRECIO TOPE POR DEPARTAMENTO'!AA:AA),IF($D$5='PRECIO TOPE POR DEPARTAMENTO'!$AB$2,_xlfn.XLOOKUP('PROPUESTA ECONOMICA'!C446,'PRECIO TOPE POR DEPARTAMENTO'!A:A,'PRECIO TOPE POR DEPARTAMENTO'!AB:AB),IF($D$5='PRECIO TOPE POR DEPARTAMENTO'!$AC$2,_xlfn.XLOOKUP('PROPUESTA ECONOMICA'!C446,'PRECIO TOPE POR DEPARTAMENTO'!A:A,'PRECIO TOPE POR DEPARTAMENTO'!AC:AC),IF($D$5='PRECIO TOPE POR DEPARTAMENTO'!$AD$2,_xlfn.XLOOKUP('PROPUESTA ECONOMICA'!C446,'PRECIO TOPE POR DEPARTAMENTO'!A:A,'PRECIO TOPE POR DEPARTAMENTO'!AD:AD),IF($D$5='PRECIO TOPE POR DEPARTAMENTO'!$AE$2,_xlfn.XLOOKUP('PROPUESTA ECONOMICA'!C446,'PRECIO TOPE POR DEPARTAMENTO'!A:A,'PRECIO TOPE POR DEPARTAMENTO'!AE:AE),IF($D$5='PRECIO TOPE POR DEPARTAMENTO'!$AF$2,_xlfn.XLOOKUP('PROPUESTA ECONOMICA'!C446,'PRECIO TOPE POR DEPARTAMENTO'!A:A,'PRECIO TOPE POR DEPARTAMENTO'!AF:AF),IF($D$5='PRECIO TOPE POR DEPARTAMENTO'!$AG$2,_xlfn.XLOOKUP('PROPUESTA ECONOMICA'!C446,'PRECIO TOPE POR DEPARTAMENTO'!A:A,'PRECIO TOPE POR DEPARTAMENTO'!AG:AG),IF($D$5='PRECIO TOPE POR DEPARTAMENTO'!$AH$2,_xlfn.XLOOKUP('PROPUESTA ECONOMICA'!C446,'PRECIO TOPE POR DEPARTAMENTO'!A:A,'PRECIO TOPE POR DEPARTAMENTO'!AH:AH),IF($D$5='PRECIO TOPE POR DEPARTAMENTO'!$AI$2,_xlfn.XLOOKUP('PROPUESTA ECONOMICA'!C446,'PRECIO TOPE POR DEPARTAMENTO'!A:A,'PRECIO TOPE POR DEPARTAMENTO'!AI:AI),IF($D$5='PRECIO TOPE POR DEPARTAMENTO'!$AJ$2,_xlfn.XLOOKUP('PROPUESTA ECONOMICA'!C446,'PRECIO TOPE POR DEPARTAMENTO'!A:A,'PRECIO TOPE POR DEPARTAMENTO'!AJ:AJ),)))))))))))))))))))))))))))))))))</f>
        <v>15650.02</v>
      </c>
      <c r="G446" s="37">
        <v>15634</v>
      </c>
    </row>
    <row r="447" spans="3:7">
      <c r="C447" s="82" t="s">
        <v>940</v>
      </c>
      <c r="D447" s="111" t="str">
        <f>+_xlfn.XLOOKUP(C447,'PRECIO TOPE POR DEPARTAMENTO'!A:A,'PRECIO TOPE POR DEPARTAMENTO'!B:B)</f>
        <v>SOPORTE TIPO MENSULA EMPOTRADO EN CONCRETO Ø4"</v>
      </c>
      <c r="E447" s="104" t="str">
        <f>IF(+_xlfn.XLOOKUP(C447,'PRECIO TOPE POR DEPARTAMENTO'!A:A,'PRECIO TOPE POR DEPARTAMENTO'!C:C)="","",+_xlfn.XLOOKUP(C447,'PRECIO TOPE POR DEPARTAMENTO'!A:A,'PRECIO TOPE POR DEPARTAMENTO'!C:C))</f>
        <v>UN</v>
      </c>
      <c r="F447" s="147">
        <f>IF($D$5='PRECIO TOPE POR DEPARTAMENTO'!$D$2,_xlfn.XLOOKUP('PROPUESTA ECONOMICA'!C447,'PRECIO TOPE POR DEPARTAMENTO'!A:A,'PRECIO TOPE POR DEPARTAMENTO'!D:D),IF($D$5='PRECIO TOPE POR DEPARTAMENTO'!$E$2,_xlfn.XLOOKUP('PROPUESTA ECONOMICA'!C447,'PRECIO TOPE POR DEPARTAMENTO'!A:A,'PRECIO TOPE POR DEPARTAMENTO'!E:E),IF($D$5='PRECIO TOPE POR DEPARTAMENTO'!$F$2,_xlfn.XLOOKUP('PROPUESTA ECONOMICA'!C447,'PRECIO TOPE POR DEPARTAMENTO'!A:A,'PRECIO TOPE POR DEPARTAMENTO'!F:F),IF($D$5='PRECIO TOPE POR DEPARTAMENTO'!$G$2,_xlfn.XLOOKUP('PROPUESTA ECONOMICA'!C447,'PRECIO TOPE POR DEPARTAMENTO'!A:A,'PRECIO TOPE POR DEPARTAMENTO'!G:G),IF($D$5='PRECIO TOPE POR DEPARTAMENTO'!$H$2,_xlfn.XLOOKUP('PROPUESTA ECONOMICA'!C447,'PRECIO TOPE POR DEPARTAMENTO'!A:A,'PRECIO TOPE POR DEPARTAMENTO'!H:H),IF($D$5='PRECIO TOPE POR DEPARTAMENTO'!$I$2,_xlfn.XLOOKUP('PROPUESTA ECONOMICA'!C447,'PRECIO TOPE POR DEPARTAMENTO'!A:A,'PRECIO TOPE POR DEPARTAMENTO'!I:I),IF($D$5='PRECIO TOPE POR DEPARTAMENTO'!$J$2,_xlfn.XLOOKUP('PROPUESTA ECONOMICA'!C447,'PRECIO TOPE POR DEPARTAMENTO'!A:A,'PRECIO TOPE POR DEPARTAMENTO'!J:J),IF($D$5='PRECIO TOPE POR DEPARTAMENTO'!$K$2,_xlfn.XLOOKUP('PROPUESTA ECONOMICA'!C447,'PRECIO TOPE POR DEPARTAMENTO'!A:A,'PRECIO TOPE POR DEPARTAMENTO'!K:K),IF($D$5='PRECIO TOPE POR DEPARTAMENTO'!$L$2,_xlfn.XLOOKUP('PROPUESTA ECONOMICA'!C447,'PRECIO TOPE POR DEPARTAMENTO'!A:A,'PRECIO TOPE POR DEPARTAMENTO'!L:L),IF($D$5='PRECIO TOPE POR DEPARTAMENTO'!$M$2,_xlfn.XLOOKUP('PROPUESTA ECONOMICA'!C447,'PRECIO TOPE POR DEPARTAMENTO'!A:A,'PRECIO TOPE POR DEPARTAMENTO'!M:M),IF($D$5='PRECIO TOPE POR DEPARTAMENTO'!$N$2,_xlfn.XLOOKUP('PROPUESTA ECONOMICA'!C447,'PRECIO TOPE POR DEPARTAMENTO'!A:A,'PRECIO TOPE POR DEPARTAMENTO'!N:N),IF($D$5='PRECIO TOPE POR DEPARTAMENTO'!$O$2,_xlfn.XLOOKUP('PROPUESTA ECONOMICA'!C447,'PRECIO TOPE POR DEPARTAMENTO'!A:A,'PRECIO TOPE POR DEPARTAMENTO'!O:O),IF($D$5='PRECIO TOPE POR DEPARTAMENTO'!$P$2,_xlfn.XLOOKUP('PROPUESTA ECONOMICA'!C447,'PRECIO TOPE POR DEPARTAMENTO'!A:A,'PRECIO TOPE POR DEPARTAMENTO'!P:P),IF($D$5='PRECIO TOPE POR DEPARTAMENTO'!$Q$2,_xlfn.XLOOKUP('PROPUESTA ECONOMICA'!C447,'PRECIO TOPE POR DEPARTAMENTO'!A:A,'PRECIO TOPE POR DEPARTAMENTO'!Q:Q),IF($D$5='PRECIO TOPE POR DEPARTAMENTO'!$R$2,_xlfn.XLOOKUP('PROPUESTA ECONOMICA'!C447,'PRECIO TOPE POR DEPARTAMENTO'!A:A,'PRECIO TOPE POR DEPARTAMENTO'!R:R),IF($D$5='PRECIO TOPE POR DEPARTAMENTO'!$T$2,_xlfn.XLOOKUP('PROPUESTA ECONOMICA'!C447,'PRECIO TOPE POR DEPARTAMENTO'!A:A,'PRECIO TOPE POR DEPARTAMENTO'!T:T),IF($D$5='PRECIO TOPE POR DEPARTAMENTO'!$S$2,_xlfn.XLOOKUP('PROPUESTA ECONOMICA'!C447,'PRECIO TOPE POR DEPARTAMENTO'!A:A,'PRECIO TOPE POR DEPARTAMENTO'!S:S),IF($D$5='PRECIO TOPE POR DEPARTAMENTO'!$U$2,_xlfn.XLOOKUP('PROPUESTA ECONOMICA'!C447,'PRECIO TOPE POR DEPARTAMENTO'!A:A,'PRECIO TOPE POR DEPARTAMENTO'!U:U),IF($D$5='PRECIO TOPE POR DEPARTAMENTO'!$V$2,_xlfn.XLOOKUP('PROPUESTA ECONOMICA'!C447,'PRECIO TOPE POR DEPARTAMENTO'!A:A,'PRECIO TOPE POR DEPARTAMENTO'!V:V),IF($D$5='PRECIO TOPE POR DEPARTAMENTO'!$W$2,_xlfn.XLOOKUP('PROPUESTA ECONOMICA'!C447,'PRECIO TOPE POR DEPARTAMENTO'!A:A,'PRECIO TOPE POR DEPARTAMENTO'!W:W),IF($D$5='PRECIO TOPE POR DEPARTAMENTO'!$X$2,_xlfn.XLOOKUP('PROPUESTA ECONOMICA'!C447,'PRECIO TOPE POR DEPARTAMENTO'!A:A,'PRECIO TOPE POR DEPARTAMENTO'!X:X),IF($D$5='PRECIO TOPE POR DEPARTAMENTO'!$Y$2,_xlfn.XLOOKUP('PROPUESTA ECONOMICA'!C447,'PRECIO TOPE POR DEPARTAMENTO'!A:A,'PRECIO TOPE POR DEPARTAMENTO'!Y:Y),IF($D$5='PRECIO TOPE POR DEPARTAMENTO'!$Z$2,_xlfn.XLOOKUP('PROPUESTA ECONOMICA'!C447,'PRECIO TOPE POR DEPARTAMENTO'!A:A,'PRECIO TOPE POR DEPARTAMENTO'!Z:Z),IF($D$5='PRECIO TOPE POR DEPARTAMENTO'!$AA$2,_xlfn.XLOOKUP('PROPUESTA ECONOMICA'!C447,'PRECIO TOPE POR DEPARTAMENTO'!A:A,'PRECIO TOPE POR DEPARTAMENTO'!AA:AA),IF($D$5='PRECIO TOPE POR DEPARTAMENTO'!$AB$2,_xlfn.XLOOKUP('PROPUESTA ECONOMICA'!C447,'PRECIO TOPE POR DEPARTAMENTO'!A:A,'PRECIO TOPE POR DEPARTAMENTO'!AB:AB),IF($D$5='PRECIO TOPE POR DEPARTAMENTO'!$AC$2,_xlfn.XLOOKUP('PROPUESTA ECONOMICA'!C447,'PRECIO TOPE POR DEPARTAMENTO'!A:A,'PRECIO TOPE POR DEPARTAMENTO'!AC:AC),IF($D$5='PRECIO TOPE POR DEPARTAMENTO'!$AD$2,_xlfn.XLOOKUP('PROPUESTA ECONOMICA'!C447,'PRECIO TOPE POR DEPARTAMENTO'!A:A,'PRECIO TOPE POR DEPARTAMENTO'!AD:AD),IF($D$5='PRECIO TOPE POR DEPARTAMENTO'!$AE$2,_xlfn.XLOOKUP('PROPUESTA ECONOMICA'!C447,'PRECIO TOPE POR DEPARTAMENTO'!A:A,'PRECIO TOPE POR DEPARTAMENTO'!AE:AE),IF($D$5='PRECIO TOPE POR DEPARTAMENTO'!$AF$2,_xlfn.XLOOKUP('PROPUESTA ECONOMICA'!C447,'PRECIO TOPE POR DEPARTAMENTO'!A:A,'PRECIO TOPE POR DEPARTAMENTO'!AF:AF),IF($D$5='PRECIO TOPE POR DEPARTAMENTO'!$AG$2,_xlfn.XLOOKUP('PROPUESTA ECONOMICA'!C447,'PRECIO TOPE POR DEPARTAMENTO'!A:A,'PRECIO TOPE POR DEPARTAMENTO'!AG:AG),IF($D$5='PRECIO TOPE POR DEPARTAMENTO'!$AH$2,_xlfn.XLOOKUP('PROPUESTA ECONOMICA'!C447,'PRECIO TOPE POR DEPARTAMENTO'!A:A,'PRECIO TOPE POR DEPARTAMENTO'!AH:AH),IF($D$5='PRECIO TOPE POR DEPARTAMENTO'!$AI$2,_xlfn.XLOOKUP('PROPUESTA ECONOMICA'!C447,'PRECIO TOPE POR DEPARTAMENTO'!A:A,'PRECIO TOPE POR DEPARTAMENTO'!AI:AI),IF($D$5='PRECIO TOPE POR DEPARTAMENTO'!$AJ$2,_xlfn.XLOOKUP('PROPUESTA ECONOMICA'!C447,'PRECIO TOPE POR DEPARTAMENTO'!A:A,'PRECIO TOPE POR DEPARTAMENTO'!AJ:AJ),)))))))))))))))))))))))))))))))))</f>
        <v>42997.9</v>
      </c>
      <c r="G447" s="37">
        <v>42955</v>
      </c>
    </row>
    <row r="448" spans="3:7">
      <c r="C448" s="82" t="s">
        <v>942</v>
      </c>
      <c r="D448" s="103" t="str">
        <f>+_xlfn.XLOOKUP(C448,'PRECIO TOPE POR DEPARTAMENTO'!A:A,'PRECIO TOPE POR DEPARTAMENTO'!B:B)</f>
        <v>SENSOR DE FLUJO PARA TUBO DE 4" X 2-1/2"</v>
      </c>
      <c r="E448" s="104" t="str">
        <f>IF(+_xlfn.XLOOKUP(C448,'PRECIO TOPE POR DEPARTAMENTO'!A:A,'PRECIO TOPE POR DEPARTAMENTO'!C:C)="","",+_xlfn.XLOOKUP(C448,'PRECIO TOPE POR DEPARTAMENTO'!A:A,'PRECIO TOPE POR DEPARTAMENTO'!C:C))</f>
        <v>UN</v>
      </c>
      <c r="F448" s="147">
        <f>IF($D$5='PRECIO TOPE POR DEPARTAMENTO'!$D$2,_xlfn.XLOOKUP('PROPUESTA ECONOMICA'!C448,'PRECIO TOPE POR DEPARTAMENTO'!A:A,'PRECIO TOPE POR DEPARTAMENTO'!D:D),IF($D$5='PRECIO TOPE POR DEPARTAMENTO'!$E$2,_xlfn.XLOOKUP('PROPUESTA ECONOMICA'!C448,'PRECIO TOPE POR DEPARTAMENTO'!A:A,'PRECIO TOPE POR DEPARTAMENTO'!E:E),IF($D$5='PRECIO TOPE POR DEPARTAMENTO'!$F$2,_xlfn.XLOOKUP('PROPUESTA ECONOMICA'!C448,'PRECIO TOPE POR DEPARTAMENTO'!A:A,'PRECIO TOPE POR DEPARTAMENTO'!F:F),IF($D$5='PRECIO TOPE POR DEPARTAMENTO'!$G$2,_xlfn.XLOOKUP('PROPUESTA ECONOMICA'!C448,'PRECIO TOPE POR DEPARTAMENTO'!A:A,'PRECIO TOPE POR DEPARTAMENTO'!G:G),IF($D$5='PRECIO TOPE POR DEPARTAMENTO'!$H$2,_xlfn.XLOOKUP('PROPUESTA ECONOMICA'!C448,'PRECIO TOPE POR DEPARTAMENTO'!A:A,'PRECIO TOPE POR DEPARTAMENTO'!H:H),IF($D$5='PRECIO TOPE POR DEPARTAMENTO'!$I$2,_xlfn.XLOOKUP('PROPUESTA ECONOMICA'!C448,'PRECIO TOPE POR DEPARTAMENTO'!A:A,'PRECIO TOPE POR DEPARTAMENTO'!I:I),IF($D$5='PRECIO TOPE POR DEPARTAMENTO'!$J$2,_xlfn.XLOOKUP('PROPUESTA ECONOMICA'!C448,'PRECIO TOPE POR DEPARTAMENTO'!A:A,'PRECIO TOPE POR DEPARTAMENTO'!J:J),IF($D$5='PRECIO TOPE POR DEPARTAMENTO'!$K$2,_xlfn.XLOOKUP('PROPUESTA ECONOMICA'!C448,'PRECIO TOPE POR DEPARTAMENTO'!A:A,'PRECIO TOPE POR DEPARTAMENTO'!K:K),IF($D$5='PRECIO TOPE POR DEPARTAMENTO'!$L$2,_xlfn.XLOOKUP('PROPUESTA ECONOMICA'!C448,'PRECIO TOPE POR DEPARTAMENTO'!A:A,'PRECIO TOPE POR DEPARTAMENTO'!L:L),IF($D$5='PRECIO TOPE POR DEPARTAMENTO'!$M$2,_xlfn.XLOOKUP('PROPUESTA ECONOMICA'!C448,'PRECIO TOPE POR DEPARTAMENTO'!A:A,'PRECIO TOPE POR DEPARTAMENTO'!M:M),IF($D$5='PRECIO TOPE POR DEPARTAMENTO'!$N$2,_xlfn.XLOOKUP('PROPUESTA ECONOMICA'!C448,'PRECIO TOPE POR DEPARTAMENTO'!A:A,'PRECIO TOPE POR DEPARTAMENTO'!N:N),IF($D$5='PRECIO TOPE POR DEPARTAMENTO'!$O$2,_xlfn.XLOOKUP('PROPUESTA ECONOMICA'!C448,'PRECIO TOPE POR DEPARTAMENTO'!A:A,'PRECIO TOPE POR DEPARTAMENTO'!O:O),IF($D$5='PRECIO TOPE POR DEPARTAMENTO'!$P$2,_xlfn.XLOOKUP('PROPUESTA ECONOMICA'!C448,'PRECIO TOPE POR DEPARTAMENTO'!A:A,'PRECIO TOPE POR DEPARTAMENTO'!P:P),IF($D$5='PRECIO TOPE POR DEPARTAMENTO'!$Q$2,_xlfn.XLOOKUP('PROPUESTA ECONOMICA'!C448,'PRECIO TOPE POR DEPARTAMENTO'!A:A,'PRECIO TOPE POR DEPARTAMENTO'!Q:Q),IF($D$5='PRECIO TOPE POR DEPARTAMENTO'!$R$2,_xlfn.XLOOKUP('PROPUESTA ECONOMICA'!C448,'PRECIO TOPE POR DEPARTAMENTO'!A:A,'PRECIO TOPE POR DEPARTAMENTO'!R:R),IF($D$5='PRECIO TOPE POR DEPARTAMENTO'!$T$2,_xlfn.XLOOKUP('PROPUESTA ECONOMICA'!C448,'PRECIO TOPE POR DEPARTAMENTO'!A:A,'PRECIO TOPE POR DEPARTAMENTO'!T:T),IF($D$5='PRECIO TOPE POR DEPARTAMENTO'!$S$2,_xlfn.XLOOKUP('PROPUESTA ECONOMICA'!C448,'PRECIO TOPE POR DEPARTAMENTO'!A:A,'PRECIO TOPE POR DEPARTAMENTO'!S:S),IF($D$5='PRECIO TOPE POR DEPARTAMENTO'!$U$2,_xlfn.XLOOKUP('PROPUESTA ECONOMICA'!C448,'PRECIO TOPE POR DEPARTAMENTO'!A:A,'PRECIO TOPE POR DEPARTAMENTO'!U:U),IF($D$5='PRECIO TOPE POR DEPARTAMENTO'!$V$2,_xlfn.XLOOKUP('PROPUESTA ECONOMICA'!C448,'PRECIO TOPE POR DEPARTAMENTO'!A:A,'PRECIO TOPE POR DEPARTAMENTO'!V:V),IF($D$5='PRECIO TOPE POR DEPARTAMENTO'!$W$2,_xlfn.XLOOKUP('PROPUESTA ECONOMICA'!C448,'PRECIO TOPE POR DEPARTAMENTO'!A:A,'PRECIO TOPE POR DEPARTAMENTO'!W:W),IF($D$5='PRECIO TOPE POR DEPARTAMENTO'!$X$2,_xlfn.XLOOKUP('PROPUESTA ECONOMICA'!C448,'PRECIO TOPE POR DEPARTAMENTO'!A:A,'PRECIO TOPE POR DEPARTAMENTO'!X:X),IF($D$5='PRECIO TOPE POR DEPARTAMENTO'!$Y$2,_xlfn.XLOOKUP('PROPUESTA ECONOMICA'!C448,'PRECIO TOPE POR DEPARTAMENTO'!A:A,'PRECIO TOPE POR DEPARTAMENTO'!Y:Y),IF($D$5='PRECIO TOPE POR DEPARTAMENTO'!$Z$2,_xlfn.XLOOKUP('PROPUESTA ECONOMICA'!C448,'PRECIO TOPE POR DEPARTAMENTO'!A:A,'PRECIO TOPE POR DEPARTAMENTO'!Z:Z),IF($D$5='PRECIO TOPE POR DEPARTAMENTO'!$AA$2,_xlfn.XLOOKUP('PROPUESTA ECONOMICA'!C448,'PRECIO TOPE POR DEPARTAMENTO'!A:A,'PRECIO TOPE POR DEPARTAMENTO'!AA:AA),IF($D$5='PRECIO TOPE POR DEPARTAMENTO'!$AB$2,_xlfn.XLOOKUP('PROPUESTA ECONOMICA'!C448,'PRECIO TOPE POR DEPARTAMENTO'!A:A,'PRECIO TOPE POR DEPARTAMENTO'!AB:AB),IF($D$5='PRECIO TOPE POR DEPARTAMENTO'!$AC$2,_xlfn.XLOOKUP('PROPUESTA ECONOMICA'!C448,'PRECIO TOPE POR DEPARTAMENTO'!A:A,'PRECIO TOPE POR DEPARTAMENTO'!AC:AC),IF($D$5='PRECIO TOPE POR DEPARTAMENTO'!$AD$2,_xlfn.XLOOKUP('PROPUESTA ECONOMICA'!C448,'PRECIO TOPE POR DEPARTAMENTO'!A:A,'PRECIO TOPE POR DEPARTAMENTO'!AD:AD),IF($D$5='PRECIO TOPE POR DEPARTAMENTO'!$AE$2,_xlfn.XLOOKUP('PROPUESTA ECONOMICA'!C448,'PRECIO TOPE POR DEPARTAMENTO'!A:A,'PRECIO TOPE POR DEPARTAMENTO'!AE:AE),IF($D$5='PRECIO TOPE POR DEPARTAMENTO'!$AF$2,_xlfn.XLOOKUP('PROPUESTA ECONOMICA'!C448,'PRECIO TOPE POR DEPARTAMENTO'!A:A,'PRECIO TOPE POR DEPARTAMENTO'!AF:AF),IF($D$5='PRECIO TOPE POR DEPARTAMENTO'!$AG$2,_xlfn.XLOOKUP('PROPUESTA ECONOMICA'!C448,'PRECIO TOPE POR DEPARTAMENTO'!A:A,'PRECIO TOPE POR DEPARTAMENTO'!AG:AG),IF($D$5='PRECIO TOPE POR DEPARTAMENTO'!$AH$2,_xlfn.XLOOKUP('PROPUESTA ECONOMICA'!C448,'PRECIO TOPE POR DEPARTAMENTO'!A:A,'PRECIO TOPE POR DEPARTAMENTO'!AH:AH),IF($D$5='PRECIO TOPE POR DEPARTAMENTO'!$AI$2,_xlfn.XLOOKUP('PROPUESTA ECONOMICA'!C448,'PRECIO TOPE POR DEPARTAMENTO'!A:A,'PRECIO TOPE POR DEPARTAMENTO'!AI:AI),IF($D$5='PRECIO TOPE POR DEPARTAMENTO'!$AJ$2,_xlfn.XLOOKUP('PROPUESTA ECONOMICA'!C448,'PRECIO TOPE POR DEPARTAMENTO'!A:A,'PRECIO TOPE POR DEPARTAMENTO'!AJ:AJ),)))))))))))))))))))))))))))))))))</f>
        <v>546124.39</v>
      </c>
      <c r="G448" s="37">
        <v>545578</v>
      </c>
    </row>
    <row r="449" spans="3:7">
      <c r="C449" s="82" t="s">
        <v>944</v>
      </c>
      <c r="D449" s="103" t="str">
        <f>+_xlfn.XLOOKUP(C449,'PRECIO TOPE POR DEPARTAMENTO'!A:A,'PRECIO TOPE POR DEPARTAMENTO'!B:B)</f>
        <v>MANÓMETROS DE PRESIÓN - CONEXIÓN VERTICAL</v>
      </c>
      <c r="E449" s="104" t="str">
        <f>IF(+_xlfn.XLOOKUP(C449,'PRECIO TOPE POR DEPARTAMENTO'!A:A,'PRECIO TOPE POR DEPARTAMENTO'!C:C)="","",+_xlfn.XLOOKUP(C449,'PRECIO TOPE POR DEPARTAMENTO'!A:A,'PRECIO TOPE POR DEPARTAMENTO'!C:C))</f>
        <v>UN</v>
      </c>
      <c r="F449" s="147">
        <f>IF($D$5='PRECIO TOPE POR DEPARTAMENTO'!$D$2,_xlfn.XLOOKUP('PROPUESTA ECONOMICA'!C449,'PRECIO TOPE POR DEPARTAMENTO'!A:A,'PRECIO TOPE POR DEPARTAMENTO'!D:D),IF($D$5='PRECIO TOPE POR DEPARTAMENTO'!$E$2,_xlfn.XLOOKUP('PROPUESTA ECONOMICA'!C449,'PRECIO TOPE POR DEPARTAMENTO'!A:A,'PRECIO TOPE POR DEPARTAMENTO'!E:E),IF($D$5='PRECIO TOPE POR DEPARTAMENTO'!$F$2,_xlfn.XLOOKUP('PROPUESTA ECONOMICA'!C449,'PRECIO TOPE POR DEPARTAMENTO'!A:A,'PRECIO TOPE POR DEPARTAMENTO'!F:F),IF($D$5='PRECIO TOPE POR DEPARTAMENTO'!$G$2,_xlfn.XLOOKUP('PROPUESTA ECONOMICA'!C449,'PRECIO TOPE POR DEPARTAMENTO'!A:A,'PRECIO TOPE POR DEPARTAMENTO'!G:G),IF($D$5='PRECIO TOPE POR DEPARTAMENTO'!$H$2,_xlfn.XLOOKUP('PROPUESTA ECONOMICA'!C449,'PRECIO TOPE POR DEPARTAMENTO'!A:A,'PRECIO TOPE POR DEPARTAMENTO'!H:H),IF($D$5='PRECIO TOPE POR DEPARTAMENTO'!$I$2,_xlfn.XLOOKUP('PROPUESTA ECONOMICA'!C449,'PRECIO TOPE POR DEPARTAMENTO'!A:A,'PRECIO TOPE POR DEPARTAMENTO'!I:I),IF($D$5='PRECIO TOPE POR DEPARTAMENTO'!$J$2,_xlfn.XLOOKUP('PROPUESTA ECONOMICA'!C449,'PRECIO TOPE POR DEPARTAMENTO'!A:A,'PRECIO TOPE POR DEPARTAMENTO'!J:J),IF($D$5='PRECIO TOPE POR DEPARTAMENTO'!$K$2,_xlfn.XLOOKUP('PROPUESTA ECONOMICA'!C449,'PRECIO TOPE POR DEPARTAMENTO'!A:A,'PRECIO TOPE POR DEPARTAMENTO'!K:K),IF($D$5='PRECIO TOPE POR DEPARTAMENTO'!$L$2,_xlfn.XLOOKUP('PROPUESTA ECONOMICA'!C449,'PRECIO TOPE POR DEPARTAMENTO'!A:A,'PRECIO TOPE POR DEPARTAMENTO'!L:L),IF($D$5='PRECIO TOPE POR DEPARTAMENTO'!$M$2,_xlfn.XLOOKUP('PROPUESTA ECONOMICA'!C449,'PRECIO TOPE POR DEPARTAMENTO'!A:A,'PRECIO TOPE POR DEPARTAMENTO'!M:M),IF($D$5='PRECIO TOPE POR DEPARTAMENTO'!$N$2,_xlfn.XLOOKUP('PROPUESTA ECONOMICA'!C449,'PRECIO TOPE POR DEPARTAMENTO'!A:A,'PRECIO TOPE POR DEPARTAMENTO'!N:N),IF($D$5='PRECIO TOPE POR DEPARTAMENTO'!$O$2,_xlfn.XLOOKUP('PROPUESTA ECONOMICA'!C449,'PRECIO TOPE POR DEPARTAMENTO'!A:A,'PRECIO TOPE POR DEPARTAMENTO'!O:O),IF($D$5='PRECIO TOPE POR DEPARTAMENTO'!$P$2,_xlfn.XLOOKUP('PROPUESTA ECONOMICA'!C449,'PRECIO TOPE POR DEPARTAMENTO'!A:A,'PRECIO TOPE POR DEPARTAMENTO'!P:P),IF($D$5='PRECIO TOPE POR DEPARTAMENTO'!$Q$2,_xlfn.XLOOKUP('PROPUESTA ECONOMICA'!C449,'PRECIO TOPE POR DEPARTAMENTO'!A:A,'PRECIO TOPE POR DEPARTAMENTO'!Q:Q),IF($D$5='PRECIO TOPE POR DEPARTAMENTO'!$R$2,_xlfn.XLOOKUP('PROPUESTA ECONOMICA'!C449,'PRECIO TOPE POR DEPARTAMENTO'!A:A,'PRECIO TOPE POR DEPARTAMENTO'!R:R),IF($D$5='PRECIO TOPE POR DEPARTAMENTO'!$T$2,_xlfn.XLOOKUP('PROPUESTA ECONOMICA'!C449,'PRECIO TOPE POR DEPARTAMENTO'!A:A,'PRECIO TOPE POR DEPARTAMENTO'!T:T),IF($D$5='PRECIO TOPE POR DEPARTAMENTO'!$S$2,_xlfn.XLOOKUP('PROPUESTA ECONOMICA'!C449,'PRECIO TOPE POR DEPARTAMENTO'!A:A,'PRECIO TOPE POR DEPARTAMENTO'!S:S),IF($D$5='PRECIO TOPE POR DEPARTAMENTO'!$U$2,_xlfn.XLOOKUP('PROPUESTA ECONOMICA'!C449,'PRECIO TOPE POR DEPARTAMENTO'!A:A,'PRECIO TOPE POR DEPARTAMENTO'!U:U),IF($D$5='PRECIO TOPE POR DEPARTAMENTO'!$V$2,_xlfn.XLOOKUP('PROPUESTA ECONOMICA'!C449,'PRECIO TOPE POR DEPARTAMENTO'!A:A,'PRECIO TOPE POR DEPARTAMENTO'!V:V),IF($D$5='PRECIO TOPE POR DEPARTAMENTO'!$W$2,_xlfn.XLOOKUP('PROPUESTA ECONOMICA'!C449,'PRECIO TOPE POR DEPARTAMENTO'!A:A,'PRECIO TOPE POR DEPARTAMENTO'!W:W),IF($D$5='PRECIO TOPE POR DEPARTAMENTO'!$X$2,_xlfn.XLOOKUP('PROPUESTA ECONOMICA'!C449,'PRECIO TOPE POR DEPARTAMENTO'!A:A,'PRECIO TOPE POR DEPARTAMENTO'!X:X),IF($D$5='PRECIO TOPE POR DEPARTAMENTO'!$Y$2,_xlfn.XLOOKUP('PROPUESTA ECONOMICA'!C449,'PRECIO TOPE POR DEPARTAMENTO'!A:A,'PRECIO TOPE POR DEPARTAMENTO'!Y:Y),IF($D$5='PRECIO TOPE POR DEPARTAMENTO'!$Z$2,_xlfn.XLOOKUP('PROPUESTA ECONOMICA'!C449,'PRECIO TOPE POR DEPARTAMENTO'!A:A,'PRECIO TOPE POR DEPARTAMENTO'!Z:Z),IF($D$5='PRECIO TOPE POR DEPARTAMENTO'!$AA$2,_xlfn.XLOOKUP('PROPUESTA ECONOMICA'!C449,'PRECIO TOPE POR DEPARTAMENTO'!A:A,'PRECIO TOPE POR DEPARTAMENTO'!AA:AA),IF($D$5='PRECIO TOPE POR DEPARTAMENTO'!$AB$2,_xlfn.XLOOKUP('PROPUESTA ECONOMICA'!C449,'PRECIO TOPE POR DEPARTAMENTO'!A:A,'PRECIO TOPE POR DEPARTAMENTO'!AB:AB),IF($D$5='PRECIO TOPE POR DEPARTAMENTO'!$AC$2,_xlfn.XLOOKUP('PROPUESTA ECONOMICA'!C449,'PRECIO TOPE POR DEPARTAMENTO'!A:A,'PRECIO TOPE POR DEPARTAMENTO'!AC:AC),IF($D$5='PRECIO TOPE POR DEPARTAMENTO'!$AD$2,_xlfn.XLOOKUP('PROPUESTA ECONOMICA'!C449,'PRECIO TOPE POR DEPARTAMENTO'!A:A,'PRECIO TOPE POR DEPARTAMENTO'!AD:AD),IF($D$5='PRECIO TOPE POR DEPARTAMENTO'!$AE$2,_xlfn.XLOOKUP('PROPUESTA ECONOMICA'!C449,'PRECIO TOPE POR DEPARTAMENTO'!A:A,'PRECIO TOPE POR DEPARTAMENTO'!AE:AE),IF($D$5='PRECIO TOPE POR DEPARTAMENTO'!$AF$2,_xlfn.XLOOKUP('PROPUESTA ECONOMICA'!C449,'PRECIO TOPE POR DEPARTAMENTO'!A:A,'PRECIO TOPE POR DEPARTAMENTO'!AF:AF),IF($D$5='PRECIO TOPE POR DEPARTAMENTO'!$AG$2,_xlfn.XLOOKUP('PROPUESTA ECONOMICA'!C449,'PRECIO TOPE POR DEPARTAMENTO'!A:A,'PRECIO TOPE POR DEPARTAMENTO'!AG:AG),IF($D$5='PRECIO TOPE POR DEPARTAMENTO'!$AH$2,_xlfn.XLOOKUP('PROPUESTA ECONOMICA'!C449,'PRECIO TOPE POR DEPARTAMENTO'!A:A,'PRECIO TOPE POR DEPARTAMENTO'!AH:AH),IF($D$5='PRECIO TOPE POR DEPARTAMENTO'!$AI$2,_xlfn.XLOOKUP('PROPUESTA ECONOMICA'!C449,'PRECIO TOPE POR DEPARTAMENTO'!A:A,'PRECIO TOPE POR DEPARTAMENTO'!AI:AI),IF($D$5='PRECIO TOPE POR DEPARTAMENTO'!$AJ$2,_xlfn.XLOOKUP('PROPUESTA ECONOMICA'!C449,'PRECIO TOPE POR DEPARTAMENTO'!A:A,'PRECIO TOPE POR DEPARTAMENTO'!AJ:AJ),)))))))))))))))))))))))))))))))))</f>
        <v>60862.84</v>
      </c>
      <c r="G449" s="37">
        <v>60802</v>
      </c>
    </row>
    <row r="450" spans="3:7">
      <c r="C450" s="82" t="s">
        <v>946</v>
      </c>
      <c r="D450" s="112" t="str">
        <f>+_xlfn.XLOOKUP(C450,'PRECIO TOPE POR DEPARTAMENTO'!A:A,'PRECIO TOPE POR DEPARTAMENTO'!B:B)</f>
        <v>SUMINISTRO E INSTALACIÓN DE EXTINTOR MULTIPROPOSITO (TIPO ABC) 20LB</v>
      </c>
      <c r="E450" s="104" t="str">
        <f>IF(+_xlfn.XLOOKUP(C450,'PRECIO TOPE POR DEPARTAMENTO'!A:A,'PRECIO TOPE POR DEPARTAMENTO'!C:C)="","",+_xlfn.XLOOKUP(C450,'PRECIO TOPE POR DEPARTAMENTO'!A:A,'PRECIO TOPE POR DEPARTAMENTO'!C:C))</f>
        <v>UN</v>
      </c>
      <c r="F450" s="147">
        <f>IF($D$5='PRECIO TOPE POR DEPARTAMENTO'!$D$2,_xlfn.XLOOKUP('PROPUESTA ECONOMICA'!C450,'PRECIO TOPE POR DEPARTAMENTO'!A:A,'PRECIO TOPE POR DEPARTAMENTO'!D:D),IF($D$5='PRECIO TOPE POR DEPARTAMENTO'!$E$2,_xlfn.XLOOKUP('PROPUESTA ECONOMICA'!C450,'PRECIO TOPE POR DEPARTAMENTO'!A:A,'PRECIO TOPE POR DEPARTAMENTO'!E:E),IF($D$5='PRECIO TOPE POR DEPARTAMENTO'!$F$2,_xlfn.XLOOKUP('PROPUESTA ECONOMICA'!C450,'PRECIO TOPE POR DEPARTAMENTO'!A:A,'PRECIO TOPE POR DEPARTAMENTO'!F:F),IF($D$5='PRECIO TOPE POR DEPARTAMENTO'!$G$2,_xlfn.XLOOKUP('PROPUESTA ECONOMICA'!C450,'PRECIO TOPE POR DEPARTAMENTO'!A:A,'PRECIO TOPE POR DEPARTAMENTO'!G:G),IF($D$5='PRECIO TOPE POR DEPARTAMENTO'!$H$2,_xlfn.XLOOKUP('PROPUESTA ECONOMICA'!C450,'PRECIO TOPE POR DEPARTAMENTO'!A:A,'PRECIO TOPE POR DEPARTAMENTO'!H:H),IF($D$5='PRECIO TOPE POR DEPARTAMENTO'!$I$2,_xlfn.XLOOKUP('PROPUESTA ECONOMICA'!C450,'PRECIO TOPE POR DEPARTAMENTO'!A:A,'PRECIO TOPE POR DEPARTAMENTO'!I:I),IF($D$5='PRECIO TOPE POR DEPARTAMENTO'!$J$2,_xlfn.XLOOKUP('PROPUESTA ECONOMICA'!C450,'PRECIO TOPE POR DEPARTAMENTO'!A:A,'PRECIO TOPE POR DEPARTAMENTO'!J:J),IF($D$5='PRECIO TOPE POR DEPARTAMENTO'!$K$2,_xlfn.XLOOKUP('PROPUESTA ECONOMICA'!C450,'PRECIO TOPE POR DEPARTAMENTO'!A:A,'PRECIO TOPE POR DEPARTAMENTO'!K:K),IF($D$5='PRECIO TOPE POR DEPARTAMENTO'!$L$2,_xlfn.XLOOKUP('PROPUESTA ECONOMICA'!C450,'PRECIO TOPE POR DEPARTAMENTO'!A:A,'PRECIO TOPE POR DEPARTAMENTO'!L:L),IF($D$5='PRECIO TOPE POR DEPARTAMENTO'!$M$2,_xlfn.XLOOKUP('PROPUESTA ECONOMICA'!C450,'PRECIO TOPE POR DEPARTAMENTO'!A:A,'PRECIO TOPE POR DEPARTAMENTO'!M:M),IF($D$5='PRECIO TOPE POR DEPARTAMENTO'!$N$2,_xlfn.XLOOKUP('PROPUESTA ECONOMICA'!C450,'PRECIO TOPE POR DEPARTAMENTO'!A:A,'PRECIO TOPE POR DEPARTAMENTO'!N:N),IF($D$5='PRECIO TOPE POR DEPARTAMENTO'!$O$2,_xlfn.XLOOKUP('PROPUESTA ECONOMICA'!C450,'PRECIO TOPE POR DEPARTAMENTO'!A:A,'PRECIO TOPE POR DEPARTAMENTO'!O:O),IF($D$5='PRECIO TOPE POR DEPARTAMENTO'!$P$2,_xlfn.XLOOKUP('PROPUESTA ECONOMICA'!C450,'PRECIO TOPE POR DEPARTAMENTO'!A:A,'PRECIO TOPE POR DEPARTAMENTO'!P:P),IF($D$5='PRECIO TOPE POR DEPARTAMENTO'!$Q$2,_xlfn.XLOOKUP('PROPUESTA ECONOMICA'!C450,'PRECIO TOPE POR DEPARTAMENTO'!A:A,'PRECIO TOPE POR DEPARTAMENTO'!Q:Q),IF($D$5='PRECIO TOPE POR DEPARTAMENTO'!$R$2,_xlfn.XLOOKUP('PROPUESTA ECONOMICA'!C450,'PRECIO TOPE POR DEPARTAMENTO'!A:A,'PRECIO TOPE POR DEPARTAMENTO'!R:R),IF($D$5='PRECIO TOPE POR DEPARTAMENTO'!$T$2,_xlfn.XLOOKUP('PROPUESTA ECONOMICA'!C450,'PRECIO TOPE POR DEPARTAMENTO'!A:A,'PRECIO TOPE POR DEPARTAMENTO'!T:T),IF($D$5='PRECIO TOPE POR DEPARTAMENTO'!$S$2,_xlfn.XLOOKUP('PROPUESTA ECONOMICA'!C450,'PRECIO TOPE POR DEPARTAMENTO'!A:A,'PRECIO TOPE POR DEPARTAMENTO'!S:S),IF($D$5='PRECIO TOPE POR DEPARTAMENTO'!$U$2,_xlfn.XLOOKUP('PROPUESTA ECONOMICA'!C450,'PRECIO TOPE POR DEPARTAMENTO'!A:A,'PRECIO TOPE POR DEPARTAMENTO'!U:U),IF($D$5='PRECIO TOPE POR DEPARTAMENTO'!$V$2,_xlfn.XLOOKUP('PROPUESTA ECONOMICA'!C450,'PRECIO TOPE POR DEPARTAMENTO'!A:A,'PRECIO TOPE POR DEPARTAMENTO'!V:V),IF($D$5='PRECIO TOPE POR DEPARTAMENTO'!$W$2,_xlfn.XLOOKUP('PROPUESTA ECONOMICA'!C450,'PRECIO TOPE POR DEPARTAMENTO'!A:A,'PRECIO TOPE POR DEPARTAMENTO'!W:W),IF($D$5='PRECIO TOPE POR DEPARTAMENTO'!$X$2,_xlfn.XLOOKUP('PROPUESTA ECONOMICA'!C450,'PRECIO TOPE POR DEPARTAMENTO'!A:A,'PRECIO TOPE POR DEPARTAMENTO'!X:X),IF($D$5='PRECIO TOPE POR DEPARTAMENTO'!$Y$2,_xlfn.XLOOKUP('PROPUESTA ECONOMICA'!C450,'PRECIO TOPE POR DEPARTAMENTO'!A:A,'PRECIO TOPE POR DEPARTAMENTO'!Y:Y),IF($D$5='PRECIO TOPE POR DEPARTAMENTO'!$Z$2,_xlfn.XLOOKUP('PROPUESTA ECONOMICA'!C450,'PRECIO TOPE POR DEPARTAMENTO'!A:A,'PRECIO TOPE POR DEPARTAMENTO'!Z:Z),IF($D$5='PRECIO TOPE POR DEPARTAMENTO'!$AA$2,_xlfn.XLOOKUP('PROPUESTA ECONOMICA'!C450,'PRECIO TOPE POR DEPARTAMENTO'!A:A,'PRECIO TOPE POR DEPARTAMENTO'!AA:AA),IF($D$5='PRECIO TOPE POR DEPARTAMENTO'!$AB$2,_xlfn.XLOOKUP('PROPUESTA ECONOMICA'!C450,'PRECIO TOPE POR DEPARTAMENTO'!A:A,'PRECIO TOPE POR DEPARTAMENTO'!AB:AB),IF($D$5='PRECIO TOPE POR DEPARTAMENTO'!$AC$2,_xlfn.XLOOKUP('PROPUESTA ECONOMICA'!C450,'PRECIO TOPE POR DEPARTAMENTO'!A:A,'PRECIO TOPE POR DEPARTAMENTO'!AC:AC),IF($D$5='PRECIO TOPE POR DEPARTAMENTO'!$AD$2,_xlfn.XLOOKUP('PROPUESTA ECONOMICA'!C450,'PRECIO TOPE POR DEPARTAMENTO'!A:A,'PRECIO TOPE POR DEPARTAMENTO'!AD:AD),IF($D$5='PRECIO TOPE POR DEPARTAMENTO'!$AE$2,_xlfn.XLOOKUP('PROPUESTA ECONOMICA'!C450,'PRECIO TOPE POR DEPARTAMENTO'!A:A,'PRECIO TOPE POR DEPARTAMENTO'!AE:AE),IF($D$5='PRECIO TOPE POR DEPARTAMENTO'!$AF$2,_xlfn.XLOOKUP('PROPUESTA ECONOMICA'!C450,'PRECIO TOPE POR DEPARTAMENTO'!A:A,'PRECIO TOPE POR DEPARTAMENTO'!AF:AF),IF($D$5='PRECIO TOPE POR DEPARTAMENTO'!$AG$2,_xlfn.XLOOKUP('PROPUESTA ECONOMICA'!C450,'PRECIO TOPE POR DEPARTAMENTO'!A:A,'PRECIO TOPE POR DEPARTAMENTO'!AG:AG),IF($D$5='PRECIO TOPE POR DEPARTAMENTO'!$AH$2,_xlfn.XLOOKUP('PROPUESTA ECONOMICA'!C450,'PRECIO TOPE POR DEPARTAMENTO'!A:A,'PRECIO TOPE POR DEPARTAMENTO'!AH:AH),IF($D$5='PRECIO TOPE POR DEPARTAMENTO'!$AI$2,_xlfn.XLOOKUP('PROPUESTA ECONOMICA'!C450,'PRECIO TOPE POR DEPARTAMENTO'!A:A,'PRECIO TOPE POR DEPARTAMENTO'!AI:AI),IF($D$5='PRECIO TOPE POR DEPARTAMENTO'!$AJ$2,_xlfn.XLOOKUP('PROPUESTA ECONOMICA'!C450,'PRECIO TOPE POR DEPARTAMENTO'!A:A,'PRECIO TOPE POR DEPARTAMENTO'!AJ:AJ),)))))))))))))))))))))))))))))))))</f>
        <v>107178.1</v>
      </c>
      <c r="G450" s="37">
        <v>107071</v>
      </c>
    </row>
    <row r="451" spans="3:7">
      <c r="C451" s="82" t="s">
        <v>948</v>
      </c>
      <c r="D451" s="103" t="str">
        <f>+_xlfn.XLOOKUP(C451,'PRECIO TOPE POR DEPARTAMENTO'!A:A,'PRECIO TOPE POR DEPARTAMENTO'!B:B)</f>
        <v>SUMINISTRO E INSTALACIÓN DE EXTINTOR TIPO B (ROJO)</v>
      </c>
      <c r="E451" s="104" t="str">
        <f>IF(+_xlfn.XLOOKUP(C451,'PRECIO TOPE POR DEPARTAMENTO'!A:A,'PRECIO TOPE POR DEPARTAMENTO'!C:C)="","",+_xlfn.XLOOKUP(C451,'PRECIO TOPE POR DEPARTAMENTO'!A:A,'PRECIO TOPE POR DEPARTAMENTO'!C:C))</f>
        <v>UN</v>
      </c>
      <c r="F451" s="147">
        <f>IF($D$5='PRECIO TOPE POR DEPARTAMENTO'!$D$2,_xlfn.XLOOKUP('PROPUESTA ECONOMICA'!C451,'PRECIO TOPE POR DEPARTAMENTO'!A:A,'PRECIO TOPE POR DEPARTAMENTO'!D:D),IF($D$5='PRECIO TOPE POR DEPARTAMENTO'!$E$2,_xlfn.XLOOKUP('PROPUESTA ECONOMICA'!C451,'PRECIO TOPE POR DEPARTAMENTO'!A:A,'PRECIO TOPE POR DEPARTAMENTO'!E:E),IF($D$5='PRECIO TOPE POR DEPARTAMENTO'!$F$2,_xlfn.XLOOKUP('PROPUESTA ECONOMICA'!C451,'PRECIO TOPE POR DEPARTAMENTO'!A:A,'PRECIO TOPE POR DEPARTAMENTO'!F:F),IF($D$5='PRECIO TOPE POR DEPARTAMENTO'!$G$2,_xlfn.XLOOKUP('PROPUESTA ECONOMICA'!C451,'PRECIO TOPE POR DEPARTAMENTO'!A:A,'PRECIO TOPE POR DEPARTAMENTO'!G:G),IF($D$5='PRECIO TOPE POR DEPARTAMENTO'!$H$2,_xlfn.XLOOKUP('PROPUESTA ECONOMICA'!C451,'PRECIO TOPE POR DEPARTAMENTO'!A:A,'PRECIO TOPE POR DEPARTAMENTO'!H:H),IF($D$5='PRECIO TOPE POR DEPARTAMENTO'!$I$2,_xlfn.XLOOKUP('PROPUESTA ECONOMICA'!C451,'PRECIO TOPE POR DEPARTAMENTO'!A:A,'PRECIO TOPE POR DEPARTAMENTO'!I:I),IF($D$5='PRECIO TOPE POR DEPARTAMENTO'!$J$2,_xlfn.XLOOKUP('PROPUESTA ECONOMICA'!C451,'PRECIO TOPE POR DEPARTAMENTO'!A:A,'PRECIO TOPE POR DEPARTAMENTO'!J:J),IF($D$5='PRECIO TOPE POR DEPARTAMENTO'!$K$2,_xlfn.XLOOKUP('PROPUESTA ECONOMICA'!C451,'PRECIO TOPE POR DEPARTAMENTO'!A:A,'PRECIO TOPE POR DEPARTAMENTO'!K:K),IF($D$5='PRECIO TOPE POR DEPARTAMENTO'!$L$2,_xlfn.XLOOKUP('PROPUESTA ECONOMICA'!C451,'PRECIO TOPE POR DEPARTAMENTO'!A:A,'PRECIO TOPE POR DEPARTAMENTO'!L:L),IF($D$5='PRECIO TOPE POR DEPARTAMENTO'!$M$2,_xlfn.XLOOKUP('PROPUESTA ECONOMICA'!C451,'PRECIO TOPE POR DEPARTAMENTO'!A:A,'PRECIO TOPE POR DEPARTAMENTO'!M:M),IF($D$5='PRECIO TOPE POR DEPARTAMENTO'!$N$2,_xlfn.XLOOKUP('PROPUESTA ECONOMICA'!C451,'PRECIO TOPE POR DEPARTAMENTO'!A:A,'PRECIO TOPE POR DEPARTAMENTO'!N:N),IF($D$5='PRECIO TOPE POR DEPARTAMENTO'!$O$2,_xlfn.XLOOKUP('PROPUESTA ECONOMICA'!C451,'PRECIO TOPE POR DEPARTAMENTO'!A:A,'PRECIO TOPE POR DEPARTAMENTO'!O:O),IF($D$5='PRECIO TOPE POR DEPARTAMENTO'!$P$2,_xlfn.XLOOKUP('PROPUESTA ECONOMICA'!C451,'PRECIO TOPE POR DEPARTAMENTO'!A:A,'PRECIO TOPE POR DEPARTAMENTO'!P:P),IF($D$5='PRECIO TOPE POR DEPARTAMENTO'!$Q$2,_xlfn.XLOOKUP('PROPUESTA ECONOMICA'!C451,'PRECIO TOPE POR DEPARTAMENTO'!A:A,'PRECIO TOPE POR DEPARTAMENTO'!Q:Q),IF($D$5='PRECIO TOPE POR DEPARTAMENTO'!$R$2,_xlfn.XLOOKUP('PROPUESTA ECONOMICA'!C451,'PRECIO TOPE POR DEPARTAMENTO'!A:A,'PRECIO TOPE POR DEPARTAMENTO'!R:R),IF($D$5='PRECIO TOPE POR DEPARTAMENTO'!$T$2,_xlfn.XLOOKUP('PROPUESTA ECONOMICA'!C451,'PRECIO TOPE POR DEPARTAMENTO'!A:A,'PRECIO TOPE POR DEPARTAMENTO'!T:T),IF($D$5='PRECIO TOPE POR DEPARTAMENTO'!$S$2,_xlfn.XLOOKUP('PROPUESTA ECONOMICA'!C451,'PRECIO TOPE POR DEPARTAMENTO'!A:A,'PRECIO TOPE POR DEPARTAMENTO'!S:S),IF($D$5='PRECIO TOPE POR DEPARTAMENTO'!$U$2,_xlfn.XLOOKUP('PROPUESTA ECONOMICA'!C451,'PRECIO TOPE POR DEPARTAMENTO'!A:A,'PRECIO TOPE POR DEPARTAMENTO'!U:U),IF($D$5='PRECIO TOPE POR DEPARTAMENTO'!$V$2,_xlfn.XLOOKUP('PROPUESTA ECONOMICA'!C451,'PRECIO TOPE POR DEPARTAMENTO'!A:A,'PRECIO TOPE POR DEPARTAMENTO'!V:V),IF($D$5='PRECIO TOPE POR DEPARTAMENTO'!$W$2,_xlfn.XLOOKUP('PROPUESTA ECONOMICA'!C451,'PRECIO TOPE POR DEPARTAMENTO'!A:A,'PRECIO TOPE POR DEPARTAMENTO'!W:W),IF($D$5='PRECIO TOPE POR DEPARTAMENTO'!$X$2,_xlfn.XLOOKUP('PROPUESTA ECONOMICA'!C451,'PRECIO TOPE POR DEPARTAMENTO'!A:A,'PRECIO TOPE POR DEPARTAMENTO'!X:X),IF($D$5='PRECIO TOPE POR DEPARTAMENTO'!$Y$2,_xlfn.XLOOKUP('PROPUESTA ECONOMICA'!C451,'PRECIO TOPE POR DEPARTAMENTO'!A:A,'PRECIO TOPE POR DEPARTAMENTO'!Y:Y),IF($D$5='PRECIO TOPE POR DEPARTAMENTO'!$Z$2,_xlfn.XLOOKUP('PROPUESTA ECONOMICA'!C451,'PRECIO TOPE POR DEPARTAMENTO'!A:A,'PRECIO TOPE POR DEPARTAMENTO'!Z:Z),IF($D$5='PRECIO TOPE POR DEPARTAMENTO'!$AA$2,_xlfn.XLOOKUP('PROPUESTA ECONOMICA'!C451,'PRECIO TOPE POR DEPARTAMENTO'!A:A,'PRECIO TOPE POR DEPARTAMENTO'!AA:AA),IF($D$5='PRECIO TOPE POR DEPARTAMENTO'!$AB$2,_xlfn.XLOOKUP('PROPUESTA ECONOMICA'!C451,'PRECIO TOPE POR DEPARTAMENTO'!A:A,'PRECIO TOPE POR DEPARTAMENTO'!AB:AB),IF($D$5='PRECIO TOPE POR DEPARTAMENTO'!$AC$2,_xlfn.XLOOKUP('PROPUESTA ECONOMICA'!C451,'PRECIO TOPE POR DEPARTAMENTO'!A:A,'PRECIO TOPE POR DEPARTAMENTO'!AC:AC),IF($D$5='PRECIO TOPE POR DEPARTAMENTO'!$AD$2,_xlfn.XLOOKUP('PROPUESTA ECONOMICA'!C451,'PRECIO TOPE POR DEPARTAMENTO'!A:A,'PRECIO TOPE POR DEPARTAMENTO'!AD:AD),IF($D$5='PRECIO TOPE POR DEPARTAMENTO'!$AE$2,_xlfn.XLOOKUP('PROPUESTA ECONOMICA'!C451,'PRECIO TOPE POR DEPARTAMENTO'!A:A,'PRECIO TOPE POR DEPARTAMENTO'!AE:AE),IF($D$5='PRECIO TOPE POR DEPARTAMENTO'!$AF$2,_xlfn.XLOOKUP('PROPUESTA ECONOMICA'!C451,'PRECIO TOPE POR DEPARTAMENTO'!A:A,'PRECIO TOPE POR DEPARTAMENTO'!AF:AF),IF($D$5='PRECIO TOPE POR DEPARTAMENTO'!$AG$2,_xlfn.XLOOKUP('PROPUESTA ECONOMICA'!C451,'PRECIO TOPE POR DEPARTAMENTO'!A:A,'PRECIO TOPE POR DEPARTAMENTO'!AG:AG),IF($D$5='PRECIO TOPE POR DEPARTAMENTO'!$AH$2,_xlfn.XLOOKUP('PROPUESTA ECONOMICA'!C451,'PRECIO TOPE POR DEPARTAMENTO'!A:A,'PRECIO TOPE POR DEPARTAMENTO'!AH:AH),IF($D$5='PRECIO TOPE POR DEPARTAMENTO'!$AI$2,_xlfn.XLOOKUP('PROPUESTA ECONOMICA'!C451,'PRECIO TOPE POR DEPARTAMENTO'!A:A,'PRECIO TOPE POR DEPARTAMENTO'!AI:AI),IF($D$5='PRECIO TOPE POR DEPARTAMENTO'!$AJ$2,_xlfn.XLOOKUP('PROPUESTA ECONOMICA'!C451,'PRECIO TOPE POR DEPARTAMENTO'!A:A,'PRECIO TOPE POR DEPARTAMENTO'!AJ:AJ),)))))))))))))))))))))))))))))))))</f>
        <v>113970.37</v>
      </c>
      <c r="G451" s="37">
        <v>113856</v>
      </c>
    </row>
    <row r="452" spans="3:7">
      <c r="C452" s="82" t="s">
        <v>950</v>
      </c>
      <c r="D452" s="103" t="str">
        <f>+_xlfn.XLOOKUP(C452,'PRECIO TOPE POR DEPARTAMENTO'!A:A,'PRECIO TOPE POR DEPARTAMENTO'!B:B)</f>
        <v>SUMINISTRO E INSTALACIÓN DE EXTINTOR TIPO K (ROJO)</v>
      </c>
      <c r="E452" s="104" t="str">
        <f>IF(+_xlfn.XLOOKUP(C452,'PRECIO TOPE POR DEPARTAMENTO'!A:A,'PRECIO TOPE POR DEPARTAMENTO'!C:C)="","",+_xlfn.XLOOKUP(C452,'PRECIO TOPE POR DEPARTAMENTO'!A:A,'PRECIO TOPE POR DEPARTAMENTO'!C:C))</f>
        <v>UN</v>
      </c>
      <c r="F452" s="147">
        <f>IF($D$5='PRECIO TOPE POR DEPARTAMENTO'!$D$2,_xlfn.XLOOKUP('PROPUESTA ECONOMICA'!C452,'PRECIO TOPE POR DEPARTAMENTO'!A:A,'PRECIO TOPE POR DEPARTAMENTO'!D:D),IF($D$5='PRECIO TOPE POR DEPARTAMENTO'!$E$2,_xlfn.XLOOKUP('PROPUESTA ECONOMICA'!C452,'PRECIO TOPE POR DEPARTAMENTO'!A:A,'PRECIO TOPE POR DEPARTAMENTO'!E:E),IF($D$5='PRECIO TOPE POR DEPARTAMENTO'!$F$2,_xlfn.XLOOKUP('PROPUESTA ECONOMICA'!C452,'PRECIO TOPE POR DEPARTAMENTO'!A:A,'PRECIO TOPE POR DEPARTAMENTO'!F:F),IF($D$5='PRECIO TOPE POR DEPARTAMENTO'!$G$2,_xlfn.XLOOKUP('PROPUESTA ECONOMICA'!C452,'PRECIO TOPE POR DEPARTAMENTO'!A:A,'PRECIO TOPE POR DEPARTAMENTO'!G:G),IF($D$5='PRECIO TOPE POR DEPARTAMENTO'!$H$2,_xlfn.XLOOKUP('PROPUESTA ECONOMICA'!C452,'PRECIO TOPE POR DEPARTAMENTO'!A:A,'PRECIO TOPE POR DEPARTAMENTO'!H:H),IF($D$5='PRECIO TOPE POR DEPARTAMENTO'!$I$2,_xlfn.XLOOKUP('PROPUESTA ECONOMICA'!C452,'PRECIO TOPE POR DEPARTAMENTO'!A:A,'PRECIO TOPE POR DEPARTAMENTO'!I:I),IF($D$5='PRECIO TOPE POR DEPARTAMENTO'!$J$2,_xlfn.XLOOKUP('PROPUESTA ECONOMICA'!C452,'PRECIO TOPE POR DEPARTAMENTO'!A:A,'PRECIO TOPE POR DEPARTAMENTO'!J:J),IF($D$5='PRECIO TOPE POR DEPARTAMENTO'!$K$2,_xlfn.XLOOKUP('PROPUESTA ECONOMICA'!C452,'PRECIO TOPE POR DEPARTAMENTO'!A:A,'PRECIO TOPE POR DEPARTAMENTO'!K:K),IF($D$5='PRECIO TOPE POR DEPARTAMENTO'!$L$2,_xlfn.XLOOKUP('PROPUESTA ECONOMICA'!C452,'PRECIO TOPE POR DEPARTAMENTO'!A:A,'PRECIO TOPE POR DEPARTAMENTO'!L:L),IF($D$5='PRECIO TOPE POR DEPARTAMENTO'!$M$2,_xlfn.XLOOKUP('PROPUESTA ECONOMICA'!C452,'PRECIO TOPE POR DEPARTAMENTO'!A:A,'PRECIO TOPE POR DEPARTAMENTO'!M:M),IF($D$5='PRECIO TOPE POR DEPARTAMENTO'!$N$2,_xlfn.XLOOKUP('PROPUESTA ECONOMICA'!C452,'PRECIO TOPE POR DEPARTAMENTO'!A:A,'PRECIO TOPE POR DEPARTAMENTO'!N:N),IF($D$5='PRECIO TOPE POR DEPARTAMENTO'!$O$2,_xlfn.XLOOKUP('PROPUESTA ECONOMICA'!C452,'PRECIO TOPE POR DEPARTAMENTO'!A:A,'PRECIO TOPE POR DEPARTAMENTO'!O:O),IF($D$5='PRECIO TOPE POR DEPARTAMENTO'!$P$2,_xlfn.XLOOKUP('PROPUESTA ECONOMICA'!C452,'PRECIO TOPE POR DEPARTAMENTO'!A:A,'PRECIO TOPE POR DEPARTAMENTO'!P:P),IF($D$5='PRECIO TOPE POR DEPARTAMENTO'!$Q$2,_xlfn.XLOOKUP('PROPUESTA ECONOMICA'!C452,'PRECIO TOPE POR DEPARTAMENTO'!A:A,'PRECIO TOPE POR DEPARTAMENTO'!Q:Q),IF($D$5='PRECIO TOPE POR DEPARTAMENTO'!$R$2,_xlfn.XLOOKUP('PROPUESTA ECONOMICA'!C452,'PRECIO TOPE POR DEPARTAMENTO'!A:A,'PRECIO TOPE POR DEPARTAMENTO'!R:R),IF($D$5='PRECIO TOPE POR DEPARTAMENTO'!$T$2,_xlfn.XLOOKUP('PROPUESTA ECONOMICA'!C452,'PRECIO TOPE POR DEPARTAMENTO'!A:A,'PRECIO TOPE POR DEPARTAMENTO'!T:T),IF($D$5='PRECIO TOPE POR DEPARTAMENTO'!$S$2,_xlfn.XLOOKUP('PROPUESTA ECONOMICA'!C452,'PRECIO TOPE POR DEPARTAMENTO'!A:A,'PRECIO TOPE POR DEPARTAMENTO'!S:S),IF($D$5='PRECIO TOPE POR DEPARTAMENTO'!$U$2,_xlfn.XLOOKUP('PROPUESTA ECONOMICA'!C452,'PRECIO TOPE POR DEPARTAMENTO'!A:A,'PRECIO TOPE POR DEPARTAMENTO'!U:U),IF($D$5='PRECIO TOPE POR DEPARTAMENTO'!$V$2,_xlfn.XLOOKUP('PROPUESTA ECONOMICA'!C452,'PRECIO TOPE POR DEPARTAMENTO'!A:A,'PRECIO TOPE POR DEPARTAMENTO'!V:V),IF($D$5='PRECIO TOPE POR DEPARTAMENTO'!$W$2,_xlfn.XLOOKUP('PROPUESTA ECONOMICA'!C452,'PRECIO TOPE POR DEPARTAMENTO'!A:A,'PRECIO TOPE POR DEPARTAMENTO'!W:W),IF($D$5='PRECIO TOPE POR DEPARTAMENTO'!$X$2,_xlfn.XLOOKUP('PROPUESTA ECONOMICA'!C452,'PRECIO TOPE POR DEPARTAMENTO'!A:A,'PRECIO TOPE POR DEPARTAMENTO'!X:X),IF($D$5='PRECIO TOPE POR DEPARTAMENTO'!$Y$2,_xlfn.XLOOKUP('PROPUESTA ECONOMICA'!C452,'PRECIO TOPE POR DEPARTAMENTO'!A:A,'PRECIO TOPE POR DEPARTAMENTO'!Y:Y),IF($D$5='PRECIO TOPE POR DEPARTAMENTO'!$Z$2,_xlfn.XLOOKUP('PROPUESTA ECONOMICA'!C452,'PRECIO TOPE POR DEPARTAMENTO'!A:A,'PRECIO TOPE POR DEPARTAMENTO'!Z:Z),IF($D$5='PRECIO TOPE POR DEPARTAMENTO'!$AA$2,_xlfn.XLOOKUP('PROPUESTA ECONOMICA'!C452,'PRECIO TOPE POR DEPARTAMENTO'!A:A,'PRECIO TOPE POR DEPARTAMENTO'!AA:AA),IF($D$5='PRECIO TOPE POR DEPARTAMENTO'!$AB$2,_xlfn.XLOOKUP('PROPUESTA ECONOMICA'!C452,'PRECIO TOPE POR DEPARTAMENTO'!A:A,'PRECIO TOPE POR DEPARTAMENTO'!AB:AB),IF($D$5='PRECIO TOPE POR DEPARTAMENTO'!$AC$2,_xlfn.XLOOKUP('PROPUESTA ECONOMICA'!C452,'PRECIO TOPE POR DEPARTAMENTO'!A:A,'PRECIO TOPE POR DEPARTAMENTO'!AC:AC),IF($D$5='PRECIO TOPE POR DEPARTAMENTO'!$AD$2,_xlfn.XLOOKUP('PROPUESTA ECONOMICA'!C452,'PRECIO TOPE POR DEPARTAMENTO'!A:A,'PRECIO TOPE POR DEPARTAMENTO'!AD:AD),IF($D$5='PRECIO TOPE POR DEPARTAMENTO'!$AE$2,_xlfn.XLOOKUP('PROPUESTA ECONOMICA'!C452,'PRECIO TOPE POR DEPARTAMENTO'!A:A,'PRECIO TOPE POR DEPARTAMENTO'!AE:AE),IF($D$5='PRECIO TOPE POR DEPARTAMENTO'!$AF$2,_xlfn.XLOOKUP('PROPUESTA ECONOMICA'!C452,'PRECIO TOPE POR DEPARTAMENTO'!A:A,'PRECIO TOPE POR DEPARTAMENTO'!AF:AF),IF($D$5='PRECIO TOPE POR DEPARTAMENTO'!$AG$2,_xlfn.XLOOKUP('PROPUESTA ECONOMICA'!C452,'PRECIO TOPE POR DEPARTAMENTO'!A:A,'PRECIO TOPE POR DEPARTAMENTO'!AG:AG),IF($D$5='PRECIO TOPE POR DEPARTAMENTO'!$AH$2,_xlfn.XLOOKUP('PROPUESTA ECONOMICA'!C452,'PRECIO TOPE POR DEPARTAMENTO'!A:A,'PRECIO TOPE POR DEPARTAMENTO'!AH:AH),IF($D$5='PRECIO TOPE POR DEPARTAMENTO'!$AI$2,_xlfn.XLOOKUP('PROPUESTA ECONOMICA'!C452,'PRECIO TOPE POR DEPARTAMENTO'!A:A,'PRECIO TOPE POR DEPARTAMENTO'!AI:AI),IF($D$5='PRECIO TOPE POR DEPARTAMENTO'!$AJ$2,_xlfn.XLOOKUP('PROPUESTA ECONOMICA'!C452,'PRECIO TOPE POR DEPARTAMENTO'!A:A,'PRECIO TOPE POR DEPARTAMENTO'!AJ:AJ),)))))))))))))))))))))))))))))))))</f>
        <v>772057.31</v>
      </c>
      <c r="G452" s="37">
        <v>771285</v>
      </c>
    </row>
    <row r="453" spans="3:7">
      <c r="C453" s="82" t="s">
        <v>952</v>
      </c>
      <c r="D453" s="103" t="str">
        <f>+_xlfn.XLOOKUP(C453,'PRECIO TOPE POR DEPARTAMENTO'!A:A,'PRECIO TOPE POR DEPARTAMENTO'!B:B)</f>
        <v>SUMINISTRO E INSTALACIÓN AGENTE K CONEXIÓN COMPLETA</v>
      </c>
      <c r="E453" s="104" t="str">
        <f>IF(+_xlfn.XLOOKUP(C453,'PRECIO TOPE POR DEPARTAMENTO'!A:A,'PRECIO TOPE POR DEPARTAMENTO'!C:C)="","",+_xlfn.XLOOKUP(C453,'PRECIO TOPE POR DEPARTAMENTO'!A:A,'PRECIO TOPE POR DEPARTAMENTO'!C:C))</f>
        <v>UN</v>
      </c>
      <c r="F453" s="147">
        <f>IF($D$5='PRECIO TOPE POR DEPARTAMENTO'!$D$2,_xlfn.XLOOKUP('PROPUESTA ECONOMICA'!C453,'PRECIO TOPE POR DEPARTAMENTO'!A:A,'PRECIO TOPE POR DEPARTAMENTO'!D:D),IF($D$5='PRECIO TOPE POR DEPARTAMENTO'!$E$2,_xlfn.XLOOKUP('PROPUESTA ECONOMICA'!C453,'PRECIO TOPE POR DEPARTAMENTO'!A:A,'PRECIO TOPE POR DEPARTAMENTO'!E:E),IF($D$5='PRECIO TOPE POR DEPARTAMENTO'!$F$2,_xlfn.XLOOKUP('PROPUESTA ECONOMICA'!C453,'PRECIO TOPE POR DEPARTAMENTO'!A:A,'PRECIO TOPE POR DEPARTAMENTO'!F:F),IF($D$5='PRECIO TOPE POR DEPARTAMENTO'!$G$2,_xlfn.XLOOKUP('PROPUESTA ECONOMICA'!C453,'PRECIO TOPE POR DEPARTAMENTO'!A:A,'PRECIO TOPE POR DEPARTAMENTO'!G:G),IF($D$5='PRECIO TOPE POR DEPARTAMENTO'!$H$2,_xlfn.XLOOKUP('PROPUESTA ECONOMICA'!C453,'PRECIO TOPE POR DEPARTAMENTO'!A:A,'PRECIO TOPE POR DEPARTAMENTO'!H:H),IF($D$5='PRECIO TOPE POR DEPARTAMENTO'!$I$2,_xlfn.XLOOKUP('PROPUESTA ECONOMICA'!C453,'PRECIO TOPE POR DEPARTAMENTO'!A:A,'PRECIO TOPE POR DEPARTAMENTO'!I:I),IF($D$5='PRECIO TOPE POR DEPARTAMENTO'!$J$2,_xlfn.XLOOKUP('PROPUESTA ECONOMICA'!C453,'PRECIO TOPE POR DEPARTAMENTO'!A:A,'PRECIO TOPE POR DEPARTAMENTO'!J:J),IF($D$5='PRECIO TOPE POR DEPARTAMENTO'!$K$2,_xlfn.XLOOKUP('PROPUESTA ECONOMICA'!C453,'PRECIO TOPE POR DEPARTAMENTO'!A:A,'PRECIO TOPE POR DEPARTAMENTO'!K:K),IF($D$5='PRECIO TOPE POR DEPARTAMENTO'!$L$2,_xlfn.XLOOKUP('PROPUESTA ECONOMICA'!C453,'PRECIO TOPE POR DEPARTAMENTO'!A:A,'PRECIO TOPE POR DEPARTAMENTO'!L:L),IF($D$5='PRECIO TOPE POR DEPARTAMENTO'!$M$2,_xlfn.XLOOKUP('PROPUESTA ECONOMICA'!C453,'PRECIO TOPE POR DEPARTAMENTO'!A:A,'PRECIO TOPE POR DEPARTAMENTO'!M:M),IF($D$5='PRECIO TOPE POR DEPARTAMENTO'!$N$2,_xlfn.XLOOKUP('PROPUESTA ECONOMICA'!C453,'PRECIO TOPE POR DEPARTAMENTO'!A:A,'PRECIO TOPE POR DEPARTAMENTO'!N:N),IF($D$5='PRECIO TOPE POR DEPARTAMENTO'!$O$2,_xlfn.XLOOKUP('PROPUESTA ECONOMICA'!C453,'PRECIO TOPE POR DEPARTAMENTO'!A:A,'PRECIO TOPE POR DEPARTAMENTO'!O:O),IF($D$5='PRECIO TOPE POR DEPARTAMENTO'!$P$2,_xlfn.XLOOKUP('PROPUESTA ECONOMICA'!C453,'PRECIO TOPE POR DEPARTAMENTO'!A:A,'PRECIO TOPE POR DEPARTAMENTO'!P:P),IF($D$5='PRECIO TOPE POR DEPARTAMENTO'!$Q$2,_xlfn.XLOOKUP('PROPUESTA ECONOMICA'!C453,'PRECIO TOPE POR DEPARTAMENTO'!A:A,'PRECIO TOPE POR DEPARTAMENTO'!Q:Q),IF($D$5='PRECIO TOPE POR DEPARTAMENTO'!$R$2,_xlfn.XLOOKUP('PROPUESTA ECONOMICA'!C453,'PRECIO TOPE POR DEPARTAMENTO'!A:A,'PRECIO TOPE POR DEPARTAMENTO'!R:R),IF($D$5='PRECIO TOPE POR DEPARTAMENTO'!$T$2,_xlfn.XLOOKUP('PROPUESTA ECONOMICA'!C453,'PRECIO TOPE POR DEPARTAMENTO'!A:A,'PRECIO TOPE POR DEPARTAMENTO'!T:T),IF($D$5='PRECIO TOPE POR DEPARTAMENTO'!$S$2,_xlfn.XLOOKUP('PROPUESTA ECONOMICA'!C453,'PRECIO TOPE POR DEPARTAMENTO'!A:A,'PRECIO TOPE POR DEPARTAMENTO'!S:S),IF($D$5='PRECIO TOPE POR DEPARTAMENTO'!$U$2,_xlfn.XLOOKUP('PROPUESTA ECONOMICA'!C453,'PRECIO TOPE POR DEPARTAMENTO'!A:A,'PRECIO TOPE POR DEPARTAMENTO'!U:U),IF($D$5='PRECIO TOPE POR DEPARTAMENTO'!$V$2,_xlfn.XLOOKUP('PROPUESTA ECONOMICA'!C453,'PRECIO TOPE POR DEPARTAMENTO'!A:A,'PRECIO TOPE POR DEPARTAMENTO'!V:V),IF($D$5='PRECIO TOPE POR DEPARTAMENTO'!$W$2,_xlfn.XLOOKUP('PROPUESTA ECONOMICA'!C453,'PRECIO TOPE POR DEPARTAMENTO'!A:A,'PRECIO TOPE POR DEPARTAMENTO'!W:W),IF($D$5='PRECIO TOPE POR DEPARTAMENTO'!$X$2,_xlfn.XLOOKUP('PROPUESTA ECONOMICA'!C453,'PRECIO TOPE POR DEPARTAMENTO'!A:A,'PRECIO TOPE POR DEPARTAMENTO'!X:X),IF($D$5='PRECIO TOPE POR DEPARTAMENTO'!$Y$2,_xlfn.XLOOKUP('PROPUESTA ECONOMICA'!C453,'PRECIO TOPE POR DEPARTAMENTO'!A:A,'PRECIO TOPE POR DEPARTAMENTO'!Y:Y),IF($D$5='PRECIO TOPE POR DEPARTAMENTO'!$Z$2,_xlfn.XLOOKUP('PROPUESTA ECONOMICA'!C453,'PRECIO TOPE POR DEPARTAMENTO'!A:A,'PRECIO TOPE POR DEPARTAMENTO'!Z:Z),IF($D$5='PRECIO TOPE POR DEPARTAMENTO'!$AA$2,_xlfn.XLOOKUP('PROPUESTA ECONOMICA'!C453,'PRECIO TOPE POR DEPARTAMENTO'!A:A,'PRECIO TOPE POR DEPARTAMENTO'!AA:AA),IF($D$5='PRECIO TOPE POR DEPARTAMENTO'!$AB$2,_xlfn.XLOOKUP('PROPUESTA ECONOMICA'!C453,'PRECIO TOPE POR DEPARTAMENTO'!A:A,'PRECIO TOPE POR DEPARTAMENTO'!AB:AB),IF($D$5='PRECIO TOPE POR DEPARTAMENTO'!$AC$2,_xlfn.XLOOKUP('PROPUESTA ECONOMICA'!C453,'PRECIO TOPE POR DEPARTAMENTO'!A:A,'PRECIO TOPE POR DEPARTAMENTO'!AC:AC),IF($D$5='PRECIO TOPE POR DEPARTAMENTO'!$AD$2,_xlfn.XLOOKUP('PROPUESTA ECONOMICA'!C453,'PRECIO TOPE POR DEPARTAMENTO'!A:A,'PRECIO TOPE POR DEPARTAMENTO'!AD:AD),IF($D$5='PRECIO TOPE POR DEPARTAMENTO'!$AE$2,_xlfn.XLOOKUP('PROPUESTA ECONOMICA'!C453,'PRECIO TOPE POR DEPARTAMENTO'!A:A,'PRECIO TOPE POR DEPARTAMENTO'!AE:AE),IF($D$5='PRECIO TOPE POR DEPARTAMENTO'!$AF$2,_xlfn.XLOOKUP('PROPUESTA ECONOMICA'!C453,'PRECIO TOPE POR DEPARTAMENTO'!A:A,'PRECIO TOPE POR DEPARTAMENTO'!AF:AF),IF($D$5='PRECIO TOPE POR DEPARTAMENTO'!$AG$2,_xlfn.XLOOKUP('PROPUESTA ECONOMICA'!C453,'PRECIO TOPE POR DEPARTAMENTO'!A:A,'PRECIO TOPE POR DEPARTAMENTO'!AG:AG),IF($D$5='PRECIO TOPE POR DEPARTAMENTO'!$AH$2,_xlfn.XLOOKUP('PROPUESTA ECONOMICA'!C453,'PRECIO TOPE POR DEPARTAMENTO'!A:A,'PRECIO TOPE POR DEPARTAMENTO'!AH:AH),IF($D$5='PRECIO TOPE POR DEPARTAMENTO'!$AI$2,_xlfn.XLOOKUP('PROPUESTA ECONOMICA'!C453,'PRECIO TOPE POR DEPARTAMENTO'!A:A,'PRECIO TOPE POR DEPARTAMENTO'!AI:AI),IF($D$5='PRECIO TOPE POR DEPARTAMENTO'!$AJ$2,_xlfn.XLOOKUP('PROPUESTA ECONOMICA'!C453,'PRECIO TOPE POR DEPARTAMENTO'!A:A,'PRECIO TOPE POR DEPARTAMENTO'!AJ:AJ),)))))))))))))))))))))))))))))))))</f>
        <v>26286713.32</v>
      </c>
      <c r="G453" s="37">
        <v>26260427</v>
      </c>
    </row>
    <row r="454" spans="3:7">
      <c r="C454" s="82" t="s">
        <v>954</v>
      </c>
      <c r="D454" s="103" t="str">
        <f>+_xlfn.XLOOKUP(C454,'PRECIO TOPE POR DEPARTAMENTO'!A:A,'PRECIO TOPE POR DEPARTAMENTO'!B:B)</f>
        <v>ACCESORIO NIPLE PASA MUROS PARA TANQUE DE ALMACENAMIENTO 1" - 0.5 M</v>
      </c>
      <c r="E454" s="104" t="str">
        <f>IF(+_xlfn.XLOOKUP(C454,'PRECIO TOPE POR DEPARTAMENTO'!A:A,'PRECIO TOPE POR DEPARTAMENTO'!C:C)="","",+_xlfn.XLOOKUP(C454,'PRECIO TOPE POR DEPARTAMENTO'!A:A,'PRECIO TOPE POR DEPARTAMENTO'!C:C))</f>
        <v>UN</v>
      </c>
      <c r="F454" s="147">
        <f>IF($D$5='PRECIO TOPE POR DEPARTAMENTO'!$D$2,_xlfn.XLOOKUP('PROPUESTA ECONOMICA'!C454,'PRECIO TOPE POR DEPARTAMENTO'!A:A,'PRECIO TOPE POR DEPARTAMENTO'!D:D),IF($D$5='PRECIO TOPE POR DEPARTAMENTO'!$E$2,_xlfn.XLOOKUP('PROPUESTA ECONOMICA'!C454,'PRECIO TOPE POR DEPARTAMENTO'!A:A,'PRECIO TOPE POR DEPARTAMENTO'!E:E),IF($D$5='PRECIO TOPE POR DEPARTAMENTO'!$F$2,_xlfn.XLOOKUP('PROPUESTA ECONOMICA'!C454,'PRECIO TOPE POR DEPARTAMENTO'!A:A,'PRECIO TOPE POR DEPARTAMENTO'!F:F),IF($D$5='PRECIO TOPE POR DEPARTAMENTO'!$G$2,_xlfn.XLOOKUP('PROPUESTA ECONOMICA'!C454,'PRECIO TOPE POR DEPARTAMENTO'!A:A,'PRECIO TOPE POR DEPARTAMENTO'!G:G),IF($D$5='PRECIO TOPE POR DEPARTAMENTO'!$H$2,_xlfn.XLOOKUP('PROPUESTA ECONOMICA'!C454,'PRECIO TOPE POR DEPARTAMENTO'!A:A,'PRECIO TOPE POR DEPARTAMENTO'!H:H),IF($D$5='PRECIO TOPE POR DEPARTAMENTO'!$I$2,_xlfn.XLOOKUP('PROPUESTA ECONOMICA'!C454,'PRECIO TOPE POR DEPARTAMENTO'!A:A,'PRECIO TOPE POR DEPARTAMENTO'!I:I),IF($D$5='PRECIO TOPE POR DEPARTAMENTO'!$J$2,_xlfn.XLOOKUP('PROPUESTA ECONOMICA'!C454,'PRECIO TOPE POR DEPARTAMENTO'!A:A,'PRECIO TOPE POR DEPARTAMENTO'!J:J),IF($D$5='PRECIO TOPE POR DEPARTAMENTO'!$K$2,_xlfn.XLOOKUP('PROPUESTA ECONOMICA'!C454,'PRECIO TOPE POR DEPARTAMENTO'!A:A,'PRECIO TOPE POR DEPARTAMENTO'!K:K),IF($D$5='PRECIO TOPE POR DEPARTAMENTO'!$L$2,_xlfn.XLOOKUP('PROPUESTA ECONOMICA'!C454,'PRECIO TOPE POR DEPARTAMENTO'!A:A,'PRECIO TOPE POR DEPARTAMENTO'!L:L),IF($D$5='PRECIO TOPE POR DEPARTAMENTO'!$M$2,_xlfn.XLOOKUP('PROPUESTA ECONOMICA'!C454,'PRECIO TOPE POR DEPARTAMENTO'!A:A,'PRECIO TOPE POR DEPARTAMENTO'!M:M),IF($D$5='PRECIO TOPE POR DEPARTAMENTO'!$N$2,_xlfn.XLOOKUP('PROPUESTA ECONOMICA'!C454,'PRECIO TOPE POR DEPARTAMENTO'!A:A,'PRECIO TOPE POR DEPARTAMENTO'!N:N),IF($D$5='PRECIO TOPE POR DEPARTAMENTO'!$O$2,_xlfn.XLOOKUP('PROPUESTA ECONOMICA'!C454,'PRECIO TOPE POR DEPARTAMENTO'!A:A,'PRECIO TOPE POR DEPARTAMENTO'!O:O),IF($D$5='PRECIO TOPE POR DEPARTAMENTO'!$P$2,_xlfn.XLOOKUP('PROPUESTA ECONOMICA'!C454,'PRECIO TOPE POR DEPARTAMENTO'!A:A,'PRECIO TOPE POR DEPARTAMENTO'!P:P),IF($D$5='PRECIO TOPE POR DEPARTAMENTO'!$Q$2,_xlfn.XLOOKUP('PROPUESTA ECONOMICA'!C454,'PRECIO TOPE POR DEPARTAMENTO'!A:A,'PRECIO TOPE POR DEPARTAMENTO'!Q:Q),IF($D$5='PRECIO TOPE POR DEPARTAMENTO'!$R$2,_xlfn.XLOOKUP('PROPUESTA ECONOMICA'!C454,'PRECIO TOPE POR DEPARTAMENTO'!A:A,'PRECIO TOPE POR DEPARTAMENTO'!R:R),IF($D$5='PRECIO TOPE POR DEPARTAMENTO'!$T$2,_xlfn.XLOOKUP('PROPUESTA ECONOMICA'!C454,'PRECIO TOPE POR DEPARTAMENTO'!A:A,'PRECIO TOPE POR DEPARTAMENTO'!T:T),IF($D$5='PRECIO TOPE POR DEPARTAMENTO'!$S$2,_xlfn.XLOOKUP('PROPUESTA ECONOMICA'!C454,'PRECIO TOPE POR DEPARTAMENTO'!A:A,'PRECIO TOPE POR DEPARTAMENTO'!S:S),IF($D$5='PRECIO TOPE POR DEPARTAMENTO'!$U$2,_xlfn.XLOOKUP('PROPUESTA ECONOMICA'!C454,'PRECIO TOPE POR DEPARTAMENTO'!A:A,'PRECIO TOPE POR DEPARTAMENTO'!U:U),IF($D$5='PRECIO TOPE POR DEPARTAMENTO'!$V$2,_xlfn.XLOOKUP('PROPUESTA ECONOMICA'!C454,'PRECIO TOPE POR DEPARTAMENTO'!A:A,'PRECIO TOPE POR DEPARTAMENTO'!V:V),IF($D$5='PRECIO TOPE POR DEPARTAMENTO'!$W$2,_xlfn.XLOOKUP('PROPUESTA ECONOMICA'!C454,'PRECIO TOPE POR DEPARTAMENTO'!A:A,'PRECIO TOPE POR DEPARTAMENTO'!W:W),IF($D$5='PRECIO TOPE POR DEPARTAMENTO'!$X$2,_xlfn.XLOOKUP('PROPUESTA ECONOMICA'!C454,'PRECIO TOPE POR DEPARTAMENTO'!A:A,'PRECIO TOPE POR DEPARTAMENTO'!X:X),IF($D$5='PRECIO TOPE POR DEPARTAMENTO'!$Y$2,_xlfn.XLOOKUP('PROPUESTA ECONOMICA'!C454,'PRECIO TOPE POR DEPARTAMENTO'!A:A,'PRECIO TOPE POR DEPARTAMENTO'!Y:Y),IF($D$5='PRECIO TOPE POR DEPARTAMENTO'!$Z$2,_xlfn.XLOOKUP('PROPUESTA ECONOMICA'!C454,'PRECIO TOPE POR DEPARTAMENTO'!A:A,'PRECIO TOPE POR DEPARTAMENTO'!Z:Z),IF($D$5='PRECIO TOPE POR DEPARTAMENTO'!$AA$2,_xlfn.XLOOKUP('PROPUESTA ECONOMICA'!C454,'PRECIO TOPE POR DEPARTAMENTO'!A:A,'PRECIO TOPE POR DEPARTAMENTO'!AA:AA),IF($D$5='PRECIO TOPE POR DEPARTAMENTO'!$AB$2,_xlfn.XLOOKUP('PROPUESTA ECONOMICA'!C454,'PRECIO TOPE POR DEPARTAMENTO'!A:A,'PRECIO TOPE POR DEPARTAMENTO'!AB:AB),IF($D$5='PRECIO TOPE POR DEPARTAMENTO'!$AC$2,_xlfn.XLOOKUP('PROPUESTA ECONOMICA'!C454,'PRECIO TOPE POR DEPARTAMENTO'!A:A,'PRECIO TOPE POR DEPARTAMENTO'!AC:AC),IF($D$5='PRECIO TOPE POR DEPARTAMENTO'!$AD$2,_xlfn.XLOOKUP('PROPUESTA ECONOMICA'!C454,'PRECIO TOPE POR DEPARTAMENTO'!A:A,'PRECIO TOPE POR DEPARTAMENTO'!AD:AD),IF($D$5='PRECIO TOPE POR DEPARTAMENTO'!$AE$2,_xlfn.XLOOKUP('PROPUESTA ECONOMICA'!C454,'PRECIO TOPE POR DEPARTAMENTO'!A:A,'PRECIO TOPE POR DEPARTAMENTO'!AE:AE),IF($D$5='PRECIO TOPE POR DEPARTAMENTO'!$AF$2,_xlfn.XLOOKUP('PROPUESTA ECONOMICA'!C454,'PRECIO TOPE POR DEPARTAMENTO'!A:A,'PRECIO TOPE POR DEPARTAMENTO'!AF:AF),IF($D$5='PRECIO TOPE POR DEPARTAMENTO'!$AG$2,_xlfn.XLOOKUP('PROPUESTA ECONOMICA'!C454,'PRECIO TOPE POR DEPARTAMENTO'!A:A,'PRECIO TOPE POR DEPARTAMENTO'!AG:AG),IF($D$5='PRECIO TOPE POR DEPARTAMENTO'!$AH$2,_xlfn.XLOOKUP('PROPUESTA ECONOMICA'!C454,'PRECIO TOPE POR DEPARTAMENTO'!A:A,'PRECIO TOPE POR DEPARTAMENTO'!AH:AH),IF($D$5='PRECIO TOPE POR DEPARTAMENTO'!$AI$2,_xlfn.XLOOKUP('PROPUESTA ECONOMICA'!C454,'PRECIO TOPE POR DEPARTAMENTO'!A:A,'PRECIO TOPE POR DEPARTAMENTO'!AI:AI),IF($D$5='PRECIO TOPE POR DEPARTAMENTO'!$AJ$2,_xlfn.XLOOKUP('PROPUESTA ECONOMICA'!C454,'PRECIO TOPE POR DEPARTAMENTO'!A:A,'PRECIO TOPE POR DEPARTAMENTO'!AJ:AJ),)))))))))))))))))))))))))))))))))</f>
        <v>165308.76999999999</v>
      </c>
      <c r="G454" s="37">
        <v>165143</v>
      </c>
    </row>
    <row r="455" spans="3:7">
      <c r="C455" s="82" t="s">
        <v>956</v>
      </c>
      <c r="D455" s="103" t="str">
        <f>+_xlfn.XLOOKUP(C455,'PRECIO TOPE POR DEPARTAMENTO'!A:A,'PRECIO TOPE POR DEPARTAMENTO'!B:B)</f>
        <v>ACCESORIO NIPLE PASA MUROS PARA TANQUE DE ALMACENAMIENTO 1.1/2" - 0.5 M</v>
      </c>
      <c r="E455" s="104" t="str">
        <f>IF(+_xlfn.XLOOKUP(C455,'PRECIO TOPE POR DEPARTAMENTO'!A:A,'PRECIO TOPE POR DEPARTAMENTO'!C:C)="","",+_xlfn.XLOOKUP(C455,'PRECIO TOPE POR DEPARTAMENTO'!A:A,'PRECIO TOPE POR DEPARTAMENTO'!C:C))</f>
        <v>UN</v>
      </c>
      <c r="F455" s="147">
        <f>IF($D$5='PRECIO TOPE POR DEPARTAMENTO'!$D$2,_xlfn.XLOOKUP('PROPUESTA ECONOMICA'!C455,'PRECIO TOPE POR DEPARTAMENTO'!A:A,'PRECIO TOPE POR DEPARTAMENTO'!D:D),IF($D$5='PRECIO TOPE POR DEPARTAMENTO'!$E$2,_xlfn.XLOOKUP('PROPUESTA ECONOMICA'!C455,'PRECIO TOPE POR DEPARTAMENTO'!A:A,'PRECIO TOPE POR DEPARTAMENTO'!E:E),IF($D$5='PRECIO TOPE POR DEPARTAMENTO'!$F$2,_xlfn.XLOOKUP('PROPUESTA ECONOMICA'!C455,'PRECIO TOPE POR DEPARTAMENTO'!A:A,'PRECIO TOPE POR DEPARTAMENTO'!F:F),IF($D$5='PRECIO TOPE POR DEPARTAMENTO'!$G$2,_xlfn.XLOOKUP('PROPUESTA ECONOMICA'!C455,'PRECIO TOPE POR DEPARTAMENTO'!A:A,'PRECIO TOPE POR DEPARTAMENTO'!G:G),IF($D$5='PRECIO TOPE POR DEPARTAMENTO'!$H$2,_xlfn.XLOOKUP('PROPUESTA ECONOMICA'!C455,'PRECIO TOPE POR DEPARTAMENTO'!A:A,'PRECIO TOPE POR DEPARTAMENTO'!H:H),IF($D$5='PRECIO TOPE POR DEPARTAMENTO'!$I$2,_xlfn.XLOOKUP('PROPUESTA ECONOMICA'!C455,'PRECIO TOPE POR DEPARTAMENTO'!A:A,'PRECIO TOPE POR DEPARTAMENTO'!I:I),IF($D$5='PRECIO TOPE POR DEPARTAMENTO'!$J$2,_xlfn.XLOOKUP('PROPUESTA ECONOMICA'!C455,'PRECIO TOPE POR DEPARTAMENTO'!A:A,'PRECIO TOPE POR DEPARTAMENTO'!J:J),IF($D$5='PRECIO TOPE POR DEPARTAMENTO'!$K$2,_xlfn.XLOOKUP('PROPUESTA ECONOMICA'!C455,'PRECIO TOPE POR DEPARTAMENTO'!A:A,'PRECIO TOPE POR DEPARTAMENTO'!K:K),IF($D$5='PRECIO TOPE POR DEPARTAMENTO'!$L$2,_xlfn.XLOOKUP('PROPUESTA ECONOMICA'!C455,'PRECIO TOPE POR DEPARTAMENTO'!A:A,'PRECIO TOPE POR DEPARTAMENTO'!L:L),IF($D$5='PRECIO TOPE POR DEPARTAMENTO'!$M$2,_xlfn.XLOOKUP('PROPUESTA ECONOMICA'!C455,'PRECIO TOPE POR DEPARTAMENTO'!A:A,'PRECIO TOPE POR DEPARTAMENTO'!M:M),IF($D$5='PRECIO TOPE POR DEPARTAMENTO'!$N$2,_xlfn.XLOOKUP('PROPUESTA ECONOMICA'!C455,'PRECIO TOPE POR DEPARTAMENTO'!A:A,'PRECIO TOPE POR DEPARTAMENTO'!N:N),IF($D$5='PRECIO TOPE POR DEPARTAMENTO'!$O$2,_xlfn.XLOOKUP('PROPUESTA ECONOMICA'!C455,'PRECIO TOPE POR DEPARTAMENTO'!A:A,'PRECIO TOPE POR DEPARTAMENTO'!O:O),IF($D$5='PRECIO TOPE POR DEPARTAMENTO'!$P$2,_xlfn.XLOOKUP('PROPUESTA ECONOMICA'!C455,'PRECIO TOPE POR DEPARTAMENTO'!A:A,'PRECIO TOPE POR DEPARTAMENTO'!P:P),IF($D$5='PRECIO TOPE POR DEPARTAMENTO'!$Q$2,_xlfn.XLOOKUP('PROPUESTA ECONOMICA'!C455,'PRECIO TOPE POR DEPARTAMENTO'!A:A,'PRECIO TOPE POR DEPARTAMENTO'!Q:Q),IF($D$5='PRECIO TOPE POR DEPARTAMENTO'!$R$2,_xlfn.XLOOKUP('PROPUESTA ECONOMICA'!C455,'PRECIO TOPE POR DEPARTAMENTO'!A:A,'PRECIO TOPE POR DEPARTAMENTO'!R:R),IF($D$5='PRECIO TOPE POR DEPARTAMENTO'!$T$2,_xlfn.XLOOKUP('PROPUESTA ECONOMICA'!C455,'PRECIO TOPE POR DEPARTAMENTO'!A:A,'PRECIO TOPE POR DEPARTAMENTO'!T:T),IF($D$5='PRECIO TOPE POR DEPARTAMENTO'!$S$2,_xlfn.XLOOKUP('PROPUESTA ECONOMICA'!C455,'PRECIO TOPE POR DEPARTAMENTO'!A:A,'PRECIO TOPE POR DEPARTAMENTO'!S:S),IF($D$5='PRECIO TOPE POR DEPARTAMENTO'!$U$2,_xlfn.XLOOKUP('PROPUESTA ECONOMICA'!C455,'PRECIO TOPE POR DEPARTAMENTO'!A:A,'PRECIO TOPE POR DEPARTAMENTO'!U:U),IF($D$5='PRECIO TOPE POR DEPARTAMENTO'!$V$2,_xlfn.XLOOKUP('PROPUESTA ECONOMICA'!C455,'PRECIO TOPE POR DEPARTAMENTO'!A:A,'PRECIO TOPE POR DEPARTAMENTO'!V:V),IF($D$5='PRECIO TOPE POR DEPARTAMENTO'!$W$2,_xlfn.XLOOKUP('PROPUESTA ECONOMICA'!C455,'PRECIO TOPE POR DEPARTAMENTO'!A:A,'PRECIO TOPE POR DEPARTAMENTO'!W:W),IF($D$5='PRECIO TOPE POR DEPARTAMENTO'!$X$2,_xlfn.XLOOKUP('PROPUESTA ECONOMICA'!C455,'PRECIO TOPE POR DEPARTAMENTO'!A:A,'PRECIO TOPE POR DEPARTAMENTO'!X:X),IF($D$5='PRECIO TOPE POR DEPARTAMENTO'!$Y$2,_xlfn.XLOOKUP('PROPUESTA ECONOMICA'!C455,'PRECIO TOPE POR DEPARTAMENTO'!A:A,'PRECIO TOPE POR DEPARTAMENTO'!Y:Y),IF($D$5='PRECIO TOPE POR DEPARTAMENTO'!$Z$2,_xlfn.XLOOKUP('PROPUESTA ECONOMICA'!C455,'PRECIO TOPE POR DEPARTAMENTO'!A:A,'PRECIO TOPE POR DEPARTAMENTO'!Z:Z),IF($D$5='PRECIO TOPE POR DEPARTAMENTO'!$AA$2,_xlfn.XLOOKUP('PROPUESTA ECONOMICA'!C455,'PRECIO TOPE POR DEPARTAMENTO'!A:A,'PRECIO TOPE POR DEPARTAMENTO'!AA:AA),IF($D$5='PRECIO TOPE POR DEPARTAMENTO'!$AB$2,_xlfn.XLOOKUP('PROPUESTA ECONOMICA'!C455,'PRECIO TOPE POR DEPARTAMENTO'!A:A,'PRECIO TOPE POR DEPARTAMENTO'!AB:AB),IF($D$5='PRECIO TOPE POR DEPARTAMENTO'!$AC$2,_xlfn.XLOOKUP('PROPUESTA ECONOMICA'!C455,'PRECIO TOPE POR DEPARTAMENTO'!A:A,'PRECIO TOPE POR DEPARTAMENTO'!AC:AC),IF($D$5='PRECIO TOPE POR DEPARTAMENTO'!$AD$2,_xlfn.XLOOKUP('PROPUESTA ECONOMICA'!C455,'PRECIO TOPE POR DEPARTAMENTO'!A:A,'PRECIO TOPE POR DEPARTAMENTO'!AD:AD),IF($D$5='PRECIO TOPE POR DEPARTAMENTO'!$AE$2,_xlfn.XLOOKUP('PROPUESTA ECONOMICA'!C455,'PRECIO TOPE POR DEPARTAMENTO'!A:A,'PRECIO TOPE POR DEPARTAMENTO'!AE:AE),IF($D$5='PRECIO TOPE POR DEPARTAMENTO'!$AF$2,_xlfn.XLOOKUP('PROPUESTA ECONOMICA'!C455,'PRECIO TOPE POR DEPARTAMENTO'!A:A,'PRECIO TOPE POR DEPARTAMENTO'!AF:AF),IF($D$5='PRECIO TOPE POR DEPARTAMENTO'!$AG$2,_xlfn.XLOOKUP('PROPUESTA ECONOMICA'!C455,'PRECIO TOPE POR DEPARTAMENTO'!A:A,'PRECIO TOPE POR DEPARTAMENTO'!AG:AG),IF($D$5='PRECIO TOPE POR DEPARTAMENTO'!$AH$2,_xlfn.XLOOKUP('PROPUESTA ECONOMICA'!C455,'PRECIO TOPE POR DEPARTAMENTO'!A:A,'PRECIO TOPE POR DEPARTAMENTO'!AH:AH),IF($D$5='PRECIO TOPE POR DEPARTAMENTO'!$AI$2,_xlfn.XLOOKUP('PROPUESTA ECONOMICA'!C455,'PRECIO TOPE POR DEPARTAMENTO'!A:A,'PRECIO TOPE POR DEPARTAMENTO'!AI:AI),IF($D$5='PRECIO TOPE POR DEPARTAMENTO'!$AJ$2,_xlfn.XLOOKUP('PROPUESTA ECONOMICA'!C455,'PRECIO TOPE POR DEPARTAMENTO'!A:A,'PRECIO TOPE POR DEPARTAMENTO'!AJ:AJ),)))))))))))))))))))))))))))))))))</f>
        <v>215639.47</v>
      </c>
      <c r="G455" s="37">
        <v>215424</v>
      </c>
    </row>
    <row r="456" spans="3:7">
      <c r="C456" s="82" t="s">
        <v>958</v>
      </c>
      <c r="D456" s="103" t="str">
        <f>+_xlfn.XLOOKUP(C456,'PRECIO TOPE POR DEPARTAMENTO'!A:A,'PRECIO TOPE POR DEPARTAMENTO'!B:B)</f>
        <v>ACCESORIO NIPLE PASA MUROS PARA TANQUE DE ALMACENAMIENTO 2" - 0.5 M</v>
      </c>
      <c r="E456" s="104" t="str">
        <f>IF(+_xlfn.XLOOKUP(C456,'PRECIO TOPE POR DEPARTAMENTO'!A:A,'PRECIO TOPE POR DEPARTAMENTO'!C:C)="","",+_xlfn.XLOOKUP(C456,'PRECIO TOPE POR DEPARTAMENTO'!A:A,'PRECIO TOPE POR DEPARTAMENTO'!C:C))</f>
        <v>UN</v>
      </c>
      <c r="F456" s="147">
        <f>IF($D$5='PRECIO TOPE POR DEPARTAMENTO'!$D$2,_xlfn.XLOOKUP('PROPUESTA ECONOMICA'!C456,'PRECIO TOPE POR DEPARTAMENTO'!A:A,'PRECIO TOPE POR DEPARTAMENTO'!D:D),IF($D$5='PRECIO TOPE POR DEPARTAMENTO'!$E$2,_xlfn.XLOOKUP('PROPUESTA ECONOMICA'!C456,'PRECIO TOPE POR DEPARTAMENTO'!A:A,'PRECIO TOPE POR DEPARTAMENTO'!E:E),IF($D$5='PRECIO TOPE POR DEPARTAMENTO'!$F$2,_xlfn.XLOOKUP('PROPUESTA ECONOMICA'!C456,'PRECIO TOPE POR DEPARTAMENTO'!A:A,'PRECIO TOPE POR DEPARTAMENTO'!F:F),IF($D$5='PRECIO TOPE POR DEPARTAMENTO'!$G$2,_xlfn.XLOOKUP('PROPUESTA ECONOMICA'!C456,'PRECIO TOPE POR DEPARTAMENTO'!A:A,'PRECIO TOPE POR DEPARTAMENTO'!G:G),IF($D$5='PRECIO TOPE POR DEPARTAMENTO'!$H$2,_xlfn.XLOOKUP('PROPUESTA ECONOMICA'!C456,'PRECIO TOPE POR DEPARTAMENTO'!A:A,'PRECIO TOPE POR DEPARTAMENTO'!H:H),IF($D$5='PRECIO TOPE POR DEPARTAMENTO'!$I$2,_xlfn.XLOOKUP('PROPUESTA ECONOMICA'!C456,'PRECIO TOPE POR DEPARTAMENTO'!A:A,'PRECIO TOPE POR DEPARTAMENTO'!I:I),IF($D$5='PRECIO TOPE POR DEPARTAMENTO'!$J$2,_xlfn.XLOOKUP('PROPUESTA ECONOMICA'!C456,'PRECIO TOPE POR DEPARTAMENTO'!A:A,'PRECIO TOPE POR DEPARTAMENTO'!J:J),IF($D$5='PRECIO TOPE POR DEPARTAMENTO'!$K$2,_xlfn.XLOOKUP('PROPUESTA ECONOMICA'!C456,'PRECIO TOPE POR DEPARTAMENTO'!A:A,'PRECIO TOPE POR DEPARTAMENTO'!K:K),IF($D$5='PRECIO TOPE POR DEPARTAMENTO'!$L$2,_xlfn.XLOOKUP('PROPUESTA ECONOMICA'!C456,'PRECIO TOPE POR DEPARTAMENTO'!A:A,'PRECIO TOPE POR DEPARTAMENTO'!L:L),IF($D$5='PRECIO TOPE POR DEPARTAMENTO'!$M$2,_xlfn.XLOOKUP('PROPUESTA ECONOMICA'!C456,'PRECIO TOPE POR DEPARTAMENTO'!A:A,'PRECIO TOPE POR DEPARTAMENTO'!M:M),IF($D$5='PRECIO TOPE POR DEPARTAMENTO'!$N$2,_xlfn.XLOOKUP('PROPUESTA ECONOMICA'!C456,'PRECIO TOPE POR DEPARTAMENTO'!A:A,'PRECIO TOPE POR DEPARTAMENTO'!N:N),IF($D$5='PRECIO TOPE POR DEPARTAMENTO'!$O$2,_xlfn.XLOOKUP('PROPUESTA ECONOMICA'!C456,'PRECIO TOPE POR DEPARTAMENTO'!A:A,'PRECIO TOPE POR DEPARTAMENTO'!O:O),IF($D$5='PRECIO TOPE POR DEPARTAMENTO'!$P$2,_xlfn.XLOOKUP('PROPUESTA ECONOMICA'!C456,'PRECIO TOPE POR DEPARTAMENTO'!A:A,'PRECIO TOPE POR DEPARTAMENTO'!P:P),IF($D$5='PRECIO TOPE POR DEPARTAMENTO'!$Q$2,_xlfn.XLOOKUP('PROPUESTA ECONOMICA'!C456,'PRECIO TOPE POR DEPARTAMENTO'!A:A,'PRECIO TOPE POR DEPARTAMENTO'!Q:Q),IF($D$5='PRECIO TOPE POR DEPARTAMENTO'!$R$2,_xlfn.XLOOKUP('PROPUESTA ECONOMICA'!C456,'PRECIO TOPE POR DEPARTAMENTO'!A:A,'PRECIO TOPE POR DEPARTAMENTO'!R:R),IF($D$5='PRECIO TOPE POR DEPARTAMENTO'!$T$2,_xlfn.XLOOKUP('PROPUESTA ECONOMICA'!C456,'PRECIO TOPE POR DEPARTAMENTO'!A:A,'PRECIO TOPE POR DEPARTAMENTO'!T:T),IF($D$5='PRECIO TOPE POR DEPARTAMENTO'!$S$2,_xlfn.XLOOKUP('PROPUESTA ECONOMICA'!C456,'PRECIO TOPE POR DEPARTAMENTO'!A:A,'PRECIO TOPE POR DEPARTAMENTO'!S:S),IF($D$5='PRECIO TOPE POR DEPARTAMENTO'!$U$2,_xlfn.XLOOKUP('PROPUESTA ECONOMICA'!C456,'PRECIO TOPE POR DEPARTAMENTO'!A:A,'PRECIO TOPE POR DEPARTAMENTO'!U:U),IF($D$5='PRECIO TOPE POR DEPARTAMENTO'!$V$2,_xlfn.XLOOKUP('PROPUESTA ECONOMICA'!C456,'PRECIO TOPE POR DEPARTAMENTO'!A:A,'PRECIO TOPE POR DEPARTAMENTO'!V:V),IF($D$5='PRECIO TOPE POR DEPARTAMENTO'!$W$2,_xlfn.XLOOKUP('PROPUESTA ECONOMICA'!C456,'PRECIO TOPE POR DEPARTAMENTO'!A:A,'PRECIO TOPE POR DEPARTAMENTO'!W:W),IF($D$5='PRECIO TOPE POR DEPARTAMENTO'!$X$2,_xlfn.XLOOKUP('PROPUESTA ECONOMICA'!C456,'PRECIO TOPE POR DEPARTAMENTO'!A:A,'PRECIO TOPE POR DEPARTAMENTO'!X:X),IF($D$5='PRECIO TOPE POR DEPARTAMENTO'!$Y$2,_xlfn.XLOOKUP('PROPUESTA ECONOMICA'!C456,'PRECIO TOPE POR DEPARTAMENTO'!A:A,'PRECIO TOPE POR DEPARTAMENTO'!Y:Y),IF($D$5='PRECIO TOPE POR DEPARTAMENTO'!$Z$2,_xlfn.XLOOKUP('PROPUESTA ECONOMICA'!C456,'PRECIO TOPE POR DEPARTAMENTO'!A:A,'PRECIO TOPE POR DEPARTAMENTO'!Z:Z),IF($D$5='PRECIO TOPE POR DEPARTAMENTO'!$AA$2,_xlfn.XLOOKUP('PROPUESTA ECONOMICA'!C456,'PRECIO TOPE POR DEPARTAMENTO'!A:A,'PRECIO TOPE POR DEPARTAMENTO'!AA:AA),IF($D$5='PRECIO TOPE POR DEPARTAMENTO'!$AB$2,_xlfn.XLOOKUP('PROPUESTA ECONOMICA'!C456,'PRECIO TOPE POR DEPARTAMENTO'!A:A,'PRECIO TOPE POR DEPARTAMENTO'!AB:AB),IF($D$5='PRECIO TOPE POR DEPARTAMENTO'!$AC$2,_xlfn.XLOOKUP('PROPUESTA ECONOMICA'!C456,'PRECIO TOPE POR DEPARTAMENTO'!A:A,'PRECIO TOPE POR DEPARTAMENTO'!AC:AC),IF($D$5='PRECIO TOPE POR DEPARTAMENTO'!$AD$2,_xlfn.XLOOKUP('PROPUESTA ECONOMICA'!C456,'PRECIO TOPE POR DEPARTAMENTO'!A:A,'PRECIO TOPE POR DEPARTAMENTO'!AD:AD),IF($D$5='PRECIO TOPE POR DEPARTAMENTO'!$AE$2,_xlfn.XLOOKUP('PROPUESTA ECONOMICA'!C456,'PRECIO TOPE POR DEPARTAMENTO'!A:A,'PRECIO TOPE POR DEPARTAMENTO'!AE:AE),IF($D$5='PRECIO TOPE POR DEPARTAMENTO'!$AF$2,_xlfn.XLOOKUP('PROPUESTA ECONOMICA'!C456,'PRECIO TOPE POR DEPARTAMENTO'!A:A,'PRECIO TOPE POR DEPARTAMENTO'!AF:AF),IF($D$5='PRECIO TOPE POR DEPARTAMENTO'!$AG$2,_xlfn.XLOOKUP('PROPUESTA ECONOMICA'!C456,'PRECIO TOPE POR DEPARTAMENTO'!A:A,'PRECIO TOPE POR DEPARTAMENTO'!AG:AG),IF($D$5='PRECIO TOPE POR DEPARTAMENTO'!$AH$2,_xlfn.XLOOKUP('PROPUESTA ECONOMICA'!C456,'PRECIO TOPE POR DEPARTAMENTO'!A:A,'PRECIO TOPE POR DEPARTAMENTO'!AH:AH),IF($D$5='PRECIO TOPE POR DEPARTAMENTO'!$AI$2,_xlfn.XLOOKUP('PROPUESTA ECONOMICA'!C456,'PRECIO TOPE POR DEPARTAMENTO'!A:A,'PRECIO TOPE POR DEPARTAMENTO'!AI:AI),IF($D$5='PRECIO TOPE POR DEPARTAMENTO'!$AJ$2,_xlfn.XLOOKUP('PROPUESTA ECONOMICA'!C456,'PRECIO TOPE POR DEPARTAMENTO'!A:A,'PRECIO TOPE POR DEPARTAMENTO'!AJ:AJ),)))))))))))))))))))))))))))))))))</f>
        <v>225226.95</v>
      </c>
      <c r="G456" s="37">
        <v>225002</v>
      </c>
    </row>
    <row r="457" spans="3:7">
      <c r="C457" s="82" t="s">
        <v>960</v>
      </c>
      <c r="D457" s="103" t="str">
        <f>+_xlfn.XLOOKUP(C457,'PRECIO TOPE POR DEPARTAMENTO'!A:A,'PRECIO TOPE POR DEPARTAMENTO'!B:B)</f>
        <v>ACCESORIO NIPLE PASA MUROS PARA TANQUE DE ALMACENAMIENTO 3" - 0.25 M</v>
      </c>
      <c r="E457" s="104" t="str">
        <f>IF(+_xlfn.XLOOKUP(C457,'PRECIO TOPE POR DEPARTAMENTO'!A:A,'PRECIO TOPE POR DEPARTAMENTO'!C:C)="","",+_xlfn.XLOOKUP(C457,'PRECIO TOPE POR DEPARTAMENTO'!A:A,'PRECIO TOPE POR DEPARTAMENTO'!C:C))</f>
        <v>UN</v>
      </c>
      <c r="F457" s="147">
        <f>IF($D$5='PRECIO TOPE POR DEPARTAMENTO'!$D$2,_xlfn.XLOOKUP('PROPUESTA ECONOMICA'!C457,'PRECIO TOPE POR DEPARTAMENTO'!A:A,'PRECIO TOPE POR DEPARTAMENTO'!D:D),IF($D$5='PRECIO TOPE POR DEPARTAMENTO'!$E$2,_xlfn.XLOOKUP('PROPUESTA ECONOMICA'!C457,'PRECIO TOPE POR DEPARTAMENTO'!A:A,'PRECIO TOPE POR DEPARTAMENTO'!E:E),IF($D$5='PRECIO TOPE POR DEPARTAMENTO'!$F$2,_xlfn.XLOOKUP('PROPUESTA ECONOMICA'!C457,'PRECIO TOPE POR DEPARTAMENTO'!A:A,'PRECIO TOPE POR DEPARTAMENTO'!F:F),IF($D$5='PRECIO TOPE POR DEPARTAMENTO'!$G$2,_xlfn.XLOOKUP('PROPUESTA ECONOMICA'!C457,'PRECIO TOPE POR DEPARTAMENTO'!A:A,'PRECIO TOPE POR DEPARTAMENTO'!G:G),IF($D$5='PRECIO TOPE POR DEPARTAMENTO'!$H$2,_xlfn.XLOOKUP('PROPUESTA ECONOMICA'!C457,'PRECIO TOPE POR DEPARTAMENTO'!A:A,'PRECIO TOPE POR DEPARTAMENTO'!H:H),IF($D$5='PRECIO TOPE POR DEPARTAMENTO'!$I$2,_xlfn.XLOOKUP('PROPUESTA ECONOMICA'!C457,'PRECIO TOPE POR DEPARTAMENTO'!A:A,'PRECIO TOPE POR DEPARTAMENTO'!I:I),IF($D$5='PRECIO TOPE POR DEPARTAMENTO'!$J$2,_xlfn.XLOOKUP('PROPUESTA ECONOMICA'!C457,'PRECIO TOPE POR DEPARTAMENTO'!A:A,'PRECIO TOPE POR DEPARTAMENTO'!J:J),IF($D$5='PRECIO TOPE POR DEPARTAMENTO'!$K$2,_xlfn.XLOOKUP('PROPUESTA ECONOMICA'!C457,'PRECIO TOPE POR DEPARTAMENTO'!A:A,'PRECIO TOPE POR DEPARTAMENTO'!K:K),IF($D$5='PRECIO TOPE POR DEPARTAMENTO'!$L$2,_xlfn.XLOOKUP('PROPUESTA ECONOMICA'!C457,'PRECIO TOPE POR DEPARTAMENTO'!A:A,'PRECIO TOPE POR DEPARTAMENTO'!L:L),IF($D$5='PRECIO TOPE POR DEPARTAMENTO'!$M$2,_xlfn.XLOOKUP('PROPUESTA ECONOMICA'!C457,'PRECIO TOPE POR DEPARTAMENTO'!A:A,'PRECIO TOPE POR DEPARTAMENTO'!M:M),IF($D$5='PRECIO TOPE POR DEPARTAMENTO'!$N$2,_xlfn.XLOOKUP('PROPUESTA ECONOMICA'!C457,'PRECIO TOPE POR DEPARTAMENTO'!A:A,'PRECIO TOPE POR DEPARTAMENTO'!N:N),IF($D$5='PRECIO TOPE POR DEPARTAMENTO'!$O$2,_xlfn.XLOOKUP('PROPUESTA ECONOMICA'!C457,'PRECIO TOPE POR DEPARTAMENTO'!A:A,'PRECIO TOPE POR DEPARTAMENTO'!O:O),IF($D$5='PRECIO TOPE POR DEPARTAMENTO'!$P$2,_xlfn.XLOOKUP('PROPUESTA ECONOMICA'!C457,'PRECIO TOPE POR DEPARTAMENTO'!A:A,'PRECIO TOPE POR DEPARTAMENTO'!P:P),IF($D$5='PRECIO TOPE POR DEPARTAMENTO'!$Q$2,_xlfn.XLOOKUP('PROPUESTA ECONOMICA'!C457,'PRECIO TOPE POR DEPARTAMENTO'!A:A,'PRECIO TOPE POR DEPARTAMENTO'!Q:Q),IF($D$5='PRECIO TOPE POR DEPARTAMENTO'!$R$2,_xlfn.XLOOKUP('PROPUESTA ECONOMICA'!C457,'PRECIO TOPE POR DEPARTAMENTO'!A:A,'PRECIO TOPE POR DEPARTAMENTO'!R:R),IF($D$5='PRECIO TOPE POR DEPARTAMENTO'!$T$2,_xlfn.XLOOKUP('PROPUESTA ECONOMICA'!C457,'PRECIO TOPE POR DEPARTAMENTO'!A:A,'PRECIO TOPE POR DEPARTAMENTO'!T:T),IF($D$5='PRECIO TOPE POR DEPARTAMENTO'!$S$2,_xlfn.XLOOKUP('PROPUESTA ECONOMICA'!C457,'PRECIO TOPE POR DEPARTAMENTO'!A:A,'PRECIO TOPE POR DEPARTAMENTO'!S:S),IF($D$5='PRECIO TOPE POR DEPARTAMENTO'!$U$2,_xlfn.XLOOKUP('PROPUESTA ECONOMICA'!C457,'PRECIO TOPE POR DEPARTAMENTO'!A:A,'PRECIO TOPE POR DEPARTAMENTO'!U:U),IF($D$5='PRECIO TOPE POR DEPARTAMENTO'!$V$2,_xlfn.XLOOKUP('PROPUESTA ECONOMICA'!C457,'PRECIO TOPE POR DEPARTAMENTO'!A:A,'PRECIO TOPE POR DEPARTAMENTO'!V:V),IF($D$5='PRECIO TOPE POR DEPARTAMENTO'!$W$2,_xlfn.XLOOKUP('PROPUESTA ECONOMICA'!C457,'PRECIO TOPE POR DEPARTAMENTO'!A:A,'PRECIO TOPE POR DEPARTAMENTO'!W:W),IF($D$5='PRECIO TOPE POR DEPARTAMENTO'!$X$2,_xlfn.XLOOKUP('PROPUESTA ECONOMICA'!C457,'PRECIO TOPE POR DEPARTAMENTO'!A:A,'PRECIO TOPE POR DEPARTAMENTO'!X:X),IF($D$5='PRECIO TOPE POR DEPARTAMENTO'!$Y$2,_xlfn.XLOOKUP('PROPUESTA ECONOMICA'!C457,'PRECIO TOPE POR DEPARTAMENTO'!A:A,'PRECIO TOPE POR DEPARTAMENTO'!Y:Y),IF($D$5='PRECIO TOPE POR DEPARTAMENTO'!$Z$2,_xlfn.XLOOKUP('PROPUESTA ECONOMICA'!C457,'PRECIO TOPE POR DEPARTAMENTO'!A:A,'PRECIO TOPE POR DEPARTAMENTO'!Z:Z),IF($D$5='PRECIO TOPE POR DEPARTAMENTO'!$AA$2,_xlfn.XLOOKUP('PROPUESTA ECONOMICA'!C457,'PRECIO TOPE POR DEPARTAMENTO'!A:A,'PRECIO TOPE POR DEPARTAMENTO'!AA:AA),IF($D$5='PRECIO TOPE POR DEPARTAMENTO'!$AB$2,_xlfn.XLOOKUP('PROPUESTA ECONOMICA'!C457,'PRECIO TOPE POR DEPARTAMENTO'!A:A,'PRECIO TOPE POR DEPARTAMENTO'!AB:AB),IF($D$5='PRECIO TOPE POR DEPARTAMENTO'!$AC$2,_xlfn.XLOOKUP('PROPUESTA ECONOMICA'!C457,'PRECIO TOPE POR DEPARTAMENTO'!A:A,'PRECIO TOPE POR DEPARTAMENTO'!AC:AC),IF($D$5='PRECIO TOPE POR DEPARTAMENTO'!$AD$2,_xlfn.XLOOKUP('PROPUESTA ECONOMICA'!C457,'PRECIO TOPE POR DEPARTAMENTO'!A:A,'PRECIO TOPE POR DEPARTAMENTO'!AD:AD),IF($D$5='PRECIO TOPE POR DEPARTAMENTO'!$AE$2,_xlfn.XLOOKUP('PROPUESTA ECONOMICA'!C457,'PRECIO TOPE POR DEPARTAMENTO'!A:A,'PRECIO TOPE POR DEPARTAMENTO'!AE:AE),IF($D$5='PRECIO TOPE POR DEPARTAMENTO'!$AF$2,_xlfn.XLOOKUP('PROPUESTA ECONOMICA'!C457,'PRECIO TOPE POR DEPARTAMENTO'!A:A,'PRECIO TOPE POR DEPARTAMENTO'!AF:AF),IF($D$5='PRECIO TOPE POR DEPARTAMENTO'!$AG$2,_xlfn.XLOOKUP('PROPUESTA ECONOMICA'!C457,'PRECIO TOPE POR DEPARTAMENTO'!A:A,'PRECIO TOPE POR DEPARTAMENTO'!AG:AG),IF($D$5='PRECIO TOPE POR DEPARTAMENTO'!$AH$2,_xlfn.XLOOKUP('PROPUESTA ECONOMICA'!C457,'PRECIO TOPE POR DEPARTAMENTO'!A:A,'PRECIO TOPE POR DEPARTAMENTO'!AH:AH),IF($D$5='PRECIO TOPE POR DEPARTAMENTO'!$AI$2,_xlfn.XLOOKUP('PROPUESTA ECONOMICA'!C457,'PRECIO TOPE POR DEPARTAMENTO'!A:A,'PRECIO TOPE POR DEPARTAMENTO'!AI:AI),IF($D$5='PRECIO TOPE POR DEPARTAMENTO'!$AJ$2,_xlfn.XLOOKUP('PROPUESTA ECONOMICA'!C457,'PRECIO TOPE POR DEPARTAMENTO'!A:A,'PRECIO TOPE POR DEPARTAMENTO'!AJ:AJ),)))))))))))))))))))))))))))))))))</f>
        <v>227556.85</v>
      </c>
      <c r="G457" s="37">
        <v>227329</v>
      </c>
    </row>
    <row r="458" spans="3:7">
      <c r="C458" s="82" t="s">
        <v>962</v>
      </c>
      <c r="D458" s="103" t="str">
        <f>+_xlfn.XLOOKUP(C458,'PRECIO TOPE POR DEPARTAMENTO'!A:A,'PRECIO TOPE POR DEPARTAMENTO'!B:B)</f>
        <v>ACCESORIO NIPLE PASA MUROS PARA TANQUE DE ALMACENAMIENTO 4" - 0.5 M</v>
      </c>
      <c r="E458" s="104" t="str">
        <f>IF(+_xlfn.XLOOKUP(C458,'PRECIO TOPE POR DEPARTAMENTO'!A:A,'PRECIO TOPE POR DEPARTAMENTO'!C:C)="","",+_xlfn.XLOOKUP(C458,'PRECIO TOPE POR DEPARTAMENTO'!A:A,'PRECIO TOPE POR DEPARTAMENTO'!C:C))</f>
        <v>UN</v>
      </c>
      <c r="F458" s="147">
        <f>IF($D$5='PRECIO TOPE POR DEPARTAMENTO'!$D$2,_xlfn.XLOOKUP('PROPUESTA ECONOMICA'!C458,'PRECIO TOPE POR DEPARTAMENTO'!A:A,'PRECIO TOPE POR DEPARTAMENTO'!D:D),IF($D$5='PRECIO TOPE POR DEPARTAMENTO'!$E$2,_xlfn.XLOOKUP('PROPUESTA ECONOMICA'!C458,'PRECIO TOPE POR DEPARTAMENTO'!A:A,'PRECIO TOPE POR DEPARTAMENTO'!E:E),IF($D$5='PRECIO TOPE POR DEPARTAMENTO'!$F$2,_xlfn.XLOOKUP('PROPUESTA ECONOMICA'!C458,'PRECIO TOPE POR DEPARTAMENTO'!A:A,'PRECIO TOPE POR DEPARTAMENTO'!F:F),IF($D$5='PRECIO TOPE POR DEPARTAMENTO'!$G$2,_xlfn.XLOOKUP('PROPUESTA ECONOMICA'!C458,'PRECIO TOPE POR DEPARTAMENTO'!A:A,'PRECIO TOPE POR DEPARTAMENTO'!G:G),IF($D$5='PRECIO TOPE POR DEPARTAMENTO'!$H$2,_xlfn.XLOOKUP('PROPUESTA ECONOMICA'!C458,'PRECIO TOPE POR DEPARTAMENTO'!A:A,'PRECIO TOPE POR DEPARTAMENTO'!H:H),IF($D$5='PRECIO TOPE POR DEPARTAMENTO'!$I$2,_xlfn.XLOOKUP('PROPUESTA ECONOMICA'!C458,'PRECIO TOPE POR DEPARTAMENTO'!A:A,'PRECIO TOPE POR DEPARTAMENTO'!I:I),IF($D$5='PRECIO TOPE POR DEPARTAMENTO'!$J$2,_xlfn.XLOOKUP('PROPUESTA ECONOMICA'!C458,'PRECIO TOPE POR DEPARTAMENTO'!A:A,'PRECIO TOPE POR DEPARTAMENTO'!J:J),IF($D$5='PRECIO TOPE POR DEPARTAMENTO'!$K$2,_xlfn.XLOOKUP('PROPUESTA ECONOMICA'!C458,'PRECIO TOPE POR DEPARTAMENTO'!A:A,'PRECIO TOPE POR DEPARTAMENTO'!K:K),IF($D$5='PRECIO TOPE POR DEPARTAMENTO'!$L$2,_xlfn.XLOOKUP('PROPUESTA ECONOMICA'!C458,'PRECIO TOPE POR DEPARTAMENTO'!A:A,'PRECIO TOPE POR DEPARTAMENTO'!L:L),IF($D$5='PRECIO TOPE POR DEPARTAMENTO'!$M$2,_xlfn.XLOOKUP('PROPUESTA ECONOMICA'!C458,'PRECIO TOPE POR DEPARTAMENTO'!A:A,'PRECIO TOPE POR DEPARTAMENTO'!M:M),IF($D$5='PRECIO TOPE POR DEPARTAMENTO'!$N$2,_xlfn.XLOOKUP('PROPUESTA ECONOMICA'!C458,'PRECIO TOPE POR DEPARTAMENTO'!A:A,'PRECIO TOPE POR DEPARTAMENTO'!N:N),IF($D$5='PRECIO TOPE POR DEPARTAMENTO'!$O$2,_xlfn.XLOOKUP('PROPUESTA ECONOMICA'!C458,'PRECIO TOPE POR DEPARTAMENTO'!A:A,'PRECIO TOPE POR DEPARTAMENTO'!O:O),IF($D$5='PRECIO TOPE POR DEPARTAMENTO'!$P$2,_xlfn.XLOOKUP('PROPUESTA ECONOMICA'!C458,'PRECIO TOPE POR DEPARTAMENTO'!A:A,'PRECIO TOPE POR DEPARTAMENTO'!P:P),IF($D$5='PRECIO TOPE POR DEPARTAMENTO'!$Q$2,_xlfn.XLOOKUP('PROPUESTA ECONOMICA'!C458,'PRECIO TOPE POR DEPARTAMENTO'!A:A,'PRECIO TOPE POR DEPARTAMENTO'!Q:Q),IF($D$5='PRECIO TOPE POR DEPARTAMENTO'!$R$2,_xlfn.XLOOKUP('PROPUESTA ECONOMICA'!C458,'PRECIO TOPE POR DEPARTAMENTO'!A:A,'PRECIO TOPE POR DEPARTAMENTO'!R:R),IF($D$5='PRECIO TOPE POR DEPARTAMENTO'!$T$2,_xlfn.XLOOKUP('PROPUESTA ECONOMICA'!C458,'PRECIO TOPE POR DEPARTAMENTO'!A:A,'PRECIO TOPE POR DEPARTAMENTO'!T:T),IF($D$5='PRECIO TOPE POR DEPARTAMENTO'!$S$2,_xlfn.XLOOKUP('PROPUESTA ECONOMICA'!C458,'PRECIO TOPE POR DEPARTAMENTO'!A:A,'PRECIO TOPE POR DEPARTAMENTO'!S:S),IF($D$5='PRECIO TOPE POR DEPARTAMENTO'!$U$2,_xlfn.XLOOKUP('PROPUESTA ECONOMICA'!C458,'PRECIO TOPE POR DEPARTAMENTO'!A:A,'PRECIO TOPE POR DEPARTAMENTO'!U:U),IF($D$5='PRECIO TOPE POR DEPARTAMENTO'!$V$2,_xlfn.XLOOKUP('PROPUESTA ECONOMICA'!C458,'PRECIO TOPE POR DEPARTAMENTO'!A:A,'PRECIO TOPE POR DEPARTAMENTO'!V:V),IF($D$5='PRECIO TOPE POR DEPARTAMENTO'!$W$2,_xlfn.XLOOKUP('PROPUESTA ECONOMICA'!C458,'PRECIO TOPE POR DEPARTAMENTO'!A:A,'PRECIO TOPE POR DEPARTAMENTO'!W:W),IF($D$5='PRECIO TOPE POR DEPARTAMENTO'!$X$2,_xlfn.XLOOKUP('PROPUESTA ECONOMICA'!C458,'PRECIO TOPE POR DEPARTAMENTO'!A:A,'PRECIO TOPE POR DEPARTAMENTO'!X:X),IF($D$5='PRECIO TOPE POR DEPARTAMENTO'!$Y$2,_xlfn.XLOOKUP('PROPUESTA ECONOMICA'!C458,'PRECIO TOPE POR DEPARTAMENTO'!A:A,'PRECIO TOPE POR DEPARTAMENTO'!Y:Y),IF($D$5='PRECIO TOPE POR DEPARTAMENTO'!$Z$2,_xlfn.XLOOKUP('PROPUESTA ECONOMICA'!C458,'PRECIO TOPE POR DEPARTAMENTO'!A:A,'PRECIO TOPE POR DEPARTAMENTO'!Z:Z),IF($D$5='PRECIO TOPE POR DEPARTAMENTO'!$AA$2,_xlfn.XLOOKUP('PROPUESTA ECONOMICA'!C458,'PRECIO TOPE POR DEPARTAMENTO'!A:A,'PRECIO TOPE POR DEPARTAMENTO'!AA:AA),IF($D$5='PRECIO TOPE POR DEPARTAMENTO'!$AB$2,_xlfn.XLOOKUP('PROPUESTA ECONOMICA'!C458,'PRECIO TOPE POR DEPARTAMENTO'!A:A,'PRECIO TOPE POR DEPARTAMENTO'!AB:AB),IF($D$5='PRECIO TOPE POR DEPARTAMENTO'!$AC$2,_xlfn.XLOOKUP('PROPUESTA ECONOMICA'!C458,'PRECIO TOPE POR DEPARTAMENTO'!A:A,'PRECIO TOPE POR DEPARTAMENTO'!AC:AC),IF($D$5='PRECIO TOPE POR DEPARTAMENTO'!$AD$2,_xlfn.XLOOKUP('PROPUESTA ECONOMICA'!C458,'PRECIO TOPE POR DEPARTAMENTO'!A:A,'PRECIO TOPE POR DEPARTAMENTO'!AD:AD),IF($D$5='PRECIO TOPE POR DEPARTAMENTO'!$AE$2,_xlfn.XLOOKUP('PROPUESTA ECONOMICA'!C458,'PRECIO TOPE POR DEPARTAMENTO'!A:A,'PRECIO TOPE POR DEPARTAMENTO'!AE:AE),IF($D$5='PRECIO TOPE POR DEPARTAMENTO'!$AF$2,_xlfn.XLOOKUP('PROPUESTA ECONOMICA'!C458,'PRECIO TOPE POR DEPARTAMENTO'!A:A,'PRECIO TOPE POR DEPARTAMENTO'!AF:AF),IF($D$5='PRECIO TOPE POR DEPARTAMENTO'!$AG$2,_xlfn.XLOOKUP('PROPUESTA ECONOMICA'!C458,'PRECIO TOPE POR DEPARTAMENTO'!A:A,'PRECIO TOPE POR DEPARTAMENTO'!AG:AG),IF($D$5='PRECIO TOPE POR DEPARTAMENTO'!$AH$2,_xlfn.XLOOKUP('PROPUESTA ECONOMICA'!C458,'PRECIO TOPE POR DEPARTAMENTO'!A:A,'PRECIO TOPE POR DEPARTAMENTO'!AH:AH),IF($D$5='PRECIO TOPE POR DEPARTAMENTO'!$AI$2,_xlfn.XLOOKUP('PROPUESTA ECONOMICA'!C458,'PRECIO TOPE POR DEPARTAMENTO'!A:A,'PRECIO TOPE POR DEPARTAMENTO'!AI:AI),IF($D$5='PRECIO TOPE POR DEPARTAMENTO'!$AJ$2,_xlfn.XLOOKUP('PROPUESTA ECONOMICA'!C458,'PRECIO TOPE POR DEPARTAMENTO'!A:A,'PRECIO TOPE POR DEPARTAMENTO'!AJ:AJ),)))))))))))))))))))))))))))))))))</f>
        <v>265448.01</v>
      </c>
      <c r="G458" s="37">
        <v>265183</v>
      </c>
    </row>
    <row r="459" spans="3:7">
      <c r="C459" s="82" t="s">
        <v>964</v>
      </c>
      <c r="D459" s="103" t="str">
        <f>+_xlfn.XLOOKUP(C459,'PRECIO TOPE POR DEPARTAMENTO'!A:A,'PRECIO TOPE POR DEPARTAMENTO'!B:B)</f>
        <v>ACCESORIO NIPLE PASA MUROS PARA TANQUE DE ALMACENAMIENTO 6" - 0.25 M</v>
      </c>
      <c r="E459" s="104" t="str">
        <f>IF(+_xlfn.XLOOKUP(C459,'PRECIO TOPE POR DEPARTAMENTO'!A:A,'PRECIO TOPE POR DEPARTAMENTO'!C:C)="","",+_xlfn.XLOOKUP(C459,'PRECIO TOPE POR DEPARTAMENTO'!A:A,'PRECIO TOPE POR DEPARTAMENTO'!C:C))</f>
        <v>UN</v>
      </c>
      <c r="F459" s="147">
        <f>IF($D$5='PRECIO TOPE POR DEPARTAMENTO'!$D$2,_xlfn.XLOOKUP('PROPUESTA ECONOMICA'!C459,'PRECIO TOPE POR DEPARTAMENTO'!A:A,'PRECIO TOPE POR DEPARTAMENTO'!D:D),IF($D$5='PRECIO TOPE POR DEPARTAMENTO'!$E$2,_xlfn.XLOOKUP('PROPUESTA ECONOMICA'!C459,'PRECIO TOPE POR DEPARTAMENTO'!A:A,'PRECIO TOPE POR DEPARTAMENTO'!E:E),IF($D$5='PRECIO TOPE POR DEPARTAMENTO'!$F$2,_xlfn.XLOOKUP('PROPUESTA ECONOMICA'!C459,'PRECIO TOPE POR DEPARTAMENTO'!A:A,'PRECIO TOPE POR DEPARTAMENTO'!F:F),IF($D$5='PRECIO TOPE POR DEPARTAMENTO'!$G$2,_xlfn.XLOOKUP('PROPUESTA ECONOMICA'!C459,'PRECIO TOPE POR DEPARTAMENTO'!A:A,'PRECIO TOPE POR DEPARTAMENTO'!G:G),IF($D$5='PRECIO TOPE POR DEPARTAMENTO'!$H$2,_xlfn.XLOOKUP('PROPUESTA ECONOMICA'!C459,'PRECIO TOPE POR DEPARTAMENTO'!A:A,'PRECIO TOPE POR DEPARTAMENTO'!H:H),IF($D$5='PRECIO TOPE POR DEPARTAMENTO'!$I$2,_xlfn.XLOOKUP('PROPUESTA ECONOMICA'!C459,'PRECIO TOPE POR DEPARTAMENTO'!A:A,'PRECIO TOPE POR DEPARTAMENTO'!I:I),IF($D$5='PRECIO TOPE POR DEPARTAMENTO'!$J$2,_xlfn.XLOOKUP('PROPUESTA ECONOMICA'!C459,'PRECIO TOPE POR DEPARTAMENTO'!A:A,'PRECIO TOPE POR DEPARTAMENTO'!J:J),IF($D$5='PRECIO TOPE POR DEPARTAMENTO'!$K$2,_xlfn.XLOOKUP('PROPUESTA ECONOMICA'!C459,'PRECIO TOPE POR DEPARTAMENTO'!A:A,'PRECIO TOPE POR DEPARTAMENTO'!K:K),IF($D$5='PRECIO TOPE POR DEPARTAMENTO'!$L$2,_xlfn.XLOOKUP('PROPUESTA ECONOMICA'!C459,'PRECIO TOPE POR DEPARTAMENTO'!A:A,'PRECIO TOPE POR DEPARTAMENTO'!L:L),IF($D$5='PRECIO TOPE POR DEPARTAMENTO'!$M$2,_xlfn.XLOOKUP('PROPUESTA ECONOMICA'!C459,'PRECIO TOPE POR DEPARTAMENTO'!A:A,'PRECIO TOPE POR DEPARTAMENTO'!M:M),IF($D$5='PRECIO TOPE POR DEPARTAMENTO'!$N$2,_xlfn.XLOOKUP('PROPUESTA ECONOMICA'!C459,'PRECIO TOPE POR DEPARTAMENTO'!A:A,'PRECIO TOPE POR DEPARTAMENTO'!N:N),IF($D$5='PRECIO TOPE POR DEPARTAMENTO'!$O$2,_xlfn.XLOOKUP('PROPUESTA ECONOMICA'!C459,'PRECIO TOPE POR DEPARTAMENTO'!A:A,'PRECIO TOPE POR DEPARTAMENTO'!O:O),IF($D$5='PRECIO TOPE POR DEPARTAMENTO'!$P$2,_xlfn.XLOOKUP('PROPUESTA ECONOMICA'!C459,'PRECIO TOPE POR DEPARTAMENTO'!A:A,'PRECIO TOPE POR DEPARTAMENTO'!P:P),IF($D$5='PRECIO TOPE POR DEPARTAMENTO'!$Q$2,_xlfn.XLOOKUP('PROPUESTA ECONOMICA'!C459,'PRECIO TOPE POR DEPARTAMENTO'!A:A,'PRECIO TOPE POR DEPARTAMENTO'!Q:Q),IF($D$5='PRECIO TOPE POR DEPARTAMENTO'!$R$2,_xlfn.XLOOKUP('PROPUESTA ECONOMICA'!C459,'PRECIO TOPE POR DEPARTAMENTO'!A:A,'PRECIO TOPE POR DEPARTAMENTO'!R:R),IF($D$5='PRECIO TOPE POR DEPARTAMENTO'!$T$2,_xlfn.XLOOKUP('PROPUESTA ECONOMICA'!C459,'PRECIO TOPE POR DEPARTAMENTO'!A:A,'PRECIO TOPE POR DEPARTAMENTO'!T:T),IF($D$5='PRECIO TOPE POR DEPARTAMENTO'!$S$2,_xlfn.XLOOKUP('PROPUESTA ECONOMICA'!C459,'PRECIO TOPE POR DEPARTAMENTO'!A:A,'PRECIO TOPE POR DEPARTAMENTO'!S:S),IF($D$5='PRECIO TOPE POR DEPARTAMENTO'!$U$2,_xlfn.XLOOKUP('PROPUESTA ECONOMICA'!C459,'PRECIO TOPE POR DEPARTAMENTO'!A:A,'PRECIO TOPE POR DEPARTAMENTO'!U:U),IF($D$5='PRECIO TOPE POR DEPARTAMENTO'!$V$2,_xlfn.XLOOKUP('PROPUESTA ECONOMICA'!C459,'PRECIO TOPE POR DEPARTAMENTO'!A:A,'PRECIO TOPE POR DEPARTAMENTO'!V:V),IF($D$5='PRECIO TOPE POR DEPARTAMENTO'!$W$2,_xlfn.XLOOKUP('PROPUESTA ECONOMICA'!C459,'PRECIO TOPE POR DEPARTAMENTO'!A:A,'PRECIO TOPE POR DEPARTAMENTO'!W:W),IF($D$5='PRECIO TOPE POR DEPARTAMENTO'!$X$2,_xlfn.XLOOKUP('PROPUESTA ECONOMICA'!C459,'PRECIO TOPE POR DEPARTAMENTO'!A:A,'PRECIO TOPE POR DEPARTAMENTO'!X:X),IF($D$5='PRECIO TOPE POR DEPARTAMENTO'!$Y$2,_xlfn.XLOOKUP('PROPUESTA ECONOMICA'!C459,'PRECIO TOPE POR DEPARTAMENTO'!A:A,'PRECIO TOPE POR DEPARTAMENTO'!Y:Y),IF($D$5='PRECIO TOPE POR DEPARTAMENTO'!$Z$2,_xlfn.XLOOKUP('PROPUESTA ECONOMICA'!C459,'PRECIO TOPE POR DEPARTAMENTO'!A:A,'PRECIO TOPE POR DEPARTAMENTO'!Z:Z),IF($D$5='PRECIO TOPE POR DEPARTAMENTO'!$AA$2,_xlfn.XLOOKUP('PROPUESTA ECONOMICA'!C459,'PRECIO TOPE POR DEPARTAMENTO'!A:A,'PRECIO TOPE POR DEPARTAMENTO'!AA:AA),IF($D$5='PRECIO TOPE POR DEPARTAMENTO'!$AB$2,_xlfn.XLOOKUP('PROPUESTA ECONOMICA'!C459,'PRECIO TOPE POR DEPARTAMENTO'!A:A,'PRECIO TOPE POR DEPARTAMENTO'!AB:AB),IF($D$5='PRECIO TOPE POR DEPARTAMENTO'!$AC$2,_xlfn.XLOOKUP('PROPUESTA ECONOMICA'!C459,'PRECIO TOPE POR DEPARTAMENTO'!A:A,'PRECIO TOPE POR DEPARTAMENTO'!AC:AC),IF($D$5='PRECIO TOPE POR DEPARTAMENTO'!$AD$2,_xlfn.XLOOKUP('PROPUESTA ECONOMICA'!C459,'PRECIO TOPE POR DEPARTAMENTO'!A:A,'PRECIO TOPE POR DEPARTAMENTO'!AD:AD),IF($D$5='PRECIO TOPE POR DEPARTAMENTO'!$AE$2,_xlfn.XLOOKUP('PROPUESTA ECONOMICA'!C459,'PRECIO TOPE POR DEPARTAMENTO'!A:A,'PRECIO TOPE POR DEPARTAMENTO'!AE:AE),IF($D$5='PRECIO TOPE POR DEPARTAMENTO'!$AF$2,_xlfn.XLOOKUP('PROPUESTA ECONOMICA'!C459,'PRECIO TOPE POR DEPARTAMENTO'!A:A,'PRECIO TOPE POR DEPARTAMENTO'!AF:AF),IF($D$5='PRECIO TOPE POR DEPARTAMENTO'!$AG$2,_xlfn.XLOOKUP('PROPUESTA ECONOMICA'!C459,'PRECIO TOPE POR DEPARTAMENTO'!A:A,'PRECIO TOPE POR DEPARTAMENTO'!AG:AG),IF($D$5='PRECIO TOPE POR DEPARTAMENTO'!$AH$2,_xlfn.XLOOKUP('PROPUESTA ECONOMICA'!C459,'PRECIO TOPE POR DEPARTAMENTO'!A:A,'PRECIO TOPE POR DEPARTAMENTO'!AH:AH),IF($D$5='PRECIO TOPE POR DEPARTAMENTO'!$AI$2,_xlfn.XLOOKUP('PROPUESTA ECONOMICA'!C459,'PRECIO TOPE POR DEPARTAMENTO'!A:A,'PRECIO TOPE POR DEPARTAMENTO'!AI:AI),IF($D$5='PRECIO TOPE POR DEPARTAMENTO'!$AJ$2,_xlfn.XLOOKUP('PROPUESTA ECONOMICA'!C459,'PRECIO TOPE POR DEPARTAMENTO'!A:A,'PRECIO TOPE POR DEPARTAMENTO'!AJ:AJ),)))))))))))))))))))))))))))))))))</f>
        <v>345750.05</v>
      </c>
      <c r="G459" s="37">
        <v>345404</v>
      </c>
    </row>
    <row r="460" spans="3:7">
      <c r="C460" s="82" t="s">
        <v>966</v>
      </c>
      <c r="D460" s="103" t="str">
        <f>+_xlfn.XLOOKUP(C460,'PRECIO TOPE POR DEPARTAMENTO'!A:A,'PRECIO TOPE POR DEPARTAMENTO'!B:B)</f>
        <v xml:space="preserve">SENSOR DE FLUJO PARA TUBO DE 2 1-2 X 1 1-4 </v>
      </c>
      <c r="E460" s="104" t="str">
        <f>IF(+_xlfn.XLOOKUP(C460,'PRECIO TOPE POR DEPARTAMENTO'!A:A,'PRECIO TOPE POR DEPARTAMENTO'!C:C)="","",+_xlfn.XLOOKUP(C460,'PRECIO TOPE POR DEPARTAMENTO'!A:A,'PRECIO TOPE POR DEPARTAMENTO'!C:C))</f>
        <v>UN</v>
      </c>
      <c r="F460" s="147">
        <f>IF($D$5='PRECIO TOPE POR DEPARTAMENTO'!$D$2,_xlfn.XLOOKUP('PROPUESTA ECONOMICA'!C460,'PRECIO TOPE POR DEPARTAMENTO'!A:A,'PRECIO TOPE POR DEPARTAMENTO'!D:D),IF($D$5='PRECIO TOPE POR DEPARTAMENTO'!$E$2,_xlfn.XLOOKUP('PROPUESTA ECONOMICA'!C460,'PRECIO TOPE POR DEPARTAMENTO'!A:A,'PRECIO TOPE POR DEPARTAMENTO'!E:E),IF($D$5='PRECIO TOPE POR DEPARTAMENTO'!$F$2,_xlfn.XLOOKUP('PROPUESTA ECONOMICA'!C460,'PRECIO TOPE POR DEPARTAMENTO'!A:A,'PRECIO TOPE POR DEPARTAMENTO'!F:F),IF($D$5='PRECIO TOPE POR DEPARTAMENTO'!$G$2,_xlfn.XLOOKUP('PROPUESTA ECONOMICA'!C460,'PRECIO TOPE POR DEPARTAMENTO'!A:A,'PRECIO TOPE POR DEPARTAMENTO'!G:G),IF($D$5='PRECIO TOPE POR DEPARTAMENTO'!$H$2,_xlfn.XLOOKUP('PROPUESTA ECONOMICA'!C460,'PRECIO TOPE POR DEPARTAMENTO'!A:A,'PRECIO TOPE POR DEPARTAMENTO'!H:H),IF($D$5='PRECIO TOPE POR DEPARTAMENTO'!$I$2,_xlfn.XLOOKUP('PROPUESTA ECONOMICA'!C460,'PRECIO TOPE POR DEPARTAMENTO'!A:A,'PRECIO TOPE POR DEPARTAMENTO'!I:I),IF($D$5='PRECIO TOPE POR DEPARTAMENTO'!$J$2,_xlfn.XLOOKUP('PROPUESTA ECONOMICA'!C460,'PRECIO TOPE POR DEPARTAMENTO'!A:A,'PRECIO TOPE POR DEPARTAMENTO'!J:J),IF($D$5='PRECIO TOPE POR DEPARTAMENTO'!$K$2,_xlfn.XLOOKUP('PROPUESTA ECONOMICA'!C460,'PRECIO TOPE POR DEPARTAMENTO'!A:A,'PRECIO TOPE POR DEPARTAMENTO'!K:K),IF($D$5='PRECIO TOPE POR DEPARTAMENTO'!$L$2,_xlfn.XLOOKUP('PROPUESTA ECONOMICA'!C460,'PRECIO TOPE POR DEPARTAMENTO'!A:A,'PRECIO TOPE POR DEPARTAMENTO'!L:L),IF($D$5='PRECIO TOPE POR DEPARTAMENTO'!$M$2,_xlfn.XLOOKUP('PROPUESTA ECONOMICA'!C460,'PRECIO TOPE POR DEPARTAMENTO'!A:A,'PRECIO TOPE POR DEPARTAMENTO'!M:M),IF($D$5='PRECIO TOPE POR DEPARTAMENTO'!$N$2,_xlfn.XLOOKUP('PROPUESTA ECONOMICA'!C460,'PRECIO TOPE POR DEPARTAMENTO'!A:A,'PRECIO TOPE POR DEPARTAMENTO'!N:N),IF($D$5='PRECIO TOPE POR DEPARTAMENTO'!$O$2,_xlfn.XLOOKUP('PROPUESTA ECONOMICA'!C460,'PRECIO TOPE POR DEPARTAMENTO'!A:A,'PRECIO TOPE POR DEPARTAMENTO'!O:O),IF($D$5='PRECIO TOPE POR DEPARTAMENTO'!$P$2,_xlfn.XLOOKUP('PROPUESTA ECONOMICA'!C460,'PRECIO TOPE POR DEPARTAMENTO'!A:A,'PRECIO TOPE POR DEPARTAMENTO'!P:P),IF($D$5='PRECIO TOPE POR DEPARTAMENTO'!$Q$2,_xlfn.XLOOKUP('PROPUESTA ECONOMICA'!C460,'PRECIO TOPE POR DEPARTAMENTO'!A:A,'PRECIO TOPE POR DEPARTAMENTO'!Q:Q),IF($D$5='PRECIO TOPE POR DEPARTAMENTO'!$R$2,_xlfn.XLOOKUP('PROPUESTA ECONOMICA'!C460,'PRECIO TOPE POR DEPARTAMENTO'!A:A,'PRECIO TOPE POR DEPARTAMENTO'!R:R),IF($D$5='PRECIO TOPE POR DEPARTAMENTO'!$T$2,_xlfn.XLOOKUP('PROPUESTA ECONOMICA'!C460,'PRECIO TOPE POR DEPARTAMENTO'!A:A,'PRECIO TOPE POR DEPARTAMENTO'!T:T),IF($D$5='PRECIO TOPE POR DEPARTAMENTO'!$S$2,_xlfn.XLOOKUP('PROPUESTA ECONOMICA'!C460,'PRECIO TOPE POR DEPARTAMENTO'!A:A,'PRECIO TOPE POR DEPARTAMENTO'!S:S),IF($D$5='PRECIO TOPE POR DEPARTAMENTO'!$U$2,_xlfn.XLOOKUP('PROPUESTA ECONOMICA'!C460,'PRECIO TOPE POR DEPARTAMENTO'!A:A,'PRECIO TOPE POR DEPARTAMENTO'!U:U),IF($D$5='PRECIO TOPE POR DEPARTAMENTO'!$V$2,_xlfn.XLOOKUP('PROPUESTA ECONOMICA'!C460,'PRECIO TOPE POR DEPARTAMENTO'!A:A,'PRECIO TOPE POR DEPARTAMENTO'!V:V),IF($D$5='PRECIO TOPE POR DEPARTAMENTO'!$W$2,_xlfn.XLOOKUP('PROPUESTA ECONOMICA'!C460,'PRECIO TOPE POR DEPARTAMENTO'!A:A,'PRECIO TOPE POR DEPARTAMENTO'!W:W),IF($D$5='PRECIO TOPE POR DEPARTAMENTO'!$X$2,_xlfn.XLOOKUP('PROPUESTA ECONOMICA'!C460,'PRECIO TOPE POR DEPARTAMENTO'!A:A,'PRECIO TOPE POR DEPARTAMENTO'!X:X),IF($D$5='PRECIO TOPE POR DEPARTAMENTO'!$Y$2,_xlfn.XLOOKUP('PROPUESTA ECONOMICA'!C460,'PRECIO TOPE POR DEPARTAMENTO'!A:A,'PRECIO TOPE POR DEPARTAMENTO'!Y:Y),IF($D$5='PRECIO TOPE POR DEPARTAMENTO'!$Z$2,_xlfn.XLOOKUP('PROPUESTA ECONOMICA'!C460,'PRECIO TOPE POR DEPARTAMENTO'!A:A,'PRECIO TOPE POR DEPARTAMENTO'!Z:Z),IF($D$5='PRECIO TOPE POR DEPARTAMENTO'!$AA$2,_xlfn.XLOOKUP('PROPUESTA ECONOMICA'!C460,'PRECIO TOPE POR DEPARTAMENTO'!A:A,'PRECIO TOPE POR DEPARTAMENTO'!AA:AA),IF($D$5='PRECIO TOPE POR DEPARTAMENTO'!$AB$2,_xlfn.XLOOKUP('PROPUESTA ECONOMICA'!C460,'PRECIO TOPE POR DEPARTAMENTO'!A:A,'PRECIO TOPE POR DEPARTAMENTO'!AB:AB),IF($D$5='PRECIO TOPE POR DEPARTAMENTO'!$AC$2,_xlfn.XLOOKUP('PROPUESTA ECONOMICA'!C460,'PRECIO TOPE POR DEPARTAMENTO'!A:A,'PRECIO TOPE POR DEPARTAMENTO'!AC:AC),IF($D$5='PRECIO TOPE POR DEPARTAMENTO'!$AD$2,_xlfn.XLOOKUP('PROPUESTA ECONOMICA'!C460,'PRECIO TOPE POR DEPARTAMENTO'!A:A,'PRECIO TOPE POR DEPARTAMENTO'!AD:AD),IF($D$5='PRECIO TOPE POR DEPARTAMENTO'!$AE$2,_xlfn.XLOOKUP('PROPUESTA ECONOMICA'!C460,'PRECIO TOPE POR DEPARTAMENTO'!A:A,'PRECIO TOPE POR DEPARTAMENTO'!AE:AE),IF($D$5='PRECIO TOPE POR DEPARTAMENTO'!$AF$2,_xlfn.XLOOKUP('PROPUESTA ECONOMICA'!C460,'PRECIO TOPE POR DEPARTAMENTO'!A:A,'PRECIO TOPE POR DEPARTAMENTO'!AF:AF),IF($D$5='PRECIO TOPE POR DEPARTAMENTO'!$AG$2,_xlfn.XLOOKUP('PROPUESTA ECONOMICA'!C460,'PRECIO TOPE POR DEPARTAMENTO'!A:A,'PRECIO TOPE POR DEPARTAMENTO'!AG:AG),IF($D$5='PRECIO TOPE POR DEPARTAMENTO'!$AH$2,_xlfn.XLOOKUP('PROPUESTA ECONOMICA'!C460,'PRECIO TOPE POR DEPARTAMENTO'!A:A,'PRECIO TOPE POR DEPARTAMENTO'!AH:AH),IF($D$5='PRECIO TOPE POR DEPARTAMENTO'!$AI$2,_xlfn.XLOOKUP('PROPUESTA ECONOMICA'!C460,'PRECIO TOPE POR DEPARTAMENTO'!A:A,'PRECIO TOPE POR DEPARTAMENTO'!AI:AI),IF($D$5='PRECIO TOPE POR DEPARTAMENTO'!$AJ$2,_xlfn.XLOOKUP('PROPUESTA ECONOMICA'!C460,'PRECIO TOPE POR DEPARTAMENTO'!A:A,'PRECIO TOPE POR DEPARTAMENTO'!AJ:AJ),)))))))))))))))))))))))))))))))))</f>
        <v>591792.77</v>
      </c>
      <c r="G460" s="37">
        <v>591201</v>
      </c>
    </row>
    <row r="461" spans="3:7">
      <c r="C461" s="82" t="s">
        <v>968</v>
      </c>
      <c r="D461" s="88" t="str">
        <f>+_xlfn.XLOOKUP(C461,'PRECIO TOPE POR DEPARTAMENTO'!A:A,'PRECIO TOPE POR DEPARTAMENTO'!B:B)</f>
        <v>SUMINISTRO E INSTALACIÓN VÁLVULA TOMA Y DESCARGA DE AIRE Ø UL/FM</v>
      </c>
      <c r="E461" s="87" t="str">
        <f>IF(+_xlfn.XLOOKUP(C461,'PRECIO TOPE POR DEPARTAMENTO'!A:A,'PRECIO TOPE POR DEPARTAMENTO'!C:C)="","",+_xlfn.XLOOKUP(C461,'PRECIO TOPE POR DEPARTAMENTO'!A:A,'PRECIO TOPE POR DEPARTAMENTO'!C:C))</f>
        <v>UN</v>
      </c>
      <c r="F461" s="147">
        <f>IF($D$5='PRECIO TOPE POR DEPARTAMENTO'!$D$2,_xlfn.XLOOKUP('PROPUESTA ECONOMICA'!C461,'PRECIO TOPE POR DEPARTAMENTO'!A:A,'PRECIO TOPE POR DEPARTAMENTO'!D:D),IF($D$5='PRECIO TOPE POR DEPARTAMENTO'!$E$2,_xlfn.XLOOKUP('PROPUESTA ECONOMICA'!C461,'PRECIO TOPE POR DEPARTAMENTO'!A:A,'PRECIO TOPE POR DEPARTAMENTO'!E:E),IF($D$5='PRECIO TOPE POR DEPARTAMENTO'!$F$2,_xlfn.XLOOKUP('PROPUESTA ECONOMICA'!C461,'PRECIO TOPE POR DEPARTAMENTO'!A:A,'PRECIO TOPE POR DEPARTAMENTO'!F:F),IF($D$5='PRECIO TOPE POR DEPARTAMENTO'!$G$2,_xlfn.XLOOKUP('PROPUESTA ECONOMICA'!C461,'PRECIO TOPE POR DEPARTAMENTO'!A:A,'PRECIO TOPE POR DEPARTAMENTO'!G:G),IF($D$5='PRECIO TOPE POR DEPARTAMENTO'!$H$2,_xlfn.XLOOKUP('PROPUESTA ECONOMICA'!C461,'PRECIO TOPE POR DEPARTAMENTO'!A:A,'PRECIO TOPE POR DEPARTAMENTO'!H:H),IF($D$5='PRECIO TOPE POR DEPARTAMENTO'!$I$2,_xlfn.XLOOKUP('PROPUESTA ECONOMICA'!C461,'PRECIO TOPE POR DEPARTAMENTO'!A:A,'PRECIO TOPE POR DEPARTAMENTO'!I:I),IF($D$5='PRECIO TOPE POR DEPARTAMENTO'!$J$2,_xlfn.XLOOKUP('PROPUESTA ECONOMICA'!C461,'PRECIO TOPE POR DEPARTAMENTO'!A:A,'PRECIO TOPE POR DEPARTAMENTO'!J:J),IF($D$5='PRECIO TOPE POR DEPARTAMENTO'!$K$2,_xlfn.XLOOKUP('PROPUESTA ECONOMICA'!C461,'PRECIO TOPE POR DEPARTAMENTO'!A:A,'PRECIO TOPE POR DEPARTAMENTO'!K:K),IF($D$5='PRECIO TOPE POR DEPARTAMENTO'!$L$2,_xlfn.XLOOKUP('PROPUESTA ECONOMICA'!C461,'PRECIO TOPE POR DEPARTAMENTO'!A:A,'PRECIO TOPE POR DEPARTAMENTO'!L:L),IF($D$5='PRECIO TOPE POR DEPARTAMENTO'!$M$2,_xlfn.XLOOKUP('PROPUESTA ECONOMICA'!C461,'PRECIO TOPE POR DEPARTAMENTO'!A:A,'PRECIO TOPE POR DEPARTAMENTO'!M:M),IF($D$5='PRECIO TOPE POR DEPARTAMENTO'!$N$2,_xlfn.XLOOKUP('PROPUESTA ECONOMICA'!C461,'PRECIO TOPE POR DEPARTAMENTO'!A:A,'PRECIO TOPE POR DEPARTAMENTO'!N:N),IF($D$5='PRECIO TOPE POR DEPARTAMENTO'!$O$2,_xlfn.XLOOKUP('PROPUESTA ECONOMICA'!C461,'PRECIO TOPE POR DEPARTAMENTO'!A:A,'PRECIO TOPE POR DEPARTAMENTO'!O:O),IF($D$5='PRECIO TOPE POR DEPARTAMENTO'!$P$2,_xlfn.XLOOKUP('PROPUESTA ECONOMICA'!C461,'PRECIO TOPE POR DEPARTAMENTO'!A:A,'PRECIO TOPE POR DEPARTAMENTO'!P:P),IF($D$5='PRECIO TOPE POR DEPARTAMENTO'!$Q$2,_xlfn.XLOOKUP('PROPUESTA ECONOMICA'!C461,'PRECIO TOPE POR DEPARTAMENTO'!A:A,'PRECIO TOPE POR DEPARTAMENTO'!Q:Q),IF($D$5='PRECIO TOPE POR DEPARTAMENTO'!$R$2,_xlfn.XLOOKUP('PROPUESTA ECONOMICA'!C461,'PRECIO TOPE POR DEPARTAMENTO'!A:A,'PRECIO TOPE POR DEPARTAMENTO'!R:R),IF($D$5='PRECIO TOPE POR DEPARTAMENTO'!$T$2,_xlfn.XLOOKUP('PROPUESTA ECONOMICA'!C461,'PRECIO TOPE POR DEPARTAMENTO'!A:A,'PRECIO TOPE POR DEPARTAMENTO'!T:T),IF($D$5='PRECIO TOPE POR DEPARTAMENTO'!$S$2,_xlfn.XLOOKUP('PROPUESTA ECONOMICA'!C461,'PRECIO TOPE POR DEPARTAMENTO'!A:A,'PRECIO TOPE POR DEPARTAMENTO'!S:S),IF($D$5='PRECIO TOPE POR DEPARTAMENTO'!$U$2,_xlfn.XLOOKUP('PROPUESTA ECONOMICA'!C461,'PRECIO TOPE POR DEPARTAMENTO'!A:A,'PRECIO TOPE POR DEPARTAMENTO'!U:U),IF($D$5='PRECIO TOPE POR DEPARTAMENTO'!$V$2,_xlfn.XLOOKUP('PROPUESTA ECONOMICA'!C461,'PRECIO TOPE POR DEPARTAMENTO'!A:A,'PRECIO TOPE POR DEPARTAMENTO'!V:V),IF($D$5='PRECIO TOPE POR DEPARTAMENTO'!$W$2,_xlfn.XLOOKUP('PROPUESTA ECONOMICA'!C461,'PRECIO TOPE POR DEPARTAMENTO'!A:A,'PRECIO TOPE POR DEPARTAMENTO'!W:W),IF($D$5='PRECIO TOPE POR DEPARTAMENTO'!$X$2,_xlfn.XLOOKUP('PROPUESTA ECONOMICA'!C461,'PRECIO TOPE POR DEPARTAMENTO'!A:A,'PRECIO TOPE POR DEPARTAMENTO'!X:X),IF($D$5='PRECIO TOPE POR DEPARTAMENTO'!$Y$2,_xlfn.XLOOKUP('PROPUESTA ECONOMICA'!C461,'PRECIO TOPE POR DEPARTAMENTO'!A:A,'PRECIO TOPE POR DEPARTAMENTO'!Y:Y),IF($D$5='PRECIO TOPE POR DEPARTAMENTO'!$Z$2,_xlfn.XLOOKUP('PROPUESTA ECONOMICA'!C461,'PRECIO TOPE POR DEPARTAMENTO'!A:A,'PRECIO TOPE POR DEPARTAMENTO'!Z:Z),IF($D$5='PRECIO TOPE POR DEPARTAMENTO'!$AA$2,_xlfn.XLOOKUP('PROPUESTA ECONOMICA'!C461,'PRECIO TOPE POR DEPARTAMENTO'!A:A,'PRECIO TOPE POR DEPARTAMENTO'!AA:AA),IF($D$5='PRECIO TOPE POR DEPARTAMENTO'!$AB$2,_xlfn.XLOOKUP('PROPUESTA ECONOMICA'!C461,'PRECIO TOPE POR DEPARTAMENTO'!A:A,'PRECIO TOPE POR DEPARTAMENTO'!AB:AB),IF($D$5='PRECIO TOPE POR DEPARTAMENTO'!$AC$2,_xlfn.XLOOKUP('PROPUESTA ECONOMICA'!C461,'PRECIO TOPE POR DEPARTAMENTO'!A:A,'PRECIO TOPE POR DEPARTAMENTO'!AC:AC),IF($D$5='PRECIO TOPE POR DEPARTAMENTO'!$AD$2,_xlfn.XLOOKUP('PROPUESTA ECONOMICA'!C461,'PRECIO TOPE POR DEPARTAMENTO'!A:A,'PRECIO TOPE POR DEPARTAMENTO'!AD:AD),IF($D$5='PRECIO TOPE POR DEPARTAMENTO'!$AE$2,_xlfn.XLOOKUP('PROPUESTA ECONOMICA'!C461,'PRECIO TOPE POR DEPARTAMENTO'!A:A,'PRECIO TOPE POR DEPARTAMENTO'!AE:AE),IF($D$5='PRECIO TOPE POR DEPARTAMENTO'!$AF$2,_xlfn.XLOOKUP('PROPUESTA ECONOMICA'!C461,'PRECIO TOPE POR DEPARTAMENTO'!A:A,'PRECIO TOPE POR DEPARTAMENTO'!AF:AF),IF($D$5='PRECIO TOPE POR DEPARTAMENTO'!$AG$2,_xlfn.XLOOKUP('PROPUESTA ECONOMICA'!C461,'PRECIO TOPE POR DEPARTAMENTO'!A:A,'PRECIO TOPE POR DEPARTAMENTO'!AG:AG),IF($D$5='PRECIO TOPE POR DEPARTAMENTO'!$AH$2,_xlfn.XLOOKUP('PROPUESTA ECONOMICA'!C461,'PRECIO TOPE POR DEPARTAMENTO'!A:A,'PRECIO TOPE POR DEPARTAMENTO'!AH:AH),IF($D$5='PRECIO TOPE POR DEPARTAMENTO'!$AI$2,_xlfn.XLOOKUP('PROPUESTA ECONOMICA'!C461,'PRECIO TOPE POR DEPARTAMENTO'!A:A,'PRECIO TOPE POR DEPARTAMENTO'!AI:AI),IF($D$5='PRECIO TOPE POR DEPARTAMENTO'!$AJ$2,_xlfn.XLOOKUP('PROPUESTA ECONOMICA'!C461,'PRECIO TOPE POR DEPARTAMENTO'!A:A,'PRECIO TOPE POR DEPARTAMENTO'!AJ:AJ),)))))))))))))))))))))))))))))))))</f>
        <v>782373.48</v>
      </c>
      <c r="G461" s="37">
        <v>781591</v>
      </c>
    </row>
    <row r="462" spans="3:7">
      <c r="C462" s="82" t="s">
        <v>970</v>
      </c>
      <c r="D462" s="103" t="str">
        <f>+_xlfn.XLOOKUP(C462,'PRECIO TOPE POR DEPARTAMENTO'!A:A,'PRECIO TOPE POR DEPARTAMENTO'!B:B)</f>
        <v>SUMINISTRO E INSTALACIÓN VÁLVULA DESAIREADORA DE 1/2"</v>
      </c>
      <c r="E462" s="104" t="str">
        <f>IF(+_xlfn.XLOOKUP(C462,'PRECIO TOPE POR DEPARTAMENTO'!A:A,'PRECIO TOPE POR DEPARTAMENTO'!C:C)="","",+_xlfn.XLOOKUP(C462,'PRECIO TOPE POR DEPARTAMENTO'!A:A,'PRECIO TOPE POR DEPARTAMENTO'!C:C))</f>
        <v>UN</v>
      </c>
      <c r="F462" s="147">
        <f>IF($D$5='PRECIO TOPE POR DEPARTAMENTO'!$D$2,_xlfn.XLOOKUP('PROPUESTA ECONOMICA'!C462,'PRECIO TOPE POR DEPARTAMENTO'!A:A,'PRECIO TOPE POR DEPARTAMENTO'!D:D),IF($D$5='PRECIO TOPE POR DEPARTAMENTO'!$E$2,_xlfn.XLOOKUP('PROPUESTA ECONOMICA'!C462,'PRECIO TOPE POR DEPARTAMENTO'!A:A,'PRECIO TOPE POR DEPARTAMENTO'!E:E),IF($D$5='PRECIO TOPE POR DEPARTAMENTO'!$F$2,_xlfn.XLOOKUP('PROPUESTA ECONOMICA'!C462,'PRECIO TOPE POR DEPARTAMENTO'!A:A,'PRECIO TOPE POR DEPARTAMENTO'!F:F),IF($D$5='PRECIO TOPE POR DEPARTAMENTO'!$G$2,_xlfn.XLOOKUP('PROPUESTA ECONOMICA'!C462,'PRECIO TOPE POR DEPARTAMENTO'!A:A,'PRECIO TOPE POR DEPARTAMENTO'!G:G),IF($D$5='PRECIO TOPE POR DEPARTAMENTO'!$H$2,_xlfn.XLOOKUP('PROPUESTA ECONOMICA'!C462,'PRECIO TOPE POR DEPARTAMENTO'!A:A,'PRECIO TOPE POR DEPARTAMENTO'!H:H),IF($D$5='PRECIO TOPE POR DEPARTAMENTO'!$I$2,_xlfn.XLOOKUP('PROPUESTA ECONOMICA'!C462,'PRECIO TOPE POR DEPARTAMENTO'!A:A,'PRECIO TOPE POR DEPARTAMENTO'!I:I),IF($D$5='PRECIO TOPE POR DEPARTAMENTO'!$J$2,_xlfn.XLOOKUP('PROPUESTA ECONOMICA'!C462,'PRECIO TOPE POR DEPARTAMENTO'!A:A,'PRECIO TOPE POR DEPARTAMENTO'!J:J),IF($D$5='PRECIO TOPE POR DEPARTAMENTO'!$K$2,_xlfn.XLOOKUP('PROPUESTA ECONOMICA'!C462,'PRECIO TOPE POR DEPARTAMENTO'!A:A,'PRECIO TOPE POR DEPARTAMENTO'!K:K),IF($D$5='PRECIO TOPE POR DEPARTAMENTO'!$L$2,_xlfn.XLOOKUP('PROPUESTA ECONOMICA'!C462,'PRECIO TOPE POR DEPARTAMENTO'!A:A,'PRECIO TOPE POR DEPARTAMENTO'!L:L),IF($D$5='PRECIO TOPE POR DEPARTAMENTO'!$M$2,_xlfn.XLOOKUP('PROPUESTA ECONOMICA'!C462,'PRECIO TOPE POR DEPARTAMENTO'!A:A,'PRECIO TOPE POR DEPARTAMENTO'!M:M),IF($D$5='PRECIO TOPE POR DEPARTAMENTO'!$N$2,_xlfn.XLOOKUP('PROPUESTA ECONOMICA'!C462,'PRECIO TOPE POR DEPARTAMENTO'!A:A,'PRECIO TOPE POR DEPARTAMENTO'!N:N),IF($D$5='PRECIO TOPE POR DEPARTAMENTO'!$O$2,_xlfn.XLOOKUP('PROPUESTA ECONOMICA'!C462,'PRECIO TOPE POR DEPARTAMENTO'!A:A,'PRECIO TOPE POR DEPARTAMENTO'!O:O),IF($D$5='PRECIO TOPE POR DEPARTAMENTO'!$P$2,_xlfn.XLOOKUP('PROPUESTA ECONOMICA'!C462,'PRECIO TOPE POR DEPARTAMENTO'!A:A,'PRECIO TOPE POR DEPARTAMENTO'!P:P),IF($D$5='PRECIO TOPE POR DEPARTAMENTO'!$Q$2,_xlfn.XLOOKUP('PROPUESTA ECONOMICA'!C462,'PRECIO TOPE POR DEPARTAMENTO'!A:A,'PRECIO TOPE POR DEPARTAMENTO'!Q:Q),IF($D$5='PRECIO TOPE POR DEPARTAMENTO'!$R$2,_xlfn.XLOOKUP('PROPUESTA ECONOMICA'!C462,'PRECIO TOPE POR DEPARTAMENTO'!A:A,'PRECIO TOPE POR DEPARTAMENTO'!R:R),IF($D$5='PRECIO TOPE POR DEPARTAMENTO'!$T$2,_xlfn.XLOOKUP('PROPUESTA ECONOMICA'!C462,'PRECIO TOPE POR DEPARTAMENTO'!A:A,'PRECIO TOPE POR DEPARTAMENTO'!T:T),IF($D$5='PRECIO TOPE POR DEPARTAMENTO'!$S$2,_xlfn.XLOOKUP('PROPUESTA ECONOMICA'!C462,'PRECIO TOPE POR DEPARTAMENTO'!A:A,'PRECIO TOPE POR DEPARTAMENTO'!S:S),IF($D$5='PRECIO TOPE POR DEPARTAMENTO'!$U$2,_xlfn.XLOOKUP('PROPUESTA ECONOMICA'!C462,'PRECIO TOPE POR DEPARTAMENTO'!A:A,'PRECIO TOPE POR DEPARTAMENTO'!U:U),IF($D$5='PRECIO TOPE POR DEPARTAMENTO'!$V$2,_xlfn.XLOOKUP('PROPUESTA ECONOMICA'!C462,'PRECIO TOPE POR DEPARTAMENTO'!A:A,'PRECIO TOPE POR DEPARTAMENTO'!V:V),IF($D$5='PRECIO TOPE POR DEPARTAMENTO'!$W$2,_xlfn.XLOOKUP('PROPUESTA ECONOMICA'!C462,'PRECIO TOPE POR DEPARTAMENTO'!A:A,'PRECIO TOPE POR DEPARTAMENTO'!W:W),IF($D$5='PRECIO TOPE POR DEPARTAMENTO'!$X$2,_xlfn.XLOOKUP('PROPUESTA ECONOMICA'!C462,'PRECIO TOPE POR DEPARTAMENTO'!A:A,'PRECIO TOPE POR DEPARTAMENTO'!X:X),IF($D$5='PRECIO TOPE POR DEPARTAMENTO'!$Y$2,_xlfn.XLOOKUP('PROPUESTA ECONOMICA'!C462,'PRECIO TOPE POR DEPARTAMENTO'!A:A,'PRECIO TOPE POR DEPARTAMENTO'!Y:Y),IF($D$5='PRECIO TOPE POR DEPARTAMENTO'!$Z$2,_xlfn.XLOOKUP('PROPUESTA ECONOMICA'!C462,'PRECIO TOPE POR DEPARTAMENTO'!A:A,'PRECIO TOPE POR DEPARTAMENTO'!Z:Z),IF($D$5='PRECIO TOPE POR DEPARTAMENTO'!$AA$2,_xlfn.XLOOKUP('PROPUESTA ECONOMICA'!C462,'PRECIO TOPE POR DEPARTAMENTO'!A:A,'PRECIO TOPE POR DEPARTAMENTO'!AA:AA),IF($D$5='PRECIO TOPE POR DEPARTAMENTO'!$AB$2,_xlfn.XLOOKUP('PROPUESTA ECONOMICA'!C462,'PRECIO TOPE POR DEPARTAMENTO'!A:A,'PRECIO TOPE POR DEPARTAMENTO'!AB:AB),IF($D$5='PRECIO TOPE POR DEPARTAMENTO'!$AC$2,_xlfn.XLOOKUP('PROPUESTA ECONOMICA'!C462,'PRECIO TOPE POR DEPARTAMENTO'!A:A,'PRECIO TOPE POR DEPARTAMENTO'!AC:AC),IF($D$5='PRECIO TOPE POR DEPARTAMENTO'!$AD$2,_xlfn.XLOOKUP('PROPUESTA ECONOMICA'!C462,'PRECIO TOPE POR DEPARTAMENTO'!A:A,'PRECIO TOPE POR DEPARTAMENTO'!AD:AD),IF($D$5='PRECIO TOPE POR DEPARTAMENTO'!$AE$2,_xlfn.XLOOKUP('PROPUESTA ECONOMICA'!C462,'PRECIO TOPE POR DEPARTAMENTO'!A:A,'PRECIO TOPE POR DEPARTAMENTO'!AE:AE),IF($D$5='PRECIO TOPE POR DEPARTAMENTO'!$AF$2,_xlfn.XLOOKUP('PROPUESTA ECONOMICA'!C462,'PRECIO TOPE POR DEPARTAMENTO'!A:A,'PRECIO TOPE POR DEPARTAMENTO'!AF:AF),IF($D$5='PRECIO TOPE POR DEPARTAMENTO'!$AG$2,_xlfn.XLOOKUP('PROPUESTA ECONOMICA'!C462,'PRECIO TOPE POR DEPARTAMENTO'!A:A,'PRECIO TOPE POR DEPARTAMENTO'!AG:AG),IF($D$5='PRECIO TOPE POR DEPARTAMENTO'!$AH$2,_xlfn.XLOOKUP('PROPUESTA ECONOMICA'!C462,'PRECIO TOPE POR DEPARTAMENTO'!A:A,'PRECIO TOPE POR DEPARTAMENTO'!AH:AH),IF($D$5='PRECIO TOPE POR DEPARTAMENTO'!$AI$2,_xlfn.XLOOKUP('PROPUESTA ECONOMICA'!C462,'PRECIO TOPE POR DEPARTAMENTO'!A:A,'PRECIO TOPE POR DEPARTAMENTO'!AI:AI),IF($D$5='PRECIO TOPE POR DEPARTAMENTO'!$AJ$2,_xlfn.XLOOKUP('PROPUESTA ECONOMICA'!C462,'PRECIO TOPE POR DEPARTAMENTO'!A:A,'PRECIO TOPE POR DEPARTAMENTO'!AJ:AJ),)))))))))))))))))))))))))))))))))</f>
        <v>246534.72</v>
      </c>
      <c r="G462" s="37">
        <v>246288</v>
      </c>
    </row>
    <row r="463" spans="3:7" ht="24">
      <c r="C463" s="82" t="s">
        <v>972</v>
      </c>
      <c r="D463" s="103" t="str">
        <f>+_xlfn.XLOOKUP(C463,'PRECIO TOPE POR DEPARTAMENTO'!A:A,'PRECIO TOPE POR DEPARTAMENTO'!B:B)</f>
        <v>SUMINISTRO E INSTALACION DE VALVULA DE CORTE DE 4" EN TANQUE DE ABASTECIMIENTO</v>
      </c>
      <c r="E463" s="104" t="str">
        <f>IF(+_xlfn.XLOOKUP(C463,'PRECIO TOPE POR DEPARTAMENTO'!A:A,'PRECIO TOPE POR DEPARTAMENTO'!C:C)="","",+_xlfn.XLOOKUP(C463,'PRECIO TOPE POR DEPARTAMENTO'!A:A,'PRECIO TOPE POR DEPARTAMENTO'!C:C))</f>
        <v>UN</v>
      </c>
      <c r="F463" s="147">
        <f>IF($D$5='PRECIO TOPE POR DEPARTAMENTO'!$D$2,_xlfn.XLOOKUP('PROPUESTA ECONOMICA'!C463,'PRECIO TOPE POR DEPARTAMENTO'!A:A,'PRECIO TOPE POR DEPARTAMENTO'!D:D),IF($D$5='PRECIO TOPE POR DEPARTAMENTO'!$E$2,_xlfn.XLOOKUP('PROPUESTA ECONOMICA'!C463,'PRECIO TOPE POR DEPARTAMENTO'!A:A,'PRECIO TOPE POR DEPARTAMENTO'!E:E),IF($D$5='PRECIO TOPE POR DEPARTAMENTO'!$F$2,_xlfn.XLOOKUP('PROPUESTA ECONOMICA'!C463,'PRECIO TOPE POR DEPARTAMENTO'!A:A,'PRECIO TOPE POR DEPARTAMENTO'!F:F),IF($D$5='PRECIO TOPE POR DEPARTAMENTO'!$G$2,_xlfn.XLOOKUP('PROPUESTA ECONOMICA'!C463,'PRECIO TOPE POR DEPARTAMENTO'!A:A,'PRECIO TOPE POR DEPARTAMENTO'!G:G),IF($D$5='PRECIO TOPE POR DEPARTAMENTO'!$H$2,_xlfn.XLOOKUP('PROPUESTA ECONOMICA'!C463,'PRECIO TOPE POR DEPARTAMENTO'!A:A,'PRECIO TOPE POR DEPARTAMENTO'!H:H),IF($D$5='PRECIO TOPE POR DEPARTAMENTO'!$I$2,_xlfn.XLOOKUP('PROPUESTA ECONOMICA'!C463,'PRECIO TOPE POR DEPARTAMENTO'!A:A,'PRECIO TOPE POR DEPARTAMENTO'!I:I),IF($D$5='PRECIO TOPE POR DEPARTAMENTO'!$J$2,_xlfn.XLOOKUP('PROPUESTA ECONOMICA'!C463,'PRECIO TOPE POR DEPARTAMENTO'!A:A,'PRECIO TOPE POR DEPARTAMENTO'!J:J),IF($D$5='PRECIO TOPE POR DEPARTAMENTO'!$K$2,_xlfn.XLOOKUP('PROPUESTA ECONOMICA'!C463,'PRECIO TOPE POR DEPARTAMENTO'!A:A,'PRECIO TOPE POR DEPARTAMENTO'!K:K),IF($D$5='PRECIO TOPE POR DEPARTAMENTO'!$L$2,_xlfn.XLOOKUP('PROPUESTA ECONOMICA'!C463,'PRECIO TOPE POR DEPARTAMENTO'!A:A,'PRECIO TOPE POR DEPARTAMENTO'!L:L),IF($D$5='PRECIO TOPE POR DEPARTAMENTO'!$M$2,_xlfn.XLOOKUP('PROPUESTA ECONOMICA'!C463,'PRECIO TOPE POR DEPARTAMENTO'!A:A,'PRECIO TOPE POR DEPARTAMENTO'!M:M),IF($D$5='PRECIO TOPE POR DEPARTAMENTO'!$N$2,_xlfn.XLOOKUP('PROPUESTA ECONOMICA'!C463,'PRECIO TOPE POR DEPARTAMENTO'!A:A,'PRECIO TOPE POR DEPARTAMENTO'!N:N),IF($D$5='PRECIO TOPE POR DEPARTAMENTO'!$O$2,_xlfn.XLOOKUP('PROPUESTA ECONOMICA'!C463,'PRECIO TOPE POR DEPARTAMENTO'!A:A,'PRECIO TOPE POR DEPARTAMENTO'!O:O),IF($D$5='PRECIO TOPE POR DEPARTAMENTO'!$P$2,_xlfn.XLOOKUP('PROPUESTA ECONOMICA'!C463,'PRECIO TOPE POR DEPARTAMENTO'!A:A,'PRECIO TOPE POR DEPARTAMENTO'!P:P),IF($D$5='PRECIO TOPE POR DEPARTAMENTO'!$Q$2,_xlfn.XLOOKUP('PROPUESTA ECONOMICA'!C463,'PRECIO TOPE POR DEPARTAMENTO'!A:A,'PRECIO TOPE POR DEPARTAMENTO'!Q:Q),IF($D$5='PRECIO TOPE POR DEPARTAMENTO'!$R$2,_xlfn.XLOOKUP('PROPUESTA ECONOMICA'!C463,'PRECIO TOPE POR DEPARTAMENTO'!A:A,'PRECIO TOPE POR DEPARTAMENTO'!R:R),IF($D$5='PRECIO TOPE POR DEPARTAMENTO'!$T$2,_xlfn.XLOOKUP('PROPUESTA ECONOMICA'!C463,'PRECIO TOPE POR DEPARTAMENTO'!A:A,'PRECIO TOPE POR DEPARTAMENTO'!T:T),IF($D$5='PRECIO TOPE POR DEPARTAMENTO'!$S$2,_xlfn.XLOOKUP('PROPUESTA ECONOMICA'!C463,'PRECIO TOPE POR DEPARTAMENTO'!A:A,'PRECIO TOPE POR DEPARTAMENTO'!S:S),IF($D$5='PRECIO TOPE POR DEPARTAMENTO'!$U$2,_xlfn.XLOOKUP('PROPUESTA ECONOMICA'!C463,'PRECIO TOPE POR DEPARTAMENTO'!A:A,'PRECIO TOPE POR DEPARTAMENTO'!U:U),IF($D$5='PRECIO TOPE POR DEPARTAMENTO'!$V$2,_xlfn.XLOOKUP('PROPUESTA ECONOMICA'!C463,'PRECIO TOPE POR DEPARTAMENTO'!A:A,'PRECIO TOPE POR DEPARTAMENTO'!V:V),IF($D$5='PRECIO TOPE POR DEPARTAMENTO'!$W$2,_xlfn.XLOOKUP('PROPUESTA ECONOMICA'!C463,'PRECIO TOPE POR DEPARTAMENTO'!A:A,'PRECIO TOPE POR DEPARTAMENTO'!W:W),IF($D$5='PRECIO TOPE POR DEPARTAMENTO'!$X$2,_xlfn.XLOOKUP('PROPUESTA ECONOMICA'!C463,'PRECIO TOPE POR DEPARTAMENTO'!A:A,'PRECIO TOPE POR DEPARTAMENTO'!X:X),IF($D$5='PRECIO TOPE POR DEPARTAMENTO'!$Y$2,_xlfn.XLOOKUP('PROPUESTA ECONOMICA'!C463,'PRECIO TOPE POR DEPARTAMENTO'!A:A,'PRECIO TOPE POR DEPARTAMENTO'!Y:Y),IF($D$5='PRECIO TOPE POR DEPARTAMENTO'!$Z$2,_xlfn.XLOOKUP('PROPUESTA ECONOMICA'!C463,'PRECIO TOPE POR DEPARTAMENTO'!A:A,'PRECIO TOPE POR DEPARTAMENTO'!Z:Z),IF($D$5='PRECIO TOPE POR DEPARTAMENTO'!$AA$2,_xlfn.XLOOKUP('PROPUESTA ECONOMICA'!C463,'PRECIO TOPE POR DEPARTAMENTO'!A:A,'PRECIO TOPE POR DEPARTAMENTO'!AA:AA),IF($D$5='PRECIO TOPE POR DEPARTAMENTO'!$AB$2,_xlfn.XLOOKUP('PROPUESTA ECONOMICA'!C463,'PRECIO TOPE POR DEPARTAMENTO'!A:A,'PRECIO TOPE POR DEPARTAMENTO'!AB:AB),IF($D$5='PRECIO TOPE POR DEPARTAMENTO'!$AC$2,_xlfn.XLOOKUP('PROPUESTA ECONOMICA'!C463,'PRECIO TOPE POR DEPARTAMENTO'!A:A,'PRECIO TOPE POR DEPARTAMENTO'!AC:AC),IF($D$5='PRECIO TOPE POR DEPARTAMENTO'!$AD$2,_xlfn.XLOOKUP('PROPUESTA ECONOMICA'!C463,'PRECIO TOPE POR DEPARTAMENTO'!A:A,'PRECIO TOPE POR DEPARTAMENTO'!AD:AD),IF($D$5='PRECIO TOPE POR DEPARTAMENTO'!$AE$2,_xlfn.XLOOKUP('PROPUESTA ECONOMICA'!C463,'PRECIO TOPE POR DEPARTAMENTO'!A:A,'PRECIO TOPE POR DEPARTAMENTO'!AE:AE),IF($D$5='PRECIO TOPE POR DEPARTAMENTO'!$AF$2,_xlfn.XLOOKUP('PROPUESTA ECONOMICA'!C463,'PRECIO TOPE POR DEPARTAMENTO'!A:A,'PRECIO TOPE POR DEPARTAMENTO'!AF:AF),IF($D$5='PRECIO TOPE POR DEPARTAMENTO'!$AG$2,_xlfn.XLOOKUP('PROPUESTA ECONOMICA'!C463,'PRECIO TOPE POR DEPARTAMENTO'!A:A,'PRECIO TOPE POR DEPARTAMENTO'!AG:AG),IF($D$5='PRECIO TOPE POR DEPARTAMENTO'!$AH$2,_xlfn.XLOOKUP('PROPUESTA ECONOMICA'!C463,'PRECIO TOPE POR DEPARTAMENTO'!A:A,'PRECIO TOPE POR DEPARTAMENTO'!AH:AH),IF($D$5='PRECIO TOPE POR DEPARTAMENTO'!$AI$2,_xlfn.XLOOKUP('PROPUESTA ECONOMICA'!C463,'PRECIO TOPE POR DEPARTAMENTO'!A:A,'PRECIO TOPE POR DEPARTAMENTO'!AI:AI),IF($D$5='PRECIO TOPE POR DEPARTAMENTO'!$AJ$2,_xlfn.XLOOKUP('PROPUESTA ECONOMICA'!C463,'PRECIO TOPE POR DEPARTAMENTO'!A:A,'PRECIO TOPE POR DEPARTAMENTO'!AJ:AJ),)))))))))))))))))))))))))))))))))</f>
        <v>765460.72</v>
      </c>
      <c r="G463" s="37">
        <v>764695</v>
      </c>
    </row>
    <row r="464" spans="3:7" ht="24">
      <c r="C464" s="82" t="s">
        <v>974</v>
      </c>
      <c r="D464" s="103" t="str">
        <f>+_xlfn.XLOOKUP(C464,'PRECIO TOPE POR DEPARTAMENTO'!A:A,'PRECIO TOPE POR DEPARTAMENTO'!B:B)</f>
        <v xml:space="preserve">SUMINISTRO E INSTALACIÓN VALVULA MARIPOSA RANURADA UL/FM CON SENSOR POSICION DE 2" 1/2 </v>
      </c>
      <c r="E464" s="104" t="str">
        <f>IF(+_xlfn.XLOOKUP(C464,'PRECIO TOPE POR DEPARTAMENTO'!A:A,'PRECIO TOPE POR DEPARTAMENTO'!C:C)="","",+_xlfn.XLOOKUP(C464,'PRECIO TOPE POR DEPARTAMENTO'!A:A,'PRECIO TOPE POR DEPARTAMENTO'!C:C))</f>
        <v>UN</v>
      </c>
      <c r="F464" s="147">
        <f>IF($D$5='PRECIO TOPE POR DEPARTAMENTO'!$D$2,_xlfn.XLOOKUP('PROPUESTA ECONOMICA'!C464,'PRECIO TOPE POR DEPARTAMENTO'!A:A,'PRECIO TOPE POR DEPARTAMENTO'!D:D),IF($D$5='PRECIO TOPE POR DEPARTAMENTO'!$E$2,_xlfn.XLOOKUP('PROPUESTA ECONOMICA'!C464,'PRECIO TOPE POR DEPARTAMENTO'!A:A,'PRECIO TOPE POR DEPARTAMENTO'!E:E),IF($D$5='PRECIO TOPE POR DEPARTAMENTO'!$F$2,_xlfn.XLOOKUP('PROPUESTA ECONOMICA'!C464,'PRECIO TOPE POR DEPARTAMENTO'!A:A,'PRECIO TOPE POR DEPARTAMENTO'!F:F),IF($D$5='PRECIO TOPE POR DEPARTAMENTO'!$G$2,_xlfn.XLOOKUP('PROPUESTA ECONOMICA'!C464,'PRECIO TOPE POR DEPARTAMENTO'!A:A,'PRECIO TOPE POR DEPARTAMENTO'!G:G),IF($D$5='PRECIO TOPE POR DEPARTAMENTO'!$H$2,_xlfn.XLOOKUP('PROPUESTA ECONOMICA'!C464,'PRECIO TOPE POR DEPARTAMENTO'!A:A,'PRECIO TOPE POR DEPARTAMENTO'!H:H),IF($D$5='PRECIO TOPE POR DEPARTAMENTO'!$I$2,_xlfn.XLOOKUP('PROPUESTA ECONOMICA'!C464,'PRECIO TOPE POR DEPARTAMENTO'!A:A,'PRECIO TOPE POR DEPARTAMENTO'!I:I),IF($D$5='PRECIO TOPE POR DEPARTAMENTO'!$J$2,_xlfn.XLOOKUP('PROPUESTA ECONOMICA'!C464,'PRECIO TOPE POR DEPARTAMENTO'!A:A,'PRECIO TOPE POR DEPARTAMENTO'!J:J),IF($D$5='PRECIO TOPE POR DEPARTAMENTO'!$K$2,_xlfn.XLOOKUP('PROPUESTA ECONOMICA'!C464,'PRECIO TOPE POR DEPARTAMENTO'!A:A,'PRECIO TOPE POR DEPARTAMENTO'!K:K),IF($D$5='PRECIO TOPE POR DEPARTAMENTO'!$L$2,_xlfn.XLOOKUP('PROPUESTA ECONOMICA'!C464,'PRECIO TOPE POR DEPARTAMENTO'!A:A,'PRECIO TOPE POR DEPARTAMENTO'!L:L),IF($D$5='PRECIO TOPE POR DEPARTAMENTO'!$M$2,_xlfn.XLOOKUP('PROPUESTA ECONOMICA'!C464,'PRECIO TOPE POR DEPARTAMENTO'!A:A,'PRECIO TOPE POR DEPARTAMENTO'!M:M),IF($D$5='PRECIO TOPE POR DEPARTAMENTO'!$N$2,_xlfn.XLOOKUP('PROPUESTA ECONOMICA'!C464,'PRECIO TOPE POR DEPARTAMENTO'!A:A,'PRECIO TOPE POR DEPARTAMENTO'!N:N),IF($D$5='PRECIO TOPE POR DEPARTAMENTO'!$O$2,_xlfn.XLOOKUP('PROPUESTA ECONOMICA'!C464,'PRECIO TOPE POR DEPARTAMENTO'!A:A,'PRECIO TOPE POR DEPARTAMENTO'!O:O),IF($D$5='PRECIO TOPE POR DEPARTAMENTO'!$P$2,_xlfn.XLOOKUP('PROPUESTA ECONOMICA'!C464,'PRECIO TOPE POR DEPARTAMENTO'!A:A,'PRECIO TOPE POR DEPARTAMENTO'!P:P),IF($D$5='PRECIO TOPE POR DEPARTAMENTO'!$Q$2,_xlfn.XLOOKUP('PROPUESTA ECONOMICA'!C464,'PRECIO TOPE POR DEPARTAMENTO'!A:A,'PRECIO TOPE POR DEPARTAMENTO'!Q:Q),IF($D$5='PRECIO TOPE POR DEPARTAMENTO'!$R$2,_xlfn.XLOOKUP('PROPUESTA ECONOMICA'!C464,'PRECIO TOPE POR DEPARTAMENTO'!A:A,'PRECIO TOPE POR DEPARTAMENTO'!R:R),IF($D$5='PRECIO TOPE POR DEPARTAMENTO'!$T$2,_xlfn.XLOOKUP('PROPUESTA ECONOMICA'!C464,'PRECIO TOPE POR DEPARTAMENTO'!A:A,'PRECIO TOPE POR DEPARTAMENTO'!T:T),IF($D$5='PRECIO TOPE POR DEPARTAMENTO'!$S$2,_xlfn.XLOOKUP('PROPUESTA ECONOMICA'!C464,'PRECIO TOPE POR DEPARTAMENTO'!A:A,'PRECIO TOPE POR DEPARTAMENTO'!S:S),IF($D$5='PRECIO TOPE POR DEPARTAMENTO'!$U$2,_xlfn.XLOOKUP('PROPUESTA ECONOMICA'!C464,'PRECIO TOPE POR DEPARTAMENTO'!A:A,'PRECIO TOPE POR DEPARTAMENTO'!U:U),IF($D$5='PRECIO TOPE POR DEPARTAMENTO'!$V$2,_xlfn.XLOOKUP('PROPUESTA ECONOMICA'!C464,'PRECIO TOPE POR DEPARTAMENTO'!A:A,'PRECIO TOPE POR DEPARTAMENTO'!V:V),IF($D$5='PRECIO TOPE POR DEPARTAMENTO'!$W$2,_xlfn.XLOOKUP('PROPUESTA ECONOMICA'!C464,'PRECIO TOPE POR DEPARTAMENTO'!A:A,'PRECIO TOPE POR DEPARTAMENTO'!W:W),IF($D$5='PRECIO TOPE POR DEPARTAMENTO'!$X$2,_xlfn.XLOOKUP('PROPUESTA ECONOMICA'!C464,'PRECIO TOPE POR DEPARTAMENTO'!A:A,'PRECIO TOPE POR DEPARTAMENTO'!X:X),IF($D$5='PRECIO TOPE POR DEPARTAMENTO'!$Y$2,_xlfn.XLOOKUP('PROPUESTA ECONOMICA'!C464,'PRECIO TOPE POR DEPARTAMENTO'!A:A,'PRECIO TOPE POR DEPARTAMENTO'!Y:Y),IF($D$5='PRECIO TOPE POR DEPARTAMENTO'!$Z$2,_xlfn.XLOOKUP('PROPUESTA ECONOMICA'!C464,'PRECIO TOPE POR DEPARTAMENTO'!A:A,'PRECIO TOPE POR DEPARTAMENTO'!Z:Z),IF($D$5='PRECIO TOPE POR DEPARTAMENTO'!$AA$2,_xlfn.XLOOKUP('PROPUESTA ECONOMICA'!C464,'PRECIO TOPE POR DEPARTAMENTO'!A:A,'PRECIO TOPE POR DEPARTAMENTO'!AA:AA),IF($D$5='PRECIO TOPE POR DEPARTAMENTO'!$AB$2,_xlfn.XLOOKUP('PROPUESTA ECONOMICA'!C464,'PRECIO TOPE POR DEPARTAMENTO'!A:A,'PRECIO TOPE POR DEPARTAMENTO'!AB:AB),IF($D$5='PRECIO TOPE POR DEPARTAMENTO'!$AC$2,_xlfn.XLOOKUP('PROPUESTA ECONOMICA'!C464,'PRECIO TOPE POR DEPARTAMENTO'!A:A,'PRECIO TOPE POR DEPARTAMENTO'!AC:AC),IF($D$5='PRECIO TOPE POR DEPARTAMENTO'!$AD$2,_xlfn.XLOOKUP('PROPUESTA ECONOMICA'!C464,'PRECIO TOPE POR DEPARTAMENTO'!A:A,'PRECIO TOPE POR DEPARTAMENTO'!AD:AD),IF($D$5='PRECIO TOPE POR DEPARTAMENTO'!$AE$2,_xlfn.XLOOKUP('PROPUESTA ECONOMICA'!C464,'PRECIO TOPE POR DEPARTAMENTO'!A:A,'PRECIO TOPE POR DEPARTAMENTO'!AE:AE),IF($D$5='PRECIO TOPE POR DEPARTAMENTO'!$AF$2,_xlfn.XLOOKUP('PROPUESTA ECONOMICA'!C464,'PRECIO TOPE POR DEPARTAMENTO'!A:A,'PRECIO TOPE POR DEPARTAMENTO'!AF:AF),IF($D$5='PRECIO TOPE POR DEPARTAMENTO'!$AG$2,_xlfn.XLOOKUP('PROPUESTA ECONOMICA'!C464,'PRECIO TOPE POR DEPARTAMENTO'!A:A,'PRECIO TOPE POR DEPARTAMENTO'!AG:AG),IF($D$5='PRECIO TOPE POR DEPARTAMENTO'!$AH$2,_xlfn.XLOOKUP('PROPUESTA ECONOMICA'!C464,'PRECIO TOPE POR DEPARTAMENTO'!A:A,'PRECIO TOPE POR DEPARTAMENTO'!AH:AH),IF($D$5='PRECIO TOPE POR DEPARTAMENTO'!$AI$2,_xlfn.XLOOKUP('PROPUESTA ECONOMICA'!C464,'PRECIO TOPE POR DEPARTAMENTO'!A:A,'PRECIO TOPE POR DEPARTAMENTO'!AI:AI),IF($D$5='PRECIO TOPE POR DEPARTAMENTO'!$AJ$2,_xlfn.XLOOKUP('PROPUESTA ECONOMICA'!C464,'PRECIO TOPE POR DEPARTAMENTO'!A:A,'PRECIO TOPE POR DEPARTAMENTO'!AJ:AJ),)))))))))))))))))))))))))))))))))</f>
        <v>619135.51</v>
      </c>
      <c r="G464" s="37">
        <v>618516</v>
      </c>
    </row>
    <row r="465" spans="3:7">
      <c r="C465" s="82" t="s">
        <v>976</v>
      </c>
      <c r="D465" s="103" t="str">
        <f>+_xlfn.XLOOKUP(C465,'PRECIO TOPE POR DEPARTAMENTO'!A:A,'PRECIO TOPE POR DEPARTAMENTO'!B:B)</f>
        <v>SUMINISTRO E INSTALACIÓN VALVULA MARIPOSA RANURADA 3" UL/FM</v>
      </c>
      <c r="E465" s="104" t="str">
        <f>IF(+_xlfn.XLOOKUP(C465,'PRECIO TOPE POR DEPARTAMENTO'!A:A,'PRECIO TOPE POR DEPARTAMENTO'!C:C)="","",+_xlfn.XLOOKUP(C465,'PRECIO TOPE POR DEPARTAMENTO'!A:A,'PRECIO TOPE POR DEPARTAMENTO'!C:C))</f>
        <v>UN</v>
      </c>
      <c r="F465" s="147">
        <f>IF($D$5='PRECIO TOPE POR DEPARTAMENTO'!$D$2,_xlfn.XLOOKUP('PROPUESTA ECONOMICA'!C465,'PRECIO TOPE POR DEPARTAMENTO'!A:A,'PRECIO TOPE POR DEPARTAMENTO'!D:D),IF($D$5='PRECIO TOPE POR DEPARTAMENTO'!$E$2,_xlfn.XLOOKUP('PROPUESTA ECONOMICA'!C465,'PRECIO TOPE POR DEPARTAMENTO'!A:A,'PRECIO TOPE POR DEPARTAMENTO'!E:E),IF($D$5='PRECIO TOPE POR DEPARTAMENTO'!$F$2,_xlfn.XLOOKUP('PROPUESTA ECONOMICA'!C465,'PRECIO TOPE POR DEPARTAMENTO'!A:A,'PRECIO TOPE POR DEPARTAMENTO'!F:F),IF($D$5='PRECIO TOPE POR DEPARTAMENTO'!$G$2,_xlfn.XLOOKUP('PROPUESTA ECONOMICA'!C465,'PRECIO TOPE POR DEPARTAMENTO'!A:A,'PRECIO TOPE POR DEPARTAMENTO'!G:G),IF($D$5='PRECIO TOPE POR DEPARTAMENTO'!$H$2,_xlfn.XLOOKUP('PROPUESTA ECONOMICA'!C465,'PRECIO TOPE POR DEPARTAMENTO'!A:A,'PRECIO TOPE POR DEPARTAMENTO'!H:H),IF($D$5='PRECIO TOPE POR DEPARTAMENTO'!$I$2,_xlfn.XLOOKUP('PROPUESTA ECONOMICA'!C465,'PRECIO TOPE POR DEPARTAMENTO'!A:A,'PRECIO TOPE POR DEPARTAMENTO'!I:I),IF($D$5='PRECIO TOPE POR DEPARTAMENTO'!$J$2,_xlfn.XLOOKUP('PROPUESTA ECONOMICA'!C465,'PRECIO TOPE POR DEPARTAMENTO'!A:A,'PRECIO TOPE POR DEPARTAMENTO'!J:J),IF($D$5='PRECIO TOPE POR DEPARTAMENTO'!$K$2,_xlfn.XLOOKUP('PROPUESTA ECONOMICA'!C465,'PRECIO TOPE POR DEPARTAMENTO'!A:A,'PRECIO TOPE POR DEPARTAMENTO'!K:K),IF($D$5='PRECIO TOPE POR DEPARTAMENTO'!$L$2,_xlfn.XLOOKUP('PROPUESTA ECONOMICA'!C465,'PRECIO TOPE POR DEPARTAMENTO'!A:A,'PRECIO TOPE POR DEPARTAMENTO'!L:L),IF($D$5='PRECIO TOPE POR DEPARTAMENTO'!$M$2,_xlfn.XLOOKUP('PROPUESTA ECONOMICA'!C465,'PRECIO TOPE POR DEPARTAMENTO'!A:A,'PRECIO TOPE POR DEPARTAMENTO'!M:M),IF($D$5='PRECIO TOPE POR DEPARTAMENTO'!$N$2,_xlfn.XLOOKUP('PROPUESTA ECONOMICA'!C465,'PRECIO TOPE POR DEPARTAMENTO'!A:A,'PRECIO TOPE POR DEPARTAMENTO'!N:N),IF($D$5='PRECIO TOPE POR DEPARTAMENTO'!$O$2,_xlfn.XLOOKUP('PROPUESTA ECONOMICA'!C465,'PRECIO TOPE POR DEPARTAMENTO'!A:A,'PRECIO TOPE POR DEPARTAMENTO'!O:O),IF($D$5='PRECIO TOPE POR DEPARTAMENTO'!$P$2,_xlfn.XLOOKUP('PROPUESTA ECONOMICA'!C465,'PRECIO TOPE POR DEPARTAMENTO'!A:A,'PRECIO TOPE POR DEPARTAMENTO'!P:P),IF($D$5='PRECIO TOPE POR DEPARTAMENTO'!$Q$2,_xlfn.XLOOKUP('PROPUESTA ECONOMICA'!C465,'PRECIO TOPE POR DEPARTAMENTO'!A:A,'PRECIO TOPE POR DEPARTAMENTO'!Q:Q),IF($D$5='PRECIO TOPE POR DEPARTAMENTO'!$R$2,_xlfn.XLOOKUP('PROPUESTA ECONOMICA'!C465,'PRECIO TOPE POR DEPARTAMENTO'!A:A,'PRECIO TOPE POR DEPARTAMENTO'!R:R),IF($D$5='PRECIO TOPE POR DEPARTAMENTO'!$T$2,_xlfn.XLOOKUP('PROPUESTA ECONOMICA'!C465,'PRECIO TOPE POR DEPARTAMENTO'!A:A,'PRECIO TOPE POR DEPARTAMENTO'!T:T),IF($D$5='PRECIO TOPE POR DEPARTAMENTO'!$S$2,_xlfn.XLOOKUP('PROPUESTA ECONOMICA'!C465,'PRECIO TOPE POR DEPARTAMENTO'!A:A,'PRECIO TOPE POR DEPARTAMENTO'!S:S),IF($D$5='PRECIO TOPE POR DEPARTAMENTO'!$U$2,_xlfn.XLOOKUP('PROPUESTA ECONOMICA'!C465,'PRECIO TOPE POR DEPARTAMENTO'!A:A,'PRECIO TOPE POR DEPARTAMENTO'!U:U),IF($D$5='PRECIO TOPE POR DEPARTAMENTO'!$V$2,_xlfn.XLOOKUP('PROPUESTA ECONOMICA'!C465,'PRECIO TOPE POR DEPARTAMENTO'!A:A,'PRECIO TOPE POR DEPARTAMENTO'!V:V),IF($D$5='PRECIO TOPE POR DEPARTAMENTO'!$W$2,_xlfn.XLOOKUP('PROPUESTA ECONOMICA'!C465,'PRECIO TOPE POR DEPARTAMENTO'!A:A,'PRECIO TOPE POR DEPARTAMENTO'!W:W),IF($D$5='PRECIO TOPE POR DEPARTAMENTO'!$X$2,_xlfn.XLOOKUP('PROPUESTA ECONOMICA'!C465,'PRECIO TOPE POR DEPARTAMENTO'!A:A,'PRECIO TOPE POR DEPARTAMENTO'!X:X),IF($D$5='PRECIO TOPE POR DEPARTAMENTO'!$Y$2,_xlfn.XLOOKUP('PROPUESTA ECONOMICA'!C465,'PRECIO TOPE POR DEPARTAMENTO'!A:A,'PRECIO TOPE POR DEPARTAMENTO'!Y:Y),IF($D$5='PRECIO TOPE POR DEPARTAMENTO'!$Z$2,_xlfn.XLOOKUP('PROPUESTA ECONOMICA'!C465,'PRECIO TOPE POR DEPARTAMENTO'!A:A,'PRECIO TOPE POR DEPARTAMENTO'!Z:Z),IF($D$5='PRECIO TOPE POR DEPARTAMENTO'!$AA$2,_xlfn.XLOOKUP('PROPUESTA ECONOMICA'!C465,'PRECIO TOPE POR DEPARTAMENTO'!A:A,'PRECIO TOPE POR DEPARTAMENTO'!AA:AA),IF($D$5='PRECIO TOPE POR DEPARTAMENTO'!$AB$2,_xlfn.XLOOKUP('PROPUESTA ECONOMICA'!C465,'PRECIO TOPE POR DEPARTAMENTO'!A:A,'PRECIO TOPE POR DEPARTAMENTO'!AB:AB),IF($D$5='PRECIO TOPE POR DEPARTAMENTO'!$AC$2,_xlfn.XLOOKUP('PROPUESTA ECONOMICA'!C465,'PRECIO TOPE POR DEPARTAMENTO'!A:A,'PRECIO TOPE POR DEPARTAMENTO'!AC:AC),IF($D$5='PRECIO TOPE POR DEPARTAMENTO'!$AD$2,_xlfn.XLOOKUP('PROPUESTA ECONOMICA'!C465,'PRECIO TOPE POR DEPARTAMENTO'!A:A,'PRECIO TOPE POR DEPARTAMENTO'!AD:AD),IF($D$5='PRECIO TOPE POR DEPARTAMENTO'!$AE$2,_xlfn.XLOOKUP('PROPUESTA ECONOMICA'!C465,'PRECIO TOPE POR DEPARTAMENTO'!A:A,'PRECIO TOPE POR DEPARTAMENTO'!AE:AE),IF($D$5='PRECIO TOPE POR DEPARTAMENTO'!$AF$2,_xlfn.XLOOKUP('PROPUESTA ECONOMICA'!C465,'PRECIO TOPE POR DEPARTAMENTO'!A:A,'PRECIO TOPE POR DEPARTAMENTO'!AF:AF),IF($D$5='PRECIO TOPE POR DEPARTAMENTO'!$AG$2,_xlfn.XLOOKUP('PROPUESTA ECONOMICA'!C465,'PRECIO TOPE POR DEPARTAMENTO'!A:A,'PRECIO TOPE POR DEPARTAMENTO'!AG:AG),IF($D$5='PRECIO TOPE POR DEPARTAMENTO'!$AH$2,_xlfn.XLOOKUP('PROPUESTA ECONOMICA'!C465,'PRECIO TOPE POR DEPARTAMENTO'!A:A,'PRECIO TOPE POR DEPARTAMENTO'!AH:AH),IF($D$5='PRECIO TOPE POR DEPARTAMENTO'!$AI$2,_xlfn.XLOOKUP('PROPUESTA ECONOMICA'!C465,'PRECIO TOPE POR DEPARTAMENTO'!A:A,'PRECIO TOPE POR DEPARTAMENTO'!AI:AI),IF($D$5='PRECIO TOPE POR DEPARTAMENTO'!$AJ$2,_xlfn.XLOOKUP('PROPUESTA ECONOMICA'!C465,'PRECIO TOPE POR DEPARTAMENTO'!A:A,'PRECIO TOPE POR DEPARTAMENTO'!AJ:AJ),)))))))))))))))))))))))))))))))))</f>
        <v>701919.66</v>
      </c>
      <c r="G465" s="37">
        <v>701218</v>
      </c>
    </row>
    <row r="466" spans="3:7">
      <c r="C466" s="82" t="s">
        <v>978</v>
      </c>
      <c r="D466" s="103" t="str">
        <f>+_xlfn.XLOOKUP(C466,'PRECIO TOPE POR DEPARTAMENTO'!A:A,'PRECIO TOPE POR DEPARTAMENTO'!B:B)</f>
        <v>SUMINISTRO E INSTALACIÓN VALVULA MARIPOSA RANURADA 4" UL/FM</v>
      </c>
      <c r="E466" s="104" t="str">
        <f>IF(+_xlfn.XLOOKUP(C466,'PRECIO TOPE POR DEPARTAMENTO'!A:A,'PRECIO TOPE POR DEPARTAMENTO'!C:C)="","",+_xlfn.XLOOKUP(C466,'PRECIO TOPE POR DEPARTAMENTO'!A:A,'PRECIO TOPE POR DEPARTAMENTO'!C:C))</f>
        <v>UN</v>
      </c>
      <c r="F466" s="147">
        <f>IF($D$5='PRECIO TOPE POR DEPARTAMENTO'!$D$2,_xlfn.XLOOKUP('PROPUESTA ECONOMICA'!C466,'PRECIO TOPE POR DEPARTAMENTO'!A:A,'PRECIO TOPE POR DEPARTAMENTO'!D:D),IF($D$5='PRECIO TOPE POR DEPARTAMENTO'!$E$2,_xlfn.XLOOKUP('PROPUESTA ECONOMICA'!C466,'PRECIO TOPE POR DEPARTAMENTO'!A:A,'PRECIO TOPE POR DEPARTAMENTO'!E:E),IF($D$5='PRECIO TOPE POR DEPARTAMENTO'!$F$2,_xlfn.XLOOKUP('PROPUESTA ECONOMICA'!C466,'PRECIO TOPE POR DEPARTAMENTO'!A:A,'PRECIO TOPE POR DEPARTAMENTO'!F:F),IF($D$5='PRECIO TOPE POR DEPARTAMENTO'!$G$2,_xlfn.XLOOKUP('PROPUESTA ECONOMICA'!C466,'PRECIO TOPE POR DEPARTAMENTO'!A:A,'PRECIO TOPE POR DEPARTAMENTO'!G:G),IF($D$5='PRECIO TOPE POR DEPARTAMENTO'!$H$2,_xlfn.XLOOKUP('PROPUESTA ECONOMICA'!C466,'PRECIO TOPE POR DEPARTAMENTO'!A:A,'PRECIO TOPE POR DEPARTAMENTO'!H:H),IF($D$5='PRECIO TOPE POR DEPARTAMENTO'!$I$2,_xlfn.XLOOKUP('PROPUESTA ECONOMICA'!C466,'PRECIO TOPE POR DEPARTAMENTO'!A:A,'PRECIO TOPE POR DEPARTAMENTO'!I:I),IF($D$5='PRECIO TOPE POR DEPARTAMENTO'!$J$2,_xlfn.XLOOKUP('PROPUESTA ECONOMICA'!C466,'PRECIO TOPE POR DEPARTAMENTO'!A:A,'PRECIO TOPE POR DEPARTAMENTO'!J:J),IF($D$5='PRECIO TOPE POR DEPARTAMENTO'!$K$2,_xlfn.XLOOKUP('PROPUESTA ECONOMICA'!C466,'PRECIO TOPE POR DEPARTAMENTO'!A:A,'PRECIO TOPE POR DEPARTAMENTO'!K:K),IF($D$5='PRECIO TOPE POR DEPARTAMENTO'!$L$2,_xlfn.XLOOKUP('PROPUESTA ECONOMICA'!C466,'PRECIO TOPE POR DEPARTAMENTO'!A:A,'PRECIO TOPE POR DEPARTAMENTO'!L:L),IF($D$5='PRECIO TOPE POR DEPARTAMENTO'!$M$2,_xlfn.XLOOKUP('PROPUESTA ECONOMICA'!C466,'PRECIO TOPE POR DEPARTAMENTO'!A:A,'PRECIO TOPE POR DEPARTAMENTO'!M:M),IF($D$5='PRECIO TOPE POR DEPARTAMENTO'!$N$2,_xlfn.XLOOKUP('PROPUESTA ECONOMICA'!C466,'PRECIO TOPE POR DEPARTAMENTO'!A:A,'PRECIO TOPE POR DEPARTAMENTO'!N:N),IF($D$5='PRECIO TOPE POR DEPARTAMENTO'!$O$2,_xlfn.XLOOKUP('PROPUESTA ECONOMICA'!C466,'PRECIO TOPE POR DEPARTAMENTO'!A:A,'PRECIO TOPE POR DEPARTAMENTO'!O:O),IF($D$5='PRECIO TOPE POR DEPARTAMENTO'!$P$2,_xlfn.XLOOKUP('PROPUESTA ECONOMICA'!C466,'PRECIO TOPE POR DEPARTAMENTO'!A:A,'PRECIO TOPE POR DEPARTAMENTO'!P:P),IF($D$5='PRECIO TOPE POR DEPARTAMENTO'!$Q$2,_xlfn.XLOOKUP('PROPUESTA ECONOMICA'!C466,'PRECIO TOPE POR DEPARTAMENTO'!A:A,'PRECIO TOPE POR DEPARTAMENTO'!Q:Q),IF($D$5='PRECIO TOPE POR DEPARTAMENTO'!$R$2,_xlfn.XLOOKUP('PROPUESTA ECONOMICA'!C466,'PRECIO TOPE POR DEPARTAMENTO'!A:A,'PRECIO TOPE POR DEPARTAMENTO'!R:R),IF($D$5='PRECIO TOPE POR DEPARTAMENTO'!$T$2,_xlfn.XLOOKUP('PROPUESTA ECONOMICA'!C466,'PRECIO TOPE POR DEPARTAMENTO'!A:A,'PRECIO TOPE POR DEPARTAMENTO'!T:T),IF($D$5='PRECIO TOPE POR DEPARTAMENTO'!$S$2,_xlfn.XLOOKUP('PROPUESTA ECONOMICA'!C466,'PRECIO TOPE POR DEPARTAMENTO'!A:A,'PRECIO TOPE POR DEPARTAMENTO'!S:S),IF($D$5='PRECIO TOPE POR DEPARTAMENTO'!$U$2,_xlfn.XLOOKUP('PROPUESTA ECONOMICA'!C466,'PRECIO TOPE POR DEPARTAMENTO'!A:A,'PRECIO TOPE POR DEPARTAMENTO'!U:U),IF($D$5='PRECIO TOPE POR DEPARTAMENTO'!$V$2,_xlfn.XLOOKUP('PROPUESTA ECONOMICA'!C466,'PRECIO TOPE POR DEPARTAMENTO'!A:A,'PRECIO TOPE POR DEPARTAMENTO'!V:V),IF($D$5='PRECIO TOPE POR DEPARTAMENTO'!$W$2,_xlfn.XLOOKUP('PROPUESTA ECONOMICA'!C466,'PRECIO TOPE POR DEPARTAMENTO'!A:A,'PRECIO TOPE POR DEPARTAMENTO'!W:W),IF($D$5='PRECIO TOPE POR DEPARTAMENTO'!$X$2,_xlfn.XLOOKUP('PROPUESTA ECONOMICA'!C466,'PRECIO TOPE POR DEPARTAMENTO'!A:A,'PRECIO TOPE POR DEPARTAMENTO'!X:X),IF($D$5='PRECIO TOPE POR DEPARTAMENTO'!$Y$2,_xlfn.XLOOKUP('PROPUESTA ECONOMICA'!C466,'PRECIO TOPE POR DEPARTAMENTO'!A:A,'PRECIO TOPE POR DEPARTAMENTO'!Y:Y),IF($D$5='PRECIO TOPE POR DEPARTAMENTO'!$Z$2,_xlfn.XLOOKUP('PROPUESTA ECONOMICA'!C466,'PRECIO TOPE POR DEPARTAMENTO'!A:A,'PRECIO TOPE POR DEPARTAMENTO'!Z:Z),IF($D$5='PRECIO TOPE POR DEPARTAMENTO'!$AA$2,_xlfn.XLOOKUP('PROPUESTA ECONOMICA'!C466,'PRECIO TOPE POR DEPARTAMENTO'!A:A,'PRECIO TOPE POR DEPARTAMENTO'!AA:AA),IF($D$5='PRECIO TOPE POR DEPARTAMENTO'!$AB$2,_xlfn.XLOOKUP('PROPUESTA ECONOMICA'!C466,'PRECIO TOPE POR DEPARTAMENTO'!A:A,'PRECIO TOPE POR DEPARTAMENTO'!AB:AB),IF($D$5='PRECIO TOPE POR DEPARTAMENTO'!$AC$2,_xlfn.XLOOKUP('PROPUESTA ECONOMICA'!C466,'PRECIO TOPE POR DEPARTAMENTO'!A:A,'PRECIO TOPE POR DEPARTAMENTO'!AC:AC),IF($D$5='PRECIO TOPE POR DEPARTAMENTO'!$AD$2,_xlfn.XLOOKUP('PROPUESTA ECONOMICA'!C466,'PRECIO TOPE POR DEPARTAMENTO'!A:A,'PRECIO TOPE POR DEPARTAMENTO'!AD:AD),IF($D$5='PRECIO TOPE POR DEPARTAMENTO'!$AE$2,_xlfn.XLOOKUP('PROPUESTA ECONOMICA'!C466,'PRECIO TOPE POR DEPARTAMENTO'!A:A,'PRECIO TOPE POR DEPARTAMENTO'!AE:AE),IF($D$5='PRECIO TOPE POR DEPARTAMENTO'!$AF$2,_xlfn.XLOOKUP('PROPUESTA ECONOMICA'!C466,'PRECIO TOPE POR DEPARTAMENTO'!A:A,'PRECIO TOPE POR DEPARTAMENTO'!AF:AF),IF($D$5='PRECIO TOPE POR DEPARTAMENTO'!$AG$2,_xlfn.XLOOKUP('PROPUESTA ECONOMICA'!C466,'PRECIO TOPE POR DEPARTAMENTO'!A:A,'PRECIO TOPE POR DEPARTAMENTO'!AG:AG),IF($D$5='PRECIO TOPE POR DEPARTAMENTO'!$AH$2,_xlfn.XLOOKUP('PROPUESTA ECONOMICA'!C466,'PRECIO TOPE POR DEPARTAMENTO'!A:A,'PRECIO TOPE POR DEPARTAMENTO'!AH:AH),IF($D$5='PRECIO TOPE POR DEPARTAMENTO'!$AI$2,_xlfn.XLOOKUP('PROPUESTA ECONOMICA'!C466,'PRECIO TOPE POR DEPARTAMENTO'!A:A,'PRECIO TOPE POR DEPARTAMENTO'!AI:AI),IF($D$5='PRECIO TOPE POR DEPARTAMENTO'!$AJ$2,_xlfn.XLOOKUP('PROPUESTA ECONOMICA'!C466,'PRECIO TOPE POR DEPARTAMENTO'!A:A,'PRECIO TOPE POR DEPARTAMENTO'!AJ:AJ),)))))))))))))))))))))))))))))))))</f>
        <v>732875.24</v>
      </c>
      <c r="G466" s="37">
        <v>732142</v>
      </c>
    </row>
    <row r="467" spans="3:7">
      <c r="C467" s="82" t="s">
        <v>980</v>
      </c>
      <c r="D467" s="103" t="str">
        <f>+_xlfn.XLOOKUP(C467,'PRECIO TOPE POR DEPARTAMENTO'!A:A,'PRECIO TOPE POR DEPARTAMENTO'!B:B)</f>
        <v>SUMINISTRO E INSTALACIÓN VÁLVULA DE 4" OS&amp;Y BRIDADA</v>
      </c>
      <c r="E467" s="104" t="str">
        <f>IF(+_xlfn.XLOOKUP(C467,'PRECIO TOPE POR DEPARTAMENTO'!A:A,'PRECIO TOPE POR DEPARTAMENTO'!C:C)="","",+_xlfn.XLOOKUP(C467,'PRECIO TOPE POR DEPARTAMENTO'!A:A,'PRECIO TOPE POR DEPARTAMENTO'!C:C))</f>
        <v>UN</v>
      </c>
      <c r="F467" s="147">
        <f>IF($D$5='PRECIO TOPE POR DEPARTAMENTO'!$D$2,_xlfn.XLOOKUP('PROPUESTA ECONOMICA'!C467,'PRECIO TOPE POR DEPARTAMENTO'!A:A,'PRECIO TOPE POR DEPARTAMENTO'!D:D),IF($D$5='PRECIO TOPE POR DEPARTAMENTO'!$E$2,_xlfn.XLOOKUP('PROPUESTA ECONOMICA'!C467,'PRECIO TOPE POR DEPARTAMENTO'!A:A,'PRECIO TOPE POR DEPARTAMENTO'!E:E),IF($D$5='PRECIO TOPE POR DEPARTAMENTO'!$F$2,_xlfn.XLOOKUP('PROPUESTA ECONOMICA'!C467,'PRECIO TOPE POR DEPARTAMENTO'!A:A,'PRECIO TOPE POR DEPARTAMENTO'!F:F),IF($D$5='PRECIO TOPE POR DEPARTAMENTO'!$G$2,_xlfn.XLOOKUP('PROPUESTA ECONOMICA'!C467,'PRECIO TOPE POR DEPARTAMENTO'!A:A,'PRECIO TOPE POR DEPARTAMENTO'!G:G),IF($D$5='PRECIO TOPE POR DEPARTAMENTO'!$H$2,_xlfn.XLOOKUP('PROPUESTA ECONOMICA'!C467,'PRECIO TOPE POR DEPARTAMENTO'!A:A,'PRECIO TOPE POR DEPARTAMENTO'!H:H),IF($D$5='PRECIO TOPE POR DEPARTAMENTO'!$I$2,_xlfn.XLOOKUP('PROPUESTA ECONOMICA'!C467,'PRECIO TOPE POR DEPARTAMENTO'!A:A,'PRECIO TOPE POR DEPARTAMENTO'!I:I),IF($D$5='PRECIO TOPE POR DEPARTAMENTO'!$J$2,_xlfn.XLOOKUP('PROPUESTA ECONOMICA'!C467,'PRECIO TOPE POR DEPARTAMENTO'!A:A,'PRECIO TOPE POR DEPARTAMENTO'!J:J),IF($D$5='PRECIO TOPE POR DEPARTAMENTO'!$K$2,_xlfn.XLOOKUP('PROPUESTA ECONOMICA'!C467,'PRECIO TOPE POR DEPARTAMENTO'!A:A,'PRECIO TOPE POR DEPARTAMENTO'!K:K),IF($D$5='PRECIO TOPE POR DEPARTAMENTO'!$L$2,_xlfn.XLOOKUP('PROPUESTA ECONOMICA'!C467,'PRECIO TOPE POR DEPARTAMENTO'!A:A,'PRECIO TOPE POR DEPARTAMENTO'!L:L),IF($D$5='PRECIO TOPE POR DEPARTAMENTO'!$M$2,_xlfn.XLOOKUP('PROPUESTA ECONOMICA'!C467,'PRECIO TOPE POR DEPARTAMENTO'!A:A,'PRECIO TOPE POR DEPARTAMENTO'!M:M),IF($D$5='PRECIO TOPE POR DEPARTAMENTO'!$N$2,_xlfn.XLOOKUP('PROPUESTA ECONOMICA'!C467,'PRECIO TOPE POR DEPARTAMENTO'!A:A,'PRECIO TOPE POR DEPARTAMENTO'!N:N),IF($D$5='PRECIO TOPE POR DEPARTAMENTO'!$O$2,_xlfn.XLOOKUP('PROPUESTA ECONOMICA'!C467,'PRECIO TOPE POR DEPARTAMENTO'!A:A,'PRECIO TOPE POR DEPARTAMENTO'!O:O),IF($D$5='PRECIO TOPE POR DEPARTAMENTO'!$P$2,_xlfn.XLOOKUP('PROPUESTA ECONOMICA'!C467,'PRECIO TOPE POR DEPARTAMENTO'!A:A,'PRECIO TOPE POR DEPARTAMENTO'!P:P),IF($D$5='PRECIO TOPE POR DEPARTAMENTO'!$Q$2,_xlfn.XLOOKUP('PROPUESTA ECONOMICA'!C467,'PRECIO TOPE POR DEPARTAMENTO'!A:A,'PRECIO TOPE POR DEPARTAMENTO'!Q:Q),IF($D$5='PRECIO TOPE POR DEPARTAMENTO'!$R$2,_xlfn.XLOOKUP('PROPUESTA ECONOMICA'!C467,'PRECIO TOPE POR DEPARTAMENTO'!A:A,'PRECIO TOPE POR DEPARTAMENTO'!R:R),IF($D$5='PRECIO TOPE POR DEPARTAMENTO'!$T$2,_xlfn.XLOOKUP('PROPUESTA ECONOMICA'!C467,'PRECIO TOPE POR DEPARTAMENTO'!A:A,'PRECIO TOPE POR DEPARTAMENTO'!T:T),IF($D$5='PRECIO TOPE POR DEPARTAMENTO'!$S$2,_xlfn.XLOOKUP('PROPUESTA ECONOMICA'!C467,'PRECIO TOPE POR DEPARTAMENTO'!A:A,'PRECIO TOPE POR DEPARTAMENTO'!S:S),IF($D$5='PRECIO TOPE POR DEPARTAMENTO'!$U$2,_xlfn.XLOOKUP('PROPUESTA ECONOMICA'!C467,'PRECIO TOPE POR DEPARTAMENTO'!A:A,'PRECIO TOPE POR DEPARTAMENTO'!U:U),IF($D$5='PRECIO TOPE POR DEPARTAMENTO'!$V$2,_xlfn.XLOOKUP('PROPUESTA ECONOMICA'!C467,'PRECIO TOPE POR DEPARTAMENTO'!A:A,'PRECIO TOPE POR DEPARTAMENTO'!V:V),IF($D$5='PRECIO TOPE POR DEPARTAMENTO'!$W$2,_xlfn.XLOOKUP('PROPUESTA ECONOMICA'!C467,'PRECIO TOPE POR DEPARTAMENTO'!A:A,'PRECIO TOPE POR DEPARTAMENTO'!W:W),IF($D$5='PRECIO TOPE POR DEPARTAMENTO'!$X$2,_xlfn.XLOOKUP('PROPUESTA ECONOMICA'!C467,'PRECIO TOPE POR DEPARTAMENTO'!A:A,'PRECIO TOPE POR DEPARTAMENTO'!X:X),IF($D$5='PRECIO TOPE POR DEPARTAMENTO'!$Y$2,_xlfn.XLOOKUP('PROPUESTA ECONOMICA'!C467,'PRECIO TOPE POR DEPARTAMENTO'!A:A,'PRECIO TOPE POR DEPARTAMENTO'!Y:Y),IF($D$5='PRECIO TOPE POR DEPARTAMENTO'!$Z$2,_xlfn.XLOOKUP('PROPUESTA ECONOMICA'!C467,'PRECIO TOPE POR DEPARTAMENTO'!A:A,'PRECIO TOPE POR DEPARTAMENTO'!Z:Z),IF($D$5='PRECIO TOPE POR DEPARTAMENTO'!$AA$2,_xlfn.XLOOKUP('PROPUESTA ECONOMICA'!C467,'PRECIO TOPE POR DEPARTAMENTO'!A:A,'PRECIO TOPE POR DEPARTAMENTO'!AA:AA),IF($D$5='PRECIO TOPE POR DEPARTAMENTO'!$AB$2,_xlfn.XLOOKUP('PROPUESTA ECONOMICA'!C467,'PRECIO TOPE POR DEPARTAMENTO'!A:A,'PRECIO TOPE POR DEPARTAMENTO'!AB:AB),IF($D$5='PRECIO TOPE POR DEPARTAMENTO'!$AC$2,_xlfn.XLOOKUP('PROPUESTA ECONOMICA'!C467,'PRECIO TOPE POR DEPARTAMENTO'!A:A,'PRECIO TOPE POR DEPARTAMENTO'!AC:AC),IF($D$5='PRECIO TOPE POR DEPARTAMENTO'!$AD$2,_xlfn.XLOOKUP('PROPUESTA ECONOMICA'!C467,'PRECIO TOPE POR DEPARTAMENTO'!A:A,'PRECIO TOPE POR DEPARTAMENTO'!AD:AD),IF($D$5='PRECIO TOPE POR DEPARTAMENTO'!$AE$2,_xlfn.XLOOKUP('PROPUESTA ECONOMICA'!C467,'PRECIO TOPE POR DEPARTAMENTO'!A:A,'PRECIO TOPE POR DEPARTAMENTO'!AE:AE),IF($D$5='PRECIO TOPE POR DEPARTAMENTO'!$AF$2,_xlfn.XLOOKUP('PROPUESTA ECONOMICA'!C467,'PRECIO TOPE POR DEPARTAMENTO'!A:A,'PRECIO TOPE POR DEPARTAMENTO'!AF:AF),IF($D$5='PRECIO TOPE POR DEPARTAMENTO'!$AG$2,_xlfn.XLOOKUP('PROPUESTA ECONOMICA'!C467,'PRECIO TOPE POR DEPARTAMENTO'!A:A,'PRECIO TOPE POR DEPARTAMENTO'!AG:AG),IF($D$5='PRECIO TOPE POR DEPARTAMENTO'!$AH$2,_xlfn.XLOOKUP('PROPUESTA ECONOMICA'!C467,'PRECIO TOPE POR DEPARTAMENTO'!A:A,'PRECIO TOPE POR DEPARTAMENTO'!AH:AH),IF($D$5='PRECIO TOPE POR DEPARTAMENTO'!$AI$2,_xlfn.XLOOKUP('PROPUESTA ECONOMICA'!C467,'PRECIO TOPE POR DEPARTAMENTO'!A:A,'PRECIO TOPE POR DEPARTAMENTO'!AI:AI),IF($D$5='PRECIO TOPE POR DEPARTAMENTO'!$AJ$2,_xlfn.XLOOKUP('PROPUESTA ECONOMICA'!C467,'PRECIO TOPE POR DEPARTAMENTO'!A:A,'PRECIO TOPE POR DEPARTAMENTO'!AJ:AJ),)))))))))))))))))))))))))))))))))</f>
        <v>718600.06</v>
      </c>
      <c r="G467" s="37">
        <v>717881</v>
      </c>
    </row>
    <row r="468" spans="3:7">
      <c r="C468" s="82" t="s">
        <v>982</v>
      </c>
      <c r="D468" s="103" t="str">
        <f>+_xlfn.XLOOKUP(C468,'PRECIO TOPE POR DEPARTAMENTO'!A:A,'PRECIO TOPE POR DEPARTAMENTO'!B:B)</f>
        <v>SUMINISTRO E INSTALACIÓN VALVULA TIPO COMPUERTA ROSCADO A/C  11/4"</v>
      </c>
      <c r="E468" s="104" t="str">
        <f>IF(+_xlfn.XLOOKUP(C468,'PRECIO TOPE POR DEPARTAMENTO'!A:A,'PRECIO TOPE POR DEPARTAMENTO'!C:C)="","",+_xlfn.XLOOKUP(C468,'PRECIO TOPE POR DEPARTAMENTO'!A:A,'PRECIO TOPE POR DEPARTAMENTO'!C:C))</f>
        <v>UN</v>
      </c>
      <c r="F468" s="147">
        <f>IF($D$5='PRECIO TOPE POR DEPARTAMENTO'!$D$2,_xlfn.XLOOKUP('PROPUESTA ECONOMICA'!C468,'PRECIO TOPE POR DEPARTAMENTO'!A:A,'PRECIO TOPE POR DEPARTAMENTO'!D:D),IF($D$5='PRECIO TOPE POR DEPARTAMENTO'!$E$2,_xlfn.XLOOKUP('PROPUESTA ECONOMICA'!C468,'PRECIO TOPE POR DEPARTAMENTO'!A:A,'PRECIO TOPE POR DEPARTAMENTO'!E:E),IF($D$5='PRECIO TOPE POR DEPARTAMENTO'!$F$2,_xlfn.XLOOKUP('PROPUESTA ECONOMICA'!C468,'PRECIO TOPE POR DEPARTAMENTO'!A:A,'PRECIO TOPE POR DEPARTAMENTO'!F:F),IF($D$5='PRECIO TOPE POR DEPARTAMENTO'!$G$2,_xlfn.XLOOKUP('PROPUESTA ECONOMICA'!C468,'PRECIO TOPE POR DEPARTAMENTO'!A:A,'PRECIO TOPE POR DEPARTAMENTO'!G:G),IF($D$5='PRECIO TOPE POR DEPARTAMENTO'!$H$2,_xlfn.XLOOKUP('PROPUESTA ECONOMICA'!C468,'PRECIO TOPE POR DEPARTAMENTO'!A:A,'PRECIO TOPE POR DEPARTAMENTO'!H:H),IF($D$5='PRECIO TOPE POR DEPARTAMENTO'!$I$2,_xlfn.XLOOKUP('PROPUESTA ECONOMICA'!C468,'PRECIO TOPE POR DEPARTAMENTO'!A:A,'PRECIO TOPE POR DEPARTAMENTO'!I:I),IF($D$5='PRECIO TOPE POR DEPARTAMENTO'!$J$2,_xlfn.XLOOKUP('PROPUESTA ECONOMICA'!C468,'PRECIO TOPE POR DEPARTAMENTO'!A:A,'PRECIO TOPE POR DEPARTAMENTO'!J:J),IF($D$5='PRECIO TOPE POR DEPARTAMENTO'!$K$2,_xlfn.XLOOKUP('PROPUESTA ECONOMICA'!C468,'PRECIO TOPE POR DEPARTAMENTO'!A:A,'PRECIO TOPE POR DEPARTAMENTO'!K:K),IF($D$5='PRECIO TOPE POR DEPARTAMENTO'!$L$2,_xlfn.XLOOKUP('PROPUESTA ECONOMICA'!C468,'PRECIO TOPE POR DEPARTAMENTO'!A:A,'PRECIO TOPE POR DEPARTAMENTO'!L:L),IF($D$5='PRECIO TOPE POR DEPARTAMENTO'!$M$2,_xlfn.XLOOKUP('PROPUESTA ECONOMICA'!C468,'PRECIO TOPE POR DEPARTAMENTO'!A:A,'PRECIO TOPE POR DEPARTAMENTO'!M:M),IF($D$5='PRECIO TOPE POR DEPARTAMENTO'!$N$2,_xlfn.XLOOKUP('PROPUESTA ECONOMICA'!C468,'PRECIO TOPE POR DEPARTAMENTO'!A:A,'PRECIO TOPE POR DEPARTAMENTO'!N:N),IF($D$5='PRECIO TOPE POR DEPARTAMENTO'!$O$2,_xlfn.XLOOKUP('PROPUESTA ECONOMICA'!C468,'PRECIO TOPE POR DEPARTAMENTO'!A:A,'PRECIO TOPE POR DEPARTAMENTO'!O:O),IF($D$5='PRECIO TOPE POR DEPARTAMENTO'!$P$2,_xlfn.XLOOKUP('PROPUESTA ECONOMICA'!C468,'PRECIO TOPE POR DEPARTAMENTO'!A:A,'PRECIO TOPE POR DEPARTAMENTO'!P:P),IF($D$5='PRECIO TOPE POR DEPARTAMENTO'!$Q$2,_xlfn.XLOOKUP('PROPUESTA ECONOMICA'!C468,'PRECIO TOPE POR DEPARTAMENTO'!A:A,'PRECIO TOPE POR DEPARTAMENTO'!Q:Q),IF($D$5='PRECIO TOPE POR DEPARTAMENTO'!$R$2,_xlfn.XLOOKUP('PROPUESTA ECONOMICA'!C468,'PRECIO TOPE POR DEPARTAMENTO'!A:A,'PRECIO TOPE POR DEPARTAMENTO'!R:R),IF($D$5='PRECIO TOPE POR DEPARTAMENTO'!$T$2,_xlfn.XLOOKUP('PROPUESTA ECONOMICA'!C468,'PRECIO TOPE POR DEPARTAMENTO'!A:A,'PRECIO TOPE POR DEPARTAMENTO'!T:T),IF($D$5='PRECIO TOPE POR DEPARTAMENTO'!$S$2,_xlfn.XLOOKUP('PROPUESTA ECONOMICA'!C468,'PRECIO TOPE POR DEPARTAMENTO'!A:A,'PRECIO TOPE POR DEPARTAMENTO'!S:S),IF($D$5='PRECIO TOPE POR DEPARTAMENTO'!$U$2,_xlfn.XLOOKUP('PROPUESTA ECONOMICA'!C468,'PRECIO TOPE POR DEPARTAMENTO'!A:A,'PRECIO TOPE POR DEPARTAMENTO'!U:U),IF($D$5='PRECIO TOPE POR DEPARTAMENTO'!$V$2,_xlfn.XLOOKUP('PROPUESTA ECONOMICA'!C468,'PRECIO TOPE POR DEPARTAMENTO'!A:A,'PRECIO TOPE POR DEPARTAMENTO'!V:V),IF($D$5='PRECIO TOPE POR DEPARTAMENTO'!$W$2,_xlfn.XLOOKUP('PROPUESTA ECONOMICA'!C468,'PRECIO TOPE POR DEPARTAMENTO'!A:A,'PRECIO TOPE POR DEPARTAMENTO'!W:W),IF($D$5='PRECIO TOPE POR DEPARTAMENTO'!$X$2,_xlfn.XLOOKUP('PROPUESTA ECONOMICA'!C468,'PRECIO TOPE POR DEPARTAMENTO'!A:A,'PRECIO TOPE POR DEPARTAMENTO'!X:X),IF($D$5='PRECIO TOPE POR DEPARTAMENTO'!$Y$2,_xlfn.XLOOKUP('PROPUESTA ECONOMICA'!C468,'PRECIO TOPE POR DEPARTAMENTO'!A:A,'PRECIO TOPE POR DEPARTAMENTO'!Y:Y),IF($D$5='PRECIO TOPE POR DEPARTAMENTO'!$Z$2,_xlfn.XLOOKUP('PROPUESTA ECONOMICA'!C468,'PRECIO TOPE POR DEPARTAMENTO'!A:A,'PRECIO TOPE POR DEPARTAMENTO'!Z:Z),IF($D$5='PRECIO TOPE POR DEPARTAMENTO'!$AA$2,_xlfn.XLOOKUP('PROPUESTA ECONOMICA'!C468,'PRECIO TOPE POR DEPARTAMENTO'!A:A,'PRECIO TOPE POR DEPARTAMENTO'!AA:AA),IF($D$5='PRECIO TOPE POR DEPARTAMENTO'!$AB$2,_xlfn.XLOOKUP('PROPUESTA ECONOMICA'!C468,'PRECIO TOPE POR DEPARTAMENTO'!A:A,'PRECIO TOPE POR DEPARTAMENTO'!AB:AB),IF($D$5='PRECIO TOPE POR DEPARTAMENTO'!$AC$2,_xlfn.XLOOKUP('PROPUESTA ECONOMICA'!C468,'PRECIO TOPE POR DEPARTAMENTO'!A:A,'PRECIO TOPE POR DEPARTAMENTO'!AC:AC),IF($D$5='PRECIO TOPE POR DEPARTAMENTO'!$AD$2,_xlfn.XLOOKUP('PROPUESTA ECONOMICA'!C468,'PRECIO TOPE POR DEPARTAMENTO'!A:A,'PRECIO TOPE POR DEPARTAMENTO'!AD:AD),IF($D$5='PRECIO TOPE POR DEPARTAMENTO'!$AE$2,_xlfn.XLOOKUP('PROPUESTA ECONOMICA'!C468,'PRECIO TOPE POR DEPARTAMENTO'!A:A,'PRECIO TOPE POR DEPARTAMENTO'!AE:AE),IF($D$5='PRECIO TOPE POR DEPARTAMENTO'!$AF$2,_xlfn.XLOOKUP('PROPUESTA ECONOMICA'!C468,'PRECIO TOPE POR DEPARTAMENTO'!A:A,'PRECIO TOPE POR DEPARTAMENTO'!AF:AF),IF($D$5='PRECIO TOPE POR DEPARTAMENTO'!$AG$2,_xlfn.XLOOKUP('PROPUESTA ECONOMICA'!C468,'PRECIO TOPE POR DEPARTAMENTO'!A:A,'PRECIO TOPE POR DEPARTAMENTO'!AG:AG),IF($D$5='PRECIO TOPE POR DEPARTAMENTO'!$AH$2,_xlfn.XLOOKUP('PROPUESTA ECONOMICA'!C468,'PRECIO TOPE POR DEPARTAMENTO'!A:A,'PRECIO TOPE POR DEPARTAMENTO'!AH:AH),IF($D$5='PRECIO TOPE POR DEPARTAMENTO'!$AI$2,_xlfn.XLOOKUP('PROPUESTA ECONOMICA'!C468,'PRECIO TOPE POR DEPARTAMENTO'!A:A,'PRECIO TOPE POR DEPARTAMENTO'!AI:AI),IF($D$5='PRECIO TOPE POR DEPARTAMENTO'!$AJ$2,_xlfn.XLOOKUP('PROPUESTA ECONOMICA'!C468,'PRECIO TOPE POR DEPARTAMENTO'!A:A,'PRECIO TOPE POR DEPARTAMENTO'!AJ:AJ),)))))))))))))))))))))))))))))))))</f>
        <v>167919.52</v>
      </c>
      <c r="G468" s="37">
        <v>167752</v>
      </c>
    </row>
    <row r="469" spans="3:7">
      <c r="C469" s="82" t="s">
        <v>984</v>
      </c>
      <c r="D469" s="26" t="str">
        <f>+_xlfn.XLOOKUP(C469,'PRECIO TOPE POR DEPARTAMENTO'!A:A,'PRECIO TOPE POR DEPARTAMENTO'!B:B)</f>
        <v>SUMINISTRO E INSTALACIÓN CHEQUE CORTINA HIERRO 4"</v>
      </c>
      <c r="E469" s="22" t="str">
        <f>IF(+_xlfn.XLOOKUP(C469,'PRECIO TOPE POR DEPARTAMENTO'!A:A,'PRECIO TOPE POR DEPARTAMENTO'!C:C)="","",+_xlfn.XLOOKUP(C469,'PRECIO TOPE POR DEPARTAMENTO'!A:A,'PRECIO TOPE POR DEPARTAMENTO'!C:C))</f>
        <v>UN</v>
      </c>
      <c r="F469" s="147">
        <f>IF($D$5='PRECIO TOPE POR DEPARTAMENTO'!$D$2,_xlfn.XLOOKUP('PROPUESTA ECONOMICA'!C469,'PRECIO TOPE POR DEPARTAMENTO'!A:A,'PRECIO TOPE POR DEPARTAMENTO'!D:D),IF($D$5='PRECIO TOPE POR DEPARTAMENTO'!$E$2,_xlfn.XLOOKUP('PROPUESTA ECONOMICA'!C469,'PRECIO TOPE POR DEPARTAMENTO'!A:A,'PRECIO TOPE POR DEPARTAMENTO'!E:E),IF($D$5='PRECIO TOPE POR DEPARTAMENTO'!$F$2,_xlfn.XLOOKUP('PROPUESTA ECONOMICA'!C469,'PRECIO TOPE POR DEPARTAMENTO'!A:A,'PRECIO TOPE POR DEPARTAMENTO'!F:F),IF($D$5='PRECIO TOPE POR DEPARTAMENTO'!$G$2,_xlfn.XLOOKUP('PROPUESTA ECONOMICA'!C469,'PRECIO TOPE POR DEPARTAMENTO'!A:A,'PRECIO TOPE POR DEPARTAMENTO'!G:G),IF($D$5='PRECIO TOPE POR DEPARTAMENTO'!$H$2,_xlfn.XLOOKUP('PROPUESTA ECONOMICA'!C469,'PRECIO TOPE POR DEPARTAMENTO'!A:A,'PRECIO TOPE POR DEPARTAMENTO'!H:H),IF($D$5='PRECIO TOPE POR DEPARTAMENTO'!$I$2,_xlfn.XLOOKUP('PROPUESTA ECONOMICA'!C469,'PRECIO TOPE POR DEPARTAMENTO'!A:A,'PRECIO TOPE POR DEPARTAMENTO'!I:I),IF($D$5='PRECIO TOPE POR DEPARTAMENTO'!$J$2,_xlfn.XLOOKUP('PROPUESTA ECONOMICA'!C469,'PRECIO TOPE POR DEPARTAMENTO'!A:A,'PRECIO TOPE POR DEPARTAMENTO'!J:J),IF($D$5='PRECIO TOPE POR DEPARTAMENTO'!$K$2,_xlfn.XLOOKUP('PROPUESTA ECONOMICA'!C469,'PRECIO TOPE POR DEPARTAMENTO'!A:A,'PRECIO TOPE POR DEPARTAMENTO'!K:K),IF($D$5='PRECIO TOPE POR DEPARTAMENTO'!$L$2,_xlfn.XLOOKUP('PROPUESTA ECONOMICA'!C469,'PRECIO TOPE POR DEPARTAMENTO'!A:A,'PRECIO TOPE POR DEPARTAMENTO'!L:L),IF($D$5='PRECIO TOPE POR DEPARTAMENTO'!$M$2,_xlfn.XLOOKUP('PROPUESTA ECONOMICA'!C469,'PRECIO TOPE POR DEPARTAMENTO'!A:A,'PRECIO TOPE POR DEPARTAMENTO'!M:M),IF($D$5='PRECIO TOPE POR DEPARTAMENTO'!$N$2,_xlfn.XLOOKUP('PROPUESTA ECONOMICA'!C469,'PRECIO TOPE POR DEPARTAMENTO'!A:A,'PRECIO TOPE POR DEPARTAMENTO'!N:N),IF($D$5='PRECIO TOPE POR DEPARTAMENTO'!$O$2,_xlfn.XLOOKUP('PROPUESTA ECONOMICA'!C469,'PRECIO TOPE POR DEPARTAMENTO'!A:A,'PRECIO TOPE POR DEPARTAMENTO'!O:O),IF($D$5='PRECIO TOPE POR DEPARTAMENTO'!$P$2,_xlfn.XLOOKUP('PROPUESTA ECONOMICA'!C469,'PRECIO TOPE POR DEPARTAMENTO'!A:A,'PRECIO TOPE POR DEPARTAMENTO'!P:P),IF($D$5='PRECIO TOPE POR DEPARTAMENTO'!$Q$2,_xlfn.XLOOKUP('PROPUESTA ECONOMICA'!C469,'PRECIO TOPE POR DEPARTAMENTO'!A:A,'PRECIO TOPE POR DEPARTAMENTO'!Q:Q),IF($D$5='PRECIO TOPE POR DEPARTAMENTO'!$R$2,_xlfn.XLOOKUP('PROPUESTA ECONOMICA'!C469,'PRECIO TOPE POR DEPARTAMENTO'!A:A,'PRECIO TOPE POR DEPARTAMENTO'!R:R),IF($D$5='PRECIO TOPE POR DEPARTAMENTO'!$T$2,_xlfn.XLOOKUP('PROPUESTA ECONOMICA'!C469,'PRECIO TOPE POR DEPARTAMENTO'!A:A,'PRECIO TOPE POR DEPARTAMENTO'!T:T),IF($D$5='PRECIO TOPE POR DEPARTAMENTO'!$S$2,_xlfn.XLOOKUP('PROPUESTA ECONOMICA'!C469,'PRECIO TOPE POR DEPARTAMENTO'!A:A,'PRECIO TOPE POR DEPARTAMENTO'!S:S),IF($D$5='PRECIO TOPE POR DEPARTAMENTO'!$U$2,_xlfn.XLOOKUP('PROPUESTA ECONOMICA'!C469,'PRECIO TOPE POR DEPARTAMENTO'!A:A,'PRECIO TOPE POR DEPARTAMENTO'!U:U),IF($D$5='PRECIO TOPE POR DEPARTAMENTO'!$V$2,_xlfn.XLOOKUP('PROPUESTA ECONOMICA'!C469,'PRECIO TOPE POR DEPARTAMENTO'!A:A,'PRECIO TOPE POR DEPARTAMENTO'!V:V),IF($D$5='PRECIO TOPE POR DEPARTAMENTO'!$W$2,_xlfn.XLOOKUP('PROPUESTA ECONOMICA'!C469,'PRECIO TOPE POR DEPARTAMENTO'!A:A,'PRECIO TOPE POR DEPARTAMENTO'!W:W),IF($D$5='PRECIO TOPE POR DEPARTAMENTO'!$X$2,_xlfn.XLOOKUP('PROPUESTA ECONOMICA'!C469,'PRECIO TOPE POR DEPARTAMENTO'!A:A,'PRECIO TOPE POR DEPARTAMENTO'!X:X),IF($D$5='PRECIO TOPE POR DEPARTAMENTO'!$Y$2,_xlfn.XLOOKUP('PROPUESTA ECONOMICA'!C469,'PRECIO TOPE POR DEPARTAMENTO'!A:A,'PRECIO TOPE POR DEPARTAMENTO'!Y:Y),IF($D$5='PRECIO TOPE POR DEPARTAMENTO'!$Z$2,_xlfn.XLOOKUP('PROPUESTA ECONOMICA'!C469,'PRECIO TOPE POR DEPARTAMENTO'!A:A,'PRECIO TOPE POR DEPARTAMENTO'!Z:Z),IF($D$5='PRECIO TOPE POR DEPARTAMENTO'!$AA$2,_xlfn.XLOOKUP('PROPUESTA ECONOMICA'!C469,'PRECIO TOPE POR DEPARTAMENTO'!A:A,'PRECIO TOPE POR DEPARTAMENTO'!AA:AA),IF($D$5='PRECIO TOPE POR DEPARTAMENTO'!$AB$2,_xlfn.XLOOKUP('PROPUESTA ECONOMICA'!C469,'PRECIO TOPE POR DEPARTAMENTO'!A:A,'PRECIO TOPE POR DEPARTAMENTO'!AB:AB),IF($D$5='PRECIO TOPE POR DEPARTAMENTO'!$AC$2,_xlfn.XLOOKUP('PROPUESTA ECONOMICA'!C469,'PRECIO TOPE POR DEPARTAMENTO'!A:A,'PRECIO TOPE POR DEPARTAMENTO'!AC:AC),IF($D$5='PRECIO TOPE POR DEPARTAMENTO'!$AD$2,_xlfn.XLOOKUP('PROPUESTA ECONOMICA'!C469,'PRECIO TOPE POR DEPARTAMENTO'!A:A,'PRECIO TOPE POR DEPARTAMENTO'!AD:AD),IF($D$5='PRECIO TOPE POR DEPARTAMENTO'!$AE$2,_xlfn.XLOOKUP('PROPUESTA ECONOMICA'!C469,'PRECIO TOPE POR DEPARTAMENTO'!A:A,'PRECIO TOPE POR DEPARTAMENTO'!AE:AE),IF($D$5='PRECIO TOPE POR DEPARTAMENTO'!$AF$2,_xlfn.XLOOKUP('PROPUESTA ECONOMICA'!C469,'PRECIO TOPE POR DEPARTAMENTO'!A:A,'PRECIO TOPE POR DEPARTAMENTO'!AF:AF),IF($D$5='PRECIO TOPE POR DEPARTAMENTO'!$AG$2,_xlfn.XLOOKUP('PROPUESTA ECONOMICA'!C469,'PRECIO TOPE POR DEPARTAMENTO'!A:A,'PRECIO TOPE POR DEPARTAMENTO'!AG:AG),IF($D$5='PRECIO TOPE POR DEPARTAMENTO'!$AH$2,_xlfn.XLOOKUP('PROPUESTA ECONOMICA'!C469,'PRECIO TOPE POR DEPARTAMENTO'!A:A,'PRECIO TOPE POR DEPARTAMENTO'!AH:AH),IF($D$5='PRECIO TOPE POR DEPARTAMENTO'!$AI$2,_xlfn.XLOOKUP('PROPUESTA ECONOMICA'!C469,'PRECIO TOPE POR DEPARTAMENTO'!A:A,'PRECIO TOPE POR DEPARTAMENTO'!AI:AI),IF($D$5='PRECIO TOPE POR DEPARTAMENTO'!$AJ$2,_xlfn.XLOOKUP('PROPUESTA ECONOMICA'!C469,'PRECIO TOPE POR DEPARTAMENTO'!A:A,'PRECIO TOPE POR DEPARTAMENTO'!AJ:AJ),)))))))))))))))))))))))))))))))))</f>
        <v>1470861.1</v>
      </c>
      <c r="G469" s="37">
        <v>1469390</v>
      </c>
    </row>
    <row r="470" spans="3:7" ht="24">
      <c r="C470" s="82" t="s">
        <v>986</v>
      </c>
      <c r="D470" s="103" t="str">
        <f>+_xlfn.XLOOKUP(C470,'PRECIO TOPE POR DEPARTAMENTO'!A:A,'PRECIO TOPE POR DEPARTAMENTO'!B:B)</f>
        <v xml:space="preserve">SUMINISTRO E INSTALACIÓN VALVULA CHEQUE RANURADA CON KIT MANOMETROS DE 2 1/2 </v>
      </c>
      <c r="E470" s="104" t="str">
        <f>IF(+_xlfn.XLOOKUP(C470,'PRECIO TOPE POR DEPARTAMENTO'!A:A,'PRECIO TOPE POR DEPARTAMENTO'!C:C)="","",+_xlfn.XLOOKUP(C470,'PRECIO TOPE POR DEPARTAMENTO'!A:A,'PRECIO TOPE POR DEPARTAMENTO'!C:C))</f>
        <v>UN</v>
      </c>
      <c r="F470" s="147">
        <f>IF($D$5='PRECIO TOPE POR DEPARTAMENTO'!$D$2,_xlfn.XLOOKUP('PROPUESTA ECONOMICA'!C470,'PRECIO TOPE POR DEPARTAMENTO'!A:A,'PRECIO TOPE POR DEPARTAMENTO'!D:D),IF($D$5='PRECIO TOPE POR DEPARTAMENTO'!$E$2,_xlfn.XLOOKUP('PROPUESTA ECONOMICA'!C470,'PRECIO TOPE POR DEPARTAMENTO'!A:A,'PRECIO TOPE POR DEPARTAMENTO'!E:E),IF($D$5='PRECIO TOPE POR DEPARTAMENTO'!$F$2,_xlfn.XLOOKUP('PROPUESTA ECONOMICA'!C470,'PRECIO TOPE POR DEPARTAMENTO'!A:A,'PRECIO TOPE POR DEPARTAMENTO'!F:F),IF($D$5='PRECIO TOPE POR DEPARTAMENTO'!$G$2,_xlfn.XLOOKUP('PROPUESTA ECONOMICA'!C470,'PRECIO TOPE POR DEPARTAMENTO'!A:A,'PRECIO TOPE POR DEPARTAMENTO'!G:G),IF($D$5='PRECIO TOPE POR DEPARTAMENTO'!$H$2,_xlfn.XLOOKUP('PROPUESTA ECONOMICA'!C470,'PRECIO TOPE POR DEPARTAMENTO'!A:A,'PRECIO TOPE POR DEPARTAMENTO'!H:H),IF($D$5='PRECIO TOPE POR DEPARTAMENTO'!$I$2,_xlfn.XLOOKUP('PROPUESTA ECONOMICA'!C470,'PRECIO TOPE POR DEPARTAMENTO'!A:A,'PRECIO TOPE POR DEPARTAMENTO'!I:I),IF($D$5='PRECIO TOPE POR DEPARTAMENTO'!$J$2,_xlfn.XLOOKUP('PROPUESTA ECONOMICA'!C470,'PRECIO TOPE POR DEPARTAMENTO'!A:A,'PRECIO TOPE POR DEPARTAMENTO'!J:J),IF($D$5='PRECIO TOPE POR DEPARTAMENTO'!$K$2,_xlfn.XLOOKUP('PROPUESTA ECONOMICA'!C470,'PRECIO TOPE POR DEPARTAMENTO'!A:A,'PRECIO TOPE POR DEPARTAMENTO'!K:K),IF($D$5='PRECIO TOPE POR DEPARTAMENTO'!$L$2,_xlfn.XLOOKUP('PROPUESTA ECONOMICA'!C470,'PRECIO TOPE POR DEPARTAMENTO'!A:A,'PRECIO TOPE POR DEPARTAMENTO'!L:L),IF($D$5='PRECIO TOPE POR DEPARTAMENTO'!$M$2,_xlfn.XLOOKUP('PROPUESTA ECONOMICA'!C470,'PRECIO TOPE POR DEPARTAMENTO'!A:A,'PRECIO TOPE POR DEPARTAMENTO'!M:M),IF($D$5='PRECIO TOPE POR DEPARTAMENTO'!$N$2,_xlfn.XLOOKUP('PROPUESTA ECONOMICA'!C470,'PRECIO TOPE POR DEPARTAMENTO'!A:A,'PRECIO TOPE POR DEPARTAMENTO'!N:N),IF($D$5='PRECIO TOPE POR DEPARTAMENTO'!$O$2,_xlfn.XLOOKUP('PROPUESTA ECONOMICA'!C470,'PRECIO TOPE POR DEPARTAMENTO'!A:A,'PRECIO TOPE POR DEPARTAMENTO'!O:O),IF($D$5='PRECIO TOPE POR DEPARTAMENTO'!$P$2,_xlfn.XLOOKUP('PROPUESTA ECONOMICA'!C470,'PRECIO TOPE POR DEPARTAMENTO'!A:A,'PRECIO TOPE POR DEPARTAMENTO'!P:P),IF($D$5='PRECIO TOPE POR DEPARTAMENTO'!$Q$2,_xlfn.XLOOKUP('PROPUESTA ECONOMICA'!C470,'PRECIO TOPE POR DEPARTAMENTO'!A:A,'PRECIO TOPE POR DEPARTAMENTO'!Q:Q),IF($D$5='PRECIO TOPE POR DEPARTAMENTO'!$R$2,_xlfn.XLOOKUP('PROPUESTA ECONOMICA'!C470,'PRECIO TOPE POR DEPARTAMENTO'!A:A,'PRECIO TOPE POR DEPARTAMENTO'!R:R),IF($D$5='PRECIO TOPE POR DEPARTAMENTO'!$T$2,_xlfn.XLOOKUP('PROPUESTA ECONOMICA'!C470,'PRECIO TOPE POR DEPARTAMENTO'!A:A,'PRECIO TOPE POR DEPARTAMENTO'!T:T),IF($D$5='PRECIO TOPE POR DEPARTAMENTO'!$S$2,_xlfn.XLOOKUP('PROPUESTA ECONOMICA'!C470,'PRECIO TOPE POR DEPARTAMENTO'!A:A,'PRECIO TOPE POR DEPARTAMENTO'!S:S),IF($D$5='PRECIO TOPE POR DEPARTAMENTO'!$U$2,_xlfn.XLOOKUP('PROPUESTA ECONOMICA'!C470,'PRECIO TOPE POR DEPARTAMENTO'!A:A,'PRECIO TOPE POR DEPARTAMENTO'!U:U),IF($D$5='PRECIO TOPE POR DEPARTAMENTO'!$V$2,_xlfn.XLOOKUP('PROPUESTA ECONOMICA'!C470,'PRECIO TOPE POR DEPARTAMENTO'!A:A,'PRECIO TOPE POR DEPARTAMENTO'!V:V),IF($D$5='PRECIO TOPE POR DEPARTAMENTO'!$W$2,_xlfn.XLOOKUP('PROPUESTA ECONOMICA'!C470,'PRECIO TOPE POR DEPARTAMENTO'!A:A,'PRECIO TOPE POR DEPARTAMENTO'!W:W),IF($D$5='PRECIO TOPE POR DEPARTAMENTO'!$X$2,_xlfn.XLOOKUP('PROPUESTA ECONOMICA'!C470,'PRECIO TOPE POR DEPARTAMENTO'!A:A,'PRECIO TOPE POR DEPARTAMENTO'!X:X),IF($D$5='PRECIO TOPE POR DEPARTAMENTO'!$Y$2,_xlfn.XLOOKUP('PROPUESTA ECONOMICA'!C470,'PRECIO TOPE POR DEPARTAMENTO'!A:A,'PRECIO TOPE POR DEPARTAMENTO'!Y:Y),IF($D$5='PRECIO TOPE POR DEPARTAMENTO'!$Z$2,_xlfn.XLOOKUP('PROPUESTA ECONOMICA'!C470,'PRECIO TOPE POR DEPARTAMENTO'!A:A,'PRECIO TOPE POR DEPARTAMENTO'!Z:Z),IF($D$5='PRECIO TOPE POR DEPARTAMENTO'!$AA$2,_xlfn.XLOOKUP('PROPUESTA ECONOMICA'!C470,'PRECIO TOPE POR DEPARTAMENTO'!A:A,'PRECIO TOPE POR DEPARTAMENTO'!AA:AA),IF($D$5='PRECIO TOPE POR DEPARTAMENTO'!$AB$2,_xlfn.XLOOKUP('PROPUESTA ECONOMICA'!C470,'PRECIO TOPE POR DEPARTAMENTO'!A:A,'PRECIO TOPE POR DEPARTAMENTO'!AB:AB),IF($D$5='PRECIO TOPE POR DEPARTAMENTO'!$AC$2,_xlfn.XLOOKUP('PROPUESTA ECONOMICA'!C470,'PRECIO TOPE POR DEPARTAMENTO'!A:A,'PRECIO TOPE POR DEPARTAMENTO'!AC:AC),IF($D$5='PRECIO TOPE POR DEPARTAMENTO'!$AD$2,_xlfn.XLOOKUP('PROPUESTA ECONOMICA'!C470,'PRECIO TOPE POR DEPARTAMENTO'!A:A,'PRECIO TOPE POR DEPARTAMENTO'!AD:AD),IF($D$5='PRECIO TOPE POR DEPARTAMENTO'!$AE$2,_xlfn.XLOOKUP('PROPUESTA ECONOMICA'!C470,'PRECIO TOPE POR DEPARTAMENTO'!A:A,'PRECIO TOPE POR DEPARTAMENTO'!AE:AE),IF($D$5='PRECIO TOPE POR DEPARTAMENTO'!$AF$2,_xlfn.XLOOKUP('PROPUESTA ECONOMICA'!C470,'PRECIO TOPE POR DEPARTAMENTO'!A:A,'PRECIO TOPE POR DEPARTAMENTO'!AF:AF),IF($D$5='PRECIO TOPE POR DEPARTAMENTO'!$AG$2,_xlfn.XLOOKUP('PROPUESTA ECONOMICA'!C470,'PRECIO TOPE POR DEPARTAMENTO'!A:A,'PRECIO TOPE POR DEPARTAMENTO'!AG:AG),IF($D$5='PRECIO TOPE POR DEPARTAMENTO'!$AH$2,_xlfn.XLOOKUP('PROPUESTA ECONOMICA'!C470,'PRECIO TOPE POR DEPARTAMENTO'!A:A,'PRECIO TOPE POR DEPARTAMENTO'!AH:AH),IF($D$5='PRECIO TOPE POR DEPARTAMENTO'!$AI$2,_xlfn.XLOOKUP('PROPUESTA ECONOMICA'!C470,'PRECIO TOPE POR DEPARTAMENTO'!A:A,'PRECIO TOPE POR DEPARTAMENTO'!AI:AI),IF($D$5='PRECIO TOPE POR DEPARTAMENTO'!$AJ$2,_xlfn.XLOOKUP('PROPUESTA ECONOMICA'!C470,'PRECIO TOPE POR DEPARTAMENTO'!A:A,'PRECIO TOPE POR DEPARTAMENTO'!AJ:AJ),)))))))))))))))))))))))))))))))))</f>
        <v>366384.21</v>
      </c>
      <c r="G470" s="37">
        <v>366018</v>
      </c>
    </row>
    <row r="471" spans="3:7">
      <c r="C471" s="82" t="s">
        <v>988</v>
      </c>
      <c r="D471" s="103" t="str">
        <f>+_xlfn.XLOOKUP(C471,'PRECIO TOPE POR DEPARTAMENTO'!A:A,'PRECIO TOPE POR DEPARTAMENTO'!B:B)</f>
        <v>SUMINISTRO E INSTALACIÓN VALVULA CHEQUE RANURADO 3"  UL /FM</v>
      </c>
      <c r="E471" s="104" t="str">
        <f>IF(+_xlfn.XLOOKUP(C471,'PRECIO TOPE POR DEPARTAMENTO'!A:A,'PRECIO TOPE POR DEPARTAMENTO'!C:C)="","",+_xlfn.XLOOKUP(C471,'PRECIO TOPE POR DEPARTAMENTO'!A:A,'PRECIO TOPE POR DEPARTAMENTO'!C:C))</f>
        <v>UN</v>
      </c>
      <c r="F471" s="147">
        <f>IF($D$5='PRECIO TOPE POR DEPARTAMENTO'!$D$2,_xlfn.XLOOKUP('PROPUESTA ECONOMICA'!C471,'PRECIO TOPE POR DEPARTAMENTO'!A:A,'PRECIO TOPE POR DEPARTAMENTO'!D:D),IF($D$5='PRECIO TOPE POR DEPARTAMENTO'!$E$2,_xlfn.XLOOKUP('PROPUESTA ECONOMICA'!C471,'PRECIO TOPE POR DEPARTAMENTO'!A:A,'PRECIO TOPE POR DEPARTAMENTO'!E:E),IF($D$5='PRECIO TOPE POR DEPARTAMENTO'!$F$2,_xlfn.XLOOKUP('PROPUESTA ECONOMICA'!C471,'PRECIO TOPE POR DEPARTAMENTO'!A:A,'PRECIO TOPE POR DEPARTAMENTO'!F:F),IF($D$5='PRECIO TOPE POR DEPARTAMENTO'!$G$2,_xlfn.XLOOKUP('PROPUESTA ECONOMICA'!C471,'PRECIO TOPE POR DEPARTAMENTO'!A:A,'PRECIO TOPE POR DEPARTAMENTO'!G:G),IF($D$5='PRECIO TOPE POR DEPARTAMENTO'!$H$2,_xlfn.XLOOKUP('PROPUESTA ECONOMICA'!C471,'PRECIO TOPE POR DEPARTAMENTO'!A:A,'PRECIO TOPE POR DEPARTAMENTO'!H:H),IF($D$5='PRECIO TOPE POR DEPARTAMENTO'!$I$2,_xlfn.XLOOKUP('PROPUESTA ECONOMICA'!C471,'PRECIO TOPE POR DEPARTAMENTO'!A:A,'PRECIO TOPE POR DEPARTAMENTO'!I:I),IF($D$5='PRECIO TOPE POR DEPARTAMENTO'!$J$2,_xlfn.XLOOKUP('PROPUESTA ECONOMICA'!C471,'PRECIO TOPE POR DEPARTAMENTO'!A:A,'PRECIO TOPE POR DEPARTAMENTO'!J:J),IF($D$5='PRECIO TOPE POR DEPARTAMENTO'!$K$2,_xlfn.XLOOKUP('PROPUESTA ECONOMICA'!C471,'PRECIO TOPE POR DEPARTAMENTO'!A:A,'PRECIO TOPE POR DEPARTAMENTO'!K:K),IF($D$5='PRECIO TOPE POR DEPARTAMENTO'!$L$2,_xlfn.XLOOKUP('PROPUESTA ECONOMICA'!C471,'PRECIO TOPE POR DEPARTAMENTO'!A:A,'PRECIO TOPE POR DEPARTAMENTO'!L:L),IF($D$5='PRECIO TOPE POR DEPARTAMENTO'!$M$2,_xlfn.XLOOKUP('PROPUESTA ECONOMICA'!C471,'PRECIO TOPE POR DEPARTAMENTO'!A:A,'PRECIO TOPE POR DEPARTAMENTO'!M:M),IF($D$5='PRECIO TOPE POR DEPARTAMENTO'!$N$2,_xlfn.XLOOKUP('PROPUESTA ECONOMICA'!C471,'PRECIO TOPE POR DEPARTAMENTO'!A:A,'PRECIO TOPE POR DEPARTAMENTO'!N:N),IF($D$5='PRECIO TOPE POR DEPARTAMENTO'!$O$2,_xlfn.XLOOKUP('PROPUESTA ECONOMICA'!C471,'PRECIO TOPE POR DEPARTAMENTO'!A:A,'PRECIO TOPE POR DEPARTAMENTO'!O:O),IF($D$5='PRECIO TOPE POR DEPARTAMENTO'!$P$2,_xlfn.XLOOKUP('PROPUESTA ECONOMICA'!C471,'PRECIO TOPE POR DEPARTAMENTO'!A:A,'PRECIO TOPE POR DEPARTAMENTO'!P:P),IF($D$5='PRECIO TOPE POR DEPARTAMENTO'!$Q$2,_xlfn.XLOOKUP('PROPUESTA ECONOMICA'!C471,'PRECIO TOPE POR DEPARTAMENTO'!A:A,'PRECIO TOPE POR DEPARTAMENTO'!Q:Q),IF($D$5='PRECIO TOPE POR DEPARTAMENTO'!$R$2,_xlfn.XLOOKUP('PROPUESTA ECONOMICA'!C471,'PRECIO TOPE POR DEPARTAMENTO'!A:A,'PRECIO TOPE POR DEPARTAMENTO'!R:R),IF($D$5='PRECIO TOPE POR DEPARTAMENTO'!$T$2,_xlfn.XLOOKUP('PROPUESTA ECONOMICA'!C471,'PRECIO TOPE POR DEPARTAMENTO'!A:A,'PRECIO TOPE POR DEPARTAMENTO'!T:T),IF($D$5='PRECIO TOPE POR DEPARTAMENTO'!$S$2,_xlfn.XLOOKUP('PROPUESTA ECONOMICA'!C471,'PRECIO TOPE POR DEPARTAMENTO'!A:A,'PRECIO TOPE POR DEPARTAMENTO'!S:S),IF($D$5='PRECIO TOPE POR DEPARTAMENTO'!$U$2,_xlfn.XLOOKUP('PROPUESTA ECONOMICA'!C471,'PRECIO TOPE POR DEPARTAMENTO'!A:A,'PRECIO TOPE POR DEPARTAMENTO'!U:U),IF($D$5='PRECIO TOPE POR DEPARTAMENTO'!$V$2,_xlfn.XLOOKUP('PROPUESTA ECONOMICA'!C471,'PRECIO TOPE POR DEPARTAMENTO'!A:A,'PRECIO TOPE POR DEPARTAMENTO'!V:V),IF($D$5='PRECIO TOPE POR DEPARTAMENTO'!$W$2,_xlfn.XLOOKUP('PROPUESTA ECONOMICA'!C471,'PRECIO TOPE POR DEPARTAMENTO'!A:A,'PRECIO TOPE POR DEPARTAMENTO'!W:W),IF($D$5='PRECIO TOPE POR DEPARTAMENTO'!$X$2,_xlfn.XLOOKUP('PROPUESTA ECONOMICA'!C471,'PRECIO TOPE POR DEPARTAMENTO'!A:A,'PRECIO TOPE POR DEPARTAMENTO'!X:X),IF($D$5='PRECIO TOPE POR DEPARTAMENTO'!$Y$2,_xlfn.XLOOKUP('PROPUESTA ECONOMICA'!C471,'PRECIO TOPE POR DEPARTAMENTO'!A:A,'PRECIO TOPE POR DEPARTAMENTO'!Y:Y),IF($D$5='PRECIO TOPE POR DEPARTAMENTO'!$Z$2,_xlfn.XLOOKUP('PROPUESTA ECONOMICA'!C471,'PRECIO TOPE POR DEPARTAMENTO'!A:A,'PRECIO TOPE POR DEPARTAMENTO'!Z:Z),IF($D$5='PRECIO TOPE POR DEPARTAMENTO'!$AA$2,_xlfn.XLOOKUP('PROPUESTA ECONOMICA'!C471,'PRECIO TOPE POR DEPARTAMENTO'!A:A,'PRECIO TOPE POR DEPARTAMENTO'!AA:AA),IF($D$5='PRECIO TOPE POR DEPARTAMENTO'!$AB$2,_xlfn.XLOOKUP('PROPUESTA ECONOMICA'!C471,'PRECIO TOPE POR DEPARTAMENTO'!A:A,'PRECIO TOPE POR DEPARTAMENTO'!AB:AB),IF($D$5='PRECIO TOPE POR DEPARTAMENTO'!$AC$2,_xlfn.XLOOKUP('PROPUESTA ECONOMICA'!C471,'PRECIO TOPE POR DEPARTAMENTO'!A:A,'PRECIO TOPE POR DEPARTAMENTO'!AC:AC),IF($D$5='PRECIO TOPE POR DEPARTAMENTO'!$AD$2,_xlfn.XLOOKUP('PROPUESTA ECONOMICA'!C471,'PRECIO TOPE POR DEPARTAMENTO'!A:A,'PRECIO TOPE POR DEPARTAMENTO'!AD:AD),IF($D$5='PRECIO TOPE POR DEPARTAMENTO'!$AE$2,_xlfn.XLOOKUP('PROPUESTA ECONOMICA'!C471,'PRECIO TOPE POR DEPARTAMENTO'!A:A,'PRECIO TOPE POR DEPARTAMENTO'!AE:AE),IF($D$5='PRECIO TOPE POR DEPARTAMENTO'!$AF$2,_xlfn.XLOOKUP('PROPUESTA ECONOMICA'!C471,'PRECIO TOPE POR DEPARTAMENTO'!A:A,'PRECIO TOPE POR DEPARTAMENTO'!AF:AF),IF($D$5='PRECIO TOPE POR DEPARTAMENTO'!$AG$2,_xlfn.XLOOKUP('PROPUESTA ECONOMICA'!C471,'PRECIO TOPE POR DEPARTAMENTO'!A:A,'PRECIO TOPE POR DEPARTAMENTO'!AG:AG),IF($D$5='PRECIO TOPE POR DEPARTAMENTO'!$AH$2,_xlfn.XLOOKUP('PROPUESTA ECONOMICA'!C471,'PRECIO TOPE POR DEPARTAMENTO'!A:A,'PRECIO TOPE POR DEPARTAMENTO'!AH:AH),IF($D$5='PRECIO TOPE POR DEPARTAMENTO'!$AI$2,_xlfn.XLOOKUP('PROPUESTA ECONOMICA'!C471,'PRECIO TOPE POR DEPARTAMENTO'!A:A,'PRECIO TOPE POR DEPARTAMENTO'!AI:AI),IF($D$5='PRECIO TOPE POR DEPARTAMENTO'!$AJ$2,_xlfn.XLOOKUP('PROPUESTA ECONOMICA'!C471,'PRECIO TOPE POR DEPARTAMENTO'!A:A,'PRECIO TOPE POR DEPARTAMENTO'!AJ:AJ),)))))))))))))))))))))))))))))))))</f>
        <v>324982.64</v>
      </c>
      <c r="G471" s="37">
        <v>324658</v>
      </c>
    </row>
    <row r="472" spans="3:7">
      <c r="C472" s="82" t="s">
        <v>990</v>
      </c>
      <c r="D472" s="103" t="str">
        <f>+_xlfn.XLOOKUP(C472,'PRECIO TOPE POR DEPARTAMENTO'!A:A,'PRECIO TOPE POR DEPARTAMENTO'!B:B)</f>
        <v>SUMINISTROE E INSTALACIÓN DE VALVULA CHEQUE ROSCADO A/C 11/4"</v>
      </c>
      <c r="E472" s="104" t="str">
        <f>IF(+_xlfn.XLOOKUP(C472,'PRECIO TOPE POR DEPARTAMENTO'!A:A,'PRECIO TOPE POR DEPARTAMENTO'!C:C)="","",+_xlfn.XLOOKUP(C472,'PRECIO TOPE POR DEPARTAMENTO'!A:A,'PRECIO TOPE POR DEPARTAMENTO'!C:C))</f>
        <v>UN</v>
      </c>
      <c r="F472" s="147">
        <f>IF($D$5='PRECIO TOPE POR DEPARTAMENTO'!$D$2,_xlfn.XLOOKUP('PROPUESTA ECONOMICA'!C472,'PRECIO TOPE POR DEPARTAMENTO'!A:A,'PRECIO TOPE POR DEPARTAMENTO'!D:D),IF($D$5='PRECIO TOPE POR DEPARTAMENTO'!$E$2,_xlfn.XLOOKUP('PROPUESTA ECONOMICA'!C472,'PRECIO TOPE POR DEPARTAMENTO'!A:A,'PRECIO TOPE POR DEPARTAMENTO'!E:E),IF($D$5='PRECIO TOPE POR DEPARTAMENTO'!$F$2,_xlfn.XLOOKUP('PROPUESTA ECONOMICA'!C472,'PRECIO TOPE POR DEPARTAMENTO'!A:A,'PRECIO TOPE POR DEPARTAMENTO'!F:F),IF($D$5='PRECIO TOPE POR DEPARTAMENTO'!$G$2,_xlfn.XLOOKUP('PROPUESTA ECONOMICA'!C472,'PRECIO TOPE POR DEPARTAMENTO'!A:A,'PRECIO TOPE POR DEPARTAMENTO'!G:G),IF($D$5='PRECIO TOPE POR DEPARTAMENTO'!$H$2,_xlfn.XLOOKUP('PROPUESTA ECONOMICA'!C472,'PRECIO TOPE POR DEPARTAMENTO'!A:A,'PRECIO TOPE POR DEPARTAMENTO'!H:H),IF($D$5='PRECIO TOPE POR DEPARTAMENTO'!$I$2,_xlfn.XLOOKUP('PROPUESTA ECONOMICA'!C472,'PRECIO TOPE POR DEPARTAMENTO'!A:A,'PRECIO TOPE POR DEPARTAMENTO'!I:I),IF($D$5='PRECIO TOPE POR DEPARTAMENTO'!$J$2,_xlfn.XLOOKUP('PROPUESTA ECONOMICA'!C472,'PRECIO TOPE POR DEPARTAMENTO'!A:A,'PRECIO TOPE POR DEPARTAMENTO'!J:J),IF($D$5='PRECIO TOPE POR DEPARTAMENTO'!$K$2,_xlfn.XLOOKUP('PROPUESTA ECONOMICA'!C472,'PRECIO TOPE POR DEPARTAMENTO'!A:A,'PRECIO TOPE POR DEPARTAMENTO'!K:K),IF($D$5='PRECIO TOPE POR DEPARTAMENTO'!$L$2,_xlfn.XLOOKUP('PROPUESTA ECONOMICA'!C472,'PRECIO TOPE POR DEPARTAMENTO'!A:A,'PRECIO TOPE POR DEPARTAMENTO'!L:L),IF($D$5='PRECIO TOPE POR DEPARTAMENTO'!$M$2,_xlfn.XLOOKUP('PROPUESTA ECONOMICA'!C472,'PRECIO TOPE POR DEPARTAMENTO'!A:A,'PRECIO TOPE POR DEPARTAMENTO'!M:M),IF($D$5='PRECIO TOPE POR DEPARTAMENTO'!$N$2,_xlfn.XLOOKUP('PROPUESTA ECONOMICA'!C472,'PRECIO TOPE POR DEPARTAMENTO'!A:A,'PRECIO TOPE POR DEPARTAMENTO'!N:N),IF($D$5='PRECIO TOPE POR DEPARTAMENTO'!$O$2,_xlfn.XLOOKUP('PROPUESTA ECONOMICA'!C472,'PRECIO TOPE POR DEPARTAMENTO'!A:A,'PRECIO TOPE POR DEPARTAMENTO'!O:O),IF($D$5='PRECIO TOPE POR DEPARTAMENTO'!$P$2,_xlfn.XLOOKUP('PROPUESTA ECONOMICA'!C472,'PRECIO TOPE POR DEPARTAMENTO'!A:A,'PRECIO TOPE POR DEPARTAMENTO'!P:P),IF($D$5='PRECIO TOPE POR DEPARTAMENTO'!$Q$2,_xlfn.XLOOKUP('PROPUESTA ECONOMICA'!C472,'PRECIO TOPE POR DEPARTAMENTO'!A:A,'PRECIO TOPE POR DEPARTAMENTO'!Q:Q),IF($D$5='PRECIO TOPE POR DEPARTAMENTO'!$R$2,_xlfn.XLOOKUP('PROPUESTA ECONOMICA'!C472,'PRECIO TOPE POR DEPARTAMENTO'!A:A,'PRECIO TOPE POR DEPARTAMENTO'!R:R),IF($D$5='PRECIO TOPE POR DEPARTAMENTO'!$T$2,_xlfn.XLOOKUP('PROPUESTA ECONOMICA'!C472,'PRECIO TOPE POR DEPARTAMENTO'!A:A,'PRECIO TOPE POR DEPARTAMENTO'!T:T),IF($D$5='PRECIO TOPE POR DEPARTAMENTO'!$S$2,_xlfn.XLOOKUP('PROPUESTA ECONOMICA'!C472,'PRECIO TOPE POR DEPARTAMENTO'!A:A,'PRECIO TOPE POR DEPARTAMENTO'!S:S),IF($D$5='PRECIO TOPE POR DEPARTAMENTO'!$U$2,_xlfn.XLOOKUP('PROPUESTA ECONOMICA'!C472,'PRECIO TOPE POR DEPARTAMENTO'!A:A,'PRECIO TOPE POR DEPARTAMENTO'!U:U),IF($D$5='PRECIO TOPE POR DEPARTAMENTO'!$V$2,_xlfn.XLOOKUP('PROPUESTA ECONOMICA'!C472,'PRECIO TOPE POR DEPARTAMENTO'!A:A,'PRECIO TOPE POR DEPARTAMENTO'!V:V),IF($D$5='PRECIO TOPE POR DEPARTAMENTO'!$W$2,_xlfn.XLOOKUP('PROPUESTA ECONOMICA'!C472,'PRECIO TOPE POR DEPARTAMENTO'!A:A,'PRECIO TOPE POR DEPARTAMENTO'!W:W),IF($D$5='PRECIO TOPE POR DEPARTAMENTO'!$X$2,_xlfn.XLOOKUP('PROPUESTA ECONOMICA'!C472,'PRECIO TOPE POR DEPARTAMENTO'!A:A,'PRECIO TOPE POR DEPARTAMENTO'!X:X),IF($D$5='PRECIO TOPE POR DEPARTAMENTO'!$Y$2,_xlfn.XLOOKUP('PROPUESTA ECONOMICA'!C472,'PRECIO TOPE POR DEPARTAMENTO'!A:A,'PRECIO TOPE POR DEPARTAMENTO'!Y:Y),IF($D$5='PRECIO TOPE POR DEPARTAMENTO'!$Z$2,_xlfn.XLOOKUP('PROPUESTA ECONOMICA'!C472,'PRECIO TOPE POR DEPARTAMENTO'!A:A,'PRECIO TOPE POR DEPARTAMENTO'!Z:Z),IF($D$5='PRECIO TOPE POR DEPARTAMENTO'!$AA$2,_xlfn.XLOOKUP('PROPUESTA ECONOMICA'!C472,'PRECIO TOPE POR DEPARTAMENTO'!A:A,'PRECIO TOPE POR DEPARTAMENTO'!AA:AA),IF($D$5='PRECIO TOPE POR DEPARTAMENTO'!$AB$2,_xlfn.XLOOKUP('PROPUESTA ECONOMICA'!C472,'PRECIO TOPE POR DEPARTAMENTO'!A:A,'PRECIO TOPE POR DEPARTAMENTO'!AB:AB),IF($D$5='PRECIO TOPE POR DEPARTAMENTO'!$AC$2,_xlfn.XLOOKUP('PROPUESTA ECONOMICA'!C472,'PRECIO TOPE POR DEPARTAMENTO'!A:A,'PRECIO TOPE POR DEPARTAMENTO'!AC:AC),IF($D$5='PRECIO TOPE POR DEPARTAMENTO'!$AD$2,_xlfn.XLOOKUP('PROPUESTA ECONOMICA'!C472,'PRECIO TOPE POR DEPARTAMENTO'!A:A,'PRECIO TOPE POR DEPARTAMENTO'!AD:AD),IF($D$5='PRECIO TOPE POR DEPARTAMENTO'!$AE$2,_xlfn.XLOOKUP('PROPUESTA ECONOMICA'!C472,'PRECIO TOPE POR DEPARTAMENTO'!A:A,'PRECIO TOPE POR DEPARTAMENTO'!AE:AE),IF($D$5='PRECIO TOPE POR DEPARTAMENTO'!$AF$2,_xlfn.XLOOKUP('PROPUESTA ECONOMICA'!C472,'PRECIO TOPE POR DEPARTAMENTO'!A:A,'PRECIO TOPE POR DEPARTAMENTO'!AF:AF),IF($D$5='PRECIO TOPE POR DEPARTAMENTO'!$AG$2,_xlfn.XLOOKUP('PROPUESTA ECONOMICA'!C472,'PRECIO TOPE POR DEPARTAMENTO'!A:A,'PRECIO TOPE POR DEPARTAMENTO'!AG:AG),IF($D$5='PRECIO TOPE POR DEPARTAMENTO'!$AH$2,_xlfn.XLOOKUP('PROPUESTA ECONOMICA'!C472,'PRECIO TOPE POR DEPARTAMENTO'!A:A,'PRECIO TOPE POR DEPARTAMENTO'!AH:AH),IF($D$5='PRECIO TOPE POR DEPARTAMENTO'!$AI$2,_xlfn.XLOOKUP('PROPUESTA ECONOMICA'!C472,'PRECIO TOPE POR DEPARTAMENTO'!A:A,'PRECIO TOPE POR DEPARTAMENTO'!AI:AI),IF($D$5='PRECIO TOPE POR DEPARTAMENTO'!$AJ$2,_xlfn.XLOOKUP('PROPUESTA ECONOMICA'!C472,'PRECIO TOPE POR DEPARTAMENTO'!A:A,'PRECIO TOPE POR DEPARTAMENTO'!AJ:AJ),)))))))))))))))))))))))))))))))))</f>
        <v>164154.54999999999</v>
      </c>
      <c r="G472" s="37">
        <v>163990</v>
      </c>
    </row>
    <row r="473" spans="3:7">
      <c r="C473" s="82" t="s">
        <v>992</v>
      </c>
      <c r="D473" s="103" t="str">
        <f>+_xlfn.XLOOKUP(C473,'PRECIO TOPE POR DEPARTAMENTO'!A:A,'PRECIO TOPE POR DEPARTAMENTO'!B:B)</f>
        <v>SUMINISTRO, TRANSPORTE E INSTALACIÓN DE VALVULA PRUEBA Y DRENAJE 1"  UL /FM</v>
      </c>
      <c r="E473" s="104" t="str">
        <f>IF(+_xlfn.XLOOKUP(C473,'PRECIO TOPE POR DEPARTAMENTO'!A:A,'PRECIO TOPE POR DEPARTAMENTO'!C:C)="","",+_xlfn.XLOOKUP(C473,'PRECIO TOPE POR DEPARTAMENTO'!A:A,'PRECIO TOPE POR DEPARTAMENTO'!C:C))</f>
        <v>UN</v>
      </c>
      <c r="F473" s="147">
        <f>IF($D$5='PRECIO TOPE POR DEPARTAMENTO'!$D$2,_xlfn.XLOOKUP('PROPUESTA ECONOMICA'!C473,'PRECIO TOPE POR DEPARTAMENTO'!A:A,'PRECIO TOPE POR DEPARTAMENTO'!D:D),IF($D$5='PRECIO TOPE POR DEPARTAMENTO'!$E$2,_xlfn.XLOOKUP('PROPUESTA ECONOMICA'!C473,'PRECIO TOPE POR DEPARTAMENTO'!A:A,'PRECIO TOPE POR DEPARTAMENTO'!E:E),IF($D$5='PRECIO TOPE POR DEPARTAMENTO'!$F$2,_xlfn.XLOOKUP('PROPUESTA ECONOMICA'!C473,'PRECIO TOPE POR DEPARTAMENTO'!A:A,'PRECIO TOPE POR DEPARTAMENTO'!F:F),IF($D$5='PRECIO TOPE POR DEPARTAMENTO'!$G$2,_xlfn.XLOOKUP('PROPUESTA ECONOMICA'!C473,'PRECIO TOPE POR DEPARTAMENTO'!A:A,'PRECIO TOPE POR DEPARTAMENTO'!G:G),IF($D$5='PRECIO TOPE POR DEPARTAMENTO'!$H$2,_xlfn.XLOOKUP('PROPUESTA ECONOMICA'!C473,'PRECIO TOPE POR DEPARTAMENTO'!A:A,'PRECIO TOPE POR DEPARTAMENTO'!H:H),IF($D$5='PRECIO TOPE POR DEPARTAMENTO'!$I$2,_xlfn.XLOOKUP('PROPUESTA ECONOMICA'!C473,'PRECIO TOPE POR DEPARTAMENTO'!A:A,'PRECIO TOPE POR DEPARTAMENTO'!I:I),IF($D$5='PRECIO TOPE POR DEPARTAMENTO'!$J$2,_xlfn.XLOOKUP('PROPUESTA ECONOMICA'!C473,'PRECIO TOPE POR DEPARTAMENTO'!A:A,'PRECIO TOPE POR DEPARTAMENTO'!J:J),IF($D$5='PRECIO TOPE POR DEPARTAMENTO'!$K$2,_xlfn.XLOOKUP('PROPUESTA ECONOMICA'!C473,'PRECIO TOPE POR DEPARTAMENTO'!A:A,'PRECIO TOPE POR DEPARTAMENTO'!K:K),IF($D$5='PRECIO TOPE POR DEPARTAMENTO'!$L$2,_xlfn.XLOOKUP('PROPUESTA ECONOMICA'!C473,'PRECIO TOPE POR DEPARTAMENTO'!A:A,'PRECIO TOPE POR DEPARTAMENTO'!L:L),IF($D$5='PRECIO TOPE POR DEPARTAMENTO'!$M$2,_xlfn.XLOOKUP('PROPUESTA ECONOMICA'!C473,'PRECIO TOPE POR DEPARTAMENTO'!A:A,'PRECIO TOPE POR DEPARTAMENTO'!M:M),IF($D$5='PRECIO TOPE POR DEPARTAMENTO'!$N$2,_xlfn.XLOOKUP('PROPUESTA ECONOMICA'!C473,'PRECIO TOPE POR DEPARTAMENTO'!A:A,'PRECIO TOPE POR DEPARTAMENTO'!N:N),IF($D$5='PRECIO TOPE POR DEPARTAMENTO'!$O$2,_xlfn.XLOOKUP('PROPUESTA ECONOMICA'!C473,'PRECIO TOPE POR DEPARTAMENTO'!A:A,'PRECIO TOPE POR DEPARTAMENTO'!O:O),IF($D$5='PRECIO TOPE POR DEPARTAMENTO'!$P$2,_xlfn.XLOOKUP('PROPUESTA ECONOMICA'!C473,'PRECIO TOPE POR DEPARTAMENTO'!A:A,'PRECIO TOPE POR DEPARTAMENTO'!P:P),IF($D$5='PRECIO TOPE POR DEPARTAMENTO'!$Q$2,_xlfn.XLOOKUP('PROPUESTA ECONOMICA'!C473,'PRECIO TOPE POR DEPARTAMENTO'!A:A,'PRECIO TOPE POR DEPARTAMENTO'!Q:Q),IF($D$5='PRECIO TOPE POR DEPARTAMENTO'!$R$2,_xlfn.XLOOKUP('PROPUESTA ECONOMICA'!C473,'PRECIO TOPE POR DEPARTAMENTO'!A:A,'PRECIO TOPE POR DEPARTAMENTO'!R:R),IF($D$5='PRECIO TOPE POR DEPARTAMENTO'!$T$2,_xlfn.XLOOKUP('PROPUESTA ECONOMICA'!C473,'PRECIO TOPE POR DEPARTAMENTO'!A:A,'PRECIO TOPE POR DEPARTAMENTO'!T:T),IF($D$5='PRECIO TOPE POR DEPARTAMENTO'!$S$2,_xlfn.XLOOKUP('PROPUESTA ECONOMICA'!C473,'PRECIO TOPE POR DEPARTAMENTO'!A:A,'PRECIO TOPE POR DEPARTAMENTO'!S:S),IF($D$5='PRECIO TOPE POR DEPARTAMENTO'!$U$2,_xlfn.XLOOKUP('PROPUESTA ECONOMICA'!C473,'PRECIO TOPE POR DEPARTAMENTO'!A:A,'PRECIO TOPE POR DEPARTAMENTO'!U:U),IF($D$5='PRECIO TOPE POR DEPARTAMENTO'!$V$2,_xlfn.XLOOKUP('PROPUESTA ECONOMICA'!C473,'PRECIO TOPE POR DEPARTAMENTO'!A:A,'PRECIO TOPE POR DEPARTAMENTO'!V:V),IF($D$5='PRECIO TOPE POR DEPARTAMENTO'!$W$2,_xlfn.XLOOKUP('PROPUESTA ECONOMICA'!C473,'PRECIO TOPE POR DEPARTAMENTO'!A:A,'PRECIO TOPE POR DEPARTAMENTO'!W:W),IF($D$5='PRECIO TOPE POR DEPARTAMENTO'!$X$2,_xlfn.XLOOKUP('PROPUESTA ECONOMICA'!C473,'PRECIO TOPE POR DEPARTAMENTO'!A:A,'PRECIO TOPE POR DEPARTAMENTO'!X:X),IF($D$5='PRECIO TOPE POR DEPARTAMENTO'!$Y$2,_xlfn.XLOOKUP('PROPUESTA ECONOMICA'!C473,'PRECIO TOPE POR DEPARTAMENTO'!A:A,'PRECIO TOPE POR DEPARTAMENTO'!Y:Y),IF($D$5='PRECIO TOPE POR DEPARTAMENTO'!$Z$2,_xlfn.XLOOKUP('PROPUESTA ECONOMICA'!C473,'PRECIO TOPE POR DEPARTAMENTO'!A:A,'PRECIO TOPE POR DEPARTAMENTO'!Z:Z),IF($D$5='PRECIO TOPE POR DEPARTAMENTO'!$AA$2,_xlfn.XLOOKUP('PROPUESTA ECONOMICA'!C473,'PRECIO TOPE POR DEPARTAMENTO'!A:A,'PRECIO TOPE POR DEPARTAMENTO'!AA:AA),IF($D$5='PRECIO TOPE POR DEPARTAMENTO'!$AB$2,_xlfn.XLOOKUP('PROPUESTA ECONOMICA'!C473,'PRECIO TOPE POR DEPARTAMENTO'!A:A,'PRECIO TOPE POR DEPARTAMENTO'!AB:AB),IF($D$5='PRECIO TOPE POR DEPARTAMENTO'!$AC$2,_xlfn.XLOOKUP('PROPUESTA ECONOMICA'!C473,'PRECIO TOPE POR DEPARTAMENTO'!A:A,'PRECIO TOPE POR DEPARTAMENTO'!AC:AC),IF($D$5='PRECIO TOPE POR DEPARTAMENTO'!$AD$2,_xlfn.XLOOKUP('PROPUESTA ECONOMICA'!C473,'PRECIO TOPE POR DEPARTAMENTO'!A:A,'PRECIO TOPE POR DEPARTAMENTO'!AD:AD),IF($D$5='PRECIO TOPE POR DEPARTAMENTO'!$AE$2,_xlfn.XLOOKUP('PROPUESTA ECONOMICA'!C473,'PRECIO TOPE POR DEPARTAMENTO'!A:A,'PRECIO TOPE POR DEPARTAMENTO'!AE:AE),IF($D$5='PRECIO TOPE POR DEPARTAMENTO'!$AF$2,_xlfn.XLOOKUP('PROPUESTA ECONOMICA'!C473,'PRECIO TOPE POR DEPARTAMENTO'!A:A,'PRECIO TOPE POR DEPARTAMENTO'!AF:AF),IF($D$5='PRECIO TOPE POR DEPARTAMENTO'!$AG$2,_xlfn.XLOOKUP('PROPUESTA ECONOMICA'!C473,'PRECIO TOPE POR DEPARTAMENTO'!A:A,'PRECIO TOPE POR DEPARTAMENTO'!AG:AG),IF($D$5='PRECIO TOPE POR DEPARTAMENTO'!$AH$2,_xlfn.XLOOKUP('PROPUESTA ECONOMICA'!C473,'PRECIO TOPE POR DEPARTAMENTO'!A:A,'PRECIO TOPE POR DEPARTAMENTO'!AH:AH),IF($D$5='PRECIO TOPE POR DEPARTAMENTO'!$AI$2,_xlfn.XLOOKUP('PROPUESTA ECONOMICA'!C473,'PRECIO TOPE POR DEPARTAMENTO'!A:A,'PRECIO TOPE POR DEPARTAMENTO'!AI:AI),IF($D$5='PRECIO TOPE POR DEPARTAMENTO'!$AJ$2,_xlfn.XLOOKUP('PROPUESTA ECONOMICA'!C473,'PRECIO TOPE POR DEPARTAMENTO'!A:A,'PRECIO TOPE POR DEPARTAMENTO'!AJ:AJ),)))))))))))))))))))))))))))))))))</f>
        <v>247430.86</v>
      </c>
      <c r="G473" s="37">
        <v>247183</v>
      </c>
    </row>
    <row r="474" spans="3:7">
      <c r="C474" s="113">
        <v>8</v>
      </c>
      <c r="D474" s="114" t="str">
        <f>+_xlfn.XLOOKUP(C474,'PRECIO TOPE POR DEPARTAMENTO'!A:A,'PRECIO TOPE POR DEPARTAMENTO'!B:B)</f>
        <v>INSTALACIÓN ELECTRICA, TELEFÓNICA Y COMUNICACIONES</v>
      </c>
      <c r="E474" s="115" t="str">
        <f>IF(+_xlfn.XLOOKUP(C474,'PRECIO TOPE POR DEPARTAMENTO'!A:A,'PRECIO TOPE POR DEPARTAMENTO'!C:C)="","",+_xlfn.XLOOKUP(C474,'PRECIO TOPE POR DEPARTAMENTO'!A:A,'PRECIO TOPE POR DEPARTAMENTO'!C:C))</f>
        <v/>
      </c>
      <c r="F474" s="43"/>
      <c r="G474" s="43"/>
    </row>
    <row r="475" spans="3:7" ht="24">
      <c r="C475" s="116" t="s">
        <v>995</v>
      </c>
      <c r="D475" s="117" t="str">
        <f>+_xlfn.XLOOKUP(C475,'PRECIO TOPE POR DEPARTAMENTO'!A:A,'PRECIO TOPE POR DEPARTAMENTO'!B:B)</f>
        <v>SALIDAS PARA ALUMBRADO Y TOMAS (INCLUYEN TUBERIA Y CABLEADO HASTA UNA DISTANCIA DE 3,00 METROS)</v>
      </c>
      <c r="E475" s="118" t="str">
        <f>IF(+_xlfn.XLOOKUP(C475,'PRECIO TOPE POR DEPARTAMENTO'!A:A,'PRECIO TOPE POR DEPARTAMENTO'!C:C)="","",+_xlfn.XLOOKUP(C475,'PRECIO TOPE POR DEPARTAMENTO'!A:A,'PRECIO TOPE POR DEPARTAMENTO'!C:C))</f>
        <v xml:space="preserve"> </v>
      </c>
      <c r="F475" s="147"/>
      <c r="G475" s="37"/>
    </row>
    <row r="476" spans="3:7" ht="48">
      <c r="C476" s="82" t="s">
        <v>998</v>
      </c>
      <c r="D476" s="84" t="str">
        <f>+_xlfn.XLOOKUP(C476,'PRECIO TOPE POR DEPARTAMENTO'!A:A,'PRECIO TOPE POR DEPARTAMENTO'!B:B)</f>
        <v>SALIDA + INTERRUPTOR SENCILLO LUMINEX O EQUIVALENTE - INCLUYE CAJA, TUBERIA PVC  DE 1/2", CONDUCTORES DE COBRE #12 AWG, LS ZH, APARATO ELECTRICO CORRESPONDIENTE Y DEMÁS ACCESORIOS NECESARIOS PARA SU CORRECTA INSTALACIÓN. SALIDA HASTA UNA DISTANCIA DE 3,00M</v>
      </c>
      <c r="E476" s="87" t="str">
        <f>IF(+_xlfn.XLOOKUP(C476,'PRECIO TOPE POR DEPARTAMENTO'!A:A,'PRECIO TOPE POR DEPARTAMENTO'!C:C)="","",+_xlfn.XLOOKUP(C476,'PRECIO TOPE POR DEPARTAMENTO'!A:A,'PRECIO TOPE POR DEPARTAMENTO'!C:C))</f>
        <v>UN</v>
      </c>
      <c r="F476" s="147">
        <f>IF($D$5='PRECIO TOPE POR DEPARTAMENTO'!$D$2,_xlfn.XLOOKUP('PROPUESTA ECONOMICA'!C476,'PRECIO TOPE POR DEPARTAMENTO'!A:A,'PRECIO TOPE POR DEPARTAMENTO'!D:D),IF($D$5='PRECIO TOPE POR DEPARTAMENTO'!$E$2,_xlfn.XLOOKUP('PROPUESTA ECONOMICA'!C476,'PRECIO TOPE POR DEPARTAMENTO'!A:A,'PRECIO TOPE POR DEPARTAMENTO'!E:E),IF($D$5='PRECIO TOPE POR DEPARTAMENTO'!$F$2,_xlfn.XLOOKUP('PROPUESTA ECONOMICA'!C476,'PRECIO TOPE POR DEPARTAMENTO'!A:A,'PRECIO TOPE POR DEPARTAMENTO'!F:F),IF($D$5='PRECIO TOPE POR DEPARTAMENTO'!$G$2,_xlfn.XLOOKUP('PROPUESTA ECONOMICA'!C476,'PRECIO TOPE POR DEPARTAMENTO'!A:A,'PRECIO TOPE POR DEPARTAMENTO'!G:G),IF($D$5='PRECIO TOPE POR DEPARTAMENTO'!$H$2,_xlfn.XLOOKUP('PROPUESTA ECONOMICA'!C476,'PRECIO TOPE POR DEPARTAMENTO'!A:A,'PRECIO TOPE POR DEPARTAMENTO'!H:H),IF($D$5='PRECIO TOPE POR DEPARTAMENTO'!$I$2,_xlfn.XLOOKUP('PROPUESTA ECONOMICA'!C476,'PRECIO TOPE POR DEPARTAMENTO'!A:A,'PRECIO TOPE POR DEPARTAMENTO'!I:I),IF($D$5='PRECIO TOPE POR DEPARTAMENTO'!$J$2,_xlfn.XLOOKUP('PROPUESTA ECONOMICA'!C476,'PRECIO TOPE POR DEPARTAMENTO'!A:A,'PRECIO TOPE POR DEPARTAMENTO'!J:J),IF($D$5='PRECIO TOPE POR DEPARTAMENTO'!$K$2,_xlfn.XLOOKUP('PROPUESTA ECONOMICA'!C476,'PRECIO TOPE POR DEPARTAMENTO'!A:A,'PRECIO TOPE POR DEPARTAMENTO'!K:K),IF($D$5='PRECIO TOPE POR DEPARTAMENTO'!$L$2,_xlfn.XLOOKUP('PROPUESTA ECONOMICA'!C476,'PRECIO TOPE POR DEPARTAMENTO'!A:A,'PRECIO TOPE POR DEPARTAMENTO'!L:L),IF($D$5='PRECIO TOPE POR DEPARTAMENTO'!$M$2,_xlfn.XLOOKUP('PROPUESTA ECONOMICA'!C476,'PRECIO TOPE POR DEPARTAMENTO'!A:A,'PRECIO TOPE POR DEPARTAMENTO'!M:M),IF($D$5='PRECIO TOPE POR DEPARTAMENTO'!$N$2,_xlfn.XLOOKUP('PROPUESTA ECONOMICA'!C476,'PRECIO TOPE POR DEPARTAMENTO'!A:A,'PRECIO TOPE POR DEPARTAMENTO'!N:N),IF($D$5='PRECIO TOPE POR DEPARTAMENTO'!$O$2,_xlfn.XLOOKUP('PROPUESTA ECONOMICA'!C476,'PRECIO TOPE POR DEPARTAMENTO'!A:A,'PRECIO TOPE POR DEPARTAMENTO'!O:O),IF($D$5='PRECIO TOPE POR DEPARTAMENTO'!$P$2,_xlfn.XLOOKUP('PROPUESTA ECONOMICA'!C476,'PRECIO TOPE POR DEPARTAMENTO'!A:A,'PRECIO TOPE POR DEPARTAMENTO'!P:P),IF($D$5='PRECIO TOPE POR DEPARTAMENTO'!$Q$2,_xlfn.XLOOKUP('PROPUESTA ECONOMICA'!C476,'PRECIO TOPE POR DEPARTAMENTO'!A:A,'PRECIO TOPE POR DEPARTAMENTO'!Q:Q),IF($D$5='PRECIO TOPE POR DEPARTAMENTO'!$R$2,_xlfn.XLOOKUP('PROPUESTA ECONOMICA'!C476,'PRECIO TOPE POR DEPARTAMENTO'!A:A,'PRECIO TOPE POR DEPARTAMENTO'!R:R),IF($D$5='PRECIO TOPE POR DEPARTAMENTO'!$T$2,_xlfn.XLOOKUP('PROPUESTA ECONOMICA'!C476,'PRECIO TOPE POR DEPARTAMENTO'!A:A,'PRECIO TOPE POR DEPARTAMENTO'!T:T),IF($D$5='PRECIO TOPE POR DEPARTAMENTO'!$S$2,_xlfn.XLOOKUP('PROPUESTA ECONOMICA'!C476,'PRECIO TOPE POR DEPARTAMENTO'!A:A,'PRECIO TOPE POR DEPARTAMENTO'!S:S),IF($D$5='PRECIO TOPE POR DEPARTAMENTO'!$U$2,_xlfn.XLOOKUP('PROPUESTA ECONOMICA'!C476,'PRECIO TOPE POR DEPARTAMENTO'!A:A,'PRECIO TOPE POR DEPARTAMENTO'!U:U),IF($D$5='PRECIO TOPE POR DEPARTAMENTO'!$V$2,_xlfn.XLOOKUP('PROPUESTA ECONOMICA'!C476,'PRECIO TOPE POR DEPARTAMENTO'!A:A,'PRECIO TOPE POR DEPARTAMENTO'!V:V),IF($D$5='PRECIO TOPE POR DEPARTAMENTO'!$W$2,_xlfn.XLOOKUP('PROPUESTA ECONOMICA'!C476,'PRECIO TOPE POR DEPARTAMENTO'!A:A,'PRECIO TOPE POR DEPARTAMENTO'!W:W),IF($D$5='PRECIO TOPE POR DEPARTAMENTO'!$X$2,_xlfn.XLOOKUP('PROPUESTA ECONOMICA'!C476,'PRECIO TOPE POR DEPARTAMENTO'!A:A,'PRECIO TOPE POR DEPARTAMENTO'!X:X),IF($D$5='PRECIO TOPE POR DEPARTAMENTO'!$Y$2,_xlfn.XLOOKUP('PROPUESTA ECONOMICA'!C476,'PRECIO TOPE POR DEPARTAMENTO'!A:A,'PRECIO TOPE POR DEPARTAMENTO'!Y:Y),IF($D$5='PRECIO TOPE POR DEPARTAMENTO'!$Z$2,_xlfn.XLOOKUP('PROPUESTA ECONOMICA'!C476,'PRECIO TOPE POR DEPARTAMENTO'!A:A,'PRECIO TOPE POR DEPARTAMENTO'!Z:Z),IF($D$5='PRECIO TOPE POR DEPARTAMENTO'!$AA$2,_xlfn.XLOOKUP('PROPUESTA ECONOMICA'!C476,'PRECIO TOPE POR DEPARTAMENTO'!A:A,'PRECIO TOPE POR DEPARTAMENTO'!AA:AA),IF($D$5='PRECIO TOPE POR DEPARTAMENTO'!$AB$2,_xlfn.XLOOKUP('PROPUESTA ECONOMICA'!C476,'PRECIO TOPE POR DEPARTAMENTO'!A:A,'PRECIO TOPE POR DEPARTAMENTO'!AB:AB),IF($D$5='PRECIO TOPE POR DEPARTAMENTO'!$AC$2,_xlfn.XLOOKUP('PROPUESTA ECONOMICA'!C476,'PRECIO TOPE POR DEPARTAMENTO'!A:A,'PRECIO TOPE POR DEPARTAMENTO'!AC:AC),IF($D$5='PRECIO TOPE POR DEPARTAMENTO'!$AD$2,_xlfn.XLOOKUP('PROPUESTA ECONOMICA'!C476,'PRECIO TOPE POR DEPARTAMENTO'!A:A,'PRECIO TOPE POR DEPARTAMENTO'!AD:AD),IF($D$5='PRECIO TOPE POR DEPARTAMENTO'!$AE$2,_xlfn.XLOOKUP('PROPUESTA ECONOMICA'!C476,'PRECIO TOPE POR DEPARTAMENTO'!A:A,'PRECIO TOPE POR DEPARTAMENTO'!AE:AE),IF($D$5='PRECIO TOPE POR DEPARTAMENTO'!$AF$2,_xlfn.XLOOKUP('PROPUESTA ECONOMICA'!C476,'PRECIO TOPE POR DEPARTAMENTO'!A:A,'PRECIO TOPE POR DEPARTAMENTO'!AF:AF),IF($D$5='PRECIO TOPE POR DEPARTAMENTO'!$AG$2,_xlfn.XLOOKUP('PROPUESTA ECONOMICA'!C476,'PRECIO TOPE POR DEPARTAMENTO'!A:A,'PRECIO TOPE POR DEPARTAMENTO'!AG:AG),IF($D$5='PRECIO TOPE POR DEPARTAMENTO'!$AH$2,_xlfn.XLOOKUP('PROPUESTA ECONOMICA'!C476,'PRECIO TOPE POR DEPARTAMENTO'!A:A,'PRECIO TOPE POR DEPARTAMENTO'!AH:AH),IF($D$5='PRECIO TOPE POR DEPARTAMENTO'!$AI$2,_xlfn.XLOOKUP('PROPUESTA ECONOMICA'!C476,'PRECIO TOPE POR DEPARTAMENTO'!A:A,'PRECIO TOPE POR DEPARTAMENTO'!AI:AI),IF($D$5='PRECIO TOPE POR DEPARTAMENTO'!$AJ$2,_xlfn.XLOOKUP('PROPUESTA ECONOMICA'!C476,'PRECIO TOPE POR DEPARTAMENTO'!A:A,'PRECIO TOPE POR DEPARTAMENTO'!AJ:AJ),)))))))))))))))))))))))))))))))))</f>
        <v>119333.01</v>
      </c>
      <c r="G476" s="37">
        <v>119214</v>
      </c>
    </row>
    <row r="477" spans="3:7" ht="48">
      <c r="C477" s="82" t="s">
        <v>1000</v>
      </c>
      <c r="D477" s="84" t="str">
        <f>+_xlfn.XLOOKUP(C477,'PRECIO TOPE POR DEPARTAMENTO'!A:A,'PRECIO TOPE POR DEPARTAMENTO'!B:B)</f>
        <v>SALIDA + INTERRUPTOR SENCILLO CONMUTABLE LUMINEX O EQUIVALENTE - INCLUYE CAJA, TUBERIA PVC  DE 1/2", CONDUCTORES DE COBRE #12 AWG, LS ZH, APARATO ELECTRICO CORRESPONDIENTE Y DEMÁS ACCESORIOS NECESARIOS PARA SU CORRECTA INSTALACIÓN. SALIDA HASTA UNA DISTANCIA DE 3,00M</v>
      </c>
      <c r="E477" s="87" t="str">
        <f>IF(+_xlfn.XLOOKUP(C477,'PRECIO TOPE POR DEPARTAMENTO'!A:A,'PRECIO TOPE POR DEPARTAMENTO'!C:C)="","",+_xlfn.XLOOKUP(C477,'PRECIO TOPE POR DEPARTAMENTO'!A:A,'PRECIO TOPE POR DEPARTAMENTO'!C:C))</f>
        <v>UN</v>
      </c>
      <c r="F477" s="147">
        <f>IF($D$5='PRECIO TOPE POR DEPARTAMENTO'!$D$2,_xlfn.XLOOKUP('PROPUESTA ECONOMICA'!C477,'PRECIO TOPE POR DEPARTAMENTO'!A:A,'PRECIO TOPE POR DEPARTAMENTO'!D:D),IF($D$5='PRECIO TOPE POR DEPARTAMENTO'!$E$2,_xlfn.XLOOKUP('PROPUESTA ECONOMICA'!C477,'PRECIO TOPE POR DEPARTAMENTO'!A:A,'PRECIO TOPE POR DEPARTAMENTO'!E:E),IF($D$5='PRECIO TOPE POR DEPARTAMENTO'!$F$2,_xlfn.XLOOKUP('PROPUESTA ECONOMICA'!C477,'PRECIO TOPE POR DEPARTAMENTO'!A:A,'PRECIO TOPE POR DEPARTAMENTO'!F:F),IF($D$5='PRECIO TOPE POR DEPARTAMENTO'!$G$2,_xlfn.XLOOKUP('PROPUESTA ECONOMICA'!C477,'PRECIO TOPE POR DEPARTAMENTO'!A:A,'PRECIO TOPE POR DEPARTAMENTO'!G:G),IF($D$5='PRECIO TOPE POR DEPARTAMENTO'!$H$2,_xlfn.XLOOKUP('PROPUESTA ECONOMICA'!C477,'PRECIO TOPE POR DEPARTAMENTO'!A:A,'PRECIO TOPE POR DEPARTAMENTO'!H:H),IF($D$5='PRECIO TOPE POR DEPARTAMENTO'!$I$2,_xlfn.XLOOKUP('PROPUESTA ECONOMICA'!C477,'PRECIO TOPE POR DEPARTAMENTO'!A:A,'PRECIO TOPE POR DEPARTAMENTO'!I:I),IF($D$5='PRECIO TOPE POR DEPARTAMENTO'!$J$2,_xlfn.XLOOKUP('PROPUESTA ECONOMICA'!C477,'PRECIO TOPE POR DEPARTAMENTO'!A:A,'PRECIO TOPE POR DEPARTAMENTO'!J:J),IF($D$5='PRECIO TOPE POR DEPARTAMENTO'!$K$2,_xlfn.XLOOKUP('PROPUESTA ECONOMICA'!C477,'PRECIO TOPE POR DEPARTAMENTO'!A:A,'PRECIO TOPE POR DEPARTAMENTO'!K:K),IF($D$5='PRECIO TOPE POR DEPARTAMENTO'!$L$2,_xlfn.XLOOKUP('PROPUESTA ECONOMICA'!C477,'PRECIO TOPE POR DEPARTAMENTO'!A:A,'PRECIO TOPE POR DEPARTAMENTO'!L:L),IF($D$5='PRECIO TOPE POR DEPARTAMENTO'!$M$2,_xlfn.XLOOKUP('PROPUESTA ECONOMICA'!C477,'PRECIO TOPE POR DEPARTAMENTO'!A:A,'PRECIO TOPE POR DEPARTAMENTO'!M:M),IF($D$5='PRECIO TOPE POR DEPARTAMENTO'!$N$2,_xlfn.XLOOKUP('PROPUESTA ECONOMICA'!C477,'PRECIO TOPE POR DEPARTAMENTO'!A:A,'PRECIO TOPE POR DEPARTAMENTO'!N:N),IF($D$5='PRECIO TOPE POR DEPARTAMENTO'!$O$2,_xlfn.XLOOKUP('PROPUESTA ECONOMICA'!C477,'PRECIO TOPE POR DEPARTAMENTO'!A:A,'PRECIO TOPE POR DEPARTAMENTO'!O:O),IF($D$5='PRECIO TOPE POR DEPARTAMENTO'!$P$2,_xlfn.XLOOKUP('PROPUESTA ECONOMICA'!C477,'PRECIO TOPE POR DEPARTAMENTO'!A:A,'PRECIO TOPE POR DEPARTAMENTO'!P:P),IF($D$5='PRECIO TOPE POR DEPARTAMENTO'!$Q$2,_xlfn.XLOOKUP('PROPUESTA ECONOMICA'!C477,'PRECIO TOPE POR DEPARTAMENTO'!A:A,'PRECIO TOPE POR DEPARTAMENTO'!Q:Q),IF($D$5='PRECIO TOPE POR DEPARTAMENTO'!$R$2,_xlfn.XLOOKUP('PROPUESTA ECONOMICA'!C477,'PRECIO TOPE POR DEPARTAMENTO'!A:A,'PRECIO TOPE POR DEPARTAMENTO'!R:R),IF($D$5='PRECIO TOPE POR DEPARTAMENTO'!$T$2,_xlfn.XLOOKUP('PROPUESTA ECONOMICA'!C477,'PRECIO TOPE POR DEPARTAMENTO'!A:A,'PRECIO TOPE POR DEPARTAMENTO'!T:T),IF($D$5='PRECIO TOPE POR DEPARTAMENTO'!$S$2,_xlfn.XLOOKUP('PROPUESTA ECONOMICA'!C477,'PRECIO TOPE POR DEPARTAMENTO'!A:A,'PRECIO TOPE POR DEPARTAMENTO'!S:S),IF($D$5='PRECIO TOPE POR DEPARTAMENTO'!$U$2,_xlfn.XLOOKUP('PROPUESTA ECONOMICA'!C477,'PRECIO TOPE POR DEPARTAMENTO'!A:A,'PRECIO TOPE POR DEPARTAMENTO'!U:U),IF($D$5='PRECIO TOPE POR DEPARTAMENTO'!$V$2,_xlfn.XLOOKUP('PROPUESTA ECONOMICA'!C477,'PRECIO TOPE POR DEPARTAMENTO'!A:A,'PRECIO TOPE POR DEPARTAMENTO'!V:V),IF($D$5='PRECIO TOPE POR DEPARTAMENTO'!$W$2,_xlfn.XLOOKUP('PROPUESTA ECONOMICA'!C477,'PRECIO TOPE POR DEPARTAMENTO'!A:A,'PRECIO TOPE POR DEPARTAMENTO'!W:W),IF($D$5='PRECIO TOPE POR DEPARTAMENTO'!$X$2,_xlfn.XLOOKUP('PROPUESTA ECONOMICA'!C477,'PRECIO TOPE POR DEPARTAMENTO'!A:A,'PRECIO TOPE POR DEPARTAMENTO'!X:X),IF($D$5='PRECIO TOPE POR DEPARTAMENTO'!$Y$2,_xlfn.XLOOKUP('PROPUESTA ECONOMICA'!C477,'PRECIO TOPE POR DEPARTAMENTO'!A:A,'PRECIO TOPE POR DEPARTAMENTO'!Y:Y),IF($D$5='PRECIO TOPE POR DEPARTAMENTO'!$Z$2,_xlfn.XLOOKUP('PROPUESTA ECONOMICA'!C477,'PRECIO TOPE POR DEPARTAMENTO'!A:A,'PRECIO TOPE POR DEPARTAMENTO'!Z:Z),IF($D$5='PRECIO TOPE POR DEPARTAMENTO'!$AA$2,_xlfn.XLOOKUP('PROPUESTA ECONOMICA'!C477,'PRECIO TOPE POR DEPARTAMENTO'!A:A,'PRECIO TOPE POR DEPARTAMENTO'!AA:AA),IF($D$5='PRECIO TOPE POR DEPARTAMENTO'!$AB$2,_xlfn.XLOOKUP('PROPUESTA ECONOMICA'!C477,'PRECIO TOPE POR DEPARTAMENTO'!A:A,'PRECIO TOPE POR DEPARTAMENTO'!AB:AB),IF($D$5='PRECIO TOPE POR DEPARTAMENTO'!$AC$2,_xlfn.XLOOKUP('PROPUESTA ECONOMICA'!C477,'PRECIO TOPE POR DEPARTAMENTO'!A:A,'PRECIO TOPE POR DEPARTAMENTO'!AC:AC),IF($D$5='PRECIO TOPE POR DEPARTAMENTO'!$AD$2,_xlfn.XLOOKUP('PROPUESTA ECONOMICA'!C477,'PRECIO TOPE POR DEPARTAMENTO'!A:A,'PRECIO TOPE POR DEPARTAMENTO'!AD:AD),IF($D$5='PRECIO TOPE POR DEPARTAMENTO'!$AE$2,_xlfn.XLOOKUP('PROPUESTA ECONOMICA'!C477,'PRECIO TOPE POR DEPARTAMENTO'!A:A,'PRECIO TOPE POR DEPARTAMENTO'!AE:AE),IF($D$5='PRECIO TOPE POR DEPARTAMENTO'!$AF$2,_xlfn.XLOOKUP('PROPUESTA ECONOMICA'!C477,'PRECIO TOPE POR DEPARTAMENTO'!A:A,'PRECIO TOPE POR DEPARTAMENTO'!AF:AF),IF($D$5='PRECIO TOPE POR DEPARTAMENTO'!$AG$2,_xlfn.XLOOKUP('PROPUESTA ECONOMICA'!C477,'PRECIO TOPE POR DEPARTAMENTO'!A:A,'PRECIO TOPE POR DEPARTAMENTO'!AG:AG),IF($D$5='PRECIO TOPE POR DEPARTAMENTO'!$AH$2,_xlfn.XLOOKUP('PROPUESTA ECONOMICA'!C477,'PRECIO TOPE POR DEPARTAMENTO'!A:A,'PRECIO TOPE POR DEPARTAMENTO'!AH:AH),IF($D$5='PRECIO TOPE POR DEPARTAMENTO'!$AI$2,_xlfn.XLOOKUP('PROPUESTA ECONOMICA'!C477,'PRECIO TOPE POR DEPARTAMENTO'!A:A,'PRECIO TOPE POR DEPARTAMENTO'!AI:AI),IF($D$5='PRECIO TOPE POR DEPARTAMENTO'!$AJ$2,_xlfn.XLOOKUP('PROPUESTA ECONOMICA'!C477,'PRECIO TOPE POR DEPARTAMENTO'!A:A,'PRECIO TOPE POR DEPARTAMENTO'!AJ:AJ),)))))))))))))))))))))))))))))))))</f>
        <v>143078.72</v>
      </c>
      <c r="G477" s="37">
        <v>142936</v>
      </c>
    </row>
    <row r="478" spans="3:7" ht="48">
      <c r="C478" s="82" t="s">
        <v>1002</v>
      </c>
      <c r="D478" s="84" t="str">
        <f>+_xlfn.XLOOKUP(C478,'PRECIO TOPE POR DEPARTAMENTO'!A:A,'PRECIO TOPE POR DEPARTAMENTO'!B:B)</f>
        <v>SALIDA + INTERRUPTOR DOBLE LUMINEX O EQUIVALENTE - INCLUYE CAJA, TUBERIA PVC DE 1/2", CONDUCTORES DE COBRE #12 AWG, PE, HF, FR, LS, CT, APARATO ELECTRICO CORRESPONDIENTE Y DEMÁS ACCESORIOS NECESARIOS PARA SU CORRECTA INSTALACIÓN. SALIDA HASTA UNA DISTANCIA DE 3,00M</v>
      </c>
      <c r="E478" s="87" t="str">
        <f>IF(+_xlfn.XLOOKUP(C478,'PRECIO TOPE POR DEPARTAMENTO'!A:A,'PRECIO TOPE POR DEPARTAMENTO'!C:C)="","",+_xlfn.XLOOKUP(C478,'PRECIO TOPE POR DEPARTAMENTO'!A:A,'PRECIO TOPE POR DEPARTAMENTO'!C:C))</f>
        <v>UN</v>
      </c>
      <c r="F478" s="147">
        <f>IF($D$5='PRECIO TOPE POR DEPARTAMENTO'!$D$2,_xlfn.XLOOKUP('PROPUESTA ECONOMICA'!C478,'PRECIO TOPE POR DEPARTAMENTO'!A:A,'PRECIO TOPE POR DEPARTAMENTO'!D:D),IF($D$5='PRECIO TOPE POR DEPARTAMENTO'!$E$2,_xlfn.XLOOKUP('PROPUESTA ECONOMICA'!C478,'PRECIO TOPE POR DEPARTAMENTO'!A:A,'PRECIO TOPE POR DEPARTAMENTO'!E:E),IF($D$5='PRECIO TOPE POR DEPARTAMENTO'!$F$2,_xlfn.XLOOKUP('PROPUESTA ECONOMICA'!C478,'PRECIO TOPE POR DEPARTAMENTO'!A:A,'PRECIO TOPE POR DEPARTAMENTO'!F:F),IF($D$5='PRECIO TOPE POR DEPARTAMENTO'!$G$2,_xlfn.XLOOKUP('PROPUESTA ECONOMICA'!C478,'PRECIO TOPE POR DEPARTAMENTO'!A:A,'PRECIO TOPE POR DEPARTAMENTO'!G:G),IF($D$5='PRECIO TOPE POR DEPARTAMENTO'!$H$2,_xlfn.XLOOKUP('PROPUESTA ECONOMICA'!C478,'PRECIO TOPE POR DEPARTAMENTO'!A:A,'PRECIO TOPE POR DEPARTAMENTO'!H:H),IF($D$5='PRECIO TOPE POR DEPARTAMENTO'!$I$2,_xlfn.XLOOKUP('PROPUESTA ECONOMICA'!C478,'PRECIO TOPE POR DEPARTAMENTO'!A:A,'PRECIO TOPE POR DEPARTAMENTO'!I:I),IF($D$5='PRECIO TOPE POR DEPARTAMENTO'!$J$2,_xlfn.XLOOKUP('PROPUESTA ECONOMICA'!C478,'PRECIO TOPE POR DEPARTAMENTO'!A:A,'PRECIO TOPE POR DEPARTAMENTO'!J:J),IF($D$5='PRECIO TOPE POR DEPARTAMENTO'!$K$2,_xlfn.XLOOKUP('PROPUESTA ECONOMICA'!C478,'PRECIO TOPE POR DEPARTAMENTO'!A:A,'PRECIO TOPE POR DEPARTAMENTO'!K:K),IF($D$5='PRECIO TOPE POR DEPARTAMENTO'!$L$2,_xlfn.XLOOKUP('PROPUESTA ECONOMICA'!C478,'PRECIO TOPE POR DEPARTAMENTO'!A:A,'PRECIO TOPE POR DEPARTAMENTO'!L:L),IF($D$5='PRECIO TOPE POR DEPARTAMENTO'!$M$2,_xlfn.XLOOKUP('PROPUESTA ECONOMICA'!C478,'PRECIO TOPE POR DEPARTAMENTO'!A:A,'PRECIO TOPE POR DEPARTAMENTO'!M:M),IF($D$5='PRECIO TOPE POR DEPARTAMENTO'!$N$2,_xlfn.XLOOKUP('PROPUESTA ECONOMICA'!C478,'PRECIO TOPE POR DEPARTAMENTO'!A:A,'PRECIO TOPE POR DEPARTAMENTO'!N:N),IF($D$5='PRECIO TOPE POR DEPARTAMENTO'!$O$2,_xlfn.XLOOKUP('PROPUESTA ECONOMICA'!C478,'PRECIO TOPE POR DEPARTAMENTO'!A:A,'PRECIO TOPE POR DEPARTAMENTO'!O:O),IF($D$5='PRECIO TOPE POR DEPARTAMENTO'!$P$2,_xlfn.XLOOKUP('PROPUESTA ECONOMICA'!C478,'PRECIO TOPE POR DEPARTAMENTO'!A:A,'PRECIO TOPE POR DEPARTAMENTO'!P:P),IF($D$5='PRECIO TOPE POR DEPARTAMENTO'!$Q$2,_xlfn.XLOOKUP('PROPUESTA ECONOMICA'!C478,'PRECIO TOPE POR DEPARTAMENTO'!A:A,'PRECIO TOPE POR DEPARTAMENTO'!Q:Q),IF($D$5='PRECIO TOPE POR DEPARTAMENTO'!$R$2,_xlfn.XLOOKUP('PROPUESTA ECONOMICA'!C478,'PRECIO TOPE POR DEPARTAMENTO'!A:A,'PRECIO TOPE POR DEPARTAMENTO'!R:R),IF($D$5='PRECIO TOPE POR DEPARTAMENTO'!$T$2,_xlfn.XLOOKUP('PROPUESTA ECONOMICA'!C478,'PRECIO TOPE POR DEPARTAMENTO'!A:A,'PRECIO TOPE POR DEPARTAMENTO'!T:T),IF($D$5='PRECIO TOPE POR DEPARTAMENTO'!$S$2,_xlfn.XLOOKUP('PROPUESTA ECONOMICA'!C478,'PRECIO TOPE POR DEPARTAMENTO'!A:A,'PRECIO TOPE POR DEPARTAMENTO'!S:S),IF($D$5='PRECIO TOPE POR DEPARTAMENTO'!$U$2,_xlfn.XLOOKUP('PROPUESTA ECONOMICA'!C478,'PRECIO TOPE POR DEPARTAMENTO'!A:A,'PRECIO TOPE POR DEPARTAMENTO'!U:U),IF($D$5='PRECIO TOPE POR DEPARTAMENTO'!$V$2,_xlfn.XLOOKUP('PROPUESTA ECONOMICA'!C478,'PRECIO TOPE POR DEPARTAMENTO'!A:A,'PRECIO TOPE POR DEPARTAMENTO'!V:V),IF($D$5='PRECIO TOPE POR DEPARTAMENTO'!$W$2,_xlfn.XLOOKUP('PROPUESTA ECONOMICA'!C478,'PRECIO TOPE POR DEPARTAMENTO'!A:A,'PRECIO TOPE POR DEPARTAMENTO'!W:W),IF($D$5='PRECIO TOPE POR DEPARTAMENTO'!$X$2,_xlfn.XLOOKUP('PROPUESTA ECONOMICA'!C478,'PRECIO TOPE POR DEPARTAMENTO'!A:A,'PRECIO TOPE POR DEPARTAMENTO'!X:X),IF($D$5='PRECIO TOPE POR DEPARTAMENTO'!$Y$2,_xlfn.XLOOKUP('PROPUESTA ECONOMICA'!C478,'PRECIO TOPE POR DEPARTAMENTO'!A:A,'PRECIO TOPE POR DEPARTAMENTO'!Y:Y),IF($D$5='PRECIO TOPE POR DEPARTAMENTO'!$Z$2,_xlfn.XLOOKUP('PROPUESTA ECONOMICA'!C478,'PRECIO TOPE POR DEPARTAMENTO'!A:A,'PRECIO TOPE POR DEPARTAMENTO'!Z:Z),IF($D$5='PRECIO TOPE POR DEPARTAMENTO'!$AA$2,_xlfn.XLOOKUP('PROPUESTA ECONOMICA'!C478,'PRECIO TOPE POR DEPARTAMENTO'!A:A,'PRECIO TOPE POR DEPARTAMENTO'!AA:AA),IF($D$5='PRECIO TOPE POR DEPARTAMENTO'!$AB$2,_xlfn.XLOOKUP('PROPUESTA ECONOMICA'!C478,'PRECIO TOPE POR DEPARTAMENTO'!A:A,'PRECIO TOPE POR DEPARTAMENTO'!AB:AB),IF($D$5='PRECIO TOPE POR DEPARTAMENTO'!$AC$2,_xlfn.XLOOKUP('PROPUESTA ECONOMICA'!C478,'PRECIO TOPE POR DEPARTAMENTO'!A:A,'PRECIO TOPE POR DEPARTAMENTO'!AC:AC),IF($D$5='PRECIO TOPE POR DEPARTAMENTO'!$AD$2,_xlfn.XLOOKUP('PROPUESTA ECONOMICA'!C478,'PRECIO TOPE POR DEPARTAMENTO'!A:A,'PRECIO TOPE POR DEPARTAMENTO'!AD:AD),IF($D$5='PRECIO TOPE POR DEPARTAMENTO'!$AE$2,_xlfn.XLOOKUP('PROPUESTA ECONOMICA'!C478,'PRECIO TOPE POR DEPARTAMENTO'!A:A,'PRECIO TOPE POR DEPARTAMENTO'!AE:AE),IF($D$5='PRECIO TOPE POR DEPARTAMENTO'!$AF$2,_xlfn.XLOOKUP('PROPUESTA ECONOMICA'!C478,'PRECIO TOPE POR DEPARTAMENTO'!A:A,'PRECIO TOPE POR DEPARTAMENTO'!AF:AF),IF($D$5='PRECIO TOPE POR DEPARTAMENTO'!$AG$2,_xlfn.XLOOKUP('PROPUESTA ECONOMICA'!C478,'PRECIO TOPE POR DEPARTAMENTO'!A:A,'PRECIO TOPE POR DEPARTAMENTO'!AG:AG),IF($D$5='PRECIO TOPE POR DEPARTAMENTO'!$AH$2,_xlfn.XLOOKUP('PROPUESTA ECONOMICA'!C478,'PRECIO TOPE POR DEPARTAMENTO'!A:A,'PRECIO TOPE POR DEPARTAMENTO'!AH:AH),IF($D$5='PRECIO TOPE POR DEPARTAMENTO'!$AI$2,_xlfn.XLOOKUP('PROPUESTA ECONOMICA'!C478,'PRECIO TOPE POR DEPARTAMENTO'!A:A,'PRECIO TOPE POR DEPARTAMENTO'!AI:AI),IF($D$5='PRECIO TOPE POR DEPARTAMENTO'!$AJ$2,_xlfn.XLOOKUP('PROPUESTA ECONOMICA'!C478,'PRECIO TOPE POR DEPARTAMENTO'!A:A,'PRECIO TOPE POR DEPARTAMENTO'!AJ:AJ),)))))))))))))))))))))))))))))))))</f>
        <v>136038.73000000001</v>
      </c>
      <c r="G478" s="37">
        <v>135903</v>
      </c>
    </row>
    <row r="479" spans="3:7" ht="48">
      <c r="C479" s="82" t="s">
        <v>1004</v>
      </c>
      <c r="D479" s="84" t="str">
        <f>+_xlfn.XLOOKUP(C479,'PRECIO TOPE POR DEPARTAMENTO'!A:A,'PRECIO TOPE POR DEPARTAMENTO'!B:B)</f>
        <v>SALIDA + INTERRUPTOR TRIPLE LUMINEX O EQUIVALENTE - INCLUYE CAJA, TUBERIA PVC DE 1/2", CONDUCTORES DE COBRE #12 AWG, LS ZH, APARATO ELECTRICO CORRESPONDIENTE Y DEMÁS ACCESORIOS NECESARIOS PARA SU CORRECTA INSTALACIÓN. SALIDA HASTA UNA DISTANCIA DE 3,00M</v>
      </c>
      <c r="E479" s="87" t="str">
        <f>IF(+_xlfn.XLOOKUP(C479,'PRECIO TOPE POR DEPARTAMENTO'!A:A,'PRECIO TOPE POR DEPARTAMENTO'!C:C)="","",+_xlfn.XLOOKUP(C479,'PRECIO TOPE POR DEPARTAMENTO'!A:A,'PRECIO TOPE POR DEPARTAMENTO'!C:C))</f>
        <v>UN</v>
      </c>
      <c r="F479" s="147">
        <f>IF($D$5='PRECIO TOPE POR DEPARTAMENTO'!$D$2,_xlfn.XLOOKUP('PROPUESTA ECONOMICA'!C479,'PRECIO TOPE POR DEPARTAMENTO'!A:A,'PRECIO TOPE POR DEPARTAMENTO'!D:D),IF($D$5='PRECIO TOPE POR DEPARTAMENTO'!$E$2,_xlfn.XLOOKUP('PROPUESTA ECONOMICA'!C479,'PRECIO TOPE POR DEPARTAMENTO'!A:A,'PRECIO TOPE POR DEPARTAMENTO'!E:E),IF($D$5='PRECIO TOPE POR DEPARTAMENTO'!$F$2,_xlfn.XLOOKUP('PROPUESTA ECONOMICA'!C479,'PRECIO TOPE POR DEPARTAMENTO'!A:A,'PRECIO TOPE POR DEPARTAMENTO'!F:F),IF($D$5='PRECIO TOPE POR DEPARTAMENTO'!$G$2,_xlfn.XLOOKUP('PROPUESTA ECONOMICA'!C479,'PRECIO TOPE POR DEPARTAMENTO'!A:A,'PRECIO TOPE POR DEPARTAMENTO'!G:G),IF($D$5='PRECIO TOPE POR DEPARTAMENTO'!$H$2,_xlfn.XLOOKUP('PROPUESTA ECONOMICA'!C479,'PRECIO TOPE POR DEPARTAMENTO'!A:A,'PRECIO TOPE POR DEPARTAMENTO'!H:H),IF($D$5='PRECIO TOPE POR DEPARTAMENTO'!$I$2,_xlfn.XLOOKUP('PROPUESTA ECONOMICA'!C479,'PRECIO TOPE POR DEPARTAMENTO'!A:A,'PRECIO TOPE POR DEPARTAMENTO'!I:I),IF($D$5='PRECIO TOPE POR DEPARTAMENTO'!$J$2,_xlfn.XLOOKUP('PROPUESTA ECONOMICA'!C479,'PRECIO TOPE POR DEPARTAMENTO'!A:A,'PRECIO TOPE POR DEPARTAMENTO'!J:J),IF($D$5='PRECIO TOPE POR DEPARTAMENTO'!$K$2,_xlfn.XLOOKUP('PROPUESTA ECONOMICA'!C479,'PRECIO TOPE POR DEPARTAMENTO'!A:A,'PRECIO TOPE POR DEPARTAMENTO'!K:K),IF($D$5='PRECIO TOPE POR DEPARTAMENTO'!$L$2,_xlfn.XLOOKUP('PROPUESTA ECONOMICA'!C479,'PRECIO TOPE POR DEPARTAMENTO'!A:A,'PRECIO TOPE POR DEPARTAMENTO'!L:L),IF($D$5='PRECIO TOPE POR DEPARTAMENTO'!$M$2,_xlfn.XLOOKUP('PROPUESTA ECONOMICA'!C479,'PRECIO TOPE POR DEPARTAMENTO'!A:A,'PRECIO TOPE POR DEPARTAMENTO'!M:M),IF($D$5='PRECIO TOPE POR DEPARTAMENTO'!$N$2,_xlfn.XLOOKUP('PROPUESTA ECONOMICA'!C479,'PRECIO TOPE POR DEPARTAMENTO'!A:A,'PRECIO TOPE POR DEPARTAMENTO'!N:N),IF($D$5='PRECIO TOPE POR DEPARTAMENTO'!$O$2,_xlfn.XLOOKUP('PROPUESTA ECONOMICA'!C479,'PRECIO TOPE POR DEPARTAMENTO'!A:A,'PRECIO TOPE POR DEPARTAMENTO'!O:O),IF($D$5='PRECIO TOPE POR DEPARTAMENTO'!$P$2,_xlfn.XLOOKUP('PROPUESTA ECONOMICA'!C479,'PRECIO TOPE POR DEPARTAMENTO'!A:A,'PRECIO TOPE POR DEPARTAMENTO'!P:P),IF($D$5='PRECIO TOPE POR DEPARTAMENTO'!$Q$2,_xlfn.XLOOKUP('PROPUESTA ECONOMICA'!C479,'PRECIO TOPE POR DEPARTAMENTO'!A:A,'PRECIO TOPE POR DEPARTAMENTO'!Q:Q),IF($D$5='PRECIO TOPE POR DEPARTAMENTO'!$R$2,_xlfn.XLOOKUP('PROPUESTA ECONOMICA'!C479,'PRECIO TOPE POR DEPARTAMENTO'!A:A,'PRECIO TOPE POR DEPARTAMENTO'!R:R),IF($D$5='PRECIO TOPE POR DEPARTAMENTO'!$T$2,_xlfn.XLOOKUP('PROPUESTA ECONOMICA'!C479,'PRECIO TOPE POR DEPARTAMENTO'!A:A,'PRECIO TOPE POR DEPARTAMENTO'!T:T),IF($D$5='PRECIO TOPE POR DEPARTAMENTO'!$S$2,_xlfn.XLOOKUP('PROPUESTA ECONOMICA'!C479,'PRECIO TOPE POR DEPARTAMENTO'!A:A,'PRECIO TOPE POR DEPARTAMENTO'!S:S),IF($D$5='PRECIO TOPE POR DEPARTAMENTO'!$U$2,_xlfn.XLOOKUP('PROPUESTA ECONOMICA'!C479,'PRECIO TOPE POR DEPARTAMENTO'!A:A,'PRECIO TOPE POR DEPARTAMENTO'!U:U),IF($D$5='PRECIO TOPE POR DEPARTAMENTO'!$V$2,_xlfn.XLOOKUP('PROPUESTA ECONOMICA'!C479,'PRECIO TOPE POR DEPARTAMENTO'!A:A,'PRECIO TOPE POR DEPARTAMENTO'!V:V),IF($D$5='PRECIO TOPE POR DEPARTAMENTO'!$W$2,_xlfn.XLOOKUP('PROPUESTA ECONOMICA'!C479,'PRECIO TOPE POR DEPARTAMENTO'!A:A,'PRECIO TOPE POR DEPARTAMENTO'!W:W),IF($D$5='PRECIO TOPE POR DEPARTAMENTO'!$X$2,_xlfn.XLOOKUP('PROPUESTA ECONOMICA'!C479,'PRECIO TOPE POR DEPARTAMENTO'!A:A,'PRECIO TOPE POR DEPARTAMENTO'!X:X),IF($D$5='PRECIO TOPE POR DEPARTAMENTO'!$Y$2,_xlfn.XLOOKUP('PROPUESTA ECONOMICA'!C479,'PRECIO TOPE POR DEPARTAMENTO'!A:A,'PRECIO TOPE POR DEPARTAMENTO'!Y:Y),IF($D$5='PRECIO TOPE POR DEPARTAMENTO'!$Z$2,_xlfn.XLOOKUP('PROPUESTA ECONOMICA'!C479,'PRECIO TOPE POR DEPARTAMENTO'!A:A,'PRECIO TOPE POR DEPARTAMENTO'!Z:Z),IF($D$5='PRECIO TOPE POR DEPARTAMENTO'!$AA$2,_xlfn.XLOOKUP('PROPUESTA ECONOMICA'!C479,'PRECIO TOPE POR DEPARTAMENTO'!A:A,'PRECIO TOPE POR DEPARTAMENTO'!AA:AA),IF($D$5='PRECIO TOPE POR DEPARTAMENTO'!$AB$2,_xlfn.XLOOKUP('PROPUESTA ECONOMICA'!C479,'PRECIO TOPE POR DEPARTAMENTO'!A:A,'PRECIO TOPE POR DEPARTAMENTO'!AB:AB),IF($D$5='PRECIO TOPE POR DEPARTAMENTO'!$AC$2,_xlfn.XLOOKUP('PROPUESTA ECONOMICA'!C479,'PRECIO TOPE POR DEPARTAMENTO'!A:A,'PRECIO TOPE POR DEPARTAMENTO'!AC:AC),IF($D$5='PRECIO TOPE POR DEPARTAMENTO'!$AD$2,_xlfn.XLOOKUP('PROPUESTA ECONOMICA'!C479,'PRECIO TOPE POR DEPARTAMENTO'!A:A,'PRECIO TOPE POR DEPARTAMENTO'!AD:AD),IF($D$5='PRECIO TOPE POR DEPARTAMENTO'!$AE$2,_xlfn.XLOOKUP('PROPUESTA ECONOMICA'!C479,'PRECIO TOPE POR DEPARTAMENTO'!A:A,'PRECIO TOPE POR DEPARTAMENTO'!AE:AE),IF($D$5='PRECIO TOPE POR DEPARTAMENTO'!$AF$2,_xlfn.XLOOKUP('PROPUESTA ECONOMICA'!C479,'PRECIO TOPE POR DEPARTAMENTO'!A:A,'PRECIO TOPE POR DEPARTAMENTO'!AF:AF),IF($D$5='PRECIO TOPE POR DEPARTAMENTO'!$AG$2,_xlfn.XLOOKUP('PROPUESTA ECONOMICA'!C479,'PRECIO TOPE POR DEPARTAMENTO'!A:A,'PRECIO TOPE POR DEPARTAMENTO'!AG:AG),IF($D$5='PRECIO TOPE POR DEPARTAMENTO'!$AH$2,_xlfn.XLOOKUP('PROPUESTA ECONOMICA'!C479,'PRECIO TOPE POR DEPARTAMENTO'!A:A,'PRECIO TOPE POR DEPARTAMENTO'!AH:AH),IF($D$5='PRECIO TOPE POR DEPARTAMENTO'!$AI$2,_xlfn.XLOOKUP('PROPUESTA ECONOMICA'!C479,'PRECIO TOPE POR DEPARTAMENTO'!A:A,'PRECIO TOPE POR DEPARTAMENTO'!AI:AI),IF($D$5='PRECIO TOPE POR DEPARTAMENTO'!$AJ$2,_xlfn.XLOOKUP('PROPUESTA ECONOMICA'!C479,'PRECIO TOPE POR DEPARTAMENTO'!A:A,'PRECIO TOPE POR DEPARTAMENTO'!AJ:AJ),)))))))))))))))))))))))))))))))))</f>
        <v>153686.28</v>
      </c>
      <c r="G479" s="37">
        <v>153533</v>
      </c>
    </row>
    <row r="480" spans="3:7" ht="48">
      <c r="C480" s="82" t="s">
        <v>1006</v>
      </c>
      <c r="D480" s="84" t="str">
        <f>+_xlfn.XLOOKUP(C480,'PRECIO TOPE POR DEPARTAMENTO'!A:A,'PRECIO TOPE POR DEPARTAMENTO'!B:B)</f>
        <v>SALIDA + INTERRUPTOR SENCILLO LUMINEX O EQUIVALENTE - INCLUYE CAJA, TUBERIA EMT DE 1/2", CONDUCTORES DE COBRE #12 AWG, LS ZH, APARATO ELECTRICO CORRESPONDIENTE Y DEMÁS ACCESORIOS NECESARIOS PARA SU CORRECTA INSTALACIÓN. SALIDA HASTA UNA DISTANCIA DE 3,00M</v>
      </c>
      <c r="E480" s="87" t="str">
        <f>IF(+_xlfn.XLOOKUP(C480,'PRECIO TOPE POR DEPARTAMENTO'!A:A,'PRECIO TOPE POR DEPARTAMENTO'!C:C)="","",+_xlfn.XLOOKUP(C480,'PRECIO TOPE POR DEPARTAMENTO'!A:A,'PRECIO TOPE POR DEPARTAMENTO'!C:C))</f>
        <v>UN</v>
      </c>
      <c r="F480" s="147">
        <f>IF($D$5='PRECIO TOPE POR DEPARTAMENTO'!$D$2,_xlfn.XLOOKUP('PROPUESTA ECONOMICA'!C480,'PRECIO TOPE POR DEPARTAMENTO'!A:A,'PRECIO TOPE POR DEPARTAMENTO'!D:D),IF($D$5='PRECIO TOPE POR DEPARTAMENTO'!$E$2,_xlfn.XLOOKUP('PROPUESTA ECONOMICA'!C480,'PRECIO TOPE POR DEPARTAMENTO'!A:A,'PRECIO TOPE POR DEPARTAMENTO'!E:E),IF($D$5='PRECIO TOPE POR DEPARTAMENTO'!$F$2,_xlfn.XLOOKUP('PROPUESTA ECONOMICA'!C480,'PRECIO TOPE POR DEPARTAMENTO'!A:A,'PRECIO TOPE POR DEPARTAMENTO'!F:F),IF($D$5='PRECIO TOPE POR DEPARTAMENTO'!$G$2,_xlfn.XLOOKUP('PROPUESTA ECONOMICA'!C480,'PRECIO TOPE POR DEPARTAMENTO'!A:A,'PRECIO TOPE POR DEPARTAMENTO'!G:G),IF($D$5='PRECIO TOPE POR DEPARTAMENTO'!$H$2,_xlfn.XLOOKUP('PROPUESTA ECONOMICA'!C480,'PRECIO TOPE POR DEPARTAMENTO'!A:A,'PRECIO TOPE POR DEPARTAMENTO'!H:H),IF($D$5='PRECIO TOPE POR DEPARTAMENTO'!$I$2,_xlfn.XLOOKUP('PROPUESTA ECONOMICA'!C480,'PRECIO TOPE POR DEPARTAMENTO'!A:A,'PRECIO TOPE POR DEPARTAMENTO'!I:I),IF($D$5='PRECIO TOPE POR DEPARTAMENTO'!$J$2,_xlfn.XLOOKUP('PROPUESTA ECONOMICA'!C480,'PRECIO TOPE POR DEPARTAMENTO'!A:A,'PRECIO TOPE POR DEPARTAMENTO'!J:J),IF($D$5='PRECIO TOPE POR DEPARTAMENTO'!$K$2,_xlfn.XLOOKUP('PROPUESTA ECONOMICA'!C480,'PRECIO TOPE POR DEPARTAMENTO'!A:A,'PRECIO TOPE POR DEPARTAMENTO'!K:K),IF($D$5='PRECIO TOPE POR DEPARTAMENTO'!$L$2,_xlfn.XLOOKUP('PROPUESTA ECONOMICA'!C480,'PRECIO TOPE POR DEPARTAMENTO'!A:A,'PRECIO TOPE POR DEPARTAMENTO'!L:L),IF($D$5='PRECIO TOPE POR DEPARTAMENTO'!$M$2,_xlfn.XLOOKUP('PROPUESTA ECONOMICA'!C480,'PRECIO TOPE POR DEPARTAMENTO'!A:A,'PRECIO TOPE POR DEPARTAMENTO'!M:M),IF($D$5='PRECIO TOPE POR DEPARTAMENTO'!$N$2,_xlfn.XLOOKUP('PROPUESTA ECONOMICA'!C480,'PRECIO TOPE POR DEPARTAMENTO'!A:A,'PRECIO TOPE POR DEPARTAMENTO'!N:N),IF($D$5='PRECIO TOPE POR DEPARTAMENTO'!$O$2,_xlfn.XLOOKUP('PROPUESTA ECONOMICA'!C480,'PRECIO TOPE POR DEPARTAMENTO'!A:A,'PRECIO TOPE POR DEPARTAMENTO'!O:O),IF($D$5='PRECIO TOPE POR DEPARTAMENTO'!$P$2,_xlfn.XLOOKUP('PROPUESTA ECONOMICA'!C480,'PRECIO TOPE POR DEPARTAMENTO'!A:A,'PRECIO TOPE POR DEPARTAMENTO'!P:P),IF($D$5='PRECIO TOPE POR DEPARTAMENTO'!$Q$2,_xlfn.XLOOKUP('PROPUESTA ECONOMICA'!C480,'PRECIO TOPE POR DEPARTAMENTO'!A:A,'PRECIO TOPE POR DEPARTAMENTO'!Q:Q),IF($D$5='PRECIO TOPE POR DEPARTAMENTO'!$R$2,_xlfn.XLOOKUP('PROPUESTA ECONOMICA'!C480,'PRECIO TOPE POR DEPARTAMENTO'!A:A,'PRECIO TOPE POR DEPARTAMENTO'!R:R),IF($D$5='PRECIO TOPE POR DEPARTAMENTO'!$T$2,_xlfn.XLOOKUP('PROPUESTA ECONOMICA'!C480,'PRECIO TOPE POR DEPARTAMENTO'!A:A,'PRECIO TOPE POR DEPARTAMENTO'!T:T),IF($D$5='PRECIO TOPE POR DEPARTAMENTO'!$S$2,_xlfn.XLOOKUP('PROPUESTA ECONOMICA'!C480,'PRECIO TOPE POR DEPARTAMENTO'!A:A,'PRECIO TOPE POR DEPARTAMENTO'!S:S),IF($D$5='PRECIO TOPE POR DEPARTAMENTO'!$U$2,_xlfn.XLOOKUP('PROPUESTA ECONOMICA'!C480,'PRECIO TOPE POR DEPARTAMENTO'!A:A,'PRECIO TOPE POR DEPARTAMENTO'!U:U),IF($D$5='PRECIO TOPE POR DEPARTAMENTO'!$V$2,_xlfn.XLOOKUP('PROPUESTA ECONOMICA'!C480,'PRECIO TOPE POR DEPARTAMENTO'!A:A,'PRECIO TOPE POR DEPARTAMENTO'!V:V),IF($D$5='PRECIO TOPE POR DEPARTAMENTO'!$W$2,_xlfn.XLOOKUP('PROPUESTA ECONOMICA'!C480,'PRECIO TOPE POR DEPARTAMENTO'!A:A,'PRECIO TOPE POR DEPARTAMENTO'!W:W),IF($D$5='PRECIO TOPE POR DEPARTAMENTO'!$X$2,_xlfn.XLOOKUP('PROPUESTA ECONOMICA'!C480,'PRECIO TOPE POR DEPARTAMENTO'!A:A,'PRECIO TOPE POR DEPARTAMENTO'!X:X),IF($D$5='PRECIO TOPE POR DEPARTAMENTO'!$Y$2,_xlfn.XLOOKUP('PROPUESTA ECONOMICA'!C480,'PRECIO TOPE POR DEPARTAMENTO'!A:A,'PRECIO TOPE POR DEPARTAMENTO'!Y:Y),IF($D$5='PRECIO TOPE POR DEPARTAMENTO'!$Z$2,_xlfn.XLOOKUP('PROPUESTA ECONOMICA'!C480,'PRECIO TOPE POR DEPARTAMENTO'!A:A,'PRECIO TOPE POR DEPARTAMENTO'!Z:Z),IF($D$5='PRECIO TOPE POR DEPARTAMENTO'!$AA$2,_xlfn.XLOOKUP('PROPUESTA ECONOMICA'!C480,'PRECIO TOPE POR DEPARTAMENTO'!A:A,'PRECIO TOPE POR DEPARTAMENTO'!AA:AA),IF($D$5='PRECIO TOPE POR DEPARTAMENTO'!$AB$2,_xlfn.XLOOKUP('PROPUESTA ECONOMICA'!C480,'PRECIO TOPE POR DEPARTAMENTO'!A:A,'PRECIO TOPE POR DEPARTAMENTO'!AB:AB),IF($D$5='PRECIO TOPE POR DEPARTAMENTO'!$AC$2,_xlfn.XLOOKUP('PROPUESTA ECONOMICA'!C480,'PRECIO TOPE POR DEPARTAMENTO'!A:A,'PRECIO TOPE POR DEPARTAMENTO'!AC:AC),IF($D$5='PRECIO TOPE POR DEPARTAMENTO'!$AD$2,_xlfn.XLOOKUP('PROPUESTA ECONOMICA'!C480,'PRECIO TOPE POR DEPARTAMENTO'!A:A,'PRECIO TOPE POR DEPARTAMENTO'!AD:AD),IF($D$5='PRECIO TOPE POR DEPARTAMENTO'!$AE$2,_xlfn.XLOOKUP('PROPUESTA ECONOMICA'!C480,'PRECIO TOPE POR DEPARTAMENTO'!A:A,'PRECIO TOPE POR DEPARTAMENTO'!AE:AE),IF($D$5='PRECIO TOPE POR DEPARTAMENTO'!$AF$2,_xlfn.XLOOKUP('PROPUESTA ECONOMICA'!C480,'PRECIO TOPE POR DEPARTAMENTO'!A:A,'PRECIO TOPE POR DEPARTAMENTO'!AF:AF),IF($D$5='PRECIO TOPE POR DEPARTAMENTO'!$AG$2,_xlfn.XLOOKUP('PROPUESTA ECONOMICA'!C480,'PRECIO TOPE POR DEPARTAMENTO'!A:A,'PRECIO TOPE POR DEPARTAMENTO'!AG:AG),IF($D$5='PRECIO TOPE POR DEPARTAMENTO'!$AH$2,_xlfn.XLOOKUP('PROPUESTA ECONOMICA'!C480,'PRECIO TOPE POR DEPARTAMENTO'!A:A,'PRECIO TOPE POR DEPARTAMENTO'!AH:AH),IF($D$5='PRECIO TOPE POR DEPARTAMENTO'!$AI$2,_xlfn.XLOOKUP('PROPUESTA ECONOMICA'!C480,'PRECIO TOPE POR DEPARTAMENTO'!A:A,'PRECIO TOPE POR DEPARTAMENTO'!AI:AI),IF($D$5='PRECIO TOPE POR DEPARTAMENTO'!$AJ$2,_xlfn.XLOOKUP('PROPUESTA ECONOMICA'!C480,'PRECIO TOPE POR DEPARTAMENTO'!A:A,'PRECIO TOPE POR DEPARTAMENTO'!AJ:AJ),)))))))))))))))))))))))))))))))))</f>
        <v>130767.71</v>
      </c>
      <c r="G480" s="37">
        <v>130637</v>
      </c>
    </row>
    <row r="481" spans="3:7" ht="48">
      <c r="C481" s="82" t="s">
        <v>1008</v>
      </c>
      <c r="D481" s="84" t="str">
        <f>+_xlfn.XLOOKUP(C481,'PRECIO TOPE POR DEPARTAMENTO'!A:A,'PRECIO TOPE POR DEPARTAMENTO'!B:B)</f>
        <v>SALIDA + INTERRUPTOR SENCILLO CONMUTABLE LUMINEX O EQUIVALENTE - INCLUYE CAJA, TUBERIA EMT DE 1/2", CONDUCTORES DE COBRE #12 AWG LS ZH, APARATO ELECTRICO CORRESPONDIENTE Y DEMÁS ACCESORIOS NECESARIOS PARA SU CORRECTA INSTALACIÓN. SALIDA HASTA UNA DISTANCIA DE 3,00M</v>
      </c>
      <c r="E481" s="87" t="str">
        <f>IF(+_xlfn.XLOOKUP(C481,'PRECIO TOPE POR DEPARTAMENTO'!A:A,'PRECIO TOPE POR DEPARTAMENTO'!C:C)="","",+_xlfn.XLOOKUP(C481,'PRECIO TOPE POR DEPARTAMENTO'!A:A,'PRECIO TOPE POR DEPARTAMENTO'!C:C))</f>
        <v>UN</v>
      </c>
      <c r="F481" s="147">
        <f>IF($D$5='PRECIO TOPE POR DEPARTAMENTO'!$D$2,_xlfn.XLOOKUP('PROPUESTA ECONOMICA'!C481,'PRECIO TOPE POR DEPARTAMENTO'!A:A,'PRECIO TOPE POR DEPARTAMENTO'!D:D),IF($D$5='PRECIO TOPE POR DEPARTAMENTO'!$E$2,_xlfn.XLOOKUP('PROPUESTA ECONOMICA'!C481,'PRECIO TOPE POR DEPARTAMENTO'!A:A,'PRECIO TOPE POR DEPARTAMENTO'!E:E),IF($D$5='PRECIO TOPE POR DEPARTAMENTO'!$F$2,_xlfn.XLOOKUP('PROPUESTA ECONOMICA'!C481,'PRECIO TOPE POR DEPARTAMENTO'!A:A,'PRECIO TOPE POR DEPARTAMENTO'!F:F),IF($D$5='PRECIO TOPE POR DEPARTAMENTO'!$G$2,_xlfn.XLOOKUP('PROPUESTA ECONOMICA'!C481,'PRECIO TOPE POR DEPARTAMENTO'!A:A,'PRECIO TOPE POR DEPARTAMENTO'!G:G),IF($D$5='PRECIO TOPE POR DEPARTAMENTO'!$H$2,_xlfn.XLOOKUP('PROPUESTA ECONOMICA'!C481,'PRECIO TOPE POR DEPARTAMENTO'!A:A,'PRECIO TOPE POR DEPARTAMENTO'!H:H),IF($D$5='PRECIO TOPE POR DEPARTAMENTO'!$I$2,_xlfn.XLOOKUP('PROPUESTA ECONOMICA'!C481,'PRECIO TOPE POR DEPARTAMENTO'!A:A,'PRECIO TOPE POR DEPARTAMENTO'!I:I),IF($D$5='PRECIO TOPE POR DEPARTAMENTO'!$J$2,_xlfn.XLOOKUP('PROPUESTA ECONOMICA'!C481,'PRECIO TOPE POR DEPARTAMENTO'!A:A,'PRECIO TOPE POR DEPARTAMENTO'!J:J),IF($D$5='PRECIO TOPE POR DEPARTAMENTO'!$K$2,_xlfn.XLOOKUP('PROPUESTA ECONOMICA'!C481,'PRECIO TOPE POR DEPARTAMENTO'!A:A,'PRECIO TOPE POR DEPARTAMENTO'!K:K),IF($D$5='PRECIO TOPE POR DEPARTAMENTO'!$L$2,_xlfn.XLOOKUP('PROPUESTA ECONOMICA'!C481,'PRECIO TOPE POR DEPARTAMENTO'!A:A,'PRECIO TOPE POR DEPARTAMENTO'!L:L),IF($D$5='PRECIO TOPE POR DEPARTAMENTO'!$M$2,_xlfn.XLOOKUP('PROPUESTA ECONOMICA'!C481,'PRECIO TOPE POR DEPARTAMENTO'!A:A,'PRECIO TOPE POR DEPARTAMENTO'!M:M),IF($D$5='PRECIO TOPE POR DEPARTAMENTO'!$N$2,_xlfn.XLOOKUP('PROPUESTA ECONOMICA'!C481,'PRECIO TOPE POR DEPARTAMENTO'!A:A,'PRECIO TOPE POR DEPARTAMENTO'!N:N),IF($D$5='PRECIO TOPE POR DEPARTAMENTO'!$O$2,_xlfn.XLOOKUP('PROPUESTA ECONOMICA'!C481,'PRECIO TOPE POR DEPARTAMENTO'!A:A,'PRECIO TOPE POR DEPARTAMENTO'!O:O),IF($D$5='PRECIO TOPE POR DEPARTAMENTO'!$P$2,_xlfn.XLOOKUP('PROPUESTA ECONOMICA'!C481,'PRECIO TOPE POR DEPARTAMENTO'!A:A,'PRECIO TOPE POR DEPARTAMENTO'!P:P),IF($D$5='PRECIO TOPE POR DEPARTAMENTO'!$Q$2,_xlfn.XLOOKUP('PROPUESTA ECONOMICA'!C481,'PRECIO TOPE POR DEPARTAMENTO'!A:A,'PRECIO TOPE POR DEPARTAMENTO'!Q:Q),IF($D$5='PRECIO TOPE POR DEPARTAMENTO'!$R$2,_xlfn.XLOOKUP('PROPUESTA ECONOMICA'!C481,'PRECIO TOPE POR DEPARTAMENTO'!A:A,'PRECIO TOPE POR DEPARTAMENTO'!R:R),IF($D$5='PRECIO TOPE POR DEPARTAMENTO'!$T$2,_xlfn.XLOOKUP('PROPUESTA ECONOMICA'!C481,'PRECIO TOPE POR DEPARTAMENTO'!A:A,'PRECIO TOPE POR DEPARTAMENTO'!T:T),IF($D$5='PRECIO TOPE POR DEPARTAMENTO'!$S$2,_xlfn.XLOOKUP('PROPUESTA ECONOMICA'!C481,'PRECIO TOPE POR DEPARTAMENTO'!A:A,'PRECIO TOPE POR DEPARTAMENTO'!S:S),IF($D$5='PRECIO TOPE POR DEPARTAMENTO'!$U$2,_xlfn.XLOOKUP('PROPUESTA ECONOMICA'!C481,'PRECIO TOPE POR DEPARTAMENTO'!A:A,'PRECIO TOPE POR DEPARTAMENTO'!U:U),IF($D$5='PRECIO TOPE POR DEPARTAMENTO'!$V$2,_xlfn.XLOOKUP('PROPUESTA ECONOMICA'!C481,'PRECIO TOPE POR DEPARTAMENTO'!A:A,'PRECIO TOPE POR DEPARTAMENTO'!V:V),IF($D$5='PRECIO TOPE POR DEPARTAMENTO'!$W$2,_xlfn.XLOOKUP('PROPUESTA ECONOMICA'!C481,'PRECIO TOPE POR DEPARTAMENTO'!A:A,'PRECIO TOPE POR DEPARTAMENTO'!W:W),IF($D$5='PRECIO TOPE POR DEPARTAMENTO'!$X$2,_xlfn.XLOOKUP('PROPUESTA ECONOMICA'!C481,'PRECIO TOPE POR DEPARTAMENTO'!A:A,'PRECIO TOPE POR DEPARTAMENTO'!X:X),IF($D$5='PRECIO TOPE POR DEPARTAMENTO'!$Y$2,_xlfn.XLOOKUP('PROPUESTA ECONOMICA'!C481,'PRECIO TOPE POR DEPARTAMENTO'!A:A,'PRECIO TOPE POR DEPARTAMENTO'!Y:Y),IF($D$5='PRECIO TOPE POR DEPARTAMENTO'!$Z$2,_xlfn.XLOOKUP('PROPUESTA ECONOMICA'!C481,'PRECIO TOPE POR DEPARTAMENTO'!A:A,'PRECIO TOPE POR DEPARTAMENTO'!Z:Z),IF($D$5='PRECIO TOPE POR DEPARTAMENTO'!$AA$2,_xlfn.XLOOKUP('PROPUESTA ECONOMICA'!C481,'PRECIO TOPE POR DEPARTAMENTO'!A:A,'PRECIO TOPE POR DEPARTAMENTO'!AA:AA),IF($D$5='PRECIO TOPE POR DEPARTAMENTO'!$AB$2,_xlfn.XLOOKUP('PROPUESTA ECONOMICA'!C481,'PRECIO TOPE POR DEPARTAMENTO'!A:A,'PRECIO TOPE POR DEPARTAMENTO'!AB:AB),IF($D$5='PRECIO TOPE POR DEPARTAMENTO'!$AC$2,_xlfn.XLOOKUP('PROPUESTA ECONOMICA'!C481,'PRECIO TOPE POR DEPARTAMENTO'!A:A,'PRECIO TOPE POR DEPARTAMENTO'!AC:AC),IF($D$5='PRECIO TOPE POR DEPARTAMENTO'!$AD$2,_xlfn.XLOOKUP('PROPUESTA ECONOMICA'!C481,'PRECIO TOPE POR DEPARTAMENTO'!A:A,'PRECIO TOPE POR DEPARTAMENTO'!AD:AD),IF($D$5='PRECIO TOPE POR DEPARTAMENTO'!$AE$2,_xlfn.XLOOKUP('PROPUESTA ECONOMICA'!C481,'PRECIO TOPE POR DEPARTAMENTO'!A:A,'PRECIO TOPE POR DEPARTAMENTO'!AE:AE),IF($D$5='PRECIO TOPE POR DEPARTAMENTO'!$AF$2,_xlfn.XLOOKUP('PROPUESTA ECONOMICA'!C481,'PRECIO TOPE POR DEPARTAMENTO'!A:A,'PRECIO TOPE POR DEPARTAMENTO'!AF:AF),IF($D$5='PRECIO TOPE POR DEPARTAMENTO'!$AG$2,_xlfn.XLOOKUP('PROPUESTA ECONOMICA'!C481,'PRECIO TOPE POR DEPARTAMENTO'!A:A,'PRECIO TOPE POR DEPARTAMENTO'!AG:AG),IF($D$5='PRECIO TOPE POR DEPARTAMENTO'!$AH$2,_xlfn.XLOOKUP('PROPUESTA ECONOMICA'!C481,'PRECIO TOPE POR DEPARTAMENTO'!A:A,'PRECIO TOPE POR DEPARTAMENTO'!AH:AH),IF($D$5='PRECIO TOPE POR DEPARTAMENTO'!$AI$2,_xlfn.XLOOKUP('PROPUESTA ECONOMICA'!C481,'PRECIO TOPE POR DEPARTAMENTO'!A:A,'PRECIO TOPE POR DEPARTAMENTO'!AI:AI),IF($D$5='PRECIO TOPE POR DEPARTAMENTO'!$AJ$2,_xlfn.XLOOKUP('PROPUESTA ECONOMICA'!C481,'PRECIO TOPE POR DEPARTAMENTO'!A:A,'PRECIO TOPE POR DEPARTAMENTO'!AJ:AJ),)))))))))))))))))))))))))))))))))</f>
        <v>157641.65</v>
      </c>
      <c r="G481" s="37">
        <v>157484</v>
      </c>
    </row>
    <row r="482" spans="3:7" ht="48">
      <c r="C482" s="82" t="s">
        <v>1010</v>
      </c>
      <c r="D482" s="84" t="str">
        <f>+_xlfn.XLOOKUP(C482,'PRECIO TOPE POR DEPARTAMENTO'!A:A,'PRECIO TOPE POR DEPARTAMENTO'!B:B)</f>
        <v>SALIDA + INTERRUPTOR DOBLE LUMINEX O EQUIVALENTE - INCLUYE CAJA, TUBERIA EMT DE 1/2", CONDUCTORES DE COBRE #12 AWG, PE, HF, FR, LS, CT, APARATO ELECTRICO CORRESPONDIENTE Y DEMÁS ACCESORIOS NECESARIOS PARA SU CORRECTA INSTALACIÓN. SALIDA HASTA UNA DISTANCIA DE 3,00M</v>
      </c>
      <c r="E482" s="87" t="str">
        <f>IF(+_xlfn.XLOOKUP(C482,'PRECIO TOPE POR DEPARTAMENTO'!A:A,'PRECIO TOPE POR DEPARTAMENTO'!C:C)="","",+_xlfn.XLOOKUP(C482,'PRECIO TOPE POR DEPARTAMENTO'!A:A,'PRECIO TOPE POR DEPARTAMENTO'!C:C))</f>
        <v>UN</v>
      </c>
      <c r="F482" s="147">
        <f>IF($D$5='PRECIO TOPE POR DEPARTAMENTO'!$D$2,_xlfn.XLOOKUP('PROPUESTA ECONOMICA'!C482,'PRECIO TOPE POR DEPARTAMENTO'!A:A,'PRECIO TOPE POR DEPARTAMENTO'!D:D),IF($D$5='PRECIO TOPE POR DEPARTAMENTO'!$E$2,_xlfn.XLOOKUP('PROPUESTA ECONOMICA'!C482,'PRECIO TOPE POR DEPARTAMENTO'!A:A,'PRECIO TOPE POR DEPARTAMENTO'!E:E),IF($D$5='PRECIO TOPE POR DEPARTAMENTO'!$F$2,_xlfn.XLOOKUP('PROPUESTA ECONOMICA'!C482,'PRECIO TOPE POR DEPARTAMENTO'!A:A,'PRECIO TOPE POR DEPARTAMENTO'!F:F),IF($D$5='PRECIO TOPE POR DEPARTAMENTO'!$G$2,_xlfn.XLOOKUP('PROPUESTA ECONOMICA'!C482,'PRECIO TOPE POR DEPARTAMENTO'!A:A,'PRECIO TOPE POR DEPARTAMENTO'!G:G),IF($D$5='PRECIO TOPE POR DEPARTAMENTO'!$H$2,_xlfn.XLOOKUP('PROPUESTA ECONOMICA'!C482,'PRECIO TOPE POR DEPARTAMENTO'!A:A,'PRECIO TOPE POR DEPARTAMENTO'!H:H),IF($D$5='PRECIO TOPE POR DEPARTAMENTO'!$I$2,_xlfn.XLOOKUP('PROPUESTA ECONOMICA'!C482,'PRECIO TOPE POR DEPARTAMENTO'!A:A,'PRECIO TOPE POR DEPARTAMENTO'!I:I),IF($D$5='PRECIO TOPE POR DEPARTAMENTO'!$J$2,_xlfn.XLOOKUP('PROPUESTA ECONOMICA'!C482,'PRECIO TOPE POR DEPARTAMENTO'!A:A,'PRECIO TOPE POR DEPARTAMENTO'!J:J),IF($D$5='PRECIO TOPE POR DEPARTAMENTO'!$K$2,_xlfn.XLOOKUP('PROPUESTA ECONOMICA'!C482,'PRECIO TOPE POR DEPARTAMENTO'!A:A,'PRECIO TOPE POR DEPARTAMENTO'!K:K),IF($D$5='PRECIO TOPE POR DEPARTAMENTO'!$L$2,_xlfn.XLOOKUP('PROPUESTA ECONOMICA'!C482,'PRECIO TOPE POR DEPARTAMENTO'!A:A,'PRECIO TOPE POR DEPARTAMENTO'!L:L),IF($D$5='PRECIO TOPE POR DEPARTAMENTO'!$M$2,_xlfn.XLOOKUP('PROPUESTA ECONOMICA'!C482,'PRECIO TOPE POR DEPARTAMENTO'!A:A,'PRECIO TOPE POR DEPARTAMENTO'!M:M),IF($D$5='PRECIO TOPE POR DEPARTAMENTO'!$N$2,_xlfn.XLOOKUP('PROPUESTA ECONOMICA'!C482,'PRECIO TOPE POR DEPARTAMENTO'!A:A,'PRECIO TOPE POR DEPARTAMENTO'!N:N),IF($D$5='PRECIO TOPE POR DEPARTAMENTO'!$O$2,_xlfn.XLOOKUP('PROPUESTA ECONOMICA'!C482,'PRECIO TOPE POR DEPARTAMENTO'!A:A,'PRECIO TOPE POR DEPARTAMENTO'!O:O),IF($D$5='PRECIO TOPE POR DEPARTAMENTO'!$P$2,_xlfn.XLOOKUP('PROPUESTA ECONOMICA'!C482,'PRECIO TOPE POR DEPARTAMENTO'!A:A,'PRECIO TOPE POR DEPARTAMENTO'!P:P),IF($D$5='PRECIO TOPE POR DEPARTAMENTO'!$Q$2,_xlfn.XLOOKUP('PROPUESTA ECONOMICA'!C482,'PRECIO TOPE POR DEPARTAMENTO'!A:A,'PRECIO TOPE POR DEPARTAMENTO'!Q:Q),IF($D$5='PRECIO TOPE POR DEPARTAMENTO'!$R$2,_xlfn.XLOOKUP('PROPUESTA ECONOMICA'!C482,'PRECIO TOPE POR DEPARTAMENTO'!A:A,'PRECIO TOPE POR DEPARTAMENTO'!R:R),IF($D$5='PRECIO TOPE POR DEPARTAMENTO'!$T$2,_xlfn.XLOOKUP('PROPUESTA ECONOMICA'!C482,'PRECIO TOPE POR DEPARTAMENTO'!A:A,'PRECIO TOPE POR DEPARTAMENTO'!T:T),IF($D$5='PRECIO TOPE POR DEPARTAMENTO'!$S$2,_xlfn.XLOOKUP('PROPUESTA ECONOMICA'!C482,'PRECIO TOPE POR DEPARTAMENTO'!A:A,'PRECIO TOPE POR DEPARTAMENTO'!S:S),IF($D$5='PRECIO TOPE POR DEPARTAMENTO'!$U$2,_xlfn.XLOOKUP('PROPUESTA ECONOMICA'!C482,'PRECIO TOPE POR DEPARTAMENTO'!A:A,'PRECIO TOPE POR DEPARTAMENTO'!U:U),IF($D$5='PRECIO TOPE POR DEPARTAMENTO'!$V$2,_xlfn.XLOOKUP('PROPUESTA ECONOMICA'!C482,'PRECIO TOPE POR DEPARTAMENTO'!A:A,'PRECIO TOPE POR DEPARTAMENTO'!V:V),IF($D$5='PRECIO TOPE POR DEPARTAMENTO'!$W$2,_xlfn.XLOOKUP('PROPUESTA ECONOMICA'!C482,'PRECIO TOPE POR DEPARTAMENTO'!A:A,'PRECIO TOPE POR DEPARTAMENTO'!W:W),IF($D$5='PRECIO TOPE POR DEPARTAMENTO'!$X$2,_xlfn.XLOOKUP('PROPUESTA ECONOMICA'!C482,'PRECIO TOPE POR DEPARTAMENTO'!A:A,'PRECIO TOPE POR DEPARTAMENTO'!X:X),IF($D$5='PRECIO TOPE POR DEPARTAMENTO'!$Y$2,_xlfn.XLOOKUP('PROPUESTA ECONOMICA'!C482,'PRECIO TOPE POR DEPARTAMENTO'!A:A,'PRECIO TOPE POR DEPARTAMENTO'!Y:Y),IF($D$5='PRECIO TOPE POR DEPARTAMENTO'!$Z$2,_xlfn.XLOOKUP('PROPUESTA ECONOMICA'!C482,'PRECIO TOPE POR DEPARTAMENTO'!A:A,'PRECIO TOPE POR DEPARTAMENTO'!Z:Z),IF($D$5='PRECIO TOPE POR DEPARTAMENTO'!$AA$2,_xlfn.XLOOKUP('PROPUESTA ECONOMICA'!C482,'PRECIO TOPE POR DEPARTAMENTO'!A:A,'PRECIO TOPE POR DEPARTAMENTO'!AA:AA),IF($D$5='PRECIO TOPE POR DEPARTAMENTO'!$AB$2,_xlfn.XLOOKUP('PROPUESTA ECONOMICA'!C482,'PRECIO TOPE POR DEPARTAMENTO'!A:A,'PRECIO TOPE POR DEPARTAMENTO'!AB:AB),IF($D$5='PRECIO TOPE POR DEPARTAMENTO'!$AC$2,_xlfn.XLOOKUP('PROPUESTA ECONOMICA'!C482,'PRECIO TOPE POR DEPARTAMENTO'!A:A,'PRECIO TOPE POR DEPARTAMENTO'!AC:AC),IF($D$5='PRECIO TOPE POR DEPARTAMENTO'!$AD$2,_xlfn.XLOOKUP('PROPUESTA ECONOMICA'!C482,'PRECIO TOPE POR DEPARTAMENTO'!A:A,'PRECIO TOPE POR DEPARTAMENTO'!AD:AD),IF($D$5='PRECIO TOPE POR DEPARTAMENTO'!$AE$2,_xlfn.XLOOKUP('PROPUESTA ECONOMICA'!C482,'PRECIO TOPE POR DEPARTAMENTO'!A:A,'PRECIO TOPE POR DEPARTAMENTO'!AE:AE),IF($D$5='PRECIO TOPE POR DEPARTAMENTO'!$AF$2,_xlfn.XLOOKUP('PROPUESTA ECONOMICA'!C482,'PRECIO TOPE POR DEPARTAMENTO'!A:A,'PRECIO TOPE POR DEPARTAMENTO'!AF:AF),IF($D$5='PRECIO TOPE POR DEPARTAMENTO'!$AG$2,_xlfn.XLOOKUP('PROPUESTA ECONOMICA'!C482,'PRECIO TOPE POR DEPARTAMENTO'!A:A,'PRECIO TOPE POR DEPARTAMENTO'!AG:AG),IF($D$5='PRECIO TOPE POR DEPARTAMENTO'!$AH$2,_xlfn.XLOOKUP('PROPUESTA ECONOMICA'!C482,'PRECIO TOPE POR DEPARTAMENTO'!A:A,'PRECIO TOPE POR DEPARTAMENTO'!AH:AH),IF($D$5='PRECIO TOPE POR DEPARTAMENTO'!$AI$2,_xlfn.XLOOKUP('PROPUESTA ECONOMICA'!C482,'PRECIO TOPE POR DEPARTAMENTO'!A:A,'PRECIO TOPE POR DEPARTAMENTO'!AI:AI),IF($D$5='PRECIO TOPE POR DEPARTAMENTO'!$AJ$2,_xlfn.XLOOKUP('PROPUESTA ECONOMICA'!C482,'PRECIO TOPE POR DEPARTAMENTO'!A:A,'PRECIO TOPE POR DEPARTAMENTO'!AJ:AJ),)))))))))))))))))))))))))))))))))</f>
        <v>147035.51</v>
      </c>
      <c r="G482" s="37">
        <v>146888</v>
      </c>
    </row>
    <row r="483" spans="3:7" ht="48">
      <c r="C483" s="82" t="s">
        <v>1012</v>
      </c>
      <c r="D483" s="84" t="str">
        <f>+_xlfn.XLOOKUP(C483,'PRECIO TOPE POR DEPARTAMENTO'!A:A,'PRECIO TOPE POR DEPARTAMENTO'!B:B)</f>
        <v>SALIDA + INTERRUPTOR TRIPLE LUMINEX O EQUIVALENTE - INCLUYE CAJA, TUBERIA EMT DE 1/2", CONDUCTORES DE COBRE #12 LS ZH, APARATO ELECTRICO CORRESPONDIENTE Y DEMÁS ACCESORIOS NECESARIOS PARA SU CORRECTA INSTALACIÓN. SALIDA HASTA UNA DISTANCIA DE 3,00M</v>
      </c>
      <c r="E483" s="87" t="str">
        <f>IF(+_xlfn.XLOOKUP(C483,'PRECIO TOPE POR DEPARTAMENTO'!A:A,'PRECIO TOPE POR DEPARTAMENTO'!C:C)="","",+_xlfn.XLOOKUP(C483,'PRECIO TOPE POR DEPARTAMENTO'!A:A,'PRECIO TOPE POR DEPARTAMENTO'!C:C))</f>
        <v>UN</v>
      </c>
      <c r="F483" s="147">
        <f>IF($D$5='PRECIO TOPE POR DEPARTAMENTO'!$D$2,_xlfn.XLOOKUP('PROPUESTA ECONOMICA'!C483,'PRECIO TOPE POR DEPARTAMENTO'!A:A,'PRECIO TOPE POR DEPARTAMENTO'!D:D),IF($D$5='PRECIO TOPE POR DEPARTAMENTO'!$E$2,_xlfn.XLOOKUP('PROPUESTA ECONOMICA'!C483,'PRECIO TOPE POR DEPARTAMENTO'!A:A,'PRECIO TOPE POR DEPARTAMENTO'!E:E),IF($D$5='PRECIO TOPE POR DEPARTAMENTO'!$F$2,_xlfn.XLOOKUP('PROPUESTA ECONOMICA'!C483,'PRECIO TOPE POR DEPARTAMENTO'!A:A,'PRECIO TOPE POR DEPARTAMENTO'!F:F),IF($D$5='PRECIO TOPE POR DEPARTAMENTO'!$G$2,_xlfn.XLOOKUP('PROPUESTA ECONOMICA'!C483,'PRECIO TOPE POR DEPARTAMENTO'!A:A,'PRECIO TOPE POR DEPARTAMENTO'!G:G),IF($D$5='PRECIO TOPE POR DEPARTAMENTO'!$H$2,_xlfn.XLOOKUP('PROPUESTA ECONOMICA'!C483,'PRECIO TOPE POR DEPARTAMENTO'!A:A,'PRECIO TOPE POR DEPARTAMENTO'!H:H),IF($D$5='PRECIO TOPE POR DEPARTAMENTO'!$I$2,_xlfn.XLOOKUP('PROPUESTA ECONOMICA'!C483,'PRECIO TOPE POR DEPARTAMENTO'!A:A,'PRECIO TOPE POR DEPARTAMENTO'!I:I),IF($D$5='PRECIO TOPE POR DEPARTAMENTO'!$J$2,_xlfn.XLOOKUP('PROPUESTA ECONOMICA'!C483,'PRECIO TOPE POR DEPARTAMENTO'!A:A,'PRECIO TOPE POR DEPARTAMENTO'!J:J),IF($D$5='PRECIO TOPE POR DEPARTAMENTO'!$K$2,_xlfn.XLOOKUP('PROPUESTA ECONOMICA'!C483,'PRECIO TOPE POR DEPARTAMENTO'!A:A,'PRECIO TOPE POR DEPARTAMENTO'!K:K),IF($D$5='PRECIO TOPE POR DEPARTAMENTO'!$L$2,_xlfn.XLOOKUP('PROPUESTA ECONOMICA'!C483,'PRECIO TOPE POR DEPARTAMENTO'!A:A,'PRECIO TOPE POR DEPARTAMENTO'!L:L),IF($D$5='PRECIO TOPE POR DEPARTAMENTO'!$M$2,_xlfn.XLOOKUP('PROPUESTA ECONOMICA'!C483,'PRECIO TOPE POR DEPARTAMENTO'!A:A,'PRECIO TOPE POR DEPARTAMENTO'!M:M),IF($D$5='PRECIO TOPE POR DEPARTAMENTO'!$N$2,_xlfn.XLOOKUP('PROPUESTA ECONOMICA'!C483,'PRECIO TOPE POR DEPARTAMENTO'!A:A,'PRECIO TOPE POR DEPARTAMENTO'!N:N),IF($D$5='PRECIO TOPE POR DEPARTAMENTO'!$O$2,_xlfn.XLOOKUP('PROPUESTA ECONOMICA'!C483,'PRECIO TOPE POR DEPARTAMENTO'!A:A,'PRECIO TOPE POR DEPARTAMENTO'!O:O),IF($D$5='PRECIO TOPE POR DEPARTAMENTO'!$P$2,_xlfn.XLOOKUP('PROPUESTA ECONOMICA'!C483,'PRECIO TOPE POR DEPARTAMENTO'!A:A,'PRECIO TOPE POR DEPARTAMENTO'!P:P),IF($D$5='PRECIO TOPE POR DEPARTAMENTO'!$Q$2,_xlfn.XLOOKUP('PROPUESTA ECONOMICA'!C483,'PRECIO TOPE POR DEPARTAMENTO'!A:A,'PRECIO TOPE POR DEPARTAMENTO'!Q:Q),IF($D$5='PRECIO TOPE POR DEPARTAMENTO'!$R$2,_xlfn.XLOOKUP('PROPUESTA ECONOMICA'!C483,'PRECIO TOPE POR DEPARTAMENTO'!A:A,'PRECIO TOPE POR DEPARTAMENTO'!R:R),IF($D$5='PRECIO TOPE POR DEPARTAMENTO'!$T$2,_xlfn.XLOOKUP('PROPUESTA ECONOMICA'!C483,'PRECIO TOPE POR DEPARTAMENTO'!A:A,'PRECIO TOPE POR DEPARTAMENTO'!T:T),IF($D$5='PRECIO TOPE POR DEPARTAMENTO'!$S$2,_xlfn.XLOOKUP('PROPUESTA ECONOMICA'!C483,'PRECIO TOPE POR DEPARTAMENTO'!A:A,'PRECIO TOPE POR DEPARTAMENTO'!S:S),IF($D$5='PRECIO TOPE POR DEPARTAMENTO'!$U$2,_xlfn.XLOOKUP('PROPUESTA ECONOMICA'!C483,'PRECIO TOPE POR DEPARTAMENTO'!A:A,'PRECIO TOPE POR DEPARTAMENTO'!U:U),IF($D$5='PRECIO TOPE POR DEPARTAMENTO'!$V$2,_xlfn.XLOOKUP('PROPUESTA ECONOMICA'!C483,'PRECIO TOPE POR DEPARTAMENTO'!A:A,'PRECIO TOPE POR DEPARTAMENTO'!V:V),IF($D$5='PRECIO TOPE POR DEPARTAMENTO'!$W$2,_xlfn.XLOOKUP('PROPUESTA ECONOMICA'!C483,'PRECIO TOPE POR DEPARTAMENTO'!A:A,'PRECIO TOPE POR DEPARTAMENTO'!W:W),IF($D$5='PRECIO TOPE POR DEPARTAMENTO'!$X$2,_xlfn.XLOOKUP('PROPUESTA ECONOMICA'!C483,'PRECIO TOPE POR DEPARTAMENTO'!A:A,'PRECIO TOPE POR DEPARTAMENTO'!X:X),IF($D$5='PRECIO TOPE POR DEPARTAMENTO'!$Y$2,_xlfn.XLOOKUP('PROPUESTA ECONOMICA'!C483,'PRECIO TOPE POR DEPARTAMENTO'!A:A,'PRECIO TOPE POR DEPARTAMENTO'!Y:Y),IF($D$5='PRECIO TOPE POR DEPARTAMENTO'!$Z$2,_xlfn.XLOOKUP('PROPUESTA ECONOMICA'!C483,'PRECIO TOPE POR DEPARTAMENTO'!A:A,'PRECIO TOPE POR DEPARTAMENTO'!Z:Z),IF($D$5='PRECIO TOPE POR DEPARTAMENTO'!$AA$2,_xlfn.XLOOKUP('PROPUESTA ECONOMICA'!C483,'PRECIO TOPE POR DEPARTAMENTO'!A:A,'PRECIO TOPE POR DEPARTAMENTO'!AA:AA),IF($D$5='PRECIO TOPE POR DEPARTAMENTO'!$AB$2,_xlfn.XLOOKUP('PROPUESTA ECONOMICA'!C483,'PRECIO TOPE POR DEPARTAMENTO'!A:A,'PRECIO TOPE POR DEPARTAMENTO'!AB:AB),IF($D$5='PRECIO TOPE POR DEPARTAMENTO'!$AC$2,_xlfn.XLOOKUP('PROPUESTA ECONOMICA'!C483,'PRECIO TOPE POR DEPARTAMENTO'!A:A,'PRECIO TOPE POR DEPARTAMENTO'!AC:AC),IF($D$5='PRECIO TOPE POR DEPARTAMENTO'!$AD$2,_xlfn.XLOOKUP('PROPUESTA ECONOMICA'!C483,'PRECIO TOPE POR DEPARTAMENTO'!A:A,'PRECIO TOPE POR DEPARTAMENTO'!AD:AD),IF($D$5='PRECIO TOPE POR DEPARTAMENTO'!$AE$2,_xlfn.XLOOKUP('PROPUESTA ECONOMICA'!C483,'PRECIO TOPE POR DEPARTAMENTO'!A:A,'PRECIO TOPE POR DEPARTAMENTO'!AE:AE),IF($D$5='PRECIO TOPE POR DEPARTAMENTO'!$AF$2,_xlfn.XLOOKUP('PROPUESTA ECONOMICA'!C483,'PRECIO TOPE POR DEPARTAMENTO'!A:A,'PRECIO TOPE POR DEPARTAMENTO'!AF:AF),IF($D$5='PRECIO TOPE POR DEPARTAMENTO'!$AG$2,_xlfn.XLOOKUP('PROPUESTA ECONOMICA'!C483,'PRECIO TOPE POR DEPARTAMENTO'!A:A,'PRECIO TOPE POR DEPARTAMENTO'!AG:AG),IF($D$5='PRECIO TOPE POR DEPARTAMENTO'!$AH$2,_xlfn.XLOOKUP('PROPUESTA ECONOMICA'!C483,'PRECIO TOPE POR DEPARTAMENTO'!A:A,'PRECIO TOPE POR DEPARTAMENTO'!AH:AH),IF($D$5='PRECIO TOPE POR DEPARTAMENTO'!$AI$2,_xlfn.XLOOKUP('PROPUESTA ECONOMICA'!C483,'PRECIO TOPE POR DEPARTAMENTO'!A:A,'PRECIO TOPE POR DEPARTAMENTO'!AI:AI),IF($D$5='PRECIO TOPE POR DEPARTAMENTO'!$AJ$2,_xlfn.XLOOKUP('PROPUESTA ECONOMICA'!C483,'PRECIO TOPE POR DEPARTAMENTO'!A:A,'PRECIO TOPE POR DEPARTAMENTO'!AJ:AJ),)))))))))))))))))))))))))))))))))</f>
        <v>166838.57999999999</v>
      </c>
      <c r="G483" s="37">
        <v>166672</v>
      </c>
    </row>
    <row r="484" spans="3:7" ht="48">
      <c r="C484" s="82" t="s">
        <v>1014</v>
      </c>
      <c r="D484" s="84" t="str">
        <f>+_xlfn.XLOOKUP(C484,'PRECIO TOPE POR DEPARTAMENTO'!A:A,'PRECIO TOPE POR DEPARTAMENTO'!B:B)</f>
        <v>SALIDA + INTERRUPTOR SENCILLO LUMINEX O EQUIVALENTE - INCLUYE CAJA, TUBERIA PVC  DE 3/4", CONDUCTORES DE COBRE #12 AWG  LS ZH, APARATO ELECTRICO CORRESPONDIENTE Y DEMÁS ACCESORIOS NECESARIOS PARA SU CORRECTA INSTALACIÓN. SALIDA HASTA UNA DISTANCIA DE 3,00M</v>
      </c>
      <c r="E484" s="87" t="str">
        <f>IF(+_xlfn.XLOOKUP(C484,'PRECIO TOPE POR DEPARTAMENTO'!A:A,'PRECIO TOPE POR DEPARTAMENTO'!C:C)="","",+_xlfn.XLOOKUP(C484,'PRECIO TOPE POR DEPARTAMENTO'!A:A,'PRECIO TOPE POR DEPARTAMENTO'!C:C))</f>
        <v>UN</v>
      </c>
      <c r="F484" s="147">
        <f>IF($D$5='PRECIO TOPE POR DEPARTAMENTO'!$D$2,_xlfn.XLOOKUP('PROPUESTA ECONOMICA'!C484,'PRECIO TOPE POR DEPARTAMENTO'!A:A,'PRECIO TOPE POR DEPARTAMENTO'!D:D),IF($D$5='PRECIO TOPE POR DEPARTAMENTO'!$E$2,_xlfn.XLOOKUP('PROPUESTA ECONOMICA'!C484,'PRECIO TOPE POR DEPARTAMENTO'!A:A,'PRECIO TOPE POR DEPARTAMENTO'!E:E),IF($D$5='PRECIO TOPE POR DEPARTAMENTO'!$F$2,_xlfn.XLOOKUP('PROPUESTA ECONOMICA'!C484,'PRECIO TOPE POR DEPARTAMENTO'!A:A,'PRECIO TOPE POR DEPARTAMENTO'!F:F),IF($D$5='PRECIO TOPE POR DEPARTAMENTO'!$G$2,_xlfn.XLOOKUP('PROPUESTA ECONOMICA'!C484,'PRECIO TOPE POR DEPARTAMENTO'!A:A,'PRECIO TOPE POR DEPARTAMENTO'!G:G),IF($D$5='PRECIO TOPE POR DEPARTAMENTO'!$H$2,_xlfn.XLOOKUP('PROPUESTA ECONOMICA'!C484,'PRECIO TOPE POR DEPARTAMENTO'!A:A,'PRECIO TOPE POR DEPARTAMENTO'!H:H),IF($D$5='PRECIO TOPE POR DEPARTAMENTO'!$I$2,_xlfn.XLOOKUP('PROPUESTA ECONOMICA'!C484,'PRECIO TOPE POR DEPARTAMENTO'!A:A,'PRECIO TOPE POR DEPARTAMENTO'!I:I),IF($D$5='PRECIO TOPE POR DEPARTAMENTO'!$J$2,_xlfn.XLOOKUP('PROPUESTA ECONOMICA'!C484,'PRECIO TOPE POR DEPARTAMENTO'!A:A,'PRECIO TOPE POR DEPARTAMENTO'!J:J),IF($D$5='PRECIO TOPE POR DEPARTAMENTO'!$K$2,_xlfn.XLOOKUP('PROPUESTA ECONOMICA'!C484,'PRECIO TOPE POR DEPARTAMENTO'!A:A,'PRECIO TOPE POR DEPARTAMENTO'!K:K),IF($D$5='PRECIO TOPE POR DEPARTAMENTO'!$L$2,_xlfn.XLOOKUP('PROPUESTA ECONOMICA'!C484,'PRECIO TOPE POR DEPARTAMENTO'!A:A,'PRECIO TOPE POR DEPARTAMENTO'!L:L),IF($D$5='PRECIO TOPE POR DEPARTAMENTO'!$M$2,_xlfn.XLOOKUP('PROPUESTA ECONOMICA'!C484,'PRECIO TOPE POR DEPARTAMENTO'!A:A,'PRECIO TOPE POR DEPARTAMENTO'!M:M),IF($D$5='PRECIO TOPE POR DEPARTAMENTO'!$N$2,_xlfn.XLOOKUP('PROPUESTA ECONOMICA'!C484,'PRECIO TOPE POR DEPARTAMENTO'!A:A,'PRECIO TOPE POR DEPARTAMENTO'!N:N),IF($D$5='PRECIO TOPE POR DEPARTAMENTO'!$O$2,_xlfn.XLOOKUP('PROPUESTA ECONOMICA'!C484,'PRECIO TOPE POR DEPARTAMENTO'!A:A,'PRECIO TOPE POR DEPARTAMENTO'!O:O),IF($D$5='PRECIO TOPE POR DEPARTAMENTO'!$P$2,_xlfn.XLOOKUP('PROPUESTA ECONOMICA'!C484,'PRECIO TOPE POR DEPARTAMENTO'!A:A,'PRECIO TOPE POR DEPARTAMENTO'!P:P),IF($D$5='PRECIO TOPE POR DEPARTAMENTO'!$Q$2,_xlfn.XLOOKUP('PROPUESTA ECONOMICA'!C484,'PRECIO TOPE POR DEPARTAMENTO'!A:A,'PRECIO TOPE POR DEPARTAMENTO'!Q:Q),IF($D$5='PRECIO TOPE POR DEPARTAMENTO'!$R$2,_xlfn.XLOOKUP('PROPUESTA ECONOMICA'!C484,'PRECIO TOPE POR DEPARTAMENTO'!A:A,'PRECIO TOPE POR DEPARTAMENTO'!R:R),IF($D$5='PRECIO TOPE POR DEPARTAMENTO'!$T$2,_xlfn.XLOOKUP('PROPUESTA ECONOMICA'!C484,'PRECIO TOPE POR DEPARTAMENTO'!A:A,'PRECIO TOPE POR DEPARTAMENTO'!T:T),IF($D$5='PRECIO TOPE POR DEPARTAMENTO'!$S$2,_xlfn.XLOOKUP('PROPUESTA ECONOMICA'!C484,'PRECIO TOPE POR DEPARTAMENTO'!A:A,'PRECIO TOPE POR DEPARTAMENTO'!S:S),IF($D$5='PRECIO TOPE POR DEPARTAMENTO'!$U$2,_xlfn.XLOOKUP('PROPUESTA ECONOMICA'!C484,'PRECIO TOPE POR DEPARTAMENTO'!A:A,'PRECIO TOPE POR DEPARTAMENTO'!U:U),IF($D$5='PRECIO TOPE POR DEPARTAMENTO'!$V$2,_xlfn.XLOOKUP('PROPUESTA ECONOMICA'!C484,'PRECIO TOPE POR DEPARTAMENTO'!A:A,'PRECIO TOPE POR DEPARTAMENTO'!V:V),IF($D$5='PRECIO TOPE POR DEPARTAMENTO'!$W$2,_xlfn.XLOOKUP('PROPUESTA ECONOMICA'!C484,'PRECIO TOPE POR DEPARTAMENTO'!A:A,'PRECIO TOPE POR DEPARTAMENTO'!W:W),IF($D$5='PRECIO TOPE POR DEPARTAMENTO'!$X$2,_xlfn.XLOOKUP('PROPUESTA ECONOMICA'!C484,'PRECIO TOPE POR DEPARTAMENTO'!A:A,'PRECIO TOPE POR DEPARTAMENTO'!X:X),IF($D$5='PRECIO TOPE POR DEPARTAMENTO'!$Y$2,_xlfn.XLOOKUP('PROPUESTA ECONOMICA'!C484,'PRECIO TOPE POR DEPARTAMENTO'!A:A,'PRECIO TOPE POR DEPARTAMENTO'!Y:Y),IF($D$5='PRECIO TOPE POR DEPARTAMENTO'!$Z$2,_xlfn.XLOOKUP('PROPUESTA ECONOMICA'!C484,'PRECIO TOPE POR DEPARTAMENTO'!A:A,'PRECIO TOPE POR DEPARTAMENTO'!Z:Z),IF($D$5='PRECIO TOPE POR DEPARTAMENTO'!$AA$2,_xlfn.XLOOKUP('PROPUESTA ECONOMICA'!C484,'PRECIO TOPE POR DEPARTAMENTO'!A:A,'PRECIO TOPE POR DEPARTAMENTO'!AA:AA),IF($D$5='PRECIO TOPE POR DEPARTAMENTO'!$AB$2,_xlfn.XLOOKUP('PROPUESTA ECONOMICA'!C484,'PRECIO TOPE POR DEPARTAMENTO'!A:A,'PRECIO TOPE POR DEPARTAMENTO'!AB:AB),IF($D$5='PRECIO TOPE POR DEPARTAMENTO'!$AC$2,_xlfn.XLOOKUP('PROPUESTA ECONOMICA'!C484,'PRECIO TOPE POR DEPARTAMENTO'!A:A,'PRECIO TOPE POR DEPARTAMENTO'!AC:AC),IF($D$5='PRECIO TOPE POR DEPARTAMENTO'!$AD$2,_xlfn.XLOOKUP('PROPUESTA ECONOMICA'!C484,'PRECIO TOPE POR DEPARTAMENTO'!A:A,'PRECIO TOPE POR DEPARTAMENTO'!AD:AD),IF($D$5='PRECIO TOPE POR DEPARTAMENTO'!$AE$2,_xlfn.XLOOKUP('PROPUESTA ECONOMICA'!C484,'PRECIO TOPE POR DEPARTAMENTO'!A:A,'PRECIO TOPE POR DEPARTAMENTO'!AE:AE),IF($D$5='PRECIO TOPE POR DEPARTAMENTO'!$AF$2,_xlfn.XLOOKUP('PROPUESTA ECONOMICA'!C484,'PRECIO TOPE POR DEPARTAMENTO'!A:A,'PRECIO TOPE POR DEPARTAMENTO'!AF:AF),IF($D$5='PRECIO TOPE POR DEPARTAMENTO'!$AG$2,_xlfn.XLOOKUP('PROPUESTA ECONOMICA'!C484,'PRECIO TOPE POR DEPARTAMENTO'!A:A,'PRECIO TOPE POR DEPARTAMENTO'!AG:AG),IF($D$5='PRECIO TOPE POR DEPARTAMENTO'!$AH$2,_xlfn.XLOOKUP('PROPUESTA ECONOMICA'!C484,'PRECIO TOPE POR DEPARTAMENTO'!A:A,'PRECIO TOPE POR DEPARTAMENTO'!AH:AH),IF($D$5='PRECIO TOPE POR DEPARTAMENTO'!$AI$2,_xlfn.XLOOKUP('PROPUESTA ECONOMICA'!C484,'PRECIO TOPE POR DEPARTAMENTO'!A:A,'PRECIO TOPE POR DEPARTAMENTO'!AI:AI),IF($D$5='PRECIO TOPE POR DEPARTAMENTO'!$AJ$2,_xlfn.XLOOKUP('PROPUESTA ECONOMICA'!C484,'PRECIO TOPE POR DEPARTAMENTO'!A:A,'PRECIO TOPE POR DEPARTAMENTO'!AJ:AJ),)))))))))))))))))))))))))))))))))</f>
        <v>130853.84</v>
      </c>
      <c r="G484" s="37">
        <v>130723</v>
      </c>
    </row>
    <row r="485" spans="3:7" ht="48">
      <c r="C485" s="82" t="s">
        <v>1016</v>
      </c>
      <c r="D485" s="84" t="str">
        <f>+_xlfn.XLOOKUP(C485,'PRECIO TOPE POR DEPARTAMENTO'!A:A,'PRECIO TOPE POR DEPARTAMENTO'!B:B)</f>
        <v>SALIDA + INTERRUPTOR SENCILLO CONMUTABLE LUMINEX O EQUIVALENTE - INCLUYE CAJA, TUBERIA PVC  DE 3/4", CONDUCTORES DE COBRE #12 AWG, PE, HF, FR, LS, CT, APARATO ELECTRICO CORRESPONDIENTE Y DEMÁS ACCESORIOS NECESARIOS PARA SU CORRECTA INSTALACIÓN. SALIDA HASTA UNA DISTANCIA DE 3,00M</v>
      </c>
      <c r="E485" s="87" t="str">
        <f>IF(+_xlfn.XLOOKUP(C485,'PRECIO TOPE POR DEPARTAMENTO'!A:A,'PRECIO TOPE POR DEPARTAMENTO'!C:C)="","",+_xlfn.XLOOKUP(C485,'PRECIO TOPE POR DEPARTAMENTO'!A:A,'PRECIO TOPE POR DEPARTAMENTO'!C:C))</f>
        <v>UN</v>
      </c>
      <c r="F485" s="147">
        <f>IF($D$5='PRECIO TOPE POR DEPARTAMENTO'!$D$2,_xlfn.XLOOKUP('PROPUESTA ECONOMICA'!C485,'PRECIO TOPE POR DEPARTAMENTO'!A:A,'PRECIO TOPE POR DEPARTAMENTO'!D:D),IF($D$5='PRECIO TOPE POR DEPARTAMENTO'!$E$2,_xlfn.XLOOKUP('PROPUESTA ECONOMICA'!C485,'PRECIO TOPE POR DEPARTAMENTO'!A:A,'PRECIO TOPE POR DEPARTAMENTO'!E:E),IF($D$5='PRECIO TOPE POR DEPARTAMENTO'!$F$2,_xlfn.XLOOKUP('PROPUESTA ECONOMICA'!C485,'PRECIO TOPE POR DEPARTAMENTO'!A:A,'PRECIO TOPE POR DEPARTAMENTO'!F:F),IF($D$5='PRECIO TOPE POR DEPARTAMENTO'!$G$2,_xlfn.XLOOKUP('PROPUESTA ECONOMICA'!C485,'PRECIO TOPE POR DEPARTAMENTO'!A:A,'PRECIO TOPE POR DEPARTAMENTO'!G:G),IF($D$5='PRECIO TOPE POR DEPARTAMENTO'!$H$2,_xlfn.XLOOKUP('PROPUESTA ECONOMICA'!C485,'PRECIO TOPE POR DEPARTAMENTO'!A:A,'PRECIO TOPE POR DEPARTAMENTO'!H:H),IF($D$5='PRECIO TOPE POR DEPARTAMENTO'!$I$2,_xlfn.XLOOKUP('PROPUESTA ECONOMICA'!C485,'PRECIO TOPE POR DEPARTAMENTO'!A:A,'PRECIO TOPE POR DEPARTAMENTO'!I:I),IF($D$5='PRECIO TOPE POR DEPARTAMENTO'!$J$2,_xlfn.XLOOKUP('PROPUESTA ECONOMICA'!C485,'PRECIO TOPE POR DEPARTAMENTO'!A:A,'PRECIO TOPE POR DEPARTAMENTO'!J:J),IF($D$5='PRECIO TOPE POR DEPARTAMENTO'!$K$2,_xlfn.XLOOKUP('PROPUESTA ECONOMICA'!C485,'PRECIO TOPE POR DEPARTAMENTO'!A:A,'PRECIO TOPE POR DEPARTAMENTO'!K:K),IF($D$5='PRECIO TOPE POR DEPARTAMENTO'!$L$2,_xlfn.XLOOKUP('PROPUESTA ECONOMICA'!C485,'PRECIO TOPE POR DEPARTAMENTO'!A:A,'PRECIO TOPE POR DEPARTAMENTO'!L:L),IF($D$5='PRECIO TOPE POR DEPARTAMENTO'!$M$2,_xlfn.XLOOKUP('PROPUESTA ECONOMICA'!C485,'PRECIO TOPE POR DEPARTAMENTO'!A:A,'PRECIO TOPE POR DEPARTAMENTO'!M:M),IF($D$5='PRECIO TOPE POR DEPARTAMENTO'!$N$2,_xlfn.XLOOKUP('PROPUESTA ECONOMICA'!C485,'PRECIO TOPE POR DEPARTAMENTO'!A:A,'PRECIO TOPE POR DEPARTAMENTO'!N:N),IF($D$5='PRECIO TOPE POR DEPARTAMENTO'!$O$2,_xlfn.XLOOKUP('PROPUESTA ECONOMICA'!C485,'PRECIO TOPE POR DEPARTAMENTO'!A:A,'PRECIO TOPE POR DEPARTAMENTO'!O:O),IF($D$5='PRECIO TOPE POR DEPARTAMENTO'!$P$2,_xlfn.XLOOKUP('PROPUESTA ECONOMICA'!C485,'PRECIO TOPE POR DEPARTAMENTO'!A:A,'PRECIO TOPE POR DEPARTAMENTO'!P:P),IF($D$5='PRECIO TOPE POR DEPARTAMENTO'!$Q$2,_xlfn.XLOOKUP('PROPUESTA ECONOMICA'!C485,'PRECIO TOPE POR DEPARTAMENTO'!A:A,'PRECIO TOPE POR DEPARTAMENTO'!Q:Q),IF($D$5='PRECIO TOPE POR DEPARTAMENTO'!$R$2,_xlfn.XLOOKUP('PROPUESTA ECONOMICA'!C485,'PRECIO TOPE POR DEPARTAMENTO'!A:A,'PRECIO TOPE POR DEPARTAMENTO'!R:R),IF($D$5='PRECIO TOPE POR DEPARTAMENTO'!$T$2,_xlfn.XLOOKUP('PROPUESTA ECONOMICA'!C485,'PRECIO TOPE POR DEPARTAMENTO'!A:A,'PRECIO TOPE POR DEPARTAMENTO'!T:T),IF($D$5='PRECIO TOPE POR DEPARTAMENTO'!$S$2,_xlfn.XLOOKUP('PROPUESTA ECONOMICA'!C485,'PRECIO TOPE POR DEPARTAMENTO'!A:A,'PRECIO TOPE POR DEPARTAMENTO'!S:S),IF($D$5='PRECIO TOPE POR DEPARTAMENTO'!$U$2,_xlfn.XLOOKUP('PROPUESTA ECONOMICA'!C485,'PRECIO TOPE POR DEPARTAMENTO'!A:A,'PRECIO TOPE POR DEPARTAMENTO'!U:U),IF($D$5='PRECIO TOPE POR DEPARTAMENTO'!$V$2,_xlfn.XLOOKUP('PROPUESTA ECONOMICA'!C485,'PRECIO TOPE POR DEPARTAMENTO'!A:A,'PRECIO TOPE POR DEPARTAMENTO'!V:V),IF($D$5='PRECIO TOPE POR DEPARTAMENTO'!$W$2,_xlfn.XLOOKUP('PROPUESTA ECONOMICA'!C485,'PRECIO TOPE POR DEPARTAMENTO'!A:A,'PRECIO TOPE POR DEPARTAMENTO'!W:W),IF($D$5='PRECIO TOPE POR DEPARTAMENTO'!$X$2,_xlfn.XLOOKUP('PROPUESTA ECONOMICA'!C485,'PRECIO TOPE POR DEPARTAMENTO'!A:A,'PRECIO TOPE POR DEPARTAMENTO'!X:X),IF($D$5='PRECIO TOPE POR DEPARTAMENTO'!$Y$2,_xlfn.XLOOKUP('PROPUESTA ECONOMICA'!C485,'PRECIO TOPE POR DEPARTAMENTO'!A:A,'PRECIO TOPE POR DEPARTAMENTO'!Y:Y),IF($D$5='PRECIO TOPE POR DEPARTAMENTO'!$Z$2,_xlfn.XLOOKUP('PROPUESTA ECONOMICA'!C485,'PRECIO TOPE POR DEPARTAMENTO'!A:A,'PRECIO TOPE POR DEPARTAMENTO'!Z:Z),IF($D$5='PRECIO TOPE POR DEPARTAMENTO'!$AA$2,_xlfn.XLOOKUP('PROPUESTA ECONOMICA'!C485,'PRECIO TOPE POR DEPARTAMENTO'!A:A,'PRECIO TOPE POR DEPARTAMENTO'!AA:AA),IF($D$5='PRECIO TOPE POR DEPARTAMENTO'!$AB$2,_xlfn.XLOOKUP('PROPUESTA ECONOMICA'!C485,'PRECIO TOPE POR DEPARTAMENTO'!A:A,'PRECIO TOPE POR DEPARTAMENTO'!AB:AB),IF($D$5='PRECIO TOPE POR DEPARTAMENTO'!$AC$2,_xlfn.XLOOKUP('PROPUESTA ECONOMICA'!C485,'PRECIO TOPE POR DEPARTAMENTO'!A:A,'PRECIO TOPE POR DEPARTAMENTO'!AC:AC),IF($D$5='PRECIO TOPE POR DEPARTAMENTO'!$AD$2,_xlfn.XLOOKUP('PROPUESTA ECONOMICA'!C485,'PRECIO TOPE POR DEPARTAMENTO'!A:A,'PRECIO TOPE POR DEPARTAMENTO'!AD:AD),IF($D$5='PRECIO TOPE POR DEPARTAMENTO'!$AE$2,_xlfn.XLOOKUP('PROPUESTA ECONOMICA'!C485,'PRECIO TOPE POR DEPARTAMENTO'!A:A,'PRECIO TOPE POR DEPARTAMENTO'!AE:AE),IF($D$5='PRECIO TOPE POR DEPARTAMENTO'!$AF$2,_xlfn.XLOOKUP('PROPUESTA ECONOMICA'!C485,'PRECIO TOPE POR DEPARTAMENTO'!A:A,'PRECIO TOPE POR DEPARTAMENTO'!AF:AF),IF($D$5='PRECIO TOPE POR DEPARTAMENTO'!$AG$2,_xlfn.XLOOKUP('PROPUESTA ECONOMICA'!C485,'PRECIO TOPE POR DEPARTAMENTO'!A:A,'PRECIO TOPE POR DEPARTAMENTO'!AG:AG),IF($D$5='PRECIO TOPE POR DEPARTAMENTO'!$AH$2,_xlfn.XLOOKUP('PROPUESTA ECONOMICA'!C485,'PRECIO TOPE POR DEPARTAMENTO'!A:A,'PRECIO TOPE POR DEPARTAMENTO'!AH:AH),IF($D$5='PRECIO TOPE POR DEPARTAMENTO'!$AI$2,_xlfn.XLOOKUP('PROPUESTA ECONOMICA'!C485,'PRECIO TOPE POR DEPARTAMENTO'!A:A,'PRECIO TOPE POR DEPARTAMENTO'!AI:AI),IF($D$5='PRECIO TOPE POR DEPARTAMENTO'!$AJ$2,_xlfn.XLOOKUP('PROPUESTA ECONOMICA'!C485,'PRECIO TOPE POR DEPARTAMENTO'!A:A,'PRECIO TOPE POR DEPARTAMENTO'!AJ:AJ),)))))))))))))))))))))))))))))))))</f>
        <v>157727.78</v>
      </c>
      <c r="G485" s="37">
        <v>157570</v>
      </c>
    </row>
    <row r="486" spans="3:7" ht="48">
      <c r="C486" s="82" t="s">
        <v>1018</v>
      </c>
      <c r="D486" s="84" t="str">
        <f>+_xlfn.XLOOKUP(C486,'PRECIO TOPE POR DEPARTAMENTO'!A:A,'PRECIO TOPE POR DEPARTAMENTO'!B:B)</f>
        <v>SALIDA + INTERRUPTOR DOBLE LUMINEX O EQUIVALENTE - INCLUYE CAJA, TUBERIA PVC DE 3/4", CONDUCTORES DE COBRE #12 AWG,LS ZH, APARATO ELECTRICO CORRESPONDIENTE Y DEMÁS ACCESORIOS NECESARIOS PARA SU CORRECTA INSTALACIÓN. SALIDA HASTA UNA DISTANCIA DE 3,00M</v>
      </c>
      <c r="E486" s="87" t="str">
        <f>IF(+_xlfn.XLOOKUP(C486,'PRECIO TOPE POR DEPARTAMENTO'!A:A,'PRECIO TOPE POR DEPARTAMENTO'!C:C)="","",+_xlfn.XLOOKUP(C486,'PRECIO TOPE POR DEPARTAMENTO'!A:A,'PRECIO TOPE POR DEPARTAMENTO'!C:C))</f>
        <v>UN</v>
      </c>
      <c r="F486" s="147">
        <f>IF($D$5='PRECIO TOPE POR DEPARTAMENTO'!$D$2,_xlfn.XLOOKUP('PROPUESTA ECONOMICA'!C486,'PRECIO TOPE POR DEPARTAMENTO'!A:A,'PRECIO TOPE POR DEPARTAMENTO'!D:D),IF($D$5='PRECIO TOPE POR DEPARTAMENTO'!$E$2,_xlfn.XLOOKUP('PROPUESTA ECONOMICA'!C486,'PRECIO TOPE POR DEPARTAMENTO'!A:A,'PRECIO TOPE POR DEPARTAMENTO'!E:E),IF($D$5='PRECIO TOPE POR DEPARTAMENTO'!$F$2,_xlfn.XLOOKUP('PROPUESTA ECONOMICA'!C486,'PRECIO TOPE POR DEPARTAMENTO'!A:A,'PRECIO TOPE POR DEPARTAMENTO'!F:F),IF($D$5='PRECIO TOPE POR DEPARTAMENTO'!$G$2,_xlfn.XLOOKUP('PROPUESTA ECONOMICA'!C486,'PRECIO TOPE POR DEPARTAMENTO'!A:A,'PRECIO TOPE POR DEPARTAMENTO'!G:G),IF($D$5='PRECIO TOPE POR DEPARTAMENTO'!$H$2,_xlfn.XLOOKUP('PROPUESTA ECONOMICA'!C486,'PRECIO TOPE POR DEPARTAMENTO'!A:A,'PRECIO TOPE POR DEPARTAMENTO'!H:H),IF($D$5='PRECIO TOPE POR DEPARTAMENTO'!$I$2,_xlfn.XLOOKUP('PROPUESTA ECONOMICA'!C486,'PRECIO TOPE POR DEPARTAMENTO'!A:A,'PRECIO TOPE POR DEPARTAMENTO'!I:I),IF($D$5='PRECIO TOPE POR DEPARTAMENTO'!$J$2,_xlfn.XLOOKUP('PROPUESTA ECONOMICA'!C486,'PRECIO TOPE POR DEPARTAMENTO'!A:A,'PRECIO TOPE POR DEPARTAMENTO'!J:J),IF($D$5='PRECIO TOPE POR DEPARTAMENTO'!$K$2,_xlfn.XLOOKUP('PROPUESTA ECONOMICA'!C486,'PRECIO TOPE POR DEPARTAMENTO'!A:A,'PRECIO TOPE POR DEPARTAMENTO'!K:K),IF($D$5='PRECIO TOPE POR DEPARTAMENTO'!$L$2,_xlfn.XLOOKUP('PROPUESTA ECONOMICA'!C486,'PRECIO TOPE POR DEPARTAMENTO'!A:A,'PRECIO TOPE POR DEPARTAMENTO'!L:L),IF($D$5='PRECIO TOPE POR DEPARTAMENTO'!$M$2,_xlfn.XLOOKUP('PROPUESTA ECONOMICA'!C486,'PRECIO TOPE POR DEPARTAMENTO'!A:A,'PRECIO TOPE POR DEPARTAMENTO'!M:M),IF($D$5='PRECIO TOPE POR DEPARTAMENTO'!$N$2,_xlfn.XLOOKUP('PROPUESTA ECONOMICA'!C486,'PRECIO TOPE POR DEPARTAMENTO'!A:A,'PRECIO TOPE POR DEPARTAMENTO'!N:N),IF($D$5='PRECIO TOPE POR DEPARTAMENTO'!$O$2,_xlfn.XLOOKUP('PROPUESTA ECONOMICA'!C486,'PRECIO TOPE POR DEPARTAMENTO'!A:A,'PRECIO TOPE POR DEPARTAMENTO'!O:O),IF($D$5='PRECIO TOPE POR DEPARTAMENTO'!$P$2,_xlfn.XLOOKUP('PROPUESTA ECONOMICA'!C486,'PRECIO TOPE POR DEPARTAMENTO'!A:A,'PRECIO TOPE POR DEPARTAMENTO'!P:P),IF($D$5='PRECIO TOPE POR DEPARTAMENTO'!$Q$2,_xlfn.XLOOKUP('PROPUESTA ECONOMICA'!C486,'PRECIO TOPE POR DEPARTAMENTO'!A:A,'PRECIO TOPE POR DEPARTAMENTO'!Q:Q),IF($D$5='PRECIO TOPE POR DEPARTAMENTO'!$R$2,_xlfn.XLOOKUP('PROPUESTA ECONOMICA'!C486,'PRECIO TOPE POR DEPARTAMENTO'!A:A,'PRECIO TOPE POR DEPARTAMENTO'!R:R),IF($D$5='PRECIO TOPE POR DEPARTAMENTO'!$T$2,_xlfn.XLOOKUP('PROPUESTA ECONOMICA'!C486,'PRECIO TOPE POR DEPARTAMENTO'!A:A,'PRECIO TOPE POR DEPARTAMENTO'!T:T),IF($D$5='PRECIO TOPE POR DEPARTAMENTO'!$S$2,_xlfn.XLOOKUP('PROPUESTA ECONOMICA'!C486,'PRECIO TOPE POR DEPARTAMENTO'!A:A,'PRECIO TOPE POR DEPARTAMENTO'!S:S),IF($D$5='PRECIO TOPE POR DEPARTAMENTO'!$U$2,_xlfn.XLOOKUP('PROPUESTA ECONOMICA'!C486,'PRECIO TOPE POR DEPARTAMENTO'!A:A,'PRECIO TOPE POR DEPARTAMENTO'!U:U),IF($D$5='PRECIO TOPE POR DEPARTAMENTO'!$V$2,_xlfn.XLOOKUP('PROPUESTA ECONOMICA'!C486,'PRECIO TOPE POR DEPARTAMENTO'!A:A,'PRECIO TOPE POR DEPARTAMENTO'!V:V),IF($D$5='PRECIO TOPE POR DEPARTAMENTO'!$W$2,_xlfn.XLOOKUP('PROPUESTA ECONOMICA'!C486,'PRECIO TOPE POR DEPARTAMENTO'!A:A,'PRECIO TOPE POR DEPARTAMENTO'!W:W),IF($D$5='PRECIO TOPE POR DEPARTAMENTO'!$X$2,_xlfn.XLOOKUP('PROPUESTA ECONOMICA'!C486,'PRECIO TOPE POR DEPARTAMENTO'!A:A,'PRECIO TOPE POR DEPARTAMENTO'!X:X),IF($D$5='PRECIO TOPE POR DEPARTAMENTO'!$Y$2,_xlfn.XLOOKUP('PROPUESTA ECONOMICA'!C486,'PRECIO TOPE POR DEPARTAMENTO'!A:A,'PRECIO TOPE POR DEPARTAMENTO'!Y:Y),IF($D$5='PRECIO TOPE POR DEPARTAMENTO'!$Z$2,_xlfn.XLOOKUP('PROPUESTA ECONOMICA'!C486,'PRECIO TOPE POR DEPARTAMENTO'!A:A,'PRECIO TOPE POR DEPARTAMENTO'!Z:Z),IF($D$5='PRECIO TOPE POR DEPARTAMENTO'!$AA$2,_xlfn.XLOOKUP('PROPUESTA ECONOMICA'!C486,'PRECIO TOPE POR DEPARTAMENTO'!A:A,'PRECIO TOPE POR DEPARTAMENTO'!AA:AA),IF($D$5='PRECIO TOPE POR DEPARTAMENTO'!$AB$2,_xlfn.XLOOKUP('PROPUESTA ECONOMICA'!C486,'PRECIO TOPE POR DEPARTAMENTO'!A:A,'PRECIO TOPE POR DEPARTAMENTO'!AB:AB),IF($D$5='PRECIO TOPE POR DEPARTAMENTO'!$AC$2,_xlfn.XLOOKUP('PROPUESTA ECONOMICA'!C486,'PRECIO TOPE POR DEPARTAMENTO'!A:A,'PRECIO TOPE POR DEPARTAMENTO'!AC:AC),IF($D$5='PRECIO TOPE POR DEPARTAMENTO'!$AD$2,_xlfn.XLOOKUP('PROPUESTA ECONOMICA'!C486,'PRECIO TOPE POR DEPARTAMENTO'!A:A,'PRECIO TOPE POR DEPARTAMENTO'!AD:AD),IF($D$5='PRECIO TOPE POR DEPARTAMENTO'!$AE$2,_xlfn.XLOOKUP('PROPUESTA ECONOMICA'!C486,'PRECIO TOPE POR DEPARTAMENTO'!A:A,'PRECIO TOPE POR DEPARTAMENTO'!AE:AE),IF($D$5='PRECIO TOPE POR DEPARTAMENTO'!$AF$2,_xlfn.XLOOKUP('PROPUESTA ECONOMICA'!C486,'PRECIO TOPE POR DEPARTAMENTO'!A:A,'PRECIO TOPE POR DEPARTAMENTO'!AF:AF),IF($D$5='PRECIO TOPE POR DEPARTAMENTO'!$AG$2,_xlfn.XLOOKUP('PROPUESTA ECONOMICA'!C486,'PRECIO TOPE POR DEPARTAMENTO'!A:A,'PRECIO TOPE POR DEPARTAMENTO'!AG:AG),IF($D$5='PRECIO TOPE POR DEPARTAMENTO'!$AH$2,_xlfn.XLOOKUP('PROPUESTA ECONOMICA'!C486,'PRECIO TOPE POR DEPARTAMENTO'!A:A,'PRECIO TOPE POR DEPARTAMENTO'!AH:AH),IF($D$5='PRECIO TOPE POR DEPARTAMENTO'!$AI$2,_xlfn.XLOOKUP('PROPUESTA ECONOMICA'!C486,'PRECIO TOPE POR DEPARTAMENTO'!A:A,'PRECIO TOPE POR DEPARTAMENTO'!AI:AI),IF($D$5='PRECIO TOPE POR DEPARTAMENTO'!$AJ$2,_xlfn.XLOOKUP('PROPUESTA ECONOMICA'!C486,'PRECIO TOPE POR DEPARTAMENTO'!A:A,'PRECIO TOPE POR DEPARTAMENTO'!AJ:AJ),)))))))))))))))))))))))))))))))))</f>
        <v>147282.12</v>
      </c>
      <c r="G486" s="37">
        <v>147135</v>
      </c>
    </row>
    <row r="487" spans="3:7" ht="48">
      <c r="C487" s="82" t="s">
        <v>1020</v>
      </c>
      <c r="D487" s="84" t="str">
        <f>+_xlfn.XLOOKUP(C487,'PRECIO TOPE POR DEPARTAMENTO'!A:A,'PRECIO TOPE POR DEPARTAMENTO'!B:B)</f>
        <v>SALIDA + INTERRUPTOR TRIPLE LUMINEX O EQUIVALENTE - INCLUYE CAJA, TUBERIA PVC DE 3/4", CONDUCTORES DE COBRE #12 AWG, PE, HF, FR, LS, CT, APARATO ELECTRICO CORRESPONDIENTE Y DEMÁS ACCESORIOS NECESARIOS PARA SU CORRECTA INSTALACIÓN. SALIDA HASTA UNA DISTANCIA DE 3,00M</v>
      </c>
      <c r="E487" s="87" t="str">
        <f>IF(+_xlfn.XLOOKUP(C487,'PRECIO TOPE POR DEPARTAMENTO'!A:A,'PRECIO TOPE POR DEPARTAMENTO'!C:C)="","",+_xlfn.XLOOKUP(C487,'PRECIO TOPE POR DEPARTAMENTO'!A:A,'PRECIO TOPE POR DEPARTAMENTO'!C:C))</f>
        <v>UN</v>
      </c>
      <c r="F487" s="147">
        <f>IF($D$5='PRECIO TOPE POR DEPARTAMENTO'!$D$2,_xlfn.XLOOKUP('PROPUESTA ECONOMICA'!C487,'PRECIO TOPE POR DEPARTAMENTO'!A:A,'PRECIO TOPE POR DEPARTAMENTO'!D:D),IF($D$5='PRECIO TOPE POR DEPARTAMENTO'!$E$2,_xlfn.XLOOKUP('PROPUESTA ECONOMICA'!C487,'PRECIO TOPE POR DEPARTAMENTO'!A:A,'PRECIO TOPE POR DEPARTAMENTO'!E:E),IF($D$5='PRECIO TOPE POR DEPARTAMENTO'!$F$2,_xlfn.XLOOKUP('PROPUESTA ECONOMICA'!C487,'PRECIO TOPE POR DEPARTAMENTO'!A:A,'PRECIO TOPE POR DEPARTAMENTO'!F:F),IF($D$5='PRECIO TOPE POR DEPARTAMENTO'!$G$2,_xlfn.XLOOKUP('PROPUESTA ECONOMICA'!C487,'PRECIO TOPE POR DEPARTAMENTO'!A:A,'PRECIO TOPE POR DEPARTAMENTO'!G:G),IF($D$5='PRECIO TOPE POR DEPARTAMENTO'!$H$2,_xlfn.XLOOKUP('PROPUESTA ECONOMICA'!C487,'PRECIO TOPE POR DEPARTAMENTO'!A:A,'PRECIO TOPE POR DEPARTAMENTO'!H:H),IF($D$5='PRECIO TOPE POR DEPARTAMENTO'!$I$2,_xlfn.XLOOKUP('PROPUESTA ECONOMICA'!C487,'PRECIO TOPE POR DEPARTAMENTO'!A:A,'PRECIO TOPE POR DEPARTAMENTO'!I:I),IF($D$5='PRECIO TOPE POR DEPARTAMENTO'!$J$2,_xlfn.XLOOKUP('PROPUESTA ECONOMICA'!C487,'PRECIO TOPE POR DEPARTAMENTO'!A:A,'PRECIO TOPE POR DEPARTAMENTO'!J:J),IF($D$5='PRECIO TOPE POR DEPARTAMENTO'!$K$2,_xlfn.XLOOKUP('PROPUESTA ECONOMICA'!C487,'PRECIO TOPE POR DEPARTAMENTO'!A:A,'PRECIO TOPE POR DEPARTAMENTO'!K:K),IF($D$5='PRECIO TOPE POR DEPARTAMENTO'!$L$2,_xlfn.XLOOKUP('PROPUESTA ECONOMICA'!C487,'PRECIO TOPE POR DEPARTAMENTO'!A:A,'PRECIO TOPE POR DEPARTAMENTO'!L:L),IF($D$5='PRECIO TOPE POR DEPARTAMENTO'!$M$2,_xlfn.XLOOKUP('PROPUESTA ECONOMICA'!C487,'PRECIO TOPE POR DEPARTAMENTO'!A:A,'PRECIO TOPE POR DEPARTAMENTO'!M:M),IF($D$5='PRECIO TOPE POR DEPARTAMENTO'!$N$2,_xlfn.XLOOKUP('PROPUESTA ECONOMICA'!C487,'PRECIO TOPE POR DEPARTAMENTO'!A:A,'PRECIO TOPE POR DEPARTAMENTO'!N:N),IF($D$5='PRECIO TOPE POR DEPARTAMENTO'!$O$2,_xlfn.XLOOKUP('PROPUESTA ECONOMICA'!C487,'PRECIO TOPE POR DEPARTAMENTO'!A:A,'PRECIO TOPE POR DEPARTAMENTO'!O:O),IF($D$5='PRECIO TOPE POR DEPARTAMENTO'!$P$2,_xlfn.XLOOKUP('PROPUESTA ECONOMICA'!C487,'PRECIO TOPE POR DEPARTAMENTO'!A:A,'PRECIO TOPE POR DEPARTAMENTO'!P:P),IF($D$5='PRECIO TOPE POR DEPARTAMENTO'!$Q$2,_xlfn.XLOOKUP('PROPUESTA ECONOMICA'!C487,'PRECIO TOPE POR DEPARTAMENTO'!A:A,'PRECIO TOPE POR DEPARTAMENTO'!Q:Q),IF($D$5='PRECIO TOPE POR DEPARTAMENTO'!$R$2,_xlfn.XLOOKUP('PROPUESTA ECONOMICA'!C487,'PRECIO TOPE POR DEPARTAMENTO'!A:A,'PRECIO TOPE POR DEPARTAMENTO'!R:R),IF($D$5='PRECIO TOPE POR DEPARTAMENTO'!$T$2,_xlfn.XLOOKUP('PROPUESTA ECONOMICA'!C487,'PRECIO TOPE POR DEPARTAMENTO'!A:A,'PRECIO TOPE POR DEPARTAMENTO'!T:T),IF($D$5='PRECIO TOPE POR DEPARTAMENTO'!$S$2,_xlfn.XLOOKUP('PROPUESTA ECONOMICA'!C487,'PRECIO TOPE POR DEPARTAMENTO'!A:A,'PRECIO TOPE POR DEPARTAMENTO'!S:S),IF($D$5='PRECIO TOPE POR DEPARTAMENTO'!$U$2,_xlfn.XLOOKUP('PROPUESTA ECONOMICA'!C487,'PRECIO TOPE POR DEPARTAMENTO'!A:A,'PRECIO TOPE POR DEPARTAMENTO'!U:U),IF($D$5='PRECIO TOPE POR DEPARTAMENTO'!$V$2,_xlfn.XLOOKUP('PROPUESTA ECONOMICA'!C487,'PRECIO TOPE POR DEPARTAMENTO'!A:A,'PRECIO TOPE POR DEPARTAMENTO'!V:V),IF($D$5='PRECIO TOPE POR DEPARTAMENTO'!$W$2,_xlfn.XLOOKUP('PROPUESTA ECONOMICA'!C487,'PRECIO TOPE POR DEPARTAMENTO'!A:A,'PRECIO TOPE POR DEPARTAMENTO'!W:W),IF($D$5='PRECIO TOPE POR DEPARTAMENTO'!$X$2,_xlfn.XLOOKUP('PROPUESTA ECONOMICA'!C487,'PRECIO TOPE POR DEPARTAMENTO'!A:A,'PRECIO TOPE POR DEPARTAMENTO'!X:X),IF($D$5='PRECIO TOPE POR DEPARTAMENTO'!$Y$2,_xlfn.XLOOKUP('PROPUESTA ECONOMICA'!C487,'PRECIO TOPE POR DEPARTAMENTO'!A:A,'PRECIO TOPE POR DEPARTAMENTO'!Y:Y),IF($D$5='PRECIO TOPE POR DEPARTAMENTO'!$Z$2,_xlfn.XLOOKUP('PROPUESTA ECONOMICA'!C487,'PRECIO TOPE POR DEPARTAMENTO'!A:A,'PRECIO TOPE POR DEPARTAMENTO'!Z:Z),IF($D$5='PRECIO TOPE POR DEPARTAMENTO'!$AA$2,_xlfn.XLOOKUP('PROPUESTA ECONOMICA'!C487,'PRECIO TOPE POR DEPARTAMENTO'!A:A,'PRECIO TOPE POR DEPARTAMENTO'!AA:AA),IF($D$5='PRECIO TOPE POR DEPARTAMENTO'!$AB$2,_xlfn.XLOOKUP('PROPUESTA ECONOMICA'!C487,'PRECIO TOPE POR DEPARTAMENTO'!A:A,'PRECIO TOPE POR DEPARTAMENTO'!AB:AB),IF($D$5='PRECIO TOPE POR DEPARTAMENTO'!$AC$2,_xlfn.XLOOKUP('PROPUESTA ECONOMICA'!C487,'PRECIO TOPE POR DEPARTAMENTO'!A:A,'PRECIO TOPE POR DEPARTAMENTO'!AC:AC),IF($D$5='PRECIO TOPE POR DEPARTAMENTO'!$AD$2,_xlfn.XLOOKUP('PROPUESTA ECONOMICA'!C487,'PRECIO TOPE POR DEPARTAMENTO'!A:A,'PRECIO TOPE POR DEPARTAMENTO'!AD:AD),IF($D$5='PRECIO TOPE POR DEPARTAMENTO'!$AE$2,_xlfn.XLOOKUP('PROPUESTA ECONOMICA'!C487,'PRECIO TOPE POR DEPARTAMENTO'!A:A,'PRECIO TOPE POR DEPARTAMENTO'!AE:AE),IF($D$5='PRECIO TOPE POR DEPARTAMENTO'!$AF$2,_xlfn.XLOOKUP('PROPUESTA ECONOMICA'!C487,'PRECIO TOPE POR DEPARTAMENTO'!A:A,'PRECIO TOPE POR DEPARTAMENTO'!AF:AF),IF($D$5='PRECIO TOPE POR DEPARTAMENTO'!$AG$2,_xlfn.XLOOKUP('PROPUESTA ECONOMICA'!C487,'PRECIO TOPE POR DEPARTAMENTO'!A:A,'PRECIO TOPE POR DEPARTAMENTO'!AG:AG),IF($D$5='PRECIO TOPE POR DEPARTAMENTO'!$AH$2,_xlfn.XLOOKUP('PROPUESTA ECONOMICA'!C487,'PRECIO TOPE POR DEPARTAMENTO'!A:A,'PRECIO TOPE POR DEPARTAMENTO'!AH:AH),IF($D$5='PRECIO TOPE POR DEPARTAMENTO'!$AI$2,_xlfn.XLOOKUP('PROPUESTA ECONOMICA'!C487,'PRECIO TOPE POR DEPARTAMENTO'!A:A,'PRECIO TOPE POR DEPARTAMENTO'!AI:AI),IF($D$5='PRECIO TOPE POR DEPARTAMENTO'!$AJ$2,_xlfn.XLOOKUP('PROPUESTA ECONOMICA'!C487,'PRECIO TOPE POR DEPARTAMENTO'!A:A,'PRECIO TOPE POR DEPARTAMENTO'!AJ:AJ),)))))))))))))))))))))))))))))))))</f>
        <v>163682.75</v>
      </c>
      <c r="G487" s="37">
        <v>163519</v>
      </c>
    </row>
    <row r="488" spans="3:7" ht="48">
      <c r="C488" s="82" t="s">
        <v>1022</v>
      </c>
      <c r="D488" s="84" t="str">
        <f>+_xlfn.XLOOKUP(C488,'PRECIO TOPE POR DEPARTAMENTO'!A:A,'PRECIO TOPE POR DEPARTAMENTO'!B:B)</f>
        <v>SALIDA + INTERRUPTOR SENCILLO LUMINEX O EQUIVALENTE - INCLUYE CAJA, TUBERIA EMT DE 3/4", CONDUCTORES DE COBRE #12 AWG LS ZH, APARATO ELECTRICO CORRESPONDIENTE Y DEMÁS ACCESORIOS NECESARIOS PARA SU CORRECTA INSTALACIÓN. SALIDA HASTA UNA DISTANCIA DE 3,00M</v>
      </c>
      <c r="E488" s="87" t="str">
        <f>IF(+_xlfn.XLOOKUP(C488,'PRECIO TOPE POR DEPARTAMENTO'!A:A,'PRECIO TOPE POR DEPARTAMENTO'!C:C)="","",+_xlfn.XLOOKUP(C488,'PRECIO TOPE POR DEPARTAMENTO'!A:A,'PRECIO TOPE POR DEPARTAMENTO'!C:C))</f>
        <v>UN</v>
      </c>
      <c r="F488" s="147">
        <f>IF($D$5='PRECIO TOPE POR DEPARTAMENTO'!$D$2,_xlfn.XLOOKUP('PROPUESTA ECONOMICA'!C488,'PRECIO TOPE POR DEPARTAMENTO'!A:A,'PRECIO TOPE POR DEPARTAMENTO'!D:D),IF($D$5='PRECIO TOPE POR DEPARTAMENTO'!$E$2,_xlfn.XLOOKUP('PROPUESTA ECONOMICA'!C488,'PRECIO TOPE POR DEPARTAMENTO'!A:A,'PRECIO TOPE POR DEPARTAMENTO'!E:E),IF($D$5='PRECIO TOPE POR DEPARTAMENTO'!$F$2,_xlfn.XLOOKUP('PROPUESTA ECONOMICA'!C488,'PRECIO TOPE POR DEPARTAMENTO'!A:A,'PRECIO TOPE POR DEPARTAMENTO'!F:F),IF($D$5='PRECIO TOPE POR DEPARTAMENTO'!$G$2,_xlfn.XLOOKUP('PROPUESTA ECONOMICA'!C488,'PRECIO TOPE POR DEPARTAMENTO'!A:A,'PRECIO TOPE POR DEPARTAMENTO'!G:G),IF($D$5='PRECIO TOPE POR DEPARTAMENTO'!$H$2,_xlfn.XLOOKUP('PROPUESTA ECONOMICA'!C488,'PRECIO TOPE POR DEPARTAMENTO'!A:A,'PRECIO TOPE POR DEPARTAMENTO'!H:H),IF($D$5='PRECIO TOPE POR DEPARTAMENTO'!$I$2,_xlfn.XLOOKUP('PROPUESTA ECONOMICA'!C488,'PRECIO TOPE POR DEPARTAMENTO'!A:A,'PRECIO TOPE POR DEPARTAMENTO'!I:I),IF($D$5='PRECIO TOPE POR DEPARTAMENTO'!$J$2,_xlfn.XLOOKUP('PROPUESTA ECONOMICA'!C488,'PRECIO TOPE POR DEPARTAMENTO'!A:A,'PRECIO TOPE POR DEPARTAMENTO'!J:J),IF($D$5='PRECIO TOPE POR DEPARTAMENTO'!$K$2,_xlfn.XLOOKUP('PROPUESTA ECONOMICA'!C488,'PRECIO TOPE POR DEPARTAMENTO'!A:A,'PRECIO TOPE POR DEPARTAMENTO'!K:K),IF($D$5='PRECIO TOPE POR DEPARTAMENTO'!$L$2,_xlfn.XLOOKUP('PROPUESTA ECONOMICA'!C488,'PRECIO TOPE POR DEPARTAMENTO'!A:A,'PRECIO TOPE POR DEPARTAMENTO'!L:L),IF($D$5='PRECIO TOPE POR DEPARTAMENTO'!$M$2,_xlfn.XLOOKUP('PROPUESTA ECONOMICA'!C488,'PRECIO TOPE POR DEPARTAMENTO'!A:A,'PRECIO TOPE POR DEPARTAMENTO'!M:M),IF($D$5='PRECIO TOPE POR DEPARTAMENTO'!$N$2,_xlfn.XLOOKUP('PROPUESTA ECONOMICA'!C488,'PRECIO TOPE POR DEPARTAMENTO'!A:A,'PRECIO TOPE POR DEPARTAMENTO'!N:N),IF($D$5='PRECIO TOPE POR DEPARTAMENTO'!$O$2,_xlfn.XLOOKUP('PROPUESTA ECONOMICA'!C488,'PRECIO TOPE POR DEPARTAMENTO'!A:A,'PRECIO TOPE POR DEPARTAMENTO'!O:O),IF($D$5='PRECIO TOPE POR DEPARTAMENTO'!$P$2,_xlfn.XLOOKUP('PROPUESTA ECONOMICA'!C488,'PRECIO TOPE POR DEPARTAMENTO'!A:A,'PRECIO TOPE POR DEPARTAMENTO'!P:P),IF($D$5='PRECIO TOPE POR DEPARTAMENTO'!$Q$2,_xlfn.XLOOKUP('PROPUESTA ECONOMICA'!C488,'PRECIO TOPE POR DEPARTAMENTO'!A:A,'PRECIO TOPE POR DEPARTAMENTO'!Q:Q),IF($D$5='PRECIO TOPE POR DEPARTAMENTO'!$R$2,_xlfn.XLOOKUP('PROPUESTA ECONOMICA'!C488,'PRECIO TOPE POR DEPARTAMENTO'!A:A,'PRECIO TOPE POR DEPARTAMENTO'!R:R),IF($D$5='PRECIO TOPE POR DEPARTAMENTO'!$T$2,_xlfn.XLOOKUP('PROPUESTA ECONOMICA'!C488,'PRECIO TOPE POR DEPARTAMENTO'!A:A,'PRECIO TOPE POR DEPARTAMENTO'!T:T),IF($D$5='PRECIO TOPE POR DEPARTAMENTO'!$S$2,_xlfn.XLOOKUP('PROPUESTA ECONOMICA'!C488,'PRECIO TOPE POR DEPARTAMENTO'!A:A,'PRECIO TOPE POR DEPARTAMENTO'!S:S),IF($D$5='PRECIO TOPE POR DEPARTAMENTO'!$U$2,_xlfn.XLOOKUP('PROPUESTA ECONOMICA'!C488,'PRECIO TOPE POR DEPARTAMENTO'!A:A,'PRECIO TOPE POR DEPARTAMENTO'!U:U),IF($D$5='PRECIO TOPE POR DEPARTAMENTO'!$V$2,_xlfn.XLOOKUP('PROPUESTA ECONOMICA'!C488,'PRECIO TOPE POR DEPARTAMENTO'!A:A,'PRECIO TOPE POR DEPARTAMENTO'!V:V),IF($D$5='PRECIO TOPE POR DEPARTAMENTO'!$W$2,_xlfn.XLOOKUP('PROPUESTA ECONOMICA'!C488,'PRECIO TOPE POR DEPARTAMENTO'!A:A,'PRECIO TOPE POR DEPARTAMENTO'!W:W),IF($D$5='PRECIO TOPE POR DEPARTAMENTO'!$X$2,_xlfn.XLOOKUP('PROPUESTA ECONOMICA'!C488,'PRECIO TOPE POR DEPARTAMENTO'!A:A,'PRECIO TOPE POR DEPARTAMENTO'!X:X),IF($D$5='PRECIO TOPE POR DEPARTAMENTO'!$Y$2,_xlfn.XLOOKUP('PROPUESTA ECONOMICA'!C488,'PRECIO TOPE POR DEPARTAMENTO'!A:A,'PRECIO TOPE POR DEPARTAMENTO'!Y:Y),IF($D$5='PRECIO TOPE POR DEPARTAMENTO'!$Z$2,_xlfn.XLOOKUP('PROPUESTA ECONOMICA'!C488,'PRECIO TOPE POR DEPARTAMENTO'!A:A,'PRECIO TOPE POR DEPARTAMENTO'!Z:Z),IF($D$5='PRECIO TOPE POR DEPARTAMENTO'!$AA$2,_xlfn.XLOOKUP('PROPUESTA ECONOMICA'!C488,'PRECIO TOPE POR DEPARTAMENTO'!A:A,'PRECIO TOPE POR DEPARTAMENTO'!AA:AA),IF($D$5='PRECIO TOPE POR DEPARTAMENTO'!$AB$2,_xlfn.XLOOKUP('PROPUESTA ECONOMICA'!C488,'PRECIO TOPE POR DEPARTAMENTO'!A:A,'PRECIO TOPE POR DEPARTAMENTO'!AB:AB),IF($D$5='PRECIO TOPE POR DEPARTAMENTO'!$AC$2,_xlfn.XLOOKUP('PROPUESTA ECONOMICA'!C488,'PRECIO TOPE POR DEPARTAMENTO'!A:A,'PRECIO TOPE POR DEPARTAMENTO'!AC:AC),IF($D$5='PRECIO TOPE POR DEPARTAMENTO'!$AD$2,_xlfn.XLOOKUP('PROPUESTA ECONOMICA'!C488,'PRECIO TOPE POR DEPARTAMENTO'!A:A,'PRECIO TOPE POR DEPARTAMENTO'!AD:AD),IF($D$5='PRECIO TOPE POR DEPARTAMENTO'!$AE$2,_xlfn.XLOOKUP('PROPUESTA ECONOMICA'!C488,'PRECIO TOPE POR DEPARTAMENTO'!A:A,'PRECIO TOPE POR DEPARTAMENTO'!AE:AE),IF($D$5='PRECIO TOPE POR DEPARTAMENTO'!$AF$2,_xlfn.XLOOKUP('PROPUESTA ECONOMICA'!C488,'PRECIO TOPE POR DEPARTAMENTO'!A:A,'PRECIO TOPE POR DEPARTAMENTO'!AF:AF),IF($D$5='PRECIO TOPE POR DEPARTAMENTO'!$AG$2,_xlfn.XLOOKUP('PROPUESTA ECONOMICA'!C488,'PRECIO TOPE POR DEPARTAMENTO'!A:A,'PRECIO TOPE POR DEPARTAMENTO'!AG:AG),IF($D$5='PRECIO TOPE POR DEPARTAMENTO'!$AH$2,_xlfn.XLOOKUP('PROPUESTA ECONOMICA'!C488,'PRECIO TOPE POR DEPARTAMENTO'!A:A,'PRECIO TOPE POR DEPARTAMENTO'!AH:AH),IF($D$5='PRECIO TOPE POR DEPARTAMENTO'!$AI$2,_xlfn.XLOOKUP('PROPUESTA ECONOMICA'!C488,'PRECIO TOPE POR DEPARTAMENTO'!A:A,'PRECIO TOPE POR DEPARTAMENTO'!AI:AI),IF($D$5='PRECIO TOPE POR DEPARTAMENTO'!$AJ$2,_xlfn.XLOOKUP('PROPUESTA ECONOMICA'!C488,'PRECIO TOPE POR DEPARTAMENTO'!A:A,'PRECIO TOPE POR DEPARTAMENTO'!AJ:AJ),)))))))))))))))))))))))))))))))))</f>
        <v>147599.06</v>
      </c>
      <c r="G488" s="37">
        <v>147451</v>
      </c>
    </row>
    <row r="489" spans="3:7" ht="48">
      <c r="C489" s="82" t="s">
        <v>1024</v>
      </c>
      <c r="D489" s="84" t="str">
        <f>+_xlfn.XLOOKUP(C489,'PRECIO TOPE POR DEPARTAMENTO'!A:A,'PRECIO TOPE POR DEPARTAMENTO'!B:B)</f>
        <v>SALIDA + INTERRUPTOR SENCILLO CONMUTABLE LUMINEX O EQUIVALENTE - INCLUYE CAJA, TUBERIA EMT DE 3/4", CONDUCTORES DE COBRE #12 AWG, PE, HF, FR, LS, CT, APARATO ELECTRICO CORRESPONDIENTE Y DEMÁS ACCESORIOS NECESARIOS PARA SU CORRECTA INSTALACIÓN. SALIDA HASTA UNA DISTANCIA DE 3,00M</v>
      </c>
      <c r="E489" s="87" t="str">
        <f>IF(+_xlfn.XLOOKUP(C489,'PRECIO TOPE POR DEPARTAMENTO'!A:A,'PRECIO TOPE POR DEPARTAMENTO'!C:C)="","",+_xlfn.XLOOKUP(C489,'PRECIO TOPE POR DEPARTAMENTO'!A:A,'PRECIO TOPE POR DEPARTAMENTO'!C:C))</f>
        <v>UN</v>
      </c>
      <c r="F489" s="147">
        <f>IF($D$5='PRECIO TOPE POR DEPARTAMENTO'!$D$2,_xlfn.XLOOKUP('PROPUESTA ECONOMICA'!C489,'PRECIO TOPE POR DEPARTAMENTO'!A:A,'PRECIO TOPE POR DEPARTAMENTO'!D:D),IF($D$5='PRECIO TOPE POR DEPARTAMENTO'!$E$2,_xlfn.XLOOKUP('PROPUESTA ECONOMICA'!C489,'PRECIO TOPE POR DEPARTAMENTO'!A:A,'PRECIO TOPE POR DEPARTAMENTO'!E:E),IF($D$5='PRECIO TOPE POR DEPARTAMENTO'!$F$2,_xlfn.XLOOKUP('PROPUESTA ECONOMICA'!C489,'PRECIO TOPE POR DEPARTAMENTO'!A:A,'PRECIO TOPE POR DEPARTAMENTO'!F:F),IF($D$5='PRECIO TOPE POR DEPARTAMENTO'!$G$2,_xlfn.XLOOKUP('PROPUESTA ECONOMICA'!C489,'PRECIO TOPE POR DEPARTAMENTO'!A:A,'PRECIO TOPE POR DEPARTAMENTO'!G:G),IF($D$5='PRECIO TOPE POR DEPARTAMENTO'!$H$2,_xlfn.XLOOKUP('PROPUESTA ECONOMICA'!C489,'PRECIO TOPE POR DEPARTAMENTO'!A:A,'PRECIO TOPE POR DEPARTAMENTO'!H:H),IF($D$5='PRECIO TOPE POR DEPARTAMENTO'!$I$2,_xlfn.XLOOKUP('PROPUESTA ECONOMICA'!C489,'PRECIO TOPE POR DEPARTAMENTO'!A:A,'PRECIO TOPE POR DEPARTAMENTO'!I:I),IF($D$5='PRECIO TOPE POR DEPARTAMENTO'!$J$2,_xlfn.XLOOKUP('PROPUESTA ECONOMICA'!C489,'PRECIO TOPE POR DEPARTAMENTO'!A:A,'PRECIO TOPE POR DEPARTAMENTO'!J:J),IF($D$5='PRECIO TOPE POR DEPARTAMENTO'!$K$2,_xlfn.XLOOKUP('PROPUESTA ECONOMICA'!C489,'PRECIO TOPE POR DEPARTAMENTO'!A:A,'PRECIO TOPE POR DEPARTAMENTO'!K:K),IF($D$5='PRECIO TOPE POR DEPARTAMENTO'!$L$2,_xlfn.XLOOKUP('PROPUESTA ECONOMICA'!C489,'PRECIO TOPE POR DEPARTAMENTO'!A:A,'PRECIO TOPE POR DEPARTAMENTO'!L:L),IF($D$5='PRECIO TOPE POR DEPARTAMENTO'!$M$2,_xlfn.XLOOKUP('PROPUESTA ECONOMICA'!C489,'PRECIO TOPE POR DEPARTAMENTO'!A:A,'PRECIO TOPE POR DEPARTAMENTO'!M:M),IF($D$5='PRECIO TOPE POR DEPARTAMENTO'!$N$2,_xlfn.XLOOKUP('PROPUESTA ECONOMICA'!C489,'PRECIO TOPE POR DEPARTAMENTO'!A:A,'PRECIO TOPE POR DEPARTAMENTO'!N:N),IF($D$5='PRECIO TOPE POR DEPARTAMENTO'!$O$2,_xlfn.XLOOKUP('PROPUESTA ECONOMICA'!C489,'PRECIO TOPE POR DEPARTAMENTO'!A:A,'PRECIO TOPE POR DEPARTAMENTO'!O:O),IF($D$5='PRECIO TOPE POR DEPARTAMENTO'!$P$2,_xlfn.XLOOKUP('PROPUESTA ECONOMICA'!C489,'PRECIO TOPE POR DEPARTAMENTO'!A:A,'PRECIO TOPE POR DEPARTAMENTO'!P:P),IF($D$5='PRECIO TOPE POR DEPARTAMENTO'!$Q$2,_xlfn.XLOOKUP('PROPUESTA ECONOMICA'!C489,'PRECIO TOPE POR DEPARTAMENTO'!A:A,'PRECIO TOPE POR DEPARTAMENTO'!Q:Q),IF($D$5='PRECIO TOPE POR DEPARTAMENTO'!$R$2,_xlfn.XLOOKUP('PROPUESTA ECONOMICA'!C489,'PRECIO TOPE POR DEPARTAMENTO'!A:A,'PRECIO TOPE POR DEPARTAMENTO'!R:R),IF($D$5='PRECIO TOPE POR DEPARTAMENTO'!$T$2,_xlfn.XLOOKUP('PROPUESTA ECONOMICA'!C489,'PRECIO TOPE POR DEPARTAMENTO'!A:A,'PRECIO TOPE POR DEPARTAMENTO'!T:T),IF($D$5='PRECIO TOPE POR DEPARTAMENTO'!$S$2,_xlfn.XLOOKUP('PROPUESTA ECONOMICA'!C489,'PRECIO TOPE POR DEPARTAMENTO'!A:A,'PRECIO TOPE POR DEPARTAMENTO'!S:S),IF($D$5='PRECIO TOPE POR DEPARTAMENTO'!$U$2,_xlfn.XLOOKUP('PROPUESTA ECONOMICA'!C489,'PRECIO TOPE POR DEPARTAMENTO'!A:A,'PRECIO TOPE POR DEPARTAMENTO'!U:U),IF($D$5='PRECIO TOPE POR DEPARTAMENTO'!$V$2,_xlfn.XLOOKUP('PROPUESTA ECONOMICA'!C489,'PRECIO TOPE POR DEPARTAMENTO'!A:A,'PRECIO TOPE POR DEPARTAMENTO'!V:V),IF($D$5='PRECIO TOPE POR DEPARTAMENTO'!$W$2,_xlfn.XLOOKUP('PROPUESTA ECONOMICA'!C489,'PRECIO TOPE POR DEPARTAMENTO'!A:A,'PRECIO TOPE POR DEPARTAMENTO'!W:W),IF($D$5='PRECIO TOPE POR DEPARTAMENTO'!$X$2,_xlfn.XLOOKUP('PROPUESTA ECONOMICA'!C489,'PRECIO TOPE POR DEPARTAMENTO'!A:A,'PRECIO TOPE POR DEPARTAMENTO'!X:X),IF($D$5='PRECIO TOPE POR DEPARTAMENTO'!$Y$2,_xlfn.XLOOKUP('PROPUESTA ECONOMICA'!C489,'PRECIO TOPE POR DEPARTAMENTO'!A:A,'PRECIO TOPE POR DEPARTAMENTO'!Y:Y),IF($D$5='PRECIO TOPE POR DEPARTAMENTO'!$Z$2,_xlfn.XLOOKUP('PROPUESTA ECONOMICA'!C489,'PRECIO TOPE POR DEPARTAMENTO'!A:A,'PRECIO TOPE POR DEPARTAMENTO'!Z:Z),IF($D$5='PRECIO TOPE POR DEPARTAMENTO'!$AA$2,_xlfn.XLOOKUP('PROPUESTA ECONOMICA'!C489,'PRECIO TOPE POR DEPARTAMENTO'!A:A,'PRECIO TOPE POR DEPARTAMENTO'!AA:AA),IF($D$5='PRECIO TOPE POR DEPARTAMENTO'!$AB$2,_xlfn.XLOOKUP('PROPUESTA ECONOMICA'!C489,'PRECIO TOPE POR DEPARTAMENTO'!A:A,'PRECIO TOPE POR DEPARTAMENTO'!AB:AB),IF($D$5='PRECIO TOPE POR DEPARTAMENTO'!$AC$2,_xlfn.XLOOKUP('PROPUESTA ECONOMICA'!C489,'PRECIO TOPE POR DEPARTAMENTO'!A:A,'PRECIO TOPE POR DEPARTAMENTO'!AC:AC),IF($D$5='PRECIO TOPE POR DEPARTAMENTO'!$AD$2,_xlfn.XLOOKUP('PROPUESTA ECONOMICA'!C489,'PRECIO TOPE POR DEPARTAMENTO'!A:A,'PRECIO TOPE POR DEPARTAMENTO'!AD:AD),IF($D$5='PRECIO TOPE POR DEPARTAMENTO'!$AE$2,_xlfn.XLOOKUP('PROPUESTA ECONOMICA'!C489,'PRECIO TOPE POR DEPARTAMENTO'!A:A,'PRECIO TOPE POR DEPARTAMENTO'!AE:AE),IF($D$5='PRECIO TOPE POR DEPARTAMENTO'!$AF$2,_xlfn.XLOOKUP('PROPUESTA ECONOMICA'!C489,'PRECIO TOPE POR DEPARTAMENTO'!A:A,'PRECIO TOPE POR DEPARTAMENTO'!AF:AF),IF($D$5='PRECIO TOPE POR DEPARTAMENTO'!$AG$2,_xlfn.XLOOKUP('PROPUESTA ECONOMICA'!C489,'PRECIO TOPE POR DEPARTAMENTO'!A:A,'PRECIO TOPE POR DEPARTAMENTO'!AG:AG),IF($D$5='PRECIO TOPE POR DEPARTAMENTO'!$AH$2,_xlfn.XLOOKUP('PROPUESTA ECONOMICA'!C489,'PRECIO TOPE POR DEPARTAMENTO'!A:A,'PRECIO TOPE POR DEPARTAMENTO'!AH:AH),IF($D$5='PRECIO TOPE POR DEPARTAMENTO'!$AI$2,_xlfn.XLOOKUP('PROPUESTA ECONOMICA'!C489,'PRECIO TOPE POR DEPARTAMENTO'!A:A,'PRECIO TOPE POR DEPARTAMENTO'!AI:AI),IF($D$5='PRECIO TOPE POR DEPARTAMENTO'!$AJ$2,_xlfn.XLOOKUP('PROPUESTA ECONOMICA'!C489,'PRECIO TOPE POR DEPARTAMENTO'!A:A,'PRECIO TOPE POR DEPARTAMENTO'!AJ:AJ),)))))))))))))))))))))))))))))))))</f>
        <v>174472.99</v>
      </c>
      <c r="G489" s="37">
        <v>174299</v>
      </c>
    </row>
    <row r="490" spans="3:7" ht="48">
      <c r="C490" s="82" t="s">
        <v>1026</v>
      </c>
      <c r="D490" s="84" t="str">
        <f>+_xlfn.XLOOKUP(C490,'PRECIO TOPE POR DEPARTAMENTO'!A:A,'PRECIO TOPE POR DEPARTAMENTO'!B:B)</f>
        <v>SALIDA + INTERRUPTOR DOBLE LUMINEX O EQUIVALENTE - INCLUYE CAJA, TUBERIA EMT DE 3/4", CONDUCTORES DE COBRE #12 AWG LS ZH, APARATO ELECTRICO CORRESPONDIENTE Y DEMÁS ACCESORIOS NECESARIOS PARA SU CORRECTA INSTALACIÓN. SALIDA HASTA UNA DISTANCIA DE 3,00M</v>
      </c>
      <c r="E490" s="87" t="str">
        <f>IF(+_xlfn.XLOOKUP(C490,'PRECIO TOPE POR DEPARTAMENTO'!A:A,'PRECIO TOPE POR DEPARTAMENTO'!C:C)="","",+_xlfn.XLOOKUP(C490,'PRECIO TOPE POR DEPARTAMENTO'!A:A,'PRECIO TOPE POR DEPARTAMENTO'!C:C))</f>
        <v>UN</v>
      </c>
      <c r="F490" s="147">
        <f>IF($D$5='PRECIO TOPE POR DEPARTAMENTO'!$D$2,_xlfn.XLOOKUP('PROPUESTA ECONOMICA'!C490,'PRECIO TOPE POR DEPARTAMENTO'!A:A,'PRECIO TOPE POR DEPARTAMENTO'!D:D),IF($D$5='PRECIO TOPE POR DEPARTAMENTO'!$E$2,_xlfn.XLOOKUP('PROPUESTA ECONOMICA'!C490,'PRECIO TOPE POR DEPARTAMENTO'!A:A,'PRECIO TOPE POR DEPARTAMENTO'!E:E),IF($D$5='PRECIO TOPE POR DEPARTAMENTO'!$F$2,_xlfn.XLOOKUP('PROPUESTA ECONOMICA'!C490,'PRECIO TOPE POR DEPARTAMENTO'!A:A,'PRECIO TOPE POR DEPARTAMENTO'!F:F),IF($D$5='PRECIO TOPE POR DEPARTAMENTO'!$G$2,_xlfn.XLOOKUP('PROPUESTA ECONOMICA'!C490,'PRECIO TOPE POR DEPARTAMENTO'!A:A,'PRECIO TOPE POR DEPARTAMENTO'!G:G),IF($D$5='PRECIO TOPE POR DEPARTAMENTO'!$H$2,_xlfn.XLOOKUP('PROPUESTA ECONOMICA'!C490,'PRECIO TOPE POR DEPARTAMENTO'!A:A,'PRECIO TOPE POR DEPARTAMENTO'!H:H),IF($D$5='PRECIO TOPE POR DEPARTAMENTO'!$I$2,_xlfn.XLOOKUP('PROPUESTA ECONOMICA'!C490,'PRECIO TOPE POR DEPARTAMENTO'!A:A,'PRECIO TOPE POR DEPARTAMENTO'!I:I),IF($D$5='PRECIO TOPE POR DEPARTAMENTO'!$J$2,_xlfn.XLOOKUP('PROPUESTA ECONOMICA'!C490,'PRECIO TOPE POR DEPARTAMENTO'!A:A,'PRECIO TOPE POR DEPARTAMENTO'!J:J),IF($D$5='PRECIO TOPE POR DEPARTAMENTO'!$K$2,_xlfn.XLOOKUP('PROPUESTA ECONOMICA'!C490,'PRECIO TOPE POR DEPARTAMENTO'!A:A,'PRECIO TOPE POR DEPARTAMENTO'!K:K),IF($D$5='PRECIO TOPE POR DEPARTAMENTO'!$L$2,_xlfn.XLOOKUP('PROPUESTA ECONOMICA'!C490,'PRECIO TOPE POR DEPARTAMENTO'!A:A,'PRECIO TOPE POR DEPARTAMENTO'!L:L),IF($D$5='PRECIO TOPE POR DEPARTAMENTO'!$M$2,_xlfn.XLOOKUP('PROPUESTA ECONOMICA'!C490,'PRECIO TOPE POR DEPARTAMENTO'!A:A,'PRECIO TOPE POR DEPARTAMENTO'!M:M),IF($D$5='PRECIO TOPE POR DEPARTAMENTO'!$N$2,_xlfn.XLOOKUP('PROPUESTA ECONOMICA'!C490,'PRECIO TOPE POR DEPARTAMENTO'!A:A,'PRECIO TOPE POR DEPARTAMENTO'!N:N),IF($D$5='PRECIO TOPE POR DEPARTAMENTO'!$O$2,_xlfn.XLOOKUP('PROPUESTA ECONOMICA'!C490,'PRECIO TOPE POR DEPARTAMENTO'!A:A,'PRECIO TOPE POR DEPARTAMENTO'!O:O),IF($D$5='PRECIO TOPE POR DEPARTAMENTO'!$P$2,_xlfn.XLOOKUP('PROPUESTA ECONOMICA'!C490,'PRECIO TOPE POR DEPARTAMENTO'!A:A,'PRECIO TOPE POR DEPARTAMENTO'!P:P),IF($D$5='PRECIO TOPE POR DEPARTAMENTO'!$Q$2,_xlfn.XLOOKUP('PROPUESTA ECONOMICA'!C490,'PRECIO TOPE POR DEPARTAMENTO'!A:A,'PRECIO TOPE POR DEPARTAMENTO'!Q:Q),IF($D$5='PRECIO TOPE POR DEPARTAMENTO'!$R$2,_xlfn.XLOOKUP('PROPUESTA ECONOMICA'!C490,'PRECIO TOPE POR DEPARTAMENTO'!A:A,'PRECIO TOPE POR DEPARTAMENTO'!R:R),IF($D$5='PRECIO TOPE POR DEPARTAMENTO'!$T$2,_xlfn.XLOOKUP('PROPUESTA ECONOMICA'!C490,'PRECIO TOPE POR DEPARTAMENTO'!A:A,'PRECIO TOPE POR DEPARTAMENTO'!T:T),IF($D$5='PRECIO TOPE POR DEPARTAMENTO'!$S$2,_xlfn.XLOOKUP('PROPUESTA ECONOMICA'!C490,'PRECIO TOPE POR DEPARTAMENTO'!A:A,'PRECIO TOPE POR DEPARTAMENTO'!S:S),IF($D$5='PRECIO TOPE POR DEPARTAMENTO'!$U$2,_xlfn.XLOOKUP('PROPUESTA ECONOMICA'!C490,'PRECIO TOPE POR DEPARTAMENTO'!A:A,'PRECIO TOPE POR DEPARTAMENTO'!U:U),IF($D$5='PRECIO TOPE POR DEPARTAMENTO'!$V$2,_xlfn.XLOOKUP('PROPUESTA ECONOMICA'!C490,'PRECIO TOPE POR DEPARTAMENTO'!A:A,'PRECIO TOPE POR DEPARTAMENTO'!V:V),IF($D$5='PRECIO TOPE POR DEPARTAMENTO'!$W$2,_xlfn.XLOOKUP('PROPUESTA ECONOMICA'!C490,'PRECIO TOPE POR DEPARTAMENTO'!A:A,'PRECIO TOPE POR DEPARTAMENTO'!W:W),IF($D$5='PRECIO TOPE POR DEPARTAMENTO'!$X$2,_xlfn.XLOOKUP('PROPUESTA ECONOMICA'!C490,'PRECIO TOPE POR DEPARTAMENTO'!A:A,'PRECIO TOPE POR DEPARTAMENTO'!X:X),IF($D$5='PRECIO TOPE POR DEPARTAMENTO'!$Y$2,_xlfn.XLOOKUP('PROPUESTA ECONOMICA'!C490,'PRECIO TOPE POR DEPARTAMENTO'!A:A,'PRECIO TOPE POR DEPARTAMENTO'!Y:Y),IF($D$5='PRECIO TOPE POR DEPARTAMENTO'!$Z$2,_xlfn.XLOOKUP('PROPUESTA ECONOMICA'!C490,'PRECIO TOPE POR DEPARTAMENTO'!A:A,'PRECIO TOPE POR DEPARTAMENTO'!Z:Z),IF($D$5='PRECIO TOPE POR DEPARTAMENTO'!$AA$2,_xlfn.XLOOKUP('PROPUESTA ECONOMICA'!C490,'PRECIO TOPE POR DEPARTAMENTO'!A:A,'PRECIO TOPE POR DEPARTAMENTO'!AA:AA),IF($D$5='PRECIO TOPE POR DEPARTAMENTO'!$AB$2,_xlfn.XLOOKUP('PROPUESTA ECONOMICA'!C490,'PRECIO TOPE POR DEPARTAMENTO'!A:A,'PRECIO TOPE POR DEPARTAMENTO'!AB:AB),IF($D$5='PRECIO TOPE POR DEPARTAMENTO'!$AC$2,_xlfn.XLOOKUP('PROPUESTA ECONOMICA'!C490,'PRECIO TOPE POR DEPARTAMENTO'!A:A,'PRECIO TOPE POR DEPARTAMENTO'!AC:AC),IF($D$5='PRECIO TOPE POR DEPARTAMENTO'!$AD$2,_xlfn.XLOOKUP('PROPUESTA ECONOMICA'!C490,'PRECIO TOPE POR DEPARTAMENTO'!A:A,'PRECIO TOPE POR DEPARTAMENTO'!AD:AD),IF($D$5='PRECIO TOPE POR DEPARTAMENTO'!$AE$2,_xlfn.XLOOKUP('PROPUESTA ECONOMICA'!C490,'PRECIO TOPE POR DEPARTAMENTO'!A:A,'PRECIO TOPE POR DEPARTAMENTO'!AE:AE),IF($D$5='PRECIO TOPE POR DEPARTAMENTO'!$AF$2,_xlfn.XLOOKUP('PROPUESTA ECONOMICA'!C490,'PRECIO TOPE POR DEPARTAMENTO'!A:A,'PRECIO TOPE POR DEPARTAMENTO'!AF:AF),IF($D$5='PRECIO TOPE POR DEPARTAMENTO'!$AG$2,_xlfn.XLOOKUP('PROPUESTA ECONOMICA'!C490,'PRECIO TOPE POR DEPARTAMENTO'!A:A,'PRECIO TOPE POR DEPARTAMENTO'!AG:AG),IF($D$5='PRECIO TOPE POR DEPARTAMENTO'!$AH$2,_xlfn.XLOOKUP('PROPUESTA ECONOMICA'!C490,'PRECIO TOPE POR DEPARTAMENTO'!A:A,'PRECIO TOPE POR DEPARTAMENTO'!AH:AH),IF($D$5='PRECIO TOPE POR DEPARTAMENTO'!$AI$2,_xlfn.XLOOKUP('PROPUESTA ECONOMICA'!C490,'PRECIO TOPE POR DEPARTAMENTO'!A:A,'PRECIO TOPE POR DEPARTAMENTO'!AI:AI),IF($D$5='PRECIO TOPE POR DEPARTAMENTO'!$AJ$2,_xlfn.XLOOKUP('PROPUESTA ECONOMICA'!C490,'PRECIO TOPE POR DEPARTAMENTO'!A:A,'PRECIO TOPE POR DEPARTAMENTO'!AJ:AJ),)))))))))))))))))))))))))))))))))</f>
        <v>164027.32999999999</v>
      </c>
      <c r="G490" s="37">
        <v>163863</v>
      </c>
    </row>
    <row r="491" spans="3:7" ht="48">
      <c r="C491" s="82" t="s">
        <v>1028</v>
      </c>
      <c r="D491" s="84" t="str">
        <f>+_xlfn.XLOOKUP(C491,'PRECIO TOPE POR DEPARTAMENTO'!A:A,'PRECIO TOPE POR DEPARTAMENTO'!B:B)</f>
        <v>SALIDA + INTERRUPTOR TRIPLE LUMINEX O EQUIVALENTE- INCLUYE CAJA, TUBERIA EMT DE 3/4", CONDUCTORES DE COBRE #12 AWG, PE, HF, FR, LS, CT, APARATO ELECTRICO CORRESPONDIENTE Y DEMÁS ACCESORIOS NECESARIOS PARA SU CORRECTA INSTALACIÓN. SALIDA HASTA UNA DISTANCIA DE 3,00M</v>
      </c>
      <c r="E491" s="87" t="str">
        <f>IF(+_xlfn.XLOOKUP(C491,'PRECIO TOPE POR DEPARTAMENTO'!A:A,'PRECIO TOPE POR DEPARTAMENTO'!C:C)="","",+_xlfn.XLOOKUP(C491,'PRECIO TOPE POR DEPARTAMENTO'!A:A,'PRECIO TOPE POR DEPARTAMENTO'!C:C))</f>
        <v>UN</v>
      </c>
      <c r="F491" s="147">
        <f>IF($D$5='PRECIO TOPE POR DEPARTAMENTO'!$D$2,_xlfn.XLOOKUP('PROPUESTA ECONOMICA'!C491,'PRECIO TOPE POR DEPARTAMENTO'!A:A,'PRECIO TOPE POR DEPARTAMENTO'!D:D),IF($D$5='PRECIO TOPE POR DEPARTAMENTO'!$E$2,_xlfn.XLOOKUP('PROPUESTA ECONOMICA'!C491,'PRECIO TOPE POR DEPARTAMENTO'!A:A,'PRECIO TOPE POR DEPARTAMENTO'!E:E),IF($D$5='PRECIO TOPE POR DEPARTAMENTO'!$F$2,_xlfn.XLOOKUP('PROPUESTA ECONOMICA'!C491,'PRECIO TOPE POR DEPARTAMENTO'!A:A,'PRECIO TOPE POR DEPARTAMENTO'!F:F),IF($D$5='PRECIO TOPE POR DEPARTAMENTO'!$G$2,_xlfn.XLOOKUP('PROPUESTA ECONOMICA'!C491,'PRECIO TOPE POR DEPARTAMENTO'!A:A,'PRECIO TOPE POR DEPARTAMENTO'!G:G),IF($D$5='PRECIO TOPE POR DEPARTAMENTO'!$H$2,_xlfn.XLOOKUP('PROPUESTA ECONOMICA'!C491,'PRECIO TOPE POR DEPARTAMENTO'!A:A,'PRECIO TOPE POR DEPARTAMENTO'!H:H),IF($D$5='PRECIO TOPE POR DEPARTAMENTO'!$I$2,_xlfn.XLOOKUP('PROPUESTA ECONOMICA'!C491,'PRECIO TOPE POR DEPARTAMENTO'!A:A,'PRECIO TOPE POR DEPARTAMENTO'!I:I),IF($D$5='PRECIO TOPE POR DEPARTAMENTO'!$J$2,_xlfn.XLOOKUP('PROPUESTA ECONOMICA'!C491,'PRECIO TOPE POR DEPARTAMENTO'!A:A,'PRECIO TOPE POR DEPARTAMENTO'!J:J),IF($D$5='PRECIO TOPE POR DEPARTAMENTO'!$K$2,_xlfn.XLOOKUP('PROPUESTA ECONOMICA'!C491,'PRECIO TOPE POR DEPARTAMENTO'!A:A,'PRECIO TOPE POR DEPARTAMENTO'!K:K),IF($D$5='PRECIO TOPE POR DEPARTAMENTO'!$L$2,_xlfn.XLOOKUP('PROPUESTA ECONOMICA'!C491,'PRECIO TOPE POR DEPARTAMENTO'!A:A,'PRECIO TOPE POR DEPARTAMENTO'!L:L),IF($D$5='PRECIO TOPE POR DEPARTAMENTO'!$M$2,_xlfn.XLOOKUP('PROPUESTA ECONOMICA'!C491,'PRECIO TOPE POR DEPARTAMENTO'!A:A,'PRECIO TOPE POR DEPARTAMENTO'!M:M),IF($D$5='PRECIO TOPE POR DEPARTAMENTO'!$N$2,_xlfn.XLOOKUP('PROPUESTA ECONOMICA'!C491,'PRECIO TOPE POR DEPARTAMENTO'!A:A,'PRECIO TOPE POR DEPARTAMENTO'!N:N),IF($D$5='PRECIO TOPE POR DEPARTAMENTO'!$O$2,_xlfn.XLOOKUP('PROPUESTA ECONOMICA'!C491,'PRECIO TOPE POR DEPARTAMENTO'!A:A,'PRECIO TOPE POR DEPARTAMENTO'!O:O),IF($D$5='PRECIO TOPE POR DEPARTAMENTO'!$P$2,_xlfn.XLOOKUP('PROPUESTA ECONOMICA'!C491,'PRECIO TOPE POR DEPARTAMENTO'!A:A,'PRECIO TOPE POR DEPARTAMENTO'!P:P),IF($D$5='PRECIO TOPE POR DEPARTAMENTO'!$Q$2,_xlfn.XLOOKUP('PROPUESTA ECONOMICA'!C491,'PRECIO TOPE POR DEPARTAMENTO'!A:A,'PRECIO TOPE POR DEPARTAMENTO'!Q:Q),IF($D$5='PRECIO TOPE POR DEPARTAMENTO'!$R$2,_xlfn.XLOOKUP('PROPUESTA ECONOMICA'!C491,'PRECIO TOPE POR DEPARTAMENTO'!A:A,'PRECIO TOPE POR DEPARTAMENTO'!R:R),IF($D$5='PRECIO TOPE POR DEPARTAMENTO'!$T$2,_xlfn.XLOOKUP('PROPUESTA ECONOMICA'!C491,'PRECIO TOPE POR DEPARTAMENTO'!A:A,'PRECIO TOPE POR DEPARTAMENTO'!T:T),IF($D$5='PRECIO TOPE POR DEPARTAMENTO'!$S$2,_xlfn.XLOOKUP('PROPUESTA ECONOMICA'!C491,'PRECIO TOPE POR DEPARTAMENTO'!A:A,'PRECIO TOPE POR DEPARTAMENTO'!S:S),IF($D$5='PRECIO TOPE POR DEPARTAMENTO'!$U$2,_xlfn.XLOOKUP('PROPUESTA ECONOMICA'!C491,'PRECIO TOPE POR DEPARTAMENTO'!A:A,'PRECIO TOPE POR DEPARTAMENTO'!U:U),IF($D$5='PRECIO TOPE POR DEPARTAMENTO'!$V$2,_xlfn.XLOOKUP('PROPUESTA ECONOMICA'!C491,'PRECIO TOPE POR DEPARTAMENTO'!A:A,'PRECIO TOPE POR DEPARTAMENTO'!V:V),IF($D$5='PRECIO TOPE POR DEPARTAMENTO'!$W$2,_xlfn.XLOOKUP('PROPUESTA ECONOMICA'!C491,'PRECIO TOPE POR DEPARTAMENTO'!A:A,'PRECIO TOPE POR DEPARTAMENTO'!W:W),IF($D$5='PRECIO TOPE POR DEPARTAMENTO'!$X$2,_xlfn.XLOOKUP('PROPUESTA ECONOMICA'!C491,'PRECIO TOPE POR DEPARTAMENTO'!A:A,'PRECIO TOPE POR DEPARTAMENTO'!X:X),IF($D$5='PRECIO TOPE POR DEPARTAMENTO'!$Y$2,_xlfn.XLOOKUP('PROPUESTA ECONOMICA'!C491,'PRECIO TOPE POR DEPARTAMENTO'!A:A,'PRECIO TOPE POR DEPARTAMENTO'!Y:Y),IF($D$5='PRECIO TOPE POR DEPARTAMENTO'!$Z$2,_xlfn.XLOOKUP('PROPUESTA ECONOMICA'!C491,'PRECIO TOPE POR DEPARTAMENTO'!A:A,'PRECIO TOPE POR DEPARTAMENTO'!Z:Z),IF($D$5='PRECIO TOPE POR DEPARTAMENTO'!$AA$2,_xlfn.XLOOKUP('PROPUESTA ECONOMICA'!C491,'PRECIO TOPE POR DEPARTAMENTO'!A:A,'PRECIO TOPE POR DEPARTAMENTO'!AA:AA),IF($D$5='PRECIO TOPE POR DEPARTAMENTO'!$AB$2,_xlfn.XLOOKUP('PROPUESTA ECONOMICA'!C491,'PRECIO TOPE POR DEPARTAMENTO'!A:A,'PRECIO TOPE POR DEPARTAMENTO'!AB:AB),IF($D$5='PRECIO TOPE POR DEPARTAMENTO'!$AC$2,_xlfn.XLOOKUP('PROPUESTA ECONOMICA'!C491,'PRECIO TOPE POR DEPARTAMENTO'!A:A,'PRECIO TOPE POR DEPARTAMENTO'!AC:AC),IF($D$5='PRECIO TOPE POR DEPARTAMENTO'!$AD$2,_xlfn.XLOOKUP('PROPUESTA ECONOMICA'!C491,'PRECIO TOPE POR DEPARTAMENTO'!A:A,'PRECIO TOPE POR DEPARTAMENTO'!AD:AD),IF($D$5='PRECIO TOPE POR DEPARTAMENTO'!$AE$2,_xlfn.XLOOKUP('PROPUESTA ECONOMICA'!C491,'PRECIO TOPE POR DEPARTAMENTO'!A:A,'PRECIO TOPE POR DEPARTAMENTO'!AE:AE),IF($D$5='PRECIO TOPE POR DEPARTAMENTO'!$AF$2,_xlfn.XLOOKUP('PROPUESTA ECONOMICA'!C491,'PRECIO TOPE POR DEPARTAMENTO'!A:A,'PRECIO TOPE POR DEPARTAMENTO'!AF:AF),IF($D$5='PRECIO TOPE POR DEPARTAMENTO'!$AG$2,_xlfn.XLOOKUP('PROPUESTA ECONOMICA'!C491,'PRECIO TOPE POR DEPARTAMENTO'!A:A,'PRECIO TOPE POR DEPARTAMENTO'!AG:AG),IF($D$5='PRECIO TOPE POR DEPARTAMENTO'!$AH$2,_xlfn.XLOOKUP('PROPUESTA ECONOMICA'!C491,'PRECIO TOPE POR DEPARTAMENTO'!A:A,'PRECIO TOPE POR DEPARTAMENTO'!AH:AH),IF($D$5='PRECIO TOPE POR DEPARTAMENTO'!$AI$2,_xlfn.XLOOKUP('PROPUESTA ECONOMICA'!C491,'PRECIO TOPE POR DEPARTAMENTO'!A:A,'PRECIO TOPE POR DEPARTAMENTO'!AI:AI),IF($D$5='PRECIO TOPE POR DEPARTAMENTO'!$AJ$2,_xlfn.XLOOKUP('PROPUESTA ECONOMICA'!C491,'PRECIO TOPE POR DEPARTAMENTO'!A:A,'PRECIO TOPE POR DEPARTAMENTO'!AJ:AJ),)))))))))))))))))))))))))))))))))</f>
        <v>180427.95</v>
      </c>
      <c r="G491" s="37">
        <v>180248</v>
      </c>
    </row>
    <row r="492" spans="3:7">
      <c r="C492" s="82" t="s">
        <v>1030</v>
      </c>
      <c r="D492" s="103" t="str">
        <f>+_xlfn.XLOOKUP(C492,'PRECIO TOPE POR DEPARTAMENTO'!A:A,'PRECIO TOPE POR DEPARTAMENTO'!B:B)</f>
        <v>SUMINISTRO E INSTALACIÓN CONDULETAS EN TEE SALIDA 3/4"</v>
      </c>
      <c r="E492" s="104" t="str">
        <f>IF(+_xlfn.XLOOKUP(C492,'PRECIO TOPE POR DEPARTAMENTO'!A:A,'PRECIO TOPE POR DEPARTAMENTO'!C:C)="","",+_xlfn.XLOOKUP(C492,'PRECIO TOPE POR DEPARTAMENTO'!A:A,'PRECIO TOPE POR DEPARTAMENTO'!C:C))</f>
        <v>UN</v>
      </c>
      <c r="F492" s="147">
        <f>IF($D$5='PRECIO TOPE POR DEPARTAMENTO'!$D$2,_xlfn.XLOOKUP('PROPUESTA ECONOMICA'!C492,'PRECIO TOPE POR DEPARTAMENTO'!A:A,'PRECIO TOPE POR DEPARTAMENTO'!D:D),IF($D$5='PRECIO TOPE POR DEPARTAMENTO'!$E$2,_xlfn.XLOOKUP('PROPUESTA ECONOMICA'!C492,'PRECIO TOPE POR DEPARTAMENTO'!A:A,'PRECIO TOPE POR DEPARTAMENTO'!E:E),IF($D$5='PRECIO TOPE POR DEPARTAMENTO'!$F$2,_xlfn.XLOOKUP('PROPUESTA ECONOMICA'!C492,'PRECIO TOPE POR DEPARTAMENTO'!A:A,'PRECIO TOPE POR DEPARTAMENTO'!F:F),IF($D$5='PRECIO TOPE POR DEPARTAMENTO'!$G$2,_xlfn.XLOOKUP('PROPUESTA ECONOMICA'!C492,'PRECIO TOPE POR DEPARTAMENTO'!A:A,'PRECIO TOPE POR DEPARTAMENTO'!G:G),IF($D$5='PRECIO TOPE POR DEPARTAMENTO'!$H$2,_xlfn.XLOOKUP('PROPUESTA ECONOMICA'!C492,'PRECIO TOPE POR DEPARTAMENTO'!A:A,'PRECIO TOPE POR DEPARTAMENTO'!H:H),IF($D$5='PRECIO TOPE POR DEPARTAMENTO'!$I$2,_xlfn.XLOOKUP('PROPUESTA ECONOMICA'!C492,'PRECIO TOPE POR DEPARTAMENTO'!A:A,'PRECIO TOPE POR DEPARTAMENTO'!I:I),IF($D$5='PRECIO TOPE POR DEPARTAMENTO'!$J$2,_xlfn.XLOOKUP('PROPUESTA ECONOMICA'!C492,'PRECIO TOPE POR DEPARTAMENTO'!A:A,'PRECIO TOPE POR DEPARTAMENTO'!J:J),IF($D$5='PRECIO TOPE POR DEPARTAMENTO'!$K$2,_xlfn.XLOOKUP('PROPUESTA ECONOMICA'!C492,'PRECIO TOPE POR DEPARTAMENTO'!A:A,'PRECIO TOPE POR DEPARTAMENTO'!K:K),IF($D$5='PRECIO TOPE POR DEPARTAMENTO'!$L$2,_xlfn.XLOOKUP('PROPUESTA ECONOMICA'!C492,'PRECIO TOPE POR DEPARTAMENTO'!A:A,'PRECIO TOPE POR DEPARTAMENTO'!L:L),IF($D$5='PRECIO TOPE POR DEPARTAMENTO'!$M$2,_xlfn.XLOOKUP('PROPUESTA ECONOMICA'!C492,'PRECIO TOPE POR DEPARTAMENTO'!A:A,'PRECIO TOPE POR DEPARTAMENTO'!M:M),IF($D$5='PRECIO TOPE POR DEPARTAMENTO'!$N$2,_xlfn.XLOOKUP('PROPUESTA ECONOMICA'!C492,'PRECIO TOPE POR DEPARTAMENTO'!A:A,'PRECIO TOPE POR DEPARTAMENTO'!N:N),IF($D$5='PRECIO TOPE POR DEPARTAMENTO'!$O$2,_xlfn.XLOOKUP('PROPUESTA ECONOMICA'!C492,'PRECIO TOPE POR DEPARTAMENTO'!A:A,'PRECIO TOPE POR DEPARTAMENTO'!O:O),IF($D$5='PRECIO TOPE POR DEPARTAMENTO'!$P$2,_xlfn.XLOOKUP('PROPUESTA ECONOMICA'!C492,'PRECIO TOPE POR DEPARTAMENTO'!A:A,'PRECIO TOPE POR DEPARTAMENTO'!P:P),IF($D$5='PRECIO TOPE POR DEPARTAMENTO'!$Q$2,_xlfn.XLOOKUP('PROPUESTA ECONOMICA'!C492,'PRECIO TOPE POR DEPARTAMENTO'!A:A,'PRECIO TOPE POR DEPARTAMENTO'!Q:Q),IF($D$5='PRECIO TOPE POR DEPARTAMENTO'!$R$2,_xlfn.XLOOKUP('PROPUESTA ECONOMICA'!C492,'PRECIO TOPE POR DEPARTAMENTO'!A:A,'PRECIO TOPE POR DEPARTAMENTO'!R:R),IF($D$5='PRECIO TOPE POR DEPARTAMENTO'!$T$2,_xlfn.XLOOKUP('PROPUESTA ECONOMICA'!C492,'PRECIO TOPE POR DEPARTAMENTO'!A:A,'PRECIO TOPE POR DEPARTAMENTO'!T:T),IF($D$5='PRECIO TOPE POR DEPARTAMENTO'!$S$2,_xlfn.XLOOKUP('PROPUESTA ECONOMICA'!C492,'PRECIO TOPE POR DEPARTAMENTO'!A:A,'PRECIO TOPE POR DEPARTAMENTO'!S:S),IF($D$5='PRECIO TOPE POR DEPARTAMENTO'!$U$2,_xlfn.XLOOKUP('PROPUESTA ECONOMICA'!C492,'PRECIO TOPE POR DEPARTAMENTO'!A:A,'PRECIO TOPE POR DEPARTAMENTO'!U:U),IF($D$5='PRECIO TOPE POR DEPARTAMENTO'!$V$2,_xlfn.XLOOKUP('PROPUESTA ECONOMICA'!C492,'PRECIO TOPE POR DEPARTAMENTO'!A:A,'PRECIO TOPE POR DEPARTAMENTO'!V:V),IF($D$5='PRECIO TOPE POR DEPARTAMENTO'!$W$2,_xlfn.XLOOKUP('PROPUESTA ECONOMICA'!C492,'PRECIO TOPE POR DEPARTAMENTO'!A:A,'PRECIO TOPE POR DEPARTAMENTO'!W:W),IF($D$5='PRECIO TOPE POR DEPARTAMENTO'!$X$2,_xlfn.XLOOKUP('PROPUESTA ECONOMICA'!C492,'PRECIO TOPE POR DEPARTAMENTO'!A:A,'PRECIO TOPE POR DEPARTAMENTO'!X:X),IF($D$5='PRECIO TOPE POR DEPARTAMENTO'!$Y$2,_xlfn.XLOOKUP('PROPUESTA ECONOMICA'!C492,'PRECIO TOPE POR DEPARTAMENTO'!A:A,'PRECIO TOPE POR DEPARTAMENTO'!Y:Y),IF($D$5='PRECIO TOPE POR DEPARTAMENTO'!$Z$2,_xlfn.XLOOKUP('PROPUESTA ECONOMICA'!C492,'PRECIO TOPE POR DEPARTAMENTO'!A:A,'PRECIO TOPE POR DEPARTAMENTO'!Z:Z),IF($D$5='PRECIO TOPE POR DEPARTAMENTO'!$AA$2,_xlfn.XLOOKUP('PROPUESTA ECONOMICA'!C492,'PRECIO TOPE POR DEPARTAMENTO'!A:A,'PRECIO TOPE POR DEPARTAMENTO'!AA:AA),IF($D$5='PRECIO TOPE POR DEPARTAMENTO'!$AB$2,_xlfn.XLOOKUP('PROPUESTA ECONOMICA'!C492,'PRECIO TOPE POR DEPARTAMENTO'!A:A,'PRECIO TOPE POR DEPARTAMENTO'!AB:AB),IF($D$5='PRECIO TOPE POR DEPARTAMENTO'!$AC$2,_xlfn.XLOOKUP('PROPUESTA ECONOMICA'!C492,'PRECIO TOPE POR DEPARTAMENTO'!A:A,'PRECIO TOPE POR DEPARTAMENTO'!AC:AC),IF($D$5='PRECIO TOPE POR DEPARTAMENTO'!$AD$2,_xlfn.XLOOKUP('PROPUESTA ECONOMICA'!C492,'PRECIO TOPE POR DEPARTAMENTO'!A:A,'PRECIO TOPE POR DEPARTAMENTO'!AD:AD),IF($D$5='PRECIO TOPE POR DEPARTAMENTO'!$AE$2,_xlfn.XLOOKUP('PROPUESTA ECONOMICA'!C492,'PRECIO TOPE POR DEPARTAMENTO'!A:A,'PRECIO TOPE POR DEPARTAMENTO'!AE:AE),IF($D$5='PRECIO TOPE POR DEPARTAMENTO'!$AF$2,_xlfn.XLOOKUP('PROPUESTA ECONOMICA'!C492,'PRECIO TOPE POR DEPARTAMENTO'!A:A,'PRECIO TOPE POR DEPARTAMENTO'!AF:AF),IF($D$5='PRECIO TOPE POR DEPARTAMENTO'!$AG$2,_xlfn.XLOOKUP('PROPUESTA ECONOMICA'!C492,'PRECIO TOPE POR DEPARTAMENTO'!A:A,'PRECIO TOPE POR DEPARTAMENTO'!AG:AG),IF($D$5='PRECIO TOPE POR DEPARTAMENTO'!$AH$2,_xlfn.XLOOKUP('PROPUESTA ECONOMICA'!C492,'PRECIO TOPE POR DEPARTAMENTO'!A:A,'PRECIO TOPE POR DEPARTAMENTO'!AH:AH),IF($D$5='PRECIO TOPE POR DEPARTAMENTO'!$AI$2,_xlfn.XLOOKUP('PROPUESTA ECONOMICA'!C492,'PRECIO TOPE POR DEPARTAMENTO'!A:A,'PRECIO TOPE POR DEPARTAMENTO'!AI:AI),IF($D$5='PRECIO TOPE POR DEPARTAMENTO'!$AJ$2,_xlfn.XLOOKUP('PROPUESTA ECONOMICA'!C492,'PRECIO TOPE POR DEPARTAMENTO'!A:A,'PRECIO TOPE POR DEPARTAMENTO'!AJ:AJ),)))))))))))))))))))))))))))))))))</f>
        <v>16677.259999999998</v>
      </c>
      <c r="G492" s="37">
        <v>16661</v>
      </c>
    </row>
    <row r="493" spans="3:7">
      <c r="C493" s="82" t="s">
        <v>1032</v>
      </c>
      <c r="D493" s="103" t="str">
        <f>+_xlfn.XLOOKUP(C493,'PRECIO TOPE POR DEPARTAMENTO'!A:A,'PRECIO TOPE POR DEPARTAMENTO'!B:B)</f>
        <v>SUMINISTRO E INSTALACIÓN CONDULETAS EN ELE SALIDA 3/4"</v>
      </c>
      <c r="E493" s="104" t="str">
        <f>IF(+_xlfn.XLOOKUP(C493,'PRECIO TOPE POR DEPARTAMENTO'!A:A,'PRECIO TOPE POR DEPARTAMENTO'!C:C)="","",+_xlfn.XLOOKUP(C493,'PRECIO TOPE POR DEPARTAMENTO'!A:A,'PRECIO TOPE POR DEPARTAMENTO'!C:C))</f>
        <v>UN</v>
      </c>
      <c r="F493" s="147">
        <f>IF($D$5='PRECIO TOPE POR DEPARTAMENTO'!$D$2,_xlfn.XLOOKUP('PROPUESTA ECONOMICA'!C493,'PRECIO TOPE POR DEPARTAMENTO'!A:A,'PRECIO TOPE POR DEPARTAMENTO'!D:D),IF($D$5='PRECIO TOPE POR DEPARTAMENTO'!$E$2,_xlfn.XLOOKUP('PROPUESTA ECONOMICA'!C493,'PRECIO TOPE POR DEPARTAMENTO'!A:A,'PRECIO TOPE POR DEPARTAMENTO'!E:E),IF($D$5='PRECIO TOPE POR DEPARTAMENTO'!$F$2,_xlfn.XLOOKUP('PROPUESTA ECONOMICA'!C493,'PRECIO TOPE POR DEPARTAMENTO'!A:A,'PRECIO TOPE POR DEPARTAMENTO'!F:F),IF($D$5='PRECIO TOPE POR DEPARTAMENTO'!$G$2,_xlfn.XLOOKUP('PROPUESTA ECONOMICA'!C493,'PRECIO TOPE POR DEPARTAMENTO'!A:A,'PRECIO TOPE POR DEPARTAMENTO'!G:G),IF($D$5='PRECIO TOPE POR DEPARTAMENTO'!$H$2,_xlfn.XLOOKUP('PROPUESTA ECONOMICA'!C493,'PRECIO TOPE POR DEPARTAMENTO'!A:A,'PRECIO TOPE POR DEPARTAMENTO'!H:H),IF($D$5='PRECIO TOPE POR DEPARTAMENTO'!$I$2,_xlfn.XLOOKUP('PROPUESTA ECONOMICA'!C493,'PRECIO TOPE POR DEPARTAMENTO'!A:A,'PRECIO TOPE POR DEPARTAMENTO'!I:I),IF($D$5='PRECIO TOPE POR DEPARTAMENTO'!$J$2,_xlfn.XLOOKUP('PROPUESTA ECONOMICA'!C493,'PRECIO TOPE POR DEPARTAMENTO'!A:A,'PRECIO TOPE POR DEPARTAMENTO'!J:J),IF($D$5='PRECIO TOPE POR DEPARTAMENTO'!$K$2,_xlfn.XLOOKUP('PROPUESTA ECONOMICA'!C493,'PRECIO TOPE POR DEPARTAMENTO'!A:A,'PRECIO TOPE POR DEPARTAMENTO'!K:K),IF($D$5='PRECIO TOPE POR DEPARTAMENTO'!$L$2,_xlfn.XLOOKUP('PROPUESTA ECONOMICA'!C493,'PRECIO TOPE POR DEPARTAMENTO'!A:A,'PRECIO TOPE POR DEPARTAMENTO'!L:L),IF($D$5='PRECIO TOPE POR DEPARTAMENTO'!$M$2,_xlfn.XLOOKUP('PROPUESTA ECONOMICA'!C493,'PRECIO TOPE POR DEPARTAMENTO'!A:A,'PRECIO TOPE POR DEPARTAMENTO'!M:M),IF($D$5='PRECIO TOPE POR DEPARTAMENTO'!$N$2,_xlfn.XLOOKUP('PROPUESTA ECONOMICA'!C493,'PRECIO TOPE POR DEPARTAMENTO'!A:A,'PRECIO TOPE POR DEPARTAMENTO'!N:N),IF($D$5='PRECIO TOPE POR DEPARTAMENTO'!$O$2,_xlfn.XLOOKUP('PROPUESTA ECONOMICA'!C493,'PRECIO TOPE POR DEPARTAMENTO'!A:A,'PRECIO TOPE POR DEPARTAMENTO'!O:O),IF($D$5='PRECIO TOPE POR DEPARTAMENTO'!$P$2,_xlfn.XLOOKUP('PROPUESTA ECONOMICA'!C493,'PRECIO TOPE POR DEPARTAMENTO'!A:A,'PRECIO TOPE POR DEPARTAMENTO'!P:P),IF($D$5='PRECIO TOPE POR DEPARTAMENTO'!$Q$2,_xlfn.XLOOKUP('PROPUESTA ECONOMICA'!C493,'PRECIO TOPE POR DEPARTAMENTO'!A:A,'PRECIO TOPE POR DEPARTAMENTO'!Q:Q),IF($D$5='PRECIO TOPE POR DEPARTAMENTO'!$R$2,_xlfn.XLOOKUP('PROPUESTA ECONOMICA'!C493,'PRECIO TOPE POR DEPARTAMENTO'!A:A,'PRECIO TOPE POR DEPARTAMENTO'!R:R),IF($D$5='PRECIO TOPE POR DEPARTAMENTO'!$T$2,_xlfn.XLOOKUP('PROPUESTA ECONOMICA'!C493,'PRECIO TOPE POR DEPARTAMENTO'!A:A,'PRECIO TOPE POR DEPARTAMENTO'!T:T),IF($D$5='PRECIO TOPE POR DEPARTAMENTO'!$S$2,_xlfn.XLOOKUP('PROPUESTA ECONOMICA'!C493,'PRECIO TOPE POR DEPARTAMENTO'!A:A,'PRECIO TOPE POR DEPARTAMENTO'!S:S),IF($D$5='PRECIO TOPE POR DEPARTAMENTO'!$U$2,_xlfn.XLOOKUP('PROPUESTA ECONOMICA'!C493,'PRECIO TOPE POR DEPARTAMENTO'!A:A,'PRECIO TOPE POR DEPARTAMENTO'!U:U),IF($D$5='PRECIO TOPE POR DEPARTAMENTO'!$V$2,_xlfn.XLOOKUP('PROPUESTA ECONOMICA'!C493,'PRECIO TOPE POR DEPARTAMENTO'!A:A,'PRECIO TOPE POR DEPARTAMENTO'!V:V),IF($D$5='PRECIO TOPE POR DEPARTAMENTO'!$W$2,_xlfn.XLOOKUP('PROPUESTA ECONOMICA'!C493,'PRECIO TOPE POR DEPARTAMENTO'!A:A,'PRECIO TOPE POR DEPARTAMENTO'!W:W),IF($D$5='PRECIO TOPE POR DEPARTAMENTO'!$X$2,_xlfn.XLOOKUP('PROPUESTA ECONOMICA'!C493,'PRECIO TOPE POR DEPARTAMENTO'!A:A,'PRECIO TOPE POR DEPARTAMENTO'!X:X),IF($D$5='PRECIO TOPE POR DEPARTAMENTO'!$Y$2,_xlfn.XLOOKUP('PROPUESTA ECONOMICA'!C493,'PRECIO TOPE POR DEPARTAMENTO'!A:A,'PRECIO TOPE POR DEPARTAMENTO'!Y:Y),IF($D$5='PRECIO TOPE POR DEPARTAMENTO'!$Z$2,_xlfn.XLOOKUP('PROPUESTA ECONOMICA'!C493,'PRECIO TOPE POR DEPARTAMENTO'!A:A,'PRECIO TOPE POR DEPARTAMENTO'!Z:Z),IF($D$5='PRECIO TOPE POR DEPARTAMENTO'!$AA$2,_xlfn.XLOOKUP('PROPUESTA ECONOMICA'!C493,'PRECIO TOPE POR DEPARTAMENTO'!A:A,'PRECIO TOPE POR DEPARTAMENTO'!AA:AA),IF($D$5='PRECIO TOPE POR DEPARTAMENTO'!$AB$2,_xlfn.XLOOKUP('PROPUESTA ECONOMICA'!C493,'PRECIO TOPE POR DEPARTAMENTO'!A:A,'PRECIO TOPE POR DEPARTAMENTO'!AB:AB),IF($D$5='PRECIO TOPE POR DEPARTAMENTO'!$AC$2,_xlfn.XLOOKUP('PROPUESTA ECONOMICA'!C493,'PRECIO TOPE POR DEPARTAMENTO'!A:A,'PRECIO TOPE POR DEPARTAMENTO'!AC:AC),IF($D$5='PRECIO TOPE POR DEPARTAMENTO'!$AD$2,_xlfn.XLOOKUP('PROPUESTA ECONOMICA'!C493,'PRECIO TOPE POR DEPARTAMENTO'!A:A,'PRECIO TOPE POR DEPARTAMENTO'!AD:AD),IF($D$5='PRECIO TOPE POR DEPARTAMENTO'!$AE$2,_xlfn.XLOOKUP('PROPUESTA ECONOMICA'!C493,'PRECIO TOPE POR DEPARTAMENTO'!A:A,'PRECIO TOPE POR DEPARTAMENTO'!AE:AE),IF($D$5='PRECIO TOPE POR DEPARTAMENTO'!$AF$2,_xlfn.XLOOKUP('PROPUESTA ECONOMICA'!C493,'PRECIO TOPE POR DEPARTAMENTO'!A:A,'PRECIO TOPE POR DEPARTAMENTO'!AF:AF),IF($D$5='PRECIO TOPE POR DEPARTAMENTO'!$AG$2,_xlfn.XLOOKUP('PROPUESTA ECONOMICA'!C493,'PRECIO TOPE POR DEPARTAMENTO'!A:A,'PRECIO TOPE POR DEPARTAMENTO'!AG:AG),IF($D$5='PRECIO TOPE POR DEPARTAMENTO'!$AH$2,_xlfn.XLOOKUP('PROPUESTA ECONOMICA'!C493,'PRECIO TOPE POR DEPARTAMENTO'!A:A,'PRECIO TOPE POR DEPARTAMENTO'!AH:AH),IF($D$5='PRECIO TOPE POR DEPARTAMENTO'!$AI$2,_xlfn.XLOOKUP('PROPUESTA ECONOMICA'!C493,'PRECIO TOPE POR DEPARTAMENTO'!A:A,'PRECIO TOPE POR DEPARTAMENTO'!AI:AI),IF($D$5='PRECIO TOPE POR DEPARTAMENTO'!$AJ$2,_xlfn.XLOOKUP('PROPUESTA ECONOMICA'!C493,'PRECIO TOPE POR DEPARTAMENTO'!A:A,'PRECIO TOPE POR DEPARTAMENTO'!AJ:AJ),)))))))))))))))))))))))))))))))))</f>
        <v>16400.39</v>
      </c>
      <c r="G493" s="37">
        <v>16384</v>
      </c>
    </row>
    <row r="494" spans="3:7" ht="48">
      <c r="C494" s="82" t="s">
        <v>1034</v>
      </c>
      <c r="D494" s="84" t="str">
        <f>+_xlfn.XLOOKUP(C494,'PRECIO TOPE POR DEPARTAMENTO'!A:A,'PRECIO TOPE POR DEPARTAMENTO'!B:B)</f>
        <v>SALIDA + BOTON TIMBRE - INCLUYE CAJA, TUBERIA PVC DE 1/2", CONDUCTORES DE COBRE #12 AWG LS ZH, APARATO ELECTRICO CORRESPONDIENTE Y DEMÁS ACCESORIOS NECESARIOS PARA SU CORRECTA INSTALACIÓN. SALIDA HASTA UNA DISTANCIA DE 3,00M</v>
      </c>
      <c r="E494" s="87" t="str">
        <f>IF(+_xlfn.XLOOKUP(C494,'PRECIO TOPE POR DEPARTAMENTO'!A:A,'PRECIO TOPE POR DEPARTAMENTO'!C:C)="","",+_xlfn.XLOOKUP(C494,'PRECIO TOPE POR DEPARTAMENTO'!A:A,'PRECIO TOPE POR DEPARTAMENTO'!C:C))</f>
        <v>UN</v>
      </c>
      <c r="F494" s="147">
        <f>IF($D$5='PRECIO TOPE POR DEPARTAMENTO'!$D$2,_xlfn.XLOOKUP('PROPUESTA ECONOMICA'!C494,'PRECIO TOPE POR DEPARTAMENTO'!A:A,'PRECIO TOPE POR DEPARTAMENTO'!D:D),IF($D$5='PRECIO TOPE POR DEPARTAMENTO'!$E$2,_xlfn.XLOOKUP('PROPUESTA ECONOMICA'!C494,'PRECIO TOPE POR DEPARTAMENTO'!A:A,'PRECIO TOPE POR DEPARTAMENTO'!E:E),IF($D$5='PRECIO TOPE POR DEPARTAMENTO'!$F$2,_xlfn.XLOOKUP('PROPUESTA ECONOMICA'!C494,'PRECIO TOPE POR DEPARTAMENTO'!A:A,'PRECIO TOPE POR DEPARTAMENTO'!F:F),IF($D$5='PRECIO TOPE POR DEPARTAMENTO'!$G$2,_xlfn.XLOOKUP('PROPUESTA ECONOMICA'!C494,'PRECIO TOPE POR DEPARTAMENTO'!A:A,'PRECIO TOPE POR DEPARTAMENTO'!G:G),IF($D$5='PRECIO TOPE POR DEPARTAMENTO'!$H$2,_xlfn.XLOOKUP('PROPUESTA ECONOMICA'!C494,'PRECIO TOPE POR DEPARTAMENTO'!A:A,'PRECIO TOPE POR DEPARTAMENTO'!H:H),IF($D$5='PRECIO TOPE POR DEPARTAMENTO'!$I$2,_xlfn.XLOOKUP('PROPUESTA ECONOMICA'!C494,'PRECIO TOPE POR DEPARTAMENTO'!A:A,'PRECIO TOPE POR DEPARTAMENTO'!I:I),IF($D$5='PRECIO TOPE POR DEPARTAMENTO'!$J$2,_xlfn.XLOOKUP('PROPUESTA ECONOMICA'!C494,'PRECIO TOPE POR DEPARTAMENTO'!A:A,'PRECIO TOPE POR DEPARTAMENTO'!J:J),IF($D$5='PRECIO TOPE POR DEPARTAMENTO'!$K$2,_xlfn.XLOOKUP('PROPUESTA ECONOMICA'!C494,'PRECIO TOPE POR DEPARTAMENTO'!A:A,'PRECIO TOPE POR DEPARTAMENTO'!K:K),IF($D$5='PRECIO TOPE POR DEPARTAMENTO'!$L$2,_xlfn.XLOOKUP('PROPUESTA ECONOMICA'!C494,'PRECIO TOPE POR DEPARTAMENTO'!A:A,'PRECIO TOPE POR DEPARTAMENTO'!L:L),IF($D$5='PRECIO TOPE POR DEPARTAMENTO'!$M$2,_xlfn.XLOOKUP('PROPUESTA ECONOMICA'!C494,'PRECIO TOPE POR DEPARTAMENTO'!A:A,'PRECIO TOPE POR DEPARTAMENTO'!M:M),IF($D$5='PRECIO TOPE POR DEPARTAMENTO'!$N$2,_xlfn.XLOOKUP('PROPUESTA ECONOMICA'!C494,'PRECIO TOPE POR DEPARTAMENTO'!A:A,'PRECIO TOPE POR DEPARTAMENTO'!N:N),IF($D$5='PRECIO TOPE POR DEPARTAMENTO'!$O$2,_xlfn.XLOOKUP('PROPUESTA ECONOMICA'!C494,'PRECIO TOPE POR DEPARTAMENTO'!A:A,'PRECIO TOPE POR DEPARTAMENTO'!O:O),IF($D$5='PRECIO TOPE POR DEPARTAMENTO'!$P$2,_xlfn.XLOOKUP('PROPUESTA ECONOMICA'!C494,'PRECIO TOPE POR DEPARTAMENTO'!A:A,'PRECIO TOPE POR DEPARTAMENTO'!P:P),IF($D$5='PRECIO TOPE POR DEPARTAMENTO'!$Q$2,_xlfn.XLOOKUP('PROPUESTA ECONOMICA'!C494,'PRECIO TOPE POR DEPARTAMENTO'!A:A,'PRECIO TOPE POR DEPARTAMENTO'!Q:Q),IF($D$5='PRECIO TOPE POR DEPARTAMENTO'!$R$2,_xlfn.XLOOKUP('PROPUESTA ECONOMICA'!C494,'PRECIO TOPE POR DEPARTAMENTO'!A:A,'PRECIO TOPE POR DEPARTAMENTO'!R:R),IF($D$5='PRECIO TOPE POR DEPARTAMENTO'!$T$2,_xlfn.XLOOKUP('PROPUESTA ECONOMICA'!C494,'PRECIO TOPE POR DEPARTAMENTO'!A:A,'PRECIO TOPE POR DEPARTAMENTO'!T:T),IF($D$5='PRECIO TOPE POR DEPARTAMENTO'!$S$2,_xlfn.XLOOKUP('PROPUESTA ECONOMICA'!C494,'PRECIO TOPE POR DEPARTAMENTO'!A:A,'PRECIO TOPE POR DEPARTAMENTO'!S:S),IF($D$5='PRECIO TOPE POR DEPARTAMENTO'!$U$2,_xlfn.XLOOKUP('PROPUESTA ECONOMICA'!C494,'PRECIO TOPE POR DEPARTAMENTO'!A:A,'PRECIO TOPE POR DEPARTAMENTO'!U:U),IF($D$5='PRECIO TOPE POR DEPARTAMENTO'!$V$2,_xlfn.XLOOKUP('PROPUESTA ECONOMICA'!C494,'PRECIO TOPE POR DEPARTAMENTO'!A:A,'PRECIO TOPE POR DEPARTAMENTO'!V:V),IF($D$5='PRECIO TOPE POR DEPARTAMENTO'!$W$2,_xlfn.XLOOKUP('PROPUESTA ECONOMICA'!C494,'PRECIO TOPE POR DEPARTAMENTO'!A:A,'PRECIO TOPE POR DEPARTAMENTO'!W:W),IF($D$5='PRECIO TOPE POR DEPARTAMENTO'!$X$2,_xlfn.XLOOKUP('PROPUESTA ECONOMICA'!C494,'PRECIO TOPE POR DEPARTAMENTO'!A:A,'PRECIO TOPE POR DEPARTAMENTO'!X:X),IF($D$5='PRECIO TOPE POR DEPARTAMENTO'!$Y$2,_xlfn.XLOOKUP('PROPUESTA ECONOMICA'!C494,'PRECIO TOPE POR DEPARTAMENTO'!A:A,'PRECIO TOPE POR DEPARTAMENTO'!Y:Y),IF($D$5='PRECIO TOPE POR DEPARTAMENTO'!$Z$2,_xlfn.XLOOKUP('PROPUESTA ECONOMICA'!C494,'PRECIO TOPE POR DEPARTAMENTO'!A:A,'PRECIO TOPE POR DEPARTAMENTO'!Z:Z),IF($D$5='PRECIO TOPE POR DEPARTAMENTO'!$AA$2,_xlfn.XLOOKUP('PROPUESTA ECONOMICA'!C494,'PRECIO TOPE POR DEPARTAMENTO'!A:A,'PRECIO TOPE POR DEPARTAMENTO'!AA:AA),IF($D$5='PRECIO TOPE POR DEPARTAMENTO'!$AB$2,_xlfn.XLOOKUP('PROPUESTA ECONOMICA'!C494,'PRECIO TOPE POR DEPARTAMENTO'!A:A,'PRECIO TOPE POR DEPARTAMENTO'!AB:AB),IF($D$5='PRECIO TOPE POR DEPARTAMENTO'!$AC$2,_xlfn.XLOOKUP('PROPUESTA ECONOMICA'!C494,'PRECIO TOPE POR DEPARTAMENTO'!A:A,'PRECIO TOPE POR DEPARTAMENTO'!AC:AC),IF($D$5='PRECIO TOPE POR DEPARTAMENTO'!$AD$2,_xlfn.XLOOKUP('PROPUESTA ECONOMICA'!C494,'PRECIO TOPE POR DEPARTAMENTO'!A:A,'PRECIO TOPE POR DEPARTAMENTO'!AD:AD),IF($D$5='PRECIO TOPE POR DEPARTAMENTO'!$AE$2,_xlfn.XLOOKUP('PROPUESTA ECONOMICA'!C494,'PRECIO TOPE POR DEPARTAMENTO'!A:A,'PRECIO TOPE POR DEPARTAMENTO'!AE:AE),IF($D$5='PRECIO TOPE POR DEPARTAMENTO'!$AF$2,_xlfn.XLOOKUP('PROPUESTA ECONOMICA'!C494,'PRECIO TOPE POR DEPARTAMENTO'!A:A,'PRECIO TOPE POR DEPARTAMENTO'!AF:AF),IF($D$5='PRECIO TOPE POR DEPARTAMENTO'!$AG$2,_xlfn.XLOOKUP('PROPUESTA ECONOMICA'!C494,'PRECIO TOPE POR DEPARTAMENTO'!A:A,'PRECIO TOPE POR DEPARTAMENTO'!AG:AG),IF($D$5='PRECIO TOPE POR DEPARTAMENTO'!$AH$2,_xlfn.XLOOKUP('PROPUESTA ECONOMICA'!C494,'PRECIO TOPE POR DEPARTAMENTO'!A:A,'PRECIO TOPE POR DEPARTAMENTO'!AH:AH),IF($D$5='PRECIO TOPE POR DEPARTAMENTO'!$AI$2,_xlfn.XLOOKUP('PROPUESTA ECONOMICA'!C494,'PRECIO TOPE POR DEPARTAMENTO'!A:A,'PRECIO TOPE POR DEPARTAMENTO'!AI:AI),IF($D$5='PRECIO TOPE POR DEPARTAMENTO'!$AJ$2,_xlfn.XLOOKUP('PROPUESTA ECONOMICA'!C494,'PRECIO TOPE POR DEPARTAMENTO'!A:A,'PRECIO TOPE POR DEPARTAMENTO'!AJ:AJ),)))))))))))))))))))))))))))))))))</f>
        <v>107527.51</v>
      </c>
      <c r="G494" s="37">
        <v>107420</v>
      </c>
    </row>
    <row r="495" spans="3:7" ht="48">
      <c r="C495" s="82" t="s">
        <v>1036</v>
      </c>
      <c r="D495" s="84" t="str">
        <f>+_xlfn.XLOOKUP(C495,'PRECIO TOPE POR DEPARTAMENTO'!A:A,'PRECIO TOPE POR DEPARTAMENTO'!B:B)</f>
        <v>SALIDA + CAMPANA TIMBRE - INCLUYE CAJA, TUBERIA PVC DE 1/2", CONDUCTORES DE COBRE #12 AWG LS ZH, APARATO ELECTRICO CORRESPONDIENTE Y DEMÁS ACCESORIOS NECESARIOS PARA SU CORRECTA INSTALACIÓN. SALIDA HASTA UNA DISTANCIA DE 3,00M</v>
      </c>
      <c r="E495" s="87" t="str">
        <f>IF(+_xlfn.XLOOKUP(C495,'PRECIO TOPE POR DEPARTAMENTO'!A:A,'PRECIO TOPE POR DEPARTAMENTO'!C:C)="","",+_xlfn.XLOOKUP(C495,'PRECIO TOPE POR DEPARTAMENTO'!A:A,'PRECIO TOPE POR DEPARTAMENTO'!C:C))</f>
        <v>UN</v>
      </c>
      <c r="F495" s="147">
        <f>IF($D$5='PRECIO TOPE POR DEPARTAMENTO'!$D$2,_xlfn.XLOOKUP('PROPUESTA ECONOMICA'!C495,'PRECIO TOPE POR DEPARTAMENTO'!A:A,'PRECIO TOPE POR DEPARTAMENTO'!D:D),IF($D$5='PRECIO TOPE POR DEPARTAMENTO'!$E$2,_xlfn.XLOOKUP('PROPUESTA ECONOMICA'!C495,'PRECIO TOPE POR DEPARTAMENTO'!A:A,'PRECIO TOPE POR DEPARTAMENTO'!E:E),IF($D$5='PRECIO TOPE POR DEPARTAMENTO'!$F$2,_xlfn.XLOOKUP('PROPUESTA ECONOMICA'!C495,'PRECIO TOPE POR DEPARTAMENTO'!A:A,'PRECIO TOPE POR DEPARTAMENTO'!F:F),IF($D$5='PRECIO TOPE POR DEPARTAMENTO'!$G$2,_xlfn.XLOOKUP('PROPUESTA ECONOMICA'!C495,'PRECIO TOPE POR DEPARTAMENTO'!A:A,'PRECIO TOPE POR DEPARTAMENTO'!G:G),IF($D$5='PRECIO TOPE POR DEPARTAMENTO'!$H$2,_xlfn.XLOOKUP('PROPUESTA ECONOMICA'!C495,'PRECIO TOPE POR DEPARTAMENTO'!A:A,'PRECIO TOPE POR DEPARTAMENTO'!H:H),IF($D$5='PRECIO TOPE POR DEPARTAMENTO'!$I$2,_xlfn.XLOOKUP('PROPUESTA ECONOMICA'!C495,'PRECIO TOPE POR DEPARTAMENTO'!A:A,'PRECIO TOPE POR DEPARTAMENTO'!I:I),IF($D$5='PRECIO TOPE POR DEPARTAMENTO'!$J$2,_xlfn.XLOOKUP('PROPUESTA ECONOMICA'!C495,'PRECIO TOPE POR DEPARTAMENTO'!A:A,'PRECIO TOPE POR DEPARTAMENTO'!J:J),IF($D$5='PRECIO TOPE POR DEPARTAMENTO'!$K$2,_xlfn.XLOOKUP('PROPUESTA ECONOMICA'!C495,'PRECIO TOPE POR DEPARTAMENTO'!A:A,'PRECIO TOPE POR DEPARTAMENTO'!K:K),IF($D$5='PRECIO TOPE POR DEPARTAMENTO'!$L$2,_xlfn.XLOOKUP('PROPUESTA ECONOMICA'!C495,'PRECIO TOPE POR DEPARTAMENTO'!A:A,'PRECIO TOPE POR DEPARTAMENTO'!L:L),IF($D$5='PRECIO TOPE POR DEPARTAMENTO'!$M$2,_xlfn.XLOOKUP('PROPUESTA ECONOMICA'!C495,'PRECIO TOPE POR DEPARTAMENTO'!A:A,'PRECIO TOPE POR DEPARTAMENTO'!M:M),IF($D$5='PRECIO TOPE POR DEPARTAMENTO'!$N$2,_xlfn.XLOOKUP('PROPUESTA ECONOMICA'!C495,'PRECIO TOPE POR DEPARTAMENTO'!A:A,'PRECIO TOPE POR DEPARTAMENTO'!N:N),IF($D$5='PRECIO TOPE POR DEPARTAMENTO'!$O$2,_xlfn.XLOOKUP('PROPUESTA ECONOMICA'!C495,'PRECIO TOPE POR DEPARTAMENTO'!A:A,'PRECIO TOPE POR DEPARTAMENTO'!O:O),IF($D$5='PRECIO TOPE POR DEPARTAMENTO'!$P$2,_xlfn.XLOOKUP('PROPUESTA ECONOMICA'!C495,'PRECIO TOPE POR DEPARTAMENTO'!A:A,'PRECIO TOPE POR DEPARTAMENTO'!P:P),IF($D$5='PRECIO TOPE POR DEPARTAMENTO'!$Q$2,_xlfn.XLOOKUP('PROPUESTA ECONOMICA'!C495,'PRECIO TOPE POR DEPARTAMENTO'!A:A,'PRECIO TOPE POR DEPARTAMENTO'!Q:Q),IF($D$5='PRECIO TOPE POR DEPARTAMENTO'!$R$2,_xlfn.XLOOKUP('PROPUESTA ECONOMICA'!C495,'PRECIO TOPE POR DEPARTAMENTO'!A:A,'PRECIO TOPE POR DEPARTAMENTO'!R:R),IF($D$5='PRECIO TOPE POR DEPARTAMENTO'!$T$2,_xlfn.XLOOKUP('PROPUESTA ECONOMICA'!C495,'PRECIO TOPE POR DEPARTAMENTO'!A:A,'PRECIO TOPE POR DEPARTAMENTO'!T:T),IF($D$5='PRECIO TOPE POR DEPARTAMENTO'!$S$2,_xlfn.XLOOKUP('PROPUESTA ECONOMICA'!C495,'PRECIO TOPE POR DEPARTAMENTO'!A:A,'PRECIO TOPE POR DEPARTAMENTO'!S:S),IF($D$5='PRECIO TOPE POR DEPARTAMENTO'!$U$2,_xlfn.XLOOKUP('PROPUESTA ECONOMICA'!C495,'PRECIO TOPE POR DEPARTAMENTO'!A:A,'PRECIO TOPE POR DEPARTAMENTO'!U:U),IF($D$5='PRECIO TOPE POR DEPARTAMENTO'!$V$2,_xlfn.XLOOKUP('PROPUESTA ECONOMICA'!C495,'PRECIO TOPE POR DEPARTAMENTO'!A:A,'PRECIO TOPE POR DEPARTAMENTO'!V:V),IF($D$5='PRECIO TOPE POR DEPARTAMENTO'!$W$2,_xlfn.XLOOKUP('PROPUESTA ECONOMICA'!C495,'PRECIO TOPE POR DEPARTAMENTO'!A:A,'PRECIO TOPE POR DEPARTAMENTO'!W:W),IF($D$5='PRECIO TOPE POR DEPARTAMENTO'!$X$2,_xlfn.XLOOKUP('PROPUESTA ECONOMICA'!C495,'PRECIO TOPE POR DEPARTAMENTO'!A:A,'PRECIO TOPE POR DEPARTAMENTO'!X:X),IF($D$5='PRECIO TOPE POR DEPARTAMENTO'!$Y$2,_xlfn.XLOOKUP('PROPUESTA ECONOMICA'!C495,'PRECIO TOPE POR DEPARTAMENTO'!A:A,'PRECIO TOPE POR DEPARTAMENTO'!Y:Y),IF($D$5='PRECIO TOPE POR DEPARTAMENTO'!$Z$2,_xlfn.XLOOKUP('PROPUESTA ECONOMICA'!C495,'PRECIO TOPE POR DEPARTAMENTO'!A:A,'PRECIO TOPE POR DEPARTAMENTO'!Z:Z),IF($D$5='PRECIO TOPE POR DEPARTAMENTO'!$AA$2,_xlfn.XLOOKUP('PROPUESTA ECONOMICA'!C495,'PRECIO TOPE POR DEPARTAMENTO'!A:A,'PRECIO TOPE POR DEPARTAMENTO'!AA:AA),IF($D$5='PRECIO TOPE POR DEPARTAMENTO'!$AB$2,_xlfn.XLOOKUP('PROPUESTA ECONOMICA'!C495,'PRECIO TOPE POR DEPARTAMENTO'!A:A,'PRECIO TOPE POR DEPARTAMENTO'!AB:AB),IF($D$5='PRECIO TOPE POR DEPARTAMENTO'!$AC$2,_xlfn.XLOOKUP('PROPUESTA ECONOMICA'!C495,'PRECIO TOPE POR DEPARTAMENTO'!A:A,'PRECIO TOPE POR DEPARTAMENTO'!AC:AC),IF($D$5='PRECIO TOPE POR DEPARTAMENTO'!$AD$2,_xlfn.XLOOKUP('PROPUESTA ECONOMICA'!C495,'PRECIO TOPE POR DEPARTAMENTO'!A:A,'PRECIO TOPE POR DEPARTAMENTO'!AD:AD),IF($D$5='PRECIO TOPE POR DEPARTAMENTO'!$AE$2,_xlfn.XLOOKUP('PROPUESTA ECONOMICA'!C495,'PRECIO TOPE POR DEPARTAMENTO'!A:A,'PRECIO TOPE POR DEPARTAMENTO'!AE:AE),IF($D$5='PRECIO TOPE POR DEPARTAMENTO'!$AF$2,_xlfn.XLOOKUP('PROPUESTA ECONOMICA'!C495,'PRECIO TOPE POR DEPARTAMENTO'!A:A,'PRECIO TOPE POR DEPARTAMENTO'!AF:AF),IF($D$5='PRECIO TOPE POR DEPARTAMENTO'!$AG$2,_xlfn.XLOOKUP('PROPUESTA ECONOMICA'!C495,'PRECIO TOPE POR DEPARTAMENTO'!A:A,'PRECIO TOPE POR DEPARTAMENTO'!AG:AG),IF($D$5='PRECIO TOPE POR DEPARTAMENTO'!$AH$2,_xlfn.XLOOKUP('PROPUESTA ECONOMICA'!C495,'PRECIO TOPE POR DEPARTAMENTO'!A:A,'PRECIO TOPE POR DEPARTAMENTO'!AH:AH),IF($D$5='PRECIO TOPE POR DEPARTAMENTO'!$AI$2,_xlfn.XLOOKUP('PROPUESTA ECONOMICA'!C495,'PRECIO TOPE POR DEPARTAMENTO'!A:A,'PRECIO TOPE POR DEPARTAMENTO'!AI:AI),IF($D$5='PRECIO TOPE POR DEPARTAMENTO'!$AJ$2,_xlfn.XLOOKUP('PROPUESTA ECONOMICA'!C495,'PRECIO TOPE POR DEPARTAMENTO'!A:A,'PRECIO TOPE POR DEPARTAMENTO'!AJ:AJ),)))))))))))))))))))))))))))))))))</f>
        <v>119579.98</v>
      </c>
      <c r="G495" s="37">
        <v>119460</v>
      </c>
    </row>
    <row r="496" spans="3:7" ht="48">
      <c r="C496" s="82" t="s">
        <v>1038</v>
      </c>
      <c r="D496" s="84" t="str">
        <f>+_xlfn.XLOOKUP(C496,'PRECIO TOPE POR DEPARTAMENTO'!A:A,'PRECIO TOPE POR DEPARTAMENTO'!B:B)</f>
        <v>SALIDA PARA LUMINARIA  - INCLUYE CAJA, TUBERIA PVC DE 1/2", CONDUCTORES DE COBRE #12 AWG, LS ZH, APARATO ELECTRICO CORRESPONDIENTE Y DEMÁS ACCESORIOS NECESARIOS PARA SU CORRECTA INSTALACIÓN. SALIDA HASTA UNA DISTANCIA DE 3,00M</v>
      </c>
      <c r="E496" s="87" t="str">
        <f>IF(+_xlfn.XLOOKUP(C496,'PRECIO TOPE POR DEPARTAMENTO'!A:A,'PRECIO TOPE POR DEPARTAMENTO'!C:C)="","",+_xlfn.XLOOKUP(C496,'PRECIO TOPE POR DEPARTAMENTO'!A:A,'PRECIO TOPE POR DEPARTAMENTO'!C:C))</f>
        <v>UN</v>
      </c>
      <c r="F496" s="147">
        <f>IF($D$5='PRECIO TOPE POR DEPARTAMENTO'!$D$2,_xlfn.XLOOKUP('PROPUESTA ECONOMICA'!C496,'PRECIO TOPE POR DEPARTAMENTO'!A:A,'PRECIO TOPE POR DEPARTAMENTO'!D:D),IF($D$5='PRECIO TOPE POR DEPARTAMENTO'!$E$2,_xlfn.XLOOKUP('PROPUESTA ECONOMICA'!C496,'PRECIO TOPE POR DEPARTAMENTO'!A:A,'PRECIO TOPE POR DEPARTAMENTO'!E:E),IF($D$5='PRECIO TOPE POR DEPARTAMENTO'!$F$2,_xlfn.XLOOKUP('PROPUESTA ECONOMICA'!C496,'PRECIO TOPE POR DEPARTAMENTO'!A:A,'PRECIO TOPE POR DEPARTAMENTO'!F:F),IF($D$5='PRECIO TOPE POR DEPARTAMENTO'!$G$2,_xlfn.XLOOKUP('PROPUESTA ECONOMICA'!C496,'PRECIO TOPE POR DEPARTAMENTO'!A:A,'PRECIO TOPE POR DEPARTAMENTO'!G:G),IF($D$5='PRECIO TOPE POR DEPARTAMENTO'!$H$2,_xlfn.XLOOKUP('PROPUESTA ECONOMICA'!C496,'PRECIO TOPE POR DEPARTAMENTO'!A:A,'PRECIO TOPE POR DEPARTAMENTO'!H:H),IF($D$5='PRECIO TOPE POR DEPARTAMENTO'!$I$2,_xlfn.XLOOKUP('PROPUESTA ECONOMICA'!C496,'PRECIO TOPE POR DEPARTAMENTO'!A:A,'PRECIO TOPE POR DEPARTAMENTO'!I:I),IF($D$5='PRECIO TOPE POR DEPARTAMENTO'!$J$2,_xlfn.XLOOKUP('PROPUESTA ECONOMICA'!C496,'PRECIO TOPE POR DEPARTAMENTO'!A:A,'PRECIO TOPE POR DEPARTAMENTO'!J:J),IF($D$5='PRECIO TOPE POR DEPARTAMENTO'!$K$2,_xlfn.XLOOKUP('PROPUESTA ECONOMICA'!C496,'PRECIO TOPE POR DEPARTAMENTO'!A:A,'PRECIO TOPE POR DEPARTAMENTO'!K:K),IF($D$5='PRECIO TOPE POR DEPARTAMENTO'!$L$2,_xlfn.XLOOKUP('PROPUESTA ECONOMICA'!C496,'PRECIO TOPE POR DEPARTAMENTO'!A:A,'PRECIO TOPE POR DEPARTAMENTO'!L:L),IF($D$5='PRECIO TOPE POR DEPARTAMENTO'!$M$2,_xlfn.XLOOKUP('PROPUESTA ECONOMICA'!C496,'PRECIO TOPE POR DEPARTAMENTO'!A:A,'PRECIO TOPE POR DEPARTAMENTO'!M:M),IF($D$5='PRECIO TOPE POR DEPARTAMENTO'!$N$2,_xlfn.XLOOKUP('PROPUESTA ECONOMICA'!C496,'PRECIO TOPE POR DEPARTAMENTO'!A:A,'PRECIO TOPE POR DEPARTAMENTO'!N:N),IF($D$5='PRECIO TOPE POR DEPARTAMENTO'!$O$2,_xlfn.XLOOKUP('PROPUESTA ECONOMICA'!C496,'PRECIO TOPE POR DEPARTAMENTO'!A:A,'PRECIO TOPE POR DEPARTAMENTO'!O:O),IF($D$5='PRECIO TOPE POR DEPARTAMENTO'!$P$2,_xlfn.XLOOKUP('PROPUESTA ECONOMICA'!C496,'PRECIO TOPE POR DEPARTAMENTO'!A:A,'PRECIO TOPE POR DEPARTAMENTO'!P:P),IF($D$5='PRECIO TOPE POR DEPARTAMENTO'!$Q$2,_xlfn.XLOOKUP('PROPUESTA ECONOMICA'!C496,'PRECIO TOPE POR DEPARTAMENTO'!A:A,'PRECIO TOPE POR DEPARTAMENTO'!Q:Q),IF($D$5='PRECIO TOPE POR DEPARTAMENTO'!$R$2,_xlfn.XLOOKUP('PROPUESTA ECONOMICA'!C496,'PRECIO TOPE POR DEPARTAMENTO'!A:A,'PRECIO TOPE POR DEPARTAMENTO'!R:R),IF($D$5='PRECIO TOPE POR DEPARTAMENTO'!$T$2,_xlfn.XLOOKUP('PROPUESTA ECONOMICA'!C496,'PRECIO TOPE POR DEPARTAMENTO'!A:A,'PRECIO TOPE POR DEPARTAMENTO'!T:T),IF($D$5='PRECIO TOPE POR DEPARTAMENTO'!$S$2,_xlfn.XLOOKUP('PROPUESTA ECONOMICA'!C496,'PRECIO TOPE POR DEPARTAMENTO'!A:A,'PRECIO TOPE POR DEPARTAMENTO'!S:S),IF($D$5='PRECIO TOPE POR DEPARTAMENTO'!$U$2,_xlfn.XLOOKUP('PROPUESTA ECONOMICA'!C496,'PRECIO TOPE POR DEPARTAMENTO'!A:A,'PRECIO TOPE POR DEPARTAMENTO'!U:U),IF($D$5='PRECIO TOPE POR DEPARTAMENTO'!$V$2,_xlfn.XLOOKUP('PROPUESTA ECONOMICA'!C496,'PRECIO TOPE POR DEPARTAMENTO'!A:A,'PRECIO TOPE POR DEPARTAMENTO'!V:V),IF($D$5='PRECIO TOPE POR DEPARTAMENTO'!$W$2,_xlfn.XLOOKUP('PROPUESTA ECONOMICA'!C496,'PRECIO TOPE POR DEPARTAMENTO'!A:A,'PRECIO TOPE POR DEPARTAMENTO'!W:W),IF($D$5='PRECIO TOPE POR DEPARTAMENTO'!$X$2,_xlfn.XLOOKUP('PROPUESTA ECONOMICA'!C496,'PRECIO TOPE POR DEPARTAMENTO'!A:A,'PRECIO TOPE POR DEPARTAMENTO'!X:X),IF($D$5='PRECIO TOPE POR DEPARTAMENTO'!$Y$2,_xlfn.XLOOKUP('PROPUESTA ECONOMICA'!C496,'PRECIO TOPE POR DEPARTAMENTO'!A:A,'PRECIO TOPE POR DEPARTAMENTO'!Y:Y),IF($D$5='PRECIO TOPE POR DEPARTAMENTO'!$Z$2,_xlfn.XLOOKUP('PROPUESTA ECONOMICA'!C496,'PRECIO TOPE POR DEPARTAMENTO'!A:A,'PRECIO TOPE POR DEPARTAMENTO'!Z:Z),IF($D$5='PRECIO TOPE POR DEPARTAMENTO'!$AA$2,_xlfn.XLOOKUP('PROPUESTA ECONOMICA'!C496,'PRECIO TOPE POR DEPARTAMENTO'!A:A,'PRECIO TOPE POR DEPARTAMENTO'!AA:AA),IF($D$5='PRECIO TOPE POR DEPARTAMENTO'!$AB$2,_xlfn.XLOOKUP('PROPUESTA ECONOMICA'!C496,'PRECIO TOPE POR DEPARTAMENTO'!A:A,'PRECIO TOPE POR DEPARTAMENTO'!AB:AB),IF($D$5='PRECIO TOPE POR DEPARTAMENTO'!$AC$2,_xlfn.XLOOKUP('PROPUESTA ECONOMICA'!C496,'PRECIO TOPE POR DEPARTAMENTO'!A:A,'PRECIO TOPE POR DEPARTAMENTO'!AC:AC),IF($D$5='PRECIO TOPE POR DEPARTAMENTO'!$AD$2,_xlfn.XLOOKUP('PROPUESTA ECONOMICA'!C496,'PRECIO TOPE POR DEPARTAMENTO'!A:A,'PRECIO TOPE POR DEPARTAMENTO'!AD:AD),IF($D$5='PRECIO TOPE POR DEPARTAMENTO'!$AE$2,_xlfn.XLOOKUP('PROPUESTA ECONOMICA'!C496,'PRECIO TOPE POR DEPARTAMENTO'!A:A,'PRECIO TOPE POR DEPARTAMENTO'!AE:AE),IF($D$5='PRECIO TOPE POR DEPARTAMENTO'!$AF$2,_xlfn.XLOOKUP('PROPUESTA ECONOMICA'!C496,'PRECIO TOPE POR DEPARTAMENTO'!A:A,'PRECIO TOPE POR DEPARTAMENTO'!AF:AF),IF($D$5='PRECIO TOPE POR DEPARTAMENTO'!$AG$2,_xlfn.XLOOKUP('PROPUESTA ECONOMICA'!C496,'PRECIO TOPE POR DEPARTAMENTO'!A:A,'PRECIO TOPE POR DEPARTAMENTO'!AG:AG),IF($D$5='PRECIO TOPE POR DEPARTAMENTO'!$AH$2,_xlfn.XLOOKUP('PROPUESTA ECONOMICA'!C496,'PRECIO TOPE POR DEPARTAMENTO'!A:A,'PRECIO TOPE POR DEPARTAMENTO'!AH:AH),IF($D$5='PRECIO TOPE POR DEPARTAMENTO'!$AI$2,_xlfn.XLOOKUP('PROPUESTA ECONOMICA'!C496,'PRECIO TOPE POR DEPARTAMENTO'!A:A,'PRECIO TOPE POR DEPARTAMENTO'!AI:AI),IF($D$5='PRECIO TOPE POR DEPARTAMENTO'!$AJ$2,_xlfn.XLOOKUP('PROPUESTA ECONOMICA'!C496,'PRECIO TOPE POR DEPARTAMENTO'!A:A,'PRECIO TOPE POR DEPARTAMENTO'!AJ:AJ),)))))))))))))))))))))))))))))))))</f>
        <v>124265.33</v>
      </c>
      <c r="G496" s="37">
        <v>124141</v>
      </c>
    </row>
    <row r="497" spans="3:7" ht="48">
      <c r="C497" s="82" t="s">
        <v>1040</v>
      </c>
      <c r="D497" s="103" t="str">
        <f>+_xlfn.XLOOKUP(C497,'PRECIO TOPE POR DEPARTAMENTO'!A:A,'PRECIO TOPE POR DEPARTAMENTO'!B:B)</f>
        <v>SUMINISTRO INSTALACION DE SALIDA ELÉCTRICA PARA LUMINARIA LED. INCLUYE TUBERÍA EMT 1/2", CONDUCTORES DE COBRE #12 AWG, LS ZH, APARATO ELECTRICO CORRESPONDIENTE Y DEMÁS ACCESORIOS NECESARIOS PARA SU CORRECTA INSTALACIÓN. SALIDA HASTA UNA DISTANCIA DE 3,00M</v>
      </c>
      <c r="E497" s="104" t="str">
        <f>IF(+_xlfn.XLOOKUP(C497,'PRECIO TOPE POR DEPARTAMENTO'!A:A,'PRECIO TOPE POR DEPARTAMENTO'!C:C)="","",+_xlfn.XLOOKUP(C497,'PRECIO TOPE POR DEPARTAMENTO'!A:A,'PRECIO TOPE POR DEPARTAMENTO'!C:C))</f>
        <v>UN</v>
      </c>
      <c r="F497" s="147">
        <f>IF($D$5='PRECIO TOPE POR DEPARTAMENTO'!$D$2,_xlfn.XLOOKUP('PROPUESTA ECONOMICA'!C497,'PRECIO TOPE POR DEPARTAMENTO'!A:A,'PRECIO TOPE POR DEPARTAMENTO'!D:D),IF($D$5='PRECIO TOPE POR DEPARTAMENTO'!$E$2,_xlfn.XLOOKUP('PROPUESTA ECONOMICA'!C497,'PRECIO TOPE POR DEPARTAMENTO'!A:A,'PRECIO TOPE POR DEPARTAMENTO'!E:E),IF($D$5='PRECIO TOPE POR DEPARTAMENTO'!$F$2,_xlfn.XLOOKUP('PROPUESTA ECONOMICA'!C497,'PRECIO TOPE POR DEPARTAMENTO'!A:A,'PRECIO TOPE POR DEPARTAMENTO'!F:F),IF($D$5='PRECIO TOPE POR DEPARTAMENTO'!$G$2,_xlfn.XLOOKUP('PROPUESTA ECONOMICA'!C497,'PRECIO TOPE POR DEPARTAMENTO'!A:A,'PRECIO TOPE POR DEPARTAMENTO'!G:G),IF($D$5='PRECIO TOPE POR DEPARTAMENTO'!$H$2,_xlfn.XLOOKUP('PROPUESTA ECONOMICA'!C497,'PRECIO TOPE POR DEPARTAMENTO'!A:A,'PRECIO TOPE POR DEPARTAMENTO'!H:H),IF($D$5='PRECIO TOPE POR DEPARTAMENTO'!$I$2,_xlfn.XLOOKUP('PROPUESTA ECONOMICA'!C497,'PRECIO TOPE POR DEPARTAMENTO'!A:A,'PRECIO TOPE POR DEPARTAMENTO'!I:I),IF($D$5='PRECIO TOPE POR DEPARTAMENTO'!$J$2,_xlfn.XLOOKUP('PROPUESTA ECONOMICA'!C497,'PRECIO TOPE POR DEPARTAMENTO'!A:A,'PRECIO TOPE POR DEPARTAMENTO'!J:J),IF($D$5='PRECIO TOPE POR DEPARTAMENTO'!$K$2,_xlfn.XLOOKUP('PROPUESTA ECONOMICA'!C497,'PRECIO TOPE POR DEPARTAMENTO'!A:A,'PRECIO TOPE POR DEPARTAMENTO'!K:K),IF($D$5='PRECIO TOPE POR DEPARTAMENTO'!$L$2,_xlfn.XLOOKUP('PROPUESTA ECONOMICA'!C497,'PRECIO TOPE POR DEPARTAMENTO'!A:A,'PRECIO TOPE POR DEPARTAMENTO'!L:L),IF($D$5='PRECIO TOPE POR DEPARTAMENTO'!$M$2,_xlfn.XLOOKUP('PROPUESTA ECONOMICA'!C497,'PRECIO TOPE POR DEPARTAMENTO'!A:A,'PRECIO TOPE POR DEPARTAMENTO'!M:M),IF($D$5='PRECIO TOPE POR DEPARTAMENTO'!$N$2,_xlfn.XLOOKUP('PROPUESTA ECONOMICA'!C497,'PRECIO TOPE POR DEPARTAMENTO'!A:A,'PRECIO TOPE POR DEPARTAMENTO'!N:N),IF($D$5='PRECIO TOPE POR DEPARTAMENTO'!$O$2,_xlfn.XLOOKUP('PROPUESTA ECONOMICA'!C497,'PRECIO TOPE POR DEPARTAMENTO'!A:A,'PRECIO TOPE POR DEPARTAMENTO'!O:O),IF($D$5='PRECIO TOPE POR DEPARTAMENTO'!$P$2,_xlfn.XLOOKUP('PROPUESTA ECONOMICA'!C497,'PRECIO TOPE POR DEPARTAMENTO'!A:A,'PRECIO TOPE POR DEPARTAMENTO'!P:P),IF($D$5='PRECIO TOPE POR DEPARTAMENTO'!$Q$2,_xlfn.XLOOKUP('PROPUESTA ECONOMICA'!C497,'PRECIO TOPE POR DEPARTAMENTO'!A:A,'PRECIO TOPE POR DEPARTAMENTO'!Q:Q),IF($D$5='PRECIO TOPE POR DEPARTAMENTO'!$R$2,_xlfn.XLOOKUP('PROPUESTA ECONOMICA'!C497,'PRECIO TOPE POR DEPARTAMENTO'!A:A,'PRECIO TOPE POR DEPARTAMENTO'!R:R),IF($D$5='PRECIO TOPE POR DEPARTAMENTO'!$T$2,_xlfn.XLOOKUP('PROPUESTA ECONOMICA'!C497,'PRECIO TOPE POR DEPARTAMENTO'!A:A,'PRECIO TOPE POR DEPARTAMENTO'!T:T),IF($D$5='PRECIO TOPE POR DEPARTAMENTO'!$S$2,_xlfn.XLOOKUP('PROPUESTA ECONOMICA'!C497,'PRECIO TOPE POR DEPARTAMENTO'!A:A,'PRECIO TOPE POR DEPARTAMENTO'!S:S),IF($D$5='PRECIO TOPE POR DEPARTAMENTO'!$U$2,_xlfn.XLOOKUP('PROPUESTA ECONOMICA'!C497,'PRECIO TOPE POR DEPARTAMENTO'!A:A,'PRECIO TOPE POR DEPARTAMENTO'!U:U),IF($D$5='PRECIO TOPE POR DEPARTAMENTO'!$V$2,_xlfn.XLOOKUP('PROPUESTA ECONOMICA'!C497,'PRECIO TOPE POR DEPARTAMENTO'!A:A,'PRECIO TOPE POR DEPARTAMENTO'!V:V),IF($D$5='PRECIO TOPE POR DEPARTAMENTO'!$W$2,_xlfn.XLOOKUP('PROPUESTA ECONOMICA'!C497,'PRECIO TOPE POR DEPARTAMENTO'!A:A,'PRECIO TOPE POR DEPARTAMENTO'!W:W),IF($D$5='PRECIO TOPE POR DEPARTAMENTO'!$X$2,_xlfn.XLOOKUP('PROPUESTA ECONOMICA'!C497,'PRECIO TOPE POR DEPARTAMENTO'!A:A,'PRECIO TOPE POR DEPARTAMENTO'!X:X),IF($D$5='PRECIO TOPE POR DEPARTAMENTO'!$Y$2,_xlfn.XLOOKUP('PROPUESTA ECONOMICA'!C497,'PRECIO TOPE POR DEPARTAMENTO'!A:A,'PRECIO TOPE POR DEPARTAMENTO'!Y:Y),IF($D$5='PRECIO TOPE POR DEPARTAMENTO'!$Z$2,_xlfn.XLOOKUP('PROPUESTA ECONOMICA'!C497,'PRECIO TOPE POR DEPARTAMENTO'!A:A,'PRECIO TOPE POR DEPARTAMENTO'!Z:Z),IF($D$5='PRECIO TOPE POR DEPARTAMENTO'!$AA$2,_xlfn.XLOOKUP('PROPUESTA ECONOMICA'!C497,'PRECIO TOPE POR DEPARTAMENTO'!A:A,'PRECIO TOPE POR DEPARTAMENTO'!AA:AA),IF($D$5='PRECIO TOPE POR DEPARTAMENTO'!$AB$2,_xlfn.XLOOKUP('PROPUESTA ECONOMICA'!C497,'PRECIO TOPE POR DEPARTAMENTO'!A:A,'PRECIO TOPE POR DEPARTAMENTO'!AB:AB),IF($D$5='PRECIO TOPE POR DEPARTAMENTO'!$AC$2,_xlfn.XLOOKUP('PROPUESTA ECONOMICA'!C497,'PRECIO TOPE POR DEPARTAMENTO'!A:A,'PRECIO TOPE POR DEPARTAMENTO'!AC:AC),IF($D$5='PRECIO TOPE POR DEPARTAMENTO'!$AD$2,_xlfn.XLOOKUP('PROPUESTA ECONOMICA'!C497,'PRECIO TOPE POR DEPARTAMENTO'!A:A,'PRECIO TOPE POR DEPARTAMENTO'!AD:AD),IF($D$5='PRECIO TOPE POR DEPARTAMENTO'!$AE$2,_xlfn.XLOOKUP('PROPUESTA ECONOMICA'!C497,'PRECIO TOPE POR DEPARTAMENTO'!A:A,'PRECIO TOPE POR DEPARTAMENTO'!AE:AE),IF($D$5='PRECIO TOPE POR DEPARTAMENTO'!$AF$2,_xlfn.XLOOKUP('PROPUESTA ECONOMICA'!C497,'PRECIO TOPE POR DEPARTAMENTO'!A:A,'PRECIO TOPE POR DEPARTAMENTO'!AF:AF),IF($D$5='PRECIO TOPE POR DEPARTAMENTO'!$AG$2,_xlfn.XLOOKUP('PROPUESTA ECONOMICA'!C497,'PRECIO TOPE POR DEPARTAMENTO'!A:A,'PRECIO TOPE POR DEPARTAMENTO'!AG:AG),IF($D$5='PRECIO TOPE POR DEPARTAMENTO'!$AH$2,_xlfn.XLOOKUP('PROPUESTA ECONOMICA'!C497,'PRECIO TOPE POR DEPARTAMENTO'!A:A,'PRECIO TOPE POR DEPARTAMENTO'!AH:AH),IF($D$5='PRECIO TOPE POR DEPARTAMENTO'!$AI$2,_xlfn.XLOOKUP('PROPUESTA ECONOMICA'!C497,'PRECIO TOPE POR DEPARTAMENTO'!A:A,'PRECIO TOPE POR DEPARTAMENTO'!AI:AI),IF($D$5='PRECIO TOPE POR DEPARTAMENTO'!$AJ$2,_xlfn.XLOOKUP('PROPUESTA ECONOMICA'!C497,'PRECIO TOPE POR DEPARTAMENTO'!A:A,'PRECIO TOPE POR DEPARTAMENTO'!AJ:AJ),)))))))))))))))))))))))))))))))))</f>
        <v>131235.81</v>
      </c>
      <c r="G497" s="37">
        <v>131105</v>
      </c>
    </row>
    <row r="498" spans="3:7" ht="48">
      <c r="C498" s="82" t="s">
        <v>1042</v>
      </c>
      <c r="D498" s="84" t="str">
        <f>+_xlfn.XLOOKUP(C498,'PRECIO TOPE POR DEPARTAMENTO'!A:A,'PRECIO TOPE POR DEPARTAMENTO'!B:B)</f>
        <v>SALIDA + TOMACORRIENTE DOBLE MONOFASICA - INCLUYE CAJA, TUBERIA PVC DE 1/2", CONDUCTORES DE COBRE #12 AWG, LS ZH, APARATO ELECTRICO CORRESPONDIENTE Y DEMÁS ACCESORIOS NECESARIOS PARA SU CORRECTA INSTALACIÓN. SALIDA HASTA UNA DISTANCIA DE 3,00M</v>
      </c>
      <c r="E498" s="87" t="str">
        <f>IF(+_xlfn.XLOOKUP(C498,'PRECIO TOPE POR DEPARTAMENTO'!A:A,'PRECIO TOPE POR DEPARTAMENTO'!C:C)="","",+_xlfn.XLOOKUP(C498,'PRECIO TOPE POR DEPARTAMENTO'!A:A,'PRECIO TOPE POR DEPARTAMENTO'!C:C))</f>
        <v>UN</v>
      </c>
      <c r="F498" s="147">
        <f>IF($D$5='PRECIO TOPE POR DEPARTAMENTO'!$D$2,_xlfn.XLOOKUP('PROPUESTA ECONOMICA'!C498,'PRECIO TOPE POR DEPARTAMENTO'!A:A,'PRECIO TOPE POR DEPARTAMENTO'!D:D),IF($D$5='PRECIO TOPE POR DEPARTAMENTO'!$E$2,_xlfn.XLOOKUP('PROPUESTA ECONOMICA'!C498,'PRECIO TOPE POR DEPARTAMENTO'!A:A,'PRECIO TOPE POR DEPARTAMENTO'!E:E),IF($D$5='PRECIO TOPE POR DEPARTAMENTO'!$F$2,_xlfn.XLOOKUP('PROPUESTA ECONOMICA'!C498,'PRECIO TOPE POR DEPARTAMENTO'!A:A,'PRECIO TOPE POR DEPARTAMENTO'!F:F),IF($D$5='PRECIO TOPE POR DEPARTAMENTO'!$G$2,_xlfn.XLOOKUP('PROPUESTA ECONOMICA'!C498,'PRECIO TOPE POR DEPARTAMENTO'!A:A,'PRECIO TOPE POR DEPARTAMENTO'!G:G),IF($D$5='PRECIO TOPE POR DEPARTAMENTO'!$H$2,_xlfn.XLOOKUP('PROPUESTA ECONOMICA'!C498,'PRECIO TOPE POR DEPARTAMENTO'!A:A,'PRECIO TOPE POR DEPARTAMENTO'!H:H),IF($D$5='PRECIO TOPE POR DEPARTAMENTO'!$I$2,_xlfn.XLOOKUP('PROPUESTA ECONOMICA'!C498,'PRECIO TOPE POR DEPARTAMENTO'!A:A,'PRECIO TOPE POR DEPARTAMENTO'!I:I),IF($D$5='PRECIO TOPE POR DEPARTAMENTO'!$J$2,_xlfn.XLOOKUP('PROPUESTA ECONOMICA'!C498,'PRECIO TOPE POR DEPARTAMENTO'!A:A,'PRECIO TOPE POR DEPARTAMENTO'!J:J),IF($D$5='PRECIO TOPE POR DEPARTAMENTO'!$K$2,_xlfn.XLOOKUP('PROPUESTA ECONOMICA'!C498,'PRECIO TOPE POR DEPARTAMENTO'!A:A,'PRECIO TOPE POR DEPARTAMENTO'!K:K),IF($D$5='PRECIO TOPE POR DEPARTAMENTO'!$L$2,_xlfn.XLOOKUP('PROPUESTA ECONOMICA'!C498,'PRECIO TOPE POR DEPARTAMENTO'!A:A,'PRECIO TOPE POR DEPARTAMENTO'!L:L),IF($D$5='PRECIO TOPE POR DEPARTAMENTO'!$M$2,_xlfn.XLOOKUP('PROPUESTA ECONOMICA'!C498,'PRECIO TOPE POR DEPARTAMENTO'!A:A,'PRECIO TOPE POR DEPARTAMENTO'!M:M),IF($D$5='PRECIO TOPE POR DEPARTAMENTO'!$N$2,_xlfn.XLOOKUP('PROPUESTA ECONOMICA'!C498,'PRECIO TOPE POR DEPARTAMENTO'!A:A,'PRECIO TOPE POR DEPARTAMENTO'!N:N),IF($D$5='PRECIO TOPE POR DEPARTAMENTO'!$O$2,_xlfn.XLOOKUP('PROPUESTA ECONOMICA'!C498,'PRECIO TOPE POR DEPARTAMENTO'!A:A,'PRECIO TOPE POR DEPARTAMENTO'!O:O),IF($D$5='PRECIO TOPE POR DEPARTAMENTO'!$P$2,_xlfn.XLOOKUP('PROPUESTA ECONOMICA'!C498,'PRECIO TOPE POR DEPARTAMENTO'!A:A,'PRECIO TOPE POR DEPARTAMENTO'!P:P),IF($D$5='PRECIO TOPE POR DEPARTAMENTO'!$Q$2,_xlfn.XLOOKUP('PROPUESTA ECONOMICA'!C498,'PRECIO TOPE POR DEPARTAMENTO'!A:A,'PRECIO TOPE POR DEPARTAMENTO'!Q:Q),IF($D$5='PRECIO TOPE POR DEPARTAMENTO'!$R$2,_xlfn.XLOOKUP('PROPUESTA ECONOMICA'!C498,'PRECIO TOPE POR DEPARTAMENTO'!A:A,'PRECIO TOPE POR DEPARTAMENTO'!R:R),IF($D$5='PRECIO TOPE POR DEPARTAMENTO'!$T$2,_xlfn.XLOOKUP('PROPUESTA ECONOMICA'!C498,'PRECIO TOPE POR DEPARTAMENTO'!A:A,'PRECIO TOPE POR DEPARTAMENTO'!T:T),IF($D$5='PRECIO TOPE POR DEPARTAMENTO'!$S$2,_xlfn.XLOOKUP('PROPUESTA ECONOMICA'!C498,'PRECIO TOPE POR DEPARTAMENTO'!A:A,'PRECIO TOPE POR DEPARTAMENTO'!S:S),IF($D$5='PRECIO TOPE POR DEPARTAMENTO'!$U$2,_xlfn.XLOOKUP('PROPUESTA ECONOMICA'!C498,'PRECIO TOPE POR DEPARTAMENTO'!A:A,'PRECIO TOPE POR DEPARTAMENTO'!U:U),IF($D$5='PRECIO TOPE POR DEPARTAMENTO'!$V$2,_xlfn.XLOOKUP('PROPUESTA ECONOMICA'!C498,'PRECIO TOPE POR DEPARTAMENTO'!A:A,'PRECIO TOPE POR DEPARTAMENTO'!V:V),IF($D$5='PRECIO TOPE POR DEPARTAMENTO'!$W$2,_xlfn.XLOOKUP('PROPUESTA ECONOMICA'!C498,'PRECIO TOPE POR DEPARTAMENTO'!A:A,'PRECIO TOPE POR DEPARTAMENTO'!W:W),IF($D$5='PRECIO TOPE POR DEPARTAMENTO'!$X$2,_xlfn.XLOOKUP('PROPUESTA ECONOMICA'!C498,'PRECIO TOPE POR DEPARTAMENTO'!A:A,'PRECIO TOPE POR DEPARTAMENTO'!X:X),IF($D$5='PRECIO TOPE POR DEPARTAMENTO'!$Y$2,_xlfn.XLOOKUP('PROPUESTA ECONOMICA'!C498,'PRECIO TOPE POR DEPARTAMENTO'!A:A,'PRECIO TOPE POR DEPARTAMENTO'!Y:Y),IF($D$5='PRECIO TOPE POR DEPARTAMENTO'!$Z$2,_xlfn.XLOOKUP('PROPUESTA ECONOMICA'!C498,'PRECIO TOPE POR DEPARTAMENTO'!A:A,'PRECIO TOPE POR DEPARTAMENTO'!Z:Z),IF($D$5='PRECIO TOPE POR DEPARTAMENTO'!$AA$2,_xlfn.XLOOKUP('PROPUESTA ECONOMICA'!C498,'PRECIO TOPE POR DEPARTAMENTO'!A:A,'PRECIO TOPE POR DEPARTAMENTO'!AA:AA),IF($D$5='PRECIO TOPE POR DEPARTAMENTO'!$AB$2,_xlfn.XLOOKUP('PROPUESTA ECONOMICA'!C498,'PRECIO TOPE POR DEPARTAMENTO'!A:A,'PRECIO TOPE POR DEPARTAMENTO'!AB:AB),IF($D$5='PRECIO TOPE POR DEPARTAMENTO'!$AC$2,_xlfn.XLOOKUP('PROPUESTA ECONOMICA'!C498,'PRECIO TOPE POR DEPARTAMENTO'!A:A,'PRECIO TOPE POR DEPARTAMENTO'!AC:AC),IF($D$5='PRECIO TOPE POR DEPARTAMENTO'!$AD$2,_xlfn.XLOOKUP('PROPUESTA ECONOMICA'!C498,'PRECIO TOPE POR DEPARTAMENTO'!A:A,'PRECIO TOPE POR DEPARTAMENTO'!AD:AD),IF($D$5='PRECIO TOPE POR DEPARTAMENTO'!$AE$2,_xlfn.XLOOKUP('PROPUESTA ECONOMICA'!C498,'PRECIO TOPE POR DEPARTAMENTO'!A:A,'PRECIO TOPE POR DEPARTAMENTO'!AE:AE),IF($D$5='PRECIO TOPE POR DEPARTAMENTO'!$AF$2,_xlfn.XLOOKUP('PROPUESTA ECONOMICA'!C498,'PRECIO TOPE POR DEPARTAMENTO'!A:A,'PRECIO TOPE POR DEPARTAMENTO'!AF:AF),IF($D$5='PRECIO TOPE POR DEPARTAMENTO'!$AG$2,_xlfn.XLOOKUP('PROPUESTA ECONOMICA'!C498,'PRECIO TOPE POR DEPARTAMENTO'!A:A,'PRECIO TOPE POR DEPARTAMENTO'!AG:AG),IF($D$5='PRECIO TOPE POR DEPARTAMENTO'!$AH$2,_xlfn.XLOOKUP('PROPUESTA ECONOMICA'!C498,'PRECIO TOPE POR DEPARTAMENTO'!A:A,'PRECIO TOPE POR DEPARTAMENTO'!AH:AH),IF($D$5='PRECIO TOPE POR DEPARTAMENTO'!$AI$2,_xlfn.XLOOKUP('PROPUESTA ECONOMICA'!C498,'PRECIO TOPE POR DEPARTAMENTO'!A:A,'PRECIO TOPE POR DEPARTAMENTO'!AI:AI),IF($D$5='PRECIO TOPE POR DEPARTAMENTO'!$AJ$2,_xlfn.XLOOKUP('PROPUESTA ECONOMICA'!C498,'PRECIO TOPE POR DEPARTAMENTO'!A:A,'PRECIO TOPE POR DEPARTAMENTO'!AJ:AJ),)))))))))))))))))))))))))))))))))</f>
        <v>124283.47</v>
      </c>
      <c r="G498" s="37">
        <v>124159</v>
      </c>
    </row>
    <row r="499" spans="3:7" ht="60">
      <c r="C499" s="82" t="s">
        <v>1044</v>
      </c>
      <c r="D499" s="84" t="str">
        <f>+_xlfn.XLOOKUP(C499,'PRECIO TOPE POR DEPARTAMENTO'!A:A,'PRECIO TOPE POR DEPARTAMENTO'!B:B)</f>
        <v>SALIDA + TOMACORRIENTE DOBLE (GFCI) PARA BAÑOS, LABORATORIOS Y COCINAS - INCLUYE TAPA INTEMPERIE TERMOPLASTICA, TUBERIA PVC DE 1/2", CONDUCTORES DE COBRE #12 AWG CON BAJO DE HALOGENOS LSZH, APARATO ELECTRICO CORRESPONDIENTE Y DEMÁS ACCESORIOS NECESARIOS PARA SU CORRECTA INSTALACIÓN. SALIDA HASTA UNA DISTANCIA DE 3,00M</v>
      </c>
      <c r="E499" s="87" t="str">
        <f>IF(+_xlfn.XLOOKUP(C499,'PRECIO TOPE POR DEPARTAMENTO'!A:A,'PRECIO TOPE POR DEPARTAMENTO'!C:C)="","",+_xlfn.XLOOKUP(C499,'PRECIO TOPE POR DEPARTAMENTO'!A:A,'PRECIO TOPE POR DEPARTAMENTO'!C:C))</f>
        <v>UN</v>
      </c>
      <c r="F499" s="147">
        <f>IF($D$5='PRECIO TOPE POR DEPARTAMENTO'!$D$2,_xlfn.XLOOKUP('PROPUESTA ECONOMICA'!C499,'PRECIO TOPE POR DEPARTAMENTO'!A:A,'PRECIO TOPE POR DEPARTAMENTO'!D:D),IF($D$5='PRECIO TOPE POR DEPARTAMENTO'!$E$2,_xlfn.XLOOKUP('PROPUESTA ECONOMICA'!C499,'PRECIO TOPE POR DEPARTAMENTO'!A:A,'PRECIO TOPE POR DEPARTAMENTO'!E:E),IF($D$5='PRECIO TOPE POR DEPARTAMENTO'!$F$2,_xlfn.XLOOKUP('PROPUESTA ECONOMICA'!C499,'PRECIO TOPE POR DEPARTAMENTO'!A:A,'PRECIO TOPE POR DEPARTAMENTO'!F:F),IF($D$5='PRECIO TOPE POR DEPARTAMENTO'!$G$2,_xlfn.XLOOKUP('PROPUESTA ECONOMICA'!C499,'PRECIO TOPE POR DEPARTAMENTO'!A:A,'PRECIO TOPE POR DEPARTAMENTO'!G:G),IF($D$5='PRECIO TOPE POR DEPARTAMENTO'!$H$2,_xlfn.XLOOKUP('PROPUESTA ECONOMICA'!C499,'PRECIO TOPE POR DEPARTAMENTO'!A:A,'PRECIO TOPE POR DEPARTAMENTO'!H:H),IF($D$5='PRECIO TOPE POR DEPARTAMENTO'!$I$2,_xlfn.XLOOKUP('PROPUESTA ECONOMICA'!C499,'PRECIO TOPE POR DEPARTAMENTO'!A:A,'PRECIO TOPE POR DEPARTAMENTO'!I:I),IF($D$5='PRECIO TOPE POR DEPARTAMENTO'!$J$2,_xlfn.XLOOKUP('PROPUESTA ECONOMICA'!C499,'PRECIO TOPE POR DEPARTAMENTO'!A:A,'PRECIO TOPE POR DEPARTAMENTO'!J:J),IF($D$5='PRECIO TOPE POR DEPARTAMENTO'!$K$2,_xlfn.XLOOKUP('PROPUESTA ECONOMICA'!C499,'PRECIO TOPE POR DEPARTAMENTO'!A:A,'PRECIO TOPE POR DEPARTAMENTO'!K:K),IF($D$5='PRECIO TOPE POR DEPARTAMENTO'!$L$2,_xlfn.XLOOKUP('PROPUESTA ECONOMICA'!C499,'PRECIO TOPE POR DEPARTAMENTO'!A:A,'PRECIO TOPE POR DEPARTAMENTO'!L:L),IF($D$5='PRECIO TOPE POR DEPARTAMENTO'!$M$2,_xlfn.XLOOKUP('PROPUESTA ECONOMICA'!C499,'PRECIO TOPE POR DEPARTAMENTO'!A:A,'PRECIO TOPE POR DEPARTAMENTO'!M:M),IF($D$5='PRECIO TOPE POR DEPARTAMENTO'!$N$2,_xlfn.XLOOKUP('PROPUESTA ECONOMICA'!C499,'PRECIO TOPE POR DEPARTAMENTO'!A:A,'PRECIO TOPE POR DEPARTAMENTO'!N:N),IF($D$5='PRECIO TOPE POR DEPARTAMENTO'!$O$2,_xlfn.XLOOKUP('PROPUESTA ECONOMICA'!C499,'PRECIO TOPE POR DEPARTAMENTO'!A:A,'PRECIO TOPE POR DEPARTAMENTO'!O:O),IF($D$5='PRECIO TOPE POR DEPARTAMENTO'!$P$2,_xlfn.XLOOKUP('PROPUESTA ECONOMICA'!C499,'PRECIO TOPE POR DEPARTAMENTO'!A:A,'PRECIO TOPE POR DEPARTAMENTO'!P:P),IF($D$5='PRECIO TOPE POR DEPARTAMENTO'!$Q$2,_xlfn.XLOOKUP('PROPUESTA ECONOMICA'!C499,'PRECIO TOPE POR DEPARTAMENTO'!A:A,'PRECIO TOPE POR DEPARTAMENTO'!Q:Q),IF($D$5='PRECIO TOPE POR DEPARTAMENTO'!$R$2,_xlfn.XLOOKUP('PROPUESTA ECONOMICA'!C499,'PRECIO TOPE POR DEPARTAMENTO'!A:A,'PRECIO TOPE POR DEPARTAMENTO'!R:R),IF($D$5='PRECIO TOPE POR DEPARTAMENTO'!$T$2,_xlfn.XLOOKUP('PROPUESTA ECONOMICA'!C499,'PRECIO TOPE POR DEPARTAMENTO'!A:A,'PRECIO TOPE POR DEPARTAMENTO'!T:T),IF($D$5='PRECIO TOPE POR DEPARTAMENTO'!$S$2,_xlfn.XLOOKUP('PROPUESTA ECONOMICA'!C499,'PRECIO TOPE POR DEPARTAMENTO'!A:A,'PRECIO TOPE POR DEPARTAMENTO'!S:S),IF($D$5='PRECIO TOPE POR DEPARTAMENTO'!$U$2,_xlfn.XLOOKUP('PROPUESTA ECONOMICA'!C499,'PRECIO TOPE POR DEPARTAMENTO'!A:A,'PRECIO TOPE POR DEPARTAMENTO'!U:U),IF($D$5='PRECIO TOPE POR DEPARTAMENTO'!$V$2,_xlfn.XLOOKUP('PROPUESTA ECONOMICA'!C499,'PRECIO TOPE POR DEPARTAMENTO'!A:A,'PRECIO TOPE POR DEPARTAMENTO'!V:V),IF($D$5='PRECIO TOPE POR DEPARTAMENTO'!$W$2,_xlfn.XLOOKUP('PROPUESTA ECONOMICA'!C499,'PRECIO TOPE POR DEPARTAMENTO'!A:A,'PRECIO TOPE POR DEPARTAMENTO'!W:W),IF($D$5='PRECIO TOPE POR DEPARTAMENTO'!$X$2,_xlfn.XLOOKUP('PROPUESTA ECONOMICA'!C499,'PRECIO TOPE POR DEPARTAMENTO'!A:A,'PRECIO TOPE POR DEPARTAMENTO'!X:X),IF($D$5='PRECIO TOPE POR DEPARTAMENTO'!$Y$2,_xlfn.XLOOKUP('PROPUESTA ECONOMICA'!C499,'PRECIO TOPE POR DEPARTAMENTO'!A:A,'PRECIO TOPE POR DEPARTAMENTO'!Y:Y),IF($D$5='PRECIO TOPE POR DEPARTAMENTO'!$Z$2,_xlfn.XLOOKUP('PROPUESTA ECONOMICA'!C499,'PRECIO TOPE POR DEPARTAMENTO'!A:A,'PRECIO TOPE POR DEPARTAMENTO'!Z:Z),IF($D$5='PRECIO TOPE POR DEPARTAMENTO'!$AA$2,_xlfn.XLOOKUP('PROPUESTA ECONOMICA'!C499,'PRECIO TOPE POR DEPARTAMENTO'!A:A,'PRECIO TOPE POR DEPARTAMENTO'!AA:AA),IF($D$5='PRECIO TOPE POR DEPARTAMENTO'!$AB$2,_xlfn.XLOOKUP('PROPUESTA ECONOMICA'!C499,'PRECIO TOPE POR DEPARTAMENTO'!A:A,'PRECIO TOPE POR DEPARTAMENTO'!AB:AB),IF($D$5='PRECIO TOPE POR DEPARTAMENTO'!$AC$2,_xlfn.XLOOKUP('PROPUESTA ECONOMICA'!C499,'PRECIO TOPE POR DEPARTAMENTO'!A:A,'PRECIO TOPE POR DEPARTAMENTO'!AC:AC),IF($D$5='PRECIO TOPE POR DEPARTAMENTO'!$AD$2,_xlfn.XLOOKUP('PROPUESTA ECONOMICA'!C499,'PRECIO TOPE POR DEPARTAMENTO'!A:A,'PRECIO TOPE POR DEPARTAMENTO'!AD:AD),IF($D$5='PRECIO TOPE POR DEPARTAMENTO'!$AE$2,_xlfn.XLOOKUP('PROPUESTA ECONOMICA'!C499,'PRECIO TOPE POR DEPARTAMENTO'!A:A,'PRECIO TOPE POR DEPARTAMENTO'!AE:AE),IF($D$5='PRECIO TOPE POR DEPARTAMENTO'!$AF$2,_xlfn.XLOOKUP('PROPUESTA ECONOMICA'!C499,'PRECIO TOPE POR DEPARTAMENTO'!A:A,'PRECIO TOPE POR DEPARTAMENTO'!AF:AF),IF($D$5='PRECIO TOPE POR DEPARTAMENTO'!$AG$2,_xlfn.XLOOKUP('PROPUESTA ECONOMICA'!C499,'PRECIO TOPE POR DEPARTAMENTO'!A:A,'PRECIO TOPE POR DEPARTAMENTO'!AG:AG),IF($D$5='PRECIO TOPE POR DEPARTAMENTO'!$AH$2,_xlfn.XLOOKUP('PROPUESTA ECONOMICA'!C499,'PRECIO TOPE POR DEPARTAMENTO'!A:A,'PRECIO TOPE POR DEPARTAMENTO'!AH:AH),IF($D$5='PRECIO TOPE POR DEPARTAMENTO'!$AI$2,_xlfn.XLOOKUP('PROPUESTA ECONOMICA'!C499,'PRECIO TOPE POR DEPARTAMENTO'!A:A,'PRECIO TOPE POR DEPARTAMENTO'!AI:AI),IF($D$5='PRECIO TOPE POR DEPARTAMENTO'!$AJ$2,_xlfn.XLOOKUP('PROPUESTA ECONOMICA'!C499,'PRECIO TOPE POR DEPARTAMENTO'!A:A,'PRECIO TOPE POR DEPARTAMENTO'!AJ:AJ),)))))))))))))))))))))))))))))))))</f>
        <v>132595.17000000001</v>
      </c>
      <c r="G499" s="37">
        <v>132463</v>
      </c>
    </row>
    <row r="500" spans="3:7" ht="24">
      <c r="C500" s="82" t="s">
        <v>1046</v>
      </c>
      <c r="D500" s="84" t="str">
        <f>+_xlfn.XLOOKUP(C500,'PRECIO TOPE POR DEPARTAMENTO'!A:A,'PRECIO TOPE POR DEPARTAMENTO'!B:B)</f>
        <v>SALIDA + BOTON TIMBRE - INCLUYE CAJA, TUBERIA EMT DE 1/2", CONDUCTORES DE COBRE #12 AWG LS ZH Y ACCESORIOS (INCLUYE APARATO)</v>
      </c>
      <c r="E500" s="87" t="str">
        <f>IF(+_xlfn.XLOOKUP(C500,'PRECIO TOPE POR DEPARTAMENTO'!A:A,'PRECIO TOPE POR DEPARTAMENTO'!C:C)="","",+_xlfn.XLOOKUP(C500,'PRECIO TOPE POR DEPARTAMENTO'!A:A,'PRECIO TOPE POR DEPARTAMENTO'!C:C))</f>
        <v>UN</v>
      </c>
      <c r="F500" s="147">
        <f>IF($D$5='PRECIO TOPE POR DEPARTAMENTO'!$D$2,_xlfn.XLOOKUP('PROPUESTA ECONOMICA'!C500,'PRECIO TOPE POR DEPARTAMENTO'!A:A,'PRECIO TOPE POR DEPARTAMENTO'!D:D),IF($D$5='PRECIO TOPE POR DEPARTAMENTO'!$E$2,_xlfn.XLOOKUP('PROPUESTA ECONOMICA'!C500,'PRECIO TOPE POR DEPARTAMENTO'!A:A,'PRECIO TOPE POR DEPARTAMENTO'!E:E),IF($D$5='PRECIO TOPE POR DEPARTAMENTO'!$F$2,_xlfn.XLOOKUP('PROPUESTA ECONOMICA'!C500,'PRECIO TOPE POR DEPARTAMENTO'!A:A,'PRECIO TOPE POR DEPARTAMENTO'!F:F),IF($D$5='PRECIO TOPE POR DEPARTAMENTO'!$G$2,_xlfn.XLOOKUP('PROPUESTA ECONOMICA'!C500,'PRECIO TOPE POR DEPARTAMENTO'!A:A,'PRECIO TOPE POR DEPARTAMENTO'!G:G),IF($D$5='PRECIO TOPE POR DEPARTAMENTO'!$H$2,_xlfn.XLOOKUP('PROPUESTA ECONOMICA'!C500,'PRECIO TOPE POR DEPARTAMENTO'!A:A,'PRECIO TOPE POR DEPARTAMENTO'!H:H),IF($D$5='PRECIO TOPE POR DEPARTAMENTO'!$I$2,_xlfn.XLOOKUP('PROPUESTA ECONOMICA'!C500,'PRECIO TOPE POR DEPARTAMENTO'!A:A,'PRECIO TOPE POR DEPARTAMENTO'!I:I),IF($D$5='PRECIO TOPE POR DEPARTAMENTO'!$J$2,_xlfn.XLOOKUP('PROPUESTA ECONOMICA'!C500,'PRECIO TOPE POR DEPARTAMENTO'!A:A,'PRECIO TOPE POR DEPARTAMENTO'!J:J),IF($D$5='PRECIO TOPE POR DEPARTAMENTO'!$K$2,_xlfn.XLOOKUP('PROPUESTA ECONOMICA'!C500,'PRECIO TOPE POR DEPARTAMENTO'!A:A,'PRECIO TOPE POR DEPARTAMENTO'!K:K),IF($D$5='PRECIO TOPE POR DEPARTAMENTO'!$L$2,_xlfn.XLOOKUP('PROPUESTA ECONOMICA'!C500,'PRECIO TOPE POR DEPARTAMENTO'!A:A,'PRECIO TOPE POR DEPARTAMENTO'!L:L),IF($D$5='PRECIO TOPE POR DEPARTAMENTO'!$M$2,_xlfn.XLOOKUP('PROPUESTA ECONOMICA'!C500,'PRECIO TOPE POR DEPARTAMENTO'!A:A,'PRECIO TOPE POR DEPARTAMENTO'!M:M),IF($D$5='PRECIO TOPE POR DEPARTAMENTO'!$N$2,_xlfn.XLOOKUP('PROPUESTA ECONOMICA'!C500,'PRECIO TOPE POR DEPARTAMENTO'!A:A,'PRECIO TOPE POR DEPARTAMENTO'!N:N),IF($D$5='PRECIO TOPE POR DEPARTAMENTO'!$O$2,_xlfn.XLOOKUP('PROPUESTA ECONOMICA'!C500,'PRECIO TOPE POR DEPARTAMENTO'!A:A,'PRECIO TOPE POR DEPARTAMENTO'!O:O),IF($D$5='PRECIO TOPE POR DEPARTAMENTO'!$P$2,_xlfn.XLOOKUP('PROPUESTA ECONOMICA'!C500,'PRECIO TOPE POR DEPARTAMENTO'!A:A,'PRECIO TOPE POR DEPARTAMENTO'!P:P),IF($D$5='PRECIO TOPE POR DEPARTAMENTO'!$Q$2,_xlfn.XLOOKUP('PROPUESTA ECONOMICA'!C500,'PRECIO TOPE POR DEPARTAMENTO'!A:A,'PRECIO TOPE POR DEPARTAMENTO'!Q:Q),IF($D$5='PRECIO TOPE POR DEPARTAMENTO'!$R$2,_xlfn.XLOOKUP('PROPUESTA ECONOMICA'!C500,'PRECIO TOPE POR DEPARTAMENTO'!A:A,'PRECIO TOPE POR DEPARTAMENTO'!R:R),IF($D$5='PRECIO TOPE POR DEPARTAMENTO'!$T$2,_xlfn.XLOOKUP('PROPUESTA ECONOMICA'!C500,'PRECIO TOPE POR DEPARTAMENTO'!A:A,'PRECIO TOPE POR DEPARTAMENTO'!T:T),IF($D$5='PRECIO TOPE POR DEPARTAMENTO'!$S$2,_xlfn.XLOOKUP('PROPUESTA ECONOMICA'!C500,'PRECIO TOPE POR DEPARTAMENTO'!A:A,'PRECIO TOPE POR DEPARTAMENTO'!S:S),IF($D$5='PRECIO TOPE POR DEPARTAMENTO'!$U$2,_xlfn.XLOOKUP('PROPUESTA ECONOMICA'!C500,'PRECIO TOPE POR DEPARTAMENTO'!A:A,'PRECIO TOPE POR DEPARTAMENTO'!U:U),IF($D$5='PRECIO TOPE POR DEPARTAMENTO'!$V$2,_xlfn.XLOOKUP('PROPUESTA ECONOMICA'!C500,'PRECIO TOPE POR DEPARTAMENTO'!A:A,'PRECIO TOPE POR DEPARTAMENTO'!V:V),IF($D$5='PRECIO TOPE POR DEPARTAMENTO'!$W$2,_xlfn.XLOOKUP('PROPUESTA ECONOMICA'!C500,'PRECIO TOPE POR DEPARTAMENTO'!A:A,'PRECIO TOPE POR DEPARTAMENTO'!W:W),IF($D$5='PRECIO TOPE POR DEPARTAMENTO'!$X$2,_xlfn.XLOOKUP('PROPUESTA ECONOMICA'!C500,'PRECIO TOPE POR DEPARTAMENTO'!A:A,'PRECIO TOPE POR DEPARTAMENTO'!X:X),IF($D$5='PRECIO TOPE POR DEPARTAMENTO'!$Y$2,_xlfn.XLOOKUP('PROPUESTA ECONOMICA'!C500,'PRECIO TOPE POR DEPARTAMENTO'!A:A,'PRECIO TOPE POR DEPARTAMENTO'!Y:Y),IF($D$5='PRECIO TOPE POR DEPARTAMENTO'!$Z$2,_xlfn.XLOOKUP('PROPUESTA ECONOMICA'!C500,'PRECIO TOPE POR DEPARTAMENTO'!A:A,'PRECIO TOPE POR DEPARTAMENTO'!Z:Z),IF($D$5='PRECIO TOPE POR DEPARTAMENTO'!$AA$2,_xlfn.XLOOKUP('PROPUESTA ECONOMICA'!C500,'PRECIO TOPE POR DEPARTAMENTO'!A:A,'PRECIO TOPE POR DEPARTAMENTO'!AA:AA),IF($D$5='PRECIO TOPE POR DEPARTAMENTO'!$AB$2,_xlfn.XLOOKUP('PROPUESTA ECONOMICA'!C500,'PRECIO TOPE POR DEPARTAMENTO'!A:A,'PRECIO TOPE POR DEPARTAMENTO'!AB:AB),IF($D$5='PRECIO TOPE POR DEPARTAMENTO'!$AC$2,_xlfn.XLOOKUP('PROPUESTA ECONOMICA'!C500,'PRECIO TOPE POR DEPARTAMENTO'!A:A,'PRECIO TOPE POR DEPARTAMENTO'!AC:AC),IF($D$5='PRECIO TOPE POR DEPARTAMENTO'!$AD$2,_xlfn.XLOOKUP('PROPUESTA ECONOMICA'!C500,'PRECIO TOPE POR DEPARTAMENTO'!A:A,'PRECIO TOPE POR DEPARTAMENTO'!AD:AD),IF($D$5='PRECIO TOPE POR DEPARTAMENTO'!$AE$2,_xlfn.XLOOKUP('PROPUESTA ECONOMICA'!C500,'PRECIO TOPE POR DEPARTAMENTO'!A:A,'PRECIO TOPE POR DEPARTAMENTO'!AE:AE),IF($D$5='PRECIO TOPE POR DEPARTAMENTO'!$AF$2,_xlfn.XLOOKUP('PROPUESTA ECONOMICA'!C500,'PRECIO TOPE POR DEPARTAMENTO'!A:A,'PRECIO TOPE POR DEPARTAMENTO'!AF:AF),IF($D$5='PRECIO TOPE POR DEPARTAMENTO'!$AG$2,_xlfn.XLOOKUP('PROPUESTA ECONOMICA'!C500,'PRECIO TOPE POR DEPARTAMENTO'!A:A,'PRECIO TOPE POR DEPARTAMENTO'!AG:AG),IF($D$5='PRECIO TOPE POR DEPARTAMENTO'!$AH$2,_xlfn.XLOOKUP('PROPUESTA ECONOMICA'!C500,'PRECIO TOPE POR DEPARTAMENTO'!A:A,'PRECIO TOPE POR DEPARTAMENTO'!AH:AH),IF($D$5='PRECIO TOPE POR DEPARTAMENTO'!$AI$2,_xlfn.XLOOKUP('PROPUESTA ECONOMICA'!C500,'PRECIO TOPE POR DEPARTAMENTO'!A:A,'PRECIO TOPE POR DEPARTAMENTO'!AI:AI),IF($D$5='PRECIO TOPE POR DEPARTAMENTO'!$AJ$2,_xlfn.XLOOKUP('PROPUESTA ECONOMICA'!C500,'PRECIO TOPE POR DEPARTAMENTO'!A:A,'PRECIO TOPE POR DEPARTAMENTO'!AJ:AJ),)))))))))))))))))))))))))))))))))</f>
        <v>158449.03</v>
      </c>
      <c r="G500" s="37">
        <v>158291</v>
      </c>
    </row>
    <row r="501" spans="3:7" ht="48">
      <c r="C501" s="82" t="s">
        <v>1048</v>
      </c>
      <c r="D501" s="84" t="str">
        <f>+_xlfn.XLOOKUP(C501,'PRECIO TOPE POR DEPARTAMENTO'!A:A,'PRECIO TOPE POR DEPARTAMENTO'!B:B)</f>
        <v>SALIDA + TOMACORRIENTE DOBLE MONOFASICA - INCLUYE CAJA, TUBERIA EMT DE 1/2", CONDUCTORES DE COBRE #12 AWG LS ZH, APARATO ELECTRICO CORRESPONDIENTE Y DEMÁS ACCESORIOS NECESARIOS PARA SU CORRECTA INSTALACIÓN. SALIDA HASTA UNA DISTANCIA DE 3,00M</v>
      </c>
      <c r="E501" s="87" t="str">
        <f>IF(+_xlfn.XLOOKUP(C501,'PRECIO TOPE POR DEPARTAMENTO'!A:A,'PRECIO TOPE POR DEPARTAMENTO'!C:C)="","",+_xlfn.XLOOKUP(C501,'PRECIO TOPE POR DEPARTAMENTO'!A:A,'PRECIO TOPE POR DEPARTAMENTO'!C:C))</f>
        <v>UN</v>
      </c>
      <c r="F501" s="147">
        <f>IF($D$5='PRECIO TOPE POR DEPARTAMENTO'!$D$2,_xlfn.XLOOKUP('PROPUESTA ECONOMICA'!C501,'PRECIO TOPE POR DEPARTAMENTO'!A:A,'PRECIO TOPE POR DEPARTAMENTO'!D:D),IF($D$5='PRECIO TOPE POR DEPARTAMENTO'!$E$2,_xlfn.XLOOKUP('PROPUESTA ECONOMICA'!C501,'PRECIO TOPE POR DEPARTAMENTO'!A:A,'PRECIO TOPE POR DEPARTAMENTO'!E:E),IF($D$5='PRECIO TOPE POR DEPARTAMENTO'!$F$2,_xlfn.XLOOKUP('PROPUESTA ECONOMICA'!C501,'PRECIO TOPE POR DEPARTAMENTO'!A:A,'PRECIO TOPE POR DEPARTAMENTO'!F:F),IF($D$5='PRECIO TOPE POR DEPARTAMENTO'!$G$2,_xlfn.XLOOKUP('PROPUESTA ECONOMICA'!C501,'PRECIO TOPE POR DEPARTAMENTO'!A:A,'PRECIO TOPE POR DEPARTAMENTO'!G:G),IF($D$5='PRECIO TOPE POR DEPARTAMENTO'!$H$2,_xlfn.XLOOKUP('PROPUESTA ECONOMICA'!C501,'PRECIO TOPE POR DEPARTAMENTO'!A:A,'PRECIO TOPE POR DEPARTAMENTO'!H:H),IF($D$5='PRECIO TOPE POR DEPARTAMENTO'!$I$2,_xlfn.XLOOKUP('PROPUESTA ECONOMICA'!C501,'PRECIO TOPE POR DEPARTAMENTO'!A:A,'PRECIO TOPE POR DEPARTAMENTO'!I:I),IF($D$5='PRECIO TOPE POR DEPARTAMENTO'!$J$2,_xlfn.XLOOKUP('PROPUESTA ECONOMICA'!C501,'PRECIO TOPE POR DEPARTAMENTO'!A:A,'PRECIO TOPE POR DEPARTAMENTO'!J:J),IF($D$5='PRECIO TOPE POR DEPARTAMENTO'!$K$2,_xlfn.XLOOKUP('PROPUESTA ECONOMICA'!C501,'PRECIO TOPE POR DEPARTAMENTO'!A:A,'PRECIO TOPE POR DEPARTAMENTO'!K:K),IF($D$5='PRECIO TOPE POR DEPARTAMENTO'!$L$2,_xlfn.XLOOKUP('PROPUESTA ECONOMICA'!C501,'PRECIO TOPE POR DEPARTAMENTO'!A:A,'PRECIO TOPE POR DEPARTAMENTO'!L:L),IF($D$5='PRECIO TOPE POR DEPARTAMENTO'!$M$2,_xlfn.XLOOKUP('PROPUESTA ECONOMICA'!C501,'PRECIO TOPE POR DEPARTAMENTO'!A:A,'PRECIO TOPE POR DEPARTAMENTO'!M:M),IF($D$5='PRECIO TOPE POR DEPARTAMENTO'!$N$2,_xlfn.XLOOKUP('PROPUESTA ECONOMICA'!C501,'PRECIO TOPE POR DEPARTAMENTO'!A:A,'PRECIO TOPE POR DEPARTAMENTO'!N:N),IF($D$5='PRECIO TOPE POR DEPARTAMENTO'!$O$2,_xlfn.XLOOKUP('PROPUESTA ECONOMICA'!C501,'PRECIO TOPE POR DEPARTAMENTO'!A:A,'PRECIO TOPE POR DEPARTAMENTO'!O:O),IF($D$5='PRECIO TOPE POR DEPARTAMENTO'!$P$2,_xlfn.XLOOKUP('PROPUESTA ECONOMICA'!C501,'PRECIO TOPE POR DEPARTAMENTO'!A:A,'PRECIO TOPE POR DEPARTAMENTO'!P:P),IF($D$5='PRECIO TOPE POR DEPARTAMENTO'!$Q$2,_xlfn.XLOOKUP('PROPUESTA ECONOMICA'!C501,'PRECIO TOPE POR DEPARTAMENTO'!A:A,'PRECIO TOPE POR DEPARTAMENTO'!Q:Q),IF($D$5='PRECIO TOPE POR DEPARTAMENTO'!$R$2,_xlfn.XLOOKUP('PROPUESTA ECONOMICA'!C501,'PRECIO TOPE POR DEPARTAMENTO'!A:A,'PRECIO TOPE POR DEPARTAMENTO'!R:R),IF($D$5='PRECIO TOPE POR DEPARTAMENTO'!$T$2,_xlfn.XLOOKUP('PROPUESTA ECONOMICA'!C501,'PRECIO TOPE POR DEPARTAMENTO'!A:A,'PRECIO TOPE POR DEPARTAMENTO'!T:T),IF($D$5='PRECIO TOPE POR DEPARTAMENTO'!$S$2,_xlfn.XLOOKUP('PROPUESTA ECONOMICA'!C501,'PRECIO TOPE POR DEPARTAMENTO'!A:A,'PRECIO TOPE POR DEPARTAMENTO'!S:S),IF($D$5='PRECIO TOPE POR DEPARTAMENTO'!$U$2,_xlfn.XLOOKUP('PROPUESTA ECONOMICA'!C501,'PRECIO TOPE POR DEPARTAMENTO'!A:A,'PRECIO TOPE POR DEPARTAMENTO'!U:U),IF($D$5='PRECIO TOPE POR DEPARTAMENTO'!$V$2,_xlfn.XLOOKUP('PROPUESTA ECONOMICA'!C501,'PRECIO TOPE POR DEPARTAMENTO'!A:A,'PRECIO TOPE POR DEPARTAMENTO'!V:V),IF($D$5='PRECIO TOPE POR DEPARTAMENTO'!$W$2,_xlfn.XLOOKUP('PROPUESTA ECONOMICA'!C501,'PRECIO TOPE POR DEPARTAMENTO'!A:A,'PRECIO TOPE POR DEPARTAMENTO'!W:W),IF($D$5='PRECIO TOPE POR DEPARTAMENTO'!$X$2,_xlfn.XLOOKUP('PROPUESTA ECONOMICA'!C501,'PRECIO TOPE POR DEPARTAMENTO'!A:A,'PRECIO TOPE POR DEPARTAMENTO'!X:X),IF($D$5='PRECIO TOPE POR DEPARTAMENTO'!$Y$2,_xlfn.XLOOKUP('PROPUESTA ECONOMICA'!C501,'PRECIO TOPE POR DEPARTAMENTO'!A:A,'PRECIO TOPE POR DEPARTAMENTO'!Y:Y),IF($D$5='PRECIO TOPE POR DEPARTAMENTO'!$Z$2,_xlfn.XLOOKUP('PROPUESTA ECONOMICA'!C501,'PRECIO TOPE POR DEPARTAMENTO'!A:A,'PRECIO TOPE POR DEPARTAMENTO'!Z:Z),IF($D$5='PRECIO TOPE POR DEPARTAMENTO'!$AA$2,_xlfn.XLOOKUP('PROPUESTA ECONOMICA'!C501,'PRECIO TOPE POR DEPARTAMENTO'!A:A,'PRECIO TOPE POR DEPARTAMENTO'!AA:AA),IF($D$5='PRECIO TOPE POR DEPARTAMENTO'!$AB$2,_xlfn.XLOOKUP('PROPUESTA ECONOMICA'!C501,'PRECIO TOPE POR DEPARTAMENTO'!A:A,'PRECIO TOPE POR DEPARTAMENTO'!AB:AB),IF($D$5='PRECIO TOPE POR DEPARTAMENTO'!$AC$2,_xlfn.XLOOKUP('PROPUESTA ECONOMICA'!C501,'PRECIO TOPE POR DEPARTAMENTO'!A:A,'PRECIO TOPE POR DEPARTAMENTO'!AC:AC),IF($D$5='PRECIO TOPE POR DEPARTAMENTO'!$AD$2,_xlfn.XLOOKUP('PROPUESTA ECONOMICA'!C501,'PRECIO TOPE POR DEPARTAMENTO'!A:A,'PRECIO TOPE POR DEPARTAMENTO'!AD:AD),IF($D$5='PRECIO TOPE POR DEPARTAMENTO'!$AE$2,_xlfn.XLOOKUP('PROPUESTA ECONOMICA'!C501,'PRECIO TOPE POR DEPARTAMENTO'!A:A,'PRECIO TOPE POR DEPARTAMENTO'!AE:AE),IF($D$5='PRECIO TOPE POR DEPARTAMENTO'!$AF$2,_xlfn.XLOOKUP('PROPUESTA ECONOMICA'!C501,'PRECIO TOPE POR DEPARTAMENTO'!A:A,'PRECIO TOPE POR DEPARTAMENTO'!AF:AF),IF($D$5='PRECIO TOPE POR DEPARTAMENTO'!$AG$2,_xlfn.XLOOKUP('PROPUESTA ECONOMICA'!C501,'PRECIO TOPE POR DEPARTAMENTO'!A:A,'PRECIO TOPE POR DEPARTAMENTO'!AG:AG),IF($D$5='PRECIO TOPE POR DEPARTAMENTO'!$AH$2,_xlfn.XLOOKUP('PROPUESTA ECONOMICA'!C501,'PRECIO TOPE POR DEPARTAMENTO'!A:A,'PRECIO TOPE POR DEPARTAMENTO'!AH:AH),IF($D$5='PRECIO TOPE POR DEPARTAMENTO'!$AI$2,_xlfn.XLOOKUP('PROPUESTA ECONOMICA'!C501,'PRECIO TOPE POR DEPARTAMENTO'!A:A,'PRECIO TOPE POR DEPARTAMENTO'!AI:AI),IF($D$5='PRECIO TOPE POR DEPARTAMENTO'!$AJ$2,_xlfn.XLOOKUP('PROPUESTA ECONOMICA'!C501,'PRECIO TOPE POR DEPARTAMENTO'!A:A,'PRECIO TOPE POR DEPARTAMENTO'!AJ:AJ),)))))))))))))))))))))))))))))))))</f>
        <v>145519.9</v>
      </c>
      <c r="G501" s="37">
        <v>145374</v>
      </c>
    </row>
    <row r="502" spans="3:7" ht="60">
      <c r="C502" s="82" t="s">
        <v>1050</v>
      </c>
      <c r="D502" s="84" t="str">
        <f>+_xlfn.XLOOKUP(C502,'PRECIO TOPE POR DEPARTAMENTO'!A:A,'PRECIO TOPE POR DEPARTAMENTO'!B:B)</f>
        <v>SALIDA + TOMACORRIENTE DOBLE (GFCI) PARA BAÑOS, LABORATORIOS Y COCINAS - INCLUYE TAPA INTEMPERIE TERMOPLASTICA, TUBERIA EMT DE 1/2", CONDUCTORES DE COBRE #12 AWG LS ZH, APARATO ELECTRICO CORRESPONDIENTE Y DEMÁS ACCESORIOS NECESARIOS PARA SU CORRECTA INSTALACIÓN. SALIDA HASTA UNA DISTANCIA DE 3,00M</v>
      </c>
      <c r="E502" s="87" t="str">
        <f>IF(+_xlfn.XLOOKUP(C502,'PRECIO TOPE POR DEPARTAMENTO'!A:A,'PRECIO TOPE POR DEPARTAMENTO'!C:C)="","",+_xlfn.XLOOKUP(C502,'PRECIO TOPE POR DEPARTAMENTO'!A:A,'PRECIO TOPE POR DEPARTAMENTO'!C:C))</f>
        <v>UN</v>
      </c>
      <c r="F502" s="147">
        <f>IF($D$5='PRECIO TOPE POR DEPARTAMENTO'!$D$2,_xlfn.XLOOKUP('PROPUESTA ECONOMICA'!C502,'PRECIO TOPE POR DEPARTAMENTO'!A:A,'PRECIO TOPE POR DEPARTAMENTO'!D:D),IF($D$5='PRECIO TOPE POR DEPARTAMENTO'!$E$2,_xlfn.XLOOKUP('PROPUESTA ECONOMICA'!C502,'PRECIO TOPE POR DEPARTAMENTO'!A:A,'PRECIO TOPE POR DEPARTAMENTO'!E:E),IF($D$5='PRECIO TOPE POR DEPARTAMENTO'!$F$2,_xlfn.XLOOKUP('PROPUESTA ECONOMICA'!C502,'PRECIO TOPE POR DEPARTAMENTO'!A:A,'PRECIO TOPE POR DEPARTAMENTO'!F:F),IF($D$5='PRECIO TOPE POR DEPARTAMENTO'!$G$2,_xlfn.XLOOKUP('PROPUESTA ECONOMICA'!C502,'PRECIO TOPE POR DEPARTAMENTO'!A:A,'PRECIO TOPE POR DEPARTAMENTO'!G:G),IF($D$5='PRECIO TOPE POR DEPARTAMENTO'!$H$2,_xlfn.XLOOKUP('PROPUESTA ECONOMICA'!C502,'PRECIO TOPE POR DEPARTAMENTO'!A:A,'PRECIO TOPE POR DEPARTAMENTO'!H:H),IF($D$5='PRECIO TOPE POR DEPARTAMENTO'!$I$2,_xlfn.XLOOKUP('PROPUESTA ECONOMICA'!C502,'PRECIO TOPE POR DEPARTAMENTO'!A:A,'PRECIO TOPE POR DEPARTAMENTO'!I:I),IF($D$5='PRECIO TOPE POR DEPARTAMENTO'!$J$2,_xlfn.XLOOKUP('PROPUESTA ECONOMICA'!C502,'PRECIO TOPE POR DEPARTAMENTO'!A:A,'PRECIO TOPE POR DEPARTAMENTO'!J:J),IF($D$5='PRECIO TOPE POR DEPARTAMENTO'!$K$2,_xlfn.XLOOKUP('PROPUESTA ECONOMICA'!C502,'PRECIO TOPE POR DEPARTAMENTO'!A:A,'PRECIO TOPE POR DEPARTAMENTO'!K:K),IF($D$5='PRECIO TOPE POR DEPARTAMENTO'!$L$2,_xlfn.XLOOKUP('PROPUESTA ECONOMICA'!C502,'PRECIO TOPE POR DEPARTAMENTO'!A:A,'PRECIO TOPE POR DEPARTAMENTO'!L:L),IF($D$5='PRECIO TOPE POR DEPARTAMENTO'!$M$2,_xlfn.XLOOKUP('PROPUESTA ECONOMICA'!C502,'PRECIO TOPE POR DEPARTAMENTO'!A:A,'PRECIO TOPE POR DEPARTAMENTO'!M:M),IF($D$5='PRECIO TOPE POR DEPARTAMENTO'!$N$2,_xlfn.XLOOKUP('PROPUESTA ECONOMICA'!C502,'PRECIO TOPE POR DEPARTAMENTO'!A:A,'PRECIO TOPE POR DEPARTAMENTO'!N:N),IF($D$5='PRECIO TOPE POR DEPARTAMENTO'!$O$2,_xlfn.XLOOKUP('PROPUESTA ECONOMICA'!C502,'PRECIO TOPE POR DEPARTAMENTO'!A:A,'PRECIO TOPE POR DEPARTAMENTO'!O:O),IF($D$5='PRECIO TOPE POR DEPARTAMENTO'!$P$2,_xlfn.XLOOKUP('PROPUESTA ECONOMICA'!C502,'PRECIO TOPE POR DEPARTAMENTO'!A:A,'PRECIO TOPE POR DEPARTAMENTO'!P:P),IF($D$5='PRECIO TOPE POR DEPARTAMENTO'!$Q$2,_xlfn.XLOOKUP('PROPUESTA ECONOMICA'!C502,'PRECIO TOPE POR DEPARTAMENTO'!A:A,'PRECIO TOPE POR DEPARTAMENTO'!Q:Q),IF($D$5='PRECIO TOPE POR DEPARTAMENTO'!$R$2,_xlfn.XLOOKUP('PROPUESTA ECONOMICA'!C502,'PRECIO TOPE POR DEPARTAMENTO'!A:A,'PRECIO TOPE POR DEPARTAMENTO'!R:R),IF($D$5='PRECIO TOPE POR DEPARTAMENTO'!$T$2,_xlfn.XLOOKUP('PROPUESTA ECONOMICA'!C502,'PRECIO TOPE POR DEPARTAMENTO'!A:A,'PRECIO TOPE POR DEPARTAMENTO'!T:T),IF($D$5='PRECIO TOPE POR DEPARTAMENTO'!$S$2,_xlfn.XLOOKUP('PROPUESTA ECONOMICA'!C502,'PRECIO TOPE POR DEPARTAMENTO'!A:A,'PRECIO TOPE POR DEPARTAMENTO'!S:S),IF($D$5='PRECIO TOPE POR DEPARTAMENTO'!$U$2,_xlfn.XLOOKUP('PROPUESTA ECONOMICA'!C502,'PRECIO TOPE POR DEPARTAMENTO'!A:A,'PRECIO TOPE POR DEPARTAMENTO'!U:U),IF($D$5='PRECIO TOPE POR DEPARTAMENTO'!$V$2,_xlfn.XLOOKUP('PROPUESTA ECONOMICA'!C502,'PRECIO TOPE POR DEPARTAMENTO'!A:A,'PRECIO TOPE POR DEPARTAMENTO'!V:V),IF($D$5='PRECIO TOPE POR DEPARTAMENTO'!$W$2,_xlfn.XLOOKUP('PROPUESTA ECONOMICA'!C502,'PRECIO TOPE POR DEPARTAMENTO'!A:A,'PRECIO TOPE POR DEPARTAMENTO'!W:W),IF($D$5='PRECIO TOPE POR DEPARTAMENTO'!$X$2,_xlfn.XLOOKUP('PROPUESTA ECONOMICA'!C502,'PRECIO TOPE POR DEPARTAMENTO'!A:A,'PRECIO TOPE POR DEPARTAMENTO'!X:X),IF($D$5='PRECIO TOPE POR DEPARTAMENTO'!$Y$2,_xlfn.XLOOKUP('PROPUESTA ECONOMICA'!C502,'PRECIO TOPE POR DEPARTAMENTO'!A:A,'PRECIO TOPE POR DEPARTAMENTO'!Y:Y),IF($D$5='PRECIO TOPE POR DEPARTAMENTO'!$Z$2,_xlfn.XLOOKUP('PROPUESTA ECONOMICA'!C502,'PRECIO TOPE POR DEPARTAMENTO'!A:A,'PRECIO TOPE POR DEPARTAMENTO'!Z:Z),IF($D$5='PRECIO TOPE POR DEPARTAMENTO'!$AA$2,_xlfn.XLOOKUP('PROPUESTA ECONOMICA'!C502,'PRECIO TOPE POR DEPARTAMENTO'!A:A,'PRECIO TOPE POR DEPARTAMENTO'!AA:AA),IF($D$5='PRECIO TOPE POR DEPARTAMENTO'!$AB$2,_xlfn.XLOOKUP('PROPUESTA ECONOMICA'!C502,'PRECIO TOPE POR DEPARTAMENTO'!A:A,'PRECIO TOPE POR DEPARTAMENTO'!AB:AB),IF($D$5='PRECIO TOPE POR DEPARTAMENTO'!$AC$2,_xlfn.XLOOKUP('PROPUESTA ECONOMICA'!C502,'PRECIO TOPE POR DEPARTAMENTO'!A:A,'PRECIO TOPE POR DEPARTAMENTO'!AC:AC),IF($D$5='PRECIO TOPE POR DEPARTAMENTO'!$AD$2,_xlfn.XLOOKUP('PROPUESTA ECONOMICA'!C502,'PRECIO TOPE POR DEPARTAMENTO'!A:A,'PRECIO TOPE POR DEPARTAMENTO'!AD:AD),IF($D$5='PRECIO TOPE POR DEPARTAMENTO'!$AE$2,_xlfn.XLOOKUP('PROPUESTA ECONOMICA'!C502,'PRECIO TOPE POR DEPARTAMENTO'!A:A,'PRECIO TOPE POR DEPARTAMENTO'!AE:AE),IF($D$5='PRECIO TOPE POR DEPARTAMENTO'!$AF$2,_xlfn.XLOOKUP('PROPUESTA ECONOMICA'!C502,'PRECIO TOPE POR DEPARTAMENTO'!A:A,'PRECIO TOPE POR DEPARTAMENTO'!AF:AF),IF($D$5='PRECIO TOPE POR DEPARTAMENTO'!$AG$2,_xlfn.XLOOKUP('PROPUESTA ECONOMICA'!C502,'PRECIO TOPE POR DEPARTAMENTO'!A:A,'PRECIO TOPE POR DEPARTAMENTO'!AG:AG),IF($D$5='PRECIO TOPE POR DEPARTAMENTO'!$AH$2,_xlfn.XLOOKUP('PROPUESTA ECONOMICA'!C502,'PRECIO TOPE POR DEPARTAMENTO'!A:A,'PRECIO TOPE POR DEPARTAMENTO'!AH:AH),IF($D$5='PRECIO TOPE POR DEPARTAMENTO'!$AI$2,_xlfn.XLOOKUP('PROPUESTA ECONOMICA'!C502,'PRECIO TOPE POR DEPARTAMENTO'!A:A,'PRECIO TOPE POR DEPARTAMENTO'!AI:AI),IF($D$5='PRECIO TOPE POR DEPARTAMENTO'!$AJ$2,_xlfn.XLOOKUP('PROPUESTA ECONOMICA'!C502,'PRECIO TOPE POR DEPARTAMENTO'!A:A,'PRECIO TOPE POR DEPARTAMENTO'!AJ:AJ),)))))))))))))))))))))))))))))))))</f>
        <v>173270.5</v>
      </c>
      <c r="G502" s="37">
        <v>173097</v>
      </c>
    </row>
    <row r="503" spans="3:7" ht="48">
      <c r="C503" s="82" t="s">
        <v>1052</v>
      </c>
      <c r="D503" s="84" t="str">
        <f>+_xlfn.XLOOKUP(C503,'PRECIO TOPE POR DEPARTAMENTO'!A:A,'PRECIO TOPE POR DEPARTAMENTO'!B:B)</f>
        <v>SALIDA + TOMACORRIENTE TRIFÀSICA, INCLUYE PROTECCION PARA EXTERIORES CAJA, TUBERIA PVC DE 3/4", CONDUCTORES DE COBRE #12 AWG LS ZH, APARATO ELECTRICO CORRESPONDIENTE Y DEMÁS ACCESORIOS NECESARIOS PARA SU CORRECTA INSTALACIÓN. SALIDA HASTA UNA DISTANCIA DE 3,00M</v>
      </c>
      <c r="E503" s="87" t="str">
        <f>IF(+_xlfn.XLOOKUP(C503,'PRECIO TOPE POR DEPARTAMENTO'!A:A,'PRECIO TOPE POR DEPARTAMENTO'!C:C)="","",+_xlfn.XLOOKUP(C503,'PRECIO TOPE POR DEPARTAMENTO'!A:A,'PRECIO TOPE POR DEPARTAMENTO'!C:C))</f>
        <v>UN</v>
      </c>
      <c r="F503" s="147">
        <f>IF($D$5='PRECIO TOPE POR DEPARTAMENTO'!$D$2,_xlfn.XLOOKUP('PROPUESTA ECONOMICA'!C503,'PRECIO TOPE POR DEPARTAMENTO'!A:A,'PRECIO TOPE POR DEPARTAMENTO'!D:D),IF($D$5='PRECIO TOPE POR DEPARTAMENTO'!$E$2,_xlfn.XLOOKUP('PROPUESTA ECONOMICA'!C503,'PRECIO TOPE POR DEPARTAMENTO'!A:A,'PRECIO TOPE POR DEPARTAMENTO'!E:E),IF($D$5='PRECIO TOPE POR DEPARTAMENTO'!$F$2,_xlfn.XLOOKUP('PROPUESTA ECONOMICA'!C503,'PRECIO TOPE POR DEPARTAMENTO'!A:A,'PRECIO TOPE POR DEPARTAMENTO'!F:F),IF($D$5='PRECIO TOPE POR DEPARTAMENTO'!$G$2,_xlfn.XLOOKUP('PROPUESTA ECONOMICA'!C503,'PRECIO TOPE POR DEPARTAMENTO'!A:A,'PRECIO TOPE POR DEPARTAMENTO'!G:G),IF($D$5='PRECIO TOPE POR DEPARTAMENTO'!$H$2,_xlfn.XLOOKUP('PROPUESTA ECONOMICA'!C503,'PRECIO TOPE POR DEPARTAMENTO'!A:A,'PRECIO TOPE POR DEPARTAMENTO'!H:H),IF($D$5='PRECIO TOPE POR DEPARTAMENTO'!$I$2,_xlfn.XLOOKUP('PROPUESTA ECONOMICA'!C503,'PRECIO TOPE POR DEPARTAMENTO'!A:A,'PRECIO TOPE POR DEPARTAMENTO'!I:I),IF($D$5='PRECIO TOPE POR DEPARTAMENTO'!$J$2,_xlfn.XLOOKUP('PROPUESTA ECONOMICA'!C503,'PRECIO TOPE POR DEPARTAMENTO'!A:A,'PRECIO TOPE POR DEPARTAMENTO'!J:J),IF($D$5='PRECIO TOPE POR DEPARTAMENTO'!$K$2,_xlfn.XLOOKUP('PROPUESTA ECONOMICA'!C503,'PRECIO TOPE POR DEPARTAMENTO'!A:A,'PRECIO TOPE POR DEPARTAMENTO'!K:K),IF($D$5='PRECIO TOPE POR DEPARTAMENTO'!$L$2,_xlfn.XLOOKUP('PROPUESTA ECONOMICA'!C503,'PRECIO TOPE POR DEPARTAMENTO'!A:A,'PRECIO TOPE POR DEPARTAMENTO'!L:L),IF($D$5='PRECIO TOPE POR DEPARTAMENTO'!$M$2,_xlfn.XLOOKUP('PROPUESTA ECONOMICA'!C503,'PRECIO TOPE POR DEPARTAMENTO'!A:A,'PRECIO TOPE POR DEPARTAMENTO'!M:M),IF($D$5='PRECIO TOPE POR DEPARTAMENTO'!$N$2,_xlfn.XLOOKUP('PROPUESTA ECONOMICA'!C503,'PRECIO TOPE POR DEPARTAMENTO'!A:A,'PRECIO TOPE POR DEPARTAMENTO'!N:N),IF($D$5='PRECIO TOPE POR DEPARTAMENTO'!$O$2,_xlfn.XLOOKUP('PROPUESTA ECONOMICA'!C503,'PRECIO TOPE POR DEPARTAMENTO'!A:A,'PRECIO TOPE POR DEPARTAMENTO'!O:O),IF($D$5='PRECIO TOPE POR DEPARTAMENTO'!$P$2,_xlfn.XLOOKUP('PROPUESTA ECONOMICA'!C503,'PRECIO TOPE POR DEPARTAMENTO'!A:A,'PRECIO TOPE POR DEPARTAMENTO'!P:P),IF($D$5='PRECIO TOPE POR DEPARTAMENTO'!$Q$2,_xlfn.XLOOKUP('PROPUESTA ECONOMICA'!C503,'PRECIO TOPE POR DEPARTAMENTO'!A:A,'PRECIO TOPE POR DEPARTAMENTO'!Q:Q),IF($D$5='PRECIO TOPE POR DEPARTAMENTO'!$R$2,_xlfn.XLOOKUP('PROPUESTA ECONOMICA'!C503,'PRECIO TOPE POR DEPARTAMENTO'!A:A,'PRECIO TOPE POR DEPARTAMENTO'!R:R),IF($D$5='PRECIO TOPE POR DEPARTAMENTO'!$T$2,_xlfn.XLOOKUP('PROPUESTA ECONOMICA'!C503,'PRECIO TOPE POR DEPARTAMENTO'!A:A,'PRECIO TOPE POR DEPARTAMENTO'!T:T),IF($D$5='PRECIO TOPE POR DEPARTAMENTO'!$S$2,_xlfn.XLOOKUP('PROPUESTA ECONOMICA'!C503,'PRECIO TOPE POR DEPARTAMENTO'!A:A,'PRECIO TOPE POR DEPARTAMENTO'!S:S),IF($D$5='PRECIO TOPE POR DEPARTAMENTO'!$U$2,_xlfn.XLOOKUP('PROPUESTA ECONOMICA'!C503,'PRECIO TOPE POR DEPARTAMENTO'!A:A,'PRECIO TOPE POR DEPARTAMENTO'!U:U),IF($D$5='PRECIO TOPE POR DEPARTAMENTO'!$V$2,_xlfn.XLOOKUP('PROPUESTA ECONOMICA'!C503,'PRECIO TOPE POR DEPARTAMENTO'!A:A,'PRECIO TOPE POR DEPARTAMENTO'!V:V),IF($D$5='PRECIO TOPE POR DEPARTAMENTO'!$W$2,_xlfn.XLOOKUP('PROPUESTA ECONOMICA'!C503,'PRECIO TOPE POR DEPARTAMENTO'!A:A,'PRECIO TOPE POR DEPARTAMENTO'!W:W),IF($D$5='PRECIO TOPE POR DEPARTAMENTO'!$X$2,_xlfn.XLOOKUP('PROPUESTA ECONOMICA'!C503,'PRECIO TOPE POR DEPARTAMENTO'!A:A,'PRECIO TOPE POR DEPARTAMENTO'!X:X),IF($D$5='PRECIO TOPE POR DEPARTAMENTO'!$Y$2,_xlfn.XLOOKUP('PROPUESTA ECONOMICA'!C503,'PRECIO TOPE POR DEPARTAMENTO'!A:A,'PRECIO TOPE POR DEPARTAMENTO'!Y:Y),IF($D$5='PRECIO TOPE POR DEPARTAMENTO'!$Z$2,_xlfn.XLOOKUP('PROPUESTA ECONOMICA'!C503,'PRECIO TOPE POR DEPARTAMENTO'!A:A,'PRECIO TOPE POR DEPARTAMENTO'!Z:Z),IF($D$5='PRECIO TOPE POR DEPARTAMENTO'!$AA$2,_xlfn.XLOOKUP('PROPUESTA ECONOMICA'!C503,'PRECIO TOPE POR DEPARTAMENTO'!A:A,'PRECIO TOPE POR DEPARTAMENTO'!AA:AA),IF($D$5='PRECIO TOPE POR DEPARTAMENTO'!$AB$2,_xlfn.XLOOKUP('PROPUESTA ECONOMICA'!C503,'PRECIO TOPE POR DEPARTAMENTO'!A:A,'PRECIO TOPE POR DEPARTAMENTO'!AB:AB),IF($D$5='PRECIO TOPE POR DEPARTAMENTO'!$AC$2,_xlfn.XLOOKUP('PROPUESTA ECONOMICA'!C503,'PRECIO TOPE POR DEPARTAMENTO'!A:A,'PRECIO TOPE POR DEPARTAMENTO'!AC:AC),IF($D$5='PRECIO TOPE POR DEPARTAMENTO'!$AD$2,_xlfn.XLOOKUP('PROPUESTA ECONOMICA'!C503,'PRECIO TOPE POR DEPARTAMENTO'!A:A,'PRECIO TOPE POR DEPARTAMENTO'!AD:AD),IF($D$5='PRECIO TOPE POR DEPARTAMENTO'!$AE$2,_xlfn.XLOOKUP('PROPUESTA ECONOMICA'!C503,'PRECIO TOPE POR DEPARTAMENTO'!A:A,'PRECIO TOPE POR DEPARTAMENTO'!AE:AE),IF($D$5='PRECIO TOPE POR DEPARTAMENTO'!$AF$2,_xlfn.XLOOKUP('PROPUESTA ECONOMICA'!C503,'PRECIO TOPE POR DEPARTAMENTO'!A:A,'PRECIO TOPE POR DEPARTAMENTO'!AF:AF),IF($D$5='PRECIO TOPE POR DEPARTAMENTO'!$AG$2,_xlfn.XLOOKUP('PROPUESTA ECONOMICA'!C503,'PRECIO TOPE POR DEPARTAMENTO'!A:A,'PRECIO TOPE POR DEPARTAMENTO'!AG:AG),IF($D$5='PRECIO TOPE POR DEPARTAMENTO'!$AH$2,_xlfn.XLOOKUP('PROPUESTA ECONOMICA'!C503,'PRECIO TOPE POR DEPARTAMENTO'!A:A,'PRECIO TOPE POR DEPARTAMENTO'!AH:AH),IF($D$5='PRECIO TOPE POR DEPARTAMENTO'!$AI$2,_xlfn.XLOOKUP('PROPUESTA ECONOMICA'!C503,'PRECIO TOPE POR DEPARTAMENTO'!A:A,'PRECIO TOPE POR DEPARTAMENTO'!AI:AI),IF($D$5='PRECIO TOPE POR DEPARTAMENTO'!$AJ$2,_xlfn.XLOOKUP('PROPUESTA ECONOMICA'!C503,'PRECIO TOPE POR DEPARTAMENTO'!A:A,'PRECIO TOPE POR DEPARTAMENTO'!AJ:AJ),)))))))))))))))))))))))))))))))))</f>
        <v>196196.38</v>
      </c>
      <c r="G503" s="37">
        <v>196000</v>
      </c>
    </row>
    <row r="504" spans="3:7" ht="36">
      <c r="C504" s="82" t="s">
        <v>1054</v>
      </c>
      <c r="D504" s="84" t="str">
        <f>+_xlfn.XLOOKUP(C504,'PRECIO TOPE POR DEPARTAMENTO'!A:A,'PRECIO TOPE POR DEPARTAMENTO'!B:B)</f>
        <v>SALIDA PARA FLOTADOR, TUBERIA PVC  DE 1/2", COBRE #12 ENCAUCHETADO  LSZH ENCAUCHETADO Y DEMÁS ACCESORIOS NECESARIOS PARA SU CORRECTA INSTALACIÓN. SALIDA HASTA UNA DISTANCIA DE 3,00M</v>
      </c>
      <c r="E504" s="87" t="str">
        <f>IF(+_xlfn.XLOOKUP(C504,'PRECIO TOPE POR DEPARTAMENTO'!A:A,'PRECIO TOPE POR DEPARTAMENTO'!C:C)="","",+_xlfn.XLOOKUP(C504,'PRECIO TOPE POR DEPARTAMENTO'!A:A,'PRECIO TOPE POR DEPARTAMENTO'!C:C))</f>
        <v>UN</v>
      </c>
      <c r="F504" s="147">
        <f>IF($D$5='PRECIO TOPE POR DEPARTAMENTO'!$D$2,_xlfn.XLOOKUP('PROPUESTA ECONOMICA'!C504,'PRECIO TOPE POR DEPARTAMENTO'!A:A,'PRECIO TOPE POR DEPARTAMENTO'!D:D),IF($D$5='PRECIO TOPE POR DEPARTAMENTO'!$E$2,_xlfn.XLOOKUP('PROPUESTA ECONOMICA'!C504,'PRECIO TOPE POR DEPARTAMENTO'!A:A,'PRECIO TOPE POR DEPARTAMENTO'!E:E),IF($D$5='PRECIO TOPE POR DEPARTAMENTO'!$F$2,_xlfn.XLOOKUP('PROPUESTA ECONOMICA'!C504,'PRECIO TOPE POR DEPARTAMENTO'!A:A,'PRECIO TOPE POR DEPARTAMENTO'!F:F),IF($D$5='PRECIO TOPE POR DEPARTAMENTO'!$G$2,_xlfn.XLOOKUP('PROPUESTA ECONOMICA'!C504,'PRECIO TOPE POR DEPARTAMENTO'!A:A,'PRECIO TOPE POR DEPARTAMENTO'!G:G),IF($D$5='PRECIO TOPE POR DEPARTAMENTO'!$H$2,_xlfn.XLOOKUP('PROPUESTA ECONOMICA'!C504,'PRECIO TOPE POR DEPARTAMENTO'!A:A,'PRECIO TOPE POR DEPARTAMENTO'!H:H),IF($D$5='PRECIO TOPE POR DEPARTAMENTO'!$I$2,_xlfn.XLOOKUP('PROPUESTA ECONOMICA'!C504,'PRECIO TOPE POR DEPARTAMENTO'!A:A,'PRECIO TOPE POR DEPARTAMENTO'!I:I),IF($D$5='PRECIO TOPE POR DEPARTAMENTO'!$J$2,_xlfn.XLOOKUP('PROPUESTA ECONOMICA'!C504,'PRECIO TOPE POR DEPARTAMENTO'!A:A,'PRECIO TOPE POR DEPARTAMENTO'!J:J),IF($D$5='PRECIO TOPE POR DEPARTAMENTO'!$K$2,_xlfn.XLOOKUP('PROPUESTA ECONOMICA'!C504,'PRECIO TOPE POR DEPARTAMENTO'!A:A,'PRECIO TOPE POR DEPARTAMENTO'!K:K),IF($D$5='PRECIO TOPE POR DEPARTAMENTO'!$L$2,_xlfn.XLOOKUP('PROPUESTA ECONOMICA'!C504,'PRECIO TOPE POR DEPARTAMENTO'!A:A,'PRECIO TOPE POR DEPARTAMENTO'!L:L),IF($D$5='PRECIO TOPE POR DEPARTAMENTO'!$M$2,_xlfn.XLOOKUP('PROPUESTA ECONOMICA'!C504,'PRECIO TOPE POR DEPARTAMENTO'!A:A,'PRECIO TOPE POR DEPARTAMENTO'!M:M),IF($D$5='PRECIO TOPE POR DEPARTAMENTO'!$N$2,_xlfn.XLOOKUP('PROPUESTA ECONOMICA'!C504,'PRECIO TOPE POR DEPARTAMENTO'!A:A,'PRECIO TOPE POR DEPARTAMENTO'!N:N),IF($D$5='PRECIO TOPE POR DEPARTAMENTO'!$O$2,_xlfn.XLOOKUP('PROPUESTA ECONOMICA'!C504,'PRECIO TOPE POR DEPARTAMENTO'!A:A,'PRECIO TOPE POR DEPARTAMENTO'!O:O),IF($D$5='PRECIO TOPE POR DEPARTAMENTO'!$P$2,_xlfn.XLOOKUP('PROPUESTA ECONOMICA'!C504,'PRECIO TOPE POR DEPARTAMENTO'!A:A,'PRECIO TOPE POR DEPARTAMENTO'!P:P),IF($D$5='PRECIO TOPE POR DEPARTAMENTO'!$Q$2,_xlfn.XLOOKUP('PROPUESTA ECONOMICA'!C504,'PRECIO TOPE POR DEPARTAMENTO'!A:A,'PRECIO TOPE POR DEPARTAMENTO'!Q:Q),IF($D$5='PRECIO TOPE POR DEPARTAMENTO'!$R$2,_xlfn.XLOOKUP('PROPUESTA ECONOMICA'!C504,'PRECIO TOPE POR DEPARTAMENTO'!A:A,'PRECIO TOPE POR DEPARTAMENTO'!R:R),IF($D$5='PRECIO TOPE POR DEPARTAMENTO'!$T$2,_xlfn.XLOOKUP('PROPUESTA ECONOMICA'!C504,'PRECIO TOPE POR DEPARTAMENTO'!A:A,'PRECIO TOPE POR DEPARTAMENTO'!T:T),IF($D$5='PRECIO TOPE POR DEPARTAMENTO'!$S$2,_xlfn.XLOOKUP('PROPUESTA ECONOMICA'!C504,'PRECIO TOPE POR DEPARTAMENTO'!A:A,'PRECIO TOPE POR DEPARTAMENTO'!S:S),IF($D$5='PRECIO TOPE POR DEPARTAMENTO'!$U$2,_xlfn.XLOOKUP('PROPUESTA ECONOMICA'!C504,'PRECIO TOPE POR DEPARTAMENTO'!A:A,'PRECIO TOPE POR DEPARTAMENTO'!U:U),IF($D$5='PRECIO TOPE POR DEPARTAMENTO'!$V$2,_xlfn.XLOOKUP('PROPUESTA ECONOMICA'!C504,'PRECIO TOPE POR DEPARTAMENTO'!A:A,'PRECIO TOPE POR DEPARTAMENTO'!V:V),IF($D$5='PRECIO TOPE POR DEPARTAMENTO'!$W$2,_xlfn.XLOOKUP('PROPUESTA ECONOMICA'!C504,'PRECIO TOPE POR DEPARTAMENTO'!A:A,'PRECIO TOPE POR DEPARTAMENTO'!W:W),IF($D$5='PRECIO TOPE POR DEPARTAMENTO'!$X$2,_xlfn.XLOOKUP('PROPUESTA ECONOMICA'!C504,'PRECIO TOPE POR DEPARTAMENTO'!A:A,'PRECIO TOPE POR DEPARTAMENTO'!X:X),IF($D$5='PRECIO TOPE POR DEPARTAMENTO'!$Y$2,_xlfn.XLOOKUP('PROPUESTA ECONOMICA'!C504,'PRECIO TOPE POR DEPARTAMENTO'!A:A,'PRECIO TOPE POR DEPARTAMENTO'!Y:Y),IF($D$5='PRECIO TOPE POR DEPARTAMENTO'!$Z$2,_xlfn.XLOOKUP('PROPUESTA ECONOMICA'!C504,'PRECIO TOPE POR DEPARTAMENTO'!A:A,'PRECIO TOPE POR DEPARTAMENTO'!Z:Z),IF($D$5='PRECIO TOPE POR DEPARTAMENTO'!$AA$2,_xlfn.XLOOKUP('PROPUESTA ECONOMICA'!C504,'PRECIO TOPE POR DEPARTAMENTO'!A:A,'PRECIO TOPE POR DEPARTAMENTO'!AA:AA),IF($D$5='PRECIO TOPE POR DEPARTAMENTO'!$AB$2,_xlfn.XLOOKUP('PROPUESTA ECONOMICA'!C504,'PRECIO TOPE POR DEPARTAMENTO'!A:A,'PRECIO TOPE POR DEPARTAMENTO'!AB:AB),IF($D$5='PRECIO TOPE POR DEPARTAMENTO'!$AC$2,_xlfn.XLOOKUP('PROPUESTA ECONOMICA'!C504,'PRECIO TOPE POR DEPARTAMENTO'!A:A,'PRECIO TOPE POR DEPARTAMENTO'!AC:AC),IF($D$5='PRECIO TOPE POR DEPARTAMENTO'!$AD$2,_xlfn.XLOOKUP('PROPUESTA ECONOMICA'!C504,'PRECIO TOPE POR DEPARTAMENTO'!A:A,'PRECIO TOPE POR DEPARTAMENTO'!AD:AD),IF($D$5='PRECIO TOPE POR DEPARTAMENTO'!$AE$2,_xlfn.XLOOKUP('PROPUESTA ECONOMICA'!C504,'PRECIO TOPE POR DEPARTAMENTO'!A:A,'PRECIO TOPE POR DEPARTAMENTO'!AE:AE),IF($D$5='PRECIO TOPE POR DEPARTAMENTO'!$AF$2,_xlfn.XLOOKUP('PROPUESTA ECONOMICA'!C504,'PRECIO TOPE POR DEPARTAMENTO'!A:A,'PRECIO TOPE POR DEPARTAMENTO'!AF:AF),IF($D$5='PRECIO TOPE POR DEPARTAMENTO'!$AG$2,_xlfn.XLOOKUP('PROPUESTA ECONOMICA'!C504,'PRECIO TOPE POR DEPARTAMENTO'!A:A,'PRECIO TOPE POR DEPARTAMENTO'!AG:AG),IF($D$5='PRECIO TOPE POR DEPARTAMENTO'!$AH$2,_xlfn.XLOOKUP('PROPUESTA ECONOMICA'!C504,'PRECIO TOPE POR DEPARTAMENTO'!A:A,'PRECIO TOPE POR DEPARTAMENTO'!AH:AH),IF($D$5='PRECIO TOPE POR DEPARTAMENTO'!$AI$2,_xlfn.XLOOKUP('PROPUESTA ECONOMICA'!C504,'PRECIO TOPE POR DEPARTAMENTO'!A:A,'PRECIO TOPE POR DEPARTAMENTO'!AI:AI),IF($D$5='PRECIO TOPE POR DEPARTAMENTO'!$AJ$2,_xlfn.XLOOKUP('PROPUESTA ECONOMICA'!C504,'PRECIO TOPE POR DEPARTAMENTO'!A:A,'PRECIO TOPE POR DEPARTAMENTO'!AJ:AJ),)))))))))))))))))))))))))))))))))</f>
        <v>175304.81</v>
      </c>
      <c r="G504" s="37">
        <v>175130</v>
      </c>
    </row>
    <row r="505" spans="3:7">
      <c r="C505" s="85" t="s">
        <v>1056</v>
      </c>
      <c r="D505" s="109" t="str">
        <f>+_xlfn.XLOOKUP(C505,'PRECIO TOPE POR DEPARTAMENTO'!A:A,'PRECIO TOPE POR DEPARTAMENTO'!B:B)</f>
        <v>BANDEJAS DE DISTRIBUCION (INCLUYE BANDEJA DUCTO, SOPORTES Y ATERRIZADA)</v>
      </c>
      <c r="E505" s="148" t="str">
        <f>IF(+_xlfn.XLOOKUP(C505,'PRECIO TOPE POR DEPARTAMENTO'!A:A,'PRECIO TOPE POR DEPARTAMENTO'!C:C)="","",+_xlfn.XLOOKUP(C505,'PRECIO TOPE POR DEPARTAMENTO'!A:A,'PRECIO TOPE POR DEPARTAMENTO'!C:C))</f>
        <v/>
      </c>
      <c r="F505" s="147"/>
      <c r="G505" s="37"/>
    </row>
    <row r="506" spans="3:7" ht="24">
      <c r="C506" s="82" t="s">
        <v>1058</v>
      </c>
      <c r="D506" s="84" t="str">
        <f>+_xlfn.XLOOKUP(C506,'PRECIO TOPE POR DEPARTAMENTO'!A:A,'PRECIO TOPE POR DEPARTAMENTO'!B:B)</f>
        <v>BANDEJA PORTACABLES TIPO ESCALERA 30 X 8 PORTA CABLE CON SOPORTERIA, FIJACIONES Y ACCESORIOS</v>
      </c>
      <c r="E506" s="87" t="str">
        <f>IF(+_xlfn.XLOOKUP(C506,'PRECIO TOPE POR DEPARTAMENTO'!A:A,'PRECIO TOPE POR DEPARTAMENTO'!C:C)="","",+_xlfn.XLOOKUP(C506,'PRECIO TOPE POR DEPARTAMENTO'!A:A,'PRECIO TOPE POR DEPARTAMENTO'!C:C))</f>
        <v>M</v>
      </c>
      <c r="F506" s="147">
        <f>IF($D$5='PRECIO TOPE POR DEPARTAMENTO'!$D$2,_xlfn.XLOOKUP('PROPUESTA ECONOMICA'!C506,'PRECIO TOPE POR DEPARTAMENTO'!A:A,'PRECIO TOPE POR DEPARTAMENTO'!D:D),IF($D$5='PRECIO TOPE POR DEPARTAMENTO'!$E$2,_xlfn.XLOOKUP('PROPUESTA ECONOMICA'!C506,'PRECIO TOPE POR DEPARTAMENTO'!A:A,'PRECIO TOPE POR DEPARTAMENTO'!E:E),IF($D$5='PRECIO TOPE POR DEPARTAMENTO'!$F$2,_xlfn.XLOOKUP('PROPUESTA ECONOMICA'!C506,'PRECIO TOPE POR DEPARTAMENTO'!A:A,'PRECIO TOPE POR DEPARTAMENTO'!F:F),IF($D$5='PRECIO TOPE POR DEPARTAMENTO'!$G$2,_xlfn.XLOOKUP('PROPUESTA ECONOMICA'!C506,'PRECIO TOPE POR DEPARTAMENTO'!A:A,'PRECIO TOPE POR DEPARTAMENTO'!G:G),IF($D$5='PRECIO TOPE POR DEPARTAMENTO'!$H$2,_xlfn.XLOOKUP('PROPUESTA ECONOMICA'!C506,'PRECIO TOPE POR DEPARTAMENTO'!A:A,'PRECIO TOPE POR DEPARTAMENTO'!H:H),IF($D$5='PRECIO TOPE POR DEPARTAMENTO'!$I$2,_xlfn.XLOOKUP('PROPUESTA ECONOMICA'!C506,'PRECIO TOPE POR DEPARTAMENTO'!A:A,'PRECIO TOPE POR DEPARTAMENTO'!I:I),IF($D$5='PRECIO TOPE POR DEPARTAMENTO'!$J$2,_xlfn.XLOOKUP('PROPUESTA ECONOMICA'!C506,'PRECIO TOPE POR DEPARTAMENTO'!A:A,'PRECIO TOPE POR DEPARTAMENTO'!J:J),IF($D$5='PRECIO TOPE POR DEPARTAMENTO'!$K$2,_xlfn.XLOOKUP('PROPUESTA ECONOMICA'!C506,'PRECIO TOPE POR DEPARTAMENTO'!A:A,'PRECIO TOPE POR DEPARTAMENTO'!K:K),IF($D$5='PRECIO TOPE POR DEPARTAMENTO'!$L$2,_xlfn.XLOOKUP('PROPUESTA ECONOMICA'!C506,'PRECIO TOPE POR DEPARTAMENTO'!A:A,'PRECIO TOPE POR DEPARTAMENTO'!L:L),IF($D$5='PRECIO TOPE POR DEPARTAMENTO'!$M$2,_xlfn.XLOOKUP('PROPUESTA ECONOMICA'!C506,'PRECIO TOPE POR DEPARTAMENTO'!A:A,'PRECIO TOPE POR DEPARTAMENTO'!M:M),IF($D$5='PRECIO TOPE POR DEPARTAMENTO'!$N$2,_xlfn.XLOOKUP('PROPUESTA ECONOMICA'!C506,'PRECIO TOPE POR DEPARTAMENTO'!A:A,'PRECIO TOPE POR DEPARTAMENTO'!N:N),IF($D$5='PRECIO TOPE POR DEPARTAMENTO'!$O$2,_xlfn.XLOOKUP('PROPUESTA ECONOMICA'!C506,'PRECIO TOPE POR DEPARTAMENTO'!A:A,'PRECIO TOPE POR DEPARTAMENTO'!O:O),IF($D$5='PRECIO TOPE POR DEPARTAMENTO'!$P$2,_xlfn.XLOOKUP('PROPUESTA ECONOMICA'!C506,'PRECIO TOPE POR DEPARTAMENTO'!A:A,'PRECIO TOPE POR DEPARTAMENTO'!P:P),IF($D$5='PRECIO TOPE POR DEPARTAMENTO'!$Q$2,_xlfn.XLOOKUP('PROPUESTA ECONOMICA'!C506,'PRECIO TOPE POR DEPARTAMENTO'!A:A,'PRECIO TOPE POR DEPARTAMENTO'!Q:Q),IF($D$5='PRECIO TOPE POR DEPARTAMENTO'!$R$2,_xlfn.XLOOKUP('PROPUESTA ECONOMICA'!C506,'PRECIO TOPE POR DEPARTAMENTO'!A:A,'PRECIO TOPE POR DEPARTAMENTO'!R:R),IF($D$5='PRECIO TOPE POR DEPARTAMENTO'!$T$2,_xlfn.XLOOKUP('PROPUESTA ECONOMICA'!C506,'PRECIO TOPE POR DEPARTAMENTO'!A:A,'PRECIO TOPE POR DEPARTAMENTO'!T:T),IF($D$5='PRECIO TOPE POR DEPARTAMENTO'!$S$2,_xlfn.XLOOKUP('PROPUESTA ECONOMICA'!C506,'PRECIO TOPE POR DEPARTAMENTO'!A:A,'PRECIO TOPE POR DEPARTAMENTO'!S:S),IF($D$5='PRECIO TOPE POR DEPARTAMENTO'!$U$2,_xlfn.XLOOKUP('PROPUESTA ECONOMICA'!C506,'PRECIO TOPE POR DEPARTAMENTO'!A:A,'PRECIO TOPE POR DEPARTAMENTO'!U:U),IF($D$5='PRECIO TOPE POR DEPARTAMENTO'!$V$2,_xlfn.XLOOKUP('PROPUESTA ECONOMICA'!C506,'PRECIO TOPE POR DEPARTAMENTO'!A:A,'PRECIO TOPE POR DEPARTAMENTO'!V:V),IF($D$5='PRECIO TOPE POR DEPARTAMENTO'!$W$2,_xlfn.XLOOKUP('PROPUESTA ECONOMICA'!C506,'PRECIO TOPE POR DEPARTAMENTO'!A:A,'PRECIO TOPE POR DEPARTAMENTO'!W:W),IF($D$5='PRECIO TOPE POR DEPARTAMENTO'!$X$2,_xlfn.XLOOKUP('PROPUESTA ECONOMICA'!C506,'PRECIO TOPE POR DEPARTAMENTO'!A:A,'PRECIO TOPE POR DEPARTAMENTO'!X:X),IF($D$5='PRECIO TOPE POR DEPARTAMENTO'!$Y$2,_xlfn.XLOOKUP('PROPUESTA ECONOMICA'!C506,'PRECIO TOPE POR DEPARTAMENTO'!A:A,'PRECIO TOPE POR DEPARTAMENTO'!Y:Y),IF($D$5='PRECIO TOPE POR DEPARTAMENTO'!$Z$2,_xlfn.XLOOKUP('PROPUESTA ECONOMICA'!C506,'PRECIO TOPE POR DEPARTAMENTO'!A:A,'PRECIO TOPE POR DEPARTAMENTO'!Z:Z),IF($D$5='PRECIO TOPE POR DEPARTAMENTO'!$AA$2,_xlfn.XLOOKUP('PROPUESTA ECONOMICA'!C506,'PRECIO TOPE POR DEPARTAMENTO'!A:A,'PRECIO TOPE POR DEPARTAMENTO'!AA:AA),IF($D$5='PRECIO TOPE POR DEPARTAMENTO'!$AB$2,_xlfn.XLOOKUP('PROPUESTA ECONOMICA'!C506,'PRECIO TOPE POR DEPARTAMENTO'!A:A,'PRECIO TOPE POR DEPARTAMENTO'!AB:AB),IF($D$5='PRECIO TOPE POR DEPARTAMENTO'!$AC$2,_xlfn.XLOOKUP('PROPUESTA ECONOMICA'!C506,'PRECIO TOPE POR DEPARTAMENTO'!A:A,'PRECIO TOPE POR DEPARTAMENTO'!AC:AC),IF($D$5='PRECIO TOPE POR DEPARTAMENTO'!$AD$2,_xlfn.XLOOKUP('PROPUESTA ECONOMICA'!C506,'PRECIO TOPE POR DEPARTAMENTO'!A:A,'PRECIO TOPE POR DEPARTAMENTO'!AD:AD),IF($D$5='PRECIO TOPE POR DEPARTAMENTO'!$AE$2,_xlfn.XLOOKUP('PROPUESTA ECONOMICA'!C506,'PRECIO TOPE POR DEPARTAMENTO'!A:A,'PRECIO TOPE POR DEPARTAMENTO'!AE:AE),IF($D$5='PRECIO TOPE POR DEPARTAMENTO'!$AF$2,_xlfn.XLOOKUP('PROPUESTA ECONOMICA'!C506,'PRECIO TOPE POR DEPARTAMENTO'!A:A,'PRECIO TOPE POR DEPARTAMENTO'!AF:AF),IF($D$5='PRECIO TOPE POR DEPARTAMENTO'!$AG$2,_xlfn.XLOOKUP('PROPUESTA ECONOMICA'!C506,'PRECIO TOPE POR DEPARTAMENTO'!A:A,'PRECIO TOPE POR DEPARTAMENTO'!AG:AG),IF($D$5='PRECIO TOPE POR DEPARTAMENTO'!$AH$2,_xlfn.XLOOKUP('PROPUESTA ECONOMICA'!C506,'PRECIO TOPE POR DEPARTAMENTO'!A:A,'PRECIO TOPE POR DEPARTAMENTO'!AH:AH),IF($D$5='PRECIO TOPE POR DEPARTAMENTO'!$AI$2,_xlfn.XLOOKUP('PROPUESTA ECONOMICA'!C506,'PRECIO TOPE POR DEPARTAMENTO'!A:A,'PRECIO TOPE POR DEPARTAMENTO'!AI:AI),IF($D$5='PRECIO TOPE POR DEPARTAMENTO'!$AJ$2,_xlfn.XLOOKUP('PROPUESTA ECONOMICA'!C506,'PRECIO TOPE POR DEPARTAMENTO'!A:A,'PRECIO TOPE POR DEPARTAMENTO'!AJ:AJ),)))))))))))))))))))))))))))))))))</f>
        <v>167199.6</v>
      </c>
      <c r="G506" s="37">
        <v>167032</v>
      </c>
    </row>
    <row r="507" spans="3:7" ht="36">
      <c r="C507" s="82" t="s">
        <v>1060</v>
      </c>
      <c r="D507" s="84" t="str">
        <f>+_xlfn.XLOOKUP(C507,'PRECIO TOPE POR DEPARTAMENTO'!A:A,'PRECIO TOPE POR DEPARTAMENTO'!B:B)</f>
        <v>BANDEJA PORTACABLES TIPO DUCTO CERRADO, EN PINTURA ELECTROSTATICA 10 X 4 CON DIVISION INCLUYE ACCESORIOS CON PINTURA ELECTROSTATICA CON DIVISION INCLUYE TAPA, SOPORTERIA, FIJACIONES Y ACCESORIOS</v>
      </c>
      <c r="E507" s="87" t="str">
        <f>IF(+_xlfn.XLOOKUP(C507,'PRECIO TOPE POR DEPARTAMENTO'!A:A,'PRECIO TOPE POR DEPARTAMENTO'!C:C)="","",+_xlfn.XLOOKUP(C507,'PRECIO TOPE POR DEPARTAMENTO'!A:A,'PRECIO TOPE POR DEPARTAMENTO'!C:C))</f>
        <v>M</v>
      </c>
      <c r="F507" s="147">
        <f>IF($D$5='PRECIO TOPE POR DEPARTAMENTO'!$D$2,_xlfn.XLOOKUP('PROPUESTA ECONOMICA'!C507,'PRECIO TOPE POR DEPARTAMENTO'!A:A,'PRECIO TOPE POR DEPARTAMENTO'!D:D),IF($D$5='PRECIO TOPE POR DEPARTAMENTO'!$E$2,_xlfn.XLOOKUP('PROPUESTA ECONOMICA'!C507,'PRECIO TOPE POR DEPARTAMENTO'!A:A,'PRECIO TOPE POR DEPARTAMENTO'!E:E),IF($D$5='PRECIO TOPE POR DEPARTAMENTO'!$F$2,_xlfn.XLOOKUP('PROPUESTA ECONOMICA'!C507,'PRECIO TOPE POR DEPARTAMENTO'!A:A,'PRECIO TOPE POR DEPARTAMENTO'!F:F),IF($D$5='PRECIO TOPE POR DEPARTAMENTO'!$G$2,_xlfn.XLOOKUP('PROPUESTA ECONOMICA'!C507,'PRECIO TOPE POR DEPARTAMENTO'!A:A,'PRECIO TOPE POR DEPARTAMENTO'!G:G),IF($D$5='PRECIO TOPE POR DEPARTAMENTO'!$H$2,_xlfn.XLOOKUP('PROPUESTA ECONOMICA'!C507,'PRECIO TOPE POR DEPARTAMENTO'!A:A,'PRECIO TOPE POR DEPARTAMENTO'!H:H),IF($D$5='PRECIO TOPE POR DEPARTAMENTO'!$I$2,_xlfn.XLOOKUP('PROPUESTA ECONOMICA'!C507,'PRECIO TOPE POR DEPARTAMENTO'!A:A,'PRECIO TOPE POR DEPARTAMENTO'!I:I),IF($D$5='PRECIO TOPE POR DEPARTAMENTO'!$J$2,_xlfn.XLOOKUP('PROPUESTA ECONOMICA'!C507,'PRECIO TOPE POR DEPARTAMENTO'!A:A,'PRECIO TOPE POR DEPARTAMENTO'!J:J),IF($D$5='PRECIO TOPE POR DEPARTAMENTO'!$K$2,_xlfn.XLOOKUP('PROPUESTA ECONOMICA'!C507,'PRECIO TOPE POR DEPARTAMENTO'!A:A,'PRECIO TOPE POR DEPARTAMENTO'!K:K),IF($D$5='PRECIO TOPE POR DEPARTAMENTO'!$L$2,_xlfn.XLOOKUP('PROPUESTA ECONOMICA'!C507,'PRECIO TOPE POR DEPARTAMENTO'!A:A,'PRECIO TOPE POR DEPARTAMENTO'!L:L),IF($D$5='PRECIO TOPE POR DEPARTAMENTO'!$M$2,_xlfn.XLOOKUP('PROPUESTA ECONOMICA'!C507,'PRECIO TOPE POR DEPARTAMENTO'!A:A,'PRECIO TOPE POR DEPARTAMENTO'!M:M),IF($D$5='PRECIO TOPE POR DEPARTAMENTO'!$N$2,_xlfn.XLOOKUP('PROPUESTA ECONOMICA'!C507,'PRECIO TOPE POR DEPARTAMENTO'!A:A,'PRECIO TOPE POR DEPARTAMENTO'!N:N),IF($D$5='PRECIO TOPE POR DEPARTAMENTO'!$O$2,_xlfn.XLOOKUP('PROPUESTA ECONOMICA'!C507,'PRECIO TOPE POR DEPARTAMENTO'!A:A,'PRECIO TOPE POR DEPARTAMENTO'!O:O),IF($D$5='PRECIO TOPE POR DEPARTAMENTO'!$P$2,_xlfn.XLOOKUP('PROPUESTA ECONOMICA'!C507,'PRECIO TOPE POR DEPARTAMENTO'!A:A,'PRECIO TOPE POR DEPARTAMENTO'!P:P),IF($D$5='PRECIO TOPE POR DEPARTAMENTO'!$Q$2,_xlfn.XLOOKUP('PROPUESTA ECONOMICA'!C507,'PRECIO TOPE POR DEPARTAMENTO'!A:A,'PRECIO TOPE POR DEPARTAMENTO'!Q:Q),IF($D$5='PRECIO TOPE POR DEPARTAMENTO'!$R$2,_xlfn.XLOOKUP('PROPUESTA ECONOMICA'!C507,'PRECIO TOPE POR DEPARTAMENTO'!A:A,'PRECIO TOPE POR DEPARTAMENTO'!R:R),IF($D$5='PRECIO TOPE POR DEPARTAMENTO'!$T$2,_xlfn.XLOOKUP('PROPUESTA ECONOMICA'!C507,'PRECIO TOPE POR DEPARTAMENTO'!A:A,'PRECIO TOPE POR DEPARTAMENTO'!T:T),IF($D$5='PRECIO TOPE POR DEPARTAMENTO'!$S$2,_xlfn.XLOOKUP('PROPUESTA ECONOMICA'!C507,'PRECIO TOPE POR DEPARTAMENTO'!A:A,'PRECIO TOPE POR DEPARTAMENTO'!S:S),IF($D$5='PRECIO TOPE POR DEPARTAMENTO'!$U$2,_xlfn.XLOOKUP('PROPUESTA ECONOMICA'!C507,'PRECIO TOPE POR DEPARTAMENTO'!A:A,'PRECIO TOPE POR DEPARTAMENTO'!U:U),IF($D$5='PRECIO TOPE POR DEPARTAMENTO'!$V$2,_xlfn.XLOOKUP('PROPUESTA ECONOMICA'!C507,'PRECIO TOPE POR DEPARTAMENTO'!A:A,'PRECIO TOPE POR DEPARTAMENTO'!V:V),IF($D$5='PRECIO TOPE POR DEPARTAMENTO'!$W$2,_xlfn.XLOOKUP('PROPUESTA ECONOMICA'!C507,'PRECIO TOPE POR DEPARTAMENTO'!A:A,'PRECIO TOPE POR DEPARTAMENTO'!W:W),IF($D$5='PRECIO TOPE POR DEPARTAMENTO'!$X$2,_xlfn.XLOOKUP('PROPUESTA ECONOMICA'!C507,'PRECIO TOPE POR DEPARTAMENTO'!A:A,'PRECIO TOPE POR DEPARTAMENTO'!X:X),IF($D$5='PRECIO TOPE POR DEPARTAMENTO'!$Y$2,_xlfn.XLOOKUP('PROPUESTA ECONOMICA'!C507,'PRECIO TOPE POR DEPARTAMENTO'!A:A,'PRECIO TOPE POR DEPARTAMENTO'!Y:Y),IF($D$5='PRECIO TOPE POR DEPARTAMENTO'!$Z$2,_xlfn.XLOOKUP('PROPUESTA ECONOMICA'!C507,'PRECIO TOPE POR DEPARTAMENTO'!A:A,'PRECIO TOPE POR DEPARTAMENTO'!Z:Z),IF($D$5='PRECIO TOPE POR DEPARTAMENTO'!$AA$2,_xlfn.XLOOKUP('PROPUESTA ECONOMICA'!C507,'PRECIO TOPE POR DEPARTAMENTO'!A:A,'PRECIO TOPE POR DEPARTAMENTO'!AA:AA),IF($D$5='PRECIO TOPE POR DEPARTAMENTO'!$AB$2,_xlfn.XLOOKUP('PROPUESTA ECONOMICA'!C507,'PRECIO TOPE POR DEPARTAMENTO'!A:A,'PRECIO TOPE POR DEPARTAMENTO'!AB:AB),IF($D$5='PRECIO TOPE POR DEPARTAMENTO'!$AC$2,_xlfn.XLOOKUP('PROPUESTA ECONOMICA'!C507,'PRECIO TOPE POR DEPARTAMENTO'!A:A,'PRECIO TOPE POR DEPARTAMENTO'!AC:AC),IF($D$5='PRECIO TOPE POR DEPARTAMENTO'!$AD$2,_xlfn.XLOOKUP('PROPUESTA ECONOMICA'!C507,'PRECIO TOPE POR DEPARTAMENTO'!A:A,'PRECIO TOPE POR DEPARTAMENTO'!AD:AD),IF($D$5='PRECIO TOPE POR DEPARTAMENTO'!$AE$2,_xlfn.XLOOKUP('PROPUESTA ECONOMICA'!C507,'PRECIO TOPE POR DEPARTAMENTO'!A:A,'PRECIO TOPE POR DEPARTAMENTO'!AE:AE),IF($D$5='PRECIO TOPE POR DEPARTAMENTO'!$AF$2,_xlfn.XLOOKUP('PROPUESTA ECONOMICA'!C507,'PRECIO TOPE POR DEPARTAMENTO'!A:A,'PRECIO TOPE POR DEPARTAMENTO'!AF:AF),IF($D$5='PRECIO TOPE POR DEPARTAMENTO'!$AG$2,_xlfn.XLOOKUP('PROPUESTA ECONOMICA'!C507,'PRECIO TOPE POR DEPARTAMENTO'!A:A,'PRECIO TOPE POR DEPARTAMENTO'!AG:AG),IF($D$5='PRECIO TOPE POR DEPARTAMENTO'!$AH$2,_xlfn.XLOOKUP('PROPUESTA ECONOMICA'!C507,'PRECIO TOPE POR DEPARTAMENTO'!A:A,'PRECIO TOPE POR DEPARTAMENTO'!AH:AH),IF($D$5='PRECIO TOPE POR DEPARTAMENTO'!$AI$2,_xlfn.XLOOKUP('PROPUESTA ECONOMICA'!C507,'PRECIO TOPE POR DEPARTAMENTO'!A:A,'PRECIO TOPE POR DEPARTAMENTO'!AI:AI),IF($D$5='PRECIO TOPE POR DEPARTAMENTO'!$AJ$2,_xlfn.XLOOKUP('PROPUESTA ECONOMICA'!C507,'PRECIO TOPE POR DEPARTAMENTO'!A:A,'PRECIO TOPE POR DEPARTAMENTO'!AJ:AJ),)))))))))))))))))))))))))))))))))</f>
        <v>123806.29</v>
      </c>
      <c r="G507" s="37">
        <v>123682</v>
      </c>
    </row>
    <row r="508" spans="3:7" ht="24">
      <c r="C508" s="82" t="s">
        <v>1062</v>
      </c>
      <c r="D508" s="84" t="str">
        <f>+_xlfn.XLOOKUP(C508,'PRECIO TOPE POR DEPARTAMENTO'!A:A,'PRECIO TOPE POR DEPARTAMENTO'!B:B)</f>
        <v>DUCTOS HORIZONTAL O VERTICAL 30 X 8 INCLUYE ACCESORIOS CON PINTURA ELECTROSTATICA</v>
      </c>
      <c r="E508" s="87" t="str">
        <f>IF(+_xlfn.XLOOKUP(C508,'PRECIO TOPE POR DEPARTAMENTO'!A:A,'PRECIO TOPE POR DEPARTAMENTO'!C:C)="","",+_xlfn.XLOOKUP(C508,'PRECIO TOPE POR DEPARTAMENTO'!A:A,'PRECIO TOPE POR DEPARTAMENTO'!C:C))</f>
        <v>M</v>
      </c>
      <c r="F508" s="147">
        <f>IF($D$5='PRECIO TOPE POR DEPARTAMENTO'!$D$2,_xlfn.XLOOKUP('PROPUESTA ECONOMICA'!C508,'PRECIO TOPE POR DEPARTAMENTO'!A:A,'PRECIO TOPE POR DEPARTAMENTO'!D:D),IF($D$5='PRECIO TOPE POR DEPARTAMENTO'!$E$2,_xlfn.XLOOKUP('PROPUESTA ECONOMICA'!C508,'PRECIO TOPE POR DEPARTAMENTO'!A:A,'PRECIO TOPE POR DEPARTAMENTO'!E:E),IF($D$5='PRECIO TOPE POR DEPARTAMENTO'!$F$2,_xlfn.XLOOKUP('PROPUESTA ECONOMICA'!C508,'PRECIO TOPE POR DEPARTAMENTO'!A:A,'PRECIO TOPE POR DEPARTAMENTO'!F:F),IF($D$5='PRECIO TOPE POR DEPARTAMENTO'!$G$2,_xlfn.XLOOKUP('PROPUESTA ECONOMICA'!C508,'PRECIO TOPE POR DEPARTAMENTO'!A:A,'PRECIO TOPE POR DEPARTAMENTO'!G:G),IF($D$5='PRECIO TOPE POR DEPARTAMENTO'!$H$2,_xlfn.XLOOKUP('PROPUESTA ECONOMICA'!C508,'PRECIO TOPE POR DEPARTAMENTO'!A:A,'PRECIO TOPE POR DEPARTAMENTO'!H:H),IF($D$5='PRECIO TOPE POR DEPARTAMENTO'!$I$2,_xlfn.XLOOKUP('PROPUESTA ECONOMICA'!C508,'PRECIO TOPE POR DEPARTAMENTO'!A:A,'PRECIO TOPE POR DEPARTAMENTO'!I:I),IF($D$5='PRECIO TOPE POR DEPARTAMENTO'!$J$2,_xlfn.XLOOKUP('PROPUESTA ECONOMICA'!C508,'PRECIO TOPE POR DEPARTAMENTO'!A:A,'PRECIO TOPE POR DEPARTAMENTO'!J:J),IF($D$5='PRECIO TOPE POR DEPARTAMENTO'!$K$2,_xlfn.XLOOKUP('PROPUESTA ECONOMICA'!C508,'PRECIO TOPE POR DEPARTAMENTO'!A:A,'PRECIO TOPE POR DEPARTAMENTO'!K:K),IF($D$5='PRECIO TOPE POR DEPARTAMENTO'!$L$2,_xlfn.XLOOKUP('PROPUESTA ECONOMICA'!C508,'PRECIO TOPE POR DEPARTAMENTO'!A:A,'PRECIO TOPE POR DEPARTAMENTO'!L:L),IF($D$5='PRECIO TOPE POR DEPARTAMENTO'!$M$2,_xlfn.XLOOKUP('PROPUESTA ECONOMICA'!C508,'PRECIO TOPE POR DEPARTAMENTO'!A:A,'PRECIO TOPE POR DEPARTAMENTO'!M:M),IF($D$5='PRECIO TOPE POR DEPARTAMENTO'!$N$2,_xlfn.XLOOKUP('PROPUESTA ECONOMICA'!C508,'PRECIO TOPE POR DEPARTAMENTO'!A:A,'PRECIO TOPE POR DEPARTAMENTO'!N:N),IF($D$5='PRECIO TOPE POR DEPARTAMENTO'!$O$2,_xlfn.XLOOKUP('PROPUESTA ECONOMICA'!C508,'PRECIO TOPE POR DEPARTAMENTO'!A:A,'PRECIO TOPE POR DEPARTAMENTO'!O:O),IF($D$5='PRECIO TOPE POR DEPARTAMENTO'!$P$2,_xlfn.XLOOKUP('PROPUESTA ECONOMICA'!C508,'PRECIO TOPE POR DEPARTAMENTO'!A:A,'PRECIO TOPE POR DEPARTAMENTO'!P:P),IF($D$5='PRECIO TOPE POR DEPARTAMENTO'!$Q$2,_xlfn.XLOOKUP('PROPUESTA ECONOMICA'!C508,'PRECIO TOPE POR DEPARTAMENTO'!A:A,'PRECIO TOPE POR DEPARTAMENTO'!Q:Q),IF($D$5='PRECIO TOPE POR DEPARTAMENTO'!$R$2,_xlfn.XLOOKUP('PROPUESTA ECONOMICA'!C508,'PRECIO TOPE POR DEPARTAMENTO'!A:A,'PRECIO TOPE POR DEPARTAMENTO'!R:R),IF($D$5='PRECIO TOPE POR DEPARTAMENTO'!$T$2,_xlfn.XLOOKUP('PROPUESTA ECONOMICA'!C508,'PRECIO TOPE POR DEPARTAMENTO'!A:A,'PRECIO TOPE POR DEPARTAMENTO'!T:T),IF($D$5='PRECIO TOPE POR DEPARTAMENTO'!$S$2,_xlfn.XLOOKUP('PROPUESTA ECONOMICA'!C508,'PRECIO TOPE POR DEPARTAMENTO'!A:A,'PRECIO TOPE POR DEPARTAMENTO'!S:S),IF($D$5='PRECIO TOPE POR DEPARTAMENTO'!$U$2,_xlfn.XLOOKUP('PROPUESTA ECONOMICA'!C508,'PRECIO TOPE POR DEPARTAMENTO'!A:A,'PRECIO TOPE POR DEPARTAMENTO'!U:U),IF($D$5='PRECIO TOPE POR DEPARTAMENTO'!$V$2,_xlfn.XLOOKUP('PROPUESTA ECONOMICA'!C508,'PRECIO TOPE POR DEPARTAMENTO'!A:A,'PRECIO TOPE POR DEPARTAMENTO'!V:V),IF($D$5='PRECIO TOPE POR DEPARTAMENTO'!$W$2,_xlfn.XLOOKUP('PROPUESTA ECONOMICA'!C508,'PRECIO TOPE POR DEPARTAMENTO'!A:A,'PRECIO TOPE POR DEPARTAMENTO'!W:W),IF($D$5='PRECIO TOPE POR DEPARTAMENTO'!$X$2,_xlfn.XLOOKUP('PROPUESTA ECONOMICA'!C508,'PRECIO TOPE POR DEPARTAMENTO'!A:A,'PRECIO TOPE POR DEPARTAMENTO'!X:X),IF($D$5='PRECIO TOPE POR DEPARTAMENTO'!$Y$2,_xlfn.XLOOKUP('PROPUESTA ECONOMICA'!C508,'PRECIO TOPE POR DEPARTAMENTO'!A:A,'PRECIO TOPE POR DEPARTAMENTO'!Y:Y),IF($D$5='PRECIO TOPE POR DEPARTAMENTO'!$Z$2,_xlfn.XLOOKUP('PROPUESTA ECONOMICA'!C508,'PRECIO TOPE POR DEPARTAMENTO'!A:A,'PRECIO TOPE POR DEPARTAMENTO'!Z:Z),IF($D$5='PRECIO TOPE POR DEPARTAMENTO'!$AA$2,_xlfn.XLOOKUP('PROPUESTA ECONOMICA'!C508,'PRECIO TOPE POR DEPARTAMENTO'!A:A,'PRECIO TOPE POR DEPARTAMENTO'!AA:AA),IF($D$5='PRECIO TOPE POR DEPARTAMENTO'!$AB$2,_xlfn.XLOOKUP('PROPUESTA ECONOMICA'!C508,'PRECIO TOPE POR DEPARTAMENTO'!A:A,'PRECIO TOPE POR DEPARTAMENTO'!AB:AB),IF($D$5='PRECIO TOPE POR DEPARTAMENTO'!$AC$2,_xlfn.XLOOKUP('PROPUESTA ECONOMICA'!C508,'PRECIO TOPE POR DEPARTAMENTO'!A:A,'PRECIO TOPE POR DEPARTAMENTO'!AC:AC),IF($D$5='PRECIO TOPE POR DEPARTAMENTO'!$AD$2,_xlfn.XLOOKUP('PROPUESTA ECONOMICA'!C508,'PRECIO TOPE POR DEPARTAMENTO'!A:A,'PRECIO TOPE POR DEPARTAMENTO'!AD:AD),IF($D$5='PRECIO TOPE POR DEPARTAMENTO'!$AE$2,_xlfn.XLOOKUP('PROPUESTA ECONOMICA'!C508,'PRECIO TOPE POR DEPARTAMENTO'!A:A,'PRECIO TOPE POR DEPARTAMENTO'!AE:AE),IF($D$5='PRECIO TOPE POR DEPARTAMENTO'!$AF$2,_xlfn.XLOOKUP('PROPUESTA ECONOMICA'!C508,'PRECIO TOPE POR DEPARTAMENTO'!A:A,'PRECIO TOPE POR DEPARTAMENTO'!AF:AF),IF($D$5='PRECIO TOPE POR DEPARTAMENTO'!$AG$2,_xlfn.XLOOKUP('PROPUESTA ECONOMICA'!C508,'PRECIO TOPE POR DEPARTAMENTO'!A:A,'PRECIO TOPE POR DEPARTAMENTO'!AG:AG),IF($D$5='PRECIO TOPE POR DEPARTAMENTO'!$AH$2,_xlfn.XLOOKUP('PROPUESTA ECONOMICA'!C508,'PRECIO TOPE POR DEPARTAMENTO'!A:A,'PRECIO TOPE POR DEPARTAMENTO'!AH:AH),IF($D$5='PRECIO TOPE POR DEPARTAMENTO'!$AI$2,_xlfn.XLOOKUP('PROPUESTA ECONOMICA'!C508,'PRECIO TOPE POR DEPARTAMENTO'!A:A,'PRECIO TOPE POR DEPARTAMENTO'!AI:AI),IF($D$5='PRECIO TOPE POR DEPARTAMENTO'!$AJ$2,_xlfn.XLOOKUP('PROPUESTA ECONOMICA'!C508,'PRECIO TOPE POR DEPARTAMENTO'!A:A,'PRECIO TOPE POR DEPARTAMENTO'!AJ:AJ),)))))))))))))))))))))))))))))))))</f>
        <v>138449.79</v>
      </c>
      <c r="G508" s="37">
        <v>138311</v>
      </c>
    </row>
    <row r="509" spans="3:7" ht="48">
      <c r="C509" s="82" t="s">
        <v>1064</v>
      </c>
      <c r="D509" s="103" t="str">
        <f>+_xlfn.XLOOKUP(C509,'PRECIO TOPE POR DEPARTAMENTO'!A:A,'PRECIO TOPE POR DEPARTAMENTO'!B:B)</f>
        <v>SUMINISTRO, TRANSPORTE E INSTALACIÓN DE CANALETA METÁLICA (12 X 5) CM CON DIVISIÓN. INCLUYE: PINTURA ELECTROSTATICA, PUESTA A TIERRA, TAPA TORNILLO, ELEMENTOS DE FIJACIÓN EN PARED Y DEMÁS ACCESORIOS PARA SU CORRECTA INSTALACIÓN</v>
      </c>
      <c r="E509" s="104" t="str">
        <f>IF(+_xlfn.XLOOKUP(C509,'PRECIO TOPE POR DEPARTAMENTO'!A:A,'PRECIO TOPE POR DEPARTAMENTO'!C:C)="","",+_xlfn.XLOOKUP(C509,'PRECIO TOPE POR DEPARTAMENTO'!A:A,'PRECIO TOPE POR DEPARTAMENTO'!C:C))</f>
        <v>M</v>
      </c>
      <c r="F509" s="147">
        <f>IF($D$5='PRECIO TOPE POR DEPARTAMENTO'!$D$2,_xlfn.XLOOKUP('PROPUESTA ECONOMICA'!C509,'PRECIO TOPE POR DEPARTAMENTO'!A:A,'PRECIO TOPE POR DEPARTAMENTO'!D:D),IF($D$5='PRECIO TOPE POR DEPARTAMENTO'!$E$2,_xlfn.XLOOKUP('PROPUESTA ECONOMICA'!C509,'PRECIO TOPE POR DEPARTAMENTO'!A:A,'PRECIO TOPE POR DEPARTAMENTO'!E:E),IF($D$5='PRECIO TOPE POR DEPARTAMENTO'!$F$2,_xlfn.XLOOKUP('PROPUESTA ECONOMICA'!C509,'PRECIO TOPE POR DEPARTAMENTO'!A:A,'PRECIO TOPE POR DEPARTAMENTO'!F:F),IF($D$5='PRECIO TOPE POR DEPARTAMENTO'!$G$2,_xlfn.XLOOKUP('PROPUESTA ECONOMICA'!C509,'PRECIO TOPE POR DEPARTAMENTO'!A:A,'PRECIO TOPE POR DEPARTAMENTO'!G:G),IF($D$5='PRECIO TOPE POR DEPARTAMENTO'!$H$2,_xlfn.XLOOKUP('PROPUESTA ECONOMICA'!C509,'PRECIO TOPE POR DEPARTAMENTO'!A:A,'PRECIO TOPE POR DEPARTAMENTO'!H:H),IF($D$5='PRECIO TOPE POR DEPARTAMENTO'!$I$2,_xlfn.XLOOKUP('PROPUESTA ECONOMICA'!C509,'PRECIO TOPE POR DEPARTAMENTO'!A:A,'PRECIO TOPE POR DEPARTAMENTO'!I:I),IF($D$5='PRECIO TOPE POR DEPARTAMENTO'!$J$2,_xlfn.XLOOKUP('PROPUESTA ECONOMICA'!C509,'PRECIO TOPE POR DEPARTAMENTO'!A:A,'PRECIO TOPE POR DEPARTAMENTO'!J:J),IF($D$5='PRECIO TOPE POR DEPARTAMENTO'!$K$2,_xlfn.XLOOKUP('PROPUESTA ECONOMICA'!C509,'PRECIO TOPE POR DEPARTAMENTO'!A:A,'PRECIO TOPE POR DEPARTAMENTO'!K:K),IF($D$5='PRECIO TOPE POR DEPARTAMENTO'!$L$2,_xlfn.XLOOKUP('PROPUESTA ECONOMICA'!C509,'PRECIO TOPE POR DEPARTAMENTO'!A:A,'PRECIO TOPE POR DEPARTAMENTO'!L:L),IF($D$5='PRECIO TOPE POR DEPARTAMENTO'!$M$2,_xlfn.XLOOKUP('PROPUESTA ECONOMICA'!C509,'PRECIO TOPE POR DEPARTAMENTO'!A:A,'PRECIO TOPE POR DEPARTAMENTO'!M:M),IF($D$5='PRECIO TOPE POR DEPARTAMENTO'!$N$2,_xlfn.XLOOKUP('PROPUESTA ECONOMICA'!C509,'PRECIO TOPE POR DEPARTAMENTO'!A:A,'PRECIO TOPE POR DEPARTAMENTO'!N:N),IF($D$5='PRECIO TOPE POR DEPARTAMENTO'!$O$2,_xlfn.XLOOKUP('PROPUESTA ECONOMICA'!C509,'PRECIO TOPE POR DEPARTAMENTO'!A:A,'PRECIO TOPE POR DEPARTAMENTO'!O:O),IF($D$5='PRECIO TOPE POR DEPARTAMENTO'!$P$2,_xlfn.XLOOKUP('PROPUESTA ECONOMICA'!C509,'PRECIO TOPE POR DEPARTAMENTO'!A:A,'PRECIO TOPE POR DEPARTAMENTO'!P:P),IF($D$5='PRECIO TOPE POR DEPARTAMENTO'!$Q$2,_xlfn.XLOOKUP('PROPUESTA ECONOMICA'!C509,'PRECIO TOPE POR DEPARTAMENTO'!A:A,'PRECIO TOPE POR DEPARTAMENTO'!Q:Q),IF($D$5='PRECIO TOPE POR DEPARTAMENTO'!$R$2,_xlfn.XLOOKUP('PROPUESTA ECONOMICA'!C509,'PRECIO TOPE POR DEPARTAMENTO'!A:A,'PRECIO TOPE POR DEPARTAMENTO'!R:R),IF($D$5='PRECIO TOPE POR DEPARTAMENTO'!$T$2,_xlfn.XLOOKUP('PROPUESTA ECONOMICA'!C509,'PRECIO TOPE POR DEPARTAMENTO'!A:A,'PRECIO TOPE POR DEPARTAMENTO'!T:T),IF($D$5='PRECIO TOPE POR DEPARTAMENTO'!$S$2,_xlfn.XLOOKUP('PROPUESTA ECONOMICA'!C509,'PRECIO TOPE POR DEPARTAMENTO'!A:A,'PRECIO TOPE POR DEPARTAMENTO'!S:S),IF($D$5='PRECIO TOPE POR DEPARTAMENTO'!$U$2,_xlfn.XLOOKUP('PROPUESTA ECONOMICA'!C509,'PRECIO TOPE POR DEPARTAMENTO'!A:A,'PRECIO TOPE POR DEPARTAMENTO'!U:U),IF($D$5='PRECIO TOPE POR DEPARTAMENTO'!$V$2,_xlfn.XLOOKUP('PROPUESTA ECONOMICA'!C509,'PRECIO TOPE POR DEPARTAMENTO'!A:A,'PRECIO TOPE POR DEPARTAMENTO'!V:V),IF($D$5='PRECIO TOPE POR DEPARTAMENTO'!$W$2,_xlfn.XLOOKUP('PROPUESTA ECONOMICA'!C509,'PRECIO TOPE POR DEPARTAMENTO'!A:A,'PRECIO TOPE POR DEPARTAMENTO'!W:W),IF($D$5='PRECIO TOPE POR DEPARTAMENTO'!$X$2,_xlfn.XLOOKUP('PROPUESTA ECONOMICA'!C509,'PRECIO TOPE POR DEPARTAMENTO'!A:A,'PRECIO TOPE POR DEPARTAMENTO'!X:X),IF($D$5='PRECIO TOPE POR DEPARTAMENTO'!$Y$2,_xlfn.XLOOKUP('PROPUESTA ECONOMICA'!C509,'PRECIO TOPE POR DEPARTAMENTO'!A:A,'PRECIO TOPE POR DEPARTAMENTO'!Y:Y),IF($D$5='PRECIO TOPE POR DEPARTAMENTO'!$Z$2,_xlfn.XLOOKUP('PROPUESTA ECONOMICA'!C509,'PRECIO TOPE POR DEPARTAMENTO'!A:A,'PRECIO TOPE POR DEPARTAMENTO'!Z:Z),IF($D$5='PRECIO TOPE POR DEPARTAMENTO'!$AA$2,_xlfn.XLOOKUP('PROPUESTA ECONOMICA'!C509,'PRECIO TOPE POR DEPARTAMENTO'!A:A,'PRECIO TOPE POR DEPARTAMENTO'!AA:AA),IF($D$5='PRECIO TOPE POR DEPARTAMENTO'!$AB$2,_xlfn.XLOOKUP('PROPUESTA ECONOMICA'!C509,'PRECIO TOPE POR DEPARTAMENTO'!A:A,'PRECIO TOPE POR DEPARTAMENTO'!AB:AB),IF($D$5='PRECIO TOPE POR DEPARTAMENTO'!$AC$2,_xlfn.XLOOKUP('PROPUESTA ECONOMICA'!C509,'PRECIO TOPE POR DEPARTAMENTO'!A:A,'PRECIO TOPE POR DEPARTAMENTO'!AC:AC),IF($D$5='PRECIO TOPE POR DEPARTAMENTO'!$AD$2,_xlfn.XLOOKUP('PROPUESTA ECONOMICA'!C509,'PRECIO TOPE POR DEPARTAMENTO'!A:A,'PRECIO TOPE POR DEPARTAMENTO'!AD:AD),IF($D$5='PRECIO TOPE POR DEPARTAMENTO'!$AE$2,_xlfn.XLOOKUP('PROPUESTA ECONOMICA'!C509,'PRECIO TOPE POR DEPARTAMENTO'!A:A,'PRECIO TOPE POR DEPARTAMENTO'!AE:AE),IF($D$5='PRECIO TOPE POR DEPARTAMENTO'!$AF$2,_xlfn.XLOOKUP('PROPUESTA ECONOMICA'!C509,'PRECIO TOPE POR DEPARTAMENTO'!A:A,'PRECIO TOPE POR DEPARTAMENTO'!AF:AF),IF($D$5='PRECIO TOPE POR DEPARTAMENTO'!$AG$2,_xlfn.XLOOKUP('PROPUESTA ECONOMICA'!C509,'PRECIO TOPE POR DEPARTAMENTO'!A:A,'PRECIO TOPE POR DEPARTAMENTO'!AG:AG),IF($D$5='PRECIO TOPE POR DEPARTAMENTO'!$AH$2,_xlfn.XLOOKUP('PROPUESTA ECONOMICA'!C509,'PRECIO TOPE POR DEPARTAMENTO'!A:A,'PRECIO TOPE POR DEPARTAMENTO'!AH:AH),IF($D$5='PRECIO TOPE POR DEPARTAMENTO'!$AI$2,_xlfn.XLOOKUP('PROPUESTA ECONOMICA'!C509,'PRECIO TOPE POR DEPARTAMENTO'!A:A,'PRECIO TOPE POR DEPARTAMENTO'!AI:AI),IF($D$5='PRECIO TOPE POR DEPARTAMENTO'!$AJ$2,_xlfn.XLOOKUP('PROPUESTA ECONOMICA'!C509,'PRECIO TOPE POR DEPARTAMENTO'!A:A,'PRECIO TOPE POR DEPARTAMENTO'!AJ:AJ),)))))))))))))))))))))))))))))))))</f>
        <v>104483.75</v>
      </c>
      <c r="G509" s="37">
        <v>104379</v>
      </c>
    </row>
    <row r="510" spans="3:7" ht="48">
      <c r="C510" s="82" t="s">
        <v>1066</v>
      </c>
      <c r="D510" s="103" t="str">
        <f>+_xlfn.XLOOKUP(C510,'PRECIO TOPE POR DEPARTAMENTO'!A:A,'PRECIO TOPE POR DEPARTAMENTO'!B:B)</f>
        <v>SUMINISTRO, TRANSPORTE E INSTALACIÓN DE CANALETA METÁLICA (20 X 5) CM CON DIVISIÓN. INCLUYE: PINTURA ELECTROSTATICA, PUESTA A TIERRA, TAPA TORNILLO, ELEMENTOS DE FIJACIÓN EN PARED Y DEMÁS ACCESORIOS PARA SU CORRECTA INSTALACIÓN</v>
      </c>
      <c r="E510" s="104" t="str">
        <f>IF(+_xlfn.XLOOKUP(C510,'PRECIO TOPE POR DEPARTAMENTO'!A:A,'PRECIO TOPE POR DEPARTAMENTO'!C:C)="","",+_xlfn.XLOOKUP(C510,'PRECIO TOPE POR DEPARTAMENTO'!A:A,'PRECIO TOPE POR DEPARTAMENTO'!C:C))</f>
        <v>M</v>
      </c>
      <c r="F510" s="147">
        <f>IF($D$5='PRECIO TOPE POR DEPARTAMENTO'!$D$2,_xlfn.XLOOKUP('PROPUESTA ECONOMICA'!C510,'PRECIO TOPE POR DEPARTAMENTO'!A:A,'PRECIO TOPE POR DEPARTAMENTO'!D:D),IF($D$5='PRECIO TOPE POR DEPARTAMENTO'!$E$2,_xlfn.XLOOKUP('PROPUESTA ECONOMICA'!C510,'PRECIO TOPE POR DEPARTAMENTO'!A:A,'PRECIO TOPE POR DEPARTAMENTO'!E:E),IF($D$5='PRECIO TOPE POR DEPARTAMENTO'!$F$2,_xlfn.XLOOKUP('PROPUESTA ECONOMICA'!C510,'PRECIO TOPE POR DEPARTAMENTO'!A:A,'PRECIO TOPE POR DEPARTAMENTO'!F:F),IF($D$5='PRECIO TOPE POR DEPARTAMENTO'!$G$2,_xlfn.XLOOKUP('PROPUESTA ECONOMICA'!C510,'PRECIO TOPE POR DEPARTAMENTO'!A:A,'PRECIO TOPE POR DEPARTAMENTO'!G:G),IF($D$5='PRECIO TOPE POR DEPARTAMENTO'!$H$2,_xlfn.XLOOKUP('PROPUESTA ECONOMICA'!C510,'PRECIO TOPE POR DEPARTAMENTO'!A:A,'PRECIO TOPE POR DEPARTAMENTO'!H:H),IF($D$5='PRECIO TOPE POR DEPARTAMENTO'!$I$2,_xlfn.XLOOKUP('PROPUESTA ECONOMICA'!C510,'PRECIO TOPE POR DEPARTAMENTO'!A:A,'PRECIO TOPE POR DEPARTAMENTO'!I:I),IF($D$5='PRECIO TOPE POR DEPARTAMENTO'!$J$2,_xlfn.XLOOKUP('PROPUESTA ECONOMICA'!C510,'PRECIO TOPE POR DEPARTAMENTO'!A:A,'PRECIO TOPE POR DEPARTAMENTO'!J:J),IF($D$5='PRECIO TOPE POR DEPARTAMENTO'!$K$2,_xlfn.XLOOKUP('PROPUESTA ECONOMICA'!C510,'PRECIO TOPE POR DEPARTAMENTO'!A:A,'PRECIO TOPE POR DEPARTAMENTO'!K:K),IF($D$5='PRECIO TOPE POR DEPARTAMENTO'!$L$2,_xlfn.XLOOKUP('PROPUESTA ECONOMICA'!C510,'PRECIO TOPE POR DEPARTAMENTO'!A:A,'PRECIO TOPE POR DEPARTAMENTO'!L:L),IF($D$5='PRECIO TOPE POR DEPARTAMENTO'!$M$2,_xlfn.XLOOKUP('PROPUESTA ECONOMICA'!C510,'PRECIO TOPE POR DEPARTAMENTO'!A:A,'PRECIO TOPE POR DEPARTAMENTO'!M:M),IF($D$5='PRECIO TOPE POR DEPARTAMENTO'!$N$2,_xlfn.XLOOKUP('PROPUESTA ECONOMICA'!C510,'PRECIO TOPE POR DEPARTAMENTO'!A:A,'PRECIO TOPE POR DEPARTAMENTO'!N:N),IF($D$5='PRECIO TOPE POR DEPARTAMENTO'!$O$2,_xlfn.XLOOKUP('PROPUESTA ECONOMICA'!C510,'PRECIO TOPE POR DEPARTAMENTO'!A:A,'PRECIO TOPE POR DEPARTAMENTO'!O:O),IF($D$5='PRECIO TOPE POR DEPARTAMENTO'!$P$2,_xlfn.XLOOKUP('PROPUESTA ECONOMICA'!C510,'PRECIO TOPE POR DEPARTAMENTO'!A:A,'PRECIO TOPE POR DEPARTAMENTO'!P:P),IF($D$5='PRECIO TOPE POR DEPARTAMENTO'!$Q$2,_xlfn.XLOOKUP('PROPUESTA ECONOMICA'!C510,'PRECIO TOPE POR DEPARTAMENTO'!A:A,'PRECIO TOPE POR DEPARTAMENTO'!Q:Q),IF($D$5='PRECIO TOPE POR DEPARTAMENTO'!$R$2,_xlfn.XLOOKUP('PROPUESTA ECONOMICA'!C510,'PRECIO TOPE POR DEPARTAMENTO'!A:A,'PRECIO TOPE POR DEPARTAMENTO'!R:R),IF($D$5='PRECIO TOPE POR DEPARTAMENTO'!$T$2,_xlfn.XLOOKUP('PROPUESTA ECONOMICA'!C510,'PRECIO TOPE POR DEPARTAMENTO'!A:A,'PRECIO TOPE POR DEPARTAMENTO'!T:T),IF($D$5='PRECIO TOPE POR DEPARTAMENTO'!$S$2,_xlfn.XLOOKUP('PROPUESTA ECONOMICA'!C510,'PRECIO TOPE POR DEPARTAMENTO'!A:A,'PRECIO TOPE POR DEPARTAMENTO'!S:S),IF($D$5='PRECIO TOPE POR DEPARTAMENTO'!$U$2,_xlfn.XLOOKUP('PROPUESTA ECONOMICA'!C510,'PRECIO TOPE POR DEPARTAMENTO'!A:A,'PRECIO TOPE POR DEPARTAMENTO'!U:U),IF($D$5='PRECIO TOPE POR DEPARTAMENTO'!$V$2,_xlfn.XLOOKUP('PROPUESTA ECONOMICA'!C510,'PRECIO TOPE POR DEPARTAMENTO'!A:A,'PRECIO TOPE POR DEPARTAMENTO'!V:V),IF($D$5='PRECIO TOPE POR DEPARTAMENTO'!$W$2,_xlfn.XLOOKUP('PROPUESTA ECONOMICA'!C510,'PRECIO TOPE POR DEPARTAMENTO'!A:A,'PRECIO TOPE POR DEPARTAMENTO'!W:W),IF($D$5='PRECIO TOPE POR DEPARTAMENTO'!$X$2,_xlfn.XLOOKUP('PROPUESTA ECONOMICA'!C510,'PRECIO TOPE POR DEPARTAMENTO'!A:A,'PRECIO TOPE POR DEPARTAMENTO'!X:X),IF($D$5='PRECIO TOPE POR DEPARTAMENTO'!$Y$2,_xlfn.XLOOKUP('PROPUESTA ECONOMICA'!C510,'PRECIO TOPE POR DEPARTAMENTO'!A:A,'PRECIO TOPE POR DEPARTAMENTO'!Y:Y),IF($D$5='PRECIO TOPE POR DEPARTAMENTO'!$Z$2,_xlfn.XLOOKUP('PROPUESTA ECONOMICA'!C510,'PRECIO TOPE POR DEPARTAMENTO'!A:A,'PRECIO TOPE POR DEPARTAMENTO'!Z:Z),IF($D$5='PRECIO TOPE POR DEPARTAMENTO'!$AA$2,_xlfn.XLOOKUP('PROPUESTA ECONOMICA'!C510,'PRECIO TOPE POR DEPARTAMENTO'!A:A,'PRECIO TOPE POR DEPARTAMENTO'!AA:AA),IF($D$5='PRECIO TOPE POR DEPARTAMENTO'!$AB$2,_xlfn.XLOOKUP('PROPUESTA ECONOMICA'!C510,'PRECIO TOPE POR DEPARTAMENTO'!A:A,'PRECIO TOPE POR DEPARTAMENTO'!AB:AB),IF($D$5='PRECIO TOPE POR DEPARTAMENTO'!$AC$2,_xlfn.XLOOKUP('PROPUESTA ECONOMICA'!C510,'PRECIO TOPE POR DEPARTAMENTO'!A:A,'PRECIO TOPE POR DEPARTAMENTO'!AC:AC),IF($D$5='PRECIO TOPE POR DEPARTAMENTO'!$AD$2,_xlfn.XLOOKUP('PROPUESTA ECONOMICA'!C510,'PRECIO TOPE POR DEPARTAMENTO'!A:A,'PRECIO TOPE POR DEPARTAMENTO'!AD:AD),IF($D$5='PRECIO TOPE POR DEPARTAMENTO'!$AE$2,_xlfn.XLOOKUP('PROPUESTA ECONOMICA'!C510,'PRECIO TOPE POR DEPARTAMENTO'!A:A,'PRECIO TOPE POR DEPARTAMENTO'!AE:AE),IF($D$5='PRECIO TOPE POR DEPARTAMENTO'!$AF$2,_xlfn.XLOOKUP('PROPUESTA ECONOMICA'!C510,'PRECIO TOPE POR DEPARTAMENTO'!A:A,'PRECIO TOPE POR DEPARTAMENTO'!AF:AF),IF($D$5='PRECIO TOPE POR DEPARTAMENTO'!$AG$2,_xlfn.XLOOKUP('PROPUESTA ECONOMICA'!C510,'PRECIO TOPE POR DEPARTAMENTO'!A:A,'PRECIO TOPE POR DEPARTAMENTO'!AG:AG),IF($D$5='PRECIO TOPE POR DEPARTAMENTO'!$AH$2,_xlfn.XLOOKUP('PROPUESTA ECONOMICA'!C510,'PRECIO TOPE POR DEPARTAMENTO'!A:A,'PRECIO TOPE POR DEPARTAMENTO'!AH:AH),IF($D$5='PRECIO TOPE POR DEPARTAMENTO'!$AI$2,_xlfn.XLOOKUP('PROPUESTA ECONOMICA'!C510,'PRECIO TOPE POR DEPARTAMENTO'!A:A,'PRECIO TOPE POR DEPARTAMENTO'!AI:AI),IF($D$5='PRECIO TOPE POR DEPARTAMENTO'!$AJ$2,_xlfn.XLOOKUP('PROPUESTA ECONOMICA'!C510,'PRECIO TOPE POR DEPARTAMENTO'!A:A,'PRECIO TOPE POR DEPARTAMENTO'!AJ:AJ),)))))))))))))))))))))))))))))))))</f>
        <v>133344.03</v>
      </c>
      <c r="G510" s="37">
        <v>133211</v>
      </c>
    </row>
    <row r="511" spans="3:7" ht="48">
      <c r="C511" s="82" t="s">
        <v>1068</v>
      </c>
      <c r="D511" s="103" t="str">
        <f>+_xlfn.XLOOKUP(C511,'PRECIO TOPE POR DEPARTAMENTO'!A:A,'PRECIO TOPE POR DEPARTAMENTO'!B:B)</f>
        <v>SUMINISTRO, TRANSPORTE E INSTALACIÓN DE CANALETA METÁLICA (20 X 8) CM CON DIVISIÓN. INCLUYE: PINTURA ELECTROSTATICA, PUESTA A TIERRA, TAPA TORNILLO, ELEMENTOS DE FIJACIÓN EN PARED Y DEMÁS ACCESORIOS PARA SU CORRECTA INSTALACIÓN</v>
      </c>
      <c r="E511" s="22" t="str">
        <f>IF(+_xlfn.XLOOKUP(C511,'PRECIO TOPE POR DEPARTAMENTO'!A:A,'PRECIO TOPE POR DEPARTAMENTO'!C:C)="","",+_xlfn.XLOOKUP(C511,'PRECIO TOPE POR DEPARTAMENTO'!A:A,'PRECIO TOPE POR DEPARTAMENTO'!C:C))</f>
        <v xml:space="preserve">M </v>
      </c>
      <c r="F511" s="147">
        <f>IF($D$5='PRECIO TOPE POR DEPARTAMENTO'!$D$2,_xlfn.XLOOKUP('PROPUESTA ECONOMICA'!C511,'PRECIO TOPE POR DEPARTAMENTO'!A:A,'PRECIO TOPE POR DEPARTAMENTO'!D:D),IF($D$5='PRECIO TOPE POR DEPARTAMENTO'!$E$2,_xlfn.XLOOKUP('PROPUESTA ECONOMICA'!C511,'PRECIO TOPE POR DEPARTAMENTO'!A:A,'PRECIO TOPE POR DEPARTAMENTO'!E:E),IF($D$5='PRECIO TOPE POR DEPARTAMENTO'!$F$2,_xlfn.XLOOKUP('PROPUESTA ECONOMICA'!C511,'PRECIO TOPE POR DEPARTAMENTO'!A:A,'PRECIO TOPE POR DEPARTAMENTO'!F:F),IF($D$5='PRECIO TOPE POR DEPARTAMENTO'!$G$2,_xlfn.XLOOKUP('PROPUESTA ECONOMICA'!C511,'PRECIO TOPE POR DEPARTAMENTO'!A:A,'PRECIO TOPE POR DEPARTAMENTO'!G:G),IF($D$5='PRECIO TOPE POR DEPARTAMENTO'!$H$2,_xlfn.XLOOKUP('PROPUESTA ECONOMICA'!C511,'PRECIO TOPE POR DEPARTAMENTO'!A:A,'PRECIO TOPE POR DEPARTAMENTO'!H:H),IF($D$5='PRECIO TOPE POR DEPARTAMENTO'!$I$2,_xlfn.XLOOKUP('PROPUESTA ECONOMICA'!C511,'PRECIO TOPE POR DEPARTAMENTO'!A:A,'PRECIO TOPE POR DEPARTAMENTO'!I:I),IF($D$5='PRECIO TOPE POR DEPARTAMENTO'!$J$2,_xlfn.XLOOKUP('PROPUESTA ECONOMICA'!C511,'PRECIO TOPE POR DEPARTAMENTO'!A:A,'PRECIO TOPE POR DEPARTAMENTO'!J:J),IF($D$5='PRECIO TOPE POR DEPARTAMENTO'!$K$2,_xlfn.XLOOKUP('PROPUESTA ECONOMICA'!C511,'PRECIO TOPE POR DEPARTAMENTO'!A:A,'PRECIO TOPE POR DEPARTAMENTO'!K:K),IF($D$5='PRECIO TOPE POR DEPARTAMENTO'!$L$2,_xlfn.XLOOKUP('PROPUESTA ECONOMICA'!C511,'PRECIO TOPE POR DEPARTAMENTO'!A:A,'PRECIO TOPE POR DEPARTAMENTO'!L:L),IF($D$5='PRECIO TOPE POR DEPARTAMENTO'!$M$2,_xlfn.XLOOKUP('PROPUESTA ECONOMICA'!C511,'PRECIO TOPE POR DEPARTAMENTO'!A:A,'PRECIO TOPE POR DEPARTAMENTO'!M:M),IF($D$5='PRECIO TOPE POR DEPARTAMENTO'!$N$2,_xlfn.XLOOKUP('PROPUESTA ECONOMICA'!C511,'PRECIO TOPE POR DEPARTAMENTO'!A:A,'PRECIO TOPE POR DEPARTAMENTO'!N:N),IF($D$5='PRECIO TOPE POR DEPARTAMENTO'!$O$2,_xlfn.XLOOKUP('PROPUESTA ECONOMICA'!C511,'PRECIO TOPE POR DEPARTAMENTO'!A:A,'PRECIO TOPE POR DEPARTAMENTO'!O:O),IF($D$5='PRECIO TOPE POR DEPARTAMENTO'!$P$2,_xlfn.XLOOKUP('PROPUESTA ECONOMICA'!C511,'PRECIO TOPE POR DEPARTAMENTO'!A:A,'PRECIO TOPE POR DEPARTAMENTO'!P:P),IF($D$5='PRECIO TOPE POR DEPARTAMENTO'!$Q$2,_xlfn.XLOOKUP('PROPUESTA ECONOMICA'!C511,'PRECIO TOPE POR DEPARTAMENTO'!A:A,'PRECIO TOPE POR DEPARTAMENTO'!Q:Q),IF($D$5='PRECIO TOPE POR DEPARTAMENTO'!$R$2,_xlfn.XLOOKUP('PROPUESTA ECONOMICA'!C511,'PRECIO TOPE POR DEPARTAMENTO'!A:A,'PRECIO TOPE POR DEPARTAMENTO'!R:R),IF($D$5='PRECIO TOPE POR DEPARTAMENTO'!$T$2,_xlfn.XLOOKUP('PROPUESTA ECONOMICA'!C511,'PRECIO TOPE POR DEPARTAMENTO'!A:A,'PRECIO TOPE POR DEPARTAMENTO'!T:T),IF($D$5='PRECIO TOPE POR DEPARTAMENTO'!$S$2,_xlfn.XLOOKUP('PROPUESTA ECONOMICA'!C511,'PRECIO TOPE POR DEPARTAMENTO'!A:A,'PRECIO TOPE POR DEPARTAMENTO'!S:S),IF($D$5='PRECIO TOPE POR DEPARTAMENTO'!$U$2,_xlfn.XLOOKUP('PROPUESTA ECONOMICA'!C511,'PRECIO TOPE POR DEPARTAMENTO'!A:A,'PRECIO TOPE POR DEPARTAMENTO'!U:U),IF($D$5='PRECIO TOPE POR DEPARTAMENTO'!$V$2,_xlfn.XLOOKUP('PROPUESTA ECONOMICA'!C511,'PRECIO TOPE POR DEPARTAMENTO'!A:A,'PRECIO TOPE POR DEPARTAMENTO'!V:V),IF($D$5='PRECIO TOPE POR DEPARTAMENTO'!$W$2,_xlfn.XLOOKUP('PROPUESTA ECONOMICA'!C511,'PRECIO TOPE POR DEPARTAMENTO'!A:A,'PRECIO TOPE POR DEPARTAMENTO'!W:W),IF($D$5='PRECIO TOPE POR DEPARTAMENTO'!$X$2,_xlfn.XLOOKUP('PROPUESTA ECONOMICA'!C511,'PRECIO TOPE POR DEPARTAMENTO'!A:A,'PRECIO TOPE POR DEPARTAMENTO'!X:X),IF($D$5='PRECIO TOPE POR DEPARTAMENTO'!$Y$2,_xlfn.XLOOKUP('PROPUESTA ECONOMICA'!C511,'PRECIO TOPE POR DEPARTAMENTO'!A:A,'PRECIO TOPE POR DEPARTAMENTO'!Y:Y),IF($D$5='PRECIO TOPE POR DEPARTAMENTO'!$Z$2,_xlfn.XLOOKUP('PROPUESTA ECONOMICA'!C511,'PRECIO TOPE POR DEPARTAMENTO'!A:A,'PRECIO TOPE POR DEPARTAMENTO'!Z:Z),IF($D$5='PRECIO TOPE POR DEPARTAMENTO'!$AA$2,_xlfn.XLOOKUP('PROPUESTA ECONOMICA'!C511,'PRECIO TOPE POR DEPARTAMENTO'!A:A,'PRECIO TOPE POR DEPARTAMENTO'!AA:AA),IF($D$5='PRECIO TOPE POR DEPARTAMENTO'!$AB$2,_xlfn.XLOOKUP('PROPUESTA ECONOMICA'!C511,'PRECIO TOPE POR DEPARTAMENTO'!A:A,'PRECIO TOPE POR DEPARTAMENTO'!AB:AB),IF($D$5='PRECIO TOPE POR DEPARTAMENTO'!$AC$2,_xlfn.XLOOKUP('PROPUESTA ECONOMICA'!C511,'PRECIO TOPE POR DEPARTAMENTO'!A:A,'PRECIO TOPE POR DEPARTAMENTO'!AC:AC),IF($D$5='PRECIO TOPE POR DEPARTAMENTO'!$AD$2,_xlfn.XLOOKUP('PROPUESTA ECONOMICA'!C511,'PRECIO TOPE POR DEPARTAMENTO'!A:A,'PRECIO TOPE POR DEPARTAMENTO'!AD:AD),IF($D$5='PRECIO TOPE POR DEPARTAMENTO'!$AE$2,_xlfn.XLOOKUP('PROPUESTA ECONOMICA'!C511,'PRECIO TOPE POR DEPARTAMENTO'!A:A,'PRECIO TOPE POR DEPARTAMENTO'!AE:AE),IF($D$5='PRECIO TOPE POR DEPARTAMENTO'!$AF$2,_xlfn.XLOOKUP('PROPUESTA ECONOMICA'!C511,'PRECIO TOPE POR DEPARTAMENTO'!A:A,'PRECIO TOPE POR DEPARTAMENTO'!AF:AF),IF($D$5='PRECIO TOPE POR DEPARTAMENTO'!$AG$2,_xlfn.XLOOKUP('PROPUESTA ECONOMICA'!C511,'PRECIO TOPE POR DEPARTAMENTO'!A:A,'PRECIO TOPE POR DEPARTAMENTO'!AG:AG),IF($D$5='PRECIO TOPE POR DEPARTAMENTO'!$AH$2,_xlfn.XLOOKUP('PROPUESTA ECONOMICA'!C511,'PRECIO TOPE POR DEPARTAMENTO'!A:A,'PRECIO TOPE POR DEPARTAMENTO'!AH:AH),IF($D$5='PRECIO TOPE POR DEPARTAMENTO'!$AI$2,_xlfn.XLOOKUP('PROPUESTA ECONOMICA'!C511,'PRECIO TOPE POR DEPARTAMENTO'!A:A,'PRECIO TOPE POR DEPARTAMENTO'!AI:AI),IF($D$5='PRECIO TOPE POR DEPARTAMENTO'!$AJ$2,_xlfn.XLOOKUP('PROPUESTA ECONOMICA'!C511,'PRECIO TOPE POR DEPARTAMENTO'!A:A,'PRECIO TOPE POR DEPARTAMENTO'!AJ:AJ),)))))))))))))))))))))))))))))))))</f>
        <v>170680.37</v>
      </c>
      <c r="G511" s="37">
        <v>170510</v>
      </c>
    </row>
    <row r="512" spans="3:7" ht="48">
      <c r="C512" s="82" t="s">
        <v>1071</v>
      </c>
      <c r="D512" s="103" t="str">
        <f>+_xlfn.XLOOKUP(C512,'PRECIO TOPE POR DEPARTAMENTO'!A:A,'PRECIO TOPE POR DEPARTAMENTO'!B:B)</f>
        <v>SUMINISTRO, TRANSPORTE E INSTALACIÓN DE CANALETA PLASTICA (12 X 5) CM CON DIVISIÓN. INCLUYE: PINTURA ELECTROSTATICA, PUESTA A TIERRA, TAPA TORNILLO, ELEMENTOS DE FIJACIÓN EN PARED Y DEMÁS ACCESORIOS PARA SU CORRECTA INSTALACIÓN</v>
      </c>
      <c r="E512" s="104" t="str">
        <f>IF(+_xlfn.XLOOKUP(C512,'PRECIO TOPE POR DEPARTAMENTO'!A:A,'PRECIO TOPE POR DEPARTAMENTO'!C:C)="","",+_xlfn.XLOOKUP(C512,'PRECIO TOPE POR DEPARTAMENTO'!A:A,'PRECIO TOPE POR DEPARTAMENTO'!C:C))</f>
        <v>M</v>
      </c>
      <c r="F512" s="147">
        <f>IF($D$5='PRECIO TOPE POR DEPARTAMENTO'!$D$2,_xlfn.XLOOKUP('PROPUESTA ECONOMICA'!C512,'PRECIO TOPE POR DEPARTAMENTO'!A:A,'PRECIO TOPE POR DEPARTAMENTO'!D:D),IF($D$5='PRECIO TOPE POR DEPARTAMENTO'!$E$2,_xlfn.XLOOKUP('PROPUESTA ECONOMICA'!C512,'PRECIO TOPE POR DEPARTAMENTO'!A:A,'PRECIO TOPE POR DEPARTAMENTO'!E:E),IF($D$5='PRECIO TOPE POR DEPARTAMENTO'!$F$2,_xlfn.XLOOKUP('PROPUESTA ECONOMICA'!C512,'PRECIO TOPE POR DEPARTAMENTO'!A:A,'PRECIO TOPE POR DEPARTAMENTO'!F:F),IF($D$5='PRECIO TOPE POR DEPARTAMENTO'!$G$2,_xlfn.XLOOKUP('PROPUESTA ECONOMICA'!C512,'PRECIO TOPE POR DEPARTAMENTO'!A:A,'PRECIO TOPE POR DEPARTAMENTO'!G:G),IF($D$5='PRECIO TOPE POR DEPARTAMENTO'!$H$2,_xlfn.XLOOKUP('PROPUESTA ECONOMICA'!C512,'PRECIO TOPE POR DEPARTAMENTO'!A:A,'PRECIO TOPE POR DEPARTAMENTO'!H:H),IF($D$5='PRECIO TOPE POR DEPARTAMENTO'!$I$2,_xlfn.XLOOKUP('PROPUESTA ECONOMICA'!C512,'PRECIO TOPE POR DEPARTAMENTO'!A:A,'PRECIO TOPE POR DEPARTAMENTO'!I:I),IF($D$5='PRECIO TOPE POR DEPARTAMENTO'!$J$2,_xlfn.XLOOKUP('PROPUESTA ECONOMICA'!C512,'PRECIO TOPE POR DEPARTAMENTO'!A:A,'PRECIO TOPE POR DEPARTAMENTO'!J:J),IF($D$5='PRECIO TOPE POR DEPARTAMENTO'!$K$2,_xlfn.XLOOKUP('PROPUESTA ECONOMICA'!C512,'PRECIO TOPE POR DEPARTAMENTO'!A:A,'PRECIO TOPE POR DEPARTAMENTO'!K:K),IF($D$5='PRECIO TOPE POR DEPARTAMENTO'!$L$2,_xlfn.XLOOKUP('PROPUESTA ECONOMICA'!C512,'PRECIO TOPE POR DEPARTAMENTO'!A:A,'PRECIO TOPE POR DEPARTAMENTO'!L:L),IF($D$5='PRECIO TOPE POR DEPARTAMENTO'!$M$2,_xlfn.XLOOKUP('PROPUESTA ECONOMICA'!C512,'PRECIO TOPE POR DEPARTAMENTO'!A:A,'PRECIO TOPE POR DEPARTAMENTO'!M:M),IF($D$5='PRECIO TOPE POR DEPARTAMENTO'!$N$2,_xlfn.XLOOKUP('PROPUESTA ECONOMICA'!C512,'PRECIO TOPE POR DEPARTAMENTO'!A:A,'PRECIO TOPE POR DEPARTAMENTO'!N:N),IF($D$5='PRECIO TOPE POR DEPARTAMENTO'!$O$2,_xlfn.XLOOKUP('PROPUESTA ECONOMICA'!C512,'PRECIO TOPE POR DEPARTAMENTO'!A:A,'PRECIO TOPE POR DEPARTAMENTO'!O:O),IF($D$5='PRECIO TOPE POR DEPARTAMENTO'!$P$2,_xlfn.XLOOKUP('PROPUESTA ECONOMICA'!C512,'PRECIO TOPE POR DEPARTAMENTO'!A:A,'PRECIO TOPE POR DEPARTAMENTO'!P:P),IF($D$5='PRECIO TOPE POR DEPARTAMENTO'!$Q$2,_xlfn.XLOOKUP('PROPUESTA ECONOMICA'!C512,'PRECIO TOPE POR DEPARTAMENTO'!A:A,'PRECIO TOPE POR DEPARTAMENTO'!Q:Q),IF($D$5='PRECIO TOPE POR DEPARTAMENTO'!$R$2,_xlfn.XLOOKUP('PROPUESTA ECONOMICA'!C512,'PRECIO TOPE POR DEPARTAMENTO'!A:A,'PRECIO TOPE POR DEPARTAMENTO'!R:R),IF($D$5='PRECIO TOPE POR DEPARTAMENTO'!$T$2,_xlfn.XLOOKUP('PROPUESTA ECONOMICA'!C512,'PRECIO TOPE POR DEPARTAMENTO'!A:A,'PRECIO TOPE POR DEPARTAMENTO'!T:T),IF($D$5='PRECIO TOPE POR DEPARTAMENTO'!$S$2,_xlfn.XLOOKUP('PROPUESTA ECONOMICA'!C512,'PRECIO TOPE POR DEPARTAMENTO'!A:A,'PRECIO TOPE POR DEPARTAMENTO'!S:S),IF($D$5='PRECIO TOPE POR DEPARTAMENTO'!$U$2,_xlfn.XLOOKUP('PROPUESTA ECONOMICA'!C512,'PRECIO TOPE POR DEPARTAMENTO'!A:A,'PRECIO TOPE POR DEPARTAMENTO'!U:U),IF($D$5='PRECIO TOPE POR DEPARTAMENTO'!$V$2,_xlfn.XLOOKUP('PROPUESTA ECONOMICA'!C512,'PRECIO TOPE POR DEPARTAMENTO'!A:A,'PRECIO TOPE POR DEPARTAMENTO'!V:V),IF($D$5='PRECIO TOPE POR DEPARTAMENTO'!$W$2,_xlfn.XLOOKUP('PROPUESTA ECONOMICA'!C512,'PRECIO TOPE POR DEPARTAMENTO'!A:A,'PRECIO TOPE POR DEPARTAMENTO'!W:W),IF($D$5='PRECIO TOPE POR DEPARTAMENTO'!$X$2,_xlfn.XLOOKUP('PROPUESTA ECONOMICA'!C512,'PRECIO TOPE POR DEPARTAMENTO'!A:A,'PRECIO TOPE POR DEPARTAMENTO'!X:X),IF($D$5='PRECIO TOPE POR DEPARTAMENTO'!$Y$2,_xlfn.XLOOKUP('PROPUESTA ECONOMICA'!C512,'PRECIO TOPE POR DEPARTAMENTO'!A:A,'PRECIO TOPE POR DEPARTAMENTO'!Y:Y),IF($D$5='PRECIO TOPE POR DEPARTAMENTO'!$Z$2,_xlfn.XLOOKUP('PROPUESTA ECONOMICA'!C512,'PRECIO TOPE POR DEPARTAMENTO'!A:A,'PRECIO TOPE POR DEPARTAMENTO'!Z:Z),IF($D$5='PRECIO TOPE POR DEPARTAMENTO'!$AA$2,_xlfn.XLOOKUP('PROPUESTA ECONOMICA'!C512,'PRECIO TOPE POR DEPARTAMENTO'!A:A,'PRECIO TOPE POR DEPARTAMENTO'!AA:AA),IF($D$5='PRECIO TOPE POR DEPARTAMENTO'!$AB$2,_xlfn.XLOOKUP('PROPUESTA ECONOMICA'!C512,'PRECIO TOPE POR DEPARTAMENTO'!A:A,'PRECIO TOPE POR DEPARTAMENTO'!AB:AB),IF($D$5='PRECIO TOPE POR DEPARTAMENTO'!$AC$2,_xlfn.XLOOKUP('PROPUESTA ECONOMICA'!C512,'PRECIO TOPE POR DEPARTAMENTO'!A:A,'PRECIO TOPE POR DEPARTAMENTO'!AC:AC),IF($D$5='PRECIO TOPE POR DEPARTAMENTO'!$AD$2,_xlfn.XLOOKUP('PROPUESTA ECONOMICA'!C512,'PRECIO TOPE POR DEPARTAMENTO'!A:A,'PRECIO TOPE POR DEPARTAMENTO'!AD:AD),IF($D$5='PRECIO TOPE POR DEPARTAMENTO'!$AE$2,_xlfn.XLOOKUP('PROPUESTA ECONOMICA'!C512,'PRECIO TOPE POR DEPARTAMENTO'!A:A,'PRECIO TOPE POR DEPARTAMENTO'!AE:AE),IF($D$5='PRECIO TOPE POR DEPARTAMENTO'!$AF$2,_xlfn.XLOOKUP('PROPUESTA ECONOMICA'!C512,'PRECIO TOPE POR DEPARTAMENTO'!A:A,'PRECIO TOPE POR DEPARTAMENTO'!AF:AF),IF($D$5='PRECIO TOPE POR DEPARTAMENTO'!$AG$2,_xlfn.XLOOKUP('PROPUESTA ECONOMICA'!C512,'PRECIO TOPE POR DEPARTAMENTO'!A:A,'PRECIO TOPE POR DEPARTAMENTO'!AG:AG),IF($D$5='PRECIO TOPE POR DEPARTAMENTO'!$AH$2,_xlfn.XLOOKUP('PROPUESTA ECONOMICA'!C512,'PRECIO TOPE POR DEPARTAMENTO'!A:A,'PRECIO TOPE POR DEPARTAMENTO'!AH:AH),IF($D$5='PRECIO TOPE POR DEPARTAMENTO'!$AI$2,_xlfn.XLOOKUP('PROPUESTA ECONOMICA'!C512,'PRECIO TOPE POR DEPARTAMENTO'!A:A,'PRECIO TOPE POR DEPARTAMENTO'!AI:AI),IF($D$5='PRECIO TOPE POR DEPARTAMENTO'!$AJ$2,_xlfn.XLOOKUP('PROPUESTA ECONOMICA'!C512,'PRECIO TOPE POR DEPARTAMENTO'!A:A,'PRECIO TOPE POR DEPARTAMENTO'!AJ:AJ),)))))))))))))))))))))))))))))))))</f>
        <v>80372.12</v>
      </c>
      <c r="G512" s="37">
        <v>80292</v>
      </c>
    </row>
    <row r="513" spans="3:7" ht="48">
      <c r="C513" s="82" t="s">
        <v>1073</v>
      </c>
      <c r="D513" s="103" t="str">
        <f>+_xlfn.XLOOKUP(C513,'PRECIO TOPE POR DEPARTAMENTO'!A:A,'PRECIO TOPE POR DEPARTAMENTO'!B:B)</f>
        <v>SUMINISTRO, TRANSPORTE E INSTALACIÓN DE CANALETA PLASTICA (20 X 5) CM CON DIVISIÓN. INCLUYE: PINTURA ELECTROSTATICA, PUESTA A TIERRA, TAPA TORNILLO, ELEMENTOS DE FIJACIÓN EN PARED Y DEMÁS ACCESORIOS PARA SU CORRECTA INSTALACIÓN</v>
      </c>
      <c r="E513" s="104" t="str">
        <f>IF(+_xlfn.XLOOKUP(C513,'PRECIO TOPE POR DEPARTAMENTO'!A:A,'PRECIO TOPE POR DEPARTAMENTO'!C:C)="","",+_xlfn.XLOOKUP(C513,'PRECIO TOPE POR DEPARTAMENTO'!A:A,'PRECIO TOPE POR DEPARTAMENTO'!C:C))</f>
        <v>M</v>
      </c>
      <c r="F513" s="147">
        <f>IF($D$5='PRECIO TOPE POR DEPARTAMENTO'!$D$2,_xlfn.XLOOKUP('PROPUESTA ECONOMICA'!C513,'PRECIO TOPE POR DEPARTAMENTO'!A:A,'PRECIO TOPE POR DEPARTAMENTO'!D:D),IF($D$5='PRECIO TOPE POR DEPARTAMENTO'!$E$2,_xlfn.XLOOKUP('PROPUESTA ECONOMICA'!C513,'PRECIO TOPE POR DEPARTAMENTO'!A:A,'PRECIO TOPE POR DEPARTAMENTO'!E:E),IF($D$5='PRECIO TOPE POR DEPARTAMENTO'!$F$2,_xlfn.XLOOKUP('PROPUESTA ECONOMICA'!C513,'PRECIO TOPE POR DEPARTAMENTO'!A:A,'PRECIO TOPE POR DEPARTAMENTO'!F:F),IF($D$5='PRECIO TOPE POR DEPARTAMENTO'!$G$2,_xlfn.XLOOKUP('PROPUESTA ECONOMICA'!C513,'PRECIO TOPE POR DEPARTAMENTO'!A:A,'PRECIO TOPE POR DEPARTAMENTO'!G:G),IF($D$5='PRECIO TOPE POR DEPARTAMENTO'!$H$2,_xlfn.XLOOKUP('PROPUESTA ECONOMICA'!C513,'PRECIO TOPE POR DEPARTAMENTO'!A:A,'PRECIO TOPE POR DEPARTAMENTO'!H:H),IF($D$5='PRECIO TOPE POR DEPARTAMENTO'!$I$2,_xlfn.XLOOKUP('PROPUESTA ECONOMICA'!C513,'PRECIO TOPE POR DEPARTAMENTO'!A:A,'PRECIO TOPE POR DEPARTAMENTO'!I:I),IF($D$5='PRECIO TOPE POR DEPARTAMENTO'!$J$2,_xlfn.XLOOKUP('PROPUESTA ECONOMICA'!C513,'PRECIO TOPE POR DEPARTAMENTO'!A:A,'PRECIO TOPE POR DEPARTAMENTO'!J:J),IF($D$5='PRECIO TOPE POR DEPARTAMENTO'!$K$2,_xlfn.XLOOKUP('PROPUESTA ECONOMICA'!C513,'PRECIO TOPE POR DEPARTAMENTO'!A:A,'PRECIO TOPE POR DEPARTAMENTO'!K:K),IF($D$5='PRECIO TOPE POR DEPARTAMENTO'!$L$2,_xlfn.XLOOKUP('PROPUESTA ECONOMICA'!C513,'PRECIO TOPE POR DEPARTAMENTO'!A:A,'PRECIO TOPE POR DEPARTAMENTO'!L:L),IF($D$5='PRECIO TOPE POR DEPARTAMENTO'!$M$2,_xlfn.XLOOKUP('PROPUESTA ECONOMICA'!C513,'PRECIO TOPE POR DEPARTAMENTO'!A:A,'PRECIO TOPE POR DEPARTAMENTO'!M:M),IF($D$5='PRECIO TOPE POR DEPARTAMENTO'!$N$2,_xlfn.XLOOKUP('PROPUESTA ECONOMICA'!C513,'PRECIO TOPE POR DEPARTAMENTO'!A:A,'PRECIO TOPE POR DEPARTAMENTO'!N:N),IF($D$5='PRECIO TOPE POR DEPARTAMENTO'!$O$2,_xlfn.XLOOKUP('PROPUESTA ECONOMICA'!C513,'PRECIO TOPE POR DEPARTAMENTO'!A:A,'PRECIO TOPE POR DEPARTAMENTO'!O:O),IF($D$5='PRECIO TOPE POR DEPARTAMENTO'!$P$2,_xlfn.XLOOKUP('PROPUESTA ECONOMICA'!C513,'PRECIO TOPE POR DEPARTAMENTO'!A:A,'PRECIO TOPE POR DEPARTAMENTO'!P:P),IF($D$5='PRECIO TOPE POR DEPARTAMENTO'!$Q$2,_xlfn.XLOOKUP('PROPUESTA ECONOMICA'!C513,'PRECIO TOPE POR DEPARTAMENTO'!A:A,'PRECIO TOPE POR DEPARTAMENTO'!Q:Q),IF($D$5='PRECIO TOPE POR DEPARTAMENTO'!$R$2,_xlfn.XLOOKUP('PROPUESTA ECONOMICA'!C513,'PRECIO TOPE POR DEPARTAMENTO'!A:A,'PRECIO TOPE POR DEPARTAMENTO'!R:R),IF($D$5='PRECIO TOPE POR DEPARTAMENTO'!$T$2,_xlfn.XLOOKUP('PROPUESTA ECONOMICA'!C513,'PRECIO TOPE POR DEPARTAMENTO'!A:A,'PRECIO TOPE POR DEPARTAMENTO'!T:T),IF($D$5='PRECIO TOPE POR DEPARTAMENTO'!$S$2,_xlfn.XLOOKUP('PROPUESTA ECONOMICA'!C513,'PRECIO TOPE POR DEPARTAMENTO'!A:A,'PRECIO TOPE POR DEPARTAMENTO'!S:S),IF($D$5='PRECIO TOPE POR DEPARTAMENTO'!$U$2,_xlfn.XLOOKUP('PROPUESTA ECONOMICA'!C513,'PRECIO TOPE POR DEPARTAMENTO'!A:A,'PRECIO TOPE POR DEPARTAMENTO'!U:U),IF($D$5='PRECIO TOPE POR DEPARTAMENTO'!$V$2,_xlfn.XLOOKUP('PROPUESTA ECONOMICA'!C513,'PRECIO TOPE POR DEPARTAMENTO'!A:A,'PRECIO TOPE POR DEPARTAMENTO'!V:V),IF($D$5='PRECIO TOPE POR DEPARTAMENTO'!$W$2,_xlfn.XLOOKUP('PROPUESTA ECONOMICA'!C513,'PRECIO TOPE POR DEPARTAMENTO'!A:A,'PRECIO TOPE POR DEPARTAMENTO'!W:W),IF($D$5='PRECIO TOPE POR DEPARTAMENTO'!$X$2,_xlfn.XLOOKUP('PROPUESTA ECONOMICA'!C513,'PRECIO TOPE POR DEPARTAMENTO'!A:A,'PRECIO TOPE POR DEPARTAMENTO'!X:X),IF($D$5='PRECIO TOPE POR DEPARTAMENTO'!$Y$2,_xlfn.XLOOKUP('PROPUESTA ECONOMICA'!C513,'PRECIO TOPE POR DEPARTAMENTO'!A:A,'PRECIO TOPE POR DEPARTAMENTO'!Y:Y),IF($D$5='PRECIO TOPE POR DEPARTAMENTO'!$Z$2,_xlfn.XLOOKUP('PROPUESTA ECONOMICA'!C513,'PRECIO TOPE POR DEPARTAMENTO'!A:A,'PRECIO TOPE POR DEPARTAMENTO'!Z:Z),IF($D$5='PRECIO TOPE POR DEPARTAMENTO'!$AA$2,_xlfn.XLOOKUP('PROPUESTA ECONOMICA'!C513,'PRECIO TOPE POR DEPARTAMENTO'!A:A,'PRECIO TOPE POR DEPARTAMENTO'!AA:AA),IF($D$5='PRECIO TOPE POR DEPARTAMENTO'!$AB$2,_xlfn.XLOOKUP('PROPUESTA ECONOMICA'!C513,'PRECIO TOPE POR DEPARTAMENTO'!A:A,'PRECIO TOPE POR DEPARTAMENTO'!AB:AB),IF($D$5='PRECIO TOPE POR DEPARTAMENTO'!$AC$2,_xlfn.XLOOKUP('PROPUESTA ECONOMICA'!C513,'PRECIO TOPE POR DEPARTAMENTO'!A:A,'PRECIO TOPE POR DEPARTAMENTO'!AC:AC),IF($D$5='PRECIO TOPE POR DEPARTAMENTO'!$AD$2,_xlfn.XLOOKUP('PROPUESTA ECONOMICA'!C513,'PRECIO TOPE POR DEPARTAMENTO'!A:A,'PRECIO TOPE POR DEPARTAMENTO'!AD:AD),IF($D$5='PRECIO TOPE POR DEPARTAMENTO'!$AE$2,_xlfn.XLOOKUP('PROPUESTA ECONOMICA'!C513,'PRECIO TOPE POR DEPARTAMENTO'!A:A,'PRECIO TOPE POR DEPARTAMENTO'!AE:AE),IF($D$5='PRECIO TOPE POR DEPARTAMENTO'!$AF$2,_xlfn.XLOOKUP('PROPUESTA ECONOMICA'!C513,'PRECIO TOPE POR DEPARTAMENTO'!A:A,'PRECIO TOPE POR DEPARTAMENTO'!AF:AF),IF($D$5='PRECIO TOPE POR DEPARTAMENTO'!$AG$2,_xlfn.XLOOKUP('PROPUESTA ECONOMICA'!C513,'PRECIO TOPE POR DEPARTAMENTO'!A:A,'PRECIO TOPE POR DEPARTAMENTO'!AG:AG),IF($D$5='PRECIO TOPE POR DEPARTAMENTO'!$AH$2,_xlfn.XLOOKUP('PROPUESTA ECONOMICA'!C513,'PRECIO TOPE POR DEPARTAMENTO'!A:A,'PRECIO TOPE POR DEPARTAMENTO'!AH:AH),IF($D$5='PRECIO TOPE POR DEPARTAMENTO'!$AI$2,_xlfn.XLOOKUP('PROPUESTA ECONOMICA'!C513,'PRECIO TOPE POR DEPARTAMENTO'!A:A,'PRECIO TOPE POR DEPARTAMENTO'!AI:AI),IF($D$5='PRECIO TOPE POR DEPARTAMENTO'!$AJ$2,_xlfn.XLOOKUP('PROPUESTA ECONOMICA'!C513,'PRECIO TOPE POR DEPARTAMENTO'!A:A,'PRECIO TOPE POR DEPARTAMENTO'!AJ:AJ),)))))))))))))))))))))))))))))))))</f>
        <v>102572.33</v>
      </c>
      <c r="G513" s="37">
        <v>102470</v>
      </c>
    </row>
    <row r="514" spans="3:7" ht="48">
      <c r="C514" s="82" t="s">
        <v>1075</v>
      </c>
      <c r="D514" s="103" t="str">
        <f>+_xlfn.XLOOKUP(C514,'PRECIO TOPE POR DEPARTAMENTO'!A:A,'PRECIO TOPE POR DEPARTAMENTO'!B:B)</f>
        <v>SUMINISTRO, TRANSPORTE E INSTALACIÓN DE CANALETA PLASTICA (20 X 8) CM CON DIVISIÓN. INCLUYE: PINTURA ELECTROSTATICA, PUESTA A TIERRA, TAPA TORNILLO, ELEMENTOS DE FIJACIÓN EN PARED Y DEMÁS ACCESORIOS PARA SU CORRECTA INSTALACIÓN</v>
      </c>
      <c r="E514" s="22" t="str">
        <f>IF(+_xlfn.XLOOKUP(C514,'PRECIO TOPE POR DEPARTAMENTO'!A:A,'PRECIO TOPE POR DEPARTAMENTO'!C:C)="","",+_xlfn.XLOOKUP(C514,'PRECIO TOPE POR DEPARTAMENTO'!A:A,'PRECIO TOPE POR DEPARTAMENTO'!C:C))</f>
        <v xml:space="preserve">M </v>
      </c>
      <c r="F514" s="147">
        <f>IF($D$5='PRECIO TOPE POR DEPARTAMENTO'!$D$2,_xlfn.XLOOKUP('PROPUESTA ECONOMICA'!C514,'PRECIO TOPE POR DEPARTAMENTO'!A:A,'PRECIO TOPE POR DEPARTAMENTO'!D:D),IF($D$5='PRECIO TOPE POR DEPARTAMENTO'!$E$2,_xlfn.XLOOKUP('PROPUESTA ECONOMICA'!C514,'PRECIO TOPE POR DEPARTAMENTO'!A:A,'PRECIO TOPE POR DEPARTAMENTO'!E:E),IF($D$5='PRECIO TOPE POR DEPARTAMENTO'!$F$2,_xlfn.XLOOKUP('PROPUESTA ECONOMICA'!C514,'PRECIO TOPE POR DEPARTAMENTO'!A:A,'PRECIO TOPE POR DEPARTAMENTO'!F:F),IF($D$5='PRECIO TOPE POR DEPARTAMENTO'!$G$2,_xlfn.XLOOKUP('PROPUESTA ECONOMICA'!C514,'PRECIO TOPE POR DEPARTAMENTO'!A:A,'PRECIO TOPE POR DEPARTAMENTO'!G:G),IF($D$5='PRECIO TOPE POR DEPARTAMENTO'!$H$2,_xlfn.XLOOKUP('PROPUESTA ECONOMICA'!C514,'PRECIO TOPE POR DEPARTAMENTO'!A:A,'PRECIO TOPE POR DEPARTAMENTO'!H:H),IF($D$5='PRECIO TOPE POR DEPARTAMENTO'!$I$2,_xlfn.XLOOKUP('PROPUESTA ECONOMICA'!C514,'PRECIO TOPE POR DEPARTAMENTO'!A:A,'PRECIO TOPE POR DEPARTAMENTO'!I:I),IF($D$5='PRECIO TOPE POR DEPARTAMENTO'!$J$2,_xlfn.XLOOKUP('PROPUESTA ECONOMICA'!C514,'PRECIO TOPE POR DEPARTAMENTO'!A:A,'PRECIO TOPE POR DEPARTAMENTO'!J:J),IF($D$5='PRECIO TOPE POR DEPARTAMENTO'!$K$2,_xlfn.XLOOKUP('PROPUESTA ECONOMICA'!C514,'PRECIO TOPE POR DEPARTAMENTO'!A:A,'PRECIO TOPE POR DEPARTAMENTO'!K:K),IF($D$5='PRECIO TOPE POR DEPARTAMENTO'!$L$2,_xlfn.XLOOKUP('PROPUESTA ECONOMICA'!C514,'PRECIO TOPE POR DEPARTAMENTO'!A:A,'PRECIO TOPE POR DEPARTAMENTO'!L:L),IF($D$5='PRECIO TOPE POR DEPARTAMENTO'!$M$2,_xlfn.XLOOKUP('PROPUESTA ECONOMICA'!C514,'PRECIO TOPE POR DEPARTAMENTO'!A:A,'PRECIO TOPE POR DEPARTAMENTO'!M:M),IF($D$5='PRECIO TOPE POR DEPARTAMENTO'!$N$2,_xlfn.XLOOKUP('PROPUESTA ECONOMICA'!C514,'PRECIO TOPE POR DEPARTAMENTO'!A:A,'PRECIO TOPE POR DEPARTAMENTO'!N:N),IF($D$5='PRECIO TOPE POR DEPARTAMENTO'!$O$2,_xlfn.XLOOKUP('PROPUESTA ECONOMICA'!C514,'PRECIO TOPE POR DEPARTAMENTO'!A:A,'PRECIO TOPE POR DEPARTAMENTO'!O:O),IF($D$5='PRECIO TOPE POR DEPARTAMENTO'!$P$2,_xlfn.XLOOKUP('PROPUESTA ECONOMICA'!C514,'PRECIO TOPE POR DEPARTAMENTO'!A:A,'PRECIO TOPE POR DEPARTAMENTO'!P:P),IF($D$5='PRECIO TOPE POR DEPARTAMENTO'!$Q$2,_xlfn.XLOOKUP('PROPUESTA ECONOMICA'!C514,'PRECIO TOPE POR DEPARTAMENTO'!A:A,'PRECIO TOPE POR DEPARTAMENTO'!Q:Q),IF($D$5='PRECIO TOPE POR DEPARTAMENTO'!$R$2,_xlfn.XLOOKUP('PROPUESTA ECONOMICA'!C514,'PRECIO TOPE POR DEPARTAMENTO'!A:A,'PRECIO TOPE POR DEPARTAMENTO'!R:R),IF($D$5='PRECIO TOPE POR DEPARTAMENTO'!$T$2,_xlfn.XLOOKUP('PROPUESTA ECONOMICA'!C514,'PRECIO TOPE POR DEPARTAMENTO'!A:A,'PRECIO TOPE POR DEPARTAMENTO'!T:T),IF($D$5='PRECIO TOPE POR DEPARTAMENTO'!$S$2,_xlfn.XLOOKUP('PROPUESTA ECONOMICA'!C514,'PRECIO TOPE POR DEPARTAMENTO'!A:A,'PRECIO TOPE POR DEPARTAMENTO'!S:S),IF($D$5='PRECIO TOPE POR DEPARTAMENTO'!$U$2,_xlfn.XLOOKUP('PROPUESTA ECONOMICA'!C514,'PRECIO TOPE POR DEPARTAMENTO'!A:A,'PRECIO TOPE POR DEPARTAMENTO'!U:U),IF($D$5='PRECIO TOPE POR DEPARTAMENTO'!$V$2,_xlfn.XLOOKUP('PROPUESTA ECONOMICA'!C514,'PRECIO TOPE POR DEPARTAMENTO'!A:A,'PRECIO TOPE POR DEPARTAMENTO'!V:V),IF($D$5='PRECIO TOPE POR DEPARTAMENTO'!$W$2,_xlfn.XLOOKUP('PROPUESTA ECONOMICA'!C514,'PRECIO TOPE POR DEPARTAMENTO'!A:A,'PRECIO TOPE POR DEPARTAMENTO'!W:W),IF($D$5='PRECIO TOPE POR DEPARTAMENTO'!$X$2,_xlfn.XLOOKUP('PROPUESTA ECONOMICA'!C514,'PRECIO TOPE POR DEPARTAMENTO'!A:A,'PRECIO TOPE POR DEPARTAMENTO'!X:X),IF($D$5='PRECIO TOPE POR DEPARTAMENTO'!$Y$2,_xlfn.XLOOKUP('PROPUESTA ECONOMICA'!C514,'PRECIO TOPE POR DEPARTAMENTO'!A:A,'PRECIO TOPE POR DEPARTAMENTO'!Y:Y),IF($D$5='PRECIO TOPE POR DEPARTAMENTO'!$Z$2,_xlfn.XLOOKUP('PROPUESTA ECONOMICA'!C514,'PRECIO TOPE POR DEPARTAMENTO'!A:A,'PRECIO TOPE POR DEPARTAMENTO'!Z:Z),IF($D$5='PRECIO TOPE POR DEPARTAMENTO'!$AA$2,_xlfn.XLOOKUP('PROPUESTA ECONOMICA'!C514,'PRECIO TOPE POR DEPARTAMENTO'!A:A,'PRECIO TOPE POR DEPARTAMENTO'!AA:AA),IF($D$5='PRECIO TOPE POR DEPARTAMENTO'!$AB$2,_xlfn.XLOOKUP('PROPUESTA ECONOMICA'!C514,'PRECIO TOPE POR DEPARTAMENTO'!A:A,'PRECIO TOPE POR DEPARTAMENTO'!AB:AB),IF($D$5='PRECIO TOPE POR DEPARTAMENTO'!$AC$2,_xlfn.XLOOKUP('PROPUESTA ECONOMICA'!C514,'PRECIO TOPE POR DEPARTAMENTO'!A:A,'PRECIO TOPE POR DEPARTAMENTO'!AC:AC),IF($D$5='PRECIO TOPE POR DEPARTAMENTO'!$AD$2,_xlfn.XLOOKUP('PROPUESTA ECONOMICA'!C514,'PRECIO TOPE POR DEPARTAMENTO'!A:A,'PRECIO TOPE POR DEPARTAMENTO'!AD:AD),IF($D$5='PRECIO TOPE POR DEPARTAMENTO'!$AE$2,_xlfn.XLOOKUP('PROPUESTA ECONOMICA'!C514,'PRECIO TOPE POR DEPARTAMENTO'!A:A,'PRECIO TOPE POR DEPARTAMENTO'!AE:AE),IF($D$5='PRECIO TOPE POR DEPARTAMENTO'!$AF$2,_xlfn.XLOOKUP('PROPUESTA ECONOMICA'!C514,'PRECIO TOPE POR DEPARTAMENTO'!A:A,'PRECIO TOPE POR DEPARTAMENTO'!AF:AF),IF($D$5='PRECIO TOPE POR DEPARTAMENTO'!$AG$2,_xlfn.XLOOKUP('PROPUESTA ECONOMICA'!C514,'PRECIO TOPE POR DEPARTAMENTO'!A:A,'PRECIO TOPE POR DEPARTAMENTO'!AG:AG),IF($D$5='PRECIO TOPE POR DEPARTAMENTO'!$AH$2,_xlfn.XLOOKUP('PROPUESTA ECONOMICA'!C514,'PRECIO TOPE POR DEPARTAMENTO'!A:A,'PRECIO TOPE POR DEPARTAMENTO'!AH:AH),IF($D$5='PRECIO TOPE POR DEPARTAMENTO'!$AI$2,_xlfn.XLOOKUP('PROPUESTA ECONOMICA'!C514,'PRECIO TOPE POR DEPARTAMENTO'!A:A,'PRECIO TOPE POR DEPARTAMENTO'!AI:AI),IF($D$5='PRECIO TOPE POR DEPARTAMENTO'!$AJ$2,_xlfn.XLOOKUP('PROPUESTA ECONOMICA'!C514,'PRECIO TOPE POR DEPARTAMENTO'!A:A,'PRECIO TOPE POR DEPARTAMENTO'!AJ:AJ),)))))))))))))))))))))))))))))))))</f>
        <v>131292.59</v>
      </c>
      <c r="G514" s="37">
        <v>131161</v>
      </c>
    </row>
    <row r="515" spans="3:7">
      <c r="C515" s="85" t="s">
        <v>1077</v>
      </c>
      <c r="D515" s="109" t="str">
        <f>+_xlfn.XLOOKUP(C515,'PRECIO TOPE POR DEPARTAMENTO'!A:A,'PRECIO TOPE POR DEPARTAMENTO'!B:B)</f>
        <v>ACOMETIDAS Y CONDUCTORES</v>
      </c>
      <c r="E515" s="148" t="str">
        <f>IF(+_xlfn.XLOOKUP(C515,'PRECIO TOPE POR DEPARTAMENTO'!A:A,'PRECIO TOPE POR DEPARTAMENTO'!C:C)="","",+_xlfn.XLOOKUP(C515,'PRECIO TOPE POR DEPARTAMENTO'!A:A,'PRECIO TOPE POR DEPARTAMENTO'!C:C))</f>
        <v/>
      </c>
      <c r="F515" s="147"/>
      <c r="G515" s="37"/>
    </row>
    <row r="516" spans="3:7">
      <c r="C516" s="82" t="s">
        <v>1079</v>
      </c>
      <c r="D516" s="84" t="str">
        <f>+_xlfn.XLOOKUP(C516,'PRECIO TOPE POR DEPARTAMENTO'!A:A,'PRECIO TOPE POR DEPARTAMENTO'!B:B)</f>
        <v>TUBERIA PVC 1/2" EMBEBIDA. INC. ACCESORIOS</v>
      </c>
      <c r="E516" s="87" t="str">
        <f>IF(+_xlfn.XLOOKUP(C516,'PRECIO TOPE POR DEPARTAMENTO'!A:A,'PRECIO TOPE POR DEPARTAMENTO'!C:C)="","",+_xlfn.XLOOKUP(C516,'PRECIO TOPE POR DEPARTAMENTO'!A:A,'PRECIO TOPE POR DEPARTAMENTO'!C:C))</f>
        <v>M</v>
      </c>
      <c r="F516" s="147">
        <f>IF($D$5='PRECIO TOPE POR DEPARTAMENTO'!$D$2,_xlfn.XLOOKUP('PROPUESTA ECONOMICA'!C516,'PRECIO TOPE POR DEPARTAMENTO'!A:A,'PRECIO TOPE POR DEPARTAMENTO'!D:D),IF($D$5='PRECIO TOPE POR DEPARTAMENTO'!$E$2,_xlfn.XLOOKUP('PROPUESTA ECONOMICA'!C516,'PRECIO TOPE POR DEPARTAMENTO'!A:A,'PRECIO TOPE POR DEPARTAMENTO'!E:E),IF($D$5='PRECIO TOPE POR DEPARTAMENTO'!$F$2,_xlfn.XLOOKUP('PROPUESTA ECONOMICA'!C516,'PRECIO TOPE POR DEPARTAMENTO'!A:A,'PRECIO TOPE POR DEPARTAMENTO'!F:F),IF($D$5='PRECIO TOPE POR DEPARTAMENTO'!$G$2,_xlfn.XLOOKUP('PROPUESTA ECONOMICA'!C516,'PRECIO TOPE POR DEPARTAMENTO'!A:A,'PRECIO TOPE POR DEPARTAMENTO'!G:G),IF($D$5='PRECIO TOPE POR DEPARTAMENTO'!$H$2,_xlfn.XLOOKUP('PROPUESTA ECONOMICA'!C516,'PRECIO TOPE POR DEPARTAMENTO'!A:A,'PRECIO TOPE POR DEPARTAMENTO'!H:H),IF($D$5='PRECIO TOPE POR DEPARTAMENTO'!$I$2,_xlfn.XLOOKUP('PROPUESTA ECONOMICA'!C516,'PRECIO TOPE POR DEPARTAMENTO'!A:A,'PRECIO TOPE POR DEPARTAMENTO'!I:I),IF($D$5='PRECIO TOPE POR DEPARTAMENTO'!$J$2,_xlfn.XLOOKUP('PROPUESTA ECONOMICA'!C516,'PRECIO TOPE POR DEPARTAMENTO'!A:A,'PRECIO TOPE POR DEPARTAMENTO'!J:J),IF($D$5='PRECIO TOPE POR DEPARTAMENTO'!$K$2,_xlfn.XLOOKUP('PROPUESTA ECONOMICA'!C516,'PRECIO TOPE POR DEPARTAMENTO'!A:A,'PRECIO TOPE POR DEPARTAMENTO'!K:K),IF($D$5='PRECIO TOPE POR DEPARTAMENTO'!$L$2,_xlfn.XLOOKUP('PROPUESTA ECONOMICA'!C516,'PRECIO TOPE POR DEPARTAMENTO'!A:A,'PRECIO TOPE POR DEPARTAMENTO'!L:L),IF($D$5='PRECIO TOPE POR DEPARTAMENTO'!$M$2,_xlfn.XLOOKUP('PROPUESTA ECONOMICA'!C516,'PRECIO TOPE POR DEPARTAMENTO'!A:A,'PRECIO TOPE POR DEPARTAMENTO'!M:M),IF($D$5='PRECIO TOPE POR DEPARTAMENTO'!$N$2,_xlfn.XLOOKUP('PROPUESTA ECONOMICA'!C516,'PRECIO TOPE POR DEPARTAMENTO'!A:A,'PRECIO TOPE POR DEPARTAMENTO'!N:N),IF($D$5='PRECIO TOPE POR DEPARTAMENTO'!$O$2,_xlfn.XLOOKUP('PROPUESTA ECONOMICA'!C516,'PRECIO TOPE POR DEPARTAMENTO'!A:A,'PRECIO TOPE POR DEPARTAMENTO'!O:O),IF($D$5='PRECIO TOPE POR DEPARTAMENTO'!$P$2,_xlfn.XLOOKUP('PROPUESTA ECONOMICA'!C516,'PRECIO TOPE POR DEPARTAMENTO'!A:A,'PRECIO TOPE POR DEPARTAMENTO'!P:P),IF($D$5='PRECIO TOPE POR DEPARTAMENTO'!$Q$2,_xlfn.XLOOKUP('PROPUESTA ECONOMICA'!C516,'PRECIO TOPE POR DEPARTAMENTO'!A:A,'PRECIO TOPE POR DEPARTAMENTO'!Q:Q),IF($D$5='PRECIO TOPE POR DEPARTAMENTO'!$R$2,_xlfn.XLOOKUP('PROPUESTA ECONOMICA'!C516,'PRECIO TOPE POR DEPARTAMENTO'!A:A,'PRECIO TOPE POR DEPARTAMENTO'!R:R),IF($D$5='PRECIO TOPE POR DEPARTAMENTO'!$T$2,_xlfn.XLOOKUP('PROPUESTA ECONOMICA'!C516,'PRECIO TOPE POR DEPARTAMENTO'!A:A,'PRECIO TOPE POR DEPARTAMENTO'!T:T),IF($D$5='PRECIO TOPE POR DEPARTAMENTO'!$S$2,_xlfn.XLOOKUP('PROPUESTA ECONOMICA'!C516,'PRECIO TOPE POR DEPARTAMENTO'!A:A,'PRECIO TOPE POR DEPARTAMENTO'!S:S),IF($D$5='PRECIO TOPE POR DEPARTAMENTO'!$U$2,_xlfn.XLOOKUP('PROPUESTA ECONOMICA'!C516,'PRECIO TOPE POR DEPARTAMENTO'!A:A,'PRECIO TOPE POR DEPARTAMENTO'!U:U),IF($D$5='PRECIO TOPE POR DEPARTAMENTO'!$V$2,_xlfn.XLOOKUP('PROPUESTA ECONOMICA'!C516,'PRECIO TOPE POR DEPARTAMENTO'!A:A,'PRECIO TOPE POR DEPARTAMENTO'!V:V),IF($D$5='PRECIO TOPE POR DEPARTAMENTO'!$W$2,_xlfn.XLOOKUP('PROPUESTA ECONOMICA'!C516,'PRECIO TOPE POR DEPARTAMENTO'!A:A,'PRECIO TOPE POR DEPARTAMENTO'!W:W),IF($D$5='PRECIO TOPE POR DEPARTAMENTO'!$X$2,_xlfn.XLOOKUP('PROPUESTA ECONOMICA'!C516,'PRECIO TOPE POR DEPARTAMENTO'!A:A,'PRECIO TOPE POR DEPARTAMENTO'!X:X),IF($D$5='PRECIO TOPE POR DEPARTAMENTO'!$Y$2,_xlfn.XLOOKUP('PROPUESTA ECONOMICA'!C516,'PRECIO TOPE POR DEPARTAMENTO'!A:A,'PRECIO TOPE POR DEPARTAMENTO'!Y:Y),IF($D$5='PRECIO TOPE POR DEPARTAMENTO'!$Z$2,_xlfn.XLOOKUP('PROPUESTA ECONOMICA'!C516,'PRECIO TOPE POR DEPARTAMENTO'!A:A,'PRECIO TOPE POR DEPARTAMENTO'!Z:Z),IF($D$5='PRECIO TOPE POR DEPARTAMENTO'!$AA$2,_xlfn.XLOOKUP('PROPUESTA ECONOMICA'!C516,'PRECIO TOPE POR DEPARTAMENTO'!A:A,'PRECIO TOPE POR DEPARTAMENTO'!AA:AA),IF($D$5='PRECIO TOPE POR DEPARTAMENTO'!$AB$2,_xlfn.XLOOKUP('PROPUESTA ECONOMICA'!C516,'PRECIO TOPE POR DEPARTAMENTO'!A:A,'PRECIO TOPE POR DEPARTAMENTO'!AB:AB),IF($D$5='PRECIO TOPE POR DEPARTAMENTO'!$AC$2,_xlfn.XLOOKUP('PROPUESTA ECONOMICA'!C516,'PRECIO TOPE POR DEPARTAMENTO'!A:A,'PRECIO TOPE POR DEPARTAMENTO'!AC:AC),IF($D$5='PRECIO TOPE POR DEPARTAMENTO'!$AD$2,_xlfn.XLOOKUP('PROPUESTA ECONOMICA'!C516,'PRECIO TOPE POR DEPARTAMENTO'!A:A,'PRECIO TOPE POR DEPARTAMENTO'!AD:AD),IF($D$5='PRECIO TOPE POR DEPARTAMENTO'!$AE$2,_xlfn.XLOOKUP('PROPUESTA ECONOMICA'!C516,'PRECIO TOPE POR DEPARTAMENTO'!A:A,'PRECIO TOPE POR DEPARTAMENTO'!AE:AE),IF($D$5='PRECIO TOPE POR DEPARTAMENTO'!$AF$2,_xlfn.XLOOKUP('PROPUESTA ECONOMICA'!C516,'PRECIO TOPE POR DEPARTAMENTO'!A:A,'PRECIO TOPE POR DEPARTAMENTO'!AF:AF),IF($D$5='PRECIO TOPE POR DEPARTAMENTO'!$AG$2,_xlfn.XLOOKUP('PROPUESTA ECONOMICA'!C516,'PRECIO TOPE POR DEPARTAMENTO'!A:A,'PRECIO TOPE POR DEPARTAMENTO'!AG:AG),IF($D$5='PRECIO TOPE POR DEPARTAMENTO'!$AH$2,_xlfn.XLOOKUP('PROPUESTA ECONOMICA'!C516,'PRECIO TOPE POR DEPARTAMENTO'!A:A,'PRECIO TOPE POR DEPARTAMENTO'!AH:AH),IF($D$5='PRECIO TOPE POR DEPARTAMENTO'!$AI$2,_xlfn.XLOOKUP('PROPUESTA ECONOMICA'!C516,'PRECIO TOPE POR DEPARTAMENTO'!A:A,'PRECIO TOPE POR DEPARTAMENTO'!AI:AI),IF($D$5='PRECIO TOPE POR DEPARTAMENTO'!$AJ$2,_xlfn.XLOOKUP('PROPUESTA ECONOMICA'!C516,'PRECIO TOPE POR DEPARTAMENTO'!A:A,'PRECIO TOPE POR DEPARTAMENTO'!AJ:AJ),)))))))))))))))))))))))))))))))))</f>
        <v>7572.2</v>
      </c>
      <c r="G516" s="37">
        <v>7565</v>
      </c>
    </row>
    <row r="517" spans="3:7">
      <c r="C517" s="82" t="s">
        <v>1081</v>
      </c>
      <c r="D517" s="84" t="str">
        <f>+_xlfn.XLOOKUP(C517,'PRECIO TOPE POR DEPARTAMENTO'!A:A,'PRECIO TOPE POR DEPARTAMENTO'!B:B)</f>
        <v>TUBERIA PVC 3/4" EMBEBIDA. INC. ACCESORIOS</v>
      </c>
      <c r="E517" s="87" t="str">
        <f>IF(+_xlfn.XLOOKUP(C517,'PRECIO TOPE POR DEPARTAMENTO'!A:A,'PRECIO TOPE POR DEPARTAMENTO'!C:C)="","",+_xlfn.XLOOKUP(C517,'PRECIO TOPE POR DEPARTAMENTO'!A:A,'PRECIO TOPE POR DEPARTAMENTO'!C:C))</f>
        <v>M</v>
      </c>
      <c r="F517" s="147">
        <f>IF($D$5='PRECIO TOPE POR DEPARTAMENTO'!$D$2,_xlfn.XLOOKUP('PROPUESTA ECONOMICA'!C517,'PRECIO TOPE POR DEPARTAMENTO'!A:A,'PRECIO TOPE POR DEPARTAMENTO'!D:D),IF($D$5='PRECIO TOPE POR DEPARTAMENTO'!$E$2,_xlfn.XLOOKUP('PROPUESTA ECONOMICA'!C517,'PRECIO TOPE POR DEPARTAMENTO'!A:A,'PRECIO TOPE POR DEPARTAMENTO'!E:E),IF($D$5='PRECIO TOPE POR DEPARTAMENTO'!$F$2,_xlfn.XLOOKUP('PROPUESTA ECONOMICA'!C517,'PRECIO TOPE POR DEPARTAMENTO'!A:A,'PRECIO TOPE POR DEPARTAMENTO'!F:F),IF($D$5='PRECIO TOPE POR DEPARTAMENTO'!$G$2,_xlfn.XLOOKUP('PROPUESTA ECONOMICA'!C517,'PRECIO TOPE POR DEPARTAMENTO'!A:A,'PRECIO TOPE POR DEPARTAMENTO'!G:G),IF($D$5='PRECIO TOPE POR DEPARTAMENTO'!$H$2,_xlfn.XLOOKUP('PROPUESTA ECONOMICA'!C517,'PRECIO TOPE POR DEPARTAMENTO'!A:A,'PRECIO TOPE POR DEPARTAMENTO'!H:H),IF($D$5='PRECIO TOPE POR DEPARTAMENTO'!$I$2,_xlfn.XLOOKUP('PROPUESTA ECONOMICA'!C517,'PRECIO TOPE POR DEPARTAMENTO'!A:A,'PRECIO TOPE POR DEPARTAMENTO'!I:I),IF($D$5='PRECIO TOPE POR DEPARTAMENTO'!$J$2,_xlfn.XLOOKUP('PROPUESTA ECONOMICA'!C517,'PRECIO TOPE POR DEPARTAMENTO'!A:A,'PRECIO TOPE POR DEPARTAMENTO'!J:J),IF($D$5='PRECIO TOPE POR DEPARTAMENTO'!$K$2,_xlfn.XLOOKUP('PROPUESTA ECONOMICA'!C517,'PRECIO TOPE POR DEPARTAMENTO'!A:A,'PRECIO TOPE POR DEPARTAMENTO'!K:K),IF($D$5='PRECIO TOPE POR DEPARTAMENTO'!$L$2,_xlfn.XLOOKUP('PROPUESTA ECONOMICA'!C517,'PRECIO TOPE POR DEPARTAMENTO'!A:A,'PRECIO TOPE POR DEPARTAMENTO'!L:L),IF($D$5='PRECIO TOPE POR DEPARTAMENTO'!$M$2,_xlfn.XLOOKUP('PROPUESTA ECONOMICA'!C517,'PRECIO TOPE POR DEPARTAMENTO'!A:A,'PRECIO TOPE POR DEPARTAMENTO'!M:M),IF($D$5='PRECIO TOPE POR DEPARTAMENTO'!$N$2,_xlfn.XLOOKUP('PROPUESTA ECONOMICA'!C517,'PRECIO TOPE POR DEPARTAMENTO'!A:A,'PRECIO TOPE POR DEPARTAMENTO'!N:N),IF($D$5='PRECIO TOPE POR DEPARTAMENTO'!$O$2,_xlfn.XLOOKUP('PROPUESTA ECONOMICA'!C517,'PRECIO TOPE POR DEPARTAMENTO'!A:A,'PRECIO TOPE POR DEPARTAMENTO'!O:O),IF($D$5='PRECIO TOPE POR DEPARTAMENTO'!$P$2,_xlfn.XLOOKUP('PROPUESTA ECONOMICA'!C517,'PRECIO TOPE POR DEPARTAMENTO'!A:A,'PRECIO TOPE POR DEPARTAMENTO'!P:P),IF($D$5='PRECIO TOPE POR DEPARTAMENTO'!$Q$2,_xlfn.XLOOKUP('PROPUESTA ECONOMICA'!C517,'PRECIO TOPE POR DEPARTAMENTO'!A:A,'PRECIO TOPE POR DEPARTAMENTO'!Q:Q),IF($D$5='PRECIO TOPE POR DEPARTAMENTO'!$R$2,_xlfn.XLOOKUP('PROPUESTA ECONOMICA'!C517,'PRECIO TOPE POR DEPARTAMENTO'!A:A,'PRECIO TOPE POR DEPARTAMENTO'!R:R),IF($D$5='PRECIO TOPE POR DEPARTAMENTO'!$T$2,_xlfn.XLOOKUP('PROPUESTA ECONOMICA'!C517,'PRECIO TOPE POR DEPARTAMENTO'!A:A,'PRECIO TOPE POR DEPARTAMENTO'!T:T),IF($D$5='PRECIO TOPE POR DEPARTAMENTO'!$S$2,_xlfn.XLOOKUP('PROPUESTA ECONOMICA'!C517,'PRECIO TOPE POR DEPARTAMENTO'!A:A,'PRECIO TOPE POR DEPARTAMENTO'!S:S),IF($D$5='PRECIO TOPE POR DEPARTAMENTO'!$U$2,_xlfn.XLOOKUP('PROPUESTA ECONOMICA'!C517,'PRECIO TOPE POR DEPARTAMENTO'!A:A,'PRECIO TOPE POR DEPARTAMENTO'!U:U),IF($D$5='PRECIO TOPE POR DEPARTAMENTO'!$V$2,_xlfn.XLOOKUP('PROPUESTA ECONOMICA'!C517,'PRECIO TOPE POR DEPARTAMENTO'!A:A,'PRECIO TOPE POR DEPARTAMENTO'!V:V),IF($D$5='PRECIO TOPE POR DEPARTAMENTO'!$W$2,_xlfn.XLOOKUP('PROPUESTA ECONOMICA'!C517,'PRECIO TOPE POR DEPARTAMENTO'!A:A,'PRECIO TOPE POR DEPARTAMENTO'!W:W),IF($D$5='PRECIO TOPE POR DEPARTAMENTO'!$X$2,_xlfn.XLOOKUP('PROPUESTA ECONOMICA'!C517,'PRECIO TOPE POR DEPARTAMENTO'!A:A,'PRECIO TOPE POR DEPARTAMENTO'!X:X),IF($D$5='PRECIO TOPE POR DEPARTAMENTO'!$Y$2,_xlfn.XLOOKUP('PROPUESTA ECONOMICA'!C517,'PRECIO TOPE POR DEPARTAMENTO'!A:A,'PRECIO TOPE POR DEPARTAMENTO'!Y:Y),IF($D$5='PRECIO TOPE POR DEPARTAMENTO'!$Z$2,_xlfn.XLOOKUP('PROPUESTA ECONOMICA'!C517,'PRECIO TOPE POR DEPARTAMENTO'!A:A,'PRECIO TOPE POR DEPARTAMENTO'!Z:Z),IF($D$5='PRECIO TOPE POR DEPARTAMENTO'!$AA$2,_xlfn.XLOOKUP('PROPUESTA ECONOMICA'!C517,'PRECIO TOPE POR DEPARTAMENTO'!A:A,'PRECIO TOPE POR DEPARTAMENTO'!AA:AA),IF($D$5='PRECIO TOPE POR DEPARTAMENTO'!$AB$2,_xlfn.XLOOKUP('PROPUESTA ECONOMICA'!C517,'PRECIO TOPE POR DEPARTAMENTO'!A:A,'PRECIO TOPE POR DEPARTAMENTO'!AB:AB),IF($D$5='PRECIO TOPE POR DEPARTAMENTO'!$AC$2,_xlfn.XLOOKUP('PROPUESTA ECONOMICA'!C517,'PRECIO TOPE POR DEPARTAMENTO'!A:A,'PRECIO TOPE POR DEPARTAMENTO'!AC:AC),IF($D$5='PRECIO TOPE POR DEPARTAMENTO'!$AD$2,_xlfn.XLOOKUP('PROPUESTA ECONOMICA'!C517,'PRECIO TOPE POR DEPARTAMENTO'!A:A,'PRECIO TOPE POR DEPARTAMENTO'!AD:AD),IF($D$5='PRECIO TOPE POR DEPARTAMENTO'!$AE$2,_xlfn.XLOOKUP('PROPUESTA ECONOMICA'!C517,'PRECIO TOPE POR DEPARTAMENTO'!A:A,'PRECIO TOPE POR DEPARTAMENTO'!AE:AE),IF($D$5='PRECIO TOPE POR DEPARTAMENTO'!$AF$2,_xlfn.XLOOKUP('PROPUESTA ECONOMICA'!C517,'PRECIO TOPE POR DEPARTAMENTO'!A:A,'PRECIO TOPE POR DEPARTAMENTO'!AF:AF),IF($D$5='PRECIO TOPE POR DEPARTAMENTO'!$AG$2,_xlfn.XLOOKUP('PROPUESTA ECONOMICA'!C517,'PRECIO TOPE POR DEPARTAMENTO'!A:A,'PRECIO TOPE POR DEPARTAMENTO'!AG:AG),IF($D$5='PRECIO TOPE POR DEPARTAMENTO'!$AH$2,_xlfn.XLOOKUP('PROPUESTA ECONOMICA'!C517,'PRECIO TOPE POR DEPARTAMENTO'!A:A,'PRECIO TOPE POR DEPARTAMENTO'!AH:AH),IF($D$5='PRECIO TOPE POR DEPARTAMENTO'!$AI$2,_xlfn.XLOOKUP('PROPUESTA ECONOMICA'!C517,'PRECIO TOPE POR DEPARTAMENTO'!A:A,'PRECIO TOPE POR DEPARTAMENTO'!AI:AI),IF($D$5='PRECIO TOPE POR DEPARTAMENTO'!$AJ$2,_xlfn.XLOOKUP('PROPUESTA ECONOMICA'!C517,'PRECIO TOPE POR DEPARTAMENTO'!A:A,'PRECIO TOPE POR DEPARTAMENTO'!AJ:AJ),)))))))))))))))))))))))))))))))))</f>
        <v>9307.93</v>
      </c>
      <c r="G517" s="37">
        <v>9299</v>
      </c>
    </row>
    <row r="518" spans="3:7">
      <c r="C518" s="82" t="s">
        <v>1083</v>
      </c>
      <c r="D518" s="84" t="str">
        <f>+_xlfn.XLOOKUP(C518,'PRECIO TOPE POR DEPARTAMENTO'!A:A,'PRECIO TOPE POR DEPARTAMENTO'!B:B)</f>
        <v>TUBERIA PVC 1" EMBEBIDA. INC. ACCESORIOS</v>
      </c>
      <c r="E518" s="87" t="str">
        <f>IF(+_xlfn.XLOOKUP(C518,'PRECIO TOPE POR DEPARTAMENTO'!A:A,'PRECIO TOPE POR DEPARTAMENTO'!C:C)="","",+_xlfn.XLOOKUP(C518,'PRECIO TOPE POR DEPARTAMENTO'!A:A,'PRECIO TOPE POR DEPARTAMENTO'!C:C))</f>
        <v>M</v>
      </c>
      <c r="F518" s="147">
        <f>IF($D$5='PRECIO TOPE POR DEPARTAMENTO'!$D$2,_xlfn.XLOOKUP('PROPUESTA ECONOMICA'!C518,'PRECIO TOPE POR DEPARTAMENTO'!A:A,'PRECIO TOPE POR DEPARTAMENTO'!D:D),IF($D$5='PRECIO TOPE POR DEPARTAMENTO'!$E$2,_xlfn.XLOOKUP('PROPUESTA ECONOMICA'!C518,'PRECIO TOPE POR DEPARTAMENTO'!A:A,'PRECIO TOPE POR DEPARTAMENTO'!E:E),IF($D$5='PRECIO TOPE POR DEPARTAMENTO'!$F$2,_xlfn.XLOOKUP('PROPUESTA ECONOMICA'!C518,'PRECIO TOPE POR DEPARTAMENTO'!A:A,'PRECIO TOPE POR DEPARTAMENTO'!F:F),IF($D$5='PRECIO TOPE POR DEPARTAMENTO'!$G$2,_xlfn.XLOOKUP('PROPUESTA ECONOMICA'!C518,'PRECIO TOPE POR DEPARTAMENTO'!A:A,'PRECIO TOPE POR DEPARTAMENTO'!G:G),IF($D$5='PRECIO TOPE POR DEPARTAMENTO'!$H$2,_xlfn.XLOOKUP('PROPUESTA ECONOMICA'!C518,'PRECIO TOPE POR DEPARTAMENTO'!A:A,'PRECIO TOPE POR DEPARTAMENTO'!H:H),IF($D$5='PRECIO TOPE POR DEPARTAMENTO'!$I$2,_xlfn.XLOOKUP('PROPUESTA ECONOMICA'!C518,'PRECIO TOPE POR DEPARTAMENTO'!A:A,'PRECIO TOPE POR DEPARTAMENTO'!I:I),IF($D$5='PRECIO TOPE POR DEPARTAMENTO'!$J$2,_xlfn.XLOOKUP('PROPUESTA ECONOMICA'!C518,'PRECIO TOPE POR DEPARTAMENTO'!A:A,'PRECIO TOPE POR DEPARTAMENTO'!J:J),IF($D$5='PRECIO TOPE POR DEPARTAMENTO'!$K$2,_xlfn.XLOOKUP('PROPUESTA ECONOMICA'!C518,'PRECIO TOPE POR DEPARTAMENTO'!A:A,'PRECIO TOPE POR DEPARTAMENTO'!K:K),IF($D$5='PRECIO TOPE POR DEPARTAMENTO'!$L$2,_xlfn.XLOOKUP('PROPUESTA ECONOMICA'!C518,'PRECIO TOPE POR DEPARTAMENTO'!A:A,'PRECIO TOPE POR DEPARTAMENTO'!L:L),IF($D$5='PRECIO TOPE POR DEPARTAMENTO'!$M$2,_xlfn.XLOOKUP('PROPUESTA ECONOMICA'!C518,'PRECIO TOPE POR DEPARTAMENTO'!A:A,'PRECIO TOPE POR DEPARTAMENTO'!M:M),IF($D$5='PRECIO TOPE POR DEPARTAMENTO'!$N$2,_xlfn.XLOOKUP('PROPUESTA ECONOMICA'!C518,'PRECIO TOPE POR DEPARTAMENTO'!A:A,'PRECIO TOPE POR DEPARTAMENTO'!N:N),IF($D$5='PRECIO TOPE POR DEPARTAMENTO'!$O$2,_xlfn.XLOOKUP('PROPUESTA ECONOMICA'!C518,'PRECIO TOPE POR DEPARTAMENTO'!A:A,'PRECIO TOPE POR DEPARTAMENTO'!O:O),IF($D$5='PRECIO TOPE POR DEPARTAMENTO'!$P$2,_xlfn.XLOOKUP('PROPUESTA ECONOMICA'!C518,'PRECIO TOPE POR DEPARTAMENTO'!A:A,'PRECIO TOPE POR DEPARTAMENTO'!P:P),IF($D$5='PRECIO TOPE POR DEPARTAMENTO'!$Q$2,_xlfn.XLOOKUP('PROPUESTA ECONOMICA'!C518,'PRECIO TOPE POR DEPARTAMENTO'!A:A,'PRECIO TOPE POR DEPARTAMENTO'!Q:Q),IF($D$5='PRECIO TOPE POR DEPARTAMENTO'!$R$2,_xlfn.XLOOKUP('PROPUESTA ECONOMICA'!C518,'PRECIO TOPE POR DEPARTAMENTO'!A:A,'PRECIO TOPE POR DEPARTAMENTO'!R:R),IF($D$5='PRECIO TOPE POR DEPARTAMENTO'!$T$2,_xlfn.XLOOKUP('PROPUESTA ECONOMICA'!C518,'PRECIO TOPE POR DEPARTAMENTO'!A:A,'PRECIO TOPE POR DEPARTAMENTO'!T:T),IF($D$5='PRECIO TOPE POR DEPARTAMENTO'!$S$2,_xlfn.XLOOKUP('PROPUESTA ECONOMICA'!C518,'PRECIO TOPE POR DEPARTAMENTO'!A:A,'PRECIO TOPE POR DEPARTAMENTO'!S:S),IF($D$5='PRECIO TOPE POR DEPARTAMENTO'!$U$2,_xlfn.XLOOKUP('PROPUESTA ECONOMICA'!C518,'PRECIO TOPE POR DEPARTAMENTO'!A:A,'PRECIO TOPE POR DEPARTAMENTO'!U:U),IF($D$5='PRECIO TOPE POR DEPARTAMENTO'!$V$2,_xlfn.XLOOKUP('PROPUESTA ECONOMICA'!C518,'PRECIO TOPE POR DEPARTAMENTO'!A:A,'PRECIO TOPE POR DEPARTAMENTO'!V:V),IF($D$5='PRECIO TOPE POR DEPARTAMENTO'!$W$2,_xlfn.XLOOKUP('PROPUESTA ECONOMICA'!C518,'PRECIO TOPE POR DEPARTAMENTO'!A:A,'PRECIO TOPE POR DEPARTAMENTO'!W:W),IF($D$5='PRECIO TOPE POR DEPARTAMENTO'!$X$2,_xlfn.XLOOKUP('PROPUESTA ECONOMICA'!C518,'PRECIO TOPE POR DEPARTAMENTO'!A:A,'PRECIO TOPE POR DEPARTAMENTO'!X:X),IF($D$5='PRECIO TOPE POR DEPARTAMENTO'!$Y$2,_xlfn.XLOOKUP('PROPUESTA ECONOMICA'!C518,'PRECIO TOPE POR DEPARTAMENTO'!A:A,'PRECIO TOPE POR DEPARTAMENTO'!Y:Y),IF($D$5='PRECIO TOPE POR DEPARTAMENTO'!$Z$2,_xlfn.XLOOKUP('PROPUESTA ECONOMICA'!C518,'PRECIO TOPE POR DEPARTAMENTO'!A:A,'PRECIO TOPE POR DEPARTAMENTO'!Z:Z),IF($D$5='PRECIO TOPE POR DEPARTAMENTO'!$AA$2,_xlfn.XLOOKUP('PROPUESTA ECONOMICA'!C518,'PRECIO TOPE POR DEPARTAMENTO'!A:A,'PRECIO TOPE POR DEPARTAMENTO'!AA:AA),IF($D$5='PRECIO TOPE POR DEPARTAMENTO'!$AB$2,_xlfn.XLOOKUP('PROPUESTA ECONOMICA'!C518,'PRECIO TOPE POR DEPARTAMENTO'!A:A,'PRECIO TOPE POR DEPARTAMENTO'!AB:AB),IF($D$5='PRECIO TOPE POR DEPARTAMENTO'!$AC$2,_xlfn.XLOOKUP('PROPUESTA ECONOMICA'!C518,'PRECIO TOPE POR DEPARTAMENTO'!A:A,'PRECIO TOPE POR DEPARTAMENTO'!AC:AC),IF($D$5='PRECIO TOPE POR DEPARTAMENTO'!$AD$2,_xlfn.XLOOKUP('PROPUESTA ECONOMICA'!C518,'PRECIO TOPE POR DEPARTAMENTO'!A:A,'PRECIO TOPE POR DEPARTAMENTO'!AD:AD),IF($D$5='PRECIO TOPE POR DEPARTAMENTO'!$AE$2,_xlfn.XLOOKUP('PROPUESTA ECONOMICA'!C518,'PRECIO TOPE POR DEPARTAMENTO'!A:A,'PRECIO TOPE POR DEPARTAMENTO'!AE:AE),IF($D$5='PRECIO TOPE POR DEPARTAMENTO'!$AF$2,_xlfn.XLOOKUP('PROPUESTA ECONOMICA'!C518,'PRECIO TOPE POR DEPARTAMENTO'!A:A,'PRECIO TOPE POR DEPARTAMENTO'!AF:AF),IF($D$5='PRECIO TOPE POR DEPARTAMENTO'!$AG$2,_xlfn.XLOOKUP('PROPUESTA ECONOMICA'!C518,'PRECIO TOPE POR DEPARTAMENTO'!A:A,'PRECIO TOPE POR DEPARTAMENTO'!AG:AG),IF($D$5='PRECIO TOPE POR DEPARTAMENTO'!$AH$2,_xlfn.XLOOKUP('PROPUESTA ECONOMICA'!C518,'PRECIO TOPE POR DEPARTAMENTO'!A:A,'PRECIO TOPE POR DEPARTAMENTO'!AH:AH),IF($D$5='PRECIO TOPE POR DEPARTAMENTO'!$AI$2,_xlfn.XLOOKUP('PROPUESTA ECONOMICA'!C518,'PRECIO TOPE POR DEPARTAMENTO'!A:A,'PRECIO TOPE POR DEPARTAMENTO'!AI:AI),IF($D$5='PRECIO TOPE POR DEPARTAMENTO'!$AJ$2,_xlfn.XLOOKUP('PROPUESTA ECONOMICA'!C518,'PRECIO TOPE POR DEPARTAMENTO'!A:A,'PRECIO TOPE POR DEPARTAMENTO'!AJ:AJ),)))))))))))))))))))))))))))))))))</f>
        <v>10853.91</v>
      </c>
      <c r="G518" s="37">
        <v>10843</v>
      </c>
    </row>
    <row r="519" spans="3:7">
      <c r="C519" s="82" t="s">
        <v>1085</v>
      </c>
      <c r="D519" s="84" t="str">
        <f>+_xlfn.XLOOKUP(C519,'PRECIO TOPE POR DEPARTAMENTO'!A:A,'PRECIO TOPE POR DEPARTAMENTO'!B:B)</f>
        <v>TUBERIA PVC 1 1/4" EMBEBIDA. INC. ACCESORIOS</v>
      </c>
      <c r="E519" s="87" t="str">
        <f>IF(+_xlfn.XLOOKUP(C519,'PRECIO TOPE POR DEPARTAMENTO'!A:A,'PRECIO TOPE POR DEPARTAMENTO'!C:C)="","",+_xlfn.XLOOKUP(C519,'PRECIO TOPE POR DEPARTAMENTO'!A:A,'PRECIO TOPE POR DEPARTAMENTO'!C:C))</f>
        <v>M</v>
      </c>
      <c r="F519" s="147">
        <f>IF($D$5='PRECIO TOPE POR DEPARTAMENTO'!$D$2,_xlfn.XLOOKUP('PROPUESTA ECONOMICA'!C519,'PRECIO TOPE POR DEPARTAMENTO'!A:A,'PRECIO TOPE POR DEPARTAMENTO'!D:D),IF($D$5='PRECIO TOPE POR DEPARTAMENTO'!$E$2,_xlfn.XLOOKUP('PROPUESTA ECONOMICA'!C519,'PRECIO TOPE POR DEPARTAMENTO'!A:A,'PRECIO TOPE POR DEPARTAMENTO'!E:E),IF($D$5='PRECIO TOPE POR DEPARTAMENTO'!$F$2,_xlfn.XLOOKUP('PROPUESTA ECONOMICA'!C519,'PRECIO TOPE POR DEPARTAMENTO'!A:A,'PRECIO TOPE POR DEPARTAMENTO'!F:F),IF($D$5='PRECIO TOPE POR DEPARTAMENTO'!$G$2,_xlfn.XLOOKUP('PROPUESTA ECONOMICA'!C519,'PRECIO TOPE POR DEPARTAMENTO'!A:A,'PRECIO TOPE POR DEPARTAMENTO'!G:G),IF($D$5='PRECIO TOPE POR DEPARTAMENTO'!$H$2,_xlfn.XLOOKUP('PROPUESTA ECONOMICA'!C519,'PRECIO TOPE POR DEPARTAMENTO'!A:A,'PRECIO TOPE POR DEPARTAMENTO'!H:H),IF($D$5='PRECIO TOPE POR DEPARTAMENTO'!$I$2,_xlfn.XLOOKUP('PROPUESTA ECONOMICA'!C519,'PRECIO TOPE POR DEPARTAMENTO'!A:A,'PRECIO TOPE POR DEPARTAMENTO'!I:I),IF($D$5='PRECIO TOPE POR DEPARTAMENTO'!$J$2,_xlfn.XLOOKUP('PROPUESTA ECONOMICA'!C519,'PRECIO TOPE POR DEPARTAMENTO'!A:A,'PRECIO TOPE POR DEPARTAMENTO'!J:J),IF($D$5='PRECIO TOPE POR DEPARTAMENTO'!$K$2,_xlfn.XLOOKUP('PROPUESTA ECONOMICA'!C519,'PRECIO TOPE POR DEPARTAMENTO'!A:A,'PRECIO TOPE POR DEPARTAMENTO'!K:K),IF($D$5='PRECIO TOPE POR DEPARTAMENTO'!$L$2,_xlfn.XLOOKUP('PROPUESTA ECONOMICA'!C519,'PRECIO TOPE POR DEPARTAMENTO'!A:A,'PRECIO TOPE POR DEPARTAMENTO'!L:L),IF($D$5='PRECIO TOPE POR DEPARTAMENTO'!$M$2,_xlfn.XLOOKUP('PROPUESTA ECONOMICA'!C519,'PRECIO TOPE POR DEPARTAMENTO'!A:A,'PRECIO TOPE POR DEPARTAMENTO'!M:M),IF($D$5='PRECIO TOPE POR DEPARTAMENTO'!$N$2,_xlfn.XLOOKUP('PROPUESTA ECONOMICA'!C519,'PRECIO TOPE POR DEPARTAMENTO'!A:A,'PRECIO TOPE POR DEPARTAMENTO'!N:N),IF($D$5='PRECIO TOPE POR DEPARTAMENTO'!$O$2,_xlfn.XLOOKUP('PROPUESTA ECONOMICA'!C519,'PRECIO TOPE POR DEPARTAMENTO'!A:A,'PRECIO TOPE POR DEPARTAMENTO'!O:O),IF($D$5='PRECIO TOPE POR DEPARTAMENTO'!$P$2,_xlfn.XLOOKUP('PROPUESTA ECONOMICA'!C519,'PRECIO TOPE POR DEPARTAMENTO'!A:A,'PRECIO TOPE POR DEPARTAMENTO'!P:P),IF($D$5='PRECIO TOPE POR DEPARTAMENTO'!$Q$2,_xlfn.XLOOKUP('PROPUESTA ECONOMICA'!C519,'PRECIO TOPE POR DEPARTAMENTO'!A:A,'PRECIO TOPE POR DEPARTAMENTO'!Q:Q),IF($D$5='PRECIO TOPE POR DEPARTAMENTO'!$R$2,_xlfn.XLOOKUP('PROPUESTA ECONOMICA'!C519,'PRECIO TOPE POR DEPARTAMENTO'!A:A,'PRECIO TOPE POR DEPARTAMENTO'!R:R),IF($D$5='PRECIO TOPE POR DEPARTAMENTO'!$T$2,_xlfn.XLOOKUP('PROPUESTA ECONOMICA'!C519,'PRECIO TOPE POR DEPARTAMENTO'!A:A,'PRECIO TOPE POR DEPARTAMENTO'!T:T),IF($D$5='PRECIO TOPE POR DEPARTAMENTO'!$S$2,_xlfn.XLOOKUP('PROPUESTA ECONOMICA'!C519,'PRECIO TOPE POR DEPARTAMENTO'!A:A,'PRECIO TOPE POR DEPARTAMENTO'!S:S),IF($D$5='PRECIO TOPE POR DEPARTAMENTO'!$U$2,_xlfn.XLOOKUP('PROPUESTA ECONOMICA'!C519,'PRECIO TOPE POR DEPARTAMENTO'!A:A,'PRECIO TOPE POR DEPARTAMENTO'!U:U),IF($D$5='PRECIO TOPE POR DEPARTAMENTO'!$V$2,_xlfn.XLOOKUP('PROPUESTA ECONOMICA'!C519,'PRECIO TOPE POR DEPARTAMENTO'!A:A,'PRECIO TOPE POR DEPARTAMENTO'!V:V),IF($D$5='PRECIO TOPE POR DEPARTAMENTO'!$W$2,_xlfn.XLOOKUP('PROPUESTA ECONOMICA'!C519,'PRECIO TOPE POR DEPARTAMENTO'!A:A,'PRECIO TOPE POR DEPARTAMENTO'!W:W),IF($D$5='PRECIO TOPE POR DEPARTAMENTO'!$X$2,_xlfn.XLOOKUP('PROPUESTA ECONOMICA'!C519,'PRECIO TOPE POR DEPARTAMENTO'!A:A,'PRECIO TOPE POR DEPARTAMENTO'!X:X),IF($D$5='PRECIO TOPE POR DEPARTAMENTO'!$Y$2,_xlfn.XLOOKUP('PROPUESTA ECONOMICA'!C519,'PRECIO TOPE POR DEPARTAMENTO'!A:A,'PRECIO TOPE POR DEPARTAMENTO'!Y:Y),IF($D$5='PRECIO TOPE POR DEPARTAMENTO'!$Z$2,_xlfn.XLOOKUP('PROPUESTA ECONOMICA'!C519,'PRECIO TOPE POR DEPARTAMENTO'!A:A,'PRECIO TOPE POR DEPARTAMENTO'!Z:Z),IF($D$5='PRECIO TOPE POR DEPARTAMENTO'!$AA$2,_xlfn.XLOOKUP('PROPUESTA ECONOMICA'!C519,'PRECIO TOPE POR DEPARTAMENTO'!A:A,'PRECIO TOPE POR DEPARTAMENTO'!AA:AA),IF($D$5='PRECIO TOPE POR DEPARTAMENTO'!$AB$2,_xlfn.XLOOKUP('PROPUESTA ECONOMICA'!C519,'PRECIO TOPE POR DEPARTAMENTO'!A:A,'PRECIO TOPE POR DEPARTAMENTO'!AB:AB),IF($D$5='PRECIO TOPE POR DEPARTAMENTO'!$AC$2,_xlfn.XLOOKUP('PROPUESTA ECONOMICA'!C519,'PRECIO TOPE POR DEPARTAMENTO'!A:A,'PRECIO TOPE POR DEPARTAMENTO'!AC:AC),IF($D$5='PRECIO TOPE POR DEPARTAMENTO'!$AD$2,_xlfn.XLOOKUP('PROPUESTA ECONOMICA'!C519,'PRECIO TOPE POR DEPARTAMENTO'!A:A,'PRECIO TOPE POR DEPARTAMENTO'!AD:AD),IF($D$5='PRECIO TOPE POR DEPARTAMENTO'!$AE$2,_xlfn.XLOOKUP('PROPUESTA ECONOMICA'!C519,'PRECIO TOPE POR DEPARTAMENTO'!A:A,'PRECIO TOPE POR DEPARTAMENTO'!AE:AE),IF($D$5='PRECIO TOPE POR DEPARTAMENTO'!$AF$2,_xlfn.XLOOKUP('PROPUESTA ECONOMICA'!C519,'PRECIO TOPE POR DEPARTAMENTO'!A:A,'PRECIO TOPE POR DEPARTAMENTO'!AF:AF),IF($D$5='PRECIO TOPE POR DEPARTAMENTO'!$AG$2,_xlfn.XLOOKUP('PROPUESTA ECONOMICA'!C519,'PRECIO TOPE POR DEPARTAMENTO'!A:A,'PRECIO TOPE POR DEPARTAMENTO'!AG:AG),IF($D$5='PRECIO TOPE POR DEPARTAMENTO'!$AH$2,_xlfn.XLOOKUP('PROPUESTA ECONOMICA'!C519,'PRECIO TOPE POR DEPARTAMENTO'!A:A,'PRECIO TOPE POR DEPARTAMENTO'!AH:AH),IF($D$5='PRECIO TOPE POR DEPARTAMENTO'!$AI$2,_xlfn.XLOOKUP('PROPUESTA ECONOMICA'!C519,'PRECIO TOPE POR DEPARTAMENTO'!A:A,'PRECIO TOPE POR DEPARTAMENTO'!AI:AI),IF($D$5='PRECIO TOPE POR DEPARTAMENTO'!$AJ$2,_xlfn.XLOOKUP('PROPUESTA ECONOMICA'!C519,'PRECIO TOPE POR DEPARTAMENTO'!A:A,'PRECIO TOPE POR DEPARTAMENTO'!AJ:AJ),)))))))))))))))))))))))))))))))))</f>
        <v>12526.86</v>
      </c>
      <c r="G519" s="37">
        <v>12514</v>
      </c>
    </row>
    <row r="520" spans="3:7">
      <c r="C520" s="82" t="s">
        <v>1087</v>
      </c>
      <c r="D520" s="84" t="str">
        <f>+_xlfn.XLOOKUP(C520,'PRECIO TOPE POR DEPARTAMENTO'!A:A,'PRECIO TOPE POR DEPARTAMENTO'!B:B)</f>
        <v>TUBERIA PVC 1 1/2"  EMBEBIDA. INC. ACCESORIOS</v>
      </c>
      <c r="E520" s="87" t="str">
        <f>IF(+_xlfn.XLOOKUP(C520,'PRECIO TOPE POR DEPARTAMENTO'!A:A,'PRECIO TOPE POR DEPARTAMENTO'!C:C)="","",+_xlfn.XLOOKUP(C520,'PRECIO TOPE POR DEPARTAMENTO'!A:A,'PRECIO TOPE POR DEPARTAMENTO'!C:C))</f>
        <v>M</v>
      </c>
      <c r="F520" s="147">
        <f>IF($D$5='PRECIO TOPE POR DEPARTAMENTO'!$D$2,_xlfn.XLOOKUP('PROPUESTA ECONOMICA'!C520,'PRECIO TOPE POR DEPARTAMENTO'!A:A,'PRECIO TOPE POR DEPARTAMENTO'!D:D),IF($D$5='PRECIO TOPE POR DEPARTAMENTO'!$E$2,_xlfn.XLOOKUP('PROPUESTA ECONOMICA'!C520,'PRECIO TOPE POR DEPARTAMENTO'!A:A,'PRECIO TOPE POR DEPARTAMENTO'!E:E),IF($D$5='PRECIO TOPE POR DEPARTAMENTO'!$F$2,_xlfn.XLOOKUP('PROPUESTA ECONOMICA'!C520,'PRECIO TOPE POR DEPARTAMENTO'!A:A,'PRECIO TOPE POR DEPARTAMENTO'!F:F),IF($D$5='PRECIO TOPE POR DEPARTAMENTO'!$G$2,_xlfn.XLOOKUP('PROPUESTA ECONOMICA'!C520,'PRECIO TOPE POR DEPARTAMENTO'!A:A,'PRECIO TOPE POR DEPARTAMENTO'!G:G),IF($D$5='PRECIO TOPE POR DEPARTAMENTO'!$H$2,_xlfn.XLOOKUP('PROPUESTA ECONOMICA'!C520,'PRECIO TOPE POR DEPARTAMENTO'!A:A,'PRECIO TOPE POR DEPARTAMENTO'!H:H),IF($D$5='PRECIO TOPE POR DEPARTAMENTO'!$I$2,_xlfn.XLOOKUP('PROPUESTA ECONOMICA'!C520,'PRECIO TOPE POR DEPARTAMENTO'!A:A,'PRECIO TOPE POR DEPARTAMENTO'!I:I),IF($D$5='PRECIO TOPE POR DEPARTAMENTO'!$J$2,_xlfn.XLOOKUP('PROPUESTA ECONOMICA'!C520,'PRECIO TOPE POR DEPARTAMENTO'!A:A,'PRECIO TOPE POR DEPARTAMENTO'!J:J),IF($D$5='PRECIO TOPE POR DEPARTAMENTO'!$K$2,_xlfn.XLOOKUP('PROPUESTA ECONOMICA'!C520,'PRECIO TOPE POR DEPARTAMENTO'!A:A,'PRECIO TOPE POR DEPARTAMENTO'!K:K),IF($D$5='PRECIO TOPE POR DEPARTAMENTO'!$L$2,_xlfn.XLOOKUP('PROPUESTA ECONOMICA'!C520,'PRECIO TOPE POR DEPARTAMENTO'!A:A,'PRECIO TOPE POR DEPARTAMENTO'!L:L),IF($D$5='PRECIO TOPE POR DEPARTAMENTO'!$M$2,_xlfn.XLOOKUP('PROPUESTA ECONOMICA'!C520,'PRECIO TOPE POR DEPARTAMENTO'!A:A,'PRECIO TOPE POR DEPARTAMENTO'!M:M),IF($D$5='PRECIO TOPE POR DEPARTAMENTO'!$N$2,_xlfn.XLOOKUP('PROPUESTA ECONOMICA'!C520,'PRECIO TOPE POR DEPARTAMENTO'!A:A,'PRECIO TOPE POR DEPARTAMENTO'!N:N),IF($D$5='PRECIO TOPE POR DEPARTAMENTO'!$O$2,_xlfn.XLOOKUP('PROPUESTA ECONOMICA'!C520,'PRECIO TOPE POR DEPARTAMENTO'!A:A,'PRECIO TOPE POR DEPARTAMENTO'!O:O),IF($D$5='PRECIO TOPE POR DEPARTAMENTO'!$P$2,_xlfn.XLOOKUP('PROPUESTA ECONOMICA'!C520,'PRECIO TOPE POR DEPARTAMENTO'!A:A,'PRECIO TOPE POR DEPARTAMENTO'!P:P),IF($D$5='PRECIO TOPE POR DEPARTAMENTO'!$Q$2,_xlfn.XLOOKUP('PROPUESTA ECONOMICA'!C520,'PRECIO TOPE POR DEPARTAMENTO'!A:A,'PRECIO TOPE POR DEPARTAMENTO'!Q:Q),IF($D$5='PRECIO TOPE POR DEPARTAMENTO'!$R$2,_xlfn.XLOOKUP('PROPUESTA ECONOMICA'!C520,'PRECIO TOPE POR DEPARTAMENTO'!A:A,'PRECIO TOPE POR DEPARTAMENTO'!R:R),IF($D$5='PRECIO TOPE POR DEPARTAMENTO'!$T$2,_xlfn.XLOOKUP('PROPUESTA ECONOMICA'!C520,'PRECIO TOPE POR DEPARTAMENTO'!A:A,'PRECIO TOPE POR DEPARTAMENTO'!T:T),IF($D$5='PRECIO TOPE POR DEPARTAMENTO'!$S$2,_xlfn.XLOOKUP('PROPUESTA ECONOMICA'!C520,'PRECIO TOPE POR DEPARTAMENTO'!A:A,'PRECIO TOPE POR DEPARTAMENTO'!S:S),IF($D$5='PRECIO TOPE POR DEPARTAMENTO'!$U$2,_xlfn.XLOOKUP('PROPUESTA ECONOMICA'!C520,'PRECIO TOPE POR DEPARTAMENTO'!A:A,'PRECIO TOPE POR DEPARTAMENTO'!U:U),IF($D$5='PRECIO TOPE POR DEPARTAMENTO'!$V$2,_xlfn.XLOOKUP('PROPUESTA ECONOMICA'!C520,'PRECIO TOPE POR DEPARTAMENTO'!A:A,'PRECIO TOPE POR DEPARTAMENTO'!V:V),IF($D$5='PRECIO TOPE POR DEPARTAMENTO'!$W$2,_xlfn.XLOOKUP('PROPUESTA ECONOMICA'!C520,'PRECIO TOPE POR DEPARTAMENTO'!A:A,'PRECIO TOPE POR DEPARTAMENTO'!W:W),IF($D$5='PRECIO TOPE POR DEPARTAMENTO'!$X$2,_xlfn.XLOOKUP('PROPUESTA ECONOMICA'!C520,'PRECIO TOPE POR DEPARTAMENTO'!A:A,'PRECIO TOPE POR DEPARTAMENTO'!X:X),IF($D$5='PRECIO TOPE POR DEPARTAMENTO'!$Y$2,_xlfn.XLOOKUP('PROPUESTA ECONOMICA'!C520,'PRECIO TOPE POR DEPARTAMENTO'!A:A,'PRECIO TOPE POR DEPARTAMENTO'!Y:Y),IF($D$5='PRECIO TOPE POR DEPARTAMENTO'!$Z$2,_xlfn.XLOOKUP('PROPUESTA ECONOMICA'!C520,'PRECIO TOPE POR DEPARTAMENTO'!A:A,'PRECIO TOPE POR DEPARTAMENTO'!Z:Z),IF($D$5='PRECIO TOPE POR DEPARTAMENTO'!$AA$2,_xlfn.XLOOKUP('PROPUESTA ECONOMICA'!C520,'PRECIO TOPE POR DEPARTAMENTO'!A:A,'PRECIO TOPE POR DEPARTAMENTO'!AA:AA),IF($D$5='PRECIO TOPE POR DEPARTAMENTO'!$AB$2,_xlfn.XLOOKUP('PROPUESTA ECONOMICA'!C520,'PRECIO TOPE POR DEPARTAMENTO'!A:A,'PRECIO TOPE POR DEPARTAMENTO'!AB:AB),IF($D$5='PRECIO TOPE POR DEPARTAMENTO'!$AC$2,_xlfn.XLOOKUP('PROPUESTA ECONOMICA'!C520,'PRECIO TOPE POR DEPARTAMENTO'!A:A,'PRECIO TOPE POR DEPARTAMENTO'!AC:AC),IF($D$5='PRECIO TOPE POR DEPARTAMENTO'!$AD$2,_xlfn.XLOOKUP('PROPUESTA ECONOMICA'!C520,'PRECIO TOPE POR DEPARTAMENTO'!A:A,'PRECIO TOPE POR DEPARTAMENTO'!AD:AD),IF($D$5='PRECIO TOPE POR DEPARTAMENTO'!$AE$2,_xlfn.XLOOKUP('PROPUESTA ECONOMICA'!C520,'PRECIO TOPE POR DEPARTAMENTO'!A:A,'PRECIO TOPE POR DEPARTAMENTO'!AE:AE),IF($D$5='PRECIO TOPE POR DEPARTAMENTO'!$AF$2,_xlfn.XLOOKUP('PROPUESTA ECONOMICA'!C520,'PRECIO TOPE POR DEPARTAMENTO'!A:A,'PRECIO TOPE POR DEPARTAMENTO'!AF:AF),IF($D$5='PRECIO TOPE POR DEPARTAMENTO'!$AG$2,_xlfn.XLOOKUP('PROPUESTA ECONOMICA'!C520,'PRECIO TOPE POR DEPARTAMENTO'!A:A,'PRECIO TOPE POR DEPARTAMENTO'!AG:AG),IF($D$5='PRECIO TOPE POR DEPARTAMENTO'!$AH$2,_xlfn.XLOOKUP('PROPUESTA ECONOMICA'!C520,'PRECIO TOPE POR DEPARTAMENTO'!A:A,'PRECIO TOPE POR DEPARTAMENTO'!AH:AH),IF($D$5='PRECIO TOPE POR DEPARTAMENTO'!$AI$2,_xlfn.XLOOKUP('PROPUESTA ECONOMICA'!C520,'PRECIO TOPE POR DEPARTAMENTO'!A:A,'PRECIO TOPE POR DEPARTAMENTO'!AI:AI),IF($D$5='PRECIO TOPE POR DEPARTAMENTO'!$AJ$2,_xlfn.XLOOKUP('PROPUESTA ECONOMICA'!C520,'PRECIO TOPE POR DEPARTAMENTO'!A:A,'PRECIO TOPE POR DEPARTAMENTO'!AJ:AJ),)))))))))))))))))))))))))))))))))</f>
        <v>15802.98</v>
      </c>
      <c r="G520" s="37">
        <v>15787</v>
      </c>
    </row>
    <row r="521" spans="3:7">
      <c r="C521" s="82" t="s">
        <v>1089</v>
      </c>
      <c r="D521" s="84" t="str">
        <f>+_xlfn.XLOOKUP(C521,'PRECIO TOPE POR DEPARTAMENTO'!A:A,'PRECIO TOPE POR DEPARTAMENTO'!B:B)</f>
        <v>TUBERIA PVC 2" EMBEBIDA. INC. ACCESORIOS</v>
      </c>
      <c r="E521" s="87" t="str">
        <f>IF(+_xlfn.XLOOKUP(C521,'PRECIO TOPE POR DEPARTAMENTO'!A:A,'PRECIO TOPE POR DEPARTAMENTO'!C:C)="","",+_xlfn.XLOOKUP(C521,'PRECIO TOPE POR DEPARTAMENTO'!A:A,'PRECIO TOPE POR DEPARTAMENTO'!C:C))</f>
        <v>M</v>
      </c>
      <c r="F521" s="147">
        <f>IF($D$5='PRECIO TOPE POR DEPARTAMENTO'!$D$2,_xlfn.XLOOKUP('PROPUESTA ECONOMICA'!C521,'PRECIO TOPE POR DEPARTAMENTO'!A:A,'PRECIO TOPE POR DEPARTAMENTO'!D:D),IF($D$5='PRECIO TOPE POR DEPARTAMENTO'!$E$2,_xlfn.XLOOKUP('PROPUESTA ECONOMICA'!C521,'PRECIO TOPE POR DEPARTAMENTO'!A:A,'PRECIO TOPE POR DEPARTAMENTO'!E:E),IF($D$5='PRECIO TOPE POR DEPARTAMENTO'!$F$2,_xlfn.XLOOKUP('PROPUESTA ECONOMICA'!C521,'PRECIO TOPE POR DEPARTAMENTO'!A:A,'PRECIO TOPE POR DEPARTAMENTO'!F:F),IF($D$5='PRECIO TOPE POR DEPARTAMENTO'!$G$2,_xlfn.XLOOKUP('PROPUESTA ECONOMICA'!C521,'PRECIO TOPE POR DEPARTAMENTO'!A:A,'PRECIO TOPE POR DEPARTAMENTO'!G:G),IF($D$5='PRECIO TOPE POR DEPARTAMENTO'!$H$2,_xlfn.XLOOKUP('PROPUESTA ECONOMICA'!C521,'PRECIO TOPE POR DEPARTAMENTO'!A:A,'PRECIO TOPE POR DEPARTAMENTO'!H:H),IF($D$5='PRECIO TOPE POR DEPARTAMENTO'!$I$2,_xlfn.XLOOKUP('PROPUESTA ECONOMICA'!C521,'PRECIO TOPE POR DEPARTAMENTO'!A:A,'PRECIO TOPE POR DEPARTAMENTO'!I:I),IF($D$5='PRECIO TOPE POR DEPARTAMENTO'!$J$2,_xlfn.XLOOKUP('PROPUESTA ECONOMICA'!C521,'PRECIO TOPE POR DEPARTAMENTO'!A:A,'PRECIO TOPE POR DEPARTAMENTO'!J:J),IF($D$5='PRECIO TOPE POR DEPARTAMENTO'!$K$2,_xlfn.XLOOKUP('PROPUESTA ECONOMICA'!C521,'PRECIO TOPE POR DEPARTAMENTO'!A:A,'PRECIO TOPE POR DEPARTAMENTO'!K:K),IF($D$5='PRECIO TOPE POR DEPARTAMENTO'!$L$2,_xlfn.XLOOKUP('PROPUESTA ECONOMICA'!C521,'PRECIO TOPE POR DEPARTAMENTO'!A:A,'PRECIO TOPE POR DEPARTAMENTO'!L:L),IF($D$5='PRECIO TOPE POR DEPARTAMENTO'!$M$2,_xlfn.XLOOKUP('PROPUESTA ECONOMICA'!C521,'PRECIO TOPE POR DEPARTAMENTO'!A:A,'PRECIO TOPE POR DEPARTAMENTO'!M:M),IF($D$5='PRECIO TOPE POR DEPARTAMENTO'!$N$2,_xlfn.XLOOKUP('PROPUESTA ECONOMICA'!C521,'PRECIO TOPE POR DEPARTAMENTO'!A:A,'PRECIO TOPE POR DEPARTAMENTO'!N:N),IF($D$5='PRECIO TOPE POR DEPARTAMENTO'!$O$2,_xlfn.XLOOKUP('PROPUESTA ECONOMICA'!C521,'PRECIO TOPE POR DEPARTAMENTO'!A:A,'PRECIO TOPE POR DEPARTAMENTO'!O:O),IF($D$5='PRECIO TOPE POR DEPARTAMENTO'!$P$2,_xlfn.XLOOKUP('PROPUESTA ECONOMICA'!C521,'PRECIO TOPE POR DEPARTAMENTO'!A:A,'PRECIO TOPE POR DEPARTAMENTO'!P:P),IF($D$5='PRECIO TOPE POR DEPARTAMENTO'!$Q$2,_xlfn.XLOOKUP('PROPUESTA ECONOMICA'!C521,'PRECIO TOPE POR DEPARTAMENTO'!A:A,'PRECIO TOPE POR DEPARTAMENTO'!Q:Q),IF($D$5='PRECIO TOPE POR DEPARTAMENTO'!$R$2,_xlfn.XLOOKUP('PROPUESTA ECONOMICA'!C521,'PRECIO TOPE POR DEPARTAMENTO'!A:A,'PRECIO TOPE POR DEPARTAMENTO'!R:R),IF($D$5='PRECIO TOPE POR DEPARTAMENTO'!$T$2,_xlfn.XLOOKUP('PROPUESTA ECONOMICA'!C521,'PRECIO TOPE POR DEPARTAMENTO'!A:A,'PRECIO TOPE POR DEPARTAMENTO'!T:T),IF($D$5='PRECIO TOPE POR DEPARTAMENTO'!$S$2,_xlfn.XLOOKUP('PROPUESTA ECONOMICA'!C521,'PRECIO TOPE POR DEPARTAMENTO'!A:A,'PRECIO TOPE POR DEPARTAMENTO'!S:S),IF($D$5='PRECIO TOPE POR DEPARTAMENTO'!$U$2,_xlfn.XLOOKUP('PROPUESTA ECONOMICA'!C521,'PRECIO TOPE POR DEPARTAMENTO'!A:A,'PRECIO TOPE POR DEPARTAMENTO'!U:U),IF($D$5='PRECIO TOPE POR DEPARTAMENTO'!$V$2,_xlfn.XLOOKUP('PROPUESTA ECONOMICA'!C521,'PRECIO TOPE POR DEPARTAMENTO'!A:A,'PRECIO TOPE POR DEPARTAMENTO'!V:V),IF($D$5='PRECIO TOPE POR DEPARTAMENTO'!$W$2,_xlfn.XLOOKUP('PROPUESTA ECONOMICA'!C521,'PRECIO TOPE POR DEPARTAMENTO'!A:A,'PRECIO TOPE POR DEPARTAMENTO'!W:W),IF($D$5='PRECIO TOPE POR DEPARTAMENTO'!$X$2,_xlfn.XLOOKUP('PROPUESTA ECONOMICA'!C521,'PRECIO TOPE POR DEPARTAMENTO'!A:A,'PRECIO TOPE POR DEPARTAMENTO'!X:X),IF($D$5='PRECIO TOPE POR DEPARTAMENTO'!$Y$2,_xlfn.XLOOKUP('PROPUESTA ECONOMICA'!C521,'PRECIO TOPE POR DEPARTAMENTO'!A:A,'PRECIO TOPE POR DEPARTAMENTO'!Y:Y),IF($D$5='PRECIO TOPE POR DEPARTAMENTO'!$Z$2,_xlfn.XLOOKUP('PROPUESTA ECONOMICA'!C521,'PRECIO TOPE POR DEPARTAMENTO'!A:A,'PRECIO TOPE POR DEPARTAMENTO'!Z:Z),IF($D$5='PRECIO TOPE POR DEPARTAMENTO'!$AA$2,_xlfn.XLOOKUP('PROPUESTA ECONOMICA'!C521,'PRECIO TOPE POR DEPARTAMENTO'!A:A,'PRECIO TOPE POR DEPARTAMENTO'!AA:AA),IF($D$5='PRECIO TOPE POR DEPARTAMENTO'!$AB$2,_xlfn.XLOOKUP('PROPUESTA ECONOMICA'!C521,'PRECIO TOPE POR DEPARTAMENTO'!A:A,'PRECIO TOPE POR DEPARTAMENTO'!AB:AB),IF($D$5='PRECIO TOPE POR DEPARTAMENTO'!$AC$2,_xlfn.XLOOKUP('PROPUESTA ECONOMICA'!C521,'PRECIO TOPE POR DEPARTAMENTO'!A:A,'PRECIO TOPE POR DEPARTAMENTO'!AC:AC),IF($D$5='PRECIO TOPE POR DEPARTAMENTO'!$AD$2,_xlfn.XLOOKUP('PROPUESTA ECONOMICA'!C521,'PRECIO TOPE POR DEPARTAMENTO'!A:A,'PRECIO TOPE POR DEPARTAMENTO'!AD:AD),IF($D$5='PRECIO TOPE POR DEPARTAMENTO'!$AE$2,_xlfn.XLOOKUP('PROPUESTA ECONOMICA'!C521,'PRECIO TOPE POR DEPARTAMENTO'!A:A,'PRECIO TOPE POR DEPARTAMENTO'!AE:AE),IF($D$5='PRECIO TOPE POR DEPARTAMENTO'!$AF$2,_xlfn.XLOOKUP('PROPUESTA ECONOMICA'!C521,'PRECIO TOPE POR DEPARTAMENTO'!A:A,'PRECIO TOPE POR DEPARTAMENTO'!AF:AF),IF($D$5='PRECIO TOPE POR DEPARTAMENTO'!$AG$2,_xlfn.XLOOKUP('PROPUESTA ECONOMICA'!C521,'PRECIO TOPE POR DEPARTAMENTO'!A:A,'PRECIO TOPE POR DEPARTAMENTO'!AG:AG),IF($D$5='PRECIO TOPE POR DEPARTAMENTO'!$AH$2,_xlfn.XLOOKUP('PROPUESTA ECONOMICA'!C521,'PRECIO TOPE POR DEPARTAMENTO'!A:A,'PRECIO TOPE POR DEPARTAMENTO'!AH:AH),IF($D$5='PRECIO TOPE POR DEPARTAMENTO'!$AI$2,_xlfn.XLOOKUP('PROPUESTA ECONOMICA'!C521,'PRECIO TOPE POR DEPARTAMENTO'!A:A,'PRECIO TOPE POR DEPARTAMENTO'!AI:AI),IF($D$5='PRECIO TOPE POR DEPARTAMENTO'!$AJ$2,_xlfn.XLOOKUP('PROPUESTA ECONOMICA'!C521,'PRECIO TOPE POR DEPARTAMENTO'!A:A,'PRECIO TOPE POR DEPARTAMENTO'!AJ:AJ),)))))))))))))))))))))))))))))))))</f>
        <v>18255.89</v>
      </c>
      <c r="G521" s="37">
        <v>18238</v>
      </c>
    </row>
    <row r="522" spans="3:7">
      <c r="C522" s="82" t="s">
        <v>1091</v>
      </c>
      <c r="D522" s="84" t="str">
        <f>+_xlfn.XLOOKUP(C522,'PRECIO TOPE POR DEPARTAMENTO'!A:A,'PRECIO TOPE POR DEPARTAMENTO'!B:B)</f>
        <v>TUBERIA EMT 1/2" - SUSPENDIDA INCLUYE ACCESORIOS Y FIJACIONES</v>
      </c>
      <c r="E522" s="87" t="str">
        <f>IF(+_xlfn.XLOOKUP(C522,'PRECIO TOPE POR DEPARTAMENTO'!A:A,'PRECIO TOPE POR DEPARTAMENTO'!C:C)="","",+_xlfn.XLOOKUP(C522,'PRECIO TOPE POR DEPARTAMENTO'!A:A,'PRECIO TOPE POR DEPARTAMENTO'!C:C))</f>
        <v>M</v>
      </c>
      <c r="F522" s="147">
        <f>IF($D$5='PRECIO TOPE POR DEPARTAMENTO'!$D$2,_xlfn.XLOOKUP('PROPUESTA ECONOMICA'!C522,'PRECIO TOPE POR DEPARTAMENTO'!A:A,'PRECIO TOPE POR DEPARTAMENTO'!D:D),IF($D$5='PRECIO TOPE POR DEPARTAMENTO'!$E$2,_xlfn.XLOOKUP('PROPUESTA ECONOMICA'!C522,'PRECIO TOPE POR DEPARTAMENTO'!A:A,'PRECIO TOPE POR DEPARTAMENTO'!E:E),IF($D$5='PRECIO TOPE POR DEPARTAMENTO'!$F$2,_xlfn.XLOOKUP('PROPUESTA ECONOMICA'!C522,'PRECIO TOPE POR DEPARTAMENTO'!A:A,'PRECIO TOPE POR DEPARTAMENTO'!F:F),IF($D$5='PRECIO TOPE POR DEPARTAMENTO'!$G$2,_xlfn.XLOOKUP('PROPUESTA ECONOMICA'!C522,'PRECIO TOPE POR DEPARTAMENTO'!A:A,'PRECIO TOPE POR DEPARTAMENTO'!G:G),IF($D$5='PRECIO TOPE POR DEPARTAMENTO'!$H$2,_xlfn.XLOOKUP('PROPUESTA ECONOMICA'!C522,'PRECIO TOPE POR DEPARTAMENTO'!A:A,'PRECIO TOPE POR DEPARTAMENTO'!H:H),IF($D$5='PRECIO TOPE POR DEPARTAMENTO'!$I$2,_xlfn.XLOOKUP('PROPUESTA ECONOMICA'!C522,'PRECIO TOPE POR DEPARTAMENTO'!A:A,'PRECIO TOPE POR DEPARTAMENTO'!I:I),IF($D$5='PRECIO TOPE POR DEPARTAMENTO'!$J$2,_xlfn.XLOOKUP('PROPUESTA ECONOMICA'!C522,'PRECIO TOPE POR DEPARTAMENTO'!A:A,'PRECIO TOPE POR DEPARTAMENTO'!J:J),IF($D$5='PRECIO TOPE POR DEPARTAMENTO'!$K$2,_xlfn.XLOOKUP('PROPUESTA ECONOMICA'!C522,'PRECIO TOPE POR DEPARTAMENTO'!A:A,'PRECIO TOPE POR DEPARTAMENTO'!K:K),IF($D$5='PRECIO TOPE POR DEPARTAMENTO'!$L$2,_xlfn.XLOOKUP('PROPUESTA ECONOMICA'!C522,'PRECIO TOPE POR DEPARTAMENTO'!A:A,'PRECIO TOPE POR DEPARTAMENTO'!L:L),IF($D$5='PRECIO TOPE POR DEPARTAMENTO'!$M$2,_xlfn.XLOOKUP('PROPUESTA ECONOMICA'!C522,'PRECIO TOPE POR DEPARTAMENTO'!A:A,'PRECIO TOPE POR DEPARTAMENTO'!M:M),IF($D$5='PRECIO TOPE POR DEPARTAMENTO'!$N$2,_xlfn.XLOOKUP('PROPUESTA ECONOMICA'!C522,'PRECIO TOPE POR DEPARTAMENTO'!A:A,'PRECIO TOPE POR DEPARTAMENTO'!N:N),IF($D$5='PRECIO TOPE POR DEPARTAMENTO'!$O$2,_xlfn.XLOOKUP('PROPUESTA ECONOMICA'!C522,'PRECIO TOPE POR DEPARTAMENTO'!A:A,'PRECIO TOPE POR DEPARTAMENTO'!O:O),IF($D$5='PRECIO TOPE POR DEPARTAMENTO'!$P$2,_xlfn.XLOOKUP('PROPUESTA ECONOMICA'!C522,'PRECIO TOPE POR DEPARTAMENTO'!A:A,'PRECIO TOPE POR DEPARTAMENTO'!P:P),IF($D$5='PRECIO TOPE POR DEPARTAMENTO'!$Q$2,_xlfn.XLOOKUP('PROPUESTA ECONOMICA'!C522,'PRECIO TOPE POR DEPARTAMENTO'!A:A,'PRECIO TOPE POR DEPARTAMENTO'!Q:Q),IF($D$5='PRECIO TOPE POR DEPARTAMENTO'!$R$2,_xlfn.XLOOKUP('PROPUESTA ECONOMICA'!C522,'PRECIO TOPE POR DEPARTAMENTO'!A:A,'PRECIO TOPE POR DEPARTAMENTO'!R:R),IF($D$5='PRECIO TOPE POR DEPARTAMENTO'!$T$2,_xlfn.XLOOKUP('PROPUESTA ECONOMICA'!C522,'PRECIO TOPE POR DEPARTAMENTO'!A:A,'PRECIO TOPE POR DEPARTAMENTO'!T:T),IF($D$5='PRECIO TOPE POR DEPARTAMENTO'!$S$2,_xlfn.XLOOKUP('PROPUESTA ECONOMICA'!C522,'PRECIO TOPE POR DEPARTAMENTO'!A:A,'PRECIO TOPE POR DEPARTAMENTO'!S:S),IF($D$5='PRECIO TOPE POR DEPARTAMENTO'!$U$2,_xlfn.XLOOKUP('PROPUESTA ECONOMICA'!C522,'PRECIO TOPE POR DEPARTAMENTO'!A:A,'PRECIO TOPE POR DEPARTAMENTO'!U:U),IF($D$5='PRECIO TOPE POR DEPARTAMENTO'!$V$2,_xlfn.XLOOKUP('PROPUESTA ECONOMICA'!C522,'PRECIO TOPE POR DEPARTAMENTO'!A:A,'PRECIO TOPE POR DEPARTAMENTO'!V:V),IF($D$5='PRECIO TOPE POR DEPARTAMENTO'!$W$2,_xlfn.XLOOKUP('PROPUESTA ECONOMICA'!C522,'PRECIO TOPE POR DEPARTAMENTO'!A:A,'PRECIO TOPE POR DEPARTAMENTO'!W:W),IF($D$5='PRECIO TOPE POR DEPARTAMENTO'!$X$2,_xlfn.XLOOKUP('PROPUESTA ECONOMICA'!C522,'PRECIO TOPE POR DEPARTAMENTO'!A:A,'PRECIO TOPE POR DEPARTAMENTO'!X:X),IF($D$5='PRECIO TOPE POR DEPARTAMENTO'!$Y$2,_xlfn.XLOOKUP('PROPUESTA ECONOMICA'!C522,'PRECIO TOPE POR DEPARTAMENTO'!A:A,'PRECIO TOPE POR DEPARTAMENTO'!Y:Y),IF($D$5='PRECIO TOPE POR DEPARTAMENTO'!$Z$2,_xlfn.XLOOKUP('PROPUESTA ECONOMICA'!C522,'PRECIO TOPE POR DEPARTAMENTO'!A:A,'PRECIO TOPE POR DEPARTAMENTO'!Z:Z),IF($D$5='PRECIO TOPE POR DEPARTAMENTO'!$AA$2,_xlfn.XLOOKUP('PROPUESTA ECONOMICA'!C522,'PRECIO TOPE POR DEPARTAMENTO'!A:A,'PRECIO TOPE POR DEPARTAMENTO'!AA:AA),IF($D$5='PRECIO TOPE POR DEPARTAMENTO'!$AB$2,_xlfn.XLOOKUP('PROPUESTA ECONOMICA'!C522,'PRECIO TOPE POR DEPARTAMENTO'!A:A,'PRECIO TOPE POR DEPARTAMENTO'!AB:AB),IF($D$5='PRECIO TOPE POR DEPARTAMENTO'!$AC$2,_xlfn.XLOOKUP('PROPUESTA ECONOMICA'!C522,'PRECIO TOPE POR DEPARTAMENTO'!A:A,'PRECIO TOPE POR DEPARTAMENTO'!AC:AC),IF($D$5='PRECIO TOPE POR DEPARTAMENTO'!$AD$2,_xlfn.XLOOKUP('PROPUESTA ECONOMICA'!C522,'PRECIO TOPE POR DEPARTAMENTO'!A:A,'PRECIO TOPE POR DEPARTAMENTO'!AD:AD),IF($D$5='PRECIO TOPE POR DEPARTAMENTO'!$AE$2,_xlfn.XLOOKUP('PROPUESTA ECONOMICA'!C522,'PRECIO TOPE POR DEPARTAMENTO'!A:A,'PRECIO TOPE POR DEPARTAMENTO'!AE:AE),IF($D$5='PRECIO TOPE POR DEPARTAMENTO'!$AF$2,_xlfn.XLOOKUP('PROPUESTA ECONOMICA'!C522,'PRECIO TOPE POR DEPARTAMENTO'!A:A,'PRECIO TOPE POR DEPARTAMENTO'!AF:AF),IF($D$5='PRECIO TOPE POR DEPARTAMENTO'!$AG$2,_xlfn.XLOOKUP('PROPUESTA ECONOMICA'!C522,'PRECIO TOPE POR DEPARTAMENTO'!A:A,'PRECIO TOPE POR DEPARTAMENTO'!AG:AG),IF($D$5='PRECIO TOPE POR DEPARTAMENTO'!$AH$2,_xlfn.XLOOKUP('PROPUESTA ECONOMICA'!C522,'PRECIO TOPE POR DEPARTAMENTO'!A:A,'PRECIO TOPE POR DEPARTAMENTO'!AH:AH),IF($D$5='PRECIO TOPE POR DEPARTAMENTO'!$AI$2,_xlfn.XLOOKUP('PROPUESTA ECONOMICA'!C522,'PRECIO TOPE POR DEPARTAMENTO'!A:A,'PRECIO TOPE POR DEPARTAMENTO'!AI:AI),IF($D$5='PRECIO TOPE POR DEPARTAMENTO'!$AJ$2,_xlfn.XLOOKUP('PROPUESTA ECONOMICA'!C522,'PRECIO TOPE POR DEPARTAMENTO'!A:A,'PRECIO TOPE POR DEPARTAMENTO'!AJ:AJ),)))))))))))))))))))))))))))))))))</f>
        <v>13383.56</v>
      </c>
      <c r="G522" s="37">
        <v>13370</v>
      </c>
    </row>
    <row r="523" spans="3:7">
      <c r="C523" s="82" t="s">
        <v>1093</v>
      </c>
      <c r="D523" s="84" t="str">
        <f>+_xlfn.XLOOKUP(C523,'PRECIO TOPE POR DEPARTAMENTO'!A:A,'PRECIO TOPE POR DEPARTAMENTO'!B:B)</f>
        <v>TUBERIA EMT 3/4" - SUSPENDIDA INCLUYE ACCESORIOS Y FIJACIONES</v>
      </c>
      <c r="E523" s="87" t="str">
        <f>IF(+_xlfn.XLOOKUP(C523,'PRECIO TOPE POR DEPARTAMENTO'!A:A,'PRECIO TOPE POR DEPARTAMENTO'!C:C)="","",+_xlfn.XLOOKUP(C523,'PRECIO TOPE POR DEPARTAMENTO'!A:A,'PRECIO TOPE POR DEPARTAMENTO'!C:C))</f>
        <v>M</v>
      </c>
      <c r="F523" s="147">
        <f>IF($D$5='PRECIO TOPE POR DEPARTAMENTO'!$D$2,_xlfn.XLOOKUP('PROPUESTA ECONOMICA'!C523,'PRECIO TOPE POR DEPARTAMENTO'!A:A,'PRECIO TOPE POR DEPARTAMENTO'!D:D),IF($D$5='PRECIO TOPE POR DEPARTAMENTO'!$E$2,_xlfn.XLOOKUP('PROPUESTA ECONOMICA'!C523,'PRECIO TOPE POR DEPARTAMENTO'!A:A,'PRECIO TOPE POR DEPARTAMENTO'!E:E),IF($D$5='PRECIO TOPE POR DEPARTAMENTO'!$F$2,_xlfn.XLOOKUP('PROPUESTA ECONOMICA'!C523,'PRECIO TOPE POR DEPARTAMENTO'!A:A,'PRECIO TOPE POR DEPARTAMENTO'!F:F),IF($D$5='PRECIO TOPE POR DEPARTAMENTO'!$G$2,_xlfn.XLOOKUP('PROPUESTA ECONOMICA'!C523,'PRECIO TOPE POR DEPARTAMENTO'!A:A,'PRECIO TOPE POR DEPARTAMENTO'!G:G),IF($D$5='PRECIO TOPE POR DEPARTAMENTO'!$H$2,_xlfn.XLOOKUP('PROPUESTA ECONOMICA'!C523,'PRECIO TOPE POR DEPARTAMENTO'!A:A,'PRECIO TOPE POR DEPARTAMENTO'!H:H),IF($D$5='PRECIO TOPE POR DEPARTAMENTO'!$I$2,_xlfn.XLOOKUP('PROPUESTA ECONOMICA'!C523,'PRECIO TOPE POR DEPARTAMENTO'!A:A,'PRECIO TOPE POR DEPARTAMENTO'!I:I),IF($D$5='PRECIO TOPE POR DEPARTAMENTO'!$J$2,_xlfn.XLOOKUP('PROPUESTA ECONOMICA'!C523,'PRECIO TOPE POR DEPARTAMENTO'!A:A,'PRECIO TOPE POR DEPARTAMENTO'!J:J),IF($D$5='PRECIO TOPE POR DEPARTAMENTO'!$K$2,_xlfn.XLOOKUP('PROPUESTA ECONOMICA'!C523,'PRECIO TOPE POR DEPARTAMENTO'!A:A,'PRECIO TOPE POR DEPARTAMENTO'!K:K),IF($D$5='PRECIO TOPE POR DEPARTAMENTO'!$L$2,_xlfn.XLOOKUP('PROPUESTA ECONOMICA'!C523,'PRECIO TOPE POR DEPARTAMENTO'!A:A,'PRECIO TOPE POR DEPARTAMENTO'!L:L),IF($D$5='PRECIO TOPE POR DEPARTAMENTO'!$M$2,_xlfn.XLOOKUP('PROPUESTA ECONOMICA'!C523,'PRECIO TOPE POR DEPARTAMENTO'!A:A,'PRECIO TOPE POR DEPARTAMENTO'!M:M),IF($D$5='PRECIO TOPE POR DEPARTAMENTO'!$N$2,_xlfn.XLOOKUP('PROPUESTA ECONOMICA'!C523,'PRECIO TOPE POR DEPARTAMENTO'!A:A,'PRECIO TOPE POR DEPARTAMENTO'!N:N),IF($D$5='PRECIO TOPE POR DEPARTAMENTO'!$O$2,_xlfn.XLOOKUP('PROPUESTA ECONOMICA'!C523,'PRECIO TOPE POR DEPARTAMENTO'!A:A,'PRECIO TOPE POR DEPARTAMENTO'!O:O),IF($D$5='PRECIO TOPE POR DEPARTAMENTO'!$P$2,_xlfn.XLOOKUP('PROPUESTA ECONOMICA'!C523,'PRECIO TOPE POR DEPARTAMENTO'!A:A,'PRECIO TOPE POR DEPARTAMENTO'!P:P),IF($D$5='PRECIO TOPE POR DEPARTAMENTO'!$Q$2,_xlfn.XLOOKUP('PROPUESTA ECONOMICA'!C523,'PRECIO TOPE POR DEPARTAMENTO'!A:A,'PRECIO TOPE POR DEPARTAMENTO'!Q:Q),IF($D$5='PRECIO TOPE POR DEPARTAMENTO'!$R$2,_xlfn.XLOOKUP('PROPUESTA ECONOMICA'!C523,'PRECIO TOPE POR DEPARTAMENTO'!A:A,'PRECIO TOPE POR DEPARTAMENTO'!R:R),IF($D$5='PRECIO TOPE POR DEPARTAMENTO'!$T$2,_xlfn.XLOOKUP('PROPUESTA ECONOMICA'!C523,'PRECIO TOPE POR DEPARTAMENTO'!A:A,'PRECIO TOPE POR DEPARTAMENTO'!T:T),IF($D$5='PRECIO TOPE POR DEPARTAMENTO'!$S$2,_xlfn.XLOOKUP('PROPUESTA ECONOMICA'!C523,'PRECIO TOPE POR DEPARTAMENTO'!A:A,'PRECIO TOPE POR DEPARTAMENTO'!S:S),IF($D$5='PRECIO TOPE POR DEPARTAMENTO'!$U$2,_xlfn.XLOOKUP('PROPUESTA ECONOMICA'!C523,'PRECIO TOPE POR DEPARTAMENTO'!A:A,'PRECIO TOPE POR DEPARTAMENTO'!U:U),IF($D$5='PRECIO TOPE POR DEPARTAMENTO'!$V$2,_xlfn.XLOOKUP('PROPUESTA ECONOMICA'!C523,'PRECIO TOPE POR DEPARTAMENTO'!A:A,'PRECIO TOPE POR DEPARTAMENTO'!V:V),IF($D$5='PRECIO TOPE POR DEPARTAMENTO'!$W$2,_xlfn.XLOOKUP('PROPUESTA ECONOMICA'!C523,'PRECIO TOPE POR DEPARTAMENTO'!A:A,'PRECIO TOPE POR DEPARTAMENTO'!W:W),IF($D$5='PRECIO TOPE POR DEPARTAMENTO'!$X$2,_xlfn.XLOOKUP('PROPUESTA ECONOMICA'!C523,'PRECIO TOPE POR DEPARTAMENTO'!A:A,'PRECIO TOPE POR DEPARTAMENTO'!X:X),IF($D$5='PRECIO TOPE POR DEPARTAMENTO'!$Y$2,_xlfn.XLOOKUP('PROPUESTA ECONOMICA'!C523,'PRECIO TOPE POR DEPARTAMENTO'!A:A,'PRECIO TOPE POR DEPARTAMENTO'!Y:Y),IF($D$5='PRECIO TOPE POR DEPARTAMENTO'!$Z$2,_xlfn.XLOOKUP('PROPUESTA ECONOMICA'!C523,'PRECIO TOPE POR DEPARTAMENTO'!A:A,'PRECIO TOPE POR DEPARTAMENTO'!Z:Z),IF($D$5='PRECIO TOPE POR DEPARTAMENTO'!$AA$2,_xlfn.XLOOKUP('PROPUESTA ECONOMICA'!C523,'PRECIO TOPE POR DEPARTAMENTO'!A:A,'PRECIO TOPE POR DEPARTAMENTO'!AA:AA),IF($D$5='PRECIO TOPE POR DEPARTAMENTO'!$AB$2,_xlfn.XLOOKUP('PROPUESTA ECONOMICA'!C523,'PRECIO TOPE POR DEPARTAMENTO'!A:A,'PRECIO TOPE POR DEPARTAMENTO'!AB:AB),IF($D$5='PRECIO TOPE POR DEPARTAMENTO'!$AC$2,_xlfn.XLOOKUP('PROPUESTA ECONOMICA'!C523,'PRECIO TOPE POR DEPARTAMENTO'!A:A,'PRECIO TOPE POR DEPARTAMENTO'!AC:AC),IF($D$5='PRECIO TOPE POR DEPARTAMENTO'!$AD$2,_xlfn.XLOOKUP('PROPUESTA ECONOMICA'!C523,'PRECIO TOPE POR DEPARTAMENTO'!A:A,'PRECIO TOPE POR DEPARTAMENTO'!AD:AD),IF($D$5='PRECIO TOPE POR DEPARTAMENTO'!$AE$2,_xlfn.XLOOKUP('PROPUESTA ECONOMICA'!C523,'PRECIO TOPE POR DEPARTAMENTO'!A:A,'PRECIO TOPE POR DEPARTAMENTO'!AE:AE),IF($D$5='PRECIO TOPE POR DEPARTAMENTO'!$AF$2,_xlfn.XLOOKUP('PROPUESTA ECONOMICA'!C523,'PRECIO TOPE POR DEPARTAMENTO'!A:A,'PRECIO TOPE POR DEPARTAMENTO'!AF:AF),IF($D$5='PRECIO TOPE POR DEPARTAMENTO'!$AG$2,_xlfn.XLOOKUP('PROPUESTA ECONOMICA'!C523,'PRECIO TOPE POR DEPARTAMENTO'!A:A,'PRECIO TOPE POR DEPARTAMENTO'!AG:AG),IF($D$5='PRECIO TOPE POR DEPARTAMENTO'!$AH$2,_xlfn.XLOOKUP('PROPUESTA ECONOMICA'!C523,'PRECIO TOPE POR DEPARTAMENTO'!A:A,'PRECIO TOPE POR DEPARTAMENTO'!AH:AH),IF($D$5='PRECIO TOPE POR DEPARTAMENTO'!$AI$2,_xlfn.XLOOKUP('PROPUESTA ECONOMICA'!C523,'PRECIO TOPE POR DEPARTAMENTO'!A:A,'PRECIO TOPE POR DEPARTAMENTO'!AI:AI),IF($D$5='PRECIO TOPE POR DEPARTAMENTO'!$AJ$2,_xlfn.XLOOKUP('PROPUESTA ECONOMICA'!C523,'PRECIO TOPE POR DEPARTAMENTO'!A:A,'PRECIO TOPE POR DEPARTAMENTO'!AJ:AJ),)))))))))))))))))))))))))))))))))</f>
        <v>17428.48</v>
      </c>
      <c r="G523" s="37">
        <v>17411</v>
      </c>
    </row>
    <row r="524" spans="3:7">
      <c r="C524" s="82" t="s">
        <v>1095</v>
      </c>
      <c r="D524" s="84" t="str">
        <f>+_xlfn.XLOOKUP(C524,'PRECIO TOPE POR DEPARTAMENTO'!A:A,'PRECIO TOPE POR DEPARTAMENTO'!B:B)</f>
        <v>TUBERIA EMT 1" - SUSPENDIDA INCLUYE ACCESORIOS Y FIJACIONES</v>
      </c>
      <c r="E524" s="87" t="str">
        <f>IF(+_xlfn.XLOOKUP(C524,'PRECIO TOPE POR DEPARTAMENTO'!A:A,'PRECIO TOPE POR DEPARTAMENTO'!C:C)="","",+_xlfn.XLOOKUP(C524,'PRECIO TOPE POR DEPARTAMENTO'!A:A,'PRECIO TOPE POR DEPARTAMENTO'!C:C))</f>
        <v>M</v>
      </c>
      <c r="F524" s="147">
        <f>IF($D$5='PRECIO TOPE POR DEPARTAMENTO'!$D$2,_xlfn.XLOOKUP('PROPUESTA ECONOMICA'!C524,'PRECIO TOPE POR DEPARTAMENTO'!A:A,'PRECIO TOPE POR DEPARTAMENTO'!D:D),IF($D$5='PRECIO TOPE POR DEPARTAMENTO'!$E$2,_xlfn.XLOOKUP('PROPUESTA ECONOMICA'!C524,'PRECIO TOPE POR DEPARTAMENTO'!A:A,'PRECIO TOPE POR DEPARTAMENTO'!E:E),IF($D$5='PRECIO TOPE POR DEPARTAMENTO'!$F$2,_xlfn.XLOOKUP('PROPUESTA ECONOMICA'!C524,'PRECIO TOPE POR DEPARTAMENTO'!A:A,'PRECIO TOPE POR DEPARTAMENTO'!F:F),IF($D$5='PRECIO TOPE POR DEPARTAMENTO'!$G$2,_xlfn.XLOOKUP('PROPUESTA ECONOMICA'!C524,'PRECIO TOPE POR DEPARTAMENTO'!A:A,'PRECIO TOPE POR DEPARTAMENTO'!G:G),IF($D$5='PRECIO TOPE POR DEPARTAMENTO'!$H$2,_xlfn.XLOOKUP('PROPUESTA ECONOMICA'!C524,'PRECIO TOPE POR DEPARTAMENTO'!A:A,'PRECIO TOPE POR DEPARTAMENTO'!H:H),IF($D$5='PRECIO TOPE POR DEPARTAMENTO'!$I$2,_xlfn.XLOOKUP('PROPUESTA ECONOMICA'!C524,'PRECIO TOPE POR DEPARTAMENTO'!A:A,'PRECIO TOPE POR DEPARTAMENTO'!I:I),IF($D$5='PRECIO TOPE POR DEPARTAMENTO'!$J$2,_xlfn.XLOOKUP('PROPUESTA ECONOMICA'!C524,'PRECIO TOPE POR DEPARTAMENTO'!A:A,'PRECIO TOPE POR DEPARTAMENTO'!J:J),IF($D$5='PRECIO TOPE POR DEPARTAMENTO'!$K$2,_xlfn.XLOOKUP('PROPUESTA ECONOMICA'!C524,'PRECIO TOPE POR DEPARTAMENTO'!A:A,'PRECIO TOPE POR DEPARTAMENTO'!K:K),IF($D$5='PRECIO TOPE POR DEPARTAMENTO'!$L$2,_xlfn.XLOOKUP('PROPUESTA ECONOMICA'!C524,'PRECIO TOPE POR DEPARTAMENTO'!A:A,'PRECIO TOPE POR DEPARTAMENTO'!L:L),IF($D$5='PRECIO TOPE POR DEPARTAMENTO'!$M$2,_xlfn.XLOOKUP('PROPUESTA ECONOMICA'!C524,'PRECIO TOPE POR DEPARTAMENTO'!A:A,'PRECIO TOPE POR DEPARTAMENTO'!M:M),IF($D$5='PRECIO TOPE POR DEPARTAMENTO'!$N$2,_xlfn.XLOOKUP('PROPUESTA ECONOMICA'!C524,'PRECIO TOPE POR DEPARTAMENTO'!A:A,'PRECIO TOPE POR DEPARTAMENTO'!N:N),IF($D$5='PRECIO TOPE POR DEPARTAMENTO'!$O$2,_xlfn.XLOOKUP('PROPUESTA ECONOMICA'!C524,'PRECIO TOPE POR DEPARTAMENTO'!A:A,'PRECIO TOPE POR DEPARTAMENTO'!O:O),IF($D$5='PRECIO TOPE POR DEPARTAMENTO'!$P$2,_xlfn.XLOOKUP('PROPUESTA ECONOMICA'!C524,'PRECIO TOPE POR DEPARTAMENTO'!A:A,'PRECIO TOPE POR DEPARTAMENTO'!P:P),IF($D$5='PRECIO TOPE POR DEPARTAMENTO'!$Q$2,_xlfn.XLOOKUP('PROPUESTA ECONOMICA'!C524,'PRECIO TOPE POR DEPARTAMENTO'!A:A,'PRECIO TOPE POR DEPARTAMENTO'!Q:Q),IF($D$5='PRECIO TOPE POR DEPARTAMENTO'!$R$2,_xlfn.XLOOKUP('PROPUESTA ECONOMICA'!C524,'PRECIO TOPE POR DEPARTAMENTO'!A:A,'PRECIO TOPE POR DEPARTAMENTO'!R:R),IF($D$5='PRECIO TOPE POR DEPARTAMENTO'!$T$2,_xlfn.XLOOKUP('PROPUESTA ECONOMICA'!C524,'PRECIO TOPE POR DEPARTAMENTO'!A:A,'PRECIO TOPE POR DEPARTAMENTO'!T:T),IF($D$5='PRECIO TOPE POR DEPARTAMENTO'!$S$2,_xlfn.XLOOKUP('PROPUESTA ECONOMICA'!C524,'PRECIO TOPE POR DEPARTAMENTO'!A:A,'PRECIO TOPE POR DEPARTAMENTO'!S:S),IF($D$5='PRECIO TOPE POR DEPARTAMENTO'!$U$2,_xlfn.XLOOKUP('PROPUESTA ECONOMICA'!C524,'PRECIO TOPE POR DEPARTAMENTO'!A:A,'PRECIO TOPE POR DEPARTAMENTO'!U:U),IF($D$5='PRECIO TOPE POR DEPARTAMENTO'!$V$2,_xlfn.XLOOKUP('PROPUESTA ECONOMICA'!C524,'PRECIO TOPE POR DEPARTAMENTO'!A:A,'PRECIO TOPE POR DEPARTAMENTO'!V:V),IF($D$5='PRECIO TOPE POR DEPARTAMENTO'!$W$2,_xlfn.XLOOKUP('PROPUESTA ECONOMICA'!C524,'PRECIO TOPE POR DEPARTAMENTO'!A:A,'PRECIO TOPE POR DEPARTAMENTO'!W:W),IF($D$5='PRECIO TOPE POR DEPARTAMENTO'!$X$2,_xlfn.XLOOKUP('PROPUESTA ECONOMICA'!C524,'PRECIO TOPE POR DEPARTAMENTO'!A:A,'PRECIO TOPE POR DEPARTAMENTO'!X:X),IF($D$5='PRECIO TOPE POR DEPARTAMENTO'!$Y$2,_xlfn.XLOOKUP('PROPUESTA ECONOMICA'!C524,'PRECIO TOPE POR DEPARTAMENTO'!A:A,'PRECIO TOPE POR DEPARTAMENTO'!Y:Y),IF($D$5='PRECIO TOPE POR DEPARTAMENTO'!$Z$2,_xlfn.XLOOKUP('PROPUESTA ECONOMICA'!C524,'PRECIO TOPE POR DEPARTAMENTO'!A:A,'PRECIO TOPE POR DEPARTAMENTO'!Z:Z),IF($D$5='PRECIO TOPE POR DEPARTAMENTO'!$AA$2,_xlfn.XLOOKUP('PROPUESTA ECONOMICA'!C524,'PRECIO TOPE POR DEPARTAMENTO'!A:A,'PRECIO TOPE POR DEPARTAMENTO'!AA:AA),IF($D$5='PRECIO TOPE POR DEPARTAMENTO'!$AB$2,_xlfn.XLOOKUP('PROPUESTA ECONOMICA'!C524,'PRECIO TOPE POR DEPARTAMENTO'!A:A,'PRECIO TOPE POR DEPARTAMENTO'!AB:AB),IF($D$5='PRECIO TOPE POR DEPARTAMENTO'!$AC$2,_xlfn.XLOOKUP('PROPUESTA ECONOMICA'!C524,'PRECIO TOPE POR DEPARTAMENTO'!A:A,'PRECIO TOPE POR DEPARTAMENTO'!AC:AC),IF($D$5='PRECIO TOPE POR DEPARTAMENTO'!$AD$2,_xlfn.XLOOKUP('PROPUESTA ECONOMICA'!C524,'PRECIO TOPE POR DEPARTAMENTO'!A:A,'PRECIO TOPE POR DEPARTAMENTO'!AD:AD),IF($D$5='PRECIO TOPE POR DEPARTAMENTO'!$AE$2,_xlfn.XLOOKUP('PROPUESTA ECONOMICA'!C524,'PRECIO TOPE POR DEPARTAMENTO'!A:A,'PRECIO TOPE POR DEPARTAMENTO'!AE:AE),IF($D$5='PRECIO TOPE POR DEPARTAMENTO'!$AF$2,_xlfn.XLOOKUP('PROPUESTA ECONOMICA'!C524,'PRECIO TOPE POR DEPARTAMENTO'!A:A,'PRECIO TOPE POR DEPARTAMENTO'!AF:AF),IF($D$5='PRECIO TOPE POR DEPARTAMENTO'!$AG$2,_xlfn.XLOOKUP('PROPUESTA ECONOMICA'!C524,'PRECIO TOPE POR DEPARTAMENTO'!A:A,'PRECIO TOPE POR DEPARTAMENTO'!AG:AG),IF($D$5='PRECIO TOPE POR DEPARTAMENTO'!$AH$2,_xlfn.XLOOKUP('PROPUESTA ECONOMICA'!C524,'PRECIO TOPE POR DEPARTAMENTO'!A:A,'PRECIO TOPE POR DEPARTAMENTO'!AH:AH),IF($D$5='PRECIO TOPE POR DEPARTAMENTO'!$AI$2,_xlfn.XLOOKUP('PROPUESTA ECONOMICA'!C524,'PRECIO TOPE POR DEPARTAMENTO'!A:A,'PRECIO TOPE POR DEPARTAMENTO'!AI:AI),IF($D$5='PRECIO TOPE POR DEPARTAMENTO'!$AJ$2,_xlfn.XLOOKUP('PROPUESTA ECONOMICA'!C524,'PRECIO TOPE POR DEPARTAMENTO'!A:A,'PRECIO TOPE POR DEPARTAMENTO'!AJ:AJ),)))))))))))))))))))))))))))))))))</f>
        <v>21707.82</v>
      </c>
      <c r="G524" s="37">
        <v>21686</v>
      </c>
    </row>
    <row r="525" spans="3:7">
      <c r="C525" s="82" t="s">
        <v>1097</v>
      </c>
      <c r="D525" s="84" t="str">
        <f>+_xlfn.XLOOKUP(C525,'PRECIO TOPE POR DEPARTAMENTO'!A:A,'PRECIO TOPE POR DEPARTAMENTO'!B:B)</f>
        <v>TUBERIA EMT 1 1/2" - SUSPENDIDA INCLUYE ACCESORIOS Y FIJACIONES</v>
      </c>
      <c r="E525" s="87" t="str">
        <f>IF(+_xlfn.XLOOKUP(C525,'PRECIO TOPE POR DEPARTAMENTO'!A:A,'PRECIO TOPE POR DEPARTAMENTO'!C:C)="","",+_xlfn.XLOOKUP(C525,'PRECIO TOPE POR DEPARTAMENTO'!A:A,'PRECIO TOPE POR DEPARTAMENTO'!C:C))</f>
        <v>M</v>
      </c>
      <c r="F525" s="147">
        <f>IF($D$5='PRECIO TOPE POR DEPARTAMENTO'!$D$2,_xlfn.XLOOKUP('PROPUESTA ECONOMICA'!C525,'PRECIO TOPE POR DEPARTAMENTO'!A:A,'PRECIO TOPE POR DEPARTAMENTO'!D:D),IF($D$5='PRECIO TOPE POR DEPARTAMENTO'!$E$2,_xlfn.XLOOKUP('PROPUESTA ECONOMICA'!C525,'PRECIO TOPE POR DEPARTAMENTO'!A:A,'PRECIO TOPE POR DEPARTAMENTO'!E:E),IF($D$5='PRECIO TOPE POR DEPARTAMENTO'!$F$2,_xlfn.XLOOKUP('PROPUESTA ECONOMICA'!C525,'PRECIO TOPE POR DEPARTAMENTO'!A:A,'PRECIO TOPE POR DEPARTAMENTO'!F:F),IF($D$5='PRECIO TOPE POR DEPARTAMENTO'!$G$2,_xlfn.XLOOKUP('PROPUESTA ECONOMICA'!C525,'PRECIO TOPE POR DEPARTAMENTO'!A:A,'PRECIO TOPE POR DEPARTAMENTO'!G:G),IF($D$5='PRECIO TOPE POR DEPARTAMENTO'!$H$2,_xlfn.XLOOKUP('PROPUESTA ECONOMICA'!C525,'PRECIO TOPE POR DEPARTAMENTO'!A:A,'PRECIO TOPE POR DEPARTAMENTO'!H:H),IF($D$5='PRECIO TOPE POR DEPARTAMENTO'!$I$2,_xlfn.XLOOKUP('PROPUESTA ECONOMICA'!C525,'PRECIO TOPE POR DEPARTAMENTO'!A:A,'PRECIO TOPE POR DEPARTAMENTO'!I:I),IF($D$5='PRECIO TOPE POR DEPARTAMENTO'!$J$2,_xlfn.XLOOKUP('PROPUESTA ECONOMICA'!C525,'PRECIO TOPE POR DEPARTAMENTO'!A:A,'PRECIO TOPE POR DEPARTAMENTO'!J:J),IF($D$5='PRECIO TOPE POR DEPARTAMENTO'!$K$2,_xlfn.XLOOKUP('PROPUESTA ECONOMICA'!C525,'PRECIO TOPE POR DEPARTAMENTO'!A:A,'PRECIO TOPE POR DEPARTAMENTO'!K:K),IF($D$5='PRECIO TOPE POR DEPARTAMENTO'!$L$2,_xlfn.XLOOKUP('PROPUESTA ECONOMICA'!C525,'PRECIO TOPE POR DEPARTAMENTO'!A:A,'PRECIO TOPE POR DEPARTAMENTO'!L:L),IF($D$5='PRECIO TOPE POR DEPARTAMENTO'!$M$2,_xlfn.XLOOKUP('PROPUESTA ECONOMICA'!C525,'PRECIO TOPE POR DEPARTAMENTO'!A:A,'PRECIO TOPE POR DEPARTAMENTO'!M:M),IF($D$5='PRECIO TOPE POR DEPARTAMENTO'!$N$2,_xlfn.XLOOKUP('PROPUESTA ECONOMICA'!C525,'PRECIO TOPE POR DEPARTAMENTO'!A:A,'PRECIO TOPE POR DEPARTAMENTO'!N:N),IF($D$5='PRECIO TOPE POR DEPARTAMENTO'!$O$2,_xlfn.XLOOKUP('PROPUESTA ECONOMICA'!C525,'PRECIO TOPE POR DEPARTAMENTO'!A:A,'PRECIO TOPE POR DEPARTAMENTO'!O:O),IF($D$5='PRECIO TOPE POR DEPARTAMENTO'!$P$2,_xlfn.XLOOKUP('PROPUESTA ECONOMICA'!C525,'PRECIO TOPE POR DEPARTAMENTO'!A:A,'PRECIO TOPE POR DEPARTAMENTO'!P:P),IF($D$5='PRECIO TOPE POR DEPARTAMENTO'!$Q$2,_xlfn.XLOOKUP('PROPUESTA ECONOMICA'!C525,'PRECIO TOPE POR DEPARTAMENTO'!A:A,'PRECIO TOPE POR DEPARTAMENTO'!Q:Q),IF($D$5='PRECIO TOPE POR DEPARTAMENTO'!$R$2,_xlfn.XLOOKUP('PROPUESTA ECONOMICA'!C525,'PRECIO TOPE POR DEPARTAMENTO'!A:A,'PRECIO TOPE POR DEPARTAMENTO'!R:R),IF($D$5='PRECIO TOPE POR DEPARTAMENTO'!$T$2,_xlfn.XLOOKUP('PROPUESTA ECONOMICA'!C525,'PRECIO TOPE POR DEPARTAMENTO'!A:A,'PRECIO TOPE POR DEPARTAMENTO'!T:T),IF($D$5='PRECIO TOPE POR DEPARTAMENTO'!$S$2,_xlfn.XLOOKUP('PROPUESTA ECONOMICA'!C525,'PRECIO TOPE POR DEPARTAMENTO'!A:A,'PRECIO TOPE POR DEPARTAMENTO'!S:S),IF($D$5='PRECIO TOPE POR DEPARTAMENTO'!$U$2,_xlfn.XLOOKUP('PROPUESTA ECONOMICA'!C525,'PRECIO TOPE POR DEPARTAMENTO'!A:A,'PRECIO TOPE POR DEPARTAMENTO'!U:U),IF($D$5='PRECIO TOPE POR DEPARTAMENTO'!$V$2,_xlfn.XLOOKUP('PROPUESTA ECONOMICA'!C525,'PRECIO TOPE POR DEPARTAMENTO'!A:A,'PRECIO TOPE POR DEPARTAMENTO'!V:V),IF($D$5='PRECIO TOPE POR DEPARTAMENTO'!$W$2,_xlfn.XLOOKUP('PROPUESTA ECONOMICA'!C525,'PRECIO TOPE POR DEPARTAMENTO'!A:A,'PRECIO TOPE POR DEPARTAMENTO'!W:W),IF($D$5='PRECIO TOPE POR DEPARTAMENTO'!$X$2,_xlfn.XLOOKUP('PROPUESTA ECONOMICA'!C525,'PRECIO TOPE POR DEPARTAMENTO'!A:A,'PRECIO TOPE POR DEPARTAMENTO'!X:X),IF($D$5='PRECIO TOPE POR DEPARTAMENTO'!$Y$2,_xlfn.XLOOKUP('PROPUESTA ECONOMICA'!C525,'PRECIO TOPE POR DEPARTAMENTO'!A:A,'PRECIO TOPE POR DEPARTAMENTO'!Y:Y),IF($D$5='PRECIO TOPE POR DEPARTAMENTO'!$Z$2,_xlfn.XLOOKUP('PROPUESTA ECONOMICA'!C525,'PRECIO TOPE POR DEPARTAMENTO'!A:A,'PRECIO TOPE POR DEPARTAMENTO'!Z:Z),IF($D$5='PRECIO TOPE POR DEPARTAMENTO'!$AA$2,_xlfn.XLOOKUP('PROPUESTA ECONOMICA'!C525,'PRECIO TOPE POR DEPARTAMENTO'!A:A,'PRECIO TOPE POR DEPARTAMENTO'!AA:AA),IF($D$5='PRECIO TOPE POR DEPARTAMENTO'!$AB$2,_xlfn.XLOOKUP('PROPUESTA ECONOMICA'!C525,'PRECIO TOPE POR DEPARTAMENTO'!A:A,'PRECIO TOPE POR DEPARTAMENTO'!AB:AB),IF($D$5='PRECIO TOPE POR DEPARTAMENTO'!$AC$2,_xlfn.XLOOKUP('PROPUESTA ECONOMICA'!C525,'PRECIO TOPE POR DEPARTAMENTO'!A:A,'PRECIO TOPE POR DEPARTAMENTO'!AC:AC),IF($D$5='PRECIO TOPE POR DEPARTAMENTO'!$AD$2,_xlfn.XLOOKUP('PROPUESTA ECONOMICA'!C525,'PRECIO TOPE POR DEPARTAMENTO'!A:A,'PRECIO TOPE POR DEPARTAMENTO'!AD:AD),IF($D$5='PRECIO TOPE POR DEPARTAMENTO'!$AE$2,_xlfn.XLOOKUP('PROPUESTA ECONOMICA'!C525,'PRECIO TOPE POR DEPARTAMENTO'!A:A,'PRECIO TOPE POR DEPARTAMENTO'!AE:AE),IF($D$5='PRECIO TOPE POR DEPARTAMENTO'!$AF$2,_xlfn.XLOOKUP('PROPUESTA ECONOMICA'!C525,'PRECIO TOPE POR DEPARTAMENTO'!A:A,'PRECIO TOPE POR DEPARTAMENTO'!AF:AF),IF($D$5='PRECIO TOPE POR DEPARTAMENTO'!$AG$2,_xlfn.XLOOKUP('PROPUESTA ECONOMICA'!C525,'PRECIO TOPE POR DEPARTAMENTO'!A:A,'PRECIO TOPE POR DEPARTAMENTO'!AG:AG),IF($D$5='PRECIO TOPE POR DEPARTAMENTO'!$AH$2,_xlfn.XLOOKUP('PROPUESTA ECONOMICA'!C525,'PRECIO TOPE POR DEPARTAMENTO'!A:A,'PRECIO TOPE POR DEPARTAMENTO'!AH:AH),IF($D$5='PRECIO TOPE POR DEPARTAMENTO'!$AI$2,_xlfn.XLOOKUP('PROPUESTA ECONOMICA'!C525,'PRECIO TOPE POR DEPARTAMENTO'!A:A,'PRECIO TOPE POR DEPARTAMENTO'!AI:AI),IF($D$5='PRECIO TOPE POR DEPARTAMENTO'!$AJ$2,_xlfn.XLOOKUP('PROPUESTA ECONOMICA'!C525,'PRECIO TOPE POR DEPARTAMENTO'!A:A,'PRECIO TOPE POR DEPARTAMENTO'!AJ:AJ),)))))))))))))))))))))))))))))))))</f>
        <v>32533.82</v>
      </c>
      <c r="G525" s="37">
        <v>32501</v>
      </c>
    </row>
    <row r="526" spans="3:7">
      <c r="C526" s="82" t="s">
        <v>1099</v>
      </c>
      <c r="D526" s="84" t="str">
        <f>+_xlfn.XLOOKUP(C526,'PRECIO TOPE POR DEPARTAMENTO'!A:A,'PRECIO TOPE POR DEPARTAMENTO'!B:B)</f>
        <v>TUBERIA EMT 2" - SUSPENDIDA INCLUYE ACCESORIOS Y FIJACIONES</v>
      </c>
      <c r="E526" s="87" t="str">
        <f>IF(+_xlfn.XLOOKUP(C526,'PRECIO TOPE POR DEPARTAMENTO'!A:A,'PRECIO TOPE POR DEPARTAMENTO'!C:C)="","",+_xlfn.XLOOKUP(C526,'PRECIO TOPE POR DEPARTAMENTO'!A:A,'PRECIO TOPE POR DEPARTAMENTO'!C:C))</f>
        <v>M</v>
      </c>
      <c r="F526" s="147">
        <f>IF($D$5='PRECIO TOPE POR DEPARTAMENTO'!$D$2,_xlfn.XLOOKUP('PROPUESTA ECONOMICA'!C526,'PRECIO TOPE POR DEPARTAMENTO'!A:A,'PRECIO TOPE POR DEPARTAMENTO'!D:D),IF($D$5='PRECIO TOPE POR DEPARTAMENTO'!$E$2,_xlfn.XLOOKUP('PROPUESTA ECONOMICA'!C526,'PRECIO TOPE POR DEPARTAMENTO'!A:A,'PRECIO TOPE POR DEPARTAMENTO'!E:E),IF($D$5='PRECIO TOPE POR DEPARTAMENTO'!$F$2,_xlfn.XLOOKUP('PROPUESTA ECONOMICA'!C526,'PRECIO TOPE POR DEPARTAMENTO'!A:A,'PRECIO TOPE POR DEPARTAMENTO'!F:F),IF($D$5='PRECIO TOPE POR DEPARTAMENTO'!$G$2,_xlfn.XLOOKUP('PROPUESTA ECONOMICA'!C526,'PRECIO TOPE POR DEPARTAMENTO'!A:A,'PRECIO TOPE POR DEPARTAMENTO'!G:G),IF($D$5='PRECIO TOPE POR DEPARTAMENTO'!$H$2,_xlfn.XLOOKUP('PROPUESTA ECONOMICA'!C526,'PRECIO TOPE POR DEPARTAMENTO'!A:A,'PRECIO TOPE POR DEPARTAMENTO'!H:H),IF($D$5='PRECIO TOPE POR DEPARTAMENTO'!$I$2,_xlfn.XLOOKUP('PROPUESTA ECONOMICA'!C526,'PRECIO TOPE POR DEPARTAMENTO'!A:A,'PRECIO TOPE POR DEPARTAMENTO'!I:I),IF($D$5='PRECIO TOPE POR DEPARTAMENTO'!$J$2,_xlfn.XLOOKUP('PROPUESTA ECONOMICA'!C526,'PRECIO TOPE POR DEPARTAMENTO'!A:A,'PRECIO TOPE POR DEPARTAMENTO'!J:J),IF($D$5='PRECIO TOPE POR DEPARTAMENTO'!$K$2,_xlfn.XLOOKUP('PROPUESTA ECONOMICA'!C526,'PRECIO TOPE POR DEPARTAMENTO'!A:A,'PRECIO TOPE POR DEPARTAMENTO'!K:K),IF($D$5='PRECIO TOPE POR DEPARTAMENTO'!$L$2,_xlfn.XLOOKUP('PROPUESTA ECONOMICA'!C526,'PRECIO TOPE POR DEPARTAMENTO'!A:A,'PRECIO TOPE POR DEPARTAMENTO'!L:L),IF($D$5='PRECIO TOPE POR DEPARTAMENTO'!$M$2,_xlfn.XLOOKUP('PROPUESTA ECONOMICA'!C526,'PRECIO TOPE POR DEPARTAMENTO'!A:A,'PRECIO TOPE POR DEPARTAMENTO'!M:M),IF($D$5='PRECIO TOPE POR DEPARTAMENTO'!$N$2,_xlfn.XLOOKUP('PROPUESTA ECONOMICA'!C526,'PRECIO TOPE POR DEPARTAMENTO'!A:A,'PRECIO TOPE POR DEPARTAMENTO'!N:N),IF($D$5='PRECIO TOPE POR DEPARTAMENTO'!$O$2,_xlfn.XLOOKUP('PROPUESTA ECONOMICA'!C526,'PRECIO TOPE POR DEPARTAMENTO'!A:A,'PRECIO TOPE POR DEPARTAMENTO'!O:O),IF($D$5='PRECIO TOPE POR DEPARTAMENTO'!$P$2,_xlfn.XLOOKUP('PROPUESTA ECONOMICA'!C526,'PRECIO TOPE POR DEPARTAMENTO'!A:A,'PRECIO TOPE POR DEPARTAMENTO'!P:P),IF($D$5='PRECIO TOPE POR DEPARTAMENTO'!$Q$2,_xlfn.XLOOKUP('PROPUESTA ECONOMICA'!C526,'PRECIO TOPE POR DEPARTAMENTO'!A:A,'PRECIO TOPE POR DEPARTAMENTO'!Q:Q),IF($D$5='PRECIO TOPE POR DEPARTAMENTO'!$R$2,_xlfn.XLOOKUP('PROPUESTA ECONOMICA'!C526,'PRECIO TOPE POR DEPARTAMENTO'!A:A,'PRECIO TOPE POR DEPARTAMENTO'!R:R),IF($D$5='PRECIO TOPE POR DEPARTAMENTO'!$T$2,_xlfn.XLOOKUP('PROPUESTA ECONOMICA'!C526,'PRECIO TOPE POR DEPARTAMENTO'!A:A,'PRECIO TOPE POR DEPARTAMENTO'!T:T),IF($D$5='PRECIO TOPE POR DEPARTAMENTO'!$S$2,_xlfn.XLOOKUP('PROPUESTA ECONOMICA'!C526,'PRECIO TOPE POR DEPARTAMENTO'!A:A,'PRECIO TOPE POR DEPARTAMENTO'!S:S),IF($D$5='PRECIO TOPE POR DEPARTAMENTO'!$U$2,_xlfn.XLOOKUP('PROPUESTA ECONOMICA'!C526,'PRECIO TOPE POR DEPARTAMENTO'!A:A,'PRECIO TOPE POR DEPARTAMENTO'!U:U),IF($D$5='PRECIO TOPE POR DEPARTAMENTO'!$V$2,_xlfn.XLOOKUP('PROPUESTA ECONOMICA'!C526,'PRECIO TOPE POR DEPARTAMENTO'!A:A,'PRECIO TOPE POR DEPARTAMENTO'!V:V),IF($D$5='PRECIO TOPE POR DEPARTAMENTO'!$W$2,_xlfn.XLOOKUP('PROPUESTA ECONOMICA'!C526,'PRECIO TOPE POR DEPARTAMENTO'!A:A,'PRECIO TOPE POR DEPARTAMENTO'!W:W),IF($D$5='PRECIO TOPE POR DEPARTAMENTO'!$X$2,_xlfn.XLOOKUP('PROPUESTA ECONOMICA'!C526,'PRECIO TOPE POR DEPARTAMENTO'!A:A,'PRECIO TOPE POR DEPARTAMENTO'!X:X),IF($D$5='PRECIO TOPE POR DEPARTAMENTO'!$Y$2,_xlfn.XLOOKUP('PROPUESTA ECONOMICA'!C526,'PRECIO TOPE POR DEPARTAMENTO'!A:A,'PRECIO TOPE POR DEPARTAMENTO'!Y:Y),IF($D$5='PRECIO TOPE POR DEPARTAMENTO'!$Z$2,_xlfn.XLOOKUP('PROPUESTA ECONOMICA'!C526,'PRECIO TOPE POR DEPARTAMENTO'!A:A,'PRECIO TOPE POR DEPARTAMENTO'!Z:Z),IF($D$5='PRECIO TOPE POR DEPARTAMENTO'!$AA$2,_xlfn.XLOOKUP('PROPUESTA ECONOMICA'!C526,'PRECIO TOPE POR DEPARTAMENTO'!A:A,'PRECIO TOPE POR DEPARTAMENTO'!AA:AA),IF($D$5='PRECIO TOPE POR DEPARTAMENTO'!$AB$2,_xlfn.XLOOKUP('PROPUESTA ECONOMICA'!C526,'PRECIO TOPE POR DEPARTAMENTO'!A:A,'PRECIO TOPE POR DEPARTAMENTO'!AB:AB),IF($D$5='PRECIO TOPE POR DEPARTAMENTO'!$AC$2,_xlfn.XLOOKUP('PROPUESTA ECONOMICA'!C526,'PRECIO TOPE POR DEPARTAMENTO'!A:A,'PRECIO TOPE POR DEPARTAMENTO'!AC:AC),IF($D$5='PRECIO TOPE POR DEPARTAMENTO'!$AD$2,_xlfn.XLOOKUP('PROPUESTA ECONOMICA'!C526,'PRECIO TOPE POR DEPARTAMENTO'!A:A,'PRECIO TOPE POR DEPARTAMENTO'!AD:AD),IF($D$5='PRECIO TOPE POR DEPARTAMENTO'!$AE$2,_xlfn.XLOOKUP('PROPUESTA ECONOMICA'!C526,'PRECIO TOPE POR DEPARTAMENTO'!A:A,'PRECIO TOPE POR DEPARTAMENTO'!AE:AE),IF($D$5='PRECIO TOPE POR DEPARTAMENTO'!$AF$2,_xlfn.XLOOKUP('PROPUESTA ECONOMICA'!C526,'PRECIO TOPE POR DEPARTAMENTO'!A:A,'PRECIO TOPE POR DEPARTAMENTO'!AF:AF),IF($D$5='PRECIO TOPE POR DEPARTAMENTO'!$AG$2,_xlfn.XLOOKUP('PROPUESTA ECONOMICA'!C526,'PRECIO TOPE POR DEPARTAMENTO'!A:A,'PRECIO TOPE POR DEPARTAMENTO'!AG:AG),IF($D$5='PRECIO TOPE POR DEPARTAMENTO'!$AH$2,_xlfn.XLOOKUP('PROPUESTA ECONOMICA'!C526,'PRECIO TOPE POR DEPARTAMENTO'!A:A,'PRECIO TOPE POR DEPARTAMENTO'!AH:AH),IF($D$5='PRECIO TOPE POR DEPARTAMENTO'!$AI$2,_xlfn.XLOOKUP('PROPUESTA ECONOMICA'!C526,'PRECIO TOPE POR DEPARTAMENTO'!A:A,'PRECIO TOPE POR DEPARTAMENTO'!AI:AI),IF($D$5='PRECIO TOPE POR DEPARTAMENTO'!$AJ$2,_xlfn.XLOOKUP('PROPUESTA ECONOMICA'!C526,'PRECIO TOPE POR DEPARTAMENTO'!A:A,'PRECIO TOPE POR DEPARTAMENTO'!AJ:AJ),)))))))))))))))))))))))))))))))))</f>
        <v>44037.94</v>
      </c>
      <c r="G526" s="37">
        <v>43994</v>
      </c>
    </row>
    <row r="527" spans="3:7">
      <c r="C527" s="82" t="s">
        <v>1101</v>
      </c>
      <c r="D527" s="84" t="str">
        <f>+_xlfn.XLOOKUP(C527,'PRECIO TOPE POR DEPARTAMENTO'!A:A,'PRECIO TOPE POR DEPARTAMENTO'!B:B)</f>
        <v>TUBERIA EMT 2 1/2" - SUSPENDIDA INCLUYE ACCESORIOS Y FIJACIONES</v>
      </c>
      <c r="E527" s="87" t="str">
        <f>IF(+_xlfn.XLOOKUP(C527,'PRECIO TOPE POR DEPARTAMENTO'!A:A,'PRECIO TOPE POR DEPARTAMENTO'!C:C)="","",+_xlfn.XLOOKUP(C527,'PRECIO TOPE POR DEPARTAMENTO'!A:A,'PRECIO TOPE POR DEPARTAMENTO'!C:C))</f>
        <v>M</v>
      </c>
      <c r="F527" s="147">
        <f>IF($D$5='PRECIO TOPE POR DEPARTAMENTO'!$D$2,_xlfn.XLOOKUP('PROPUESTA ECONOMICA'!C527,'PRECIO TOPE POR DEPARTAMENTO'!A:A,'PRECIO TOPE POR DEPARTAMENTO'!D:D),IF($D$5='PRECIO TOPE POR DEPARTAMENTO'!$E$2,_xlfn.XLOOKUP('PROPUESTA ECONOMICA'!C527,'PRECIO TOPE POR DEPARTAMENTO'!A:A,'PRECIO TOPE POR DEPARTAMENTO'!E:E),IF($D$5='PRECIO TOPE POR DEPARTAMENTO'!$F$2,_xlfn.XLOOKUP('PROPUESTA ECONOMICA'!C527,'PRECIO TOPE POR DEPARTAMENTO'!A:A,'PRECIO TOPE POR DEPARTAMENTO'!F:F),IF($D$5='PRECIO TOPE POR DEPARTAMENTO'!$G$2,_xlfn.XLOOKUP('PROPUESTA ECONOMICA'!C527,'PRECIO TOPE POR DEPARTAMENTO'!A:A,'PRECIO TOPE POR DEPARTAMENTO'!G:G),IF($D$5='PRECIO TOPE POR DEPARTAMENTO'!$H$2,_xlfn.XLOOKUP('PROPUESTA ECONOMICA'!C527,'PRECIO TOPE POR DEPARTAMENTO'!A:A,'PRECIO TOPE POR DEPARTAMENTO'!H:H),IF($D$5='PRECIO TOPE POR DEPARTAMENTO'!$I$2,_xlfn.XLOOKUP('PROPUESTA ECONOMICA'!C527,'PRECIO TOPE POR DEPARTAMENTO'!A:A,'PRECIO TOPE POR DEPARTAMENTO'!I:I),IF($D$5='PRECIO TOPE POR DEPARTAMENTO'!$J$2,_xlfn.XLOOKUP('PROPUESTA ECONOMICA'!C527,'PRECIO TOPE POR DEPARTAMENTO'!A:A,'PRECIO TOPE POR DEPARTAMENTO'!J:J),IF($D$5='PRECIO TOPE POR DEPARTAMENTO'!$K$2,_xlfn.XLOOKUP('PROPUESTA ECONOMICA'!C527,'PRECIO TOPE POR DEPARTAMENTO'!A:A,'PRECIO TOPE POR DEPARTAMENTO'!K:K),IF($D$5='PRECIO TOPE POR DEPARTAMENTO'!$L$2,_xlfn.XLOOKUP('PROPUESTA ECONOMICA'!C527,'PRECIO TOPE POR DEPARTAMENTO'!A:A,'PRECIO TOPE POR DEPARTAMENTO'!L:L),IF($D$5='PRECIO TOPE POR DEPARTAMENTO'!$M$2,_xlfn.XLOOKUP('PROPUESTA ECONOMICA'!C527,'PRECIO TOPE POR DEPARTAMENTO'!A:A,'PRECIO TOPE POR DEPARTAMENTO'!M:M),IF($D$5='PRECIO TOPE POR DEPARTAMENTO'!$N$2,_xlfn.XLOOKUP('PROPUESTA ECONOMICA'!C527,'PRECIO TOPE POR DEPARTAMENTO'!A:A,'PRECIO TOPE POR DEPARTAMENTO'!N:N),IF($D$5='PRECIO TOPE POR DEPARTAMENTO'!$O$2,_xlfn.XLOOKUP('PROPUESTA ECONOMICA'!C527,'PRECIO TOPE POR DEPARTAMENTO'!A:A,'PRECIO TOPE POR DEPARTAMENTO'!O:O),IF($D$5='PRECIO TOPE POR DEPARTAMENTO'!$P$2,_xlfn.XLOOKUP('PROPUESTA ECONOMICA'!C527,'PRECIO TOPE POR DEPARTAMENTO'!A:A,'PRECIO TOPE POR DEPARTAMENTO'!P:P),IF($D$5='PRECIO TOPE POR DEPARTAMENTO'!$Q$2,_xlfn.XLOOKUP('PROPUESTA ECONOMICA'!C527,'PRECIO TOPE POR DEPARTAMENTO'!A:A,'PRECIO TOPE POR DEPARTAMENTO'!Q:Q),IF($D$5='PRECIO TOPE POR DEPARTAMENTO'!$R$2,_xlfn.XLOOKUP('PROPUESTA ECONOMICA'!C527,'PRECIO TOPE POR DEPARTAMENTO'!A:A,'PRECIO TOPE POR DEPARTAMENTO'!R:R),IF($D$5='PRECIO TOPE POR DEPARTAMENTO'!$T$2,_xlfn.XLOOKUP('PROPUESTA ECONOMICA'!C527,'PRECIO TOPE POR DEPARTAMENTO'!A:A,'PRECIO TOPE POR DEPARTAMENTO'!T:T),IF($D$5='PRECIO TOPE POR DEPARTAMENTO'!$S$2,_xlfn.XLOOKUP('PROPUESTA ECONOMICA'!C527,'PRECIO TOPE POR DEPARTAMENTO'!A:A,'PRECIO TOPE POR DEPARTAMENTO'!S:S),IF($D$5='PRECIO TOPE POR DEPARTAMENTO'!$U$2,_xlfn.XLOOKUP('PROPUESTA ECONOMICA'!C527,'PRECIO TOPE POR DEPARTAMENTO'!A:A,'PRECIO TOPE POR DEPARTAMENTO'!U:U),IF($D$5='PRECIO TOPE POR DEPARTAMENTO'!$V$2,_xlfn.XLOOKUP('PROPUESTA ECONOMICA'!C527,'PRECIO TOPE POR DEPARTAMENTO'!A:A,'PRECIO TOPE POR DEPARTAMENTO'!V:V),IF($D$5='PRECIO TOPE POR DEPARTAMENTO'!$W$2,_xlfn.XLOOKUP('PROPUESTA ECONOMICA'!C527,'PRECIO TOPE POR DEPARTAMENTO'!A:A,'PRECIO TOPE POR DEPARTAMENTO'!W:W),IF($D$5='PRECIO TOPE POR DEPARTAMENTO'!$X$2,_xlfn.XLOOKUP('PROPUESTA ECONOMICA'!C527,'PRECIO TOPE POR DEPARTAMENTO'!A:A,'PRECIO TOPE POR DEPARTAMENTO'!X:X),IF($D$5='PRECIO TOPE POR DEPARTAMENTO'!$Y$2,_xlfn.XLOOKUP('PROPUESTA ECONOMICA'!C527,'PRECIO TOPE POR DEPARTAMENTO'!A:A,'PRECIO TOPE POR DEPARTAMENTO'!Y:Y),IF($D$5='PRECIO TOPE POR DEPARTAMENTO'!$Z$2,_xlfn.XLOOKUP('PROPUESTA ECONOMICA'!C527,'PRECIO TOPE POR DEPARTAMENTO'!A:A,'PRECIO TOPE POR DEPARTAMENTO'!Z:Z),IF($D$5='PRECIO TOPE POR DEPARTAMENTO'!$AA$2,_xlfn.XLOOKUP('PROPUESTA ECONOMICA'!C527,'PRECIO TOPE POR DEPARTAMENTO'!A:A,'PRECIO TOPE POR DEPARTAMENTO'!AA:AA),IF($D$5='PRECIO TOPE POR DEPARTAMENTO'!$AB$2,_xlfn.XLOOKUP('PROPUESTA ECONOMICA'!C527,'PRECIO TOPE POR DEPARTAMENTO'!A:A,'PRECIO TOPE POR DEPARTAMENTO'!AB:AB),IF($D$5='PRECIO TOPE POR DEPARTAMENTO'!$AC$2,_xlfn.XLOOKUP('PROPUESTA ECONOMICA'!C527,'PRECIO TOPE POR DEPARTAMENTO'!A:A,'PRECIO TOPE POR DEPARTAMENTO'!AC:AC),IF($D$5='PRECIO TOPE POR DEPARTAMENTO'!$AD$2,_xlfn.XLOOKUP('PROPUESTA ECONOMICA'!C527,'PRECIO TOPE POR DEPARTAMENTO'!A:A,'PRECIO TOPE POR DEPARTAMENTO'!AD:AD),IF($D$5='PRECIO TOPE POR DEPARTAMENTO'!$AE$2,_xlfn.XLOOKUP('PROPUESTA ECONOMICA'!C527,'PRECIO TOPE POR DEPARTAMENTO'!A:A,'PRECIO TOPE POR DEPARTAMENTO'!AE:AE),IF($D$5='PRECIO TOPE POR DEPARTAMENTO'!$AF$2,_xlfn.XLOOKUP('PROPUESTA ECONOMICA'!C527,'PRECIO TOPE POR DEPARTAMENTO'!A:A,'PRECIO TOPE POR DEPARTAMENTO'!AF:AF),IF($D$5='PRECIO TOPE POR DEPARTAMENTO'!$AG$2,_xlfn.XLOOKUP('PROPUESTA ECONOMICA'!C527,'PRECIO TOPE POR DEPARTAMENTO'!A:A,'PRECIO TOPE POR DEPARTAMENTO'!AG:AG),IF($D$5='PRECIO TOPE POR DEPARTAMENTO'!$AH$2,_xlfn.XLOOKUP('PROPUESTA ECONOMICA'!C527,'PRECIO TOPE POR DEPARTAMENTO'!A:A,'PRECIO TOPE POR DEPARTAMENTO'!AH:AH),IF($D$5='PRECIO TOPE POR DEPARTAMENTO'!$AI$2,_xlfn.XLOOKUP('PROPUESTA ECONOMICA'!C527,'PRECIO TOPE POR DEPARTAMENTO'!A:A,'PRECIO TOPE POR DEPARTAMENTO'!AI:AI),IF($D$5='PRECIO TOPE POR DEPARTAMENTO'!$AJ$2,_xlfn.XLOOKUP('PROPUESTA ECONOMICA'!C527,'PRECIO TOPE POR DEPARTAMENTO'!A:A,'PRECIO TOPE POR DEPARTAMENTO'!AJ:AJ),)))))))))))))))))))))))))))))))))</f>
        <v>57422.89</v>
      </c>
      <c r="G527" s="37">
        <v>57365</v>
      </c>
    </row>
    <row r="528" spans="3:7" ht="24">
      <c r="C528" s="82" t="s">
        <v>1103</v>
      </c>
      <c r="D528" s="84" t="str">
        <f>+_xlfn.XLOOKUP(C528,'PRECIO TOPE POR DEPARTAMENTO'!A:A,'PRECIO TOPE POR DEPARTAMENTO'!B:B)</f>
        <v>SUMINISTRO E INSTALACION TUBERIA IMC 3/4" ADOSADA A FACHADA PARA BAJANTE PUESTA A TIERRA, INCLUYE ACCESORIOS Y FIJACION</v>
      </c>
      <c r="E528" s="87" t="str">
        <f>IF(+_xlfn.XLOOKUP(C528,'PRECIO TOPE POR DEPARTAMENTO'!A:A,'PRECIO TOPE POR DEPARTAMENTO'!C:C)="","",+_xlfn.XLOOKUP(C528,'PRECIO TOPE POR DEPARTAMENTO'!A:A,'PRECIO TOPE POR DEPARTAMENTO'!C:C))</f>
        <v>M</v>
      </c>
      <c r="F528" s="147">
        <f>IF($D$5='PRECIO TOPE POR DEPARTAMENTO'!$D$2,_xlfn.XLOOKUP('PROPUESTA ECONOMICA'!C528,'PRECIO TOPE POR DEPARTAMENTO'!A:A,'PRECIO TOPE POR DEPARTAMENTO'!D:D),IF($D$5='PRECIO TOPE POR DEPARTAMENTO'!$E$2,_xlfn.XLOOKUP('PROPUESTA ECONOMICA'!C528,'PRECIO TOPE POR DEPARTAMENTO'!A:A,'PRECIO TOPE POR DEPARTAMENTO'!E:E),IF($D$5='PRECIO TOPE POR DEPARTAMENTO'!$F$2,_xlfn.XLOOKUP('PROPUESTA ECONOMICA'!C528,'PRECIO TOPE POR DEPARTAMENTO'!A:A,'PRECIO TOPE POR DEPARTAMENTO'!F:F),IF($D$5='PRECIO TOPE POR DEPARTAMENTO'!$G$2,_xlfn.XLOOKUP('PROPUESTA ECONOMICA'!C528,'PRECIO TOPE POR DEPARTAMENTO'!A:A,'PRECIO TOPE POR DEPARTAMENTO'!G:G),IF($D$5='PRECIO TOPE POR DEPARTAMENTO'!$H$2,_xlfn.XLOOKUP('PROPUESTA ECONOMICA'!C528,'PRECIO TOPE POR DEPARTAMENTO'!A:A,'PRECIO TOPE POR DEPARTAMENTO'!H:H),IF($D$5='PRECIO TOPE POR DEPARTAMENTO'!$I$2,_xlfn.XLOOKUP('PROPUESTA ECONOMICA'!C528,'PRECIO TOPE POR DEPARTAMENTO'!A:A,'PRECIO TOPE POR DEPARTAMENTO'!I:I),IF($D$5='PRECIO TOPE POR DEPARTAMENTO'!$J$2,_xlfn.XLOOKUP('PROPUESTA ECONOMICA'!C528,'PRECIO TOPE POR DEPARTAMENTO'!A:A,'PRECIO TOPE POR DEPARTAMENTO'!J:J),IF($D$5='PRECIO TOPE POR DEPARTAMENTO'!$K$2,_xlfn.XLOOKUP('PROPUESTA ECONOMICA'!C528,'PRECIO TOPE POR DEPARTAMENTO'!A:A,'PRECIO TOPE POR DEPARTAMENTO'!K:K),IF($D$5='PRECIO TOPE POR DEPARTAMENTO'!$L$2,_xlfn.XLOOKUP('PROPUESTA ECONOMICA'!C528,'PRECIO TOPE POR DEPARTAMENTO'!A:A,'PRECIO TOPE POR DEPARTAMENTO'!L:L),IF($D$5='PRECIO TOPE POR DEPARTAMENTO'!$M$2,_xlfn.XLOOKUP('PROPUESTA ECONOMICA'!C528,'PRECIO TOPE POR DEPARTAMENTO'!A:A,'PRECIO TOPE POR DEPARTAMENTO'!M:M),IF($D$5='PRECIO TOPE POR DEPARTAMENTO'!$N$2,_xlfn.XLOOKUP('PROPUESTA ECONOMICA'!C528,'PRECIO TOPE POR DEPARTAMENTO'!A:A,'PRECIO TOPE POR DEPARTAMENTO'!N:N),IF($D$5='PRECIO TOPE POR DEPARTAMENTO'!$O$2,_xlfn.XLOOKUP('PROPUESTA ECONOMICA'!C528,'PRECIO TOPE POR DEPARTAMENTO'!A:A,'PRECIO TOPE POR DEPARTAMENTO'!O:O),IF($D$5='PRECIO TOPE POR DEPARTAMENTO'!$P$2,_xlfn.XLOOKUP('PROPUESTA ECONOMICA'!C528,'PRECIO TOPE POR DEPARTAMENTO'!A:A,'PRECIO TOPE POR DEPARTAMENTO'!P:P),IF($D$5='PRECIO TOPE POR DEPARTAMENTO'!$Q$2,_xlfn.XLOOKUP('PROPUESTA ECONOMICA'!C528,'PRECIO TOPE POR DEPARTAMENTO'!A:A,'PRECIO TOPE POR DEPARTAMENTO'!Q:Q),IF($D$5='PRECIO TOPE POR DEPARTAMENTO'!$R$2,_xlfn.XLOOKUP('PROPUESTA ECONOMICA'!C528,'PRECIO TOPE POR DEPARTAMENTO'!A:A,'PRECIO TOPE POR DEPARTAMENTO'!R:R),IF($D$5='PRECIO TOPE POR DEPARTAMENTO'!$T$2,_xlfn.XLOOKUP('PROPUESTA ECONOMICA'!C528,'PRECIO TOPE POR DEPARTAMENTO'!A:A,'PRECIO TOPE POR DEPARTAMENTO'!T:T),IF($D$5='PRECIO TOPE POR DEPARTAMENTO'!$S$2,_xlfn.XLOOKUP('PROPUESTA ECONOMICA'!C528,'PRECIO TOPE POR DEPARTAMENTO'!A:A,'PRECIO TOPE POR DEPARTAMENTO'!S:S),IF($D$5='PRECIO TOPE POR DEPARTAMENTO'!$U$2,_xlfn.XLOOKUP('PROPUESTA ECONOMICA'!C528,'PRECIO TOPE POR DEPARTAMENTO'!A:A,'PRECIO TOPE POR DEPARTAMENTO'!U:U),IF($D$5='PRECIO TOPE POR DEPARTAMENTO'!$V$2,_xlfn.XLOOKUP('PROPUESTA ECONOMICA'!C528,'PRECIO TOPE POR DEPARTAMENTO'!A:A,'PRECIO TOPE POR DEPARTAMENTO'!V:V),IF($D$5='PRECIO TOPE POR DEPARTAMENTO'!$W$2,_xlfn.XLOOKUP('PROPUESTA ECONOMICA'!C528,'PRECIO TOPE POR DEPARTAMENTO'!A:A,'PRECIO TOPE POR DEPARTAMENTO'!W:W),IF($D$5='PRECIO TOPE POR DEPARTAMENTO'!$X$2,_xlfn.XLOOKUP('PROPUESTA ECONOMICA'!C528,'PRECIO TOPE POR DEPARTAMENTO'!A:A,'PRECIO TOPE POR DEPARTAMENTO'!X:X),IF($D$5='PRECIO TOPE POR DEPARTAMENTO'!$Y$2,_xlfn.XLOOKUP('PROPUESTA ECONOMICA'!C528,'PRECIO TOPE POR DEPARTAMENTO'!A:A,'PRECIO TOPE POR DEPARTAMENTO'!Y:Y),IF($D$5='PRECIO TOPE POR DEPARTAMENTO'!$Z$2,_xlfn.XLOOKUP('PROPUESTA ECONOMICA'!C528,'PRECIO TOPE POR DEPARTAMENTO'!A:A,'PRECIO TOPE POR DEPARTAMENTO'!Z:Z),IF($D$5='PRECIO TOPE POR DEPARTAMENTO'!$AA$2,_xlfn.XLOOKUP('PROPUESTA ECONOMICA'!C528,'PRECIO TOPE POR DEPARTAMENTO'!A:A,'PRECIO TOPE POR DEPARTAMENTO'!AA:AA),IF($D$5='PRECIO TOPE POR DEPARTAMENTO'!$AB$2,_xlfn.XLOOKUP('PROPUESTA ECONOMICA'!C528,'PRECIO TOPE POR DEPARTAMENTO'!A:A,'PRECIO TOPE POR DEPARTAMENTO'!AB:AB),IF($D$5='PRECIO TOPE POR DEPARTAMENTO'!$AC$2,_xlfn.XLOOKUP('PROPUESTA ECONOMICA'!C528,'PRECIO TOPE POR DEPARTAMENTO'!A:A,'PRECIO TOPE POR DEPARTAMENTO'!AC:AC),IF($D$5='PRECIO TOPE POR DEPARTAMENTO'!$AD$2,_xlfn.XLOOKUP('PROPUESTA ECONOMICA'!C528,'PRECIO TOPE POR DEPARTAMENTO'!A:A,'PRECIO TOPE POR DEPARTAMENTO'!AD:AD),IF($D$5='PRECIO TOPE POR DEPARTAMENTO'!$AE$2,_xlfn.XLOOKUP('PROPUESTA ECONOMICA'!C528,'PRECIO TOPE POR DEPARTAMENTO'!A:A,'PRECIO TOPE POR DEPARTAMENTO'!AE:AE),IF($D$5='PRECIO TOPE POR DEPARTAMENTO'!$AF$2,_xlfn.XLOOKUP('PROPUESTA ECONOMICA'!C528,'PRECIO TOPE POR DEPARTAMENTO'!A:A,'PRECIO TOPE POR DEPARTAMENTO'!AF:AF),IF($D$5='PRECIO TOPE POR DEPARTAMENTO'!$AG$2,_xlfn.XLOOKUP('PROPUESTA ECONOMICA'!C528,'PRECIO TOPE POR DEPARTAMENTO'!A:A,'PRECIO TOPE POR DEPARTAMENTO'!AG:AG),IF($D$5='PRECIO TOPE POR DEPARTAMENTO'!$AH$2,_xlfn.XLOOKUP('PROPUESTA ECONOMICA'!C528,'PRECIO TOPE POR DEPARTAMENTO'!A:A,'PRECIO TOPE POR DEPARTAMENTO'!AH:AH),IF($D$5='PRECIO TOPE POR DEPARTAMENTO'!$AI$2,_xlfn.XLOOKUP('PROPUESTA ECONOMICA'!C528,'PRECIO TOPE POR DEPARTAMENTO'!A:A,'PRECIO TOPE POR DEPARTAMENTO'!AI:AI),IF($D$5='PRECIO TOPE POR DEPARTAMENTO'!$AJ$2,_xlfn.XLOOKUP('PROPUESTA ECONOMICA'!C528,'PRECIO TOPE POR DEPARTAMENTO'!A:A,'PRECIO TOPE POR DEPARTAMENTO'!AJ:AJ),)))))))))))))))))))))))))))))))))</f>
        <v>45150.75</v>
      </c>
      <c r="G528" s="37">
        <v>45106</v>
      </c>
    </row>
    <row r="529" spans="3:7" ht="24">
      <c r="C529" s="82" t="s">
        <v>1105</v>
      </c>
      <c r="D529" s="84" t="str">
        <f>+_xlfn.XLOOKUP(C529,'PRECIO TOPE POR DEPARTAMENTO'!A:A,'PRECIO TOPE POR DEPARTAMENTO'!B:B)</f>
        <v>SUMINISTRO E INSTALACION TUBERIA IMC 1" ADOSADA A FACHADA PARA BAJANTE PUESTA A TIERRA, INCLUYE ACCESORIOS Y FIJACION</v>
      </c>
      <c r="E529" s="87" t="str">
        <f>IF(+_xlfn.XLOOKUP(C529,'PRECIO TOPE POR DEPARTAMENTO'!A:A,'PRECIO TOPE POR DEPARTAMENTO'!C:C)="","",+_xlfn.XLOOKUP(C529,'PRECIO TOPE POR DEPARTAMENTO'!A:A,'PRECIO TOPE POR DEPARTAMENTO'!C:C))</f>
        <v>M</v>
      </c>
      <c r="F529" s="147">
        <f>IF($D$5='PRECIO TOPE POR DEPARTAMENTO'!$D$2,_xlfn.XLOOKUP('PROPUESTA ECONOMICA'!C529,'PRECIO TOPE POR DEPARTAMENTO'!A:A,'PRECIO TOPE POR DEPARTAMENTO'!D:D),IF($D$5='PRECIO TOPE POR DEPARTAMENTO'!$E$2,_xlfn.XLOOKUP('PROPUESTA ECONOMICA'!C529,'PRECIO TOPE POR DEPARTAMENTO'!A:A,'PRECIO TOPE POR DEPARTAMENTO'!E:E),IF($D$5='PRECIO TOPE POR DEPARTAMENTO'!$F$2,_xlfn.XLOOKUP('PROPUESTA ECONOMICA'!C529,'PRECIO TOPE POR DEPARTAMENTO'!A:A,'PRECIO TOPE POR DEPARTAMENTO'!F:F),IF($D$5='PRECIO TOPE POR DEPARTAMENTO'!$G$2,_xlfn.XLOOKUP('PROPUESTA ECONOMICA'!C529,'PRECIO TOPE POR DEPARTAMENTO'!A:A,'PRECIO TOPE POR DEPARTAMENTO'!G:G),IF($D$5='PRECIO TOPE POR DEPARTAMENTO'!$H$2,_xlfn.XLOOKUP('PROPUESTA ECONOMICA'!C529,'PRECIO TOPE POR DEPARTAMENTO'!A:A,'PRECIO TOPE POR DEPARTAMENTO'!H:H),IF($D$5='PRECIO TOPE POR DEPARTAMENTO'!$I$2,_xlfn.XLOOKUP('PROPUESTA ECONOMICA'!C529,'PRECIO TOPE POR DEPARTAMENTO'!A:A,'PRECIO TOPE POR DEPARTAMENTO'!I:I),IF($D$5='PRECIO TOPE POR DEPARTAMENTO'!$J$2,_xlfn.XLOOKUP('PROPUESTA ECONOMICA'!C529,'PRECIO TOPE POR DEPARTAMENTO'!A:A,'PRECIO TOPE POR DEPARTAMENTO'!J:J),IF($D$5='PRECIO TOPE POR DEPARTAMENTO'!$K$2,_xlfn.XLOOKUP('PROPUESTA ECONOMICA'!C529,'PRECIO TOPE POR DEPARTAMENTO'!A:A,'PRECIO TOPE POR DEPARTAMENTO'!K:K),IF($D$5='PRECIO TOPE POR DEPARTAMENTO'!$L$2,_xlfn.XLOOKUP('PROPUESTA ECONOMICA'!C529,'PRECIO TOPE POR DEPARTAMENTO'!A:A,'PRECIO TOPE POR DEPARTAMENTO'!L:L),IF($D$5='PRECIO TOPE POR DEPARTAMENTO'!$M$2,_xlfn.XLOOKUP('PROPUESTA ECONOMICA'!C529,'PRECIO TOPE POR DEPARTAMENTO'!A:A,'PRECIO TOPE POR DEPARTAMENTO'!M:M),IF($D$5='PRECIO TOPE POR DEPARTAMENTO'!$N$2,_xlfn.XLOOKUP('PROPUESTA ECONOMICA'!C529,'PRECIO TOPE POR DEPARTAMENTO'!A:A,'PRECIO TOPE POR DEPARTAMENTO'!N:N),IF($D$5='PRECIO TOPE POR DEPARTAMENTO'!$O$2,_xlfn.XLOOKUP('PROPUESTA ECONOMICA'!C529,'PRECIO TOPE POR DEPARTAMENTO'!A:A,'PRECIO TOPE POR DEPARTAMENTO'!O:O),IF($D$5='PRECIO TOPE POR DEPARTAMENTO'!$P$2,_xlfn.XLOOKUP('PROPUESTA ECONOMICA'!C529,'PRECIO TOPE POR DEPARTAMENTO'!A:A,'PRECIO TOPE POR DEPARTAMENTO'!P:P),IF($D$5='PRECIO TOPE POR DEPARTAMENTO'!$Q$2,_xlfn.XLOOKUP('PROPUESTA ECONOMICA'!C529,'PRECIO TOPE POR DEPARTAMENTO'!A:A,'PRECIO TOPE POR DEPARTAMENTO'!Q:Q),IF($D$5='PRECIO TOPE POR DEPARTAMENTO'!$R$2,_xlfn.XLOOKUP('PROPUESTA ECONOMICA'!C529,'PRECIO TOPE POR DEPARTAMENTO'!A:A,'PRECIO TOPE POR DEPARTAMENTO'!R:R),IF($D$5='PRECIO TOPE POR DEPARTAMENTO'!$T$2,_xlfn.XLOOKUP('PROPUESTA ECONOMICA'!C529,'PRECIO TOPE POR DEPARTAMENTO'!A:A,'PRECIO TOPE POR DEPARTAMENTO'!T:T),IF($D$5='PRECIO TOPE POR DEPARTAMENTO'!$S$2,_xlfn.XLOOKUP('PROPUESTA ECONOMICA'!C529,'PRECIO TOPE POR DEPARTAMENTO'!A:A,'PRECIO TOPE POR DEPARTAMENTO'!S:S),IF($D$5='PRECIO TOPE POR DEPARTAMENTO'!$U$2,_xlfn.XLOOKUP('PROPUESTA ECONOMICA'!C529,'PRECIO TOPE POR DEPARTAMENTO'!A:A,'PRECIO TOPE POR DEPARTAMENTO'!U:U),IF($D$5='PRECIO TOPE POR DEPARTAMENTO'!$V$2,_xlfn.XLOOKUP('PROPUESTA ECONOMICA'!C529,'PRECIO TOPE POR DEPARTAMENTO'!A:A,'PRECIO TOPE POR DEPARTAMENTO'!V:V),IF($D$5='PRECIO TOPE POR DEPARTAMENTO'!$W$2,_xlfn.XLOOKUP('PROPUESTA ECONOMICA'!C529,'PRECIO TOPE POR DEPARTAMENTO'!A:A,'PRECIO TOPE POR DEPARTAMENTO'!W:W),IF($D$5='PRECIO TOPE POR DEPARTAMENTO'!$X$2,_xlfn.XLOOKUP('PROPUESTA ECONOMICA'!C529,'PRECIO TOPE POR DEPARTAMENTO'!A:A,'PRECIO TOPE POR DEPARTAMENTO'!X:X),IF($D$5='PRECIO TOPE POR DEPARTAMENTO'!$Y$2,_xlfn.XLOOKUP('PROPUESTA ECONOMICA'!C529,'PRECIO TOPE POR DEPARTAMENTO'!A:A,'PRECIO TOPE POR DEPARTAMENTO'!Y:Y),IF($D$5='PRECIO TOPE POR DEPARTAMENTO'!$Z$2,_xlfn.XLOOKUP('PROPUESTA ECONOMICA'!C529,'PRECIO TOPE POR DEPARTAMENTO'!A:A,'PRECIO TOPE POR DEPARTAMENTO'!Z:Z),IF($D$5='PRECIO TOPE POR DEPARTAMENTO'!$AA$2,_xlfn.XLOOKUP('PROPUESTA ECONOMICA'!C529,'PRECIO TOPE POR DEPARTAMENTO'!A:A,'PRECIO TOPE POR DEPARTAMENTO'!AA:AA),IF($D$5='PRECIO TOPE POR DEPARTAMENTO'!$AB$2,_xlfn.XLOOKUP('PROPUESTA ECONOMICA'!C529,'PRECIO TOPE POR DEPARTAMENTO'!A:A,'PRECIO TOPE POR DEPARTAMENTO'!AB:AB),IF($D$5='PRECIO TOPE POR DEPARTAMENTO'!$AC$2,_xlfn.XLOOKUP('PROPUESTA ECONOMICA'!C529,'PRECIO TOPE POR DEPARTAMENTO'!A:A,'PRECIO TOPE POR DEPARTAMENTO'!AC:AC),IF($D$5='PRECIO TOPE POR DEPARTAMENTO'!$AD$2,_xlfn.XLOOKUP('PROPUESTA ECONOMICA'!C529,'PRECIO TOPE POR DEPARTAMENTO'!A:A,'PRECIO TOPE POR DEPARTAMENTO'!AD:AD),IF($D$5='PRECIO TOPE POR DEPARTAMENTO'!$AE$2,_xlfn.XLOOKUP('PROPUESTA ECONOMICA'!C529,'PRECIO TOPE POR DEPARTAMENTO'!A:A,'PRECIO TOPE POR DEPARTAMENTO'!AE:AE),IF($D$5='PRECIO TOPE POR DEPARTAMENTO'!$AF$2,_xlfn.XLOOKUP('PROPUESTA ECONOMICA'!C529,'PRECIO TOPE POR DEPARTAMENTO'!A:A,'PRECIO TOPE POR DEPARTAMENTO'!AF:AF),IF($D$5='PRECIO TOPE POR DEPARTAMENTO'!$AG$2,_xlfn.XLOOKUP('PROPUESTA ECONOMICA'!C529,'PRECIO TOPE POR DEPARTAMENTO'!A:A,'PRECIO TOPE POR DEPARTAMENTO'!AG:AG),IF($D$5='PRECIO TOPE POR DEPARTAMENTO'!$AH$2,_xlfn.XLOOKUP('PROPUESTA ECONOMICA'!C529,'PRECIO TOPE POR DEPARTAMENTO'!A:A,'PRECIO TOPE POR DEPARTAMENTO'!AH:AH),IF($D$5='PRECIO TOPE POR DEPARTAMENTO'!$AI$2,_xlfn.XLOOKUP('PROPUESTA ECONOMICA'!C529,'PRECIO TOPE POR DEPARTAMENTO'!A:A,'PRECIO TOPE POR DEPARTAMENTO'!AI:AI),IF($D$5='PRECIO TOPE POR DEPARTAMENTO'!$AJ$2,_xlfn.XLOOKUP('PROPUESTA ECONOMICA'!C529,'PRECIO TOPE POR DEPARTAMENTO'!A:A,'PRECIO TOPE POR DEPARTAMENTO'!AJ:AJ),)))))))))))))))))))))))))))))))))</f>
        <v>64948.06</v>
      </c>
      <c r="G529" s="37">
        <v>64883</v>
      </c>
    </row>
    <row r="530" spans="3:7" ht="24">
      <c r="C530" s="82" t="s">
        <v>1107</v>
      </c>
      <c r="D530" s="84" t="str">
        <f>+_xlfn.XLOOKUP(C530,'PRECIO TOPE POR DEPARTAMENTO'!A:A,'PRECIO TOPE POR DEPARTAMENTO'!B:B)</f>
        <v>SUMINISTRO E INSTALACION TUBERIA IMC 2" ADOSADA A FACHADA PARA BAJANTE PUESTA A TIERRA, INCLUYE ACCESORIOS Y FIJACION</v>
      </c>
      <c r="E530" s="104" t="str">
        <f>IF(+_xlfn.XLOOKUP(C530,'PRECIO TOPE POR DEPARTAMENTO'!A:A,'PRECIO TOPE POR DEPARTAMENTO'!C:C)="","",+_xlfn.XLOOKUP(C530,'PRECIO TOPE POR DEPARTAMENTO'!A:A,'PRECIO TOPE POR DEPARTAMENTO'!C:C))</f>
        <v>M</v>
      </c>
      <c r="F530" s="147">
        <f>IF($D$5='PRECIO TOPE POR DEPARTAMENTO'!$D$2,_xlfn.XLOOKUP('PROPUESTA ECONOMICA'!C530,'PRECIO TOPE POR DEPARTAMENTO'!A:A,'PRECIO TOPE POR DEPARTAMENTO'!D:D),IF($D$5='PRECIO TOPE POR DEPARTAMENTO'!$E$2,_xlfn.XLOOKUP('PROPUESTA ECONOMICA'!C530,'PRECIO TOPE POR DEPARTAMENTO'!A:A,'PRECIO TOPE POR DEPARTAMENTO'!E:E),IF($D$5='PRECIO TOPE POR DEPARTAMENTO'!$F$2,_xlfn.XLOOKUP('PROPUESTA ECONOMICA'!C530,'PRECIO TOPE POR DEPARTAMENTO'!A:A,'PRECIO TOPE POR DEPARTAMENTO'!F:F),IF($D$5='PRECIO TOPE POR DEPARTAMENTO'!$G$2,_xlfn.XLOOKUP('PROPUESTA ECONOMICA'!C530,'PRECIO TOPE POR DEPARTAMENTO'!A:A,'PRECIO TOPE POR DEPARTAMENTO'!G:G),IF($D$5='PRECIO TOPE POR DEPARTAMENTO'!$H$2,_xlfn.XLOOKUP('PROPUESTA ECONOMICA'!C530,'PRECIO TOPE POR DEPARTAMENTO'!A:A,'PRECIO TOPE POR DEPARTAMENTO'!H:H),IF($D$5='PRECIO TOPE POR DEPARTAMENTO'!$I$2,_xlfn.XLOOKUP('PROPUESTA ECONOMICA'!C530,'PRECIO TOPE POR DEPARTAMENTO'!A:A,'PRECIO TOPE POR DEPARTAMENTO'!I:I),IF($D$5='PRECIO TOPE POR DEPARTAMENTO'!$J$2,_xlfn.XLOOKUP('PROPUESTA ECONOMICA'!C530,'PRECIO TOPE POR DEPARTAMENTO'!A:A,'PRECIO TOPE POR DEPARTAMENTO'!J:J),IF($D$5='PRECIO TOPE POR DEPARTAMENTO'!$K$2,_xlfn.XLOOKUP('PROPUESTA ECONOMICA'!C530,'PRECIO TOPE POR DEPARTAMENTO'!A:A,'PRECIO TOPE POR DEPARTAMENTO'!K:K),IF($D$5='PRECIO TOPE POR DEPARTAMENTO'!$L$2,_xlfn.XLOOKUP('PROPUESTA ECONOMICA'!C530,'PRECIO TOPE POR DEPARTAMENTO'!A:A,'PRECIO TOPE POR DEPARTAMENTO'!L:L),IF($D$5='PRECIO TOPE POR DEPARTAMENTO'!$M$2,_xlfn.XLOOKUP('PROPUESTA ECONOMICA'!C530,'PRECIO TOPE POR DEPARTAMENTO'!A:A,'PRECIO TOPE POR DEPARTAMENTO'!M:M),IF($D$5='PRECIO TOPE POR DEPARTAMENTO'!$N$2,_xlfn.XLOOKUP('PROPUESTA ECONOMICA'!C530,'PRECIO TOPE POR DEPARTAMENTO'!A:A,'PRECIO TOPE POR DEPARTAMENTO'!N:N),IF($D$5='PRECIO TOPE POR DEPARTAMENTO'!$O$2,_xlfn.XLOOKUP('PROPUESTA ECONOMICA'!C530,'PRECIO TOPE POR DEPARTAMENTO'!A:A,'PRECIO TOPE POR DEPARTAMENTO'!O:O),IF($D$5='PRECIO TOPE POR DEPARTAMENTO'!$P$2,_xlfn.XLOOKUP('PROPUESTA ECONOMICA'!C530,'PRECIO TOPE POR DEPARTAMENTO'!A:A,'PRECIO TOPE POR DEPARTAMENTO'!P:P),IF($D$5='PRECIO TOPE POR DEPARTAMENTO'!$Q$2,_xlfn.XLOOKUP('PROPUESTA ECONOMICA'!C530,'PRECIO TOPE POR DEPARTAMENTO'!A:A,'PRECIO TOPE POR DEPARTAMENTO'!Q:Q),IF($D$5='PRECIO TOPE POR DEPARTAMENTO'!$R$2,_xlfn.XLOOKUP('PROPUESTA ECONOMICA'!C530,'PRECIO TOPE POR DEPARTAMENTO'!A:A,'PRECIO TOPE POR DEPARTAMENTO'!R:R),IF($D$5='PRECIO TOPE POR DEPARTAMENTO'!$T$2,_xlfn.XLOOKUP('PROPUESTA ECONOMICA'!C530,'PRECIO TOPE POR DEPARTAMENTO'!A:A,'PRECIO TOPE POR DEPARTAMENTO'!T:T),IF($D$5='PRECIO TOPE POR DEPARTAMENTO'!$S$2,_xlfn.XLOOKUP('PROPUESTA ECONOMICA'!C530,'PRECIO TOPE POR DEPARTAMENTO'!A:A,'PRECIO TOPE POR DEPARTAMENTO'!S:S),IF($D$5='PRECIO TOPE POR DEPARTAMENTO'!$U$2,_xlfn.XLOOKUP('PROPUESTA ECONOMICA'!C530,'PRECIO TOPE POR DEPARTAMENTO'!A:A,'PRECIO TOPE POR DEPARTAMENTO'!U:U),IF($D$5='PRECIO TOPE POR DEPARTAMENTO'!$V$2,_xlfn.XLOOKUP('PROPUESTA ECONOMICA'!C530,'PRECIO TOPE POR DEPARTAMENTO'!A:A,'PRECIO TOPE POR DEPARTAMENTO'!V:V),IF($D$5='PRECIO TOPE POR DEPARTAMENTO'!$W$2,_xlfn.XLOOKUP('PROPUESTA ECONOMICA'!C530,'PRECIO TOPE POR DEPARTAMENTO'!A:A,'PRECIO TOPE POR DEPARTAMENTO'!W:W),IF($D$5='PRECIO TOPE POR DEPARTAMENTO'!$X$2,_xlfn.XLOOKUP('PROPUESTA ECONOMICA'!C530,'PRECIO TOPE POR DEPARTAMENTO'!A:A,'PRECIO TOPE POR DEPARTAMENTO'!X:X),IF($D$5='PRECIO TOPE POR DEPARTAMENTO'!$Y$2,_xlfn.XLOOKUP('PROPUESTA ECONOMICA'!C530,'PRECIO TOPE POR DEPARTAMENTO'!A:A,'PRECIO TOPE POR DEPARTAMENTO'!Y:Y),IF($D$5='PRECIO TOPE POR DEPARTAMENTO'!$Z$2,_xlfn.XLOOKUP('PROPUESTA ECONOMICA'!C530,'PRECIO TOPE POR DEPARTAMENTO'!A:A,'PRECIO TOPE POR DEPARTAMENTO'!Z:Z),IF($D$5='PRECIO TOPE POR DEPARTAMENTO'!$AA$2,_xlfn.XLOOKUP('PROPUESTA ECONOMICA'!C530,'PRECIO TOPE POR DEPARTAMENTO'!A:A,'PRECIO TOPE POR DEPARTAMENTO'!AA:AA),IF($D$5='PRECIO TOPE POR DEPARTAMENTO'!$AB$2,_xlfn.XLOOKUP('PROPUESTA ECONOMICA'!C530,'PRECIO TOPE POR DEPARTAMENTO'!A:A,'PRECIO TOPE POR DEPARTAMENTO'!AB:AB),IF($D$5='PRECIO TOPE POR DEPARTAMENTO'!$AC$2,_xlfn.XLOOKUP('PROPUESTA ECONOMICA'!C530,'PRECIO TOPE POR DEPARTAMENTO'!A:A,'PRECIO TOPE POR DEPARTAMENTO'!AC:AC),IF($D$5='PRECIO TOPE POR DEPARTAMENTO'!$AD$2,_xlfn.XLOOKUP('PROPUESTA ECONOMICA'!C530,'PRECIO TOPE POR DEPARTAMENTO'!A:A,'PRECIO TOPE POR DEPARTAMENTO'!AD:AD),IF($D$5='PRECIO TOPE POR DEPARTAMENTO'!$AE$2,_xlfn.XLOOKUP('PROPUESTA ECONOMICA'!C530,'PRECIO TOPE POR DEPARTAMENTO'!A:A,'PRECIO TOPE POR DEPARTAMENTO'!AE:AE),IF($D$5='PRECIO TOPE POR DEPARTAMENTO'!$AF$2,_xlfn.XLOOKUP('PROPUESTA ECONOMICA'!C530,'PRECIO TOPE POR DEPARTAMENTO'!A:A,'PRECIO TOPE POR DEPARTAMENTO'!AF:AF),IF($D$5='PRECIO TOPE POR DEPARTAMENTO'!$AG$2,_xlfn.XLOOKUP('PROPUESTA ECONOMICA'!C530,'PRECIO TOPE POR DEPARTAMENTO'!A:A,'PRECIO TOPE POR DEPARTAMENTO'!AG:AG),IF($D$5='PRECIO TOPE POR DEPARTAMENTO'!$AH$2,_xlfn.XLOOKUP('PROPUESTA ECONOMICA'!C530,'PRECIO TOPE POR DEPARTAMENTO'!A:A,'PRECIO TOPE POR DEPARTAMENTO'!AH:AH),IF($D$5='PRECIO TOPE POR DEPARTAMENTO'!$AI$2,_xlfn.XLOOKUP('PROPUESTA ECONOMICA'!C530,'PRECIO TOPE POR DEPARTAMENTO'!A:A,'PRECIO TOPE POR DEPARTAMENTO'!AI:AI),IF($D$5='PRECIO TOPE POR DEPARTAMENTO'!$AJ$2,_xlfn.XLOOKUP('PROPUESTA ECONOMICA'!C530,'PRECIO TOPE POR DEPARTAMENTO'!A:A,'PRECIO TOPE POR DEPARTAMENTO'!AJ:AJ),)))))))))))))))))))))))))))))))))</f>
        <v>113909.74</v>
      </c>
      <c r="G530" s="37">
        <v>113796</v>
      </c>
    </row>
    <row r="531" spans="3:7" ht="24">
      <c r="C531" s="82" t="s">
        <v>1109</v>
      </c>
      <c r="D531" s="84" t="str">
        <f>+_xlfn.XLOOKUP(C531,'PRECIO TOPE POR DEPARTAMENTO'!A:A,'PRECIO TOPE POR DEPARTAMENTO'!B:B)</f>
        <v>SUMINISTRO E INSTALACION TUBERIA IMC 4" ADOSADA A FACHADA PARA BAJANTE PUESTA A TIERRA, INCLUYE ACCESORIOS Y FIJACION</v>
      </c>
      <c r="E531" s="87" t="str">
        <f>IF(+_xlfn.XLOOKUP(C531,'PRECIO TOPE POR DEPARTAMENTO'!A:A,'PRECIO TOPE POR DEPARTAMENTO'!C:C)="","",+_xlfn.XLOOKUP(C531,'PRECIO TOPE POR DEPARTAMENTO'!A:A,'PRECIO TOPE POR DEPARTAMENTO'!C:C))</f>
        <v>M</v>
      </c>
      <c r="F531" s="147">
        <f>IF($D$5='PRECIO TOPE POR DEPARTAMENTO'!$D$2,_xlfn.XLOOKUP('PROPUESTA ECONOMICA'!C531,'PRECIO TOPE POR DEPARTAMENTO'!A:A,'PRECIO TOPE POR DEPARTAMENTO'!D:D),IF($D$5='PRECIO TOPE POR DEPARTAMENTO'!$E$2,_xlfn.XLOOKUP('PROPUESTA ECONOMICA'!C531,'PRECIO TOPE POR DEPARTAMENTO'!A:A,'PRECIO TOPE POR DEPARTAMENTO'!E:E),IF($D$5='PRECIO TOPE POR DEPARTAMENTO'!$F$2,_xlfn.XLOOKUP('PROPUESTA ECONOMICA'!C531,'PRECIO TOPE POR DEPARTAMENTO'!A:A,'PRECIO TOPE POR DEPARTAMENTO'!F:F),IF($D$5='PRECIO TOPE POR DEPARTAMENTO'!$G$2,_xlfn.XLOOKUP('PROPUESTA ECONOMICA'!C531,'PRECIO TOPE POR DEPARTAMENTO'!A:A,'PRECIO TOPE POR DEPARTAMENTO'!G:G),IF($D$5='PRECIO TOPE POR DEPARTAMENTO'!$H$2,_xlfn.XLOOKUP('PROPUESTA ECONOMICA'!C531,'PRECIO TOPE POR DEPARTAMENTO'!A:A,'PRECIO TOPE POR DEPARTAMENTO'!H:H),IF($D$5='PRECIO TOPE POR DEPARTAMENTO'!$I$2,_xlfn.XLOOKUP('PROPUESTA ECONOMICA'!C531,'PRECIO TOPE POR DEPARTAMENTO'!A:A,'PRECIO TOPE POR DEPARTAMENTO'!I:I),IF($D$5='PRECIO TOPE POR DEPARTAMENTO'!$J$2,_xlfn.XLOOKUP('PROPUESTA ECONOMICA'!C531,'PRECIO TOPE POR DEPARTAMENTO'!A:A,'PRECIO TOPE POR DEPARTAMENTO'!J:J),IF($D$5='PRECIO TOPE POR DEPARTAMENTO'!$K$2,_xlfn.XLOOKUP('PROPUESTA ECONOMICA'!C531,'PRECIO TOPE POR DEPARTAMENTO'!A:A,'PRECIO TOPE POR DEPARTAMENTO'!K:K),IF($D$5='PRECIO TOPE POR DEPARTAMENTO'!$L$2,_xlfn.XLOOKUP('PROPUESTA ECONOMICA'!C531,'PRECIO TOPE POR DEPARTAMENTO'!A:A,'PRECIO TOPE POR DEPARTAMENTO'!L:L),IF($D$5='PRECIO TOPE POR DEPARTAMENTO'!$M$2,_xlfn.XLOOKUP('PROPUESTA ECONOMICA'!C531,'PRECIO TOPE POR DEPARTAMENTO'!A:A,'PRECIO TOPE POR DEPARTAMENTO'!M:M),IF($D$5='PRECIO TOPE POR DEPARTAMENTO'!$N$2,_xlfn.XLOOKUP('PROPUESTA ECONOMICA'!C531,'PRECIO TOPE POR DEPARTAMENTO'!A:A,'PRECIO TOPE POR DEPARTAMENTO'!N:N),IF($D$5='PRECIO TOPE POR DEPARTAMENTO'!$O$2,_xlfn.XLOOKUP('PROPUESTA ECONOMICA'!C531,'PRECIO TOPE POR DEPARTAMENTO'!A:A,'PRECIO TOPE POR DEPARTAMENTO'!O:O),IF($D$5='PRECIO TOPE POR DEPARTAMENTO'!$P$2,_xlfn.XLOOKUP('PROPUESTA ECONOMICA'!C531,'PRECIO TOPE POR DEPARTAMENTO'!A:A,'PRECIO TOPE POR DEPARTAMENTO'!P:P),IF($D$5='PRECIO TOPE POR DEPARTAMENTO'!$Q$2,_xlfn.XLOOKUP('PROPUESTA ECONOMICA'!C531,'PRECIO TOPE POR DEPARTAMENTO'!A:A,'PRECIO TOPE POR DEPARTAMENTO'!Q:Q),IF($D$5='PRECIO TOPE POR DEPARTAMENTO'!$R$2,_xlfn.XLOOKUP('PROPUESTA ECONOMICA'!C531,'PRECIO TOPE POR DEPARTAMENTO'!A:A,'PRECIO TOPE POR DEPARTAMENTO'!R:R),IF($D$5='PRECIO TOPE POR DEPARTAMENTO'!$T$2,_xlfn.XLOOKUP('PROPUESTA ECONOMICA'!C531,'PRECIO TOPE POR DEPARTAMENTO'!A:A,'PRECIO TOPE POR DEPARTAMENTO'!T:T),IF($D$5='PRECIO TOPE POR DEPARTAMENTO'!$S$2,_xlfn.XLOOKUP('PROPUESTA ECONOMICA'!C531,'PRECIO TOPE POR DEPARTAMENTO'!A:A,'PRECIO TOPE POR DEPARTAMENTO'!S:S),IF($D$5='PRECIO TOPE POR DEPARTAMENTO'!$U$2,_xlfn.XLOOKUP('PROPUESTA ECONOMICA'!C531,'PRECIO TOPE POR DEPARTAMENTO'!A:A,'PRECIO TOPE POR DEPARTAMENTO'!U:U),IF($D$5='PRECIO TOPE POR DEPARTAMENTO'!$V$2,_xlfn.XLOOKUP('PROPUESTA ECONOMICA'!C531,'PRECIO TOPE POR DEPARTAMENTO'!A:A,'PRECIO TOPE POR DEPARTAMENTO'!V:V),IF($D$5='PRECIO TOPE POR DEPARTAMENTO'!$W$2,_xlfn.XLOOKUP('PROPUESTA ECONOMICA'!C531,'PRECIO TOPE POR DEPARTAMENTO'!A:A,'PRECIO TOPE POR DEPARTAMENTO'!W:W),IF($D$5='PRECIO TOPE POR DEPARTAMENTO'!$X$2,_xlfn.XLOOKUP('PROPUESTA ECONOMICA'!C531,'PRECIO TOPE POR DEPARTAMENTO'!A:A,'PRECIO TOPE POR DEPARTAMENTO'!X:X),IF($D$5='PRECIO TOPE POR DEPARTAMENTO'!$Y$2,_xlfn.XLOOKUP('PROPUESTA ECONOMICA'!C531,'PRECIO TOPE POR DEPARTAMENTO'!A:A,'PRECIO TOPE POR DEPARTAMENTO'!Y:Y),IF($D$5='PRECIO TOPE POR DEPARTAMENTO'!$Z$2,_xlfn.XLOOKUP('PROPUESTA ECONOMICA'!C531,'PRECIO TOPE POR DEPARTAMENTO'!A:A,'PRECIO TOPE POR DEPARTAMENTO'!Z:Z),IF($D$5='PRECIO TOPE POR DEPARTAMENTO'!$AA$2,_xlfn.XLOOKUP('PROPUESTA ECONOMICA'!C531,'PRECIO TOPE POR DEPARTAMENTO'!A:A,'PRECIO TOPE POR DEPARTAMENTO'!AA:AA),IF($D$5='PRECIO TOPE POR DEPARTAMENTO'!$AB$2,_xlfn.XLOOKUP('PROPUESTA ECONOMICA'!C531,'PRECIO TOPE POR DEPARTAMENTO'!A:A,'PRECIO TOPE POR DEPARTAMENTO'!AB:AB),IF($D$5='PRECIO TOPE POR DEPARTAMENTO'!$AC$2,_xlfn.XLOOKUP('PROPUESTA ECONOMICA'!C531,'PRECIO TOPE POR DEPARTAMENTO'!A:A,'PRECIO TOPE POR DEPARTAMENTO'!AC:AC),IF($D$5='PRECIO TOPE POR DEPARTAMENTO'!$AD$2,_xlfn.XLOOKUP('PROPUESTA ECONOMICA'!C531,'PRECIO TOPE POR DEPARTAMENTO'!A:A,'PRECIO TOPE POR DEPARTAMENTO'!AD:AD),IF($D$5='PRECIO TOPE POR DEPARTAMENTO'!$AE$2,_xlfn.XLOOKUP('PROPUESTA ECONOMICA'!C531,'PRECIO TOPE POR DEPARTAMENTO'!A:A,'PRECIO TOPE POR DEPARTAMENTO'!AE:AE),IF($D$5='PRECIO TOPE POR DEPARTAMENTO'!$AF$2,_xlfn.XLOOKUP('PROPUESTA ECONOMICA'!C531,'PRECIO TOPE POR DEPARTAMENTO'!A:A,'PRECIO TOPE POR DEPARTAMENTO'!AF:AF),IF($D$5='PRECIO TOPE POR DEPARTAMENTO'!$AG$2,_xlfn.XLOOKUP('PROPUESTA ECONOMICA'!C531,'PRECIO TOPE POR DEPARTAMENTO'!A:A,'PRECIO TOPE POR DEPARTAMENTO'!AG:AG),IF($D$5='PRECIO TOPE POR DEPARTAMENTO'!$AH$2,_xlfn.XLOOKUP('PROPUESTA ECONOMICA'!C531,'PRECIO TOPE POR DEPARTAMENTO'!A:A,'PRECIO TOPE POR DEPARTAMENTO'!AH:AH),IF($D$5='PRECIO TOPE POR DEPARTAMENTO'!$AI$2,_xlfn.XLOOKUP('PROPUESTA ECONOMICA'!C531,'PRECIO TOPE POR DEPARTAMENTO'!A:A,'PRECIO TOPE POR DEPARTAMENTO'!AI:AI),IF($D$5='PRECIO TOPE POR DEPARTAMENTO'!$AJ$2,_xlfn.XLOOKUP('PROPUESTA ECONOMICA'!C531,'PRECIO TOPE POR DEPARTAMENTO'!A:A,'PRECIO TOPE POR DEPARTAMENTO'!AJ:AJ),)))))))))))))))))))))))))))))))))</f>
        <v>303523.26</v>
      </c>
      <c r="G531" s="37">
        <v>303220</v>
      </c>
    </row>
    <row r="532" spans="3:7">
      <c r="C532" s="82" t="s">
        <v>1111</v>
      </c>
      <c r="D532" s="84" t="str">
        <f>+_xlfn.XLOOKUP(C532,'PRECIO TOPE POR DEPARTAMENTO'!A:A,'PRECIO TOPE POR DEPARTAMENTO'!B:B)</f>
        <v>CABLEADO 1#12 PE HF LS TC POR TUBERÍA, CANALETA O BANDEJA</v>
      </c>
      <c r="E532" s="87" t="str">
        <f>IF(+_xlfn.XLOOKUP(C532,'PRECIO TOPE POR DEPARTAMENTO'!A:A,'PRECIO TOPE POR DEPARTAMENTO'!C:C)="","",+_xlfn.XLOOKUP(C532,'PRECIO TOPE POR DEPARTAMENTO'!A:A,'PRECIO TOPE POR DEPARTAMENTO'!C:C))</f>
        <v>M</v>
      </c>
      <c r="F532" s="147">
        <f>IF($D$5='PRECIO TOPE POR DEPARTAMENTO'!$D$2,_xlfn.XLOOKUP('PROPUESTA ECONOMICA'!C532,'PRECIO TOPE POR DEPARTAMENTO'!A:A,'PRECIO TOPE POR DEPARTAMENTO'!D:D),IF($D$5='PRECIO TOPE POR DEPARTAMENTO'!$E$2,_xlfn.XLOOKUP('PROPUESTA ECONOMICA'!C532,'PRECIO TOPE POR DEPARTAMENTO'!A:A,'PRECIO TOPE POR DEPARTAMENTO'!E:E),IF($D$5='PRECIO TOPE POR DEPARTAMENTO'!$F$2,_xlfn.XLOOKUP('PROPUESTA ECONOMICA'!C532,'PRECIO TOPE POR DEPARTAMENTO'!A:A,'PRECIO TOPE POR DEPARTAMENTO'!F:F),IF($D$5='PRECIO TOPE POR DEPARTAMENTO'!$G$2,_xlfn.XLOOKUP('PROPUESTA ECONOMICA'!C532,'PRECIO TOPE POR DEPARTAMENTO'!A:A,'PRECIO TOPE POR DEPARTAMENTO'!G:G),IF($D$5='PRECIO TOPE POR DEPARTAMENTO'!$H$2,_xlfn.XLOOKUP('PROPUESTA ECONOMICA'!C532,'PRECIO TOPE POR DEPARTAMENTO'!A:A,'PRECIO TOPE POR DEPARTAMENTO'!H:H),IF($D$5='PRECIO TOPE POR DEPARTAMENTO'!$I$2,_xlfn.XLOOKUP('PROPUESTA ECONOMICA'!C532,'PRECIO TOPE POR DEPARTAMENTO'!A:A,'PRECIO TOPE POR DEPARTAMENTO'!I:I),IF($D$5='PRECIO TOPE POR DEPARTAMENTO'!$J$2,_xlfn.XLOOKUP('PROPUESTA ECONOMICA'!C532,'PRECIO TOPE POR DEPARTAMENTO'!A:A,'PRECIO TOPE POR DEPARTAMENTO'!J:J),IF($D$5='PRECIO TOPE POR DEPARTAMENTO'!$K$2,_xlfn.XLOOKUP('PROPUESTA ECONOMICA'!C532,'PRECIO TOPE POR DEPARTAMENTO'!A:A,'PRECIO TOPE POR DEPARTAMENTO'!K:K),IF($D$5='PRECIO TOPE POR DEPARTAMENTO'!$L$2,_xlfn.XLOOKUP('PROPUESTA ECONOMICA'!C532,'PRECIO TOPE POR DEPARTAMENTO'!A:A,'PRECIO TOPE POR DEPARTAMENTO'!L:L),IF($D$5='PRECIO TOPE POR DEPARTAMENTO'!$M$2,_xlfn.XLOOKUP('PROPUESTA ECONOMICA'!C532,'PRECIO TOPE POR DEPARTAMENTO'!A:A,'PRECIO TOPE POR DEPARTAMENTO'!M:M),IF($D$5='PRECIO TOPE POR DEPARTAMENTO'!$N$2,_xlfn.XLOOKUP('PROPUESTA ECONOMICA'!C532,'PRECIO TOPE POR DEPARTAMENTO'!A:A,'PRECIO TOPE POR DEPARTAMENTO'!N:N),IF($D$5='PRECIO TOPE POR DEPARTAMENTO'!$O$2,_xlfn.XLOOKUP('PROPUESTA ECONOMICA'!C532,'PRECIO TOPE POR DEPARTAMENTO'!A:A,'PRECIO TOPE POR DEPARTAMENTO'!O:O),IF($D$5='PRECIO TOPE POR DEPARTAMENTO'!$P$2,_xlfn.XLOOKUP('PROPUESTA ECONOMICA'!C532,'PRECIO TOPE POR DEPARTAMENTO'!A:A,'PRECIO TOPE POR DEPARTAMENTO'!P:P),IF($D$5='PRECIO TOPE POR DEPARTAMENTO'!$Q$2,_xlfn.XLOOKUP('PROPUESTA ECONOMICA'!C532,'PRECIO TOPE POR DEPARTAMENTO'!A:A,'PRECIO TOPE POR DEPARTAMENTO'!Q:Q),IF($D$5='PRECIO TOPE POR DEPARTAMENTO'!$R$2,_xlfn.XLOOKUP('PROPUESTA ECONOMICA'!C532,'PRECIO TOPE POR DEPARTAMENTO'!A:A,'PRECIO TOPE POR DEPARTAMENTO'!R:R),IF($D$5='PRECIO TOPE POR DEPARTAMENTO'!$T$2,_xlfn.XLOOKUP('PROPUESTA ECONOMICA'!C532,'PRECIO TOPE POR DEPARTAMENTO'!A:A,'PRECIO TOPE POR DEPARTAMENTO'!T:T),IF($D$5='PRECIO TOPE POR DEPARTAMENTO'!$S$2,_xlfn.XLOOKUP('PROPUESTA ECONOMICA'!C532,'PRECIO TOPE POR DEPARTAMENTO'!A:A,'PRECIO TOPE POR DEPARTAMENTO'!S:S),IF($D$5='PRECIO TOPE POR DEPARTAMENTO'!$U$2,_xlfn.XLOOKUP('PROPUESTA ECONOMICA'!C532,'PRECIO TOPE POR DEPARTAMENTO'!A:A,'PRECIO TOPE POR DEPARTAMENTO'!U:U),IF($D$5='PRECIO TOPE POR DEPARTAMENTO'!$V$2,_xlfn.XLOOKUP('PROPUESTA ECONOMICA'!C532,'PRECIO TOPE POR DEPARTAMENTO'!A:A,'PRECIO TOPE POR DEPARTAMENTO'!V:V),IF($D$5='PRECIO TOPE POR DEPARTAMENTO'!$W$2,_xlfn.XLOOKUP('PROPUESTA ECONOMICA'!C532,'PRECIO TOPE POR DEPARTAMENTO'!A:A,'PRECIO TOPE POR DEPARTAMENTO'!W:W),IF($D$5='PRECIO TOPE POR DEPARTAMENTO'!$X$2,_xlfn.XLOOKUP('PROPUESTA ECONOMICA'!C532,'PRECIO TOPE POR DEPARTAMENTO'!A:A,'PRECIO TOPE POR DEPARTAMENTO'!X:X),IF($D$5='PRECIO TOPE POR DEPARTAMENTO'!$Y$2,_xlfn.XLOOKUP('PROPUESTA ECONOMICA'!C532,'PRECIO TOPE POR DEPARTAMENTO'!A:A,'PRECIO TOPE POR DEPARTAMENTO'!Y:Y),IF($D$5='PRECIO TOPE POR DEPARTAMENTO'!$Z$2,_xlfn.XLOOKUP('PROPUESTA ECONOMICA'!C532,'PRECIO TOPE POR DEPARTAMENTO'!A:A,'PRECIO TOPE POR DEPARTAMENTO'!Z:Z),IF($D$5='PRECIO TOPE POR DEPARTAMENTO'!$AA$2,_xlfn.XLOOKUP('PROPUESTA ECONOMICA'!C532,'PRECIO TOPE POR DEPARTAMENTO'!A:A,'PRECIO TOPE POR DEPARTAMENTO'!AA:AA),IF($D$5='PRECIO TOPE POR DEPARTAMENTO'!$AB$2,_xlfn.XLOOKUP('PROPUESTA ECONOMICA'!C532,'PRECIO TOPE POR DEPARTAMENTO'!A:A,'PRECIO TOPE POR DEPARTAMENTO'!AB:AB),IF($D$5='PRECIO TOPE POR DEPARTAMENTO'!$AC$2,_xlfn.XLOOKUP('PROPUESTA ECONOMICA'!C532,'PRECIO TOPE POR DEPARTAMENTO'!A:A,'PRECIO TOPE POR DEPARTAMENTO'!AC:AC),IF($D$5='PRECIO TOPE POR DEPARTAMENTO'!$AD$2,_xlfn.XLOOKUP('PROPUESTA ECONOMICA'!C532,'PRECIO TOPE POR DEPARTAMENTO'!A:A,'PRECIO TOPE POR DEPARTAMENTO'!AD:AD),IF($D$5='PRECIO TOPE POR DEPARTAMENTO'!$AE$2,_xlfn.XLOOKUP('PROPUESTA ECONOMICA'!C532,'PRECIO TOPE POR DEPARTAMENTO'!A:A,'PRECIO TOPE POR DEPARTAMENTO'!AE:AE),IF($D$5='PRECIO TOPE POR DEPARTAMENTO'!$AF$2,_xlfn.XLOOKUP('PROPUESTA ECONOMICA'!C532,'PRECIO TOPE POR DEPARTAMENTO'!A:A,'PRECIO TOPE POR DEPARTAMENTO'!AF:AF),IF($D$5='PRECIO TOPE POR DEPARTAMENTO'!$AG$2,_xlfn.XLOOKUP('PROPUESTA ECONOMICA'!C532,'PRECIO TOPE POR DEPARTAMENTO'!A:A,'PRECIO TOPE POR DEPARTAMENTO'!AG:AG),IF($D$5='PRECIO TOPE POR DEPARTAMENTO'!$AH$2,_xlfn.XLOOKUP('PROPUESTA ECONOMICA'!C532,'PRECIO TOPE POR DEPARTAMENTO'!A:A,'PRECIO TOPE POR DEPARTAMENTO'!AH:AH),IF($D$5='PRECIO TOPE POR DEPARTAMENTO'!$AI$2,_xlfn.XLOOKUP('PROPUESTA ECONOMICA'!C532,'PRECIO TOPE POR DEPARTAMENTO'!A:A,'PRECIO TOPE POR DEPARTAMENTO'!AI:AI),IF($D$5='PRECIO TOPE POR DEPARTAMENTO'!$AJ$2,_xlfn.XLOOKUP('PROPUESTA ECONOMICA'!C532,'PRECIO TOPE POR DEPARTAMENTO'!A:A,'PRECIO TOPE POR DEPARTAMENTO'!AJ:AJ),)))))))))))))))))))))))))))))))))</f>
        <v>3714.25</v>
      </c>
      <c r="G532" s="37">
        <v>3711</v>
      </c>
    </row>
    <row r="533" spans="3:7">
      <c r="C533" s="82" t="s">
        <v>1113</v>
      </c>
      <c r="D533" s="84" t="str">
        <f>+_xlfn.XLOOKUP(C533,'PRECIO TOPE POR DEPARTAMENTO'!A:A,'PRECIO TOPE POR DEPARTAMENTO'!B:B)</f>
        <v>CABLEADO 1#10 PE HF LS TC POR TUBERÍA, CANALETA O BANDEJA</v>
      </c>
      <c r="E533" s="87" t="str">
        <f>IF(+_xlfn.XLOOKUP(C533,'PRECIO TOPE POR DEPARTAMENTO'!A:A,'PRECIO TOPE POR DEPARTAMENTO'!C:C)="","",+_xlfn.XLOOKUP(C533,'PRECIO TOPE POR DEPARTAMENTO'!A:A,'PRECIO TOPE POR DEPARTAMENTO'!C:C))</f>
        <v>M</v>
      </c>
      <c r="F533" s="147">
        <f>IF($D$5='PRECIO TOPE POR DEPARTAMENTO'!$D$2,_xlfn.XLOOKUP('PROPUESTA ECONOMICA'!C533,'PRECIO TOPE POR DEPARTAMENTO'!A:A,'PRECIO TOPE POR DEPARTAMENTO'!D:D),IF($D$5='PRECIO TOPE POR DEPARTAMENTO'!$E$2,_xlfn.XLOOKUP('PROPUESTA ECONOMICA'!C533,'PRECIO TOPE POR DEPARTAMENTO'!A:A,'PRECIO TOPE POR DEPARTAMENTO'!E:E),IF($D$5='PRECIO TOPE POR DEPARTAMENTO'!$F$2,_xlfn.XLOOKUP('PROPUESTA ECONOMICA'!C533,'PRECIO TOPE POR DEPARTAMENTO'!A:A,'PRECIO TOPE POR DEPARTAMENTO'!F:F),IF($D$5='PRECIO TOPE POR DEPARTAMENTO'!$G$2,_xlfn.XLOOKUP('PROPUESTA ECONOMICA'!C533,'PRECIO TOPE POR DEPARTAMENTO'!A:A,'PRECIO TOPE POR DEPARTAMENTO'!G:G),IF($D$5='PRECIO TOPE POR DEPARTAMENTO'!$H$2,_xlfn.XLOOKUP('PROPUESTA ECONOMICA'!C533,'PRECIO TOPE POR DEPARTAMENTO'!A:A,'PRECIO TOPE POR DEPARTAMENTO'!H:H),IF($D$5='PRECIO TOPE POR DEPARTAMENTO'!$I$2,_xlfn.XLOOKUP('PROPUESTA ECONOMICA'!C533,'PRECIO TOPE POR DEPARTAMENTO'!A:A,'PRECIO TOPE POR DEPARTAMENTO'!I:I),IF($D$5='PRECIO TOPE POR DEPARTAMENTO'!$J$2,_xlfn.XLOOKUP('PROPUESTA ECONOMICA'!C533,'PRECIO TOPE POR DEPARTAMENTO'!A:A,'PRECIO TOPE POR DEPARTAMENTO'!J:J),IF($D$5='PRECIO TOPE POR DEPARTAMENTO'!$K$2,_xlfn.XLOOKUP('PROPUESTA ECONOMICA'!C533,'PRECIO TOPE POR DEPARTAMENTO'!A:A,'PRECIO TOPE POR DEPARTAMENTO'!K:K),IF($D$5='PRECIO TOPE POR DEPARTAMENTO'!$L$2,_xlfn.XLOOKUP('PROPUESTA ECONOMICA'!C533,'PRECIO TOPE POR DEPARTAMENTO'!A:A,'PRECIO TOPE POR DEPARTAMENTO'!L:L),IF($D$5='PRECIO TOPE POR DEPARTAMENTO'!$M$2,_xlfn.XLOOKUP('PROPUESTA ECONOMICA'!C533,'PRECIO TOPE POR DEPARTAMENTO'!A:A,'PRECIO TOPE POR DEPARTAMENTO'!M:M),IF($D$5='PRECIO TOPE POR DEPARTAMENTO'!$N$2,_xlfn.XLOOKUP('PROPUESTA ECONOMICA'!C533,'PRECIO TOPE POR DEPARTAMENTO'!A:A,'PRECIO TOPE POR DEPARTAMENTO'!N:N),IF($D$5='PRECIO TOPE POR DEPARTAMENTO'!$O$2,_xlfn.XLOOKUP('PROPUESTA ECONOMICA'!C533,'PRECIO TOPE POR DEPARTAMENTO'!A:A,'PRECIO TOPE POR DEPARTAMENTO'!O:O),IF($D$5='PRECIO TOPE POR DEPARTAMENTO'!$P$2,_xlfn.XLOOKUP('PROPUESTA ECONOMICA'!C533,'PRECIO TOPE POR DEPARTAMENTO'!A:A,'PRECIO TOPE POR DEPARTAMENTO'!P:P),IF($D$5='PRECIO TOPE POR DEPARTAMENTO'!$Q$2,_xlfn.XLOOKUP('PROPUESTA ECONOMICA'!C533,'PRECIO TOPE POR DEPARTAMENTO'!A:A,'PRECIO TOPE POR DEPARTAMENTO'!Q:Q),IF($D$5='PRECIO TOPE POR DEPARTAMENTO'!$R$2,_xlfn.XLOOKUP('PROPUESTA ECONOMICA'!C533,'PRECIO TOPE POR DEPARTAMENTO'!A:A,'PRECIO TOPE POR DEPARTAMENTO'!R:R),IF($D$5='PRECIO TOPE POR DEPARTAMENTO'!$T$2,_xlfn.XLOOKUP('PROPUESTA ECONOMICA'!C533,'PRECIO TOPE POR DEPARTAMENTO'!A:A,'PRECIO TOPE POR DEPARTAMENTO'!T:T),IF($D$5='PRECIO TOPE POR DEPARTAMENTO'!$S$2,_xlfn.XLOOKUP('PROPUESTA ECONOMICA'!C533,'PRECIO TOPE POR DEPARTAMENTO'!A:A,'PRECIO TOPE POR DEPARTAMENTO'!S:S),IF($D$5='PRECIO TOPE POR DEPARTAMENTO'!$U$2,_xlfn.XLOOKUP('PROPUESTA ECONOMICA'!C533,'PRECIO TOPE POR DEPARTAMENTO'!A:A,'PRECIO TOPE POR DEPARTAMENTO'!U:U),IF($D$5='PRECIO TOPE POR DEPARTAMENTO'!$V$2,_xlfn.XLOOKUP('PROPUESTA ECONOMICA'!C533,'PRECIO TOPE POR DEPARTAMENTO'!A:A,'PRECIO TOPE POR DEPARTAMENTO'!V:V),IF($D$5='PRECIO TOPE POR DEPARTAMENTO'!$W$2,_xlfn.XLOOKUP('PROPUESTA ECONOMICA'!C533,'PRECIO TOPE POR DEPARTAMENTO'!A:A,'PRECIO TOPE POR DEPARTAMENTO'!W:W),IF($D$5='PRECIO TOPE POR DEPARTAMENTO'!$X$2,_xlfn.XLOOKUP('PROPUESTA ECONOMICA'!C533,'PRECIO TOPE POR DEPARTAMENTO'!A:A,'PRECIO TOPE POR DEPARTAMENTO'!X:X),IF($D$5='PRECIO TOPE POR DEPARTAMENTO'!$Y$2,_xlfn.XLOOKUP('PROPUESTA ECONOMICA'!C533,'PRECIO TOPE POR DEPARTAMENTO'!A:A,'PRECIO TOPE POR DEPARTAMENTO'!Y:Y),IF($D$5='PRECIO TOPE POR DEPARTAMENTO'!$Z$2,_xlfn.XLOOKUP('PROPUESTA ECONOMICA'!C533,'PRECIO TOPE POR DEPARTAMENTO'!A:A,'PRECIO TOPE POR DEPARTAMENTO'!Z:Z),IF($D$5='PRECIO TOPE POR DEPARTAMENTO'!$AA$2,_xlfn.XLOOKUP('PROPUESTA ECONOMICA'!C533,'PRECIO TOPE POR DEPARTAMENTO'!A:A,'PRECIO TOPE POR DEPARTAMENTO'!AA:AA),IF($D$5='PRECIO TOPE POR DEPARTAMENTO'!$AB$2,_xlfn.XLOOKUP('PROPUESTA ECONOMICA'!C533,'PRECIO TOPE POR DEPARTAMENTO'!A:A,'PRECIO TOPE POR DEPARTAMENTO'!AB:AB),IF($D$5='PRECIO TOPE POR DEPARTAMENTO'!$AC$2,_xlfn.XLOOKUP('PROPUESTA ECONOMICA'!C533,'PRECIO TOPE POR DEPARTAMENTO'!A:A,'PRECIO TOPE POR DEPARTAMENTO'!AC:AC),IF($D$5='PRECIO TOPE POR DEPARTAMENTO'!$AD$2,_xlfn.XLOOKUP('PROPUESTA ECONOMICA'!C533,'PRECIO TOPE POR DEPARTAMENTO'!A:A,'PRECIO TOPE POR DEPARTAMENTO'!AD:AD),IF($D$5='PRECIO TOPE POR DEPARTAMENTO'!$AE$2,_xlfn.XLOOKUP('PROPUESTA ECONOMICA'!C533,'PRECIO TOPE POR DEPARTAMENTO'!A:A,'PRECIO TOPE POR DEPARTAMENTO'!AE:AE),IF($D$5='PRECIO TOPE POR DEPARTAMENTO'!$AF$2,_xlfn.XLOOKUP('PROPUESTA ECONOMICA'!C533,'PRECIO TOPE POR DEPARTAMENTO'!A:A,'PRECIO TOPE POR DEPARTAMENTO'!AF:AF),IF($D$5='PRECIO TOPE POR DEPARTAMENTO'!$AG$2,_xlfn.XLOOKUP('PROPUESTA ECONOMICA'!C533,'PRECIO TOPE POR DEPARTAMENTO'!A:A,'PRECIO TOPE POR DEPARTAMENTO'!AG:AG),IF($D$5='PRECIO TOPE POR DEPARTAMENTO'!$AH$2,_xlfn.XLOOKUP('PROPUESTA ECONOMICA'!C533,'PRECIO TOPE POR DEPARTAMENTO'!A:A,'PRECIO TOPE POR DEPARTAMENTO'!AH:AH),IF($D$5='PRECIO TOPE POR DEPARTAMENTO'!$AI$2,_xlfn.XLOOKUP('PROPUESTA ECONOMICA'!C533,'PRECIO TOPE POR DEPARTAMENTO'!A:A,'PRECIO TOPE POR DEPARTAMENTO'!AI:AI),IF($D$5='PRECIO TOPE POR DEPARTAMENTO'!$AJ$2,_xlfn.XLOOKUP('PROPUESTA ECONOMICA'!C533,'PRECIO TOPE POR DEPARTAMENTO'!A:A,'PRECIO TOPE POR DEPARTAMENTO'!AJ:AJ),)))))))))))))))))))))))))))))))))</f>
        <v>4790.01</v>
      </c>
      <c r="G533" s="37">
        <v>4785</v>
      </c>
    </row>
    <row r="534" spans="3:7">
      <c r="C534" s="82" t="s">
        <v>1115</v>
      </c>
      <c r="D534" s="84" t="str">
        <f>+_xlfn.XLOOKUP(C534,'PRECIO TOPE POR DEPARTAMENTO'!A:A,'PRECIO TOPE POR DEPARTAMENTO'!B:B)</f>
        <v>CABLEADO 2#12 PE HF LS TC POR TUBERÍA, CANALETA O BANDEJA</v>
      </c>
      <c r="E534" s="87" t="str">
        <f>IF(+_xlfn.XLOOKUP(C534,'PRECIO TOPE POR DEPARTAMENTO'!A:A,'PRECIO TOPE POR DEPARTAMENTO'!C:C)="","",+_xlfn.XLOOKUP(C534,'PRECIO TOPE POR DEPARTAMENTO'!A:A,'PRECIO TOPE POR DEPARTAMENTO'!C:C))</f>
        <v>M</v>
      </c>
      <c r="F534" s="147">
        <f>IF($D$5='PRECIO TOPE POR DEPARTAMENTO'!$D$2,_xlfn.XLOOKUP('PROPUESTA ECONOMICA'!C534,'PRECIO TOPE POR DEPARTAMENTO'!A:A,'PRECIO TOPE POR DEPARTAMENTO'!D:D),IF($D$5='PRECIO TOPE POR DEPARTAMENTO'!$E$2,_xlfn.XLOOKUP('PROPUESTA ECONOMICA'!C534,'PRECIO TOPE POR DEPARTAMENTO'!A:A,'PRECIO TOPE POR DEPARTAMENTO'!E:E),IF($D$5='PRECIO TOPE POR DEPARTAMENTO'!$F$2,_xlfn.XLOOKUP('PROPUESTA ECONOMICA'!C534,'PRECIO TOPE POR DEPARTAMENTO'!A:A,'PRECIO TOPE POR DEPARTAMENTO'!F:F),IF($D$5='PRECIO TOPE POR DEPARTAMENTO'!$G$2,_xlfn.XLOOKUP('PROPUESTA ECONOMICA'!C534,'PRECIO TOPE POR DEPARTAMENTO'!A:A,'PRECIO TOPE POR DEPARTAMENTO'!G:G),IF($D$5='PRECIO TOPE POR DEPARTAMENTO'!$H$2,_xlfn.XLOOKUP('PROPUESTA ECONOMICA'!C534,'PRECIO TOPE POR DEPARTAMENTO'!A:A,'PRECIO TOPE POR DEPARTAMENTO'!H:H),IF($D$5='PRECIO TOPE POR DEPARTAMENTO'!$I$2,_xlfn.XLOOKUP('PROPUESTA ECONOMICA'!C534,'PRECIO TOPE POR DEPARTAMENTO'!A:A,'PRECIO TOPE POR DEPARTAMENTO'!I:I),IF($D$5='PRECIO TOPE POR DEPARTAMENTO'!$J$2,_xlfn.XLOOKUP('PROPUESTA ECONOMICA'!C534,'PRECIO TOPE POR DEPARTAMENTO'!A:A,'PRECIO TOPE POR DEPARTAMENTO'!J:J),IF($D$5='PRECIO TOPE POR DEPARTAMENTO'!$K$2,_xlfn.XLOOKUP('PROPUESTA ECONOMICA'!C534,'PRECIO TOPE POR DEPARTAMENTO'!A:A,'PRECIO TOPE POR DEPARTAMENTO'!K:K),IF($D$5='PRECIO TOPE POR DEPARTAMENTO'!$L$2,_xlfn.XLOOKUP('PROPUESTA ECONOMICA'!C534,'PRECIO TOPE POR DEPARTAMENTO'!A:A,'PRECIO TOPE POR DEPARTAMENTO'!L:L),IF($D$5='PRECIO TOPE POR DEPARTAMENTO'!$M$2,_xlfn.XLOOKUP('PROPUESTA ECONOMICA'!C534,'PRECIO TOPE POR DEPARTAMENTO'!A:A,'PRECIO TOPE POR DEPARTAMENTO'!M:M),IF($D$5='PRECIO TOPE POR DEPARTAMENTO'!$N$2,_xlfn.XLOOKUP('PROPUESTA ECONOMICA'!C534,'PRECIO TOPE POR DEPARTAMENTO'!A:A,'PRECIO TOPE POR DEPARTAMENTO'!N:N),IF($D$5='PRECIO TOPE POR DEPARTAMENTO'!$O$2,_xlfn.XLOOKUP('PROPUESTA ECONOMICA'!C534,'PRECIO TOPE POR DEPARTAMENTO'!A:A,'PRECIO TOPE POR DEPARTAMENTO'!O:O),IF($D$5='PRECIO TOPE POR DEPARTAMENTO'!$P$2,_xlfn.XLOOKUP('PROPUESTA ECONOMICA'!C534,'PRECIO TOPE POR DEPARTAMENTO'!A:A,'PRECIO TOPE POR DEPARTAMENTO'!P:P),IF($D$5='PRECIO TOPE POR DEPARTAMENTO'!$Q$2,_xlfn.XLOOKUP('PROPUESTA ECONOMICA'!C534,'PRECIO TOPE POR DEPARTAMENTO'!A:A,'PRECIO TOPE POR DEPARTAMENTO'!Q:Q),IF($D$5='PRECIO TOPE POR DEPARTAMENTO'!$R$2,_xlfn.XLOOKUP('PROPUESTA ECONOMICA'!C534,'PRECIO TOPE POR DEPARTAMENTO'!A:A,'PRECIO TOPE POR DEPARTAMENTO'!R:R),IF($D$5='PRECIO TOPE POR DEPARTAMENTO'!$T$2,_xlfn.XLOOKUP('PROPUESTA ECONOMICA'!C534,'PRECIO TOPE POR DEPARTAMENTO'!A:A,'PRECIO TOPE POR DEPARTAMENTO'!T:T),IF($D$5='PRECIO TOPE POR DEPARTAMENTO'!$S$2,_xlfn.XLOOKUP('PROPUESTA ECONOMICA'!C534,'PRECIO TOPE POR DEPARTAMENTO'!A:A,'PRECIO TOPE POR DEPARTAMENTO'!S:S),IF($D$5='PRECIO TOPE POR DEPARTAMENTO'!$U$2,_xlfn.XLOOKUP('PROPUESTA ECONOMICA'!C534,'PRECIO TOPE POR DEPARTAMENTO'!A:A,'PRECIO TOPE POR DEPARTAMENTO'!U:U),IF($D$5='PRECIO TOPE POR DEPARTAMENTO'!$V$2,_xlfn.XLOOKUP('PROPUESTA ECONOMICA'!C534,'PRECIO TOPE POR DEPARTAMENTO'!A:A,'PRECIO TOPE POR DEPARTAMENTO'!V:V),IF($D$5='PRECIO TOPE POR DEPARTAMENTO'!$W$2,_xlfn.XLOOKUP('PROPUESTA ECONOMICA'!C534,'PRECIO TOPE POR DEPARTAMENTO'!A:A,'PRECIO TOPE POR DEPARTAMENTO'!W:W),IF($D$5='PRECIO TOPE POR DEPARTAMENTO'!$X$2,_xlfn.XLOOKUP('PROPUESTA ECONOMICA'!C534,'PRECIO TOPE POR DEPARTAMENTO'!A:A,'PRECIO TOPE POR DEPARTAMENTO'!X:X),IF($D$5='PRECIO TOPE POR DEPARTAMENTO'!$Y$2,_xlfn.XLOOKUP('PROPUESTA ECONOMICA'!C534,'PRECIO TOPE POR DEPARTAMENTO'!A:A,'PRECIO TOPE POR DEPARTAMENTO'!Y:Y),IF($D$5='PRECIO TOPE POR DEPARTAMENTO'!$Z$2,_xlfn.XLOOKUP('PROPUESTA ECONOMICA'!C534,'PRECIO TOPE POR DEPARTAMENTO'!A:A,'PRECIO TOPE POR DEPARTAMENTO'!Z:Z),IF($D$5='PRECIO TOPE POR DEPARTAMENTO'!$AA$2,_xlfn.XLOOKUP('PROPUESTA ECONOMICA'!C534,'PRECIO TOPE POR DEPARTAMENTO'!A:A,'PRECIO TOPE POR DEPARTAMENTO'!AA:AA),IF($D$5='PRECIO TOPE POR DEPARTAMENTO'!$AB$2,_xlfn.XLOOKUP('PROPUESTA ECONOMICA'!C534,'PRECIO TOPE POR DEPARTAMENTO'!A:A,'PRECIO TOPE POR DEPARTAMENTO'!AB:AB),IF($D$5='PRECIO TOPE POR DEPARTAMENTO'!$AC$2,_xlfn.XLOOKUP('PROPUESTA ECONOMICA'!C534,'PRECIO TOPE POR DEPARTAMENTO'!A:A,'PRECIO TOPE POR DEPARTAMENTO'!AC:AC),IF($D$5='PRECIO TOPE POR DEPARTAMENTO'!$AD$2,_xlfn.XLOOKUP('PROPUESTA ECONOMICA'!C534,'PRECIO TOPE POR DEPARTAMENTO'!A:A,'PRECIO TOPE POR DEPARTAMENTO'!AD:AD),IF($D$5='PRECIO TOPE POR DEPARTAMENTO'!$AE$2,_xlfn.XLOOKUP('PROPUESTA ECONOMICA'!C534,'PRECIO TOPE POR DEPARTAMENTO'!A:A,'PRECIO TOPE POR DEPARTAMENTO'!AE:AE),IF($D$5='PRECIO TOPE POR DEPARTAMENTO'!$AF$2,_xlfn.XLOOKUP('PROPUESTA ECONOMICA'!C534,'PRECIO TOPE POR DEPARTAMENTO'!A:A,'PRECIO TOPE POR DEPARTAMENTO'!AF:AF),IF($D$5='PRECIO TOPE POR DEPARTAMENTO'!$AG$2,_xlfn.XLOOKUP('PROPUESTA ECONOMICA'!C534,'PRECIO TOPE POR DEPARTAMENTO'!A:A,'PRECIO TOPE POR DEPARTAMENTO'!AG:AG),IF($D$5='PRECIO TOPE POR DEPARTAMENTO'!$AH$2,_xlfn.XLOOKUP('PROPUESTA ECONOMICA'!C534,'PRECIO TOPE POR DEPARTAMENTO'!A:A,'PRECIO TOPE POR DEPARTAMENTO'!AH:AH),IF($D$5='PRECIO TOPE POR DEPARTAMENTO'!$AI$2,_xlfn.XLOOKUP('PROPUESTA ECONOMICA'!C534,'PRECIO TOPE POR DEPARTAMENTO'!A:A,'PRECIO TOPE POR DEPARTAMENTO'!AI:AI),IF($D$5='PRECIO TOPE POR DEPARTAMENTO'!$AJ$2,_xlfn.XLOOKUP('PROPUESTA ECONOMICA'!C534,'PRECIO TOPE POR DEPARTAMENTO'!A:A,'PRECIO TOPE POR DEPARTAMENTO'!AJ:AJ),)))))))))))))))))))))))))))))))))</f>
        <v>8872.61</v>
      </c>
      <c r="G534" s="37">
        <v>8864</v>
      </c>
    </row>
    <row r="535" spans="3:7">
      <c r="C535" s="82" t="s">
        <v>1117</v>
      </c>
      <c r="D535" s="84" t="str">
        <f>+_xlfn.XLOOKUP(C535,'PRECIO TOPE POR DEPARTAMENTO'!A:A,'PRECIO TOPE POR DEPARTAMENTO'!B:B)</f>
        <v>CABLEADO 2#10 PE HF LS TC POR TUBERÍA, CANALETA O BANDEJA</v>
      </c>
      <c r="E535" s="87" t="str">
        <f>IF(+_xlfn.XLOOKUP(C535,'PRECIO TOPE POR DEPARTAMENTO'!A:A,'PRECIO TOPE POR DEPARTAMENTO'!C:C)="","",+_xlfn.XLOOKUP(C535,'PRECIO TOPE POR DEPARTAMENTO'!A:A,'PRECIO TOPE POR DEPARTAMENTO'!C:C))</f>
        <v>M</v>
      </c>
      <c r="F535" s="147">
        <f>IF($D$5='PRECIO TOPE POR DEPARTAMENTO'!$D$2,_xlfn.XLOOKUP('PROPUESTA ECONOMICA'!C535,'PRECIO TOPE POR DEPARTAMENTO'!A:A,'PRECIO TOPE POR DEPARTAMENTO'!D:D),IF($D$5='PRECIO TOPE POR DEPARTAMENTO'!$E$2,_xlfn.XLOOKUP('PROPUESTA ECONOMICA'!C535,'PRECIO TOPE POR DEPARTAMENTO'!A:A,'PRECIO TOPE POR DEPARTAMENTO'!E:E),IF($D$5='PRECIO TOPE POR DEPARTAMENTO'!$F$2,_xlfn.XLOOKUP('PROPUESTA ECONOMICA'!C535,'PRECIO TOPE POR DEPARTAMENTO'!A:A,'PRECIO TOPE POR DEPARTAMENTO'!F:F),IF($D$5='PRECIO TOPE POR DEPARTAMENTO'!$G$2,_xlfn.XLOOKUP('PROPUESTA ECONOMICA'!C535,'PRECIO TOPE POR DEPARTAMENTO'!A:A,'PRECIO TOPE POR DEPARTAMENTO'!G:G),IF($D$5='PRECIO TOPE POR DEPARTAMENTO'!$H$2,_xlfn.XLOOKUP('PROPUESTA ECONOMICA'!C535,'PRECIO TOPE POR DEPARTAMENTO'!A:A,'PRECIO TOPE POR DEPARTAMENTO'!H:H),IF($D$5='PRECIO TOPE POR DEPARTAMENTO'!$I$2,_xlfn.XLOOKUP('PROPUESTA ECONOMICA'!C535,'PRECIO TOPE POR DEPARTAMENTO'!A:A,'PRECIO TOPE POR DEPARTAMENTO'!I:I),IF($D$5='PRECIO TOPE POR DEPARTAMENTO'!$J$2,_xlfn.XLOOKUP('PROPUESTA ECONOMICA'!C535,'PRECIO TOPE POR DEPARTAMENTO'!A:A,'PRECIO TOPE POR DEPARTAMENTO'!J:J),IF($D$5='PRECIO TOPE POR DEPARTAMENTO'!$K$2,_xlfn.XLOOKUP('PROPUESTA ECONOMICA'!C535,'PRECIO TOPE POR DEPARTAMENTO'!A:A,'PRECIO TOPE POR DEPARTAMENTO'!K:K),IF($D$5='PRECIO TOPE POR DEPARTAMENTO'!$L$2,_xlfn.XLOOKUP('PROPUESTA ECONOMICA'!C535,'PRECIO TOPE POR DEPARTAMENTO'!A:A,'PRECIO TOPE POR DEPARTAMENTO'!L:L),IF($D$5='PRECIO TOPE POR DEPARTAMENTO'!$M$2,_xlfn.XLOOKUP('PROPUESTA ECONOMICA'!C535,'PRECIO TOPE POR DEPARTAMENTO'!A:A,'PRECIO TOPE POR DEPARTAMENTO'!M:M),IF($D$5='PRECIO TOPE POR DEPARTAMENTO'!$N$2,_xlfn.XLOOKUP('PROPUESTA ECONOMICA'!C535,'PRECIO TOPE POR DEPARTAMENTO'!A:A,'PRECIO TOPE POR DEPARTAMENTO'!N:N),IF($D$5='PRECIO TOPE POR DEPARTAMENTO'!$O$2,_xlfn.XLOOKUP('PROPUESTA ECONOMICA'!C535,'PRECIO TOPE POR DEPARTAMENTO'!A:A,'PRECIO TOPE POR DEPARTAMENTO'!O:O),IF($D$5='PRECIO TOPE POR DEPARTAMENTO'!$P$2,_xlfn.XLOOKUP('PROPUESTA ECONOMICA'!C535,'PRECIO TOPE POR DEPARTAMENTO'!A:A,'PRECIO TOPE POR DEPARTAMENTO'!P:P),IF($D$5='PRECIO TOPE POR DEPARTAMENTO'!$Q$2,_xlfn.XLOOKUP('PROPUESTA ECONOMICA'!C535,'PRECIO TOPE POR DEPARTAMENTO'!A:A,'PRECIO TOPE POR DEPARTAMENTO'!Q:Q),IF($D$5='PRECIO TOPE POR DEPARTAMENTO'!$R$2,_xlfn.XLOOKUP('PROPUESTA ECONOMICA'!C535,'PRECIO TOPE POR DEPARTAMENTO'!A:A,'PRECIO TOPE POR DEPARTAMENTO'!R:R),IF($D$5='PRECIO TOPE POR DEPARTAMENTO'!$T$2,_xlfn.XLOOKUP('PROPUESTA ECONOMICA'!C535,'PRECIO TOPE POR DEPARTAMENTO'!A:A,'PRECIO TOPE POR DEPARTAMENTO'!T:T),IF($D$5='PRECIO TOPE POR DEPARTAMENTO'!$S$2,_xlfn.XLOOKUP('PROPUESTA ECONOMICA'!C535,'PRECIO TOPE POR DEPARTAMENTO'!A:A,'PRECIO TOPE POR DEPARTAMENTO'!S:S),IF($D$5='PRECIO TOPE POR DEPARTAMENTO'!$U$2,_xlfn.XLOOKUP('PROPUESTA ECONOMICA'!C535,'PRECIO TOPE POR DEPARTAMENTO'!A:A,'PRECIO TOPE POR DEPARTAMENTO'!U:U),IF($D$5='PRECIO TOPE POR DEPARTAMENTO'!$V$2,_xlfn.XLOOKUP('PROPUESTA ECONOMICA'!C535,'PRECIO TOPE POR DEPARTAMENTO'!A:A,'PRECIO TOPE POR DEPARTAMENTO'!V:V),IF($D$5='PRECIO TOPE POR DEPARTAMENTO'!$W$2,_xlfn.XLOOKUP('PROPUESTA ECONOMICA'!C535,'PRECIO TOPE POR DEPARTAMENTO'!A:A,'PRECIO TOPE POR DEPARTAMENTO'!W:W),IF($D$5='PRECIO TOPE POR DEPARTAMENTO'!$X$2,_xlfn.XLOOKUP('PROPUESTA ECONOMICA'!C535,'PRECIO TOPE POR DEPARTAMENTO'!A:A,'PRECIO TOPE POR DEPARTAMENTO'!X:X),IF($D$5='PRECIO TOPE POR DEPARTAMENTO'!$Y$2,_xlfn.XLOOKUP('PROPUESTA ECONOMICA'!C535,'PRECIO TOPE POR DEPARTAMENTO'!A:A,'PRECIO TOPE POR DEPARTAMENTO'!Y:Y),IF($D$5='PRECIO TOPE POR DEPARTAMENTO'!$Z$2,_xlfn.XLOOKUP('PROPUESTA ECONOMICA'!C535,'PRECIO TOPE POR DEPARTAMENTO'!A:A,'PRECIO TOPE POR DEPARTAMENTO'!Z:Z),IF($D$5='PRECIO TOPE POR DEPARTAMENTO'!$AA$2,_xlfn.XLOOKUP('PROPUESTA ECONOMICA'!C535,'PRECIO TOPE POR DEPARTAMENTO'!A:A,'PRECIO TOPE POR DEPARTAMENTO'!AA:AA),IF($D$5='PRECIO TOPE POR DEPARTAMENTO'!$AB$2,_xlfn.XLOOKUP('PROPUESTA ECONOMICA'!C535,'PRECIO TOPE POR DEPARTAMENTO'!A:A,'PRECIO TOPE POR DEPARTAMENTO'!AB:AB),IF($D$5='PRECIO TOPE POR DEPARTAMENTO'!$AC$2,_xlfn.XLOOKUP('PROPUESTA ECONOMICA'!C535,'PRECIO TOPE POR DEPARTAMENTO'!A:A,'PRECIO TOPE POR DEPARTAMENTO'!AC:AC),IF($D$5='PRECIO TOPE POR DEPARTAMENTO'!$AD$2,_xlfn.XLOOKUP('PROPUESTA ECONOMICA'!C535,'PRECIO TOPE POR DEPARTAMENTO'!A:A,'PRECIO TOPE POR DEPARTAMENTO'!AD:AD),IF($D$5='PRECIO TOPE POR DEPARTAMENTO'!$AE$2,_xlfn.XLOOKUP('PROPUESTA ECONOMICA'!C535,'PRECIO TOPE POR DEPARTAMENTO'!A:A,'PRECIO TOPE POR DEPARTAMENTO'!AE:AE),IF($D$5='PRECIO TOPE POR DEPARTAMENTO'!$AF$2,_xlfn.XLOOKUP('PROPUESTA ECONOMICA'!C535,'PRECIO TOPE POR DEPARTAMENTO'!A:A,'PRECIO TOPE POR DEPARTAMENTO'!AF:AF),IF($D$5='PRECIO TOPE POR DEPARTAMENTO'!$AG$2,_xlfn.XLOOKUP('PROPUESTA ECONOMICA'!C535,'PRECIO TOPE POR DEPARTAMENTO'!A:A,'PRECIO TOPE POR DEPARTAMENTO'!AG:AG),IF($D$5='PRECIO TOPE POR DEPARTAMENTO'!$AH$2,_xlfn.XLOOKUP('PROPUESTA ECONOMICA'!C535,'PRECIO TOPE POR DEPARTAMENTO'!A:A,'PRECIO TOPE POR DEPARTAMENTO'!AH:AH),IF($D$5='PRECIO TOPE POR DEPARTAMENTO'!$AI$2,_xlfn.XLOOKUP('PROPUESTA ECONOMICA'!C535,'PRECIO TOPE POR DEPARTAMENTO'!A:A,'PRECIO TOPE POR DEPARTAMENTO'!AI:AI),IF($D$5='PRECIO TOPE POR DEPARTAMENTO'!$AJ$2,_xlfn.XLOOKUP('PROPUESTA ECONOMICA'!C535,'PRECIO TOPE POR DEPARTAMENTO'!A:A,'PRECIO TOPE POR DEPARTAMENTO'!AJ:AJ),)))))))))))))))))))))))))))))))))</f>
        <v>9042.84</v>
      </c>
      <c r="G535" s="37">
        <v>9034</v>
      </c>
    </row>
    <row r="536" spans="3:7">
      <c r="C536" s="82" t="s">
        <v>1119</v>
      </c>
      <c r="D536" s="84" t="str">
        <f>+_xlfn.XLOOKUP(C536,'PRECIO TOPE POR DEPARTAMENTO'!A:A,'PRECIO TOPE POR DEPARTAMENTO'!B:B)</f>
        <v>CABLEADO 2#8 PE HF LS TC POR TUBERÍA, CANALETA O BANDEJA</v>
      </c>
      <c r="E536" s="87" t="str">
        <f>IF(+_xlfn.XLOOKUP(C536,'PRECIO TOPE POR DEPARTAMENTO'!A:A,'PRECIO TOPE POR DEPARTAMENTO'!C:C)="","",+_xlfn.XLOOKUP(C536,'PRECIO TOPE POR DEPARTAMENTO'!A:A,'PRECIO TOPE POR DEPARTAMENTO'!C:C))</f>
        <v>M</v>
      </c>
      <c r="F536" s="147">
        <f>IF($D$5='PRECIO TOPE POR DEPARTAMENTO'!$D$2,_xlfn.XLOOKUP('PROPUESTA ECONOMICA'!C536,'PRECIO TOPE POR DEPARTAMENTO'!A:A,'PRECIO TOPE POR DEPARTAMENTO'!D:D),IF($D$5='PRECIO TOPE POR DEPARTAMENTO'!$E$2,_xlfn.XLOOKUP('PROPUESTA ECONOMICA'!C536,'PRECIO TOPE POR DEPARTAMENTO'!A:A,'PRECIO TOPE POR DEPARTAMENTO'!E:E),IF($D$5='PRECIO TOPE POR DEPARTAMENTO'!$F$2,_xlfn.XLOOKUP('PROPUESTA ECONOMICA'!C536,'PRECIO TOPE POR DEPARTAMENTO'!A:A,'PRECIO TOPE POR DEPARTAMENTO'!F:F),IF($D$5='PRECIO TOPE POR DEPARTAMENTO'!$G$2,_xlfn.XLOOKUP('PROPUESTA ECONOMICA'!C536,'PRECIO TOPE POR DEPARTAMENTO'!A:A,'PRECIO TOPE POR DEPARTAMENTO'!G:G),IF($D$5='PRECIO TOPE POR DEPARTAMENTO'!$H$2,_xlfn.XLOOKUP('PROPUESTA ECONOMICA'!C536,'PRECIO TOPE POR DEPARTAMENTO'!A:A,'PRECIO TOPE POR DEPARTAMENTO'!H:H),IF($D$5='PRECIO TOPE POR DEPARTAMENTO'!$I$2,_xlfn.XLOOKUP('PROPUESTA ECONOMICA'!C536,'PRECIO TOPE POR DEPARTAMENTO'!A:A,'PRECIO TOPE POR DEPARTAMENTO'!I:I),IF($D$5='PRECIO TOPE POR DEPARTAMENTO'!$J$2,_xlfn.XLOOKUP('PROPUESTA ECONOMICA'!C536,'PRECIO TOPE POR DEPARTAMENTO'!A:A,'PRECIO TOPE POR DEPARTAMENTO'!J:J),IF($D$5='PRECIO TOPE POR DEPARTAMENTO'!$K$2,_xlfn.XLOOKUP('PROPUESTA ECONOMICA'!C536,'PRECIO TOPE POR DEPARTAMENTO'!A:A,'PRECIO TOPE POR DEPARTAMENTO'!K:K),IF($D$5='PRECIO TOPE POR DEPARTAMENTO'!$L$2,_xlfn.XLOOKUP('PROPUESTA ECONOMICA'!C536,'PRECIO TOPE POR DEPARTAMENTO'!A:A,'PRECIO TOPE POR DEPARTAMENTO'!L:L),IF($D$5='PRECIO TOPE POR DEPARTAMENTO'!$M$2,_xlfn.XLOOKUP('PROPUESTA ECONOMICA'!C536,'PRECIO TOPE POR DEPARTAMENTO'!A:A,'PRECIO TOPE POR DEPARTAMENTO'!M:M),IF($D$5='PRECIO TOPE POR DEPARTAMENTO'!$N$2,_xlfn.XLOOKUP('PROPUESTA ECONOMICA'!C536,'PRECIO TOPE POR DEPARTAMENTO'!A:A,'PRECIO TOPE POR DEPARTAMENTO'!N:N),IF($D$5='PRECIO TOPE POR DEPARTAMENTO'!$O$2,_xlfn.XLOOKUP('PROPUESTA ECONOMICA'!C536,'PRECIO TOPE POR DEPARTAMENTO'!A:A,'PRECIO TOPE POR DEPARTAMENTO'!O:O),IF($D$5='PRECIO TOPE POR DEPARTAMENTO'!$P$2,_xlfn.XLOOKUP('PROPUESTA ECONOMICA'!C536,'PRECIO TOPE POR DEPARTAMENTO'!A:A,'PRECIO TOPE POR DEPARTAMENTO'!P:P),IF($D$5='PRECIO TOPE POR DEPARTAMENTO'!$Q$2,_xlfn.XLOOKUP('PROPUESTA ECONOMICA'!C536,'PRECIO TOPE POR DEPARTAMENTO'!A:A,'PRECIO TOPE POR DEPARTAMENTO'!Q:Q),IF($D$5='PRECIO TOPE POR DEPARTAMENTO'!$R$2,_xlfn.XLOOKUP('PROPUESTA ECONOMICA'!C536,'PRECIO TOPE POR DEPARTAMENTO'!A:A,'PRECIO TOPE POR DEPARTAMENTO'!R:R),IF($D$5='PRECIO TOPE POR DEPARTAMENTO'!$T$2,_xlfn.XLOOKUP('PROPUESTA ECONOMICA'!C536,'PRECIO TOPE POR DEPARTAMENTO'!A:A,'PRECIO TOPE POR DEPARTAMENTO'!T:T),IF($D$5='PRECIO TOPE POR DEPARTAMENTO'!$S$2,_xlfn.XLOOKUP('PROPUESTA ECONOMICA'!C536,'PRECIO TOPE POR DEPARTAMENTO'!A:A,'PRECIO TOPE POR DEPARTAMENTO'!S:S),IF($D$5='PRECIO TOPE POR DEPARTAMENTO'!$U$2,_xlfn.XLOOKUP('PROPUESTA ECONOMICA'!C536,'PRECIO TOPE POR DEPARTAMENTO'!A:A,'PRECIO TOPE POR DEPARTAMENTO'!U:U),IF($D$5='PRECIO TOPE POR DEPARTAMENTO'!$V$2,_xlfn.XLOOKUP('PROPUESTA ECONOMICA'!C536,'PRECIO TOPE POR DEPARTAMENTO'!A:A,'PRECIO TOPE POR DEPARTAMENTO'!V:V),IF($D$5='PRECIO TOPE POR DEPARTAMENTO'!$W$2,_xlfn.XLOOKUP('PROPUESTA ECONOMICA'!C536,'PRECIO TOPE POR DEPARTAMENTO'!A:A,'PRECIO TOPE POR DEPARTAMENTO'!W:W),IF($D$5='PRECIO TOPE POR DEPARTAMENTO'!$X$2,_xlfn.XLOOKUP('PROPUESTA ECONOMICA'!C536,'PRECIO TOPE POR DEPARTAMENTO'!A:A,'PRECIO TOPE POR DEPARTAMENTO'!X:X),IF($D$5='PRECIO TOPE POR DEPARTAMENTO'!$Y$2,_xlfn.XLOOKUP('PROPUESTA ECONOMICA'!C536,'PRECIO TOPE POR DEPARTAMENTO'!A:A,'PRECIO TOPE POR DEPARTAMENTO'!Y:Y),IF($D$5='PRECIO TOPE POR DEPARTAMENTO'!$Z$2,_xlfn.XLOOKUP('PROPUESTA ECONOMICA'!C536,'PRECIO TOPE POR DEPARTAMENTO'!A:A,'PRECIO TOPE POR DEPARTAMENTO'!Z:Z),IF($D$5='PRECIO TOPE POR DEPARTAMENTO'!$AA$2,_xlfn.XLOOKUP('PROPUESTA ECONOMICA'!C536,'PRECIO TOPE POR DEPARTAMENTO'!A:A,'PRECIO TOPE POR DEPARTAMENTO'!AA:AA),IF($D$5='PRECIO TOPE POR DEPARTAMENTO'!$AB$2,_xlfn.XLOOKUP('PROPUESTA ECONOMICA'!C536,'PRECIO TOPE POR DEPARTAMENTO'!A:A,'PRECIO TOPE POR DEPARTAMENTO'!AB:AB),IF($D$5='PRECIO TOPE POR DEPARTAMENTO'!$AC$2,_xlfn.XLOOKUP('PROPUESTA ECONOMICA'!C536,'PRECIO TOPE POR DEPARTAMENTO'!A:A,'PRECIO TOPE POR DEPARTAMENTO'!AC:AC),IF($D$5='PRECIO TOPE POR DEPARTAMENTO'!$AD$2,_xlfn.XLOOKUP('PROPUESTA ECONOMICA'!C536,'PRECIO TOPE POR DEPARTAMENTO'!A:A,'PRECIO TOPE POR DEPARTAMENTO'!AD:AD),IF($D$5='PRECIO TOPE POR DEPARTAMENTO'!$AE$2,_xlfn.XLOOKUP('PROPUESTA ECONOMICA'!C536,'PRECIO TOPE POR DEPARTAMENTO'!A:A,'PRECIO TOPE POR DEPARTAMENTO'!AE:AE),IF($D$5='PRECIO TOPE POR DEPARTAMENTO'!$AF$2,_xlfn.XLOOKUP('PROPUESTA ECONOMICA'!C536,'PRECIO TOPE POR DEPARTAMENTO'!A:A,'PRECIO TOPE POR DEPARTAMENTO'!AF:AF),IF($D$5='PRECIO TOPE POR DEPARTAMENTO'!$AG$2,_xlfn.XLOOKUP('PROPUESTA ECONOMICA'!C536,'PRECIO TOPE POR DEPARTAMENTO'!A:A,'PRECIO TOPE POR DEPARTAMENTO'!AG:AG),IF($D$5='PRECIO TOPE POR DEPARTAMENTO'!$AH$2,_xlfn.XLOOKUP('PROPUESTA ECONOMICA'!C536,'PRECIO TOPE POR DEPARTAMENTO'!A:A,'PRECIO TOPE POR DEPARTAMENTO'!AH:AH),IF($D$5='PRECIO TOPE POR DEPARTAMENTO'!$AI$2,_xlfn.XLOOKUP('PROPUESTA ECONOMICA'!C536,'PRECIO TOPE POR DEPARTAMENTO'!A:A,'PRECIO TOPE POR DEPARTAMENTO'!AI:AI),IF($D$5='PRECIO TOPE POR DEPARTAMENTO'!$AJ$2,_xlfn.XLOOKUP('PROPUESTA ECONOMICA'!C536,'PRECIO TOPE POR DEPARTAMENTO'!A:A,'PRECIO TOPE POR DEPARTAMENTO'!AJ:AJ),)))))))))))))))))))))))))))))))))</f>
        <v>13140.78</v>
      </c>
      <c r="G536" s="37">
        <v>13128</v>
      </c>
    </row>
    <row r="537" spans="3:7">
      <c r="C537" s="82" t="s">
        <v>1121</v>
      </c>
      <c r="D537" s="84" t="str">
        <f>+_xlfn.XLOOKUP(C537,'PRECIO TOPE POR DEPARTAMENTO'!A:A,'PRECIO TOPE POR DEPARTAMENTO'!B:B)</f>
        <v>CABLEADO 3#10 PE HF LS TC POR TUBERÍA, CANALETA O BANDEJA</v>
      </c>
      <c r="E537" s="87" t="str">
        <f>IF(+_xlfn.XLOOKUP(C537,'PRECIO TOPE POR DEPARTAMENTO'!A:A,'PRECIO TOPE POR DEPARTAMENTO'!C:C)="","",+_xlfn.XLOOKUP(C537,'PRECIO TOPE POR DEPARTAMENTO'!A:A,'PRECIO TOPE POR DEPARTAMENTO'!C:C))</f>
        <v>M</v>
      </c>
      <c r="F537" s="147">
        <f>IF($D$5='PRECIO TOPE POR DEPARTAMENTO'!$D$2,_xlfn.XLOOKUP('PROPUESTA ECONOMICA'!C537,'PRECIO TOPE POR DEPARTAMENTO'!A:A,'PRECIO TOPE POR DEPARTAMENTO'!D:D),IF($D$5='PRECIO TOPE POR DEPARTAMENTO'!$E$2,_xlfn.XLOOKUP('PROPUESTA ECONOMICA'!C537,'PRECIO TOPE POR DEPARTAMENTO'!A:A,'PRECIO TOPE POR DEPARTAMENTO'!E:E),IF($D$5='PRECIO TOPE POR DEPARTAMENTO'!$F$2,_xlfn.XLOOKUP('PROPUESTA ECONOMICA'!C537,'PRECIO TOPE POR DEPARTAMENTO'!A:A,'PRECIO TOPE POR DEPARTAMENTO'!F:F),IF($D$5='PRECIO TOPE POR DEPARTAMENTO'!$G$2,_xlfn.XLOOKUP('PROPUESTA ECONOMICA'!C537,'PRECIO TOPE POR DEPARTAMENTO'!A:A,'PRECIO TOPE POR DEPARTAMENTO'!G:G),IF($D$5='PRECIO TOPE POR DEPARTAMENTO'!$H$2,_xlfn.XLOOKUP('PROPUESTA ECONOMICA'!C537,'PRECIO TOPE POR DEPARTAMENTO'!A:A,'PRECIO TOPE POR DEPARTAMENTO'!H:H),IF($D$5='PRECIO TOPE POR DEPARTAMENTO'!$I$2,_xlfn.XLOOKUP('PROPUESTA ECONOMICA'!C537,'PRECIO TOPE POR DEPARTAMENTO'!A:A,'PRECIO TOPE POR DEPARTAMENTO'!I:I),IF($D$5='PRECIO TOPE POR DEPARTAMENTO'!$J$2,_xlfn.XLOOKUP('PROPUESTA ECONOMICA'!C537,'PRECIO TOPE POR DEPARTAMENTO'!A:A,'PRECIO TOPE POR DEPARTAMENTO'!J:J),IF($D$5='PRECIO TOPE POR DEPARTAMENTO'!$K$2,_xlfn.XLOOKUP('PROPUESTA ECONOMICA'!C537,'PRECIO TOPE POR DEPARTAMENTO'!A:A,'PRECIO TOPE POR DEPARTAMENTO'!K:K),IF($D$5='PRECIO TOPE POR DEPARTAMENTO'!$L$2,_xlfn.XLOOKUP('PROPUESTA ECONOMICA'!C537,'PRECIO TOPE POR DEPARTAMENTO'!A:A,'PRECIO TOPE POR DEPARTAMENTO'!L:L),IF($D$5='PRECIO TOPE POR DEPARTAMENTO'!$M$2,_xlfn.XLOOKUP('PROPUESTA ECONOMICA'!C537,'PRECIO TOPE POR DEPARTAMENTO'!A:A,'PRECIO TOPE POR DEPARTAMENTO'!M:M),IF($D$5='PRECIO TOPE POR DEPARTAMENTO'!$N$2,_xlfn.XLOOKUP('PROPUESTA ECONOMICA'!C537,'PRECIO TOPE POR DEPARTAMENTO'!A:A,'PRECIO TOPE POR DEPARTAMENTO'!N:N),IF($D$5='PRECIO TOPE POR DEPARTAMENTO'!$O$2,_xlfn.XLOOKUP('PROPUESTA ECONOMICA'!C537,'PRECIO TOPE POR DEPARTAMENTO'!A:A,'PRECIO TOPE POR DEPARTAMENTO'!O:O),IF($D$5='PRECIO TOPE POR DEPARTAMENTO'!$P$2,_xlfn.XLOOKUP('PROPUESTA ECONOMICA'!C537,'PRECIO TOPE POR DEPARTAMENTO'!A:A,'PRECIO TOPE POR DEPARTAMENTO'!P:P),IF($D$5='PRECIO TOPE POR DEPARTAMENTO'!$Q$2,_xlfn.XLOOKUP('PROPUESTA ECONOMICA'!C537,'PRECIO TOPE POR DEPARTAMENTO'!A:A,'PRECIO TOPE POR DEPARTAMENTO'!Q:Q),IF($D$5='PRECIO TOPE POR DEPARTAMENTO'!$R$2,_xlfn.XLOOKUP('PROPUESTA ECONOMICA'!C537,'PRECIO TOPE POR DEPARTAMENTO'!A:A,'PRECIO TOPE POR DEPARTAMENTO'!R:R),IF($D$5='PRECIO TOPE POR DEPARTAMENTO'!$T$2,_xlfn.XLOOKUP('PROPUESTA ECONOMICA'!C537,'PRECIO TOPE POR DEPARTAMENTO'!A:A,'PRECIO TOPE POR DEPARTAMENTO'!T:T),IF($D$5='PRECIO TOPE POR DEPARTAMENTO'!$S$2,_xlfn.XLOOKUP('PROPUESTA ECONOMICA'!C537,'PRECIO TOPE POR DEPARTAMENTO'!A:A,'PRECIO TOPE POR DEPARTAMENTO'!S:S),IF($D$5='PRECIO TOPE POR DEPARTAMENTO'!$U$2,_xlfn.XLOOKUP('PROPUESTA ECONOMICA'!C537,'PRECIO TOPE POR DEPARTAMENTO'!A:A,'PRECIO TOPE POR DEPARTAMENTO'!U:U),IF($D$5='PRECIO TOPE POR DEPARTAMENTO'!$V$2,_xlfn.XLOOKUP('PROPUESTA ECONOMICA'!C537,'PRECIO TOPE POR DEPARTAMENTO'!A:A,'PRECIO TOPE POR DEPARTAMENTO'!V:V),IF($D$5='PRECIO TOPE POR DEPARTAMENTO'!$W$2,_xlfn.XLOOKUP('PROPUESTA ECONOMICA'!C537,'PRECIO TOPE POR DEPARTAMENTO'!A:A,'PRECIO TOPE POR DEPARTAMENTO'!W:W),IF($D$5='PRECIO TOPE POR DEPARTAMENTO'!$X$2,_xlfn.XLOOKUP('PROPUESTA ECONOMICA'!C537,'PRECIO TOPE POR DEPARTAMENTO'!A:A,'PRECIO TOPE POR DEPARTAMENTO'!X:X),IF($D$5='PRECIO TOPE POR DEPARTAMENTO'!$Y$2,_xlfn.XLOOKUP('PROPUESTA ECONOMICA'!C537,'PRECIO TOPE POR DEPARTAMENTO'!A:A,'PRECIO TOPE POR DEPARTAMENTO'!Y:Y),IF($D$5='PRECIO TOPE POR DEPARTAMENTO'!$Z$2,_xlfn.XLOOKUP('PROPUESTA ECONOMICA'!C537,'PRECIO TOPE POR DEPARTAMENTO'!A:A,'PRECIO TOPE POR DEPARTAMENTO'!Z:Z),IF($D$5='PRECIO TOPE POR DEPARTAMENTO'!$AA$2,_xlfn.XLOOKUP('PROPUESTA ECONOMICA'!C537,'PRECIO TOPE POR DEPARTAMENTO'!A:A,'PRECIO TOPE POR DEPARTAMENTO'!AA:AA),IF($D$5='PRECIO TOPE POR DEPARTAMENTO'!$AB$2,_xlfn.XLOOKUP('PROPUESTA ECONOMICA'!C537,'PRECIO TOPE POR DEPARTAMENTO'!A:A,'PRECIO TOPE POR DEPARTAMENTO'!AB:AB),IF($D$5='PRECIO TOPE POR DEPARTAMENTO'!$AC$2,_xlfn.XLOOKUP('PROPUESTA ECONOMICA'!C537,'PRECIO TOPE POR DEPARTAMENTO'!A:A,'PRECIO TOPE POR DEPARTAMENTO'!AC:AC),IF($D$5='PRECIO TOPE POR DEPARTAMENTO'!$AD$2,_xlfn.XLOOKUP('PROPUESTA ECONOMICA'!C537,'PRECIO TOPE POR DEPARTAMENTO'!A:A,'PRECIO TOPE POR DEPARTAMENTO'!AD:AD),IF($D$5='PRECIO TOPE POR DEPARTAMENTO'!$AE$2,_xlfn.XLOOKUP('PROPUESTA ECONOMICA'!C537,'PRECIO TOPE POR DEPARTAMENTO'!A:A,'PRECIO TOPE POR DEPARTAMENTO'!AE:AE),IF($D$5='PRECIO TOPE POR DEPARTAMENTO'!$AF$2,_xlfn.XLOOKUP('PROPUESTA ECONOMICA'!C537,'PRECIO TOPE POR DEPARTAMENTO'!A:A,'PRECIO TOPE POR DEPARTAMENTO'!AF:AF),IF($D$5='PRECIO TOPE POR DEPARTAMENTO'!$AG$2,_xlfn.XLOOKUP('PROPUESTA ECONOMICA'!C537,'PRECIO TOPE POR DEPARTAMENTO'!A:A,'PRECIO TOPE POR DEPARTAMENTO'!AG:AG),IF($D$5='PRECIO TOPE POR DEPARTAMENTO'!$AH$2,_xlfn.XLOOKUP('PROPUESTA ECONOMICA'!C537,'PRECIO TOPE POR DEPARTAMENTO'!A:A,'PRECIO TOPE POR DEPARTAMENTO'!AH:AH),IF($D$5='PRECIO TOPE POR DEPARTAMENTO'!$AI$2,_xlfn.XLOOKUP('PROPUESTA ECONOMICA'!C537,'PRECIO TOPE POR DEPARTAMENTO'!A:A,'PRECIO TOPE POR DEPARTAMENTO'!AI:AI),IF($D$5='PRECIO TOPE POR DEPARTAMENTO'!$AJ$2,_xlfn.XLOOKUP('PROPUESTA ECONOMICA'!C537,'PRECIO TOPE POR DEPARTAMENTO'!A:A,'PRECIO TOPE POR DEPARTAMENTO'!AJ:AJ),)))))))))))))))))))))))))))))))))</f>
        <v>13333.33</v>
      </c>
      <c r="G537" s="37">
        <v>13320</v>
      </c>
    </row>
    <row r="538" spans="3:7">
      <c r="C538" s="82" t="s">
        <v>1123</v>
      </c>
      <c r="D538" s="84" t="str">
        <f>+_xlfn.XLOOKUP(C538,'PRECIO TOPE POR DEPARTAMENTO'!A:A,'PRECIO TOPE POR DEPARTAMENTO'!B:B)</f>
        <v>CABLEADO 3#8 PE HF LS TC POR TUBERÍA, CANALETA O BANDEJA</v>
      </c>
      <c r="E538" s="87" t="str">
        <f>IF(+_xlfn.XLOOKUP(C538,'PRECIO TOPE POR DEPARTAMENTO'!A:A,'PRECIO TOPE POR DEPARTAMENTO'!C:C)="","",+_xlfn.XLOOKUP(C538,'PRECIO TOPE POR DEPARTAMENTO'!A:A,'PRECIO TOPE POR DEPARTAMENTO'!C:C))</f>
        <v>M</v>
      </c>
      <c r="F538" s="147">
        <f>IF($D$5='PRECIO TOPE POR DEPARTAMENTO'!$D$2,_xlfn.XLOOKUP('PROPUESTA ECONOMICA'!C538,'PRECIO TOPE POR DEPARTAMENTO'!A:A,'PRECIO TOPE POR DEPARTAMENTO'!D:D),IF($D$5='PRECIO TOPE POR DEPARTAMENTO'!$E$2,_xlfn.XLOOKUP('PROPUESTA ECONOMICA'!C538,'PRECIO TOPE POR DEPARTAMENTO'!A:A,'PRECIO TOPE POR DEPARTAMENTO'!E:E),IF($D$5='PRECIO TOPE POR DEPARTAMENTO'!$F$2,_xlfn.XLOOKUP('PROPUESTA ECONOMICA'!C538,'PRECIO TOPE POR DEPARTAMENTO'!A:A,'PRECIO TOPE POR DEPARTAMENTO'!F:F),IF($D$5='PRECIO TOPE POR DEPARTAMENTO'!$G$2,_xlfn.XLOOKUP('PROPUESTA ECONOMICA'!C538,'PRECIO TOPE POR DEPARTAMENTO'!A:A,'PRECIO TOPE POR DEPARTAMENTO'!G:G),IF($D$5='PRECIO TOPE POR DEPARTAMENTO'!$H$2,_xlfn.XLOOKUP('PROPUESTA ECONOMICA'!C538,'PRECIO TOPE POR DEPARTAMENTO'!A:A,'PRECIO TOPE POR DEPARTAMENTO'!H:H),IF($D$5='PRECIO TOPE POR DEPARTAMENTO'!$I$2,_xlfn.XLOOKUP('PROPUESTA ECONOMICA'!C538,'PRECIO TOPE POR DEPARTAMENTO'!A:A,'PRECIO TOPE POR DEPARTAMENTO'!I:I),IF($D$5='PRECIO TOPE POR DEPARTAMENTO'!$J$2,_xlfn.XLOOKUP('PROPUESTA ECONOMICA'!C538,'PRECIO TOPE POR DEPARTAMENTO'!A:A,'PRECIO TOPE POR DEPARTAMENTO'!J:J),IF($D$5='PRECIO TOPE POR DEPARTAMENTO'!$K$2,_xlfn.XLOOKUP('PROPUESTA ECONOMICA'!C538,'PRECIO TOPE POR DEPARTAMENTO'!A:A,'PRECIO TOPE POR DEPARTAMENTO'!K:K),IF($D$5='PRECIO TOPE POR DEPARTAMENTO'!$L$2,_xlfn.XLOOKUP('PROPUESTA ECONOMICA'!C538,'PRECIO TOPE POR DEPARTAMENTO'!A:A,'PRECIO TOPE POR DEPARTAMENTO'!L:L),IF($D$5='PRECIO TOPE POR DEPARTAMENTO'!$M$2,_xlfn.XLOOKUP('PROPUESTA ECONOMICA'!C538,'PRECIO TOPE POR DEPARTAMENTO'!A:A,'PRECIO TOPE POR DEPARTAMENTO'!M:M),IF($D$5='PRECIO TOPE POR DEPARTAMENTO'!$N$2,_xlfn.XLOOKUP('PROPUESTA ECONOMICA'!C538,'PRECIO TOPE POR DEPARTAMENTO'!A:A,'PRECIO TOPE POR DEPARTAMENTO'!N:N),IF($D$5='PRECIO TOPE POR DEPARTAMENTO'!$O$2,_xlfn.XLOOKUP('PROPUESTA ECONOMICA'!C538,'PRECIO TOPE POR DEPARTAMENTO'!A:A,'PRECIO TOPE POR DEPARTAMENTO'!O:O),IF($D$5='PRECIO TOPE POR DEPARTAMENTO'!$P$2,_xlfn.XLOOKUP('PROPUESTA ECONOMICA'!C538,'PRECIO TOPE POR DEPARTAMENTO'!A:A,'PRECIO TOPE POR DEPARTAMENTO'!P:P),IF($D$5='PRECIO TOPE POR DEPARTAMENTO'!$Q$2,_xlfn.XLOOKUP('PROPUESTA ECONOMICA'!C538,'PRECIO TOPE POR DEPARTAMENTO'!A:A,'PRECIO TOPE POR DEPARTAMENTO'!Q:Q),IF($D$5='PRECIO TOPE POR DEPARTAMENTO'!$R$2,_xlfn.XLOOKUP('PROPUESTA ECONOMICA'!C538,'PRECIO TOPE POR DEPARTAMENTO'!A:A,'PRECIO TOPE POR DEPARTAMENTO'!R:R),IF($D$5='PRECIO TOPE POR DEPARTAMENTO'!$T$2,_xlfn.XLOOKUP('PROPUESTA ECONOMICA'!C538,'PRECIO TOPE POR DEPARTAMENTO'!A:A,'PRECIO TOPE POR DEPARTAMENTO'!T:T),IF($D$5='PRECIO TOPE POR DEPARTAMENTO'!$S$2,_xlfn.XLOOKUP('PROPUESTA ECONOMICA'!C538,'PRECIO TOPE POR DEPARTAMENTO'!A:A,'PRECIO TOPE POR DEPARTAMENTO'!S:S),IF($D$5='PRECIO TOPE POR DEPARTAMENTO'!$U$2,_xlfn.XLOOKUP('PROPUESTA ECONOMICA'!C538,'PRECIO TOPE POR DEPARTAMENTO'!A:A,'PRECIO TOPE POR DEPARTAMENTO'!U:U),IF($D$5='PRECIO TOPE POR DEPARTAMENTO'!$V$2,_xlfn.XLOOKUP('PROPUESTA ECONOMICA'!C538,'PRECIO TOPE POR DEPARTAMENTO'!A:A,'PRECIO TOPE POR DEPARTAMENTO'!V:V),IF($D$5='PRECIO TOPE POR DEPARTAMENTO'!$W$2,_xlfn.XLOOKUP('PROPUESTA ECONOMICA'!C538,'PRECIO TOPE POR DEPARTAMENTO'!A:A,'PRECIO TOPE POR DEPARTAMENTO'!W:W),IF($D$5='PRECIO TOPE POR DEPARTAMENTO'!$X$2,_xlfn.XLOOKUP('PROPUESTA ECONOMICA'!C538,'PRECIO TOPE POR DEPARTAMENTO'!A:A,'PRECIO TOPE POR DEPARTAMENTO'!X:X),IF($D$5='PRECIO TOPE POR DEPARTAMENTO'!$Y$2,_xlfn.XLOOKUP('PROPUESTA ECONOMICA'!C538,'PRECIO TOPE POR DEPARTAMENTO'!A:A,'PRECIO TOPE POR DEPARTAMENTO'!Y:Y),IF($D$5='PRECIO TOPE POR DEPARTAMENTO'!$Z$2,_xlfn.XLOOKUP('PROPUESTA ECONOMICA'!C538,'PRECIO TOPE POR DEPARTAMENTO'!A:A,'PRECIO TOPE POR DEPARTAMENTO'!Z:Z),IF($D$5='PRECIO TOPE POR DEPARTAMENTO'!$AA$2,_xlfn.XLOOKUP('PROPUESTA ECONOMICA'!C538,'PRECIO TOPE POR DEPARTAMENTO'!A:A,'PRECIO TOPE POR DEPARTAMENTO'!AA:AA),IF($D$5='PRECIO TOPE POR DEPARTAMENTO'!$AB$2,_xlfn.XLOOKUP('PROPUESTA ECONOMICA'!C538,'PRECIO TOPE POR DEPARTAMENTO'!A:A,'PRECIO TOPE POR DEPARTAMENTO'!AB:AB),IF($D$5='PRECIO TOPE POR DEPARTAMENTO'!$AC$2,_xlfn.XLOOKUP('PROPUESTA ECONOMICA'!C538,'PRECIO TOPE POR DEPARTAMENTO'!A:A,'PRECIO TOPE POR DEPARTAMENTO'!AC:AC),IF($D$5='PRECIO TOPE POR DEPARTAMENTO'!$AD$2,_xlfn.XLOOKUP('PROPUESTA ECONOMICA'!C538,'PRECIO TOPE POR DEPARTAMENTO'!A:A,'PRECIO TOPE POR DEPARTAMENTO'!AD:AD),IF($D$5='PRECIO TOPE POR DEPARTAMENTO'!$AE$2,_xlfn.XLOOKUP('PROPUESTA ECONOMICA'!C538,'PRECIO TOPE POR DEPARTAMENTO'!A:A,'PRECIO TOPE POR DEPARTAMENTO'!AE:AE),IF($D$5='PRECIO TOPE POR DEPARTAMENTO'!$AF$2,_xlfn.XLOOKUP('PROPUESTA ECONOMICA'!C538,'PRECIO TOPE POR DEPARTAMENTO'!A:A,'PRECIO TOPE POR DEPARTAMENTO'!AF:AF),IF($D$5='PRECIO TOPE POR DEPARTAMENTO'!$AG$2,_xlfn.XLOOKUP('PROPUESTA ECONOMICA'!C538,'PRECIO TOPE POR DEPARTAMENTO'!A:A,'PRECIO TOPE POR DEPARTAMENTO'!AG:AG),IF($D$5='PRECIO TOPE POR DEPARTAMENTO'!$AH$2,_xlfn.XLOOKUP('PROPUESTA ECONOMICA'!C538,'PRECIO TOPE POR DEPARTAMENTO'!A:A,'PRECIO TOPE POR DEPARTAMENTO'!AH:AH),IF($D$5='PRECIO TOPE POR DEPARTAMENTO'!$AI$2,_xlfn.XLOOKUP('PROPUESTA ECONOMICA'!C538,'PRECIO TOPE POR DEPARTAMENTO'!A:A,'PRECIO TOPE POR DEPARTAMENTO'!AI:AI),IF($D$5='PRECIO TOPE POR DEPARTAMENTO'!$AJ$2,_xlfn.XLOOKUP('PROPUESTA ECONOMICA'!C538,'PRECIO TOPE POR DEPARTAMENTO'!A:A,'PRECIO TOPE POR DEPARTAMENTO'!AJ:AJ),)))))))))))))))))))))))))))))))))</f>
        <v>19338.63</v>
      </c>
      <c r="G538" s="37">
        <v>19319</v>
      </c>
    </row>
    <row r="539" spans="3:7">
      <c r="C539" s="82" t="s">
        <v>1125</v>
      </c>
      <c r="D539" s="84" t="str">
        <f>+_xlfn.XLOOKUP(C539,'PRECIO TOPE POR DEPARTAMENTO'!A:A,'PRECIO TOPE POR DEPARTAMENTO'!B:B)</f>
        <v>CABLEADO 2#8 + 1#10 PE HF LS TC POR TUBERÍA, CANALETA O BANDEJA</v>
      </c>
      <c r="E539" s="87" t="str">
        <f>IF(+_xlfn.XLOOKUP(C539,'PRECIO TOPE POR DEPARTAMENTO'!A:A,'PRECIO TOPE POR DEPARTAMENTO'!C:C)="","",+_xlfn.XLOOKUP(C539,'PRECIO TOPE POR DEPARTAMENTO'!A:A,'PRECIO TOPE POR DEPARTAMENTO'!C:C))</f>
        <v>M</v>
      </c>
      <c r="F539" s="147">
        <f>IF($D$5='PRECIO TOPE POR DEPARTAMENTO'!$D$2,_xlfn.XLOOKUP('PROPUESTA ECONOMICA'!C539,'PRECIO TOPE POR DEPARTAMENTO'!A:A,'PRECIO TOPE POR DEPARTAMENTO'!D:D),IF($D$5='PRECIO TOPE POR DEPARTAMENTO'!$E$2,_xlfn.XLOOKUP('PROPUESTA ECONOMICA'!C539,'PRECIO TOPE POR DEPARTAMENTO'!A:A,'PRECIO TOPE POR DEPARTAMENTO'!E:E),IF($D$5='PRECIO TOPE POR DEPARTAMENTO'!$F$2,_xlfn.XLOOKUP('PROPUESTA ECONOMICA'!C539,'PRECIO TOPE POR DEPARTAMENTO'!A:A,'PRECIO TOPE POR DEPARTAMENTO'!F:F),IF($D$5='PRECIO TOPE POR DEPARTAMENTO'!$G$2,_xlfn.XLOOKUP('PROPUESTA ECONOMICA'!C539,'PRECIO TOPE POR DEPARTAMENTO'!A:A,'PRECIO TOPE POR DEPARTAMENTO'!G:G),IF($D$5='PRECIO TOPE POR DEPARTAMENTO'!$H$2,_xlfn.XLOOKUP('PROPUESTA ECONOMICA'!C539,'PRECIO TOPE POR DEPARTAMENTO'!A:A,'PRECIO TOPE POR DEPARTAMENTO'!H:H),IF($D$5='PRECIO TOPE POR DEPARTAMENTO'!$I$2,_xlfn.XLOOKUP('PROPUESTA ECONOMICA'!C539,'PRECIO TOPE POR DEPARTAMENTO'!A:A,'PRECIO TOPE POR DEPARTAMENTO'!I:I),IF($D$5='PRECIO TOPE POR DEPARTAMENTO'!$J$2,_xlfn.XLOOKUP('PROPUESTA ECONOMICA'!C539,'PRECIO TOPE POR DEPARTAMENTO'!A:A,'PRECIO TOPE POR DEPARTAMENTO'!J:J),IF($D$5='PRECIO TOPE POR DEPARTAMENTO'!$K$2,_xlfn.XLOOKUP('PROPUESTA ECONOMICA'!C539,'PRECIO TOPE POR DEPARTAMENTO'!A:A,'PRECIO TOPE POR DEPARTAMENTO'!K:K),IF($D$5='PRECIO TOPE POR DEPARTAMENTO'!$L$2,_xlfn.XLOOKUP('PROPUESTA ECONOMICA'!C539,'PRECIO TOPE POR DEPARTAMENTO'!A:A,'PRECIO TOPE POR DEPARTAMENTO'!L:L),IF($D$5='PRECIO TOPE POR DEPARTAMENTO'!$M$2,_xlfn.XLOOKUP('PROPUESTA ECONOMICA'!C539,'PRECIO TOPE POR DEPARTAMENTO'!A:A,'PRECIO TOPE POR DEPARTAMENTO'!M:M),IF($D$5='PRECIO TOPE POR DEPARTAMENTO'!$N$2,_xlfn.XLOOKUP('PROPUESTA ECONOMICA'!C539,'PRECIO TOPE POR DEPARTAMENTO'!A:A,'PRECIO TOPE POR DEPARTAMENTO'!N:N),IF($D$5='PRECIO TOPE POR DEPARTAMENTO'!$O$2,_xlfn.XLOOKUP('PROPUESTA ECONOMICA'!C539,'PRECIO TOPE POR DEPARTAMENTO'!A:A,'PRECIO TOPE POR DEPARTAMENTO'!O:O),IF($D$5='PRECIO TOPE POR DEPARTAMENTO'!$P$2,_xlfn.XLOOKUP('PROPUESTA ECONOMICA'!C539,'PRECIO TOPE POR DEPARTAMENTO'!A:A,'PRECIO TOPE POR DEPARTAMENTO'!P:P),IF($D$5='PRECIO TOPE POR DEPARTAMENTO'!$Q$2,_xlfn.XLOOKUP('PROPUESTA ECONOMICA'!C539,'PRECIO TOPE POR DEPARTAMENTO'!A:A,'PRECIO TOPE POR DEPARTAMENTO'!Q:Q),IF($D$5='PRECIO TOPE POR DEPARTAMENTO'!$R$2,_xlfn.XLOOKUP('PROPUESTA ECONOMICA'!C539,'PRECIO TOPE POR DEPARTAMENTO'!A:A,'PRECIO TOPE POR DEPARTAMENTO'!R:R),IF($D$5='PRECIO TOPE POR DEPARTAMENTO'!$T$2,_xlfn.XLOOKUP('PROPUESTA ECONOMICA'!C539,'PRECIO TOPE POR DEPARTAMENTO'!A:A,'PRECIO TOPE POR DEPARTAMENTO'!T:T),IF($D$5='PRECIO TOPE POR DEPARTAMENTO'!$S$2,_xlfn.XLOOKUP('PROPUESTA ECONOMICA'!C539,'PRECIO TOPE POR DEPARTAMENTO'!A:A,'PRECIO TOPE POR DEPARTAMENTO'!S:S),IF($D$5='PRECIO TOPE POR DEPARTAMENTO'!$U$2,_xlfn.XLOOKUP('PROPUESTA ECONOMICA'!C539,'PRECIO TOPE POR DEPARTAMENTO'!A:A,'PRECIO TOPE POR DEPARTAMENTO'!U:U),IF($D$5='PRECIO TOPE POR DEPARTAMENTO'!$V$2,_xlfn.XLOOKUP('PROPUESTA ECONOMICA'!C539,'PRECIO TOPE POR DEPARTAMENTO'!A:A,'PRECIO TOPE POR DEPARTAMENTO'!V:V),IF($D$5='PRECIO TOPE POR DEPARTAMENTO'!$W$2,_xlfn.XLOOKUP('PROPUESTA ECONOMICA'!C539,'PRECIO TOPE POR DEPARTAMENTO'!A:A,'PRECIO TOPE POR DEPARTAMENTO'!W:W),IF($D$5='PRECIO TOPE POR DEPARTAMENTO'!$X$2,_xlfn.XLOOKUP('PROPUESTA ECONOMICA'!C539,'PRECIO TOPE POR DEPARTAMENTO'!A:A,'PRECIO TOPE POR DEPARTAMENTO'!X:X),IF($D$5='PRECIO TOPE POR DEPARTAMENTO'!$Y$2,_xlfn.XLOOKUP('PROPUESTA ECONOMICA'!C539,'PRECIO TOPE POR DEPARTAMENTO'!A:A,'PRECIO TOPE POR DEPARTAMENTO'!Y:Y),IF($D$5='PRECIO TOPE POR DEPARTAMENTO'!$Z$2,_xlfn.XLOOKUP('PROPUESTA ECONOMICA'!C539,'PRECIO TOPE POR DEPARTAMENTO'!A:A,'PRECIO TOPE POR DEPARTAMENTO'!Z:Z),IF($D$5='PRECIO TOPE POR DEPARTAMENTO'!$AA$2,_xlfn.XLOOKUP('PROPUESTA ECONOMICA'!C539,'PRECIO TOPE POR DEPARTAMENTO'!A:A,'PRECIO TOPE POR DEPARTAMENTO'!AA:AA),IF($D$5='PRECIO TOPE POR DEPARTAMENTO'!$AB$2,_xlfn.XLOOKUP('PROPUESTA ECONOMICA'!C539,'PRECIO TOPE POR DEPARTAMENTO'!A:A,'PRECIO TOPE POR DEPARTAMENTO'!AB:AB),IF($D$5='PRECIO TOPE POR DEPARTAMENTO'!$AC$2,_xlfn.XLOOKUP('PROPUESTA ECONOMICA'!C539,'PRECIO TOPE POR DEPARTAMENTO'!A:A,'PRECIO TOPE POR DEPARTAMENTO'!AC:AC),IF($D$5='PRECIO TOPE POR DEPARTAMENTO'!$AD$2,_xlfn.XLOOKUP('PROPUESTA ECONOMICA'!C539,'PRECIO TOPE POR DEPARTAMENTO'!A:A,'PRECIO TOPE POR DEPARTAMENTO'!AD:AD),IF($D$5='PRECIO TOPE POR DEPARTAMENTO'!$AE$2,_xlfn.XLOOKUP('PROPUESTA ECONOMICA'!C539,'PRECIO TOPE POR DEPARTAMENTO'!A:A,'PRECIO TOPE POR DEPARTAMENTO'!AE:AE),IF($D$5='PRECIO TOPE POR DEPARTAMENTO'!$AF$2,_xlfn.XLOOKUP('PROPUESTA ECONOMICA'!C539,'PRECIO TOPE POR DEPARTAMENTO'!A:A,'PRECIO TOPE POR DEPARTAMENTO'!AF:AF),IF($D$5='PRECIO TOPE POR DEPARTAMENTO'!$AG$2,_xlfn.XLOOKUP('PROPUESTA ECONOMICA'!C539,'PRECIO TOPE POR DEPARTAMENTO'!A:A,'PRECIO TOPE POR DEPARTAMENTO'!AG:AG),IF($D$5='PRECIO TOPE POR DEPARTAMENTO'!$AH$2,_xlfn.XLOOKUP('PROPUESTA ECONOMICA'!C539,'PRECIO TOPE POR DEPARTAMENTO'!A:A,'PRECIO TOPE POR DEPARTAMENTO'!AH:AH),IF($D$5='PRECIO TOPE POR DEPARTAMENTO'!$AI$2,_xlfn.XLOOKUP('PROPUESTA ECONOMICA'!C539,'PRECIO TOPE POR DEPARTAMENTO'!A:A,'PRECIO TOPE POR DEPARTAMENTO'!AI:AI),IF($D$5='PRECIO TOPE POR DEPARTAMENTO'!$AJ$2,_xlfn.XLOOKUP('PROPUESTA ECONOMICA'!C539,'PRECIO TOPE POR DEPARTAMENTO'!A:A,'PRECIO TOPE POR DEPARTAMENTO'!AJ:AJ),)))))))))))))))))))))))))))))))))</f>
        <v>17715.91</v>
      </c>
      <c r="G539" s="37">
        <v>17698</v>
      </c>
    </row>
    <row r="540" spans="3:7">
      <c r="C540" s="82" t="s">
        <v>1127</v>
      </c>
      <c r="D540" s="84" t="str">
        <f>+_xlfn.XLOOKUP(C540,'PRECIO TOPE POR DEPARTAMENTO'!A:A,'PRECIO TOPE POR DEPARTAMENTO'!B:B)</f>
        <v>CABLEADO 4#10 PE HF LS TC POR TUBERÍA, CANALETA O BANDEJA</v>
      </c>
      <c r="E540" s="87" t="str">
        <f>IF(+_xlfn.XLOOKUP(C540,'PRECIO TOPE POR DEPARTAMENTO'!A:A,'PRECIO TOPE POR DEPARTAMENTO'!C:C)="","",+_xlfn.XLOOKUP(C540,'PRECIO TOPE POR DEPARTAMENTO'!A:A,'PRECIO TOPE POR DEPARTAMENTO'!C:C))</f>
        <v>M</v>
      </c>
      <c r="F540" s="147">
        <f>IF($D$5='PRECIO TOPE POR DEPARTAMENTO'!$D$2,_xlfn.XLOOKUP('PROPUESTA ECONOMICA'!C540,'PRECIO TOPE POR DEPARTAMENTO'!A:A,'PRECIO TOPE POR DEPARTAMENTO'!D:D),IF($D$5='PRECIO TOPE POR DEPARTAMENTO'!$E$2,_xlfn.XLOOKUP('PROPUESTA ECONOMICA'!C540,'PRECIO TOPE POR DEPARTAMENTO'!A:A,'PRECIO TOPE POR DEPARTAMENTO'!E:E),IF($D$5='PRECIO TOPE POR DEPARTAMENTO'!$F$2,_xlfn.XLOOKUP('PROPUESTA ECONOMICA'!C540,'PRECIO TOPE POR DEPARTAMENTO'!A:A,'PRECIO TOPE POR DEPARTAMENTO'!F:F),IF($D$5='PRECIO TOPE POR DEPARTAMENTO'!$G$2,_xlfn.XLOOKUP('PROPUESTA ECONOMICA'!C540,'PRECIO TOPE POR DEPARTAMENTO'!A:A,'PRECIO TOPE POR DEPARTAMENTO'!G:G),IF($D$5='PRECIO TOPE POR DEPARTAMENTO'!$H$2,_xlfn.XLOOKUP('PROPUESTA ECONOMICA'!C540,'PRECIO TOPE POR DEPARTAMENTO'!A:A,'PRECIO TOPE POR DEPARTAMENTO'!H:H),IF($D$5='PRECIO TOPE POR DEPARTAMENTO'!$I$2,_xlfn.XLOOKUP('PROPUESTA ECONOMICA'!C540,'PRECIO TOPE POR DEPARTAMENTO'!A:A,'PRECIO TOPE POR DEPARTAMENTO'!I:I),IF($D$5='PRECIO TOPE POR DEPARTAMENTO'!$J$2,_xlfn.XLOOKUP('PROPUESTA ECONOMICA'!C540,'PRECIO TOPE POR DEPARTAMENTO'!A:A,'PRECIO TOPE POR DEPARTAMENTO'!J:J),IF($D$5='PRECIO TOPE POR DEPARTAMENTO'!$K$2,_xlfn.XLOOKUP('PROPUESTA ECONOMICA'!C540,'PRECIO TOPE POR DEPARTAMENTO'!A:A,'PRECIO TOPE POR DEPARTAMENTO'!K:K),IF($D$5='PRECIO TOPE POR DEPARTAMENTO'!$L$2,_xlfn.XLOOKUP('PROPUESTA ECONOMICA'!C540,'PRECIO TOPE POR DEPARTAMENTO'!A:A,'PRECIO TOPE POR DEPARTAMENTO'!L:L),IF($D$5='PRECIO TOPE POR DEPARTAMENTO'!$M$2,_xlfn.XLOOKUP('PROPUESTA ECONOMICA'!C540,'PRECIO TOPE POR DEPARTAMENTO'!A:A,'PRECIO TOPE POR DEPARTAMENTO'!M:M),IF($D$5='PRECIO TOPE POR DEPARTAMENTO'!$N$2,_xlfn.XLOOKUP('PROPUESTA ECONOMICA'!C540,'PRECIO TOPE POR DEPARTAMENTO'!A:A,'PRECIO TOPE POR DEPARTAMENTO'!N:N),IF($D$5='PRECIO TOPE POR DEPARTAMENTO'!$O$2,_xlfn.XLOOKUP('PROPUESTA ECONOMICA'!C540,'PRECIO TOPE POR DEPARTAMENTO'!A:A,'PRECIO TOPE POR DEPARTAMENTO'!O:O),IF($D$5='PRECIO TOPE POR DEPARTAMENTO'!$P$2,_xlfn.XLOOKUP('PROPUESTA ECONOMICA'!C540,'PRECIO TOPE POR DEPARTAMENTO'!A:A,'PRECIO TOPE POR DEPARTAMENTO'!P:P),IF($D$5='PRECIO TOPE POR DEPARTAMENTO'!$Q$2,_xlfn.XLOOKUP('PROPUESTA ECONOMICA'!C540,'PRECIO TOPE POR DEPARTAMENTO'!A:A,'PRECIO TOPE POR DEPARTAMENTO'!Q:Q),IF($D$5='PRECIO TOPE POR DEPARTAMENTO'!$R$2,_xlfn.XLOOKUP('PROPUESTA ECONOMICA'!C540,'PRECIO TOPE POR DEPARTAMENTO'!A:A,'PRECIO TOPE POR DEPARTAMENTO'!R:R),IF($D$5='PRECIO TOPE POR DEPARTAMENTO'!$T$2,_xlfn.XLOOKUP('PROPUESTA ECONOMICA'!C540,'PRECIO TOPE POR DEPARTAMENTO'!A:A,'PRECIO TOPE POR DEPARTAMENTO'!T:T),IF($D$5='PRECIO TOPE POR DEPARTAMENTO'!$S$2,_xlfn.XLOOKUP('PROPUESTA ECONOMICA'!C540,'PRECIO TOPE POR DEPARTAMENTO'!A:A,'PRECIO TOPE POR DEPARTAMENTO'!S:S),IF($D$5='PRECIO TOPE POR DEPARTAMENTO'!$U$2,_xlfn.XLOOKUP('PROPUESTA ECONOMICA'!C540,'PRECIO TOPE POR DEPARTAMENTO'!A:A,'PRECIO TOPE POR DEPARTAMENTO'!U:U),IF($D$5='PRECIO TOPE POR DEPARTAMENTO'!$V$2,_xlfn.XLOOKUP('PROPUESTA ECONOMICA'!C540,'PRECIO TOPE POR DEPARTAMENTO'!A:A,'PRECIO TOPE POR DEPARTAMENTO'!V:V),IF($D$5='PRECIO TOPE POR DEPARTAMENTO'!$W$2,_xlfn.XLOOKUP('PROPUESTA ECONOMICA'!C540,'PRECIO TOPE POR DEPARTAMENTO'!A:A,'PRECIO TOPE POR DEPARTAMENTO'!W:W),IF($D$5='PRECIO TOPE POR DEPARTAMENTO'!$X$2,_xlfn.XLOOKUP('PROPUESTA ECONOMICA'!C540,'PRECIO TOPE POR DEPARTAMENTO'!A:A,'PRECIO TOPE POR DEPARTAMENTO'!X:X),IF($D$5='PRECIO TOPE POR DEPARTAMENTO'!$Y$2,_xlfn.XLOOKUP('PROPUESTA ECONOMICA'!C540,'PRECIO TOPE POR DEPARTAMENTO'!A:A,'PRECIO TOPE POR DEPARTAMENTO'!Y:Y),IF($D$5='PRECIO TOPE POR DEPARTAMENTO'!$Z$2,_xlfn.XLOOKUP('PROPUESTA ECONOMICA'!C540,'PRECIO TOPE POR DEPARTAMENTO'!A:A,'PRECIO TOPE POR DEPARTAMENTO'!Z:Z),IF($D$5='PRECIO TOPE POR DEPARTAMENTO'!$AA$2,_xlfn.XLOOKUP('PROPUESTA ECONOMICA'!C540,'PRECIO TOPE POR DEPARTAMENTO'!A:A,'PRECIO TOPE POR DEPARTAMENTO'!AA:AA),IF($D$5='PRECIO TOPE POR DEPARTAMENTO'!$AB$2,_xlfn.XLOOKUP('PROPUESTA ECONOMICA'!C540,'PRECIO TOPE POR DEPARTAMENTO'!A:A,'PRECIO TOPE POR DEPARTAMENTO'!AB:AB),IF($D$5='PRECIO TOPE POR DEPARTAMENTO'!$AC$2,_xlfn.XLOOKUP('PROPUESTA ECONOMICA'!C540,'PRECIO TOPE POR DEPARTAMENTO'!A:A,'PRECIO TOPE POR DEPARTAMENTO'!AC:AC),IF($D$5='PRECIO TOPE POR DEPARTAMENTO'!$AD$2,_xlfn.XLOOKUP('PROPUESTA ECONOMICA'!C540,'PRECIO TOPE POR DEPARTAMENTO'!A:A,'PRECIO TOPE POR DEPARTAMENTO'!AD:AD),IF($D$5='PRECIO TOPE POR DEPARTAMENTO'!$AE$2,_xlfn.XLOOKUP('PROPUESTA ECONOMICA'!C540,'PRECIO TOPE POR DEPARTAMENTO'!A:A,'PRECIO TOPE POR DEPARTAMENTO'!AE:AE),IF($D$5='PRECIO TOPE POR DEPARTAMENTO'!$AF$2,_xlfn.XLOOKUP('PROPUESTA ECONOMICA'!C540,'PRECIO TOPE POR DEPARTAMENTO'!A:A,'PRECIO TOPE POR DEPARTAMENTO'!AF:AF),IF($D$5='PRECIO TOPE POR DEPARTAMENTO'!$AG$2,_xlfn.XLOOKUP('PROPUESTA ECONOMICA'!C540,'PRECIO TOPE POR DEPARTAMENTO'!A:A,'PRECIO TOPE POR DEPARTAMENTO'!AG:AG),IF($D$5='PRECIO TOPE POR DEPARTAMENTO'!$AH$2,_xlfn.XLOOKUP('PROPUESTA ECONOMICA'!C540,'PRECIO TOPE POR DEPARTAMENTO'!A:A,'PRECIO TOPE POR DEPARTAMENTO'!AH:AH),IF($D$5='PRECIO TOPE POR DEPARTAMENTO'!$AI$2,_xlfn.XLOOKUP('PROPUESTA ECONOMICA'!C540,'PRECIO TOPE POR DEPARTAMENTO'!A:A,'PRECIO TOPE POR DEPARTAMENTO'!AI:AI),IF($D$5='PRECIO TOPE POR DEPARTAMENTO'!$AJ$2,_xlfn.XLOOKUP('PROPUESTA ECONOMICA'!C540,'PRECIO TOPE POR DEPARTAMENTO'!A:A,'PRECIO TOPE POR DEPARTAMENTO'!AJ:AJ),)))))))))))))))))))))))))))))))))</f>
        <v>18387.05</v>
      </c>
      <c r="G540" s="37">
        <v>18369</v>
      </c>
    </row>
    <row r="541" spans="3:7">
      <c r="C541" s="82" t="s">
        <v>1129</v>
      </c>
      <c r="D541" s="84" t="str">
        <f>+_xlfn.XLOOKUP(C541,'PRECIO TOPE POR DEPARTAMENTO'!A:A,'PRECIO TOPE POR DEPARTAMENTO'!B:B)</f>
        <v>CABLEADO 5#10 PE HF LS TC POR TUBERÍA, CANALETA O BANDEJA</v>
      </c>
      <c r="E541" s="87" t="str">
        <f>IF(+_xlfn.XLOOKUP(C541,'PRECIO TOPE POR DEPARTAMENTO'!A:A,'PRECIO TOPE POR DEPARTAMENTO'!C:C)="","",+_xlfn.XLOOKUP(C541,'PRECIO TOPE POR DEPARTAMENTO'!A:A,'PRECIO TOPE POR DEPARTAMENTO'!C:C))</f>
        <v>M</v>
      </c>
      <c r="F541" s="147">
        <f>IF($D$5='PRECIO TOPE POR DEPARTAMENTO'!$D$2,_xlfn.XLOOKUP('PROPUESTA ECONOMICA'!C541,'PRECIO TOPE POR DEPARTAMENTO'!A:A,'PRECIO TOPE POR DEPARTAMENTO'!D:D),IF($D$5='PRECIO TOPE POR DEPARTAMENTO'!$E$2,_xlfn.XLOOKUP('PROPUESTA ECONOMICA'!C541,'PRECIO TOPE POR DEPARTAMENTO'!A:A,'PRECIO TOPE POR DEPARTAMENTO'!E:E),IF($D$5='PRECIO TOPE POR DEPARTAMENTO'!$F$2,_xlfn.XLOOKUP('PROPUESTA ECONOMICA'!C541,'PRECIO TOPE POR DEPARTAMENTO'!A:A,'PRECIO TOPE POR DEPARTAMENTO'!F:F),IF($D$5='PRECIO TOPE POR DEPARTAMENTO'!$G$2,_xlfn.XLOOKUP('PROPUESTA ECONOMICA'!C541,'PRECIO TOPE POR DEPARTAMENTO'!A:A,'PRECIO TOPE POR DEPARTAMENTO'!G:G),IF($D$5='PRECIO TOPE POR DEPARTAMENTO'!$H$2,_xlfn.XLOOKUP('PROPUESTA ECONOMICA'!C541,'PRECIO TOPE POR DEPARTAMENTO'!A:A,'PRECIO TOPE POR DEPARTAMENTO'!H:H),IF($D$5='PRECIO TOPE POR DEPARTAMENTO'!$I$2,_xlfn.XLOOKUP('PROPUESTA ECONOMICA'!C541,'PRECIO TOPE POR DEPARTAMENTO'!A:A,'PRECIO TOPE POR DEPARTAMENTO'!I:I),IF($D$5='PRECIO TOPE POR DEPARTAMENTO'!$J$2,_xlfn.XLOOKUP('PROPUESTA ECONOMICA'!C541,'PRECIO TOPE POR DEPARTAMENTO'!A:A,'PRECIO TOPE POR DEPARTAMENTO'!J:J),IF($D$5='PRECIO TOPE POR DEPARTAMENTO'!$K$2,_xlfn.XLOOKUP('PROPUESTA ECONOMICA'!C541,'PRECIO TOPE POR DEPARTAMENTO'!A:A,'PRECIO TOPE POR DEPARTAMENTO'!K:K),IF($D$5='PRECIO TOPE POR DEPARTAMENTO'!$L$2,_xlfn.XLOOKUP('PROPUESTA ECONOMICA'!C541,'PRECIO TOPE POR DEPARTAMENTO'!A:A,'PRECIO TOPE POR DEPARTAMENTO'!L:L),IF($D$5='PRECIO TOPE POR DEPARTAMENTO'!$M$2,_xlfn.XLOOKUP('PROPUESTA ECONOMICA'!C541,'PRECIO TOPE POR DEPARTAMENTO'!A:A,'PRECIO TOPE POR DEPARTAMENTO'!M:M),IF($D$5='PRECIO TOPE POR DEPARTAMENTO'!$N$2,_xlfn.XLOOKUP('PROPUESTA ECONOMICA'!C541,'PRECIO TOPE POR DEPARTAMENTO'!A:A,'PRECIO TOPE POR DEPARTAMENTO'!N:N),IF($D$5='PRECIO TOPE POR DEPARTAMENTO'!$O$2,_xlfn.XLOOKUP('PROPUESTA ECONOMICA'!C541,'PRECIO TOPE POR DEPARTAMENTO'!A:A,'PRECIO TOPE POR DEPARTAMENTO'!O:O),IF($D$5='PRECIO TOPE POR DEPARTAMENTO'!$P$2,_xlfn.XLOOKUP('PROPUESTA ECONOMICA'!C541,'PRECIO TOPE POR DEPARTAMENTO'!A:A,'PRECIO TOPE POR DEPARTAMENTO'!P:P),IF($D$5='PRECIO TOPE POR DEPARTAMENTO'!$Q$2,_xlfn.XLOOKUP('PROPUESTA ECONOMICA'!C541,'PRECIO TOPE POR DEPARTAMENTO'!A:A,'PRECIO TOPE POR DEPARTAMENTO'!Q:Q),IF($D$5='PRECIO TOPE POR DEPARTAMENTO'!$R$2,_xlfn.XLOOKUP('PROPUESTA ECONOMICA'!C541,'PRECIO TOPE POR DEPARTAMENTO'!A:A,'PRECIO TOPE POR DEPARTAMENTO'!R:R),IF($D$5='PRECIO TOPE POR DEPARTAMENTO'!$T$2,_xlfn.XLOOKUP('PROPUESTA ECONOMICA'!C541,'PRECIO TOPE POR DEPARTAMENTO'!A:A,'PRECIO TOPE POR DEPARTAMENTO'!T:T),IF($D$5='PRECIO TOPE POR DEPARTAMENTO'!$S$2,_xlfn.XLOOKUP('PROPUESTA ECONOMICA'!C541,'PRECIO TOPE POR DEPARTAMENTO'!A:A,'PRECIO TOPE POR DEPARTAMENTO'!S:S),IF($D$5='PRECIO TOPE POR DEPARTAMENTO'!$U$2,_xlfn.XLOOKUP('PROPUESTA ECONOMICA'!C541,'PRECIO TOPE POR DEPARTAMENTO'!A:A,'PRECIO TOPE POR DEPARTAMENTO'!U:U),IF($D$5='PRECIO TOPE POR DEPARTAMENTO'!$V$2,_xlfn.XLOOKUP('PROPUESTA ECONOMICA'!C541,'PRECIO TOPE POR DEPARTAMENTO'!A:A,'PRECIO TOPE POR DEPARTAMENTO'!V:V),IF($D$5='PRECIO TOPE POR DEPARTAMENTO'!$W$2,_xlfn.XLOOKUP('PROPUESTA ECONOMICA'!C541,'PRECIO TOPE POR DEPARTAMENTO'!A:A,'PRECIO TOPE POR DEPARTAMENTO'!W:W),IF($D$5='PRECIO TOPE POR DEPARTAMENTO'!$X$2,_xlfn.XLOOKUP('PROPUESTA ECONOMICA'!C541,'PRECIO TOPE POR DEPARTAMENTO'!A:A,'PRECIO TOPE POR DEPARTAMENTO'!X:X),IF($D$5='PRECIO TOPE POR DEPARTAMENTO'!$Y$2,_xlfn.XLOOKUP('PROPUESTA ECONOMICA'!C541,'PRECIO TOPE POR DEPARTAMENTO'!A:A,'PRECIO TOPE POR DEPARTAMENTO'!Y:Y),IF($D$5='PRECIO TOPE POR DEPARTAMENTO'!$Z$2,_xlfn.XLOOKUP('PROPUESTA ECONOMICA'!C541,'PRECIO TOPE POR DEPARTAMENTO'!A:A,'PRECIO TOPE POR DEPARTAMENTO'!Z:Z),IF($D$5='PRECIO TOPE POR DEPARTAMENTO'!$AA$2,_xlfn.XLOOKUP('PROPUESTA ECONOMICA'!C541,'PRECIO TOPE POR DEPARTAMENTO'!A:A,'PRECIO TOPE POR DEPARTAMENTO'!AA:AA),IF($D$5='PRECIO TOPE POR DEPARTAMENTO'!$AB$2,_xlfn.XLOOKUP('PROPUESTA ECONOMICA'!C541,'PRECIO TOPE POR DEPARTAMENTO'!A:A,'PRECIO TOPE POR DEPARTAMENTO'!AB:AB),IF($D$5='PRECIO TOPE POR DEPARTAMENTO'!$AC$2,_xlfn.XLOOKUP('PROPUESTA ECONOMICA'!C541,'PRECIO TOPE POR DEPARTAMENTO'!A:A,'PRECIO TOPE POR DEPARTAMENTO'!AC:AC),IF($D$5='PRECIO TOPE POR DEPARTAMENTO'!$AD$2,_xlfn.XLOOKUP('PROPUESTA ECONOMICA'!C541,'PRECIO TOPE POR DEPARTAMENTO'!A:A,'PRECIO TOPE POR DEPARTAMENTO'!AD:AD),IF($D$5='PRECIO TOPE POR DEPARTAMENTO'!$AE$2,_xlfn.XLOOKUP('PROPUESTA ECONOMICA'!C541,'PRECIO TOPE POR DEPARTAMENTO'!A:A,'PRECIO TOPE POR DEPARTAMENTO'!AE:AE),IF($D$5='PRECIO TOPE POR DEPARTAMENTO'!$AF$2,_xlfn.XLOOKUP('PROPUESTA ECONOMICA'!C541,'PRECIO TOPE POR DEPARTAMENTO'!A:A,'PRECIO TOPE POR DEPARTAMENTO'!AF:AF),IF($D$5='PRECIO TOPE POR DEPARTAMENTO'!$AG$2,_xlfn.XLOOKUP('PROPUESTA ECONOMICA'!C541,'PRECIO TOPE POR DEPARTAMENTO'!A:A,'PRECIO TOPE POR DEPARTAMENTO'!AG:AG),IF($D$5='PRECIO TOPE POR DEPARTAMENTO'!$AH$2,_xlfn.XLOOKUP('PROPUESTA ECONOMICA'!C541,'PRECIO TOPE POR DEPARTAMENTO'!A:A,'PRECIO TOPE POR DEPARTAMENTO'!AH:AH),IF($D$5='PRECIO TOPE POR DEPARTAMENTO'!$AI$2,_xlfn.XLOOKUP('PROPUESTA ECONOMICA'!C541,'PRECIO TOPE POR DEPARTAMENTO'!A:A,'PRECIO TOPE POR DEPARTAMENTO'!AI:AI),IF($D$5='PRECIO TOPE POR DEPARTAMENTO'!$AJ$2,_xlfn.XLOOKUP('PROPUESTA ECONOMICA'!C541,'PRECIO TOPE POR DEPARTAMENTO'!A:A,'PRECIO TOPE POR DEPARTAMENTO'!AJ:AJ),)))))))))))))))))))))))))))))))))</f>
        <v>22500.34</v>
      </c>
      <c r="G541" s="37">
        <v>22478</v>
      </c>
    </row>
    <row r="542" spans="3:7">
      <c r="C542" s="82" t="s">
        <v>1131</v>
      </c>
      <c r="D542" s="84" t="str">
        <f>+_xlfn.XLOOKUP(C542,'PRECIO TOPE POR DEPARTAMENTO'!A:A,'PRECIO TOPE POR DEPARTAMENTO'!B:B)</f>
        <v>CABLEADO 4#8 PE HF LS TC POR TUBERÍA, CANALETA O BANDEJA</v>
      </c>
      <c r="E542" s="87" t="str">
        <f>IF(+_xlfn.XLOOKUP(C542,'PRECIO TOPE POR DEPARTAMENTO'!A:A,'PRECIO TOPE POR DEPARTAMENTO'!C:C)="","",+_xlfn.XLOOKUP(C542,'PRECIO TOPE POR DEPARTAMENTO'!A:A,'PRECIO TOPE POR DEPARTAMENTO'!C:C))</f>
        <v>M</v>
      </c>
      <c r="F542" s="147">
        <f>IF($D$5='PRECIO TOPE POR DEPARTAMENTO'!$D$2,_xlfn.XLOOKUP('PROPUESTA ECONOMICA'!C542,'PRECIO TOPE POR DEPARTAMENTO'!A:A,'PRECIO TOPE POR DEPARTAMENTO'!D:D),IF($D$5='PRECIO TOPE POR DEPARTAMENTO'!$E$2,_xlfn.XLOOKUP('PROPUESTA ECONOMICA'!C542,'PRECIO TOPE POR DEPARTAMENTO'!A:A,'PRECIO TOPE POR DEPARTAMENTO'!E:E),IF($D$5='PRECIO TOPE POR DEPARTAMENTO'!$F$2,_xlfn.XLOOKUP('PROPUESTA ECONOMICA'!C542,'PRECIO TOPE POR DEPARTAMENTO'!A:A,'PRECIO TOPE POR DEPARTAMENTO'!F:F),IF($D$5='PRECIO TOPE POR DEPARTAMENTO'!$G$2,_xlfn.XLOOKUP('PROPUESTA ECONOMICA'!C542,'PRECIO TOPE POR DEPARTAMENTO'!A:A,'PRECIO TOPE POR DEPARTAMENTO'!G:G),IF($D$5='PRECIO TOPE POR DEPARTAMENTO'!$H$2,_xlfn.XLOOKUP('PROPUESTA ECONOMICA'!C542,'PRECIO TOPE POR DEPARTAMENTO'!A:A,'PRECIO TOPE POR DEPARTAMENTO'!H:H),IF($D$5='PRECIO TOPE POR DEPARTAMENTO'!$I$2,_xlfn.XLOOKUP('PROPUESTA ECONOMICA'!C542,'PRECIO TOPE POR DEPARTAMENTO'!A:A,'PRECIO TOPE POR DEPARTAMENTO'!I:I),IF($D$5='PRECIO TOPE POR DEPARTAMENTO'!$J$2,_xlfn.XLOOKUP('PROPUESTA ECONOMICA'!C542,'PRECIO TOPE POR DEPARTAMENTO'!A:A,'PRECIO TOPE POR DEPARTAMENTO'!J:J),IF($D$5='PRECIO TOPE POR DEPARTAMENTO'!$K$2,_xlfn.XLOOKUP('PROPUESTA ECONOMICA'!C542,'PRECIO TOPE POR DEPARTAMENTO'!A:A,'PRECIO TOPE POR DEPARTAMENTO'!K:K),IF($D$5='PRECIO TOPE POR DEPARTAMENTO'!$L$2,_xlfn.XLOOKUP('PROPUESTA ECONOMICA'!C542,'PRECIO TOPE POR DEPARTAMENTO'!A:A,'PRECIO TOPE POR DEPARTAMENTO'!L:L),IF($D$5='PRECIO TOPE POR DEPARTAMENTO'!$M$2,_xlfn.XLOOKUP('PROPUESTA ECONOMICA'!C542,'PRECIO TOPE POR DEPARTAMENTO'!A:A,'PRECIO TOPE POR DEPARTAMENTO'!M:M),IF($D$5='PRECIO TOPE POR DEPARTAMENTO'!$N$2,_xlfn.XLOOKUP('PROPUESTA ECONOMICA'!C542,'PRECIO TOPE POR DEPARTAMENTO'!A:A,'PRECIO TOPE POR DEPARTAMENTO'!N:N),IF($D$5='PRECIO TOPE POR DEPARTAMENTO'!$O$2,_xlfn.XLOOKUP('PROPUESTA ECONOMICA'!C542,'PRECIO TOPE POR DEPARTAMENTO'!A:A,'PRECIO TOPE POR DEPARTAMENTO'!O:O),IF($D$5='PRECIO TOPE POR DEPARTAMENTO'!$P$2,_xlfn.XLOOKUP('PROPUESTA ECONOMICA'!C542,'PRECIO TOPE POR DEPARTAMENTO'!A:A,'PRECIO TOPE POR DEPARTAMENTO'!P:P),IF($D$5='PRECIO TOPE POR DEPARTAMENTO'!$Q$2,_xlfn.XLOOKUP('PROPUESTA ECONOMICA'!C542,'PRECIO TOPE POR DEPARTAMENTO'!A:A,'PRECIO TOPE POR DEPARTAMENTO'!Q:Q),IF($D$5='PRECIO TOPE POR DEPARTAMENTO'!$R$2,_xlfn.XLOOKUP('PROPUESTA ECONOMICA'!C542,'PRECIO TOPE POR DEPARTAMENTO'!A:A,'PRECIO TOPE POR DEPARTAMENTO'!R:R),IF($D$5='PRECIO TOPE POR DEPARTAMENTO'!$T$2,_xlfn.XLOOKUP('PROPUESTA ECONOMICA'!C542,'PRECIO TOPE POR DEPARTAMENTO'!A:A,'PRECIO TOPE POR DEPARTAMENTO'!T:T),IF($D$5='PRECIO TOPE POR DEPARTAMENTO'!$S$2,_xlfn.XLOOKUP('PROPUESTA ECONOMICA'!C542,'PRECIO TOPE POR DEPARTAMENTO'!A:A,'PRECIO TOPE POR DEPARTAMENTO'!S:S),IF($D$5='PRECIO TOPE POR DEPARTAMENTO'!$U$2,_xlfn.XLOOKUP('PROPUESTA ECONOMICA'!C542,'PRECIO TOPE POR DEPARTAMENTO'!A:A,'PRECIO TOPE POR DEPARTAMENTO'!U:U),IF($D$5='PRECIO TOPE POR DEPARTAMENTO'!$V$2,_xlfn.XLOOKUP('PROPUESTA ECONOMICA'!C542,'PRECIO TOPE POR DEPARTAMENTO'!A:A,'PRECIO TOPE POR DEPARTAMENTO'!V:V),IF($D$5='PRECIO TOPE POR DEPARTAMENTO'!$W$2,_xlfn.XLOOKUP('PROPUESTA ECONOMICA'!C542,'PRECIO TOPE POR DEPARTAMENTO'!A:A,'PRECIO TOPE POR DEPARTAMENTO'!W:W),IF($D$5='PRECIO TOPE POR DEPARTAMENTO'!$X$2,_xlfn.XLOOKUP('PROPUESTA ECONOMICA'!C542,'PRECIO TOPE POR DEPARTAMENTO'!A:A,'PRECIO TOPE POR DEPARTAMENTO'!X:X),IF($D$5='PRECIO TOPE POR DEPARTAMENTO'!$Y$2,_xlfn.XLOOKUP('PROPUESTA ECONOMICA'!C542,'PRECIO TOPE POR DEPARTAMENTO'!A:A,'PRECIO TOPE POR DEPARTAMENTO'!Y:Y),IF($D$5='PRECIO TOPE POR DEPARTAMENTO'!$Z$2,_xlfn.XLOOKUP('PROPUESTA ECONOMICA'!C542,'PRECIO TOPE POR DEPARTAMENTO'!A:A,'PRECIO TOPE POR DEPARTAMENTO'!Z:Z),IF($D$5='PRECIO TOPE POR DEPARTAMENTO'!$AA$2,_xlfn.XLOOKUP('PROPUESTA ECONOMICA'!C542,'PRECIO TOPE POR DEPARTAMENTO'!A:A,'PRECIO TOPE POR DEPARTAMENTO'!AA:AA),IF($D$5='PRECIO TOPE POR DEPARTAMENTO'!$AB$2,_xlfn.XLOOKUP('PROPUESTA ECONOMICA'!C542,'PRECIO TOPE POR DEPARTAMENTO'!A:A,'PRECIO TOPE POR DEPARTAMENTO'!AB:AB),IF($D$5='PRECIO TOPE POR DEPARTAMENTO'!$AC$2,_xlfn.XLOOKUP('PROPUESTA ECONOMICA'!C542,'PRECIO TOPE POR DEPARTAMENTO'!A:A,'PRECIO TOPE POR DEPARTAMENTO'!AC:AC),IF($D$5='PRECIO TOPE POR DEPARTAMENTO'!$AD$2,_xlfn.XLOOKUP('PROPUESTA ECONOMICA'!C542,'PRECIO TOPE POR DEPARTAMENTO'!A:A,'PRECIO TOPE POR DEPARTAMENTO'!AD:AD),IF($D$5='PRECIO TOPE POR DEPARTAMENTO'!$AE$2,_xlfn.XLOOKUP('PROPUESTA ECONOMICA'!C542,'PRECIO TOPE POR DEPARTAMENTO'!A:A,'PRECIO TOPE POR DEPARTAMENTO'!AE:AE),IF($D$5='PRECIO TOPE POR DEPARTAMENTO'!$AF$2,_xlfn.XLOOKUP('PROPUESTA ECONOMICA'!C542,'PRECIO TOPE POR DEPARTAMENTO'!A:A,'PRECIO TOPE POR DEPARTAMENTO'!AF:AF),IF($D$5='PRECIO TOPE POR DEPARTAMENTO'!$AG$2,_xlfn.XLOOKUP('PROPUESTA ECONOMICA'!C542,'PRECIO TOPE POR DEPARTAMENTO'!A:A,'PRECIO TOPE POR DEPARTAMENTO'!AG:AG),IF($D$5='PRECIO TOPE POR DEPARTAMENTO'!$AH$2,_xlfn.XLOOKUP('PROPUESTA ECONOMICA'!C542,'PRECIO TOPE POR DEPARTAMENTO'!A:A,'PRECIO TOPE POR DEPARTAMENTO'!AH:AH),IF($D$5='PRECIO TOPE POR DEPARTAMENTO'!$AI$2,_xlfn.XLOOKUP('PROPUESTA ECONOMICA'!C542,'PRECIO TOPE POR DEPARTAMENTO'!A:A,'PRECIO TOPE POR DEPARTAMENTO'!AI:AI),IF($D$5='PRECIO TOPE POR DEPARTAMENTO'!$AJ$2,_xlfn.XLOOKUP('PROPUESTA ECONOMICA'!C542,'PRECIO TOPE POR DEPARTAMENTO'!A:A,'PRECIO TOPE POR DEPARTAMENTO'!AJ:AJ),)))))))))))))))))))))))))))))))))</f>
        <v>26340.16</v>
      </c>
      <c r="G542" s="37">
        <v>26314</v>
      </c>
    </row>
    <row r="543" spans="3:7">
      <c r="C543" s="82" t="s">
        <v>1133</v>
      </c>
      <c r="D543" s="84" t="str">
        <f>+_xlfn.XLOOKUP(C543,'PRECIO TOPE POR DEPARTAMENTO'!A:A,'PRECIO TOPE POR DEPARTAMENTO'!B:B)</f>
        <v>CABLEADO 2#6 + 1#10 PE HF LS TC POR TUBERÍA, CANALETA O BANDEJA</v>
      </c>
      <c r="E543" s="87" t="str">
        <f>IF(+_xlfn.XLOOKUP(C543,'PRECIO TOPE POR DEPARTAMENTO'!A:A,'PRECIO TOPE POR DEPARTAMENTO'!C:C)="","",+_xlfn.XLOOKUP(C543,'PRECIO TOPE POR DEPARTAMENTO'!A:A,'PRECIO TOPE POR DEPARTAMENTO'!C:C))</f>
        <v>M</v>
      </c>
      <c r="F543" s="147">
        <f>IF($D$5='PRECIO TOPE POR DEPARTAMENTO'!$D$2,_xlfn.XLOOKUP('PROPUESTA ECONOMICA'!C543,'PRECIO TOPE POR DEPARTAMENTO'!A:A,'PRECIO TOPE POR DEPARTAMENTO'!D:D),IF($D$5='PRECIO TOPE POR DEPARTAMENTO'!$E$2,_xlfn.XLOOKUP('PROPUESTA ECONOMICA'!C543,'PRECIO TOPE POR DEPARTAMENTO'!A:A,'PRECIO TOPE POR DEPARTAMENTO'!E:E),IF($D$5='PRECIO TOPE POR DEPARTAMENTO'!$F$2,_xlfn.XLOOKUP('PROPUESTA ECONOMICA'!C543,'PRECIO TOPE POR DEPARTAMENTO'!A:A,'PRECIO TOPE POR DEPARTAMENTO'!F:F),IF($D$5='PRECIO TOPE POR DEPARTAMENTO'!$G$2,_xlfn.XLOOKUP('PROPUESTA ECONOMICA'!C543,'PRECIO TOPE POR DEPARTAMENTO'!A:A,'PRECIO TOPE POR DEPARTAMENTO'!G:G),IF($D$5='PRECIO TOPE POR DEPARTAMENTO'!$H$2,_xlfn.XLOOKUP('PROPUESTA ECONOMICA'!C543,'PRECIO TOPE POR DEPARTAMENTO'!A:A,'PRECIO TOPE POR DEPARTAMENTO'!H:H),IF($D$5='PRECIO TOPE POR DEPARTAMENTO'!$I$2,_xlfn.XLOOKUP('PROPUESTA ECONOMICA'!C543,'PRECIO TOPE POR DEPARTAMENTO'!A:A,'PRECIO TOPE POR DEPARTAMENTO'!I:I),IF($D$5='PRECIO TOPE POR DEPARTAMENTO'!$J$2,_xlfn.XLOOKUP('PROPUESTA ECONOMICA'!C543,'PRECIO TOPE POR DEPARTAMENTO'!A:A,'PRECIO TOPE POR DEPARTAMENTO'!J:J),IF($D$5='PRECIO TOPE POR DEPARTAMENTO'!$K$2,_xlfn.XLOOKUP('PROPUESTA ECONOMICA'!C543,'PRECIO TOPE POR DEPARTAMENTO'!A:A,'PRECIO TOPE POR DEPARTAMENTO'!K:K),IF($D$5='PRECIO TOPE POR DEPARTAMENTO'!$L$2,_xlfn.XLOOKUP('PROPUESTA ECONOMICA'!C543,'PRECIO TOPE POR DEPARTAMENTO'!A:A,'PRECIO TOPE POR DEPARTAMENTO'!L:L),IF($D$5='PRECIO TOPE POR DEPARTAMENTO'!$M$2,_xlfn.XLOOKUP('PROPUESTA ECONOMICA'!C543,'PRECIO TOPE POR DEPARTAMENTO'!A:A,'PRECIO TOPE POR DEPARTAMENTO'!M:M),IF($D$5='PRECIO TOPE POR DEPARTAMENTO'!$N$2,_xlfn.XLOOKUP('PROPUESTA ECONOMICA'!C543,'PRECIO TOPE POR DEPARTAMENTO'!A:A,'PRECIO TOPE POR DEPARTAMENTO'!N:N),IF($D$5='PRECIO TOPE POR DEPARTAMENTO'!$O$2,_xlfn.XLOOKUP('PROPUESTA ECONOMICA'!C543,'PRECIO TOPE POR DEPARTAMENTO'!A:A,'PRECIO TOPE POR DEPARTAMENTO'!O:O),IF($D$5='PRECIO TOPE POR DEPARTAMENTO'!$P$2,_xlfn.XLOOKUP('PROPUESTA ECONOMICA'!C543,'PRECIO TOPE POR DEPARTAMENTO'!A:A,'PRECIO TOPE POR DEPARTAMENTO'!P:P),IF($D$5='PRECIO TOPE POR DEPARTAMENTO'!$Q$2,_xlfn.XLOOKUP('PROPUESTA ECONOMICA'!C543,'PRECIO TOPE POR DEPARTAMENTO'!A:A,'PRECIO TOPE POR DEPARTAMENTO'!Q:Q),IF($D$5='PRECIO TOPE POR DEPARTAMENTO'!$R$2,_xlfn.XLOOKUP('PROPUESTA ECONOMICA'!C543,'PRECIO TOPE POR DEPARTAMENTO'!A:A,'PRECIO TOPE POR DEPARTAMENTO'!R:R),IF($D$5='PRECIO TOPE POR DEPARTAMENTO'!$T$2,_xlfn.XLOOKUP('PROPUESTA ECONOMICA'!C543,'PRECIO TOPE POR DEPARTAMENTO'!A:A,'PRECIO TOPE POR DEPARTAMENTO'!T:T),IF($D$5='PRECIO TOPE POR DEPARTAMENTO'!$S$2,_xlfn.XLOOKUP('PROPUESTA ECONOMICA'!C543,'PRECIO TOPE POR DEPARTAMENTO'!A:A,'PRECIO TOPE POR DEPARTAMENTO'!S:S),IF($D$5='PRECIO TOPE POR DEPARTAMENTO'!$U$2,_xlfn.XLOOKUP('PROPUESTA ECONOMICA'!C543,'PRECIO TOPE POR DEPARTAMENTO'!A:A,'PRECIO TOPE POR DEPARTAMENTO'!U:U),IF($D$5='PRECIO TOPE POR DEPARTAMENTO'!$V$2,_xlfn.XLOOKUP('PROPUESTA ECONOMICA'!C543,'PRECIO TOPE POR DEPARTAMENTO'!A:A,'PRECIO TOPE POR DEPARTAMENTO'!V:V),IF($D$5='PRECIO TOPE POR DEPARTAMENTO'!$W$2,_xlfn.XLOOKUP('PROPUESTA ECONOMICA'!C543,'PRECIO TOPE POR DEPARTAMENTO'!A:A,'PRECIO TOPE POR DEPARTAMENTO'!W:W),IF($D$5='PRECIO TOPE POR DEPARTAMENTO'!$X$2,_xlfn.XLOOKUP('PROPUESTA ECONOMICA'!C543,'PRECIO TOPE POR DEPARTAMENTO'!A:A,'PRECIO TOPE POR DEPARTAMENTO'!X:X),IF($D$5='PRECIO TOPE POR DEPARTAMENTO'!$Y$2,_xlfn.XLOOKUP('PROPUESTA ECONOMICA'!C543,'PRECIO TOPE POR DEPARTAMENTO'!A:A,'PRECIO TOPE POR DEPARTAMENTO'!Y:Y),IF($D$5='PRECIO TOPE POR DEPARTAMENTO'!$Z$2,_xlfn.XLOOKUP('PROPUESTA ECONOMICA'!C543,'PRECIO TOPE POR DEPARTAMENTO'!A:A,'PRECIO TOPE POR DEPARTAMENTO'!Z:Z),IF($D$5='PRECIO TOPE POR DEPARTAMENTO'!$AA$2,_xlfn.XLOOKUP('PROPUESTA ECONOMICA'!C543,'PRECIO TOPE POR DEPARTAMENTO'!A:A,'PRECIO TOPE POR DEPARTAMENTO'!AA:AA),IF($D$5='PRECIO TOPE POR DEPARTAMENTO'!$AB$2,_xlfn.XLOOKUP('PROPUESTA ECONOMICA'!C543,'PRECIO TOPE POR DEPARTAMENTO'!A:A,'PRECIO TOPE POR DEPARTAMENTO'!AB:AB),IF($D$5='PRECIO TOPE POR DEPARTAMENTO'!$AC$2,_xlfn.XLOOKUP('PROPUESTA ECONOMICA'!C543,'PRECIO TOPE POR DEPARTAMENTO'!A:A,'PRECIO TOPE POR DEPARTAMENTO'!AC:AC),IF($D$5='PRECIO TOPE POR DEPARTAMENTO'!$AD$2,_xlfn.XLOOKUP('PROPUESTA ECONOMICA'!C543,'PRECIO TOPE POR DEPARTAMENTO'!A:A,'PRECIO TOPE POR DEPARTAMENTO'!AD:AD),IF($D$5='PRECIO TOPE POR DEPARTAMENTO'!$AE$2,_xlfn.XLOOKUP('PROPUESTA ECONOMICA'!C543,'PRECIO TOPE POR DEPARTAMENTO'!A:A,'PRECIO TOPE POR DEPARTAMENTO'!AE:AE),IF($D$5='PRECIO TOPE POR DEPARTAMENTO'!$AF$2,_xlfn.XLOOKUP('PROPUESTA ECONOMICA'!C543,'PRECIO TOPE POR DEPARTAMENTO'!A:A,'PRECIO TOPE POR DEPARTAMENTO'!AF:AF),IF($D$5='PRECIO TOPE POR DEPARTAMENTO'!$AG$2,_xlfn.XLOOKUP('PROPUESTA ECONOMICA'!C543,'PRECIO TOPE POR DEPARTAMENTO'!A:A,'PRECIO TOPE POR DEPARTAMENTO'!AG:AG),IF($D$5='PRECIO TOPE POR DEPARTAMENTO'!$AH$2,_xlfn.XLOOKUP('PROPUESTA ECONOMICA'!C543,'PRECIO TOPE POR DEPARTAMENTO'!A:A,'PRECIO TOPE POR DEPARTAMENTO'!AH:AH),IF($D$5='PRECIO TOPE POR DEPARTAMENTO'!$AI$2,_xlfn.XLOOKUP('PROPUESTA ECONOMICA'!C543,'PRECIO TOPE POR DEPARTAMENTO'!A:A,'PRECIO TOPE POR DEPARTAMENTO'!AI:AI),IF($D$5='PRECIO TOPE POR DEPARTAMENTO'!$AJ$2,_xlfn.XLOOKUP('PROPUESTA ECONOMICA'!C543,'PRECIO TOPE POR DEPARTAMENTO'!A:A,'PRECIO TOPE POR DEPARTAMENTO'!AJ:AJ),)))))))))))))))))))))))))))))))))</f>
        <v>28915.86</v>
      </c>
      <c r="G543" s="37">
        <v>28887</v>
      </c>
    </row>
    <row r="544" spans="3:7">
      <c r="C544" s="82" t="s">
        <v>1135</v>
      </c>
      <c r="D544" s="84" t="str">
        <f>+_xlfn.XLOOKUP(C544,'PRECIO TOPE POR DEPARTAMENTO'!A:A,'PRECIO TOPE POR DEPARTAMENTO'!B:B)</f>
        <v>CABLEADO 3#8 + 1#10 PE HF LS TC POR TUBERÍA, CANALETA O BANDEJA</v>
      </c>
      <c r="E544" s="87" t="str">
        <f>IF(+_xlfn.XLOOKUP(C544,'PRECIO TOPE POR DEPARTAMENTO'!A:A,'PRECIO TOPE POR DEPARTAMENTO'!C:C)="","",+_xlfn.XLOOKUP(C544,'PRECIO TOPE POR DEPARTAMENTO'!A:A,'PRECIO TOPE POR DEPARTAMENTO'!C:C))</f>
        <v>M</v>
      </c>
      <c r="F544" s="147">
        <f>IF($D$5='PRECIO TOPE POR DEPARTAMENTO'!$D$2,_xlfn.XLOOKUP('PROPUESTA ECONOMICA'!C544,'PRECIO TOPE POR DEPARTAMENTO'!A:A,'PRECIO TOPE POR DEPARTAMENTO'!D:D),IF($D$5='PRECIO TOPE POR DEPARTAMENTO'!$E$2,_xlfn.XLOOKUP('PROPUESTA ECONOMICA'!C544,'PRECIO TOPE POR DEPARTAMENTO'!A:A,'PRECIO TOPE POR DEPARTAMENTO'!E:E),IF($D$5='PRECIO TOPE POR DEPARTAMENTO'!$F$2,_xlfn.XLOOKUP('PROPUESTA ECONOMICA'!C544,'PRECIO TOPE POR DEPARTAMENTO'!A:A,'PRECIO TOPE POR DEPARTAMENTO'!F:F),IF($D$5='PRECIO TOPE POR DEPARTAMENTO'!$G$2,_xlfn.XLOOKUP('PROPUESTA ECONOMICA'!C544,'PRECIO TOPE POR DEPARTAMENTO'!A:A,'PRECIO TOPE POR DEPARTAMENTO'!G:G),IF($D$5='PRECIO TOPE POR DEPARTAMENTO'!$H$2,_xlfn.XLOOKUP('PROPUESTA ECONOMICA'!C544,'PRECIO TOPE POR DEPARTAMENTO'!A:A,'PRECIO TOPE POR DEPARTAMENTO'!H:H),IF($D$5='PRECIO TOPE POR DEPARTAMENTO'!$I$2,_xlfn.XLOOKUP('PROPUESTA ECONOMICA'!C544,'PRECIO TOPE POR DEPARTAMENTO'!A:A,'PRECIO TOPE POR DEPARTAMENTO'!I:I),IF($D$5='PRECIO TOPE POR DEPARTAMENTO'!$J$2,_xlfn.XLOOKUP('PROPUESTA ECONOMICA'!C544,'PRECIO TOPE POR DEPARTAMENTO'!A:A,'PRECIO TOPE POR DEPARTAMENTO'!J:J),IF($D$5='PRECIO TOPE POR DEPARTAMENTO'!$K$2,_xlfn.XLOOKUP('PROPUESTA ECONOMICA'!C544,'PRECIO TOPE POR DEPARTAMENTO'!A:A,'PRECIO TOPE POR DEPARTAMENTO'!K:K),IF($D$5='PRECIO TOPE POR DEPARTAMENTO'!$L$2,_xlfn.XLOOKUP('PROPUESTA ECONOMICA'!C544,'PRECIO TOPE POR DEPARTAMENTO'!A:A,'PRECIO TOPE POR DEPARTAMENTO'!L:L),IF($D$5='PRECIO TOPE POR DEPARTAMENTO'!$M$2,_xlfn.XLOOKUP('PROPUESTA ECONOMICA'!C544,'PRECIO TOPE POR DEPARTAMENTO'!A:A,'PRECIO TOPE POR DEPARTAMENTO'!M:M),IF($D$5='PRECIO TOPE POR DEPARTAMENTO'!$N$2,_xlfn.XLOOKUP('PROPUESTA ECONOMICA'!C544,'PRECIO TOPE POR DEPARTAMENTO'!A:A,'PRECIO TOPE POR DEPARTAMENTO'!N:N),IF($D$5='PRECIO TOPE POR DEPARTAMENTO'!$O$2,_xlfn.XLOOKUP('PROPUESTA ECONOMICA'!C544,'PRECIO TOPE POR DEPARTAMENTO'!A:A,'PRECIO TOPE POR DEPARTAMENTO'!O:O),IF($D$5='PRECIO TOPE POR DEPARTAMENTO'!$P$2,_xlfn.XLOOKUP('PROPUESTA ECONOMICA'!C544,'PRECIO TOPE POR DEPARTAMENTO'!A:A,'PRECIO TOPE POR DEPARTAMENTO'!P:P),IF($D$5='PRECIO TOPE POR DEPARTAMENTO'!$Q$2,_xlfn.XLOOKUP('PROPUESTA ECONOMICA'!C544,'PRECIO TOPE POR DEPARTAMENTO'!A:A,'PRECIO TOPE POR DEPARTAMENTO'!Q:Q),IF($D$5='PRECIO TOPE POR DEPARTAMENTO'!$R$2,_xlfn.XLOOKUP('PROPUESTA ECONOMICA'!C544,'PRECIO TOPE POR DEPARTAMENTO'!A:A,'PRECIO TOPE POR DEPARTAMENTO'!R:R),IF($D$5='PRECIO TOPE POR DEPARTAMENTO'!$T$2,_xlfn.XLOOKUP('PROPUESTA ECONOMICA'!C544,'PRECIO TOPE POR DEPARTAMENTO'!A:A,'PRECIO TOPE POR DEPARTAMENTO'!T:T),IF($D$5='PRECIO TOPE POR DEPARTAMENTO'!$S$2,_xlfn.XLOOKUP('PROPUESTA ECONOMICA'!C544,'PRECIO TOPE POR DEPARTAMENTO'!A:A,'PRECIO TOPE POR DEPARTAMENTO'!S:S),IF($D$5='PRECIO TOPE POR DEPARTAMENTO'!$U$2,_xlfn.XLOOKUP('PROPUESTA ECONOMICA'!C544,'PRECIO TOPE POR DEPARTAMENTO'!A:A,'PRECIO TOPE POR DEPARTAMENTO'!U:U),IF($D$5='PRECIO TOPE POR DEPARTAMENTO'!$V$2,_xlfn.XLOOKUP('PROPUESTA ECONOMICA'!C544,'PRECIO TOPE POR DEPARTAMENTO'!A:A,'PRECIO TOPE POR DEPARTAMENTO'!V:V),IF($D$5='PRECIO TOPE POR DEPARTAMENTO'!$W$2,_xlfn.XLOOKUP('PROPUESTA ECONOMICA'!C544,'PRECIO TOPE POR DEPARTAMENTO'!A:A,'PRECIO TOPE POR DEPARTAMENTO'!W:W),IF($D$5='PRECIO TOPE POR DEPARTAMENTO'!$X$2,_xlfn.XLOOKUP('PROPUESTA ECONOMICA'!C544,'PRECIO TOPE POR DEPARTAMENTO'!A:A,'PRECIO TOPE POR DEPARTAMENTO'!X:X),IF($D$5='PRECIO TOPE POR DEPARTAMENTO'!$Y$2,_xlfn.XLOOKUP('PROPUESTA ECONOMICA'!C544,'PRECIO TOPE POR DEPARTAMENTO'!A:A,'PRECIO TOPE POR DEPARTAMENTO'!Y:Y),IF($D$5='PRECIO TOPE POR DEPARTAMENTO'!$Z$2,_xlfn.XLOOKUP('PROPUESTA ECONOMICA'!C544,'PRECIO TOPE POR DEPARTAMENTO'!A:A,'PRECIO TOPE POR DEPARTAMENTO'!Z:Z),IF($D$5='PRECIO TOPE POR DEPARTAMENTO'!$AA$2,_xlfn.XLOOKUP('PROPUESTA ECONOMICA'!C544,'PRECIO TOPE POR DEPARTAMENTO'!A:A,'PRECIO TOPE POR DEPARTAMENTO'!AA:AA),IF($D$5='PRECIO TOPE POR DEPARTAMENTO'!$AB$2,_xlfn.XLOOKUP('PROPUESTA ECONOMICA'!C544,'PRECIO TOPE POR DEPARTAMENTO'!A:A,'PRECIO TOPE POR DEPARTAMENTO'!AB:AB),IF($D$5='PRECIO TOPE POR DEPARTAMENTO'!$AC$2,_xlfn.XLOOKUP('PROPUESTA ECONOMICA'!C544,'PRECIO TOPE POR DEPARTAMENTO'!A:A,'PRECIO TOPE POR DEPARTAMENTO'!AC:AC),IF($D$5='PRECIO TOPE POR DEPARTAMENTO'!$AD$2,_xlfn.XLOOKUP('PROPUESTA ECONOMICA'!C544,'PRECIO TOPE POR DEPARTAMENTO'!A:A,'PRECIO TOPE POR DEPARTAMENTO'!AD:AD),IF($D$5='PRECIO TOPE POR DEPARTAMENTO'!$AE$2,_xlfn.XLOOKUP('PROPUESTA ECONOMICA'!C544,'PRECIO TOPE POR DEPARTAMENTO'!A:A,'PRECIO TOPE POR DEPARTAMENTO'!AE:AE),IF($D$5='PRECIO TOPE POR DEPARTAMENTO'!$AF$2,_xlfn.XLOOKUP('PROPUESTA ECONOMICA'!C544,'PRECIO TOPE POR DEPARTAMENTO'!A:A,'PRECIO TOPE POR DEPARTAMENTO'!AF:AF),IF($D$5='PRECIO TOPE POR DEPARTAMENTO'!$AG$2,_xlfn.XLOOKUP('PROPUESTA ECONOMICA'!C544,'PRECIO TOPE POR DEPARTAMENTO'!A:A,'PRECIO TOPE POR DEPARTAMENTO'!AG:AG),IF($D$5='PRECIO TOPE POR DEPARTAMENTO'!$AH$2,_xlfn.XLOOKUP('PROPUESTA ECONOMICA'!C544,'PRECIO TOPE POR DEPARTAMENTO'!A:A,'PRECIO TOPE POR DEPARTAMENTO'!AH:AH),IF($D$5='PRECIO TOPE POR DEPARTAMENTO'!$AI$2,_xlfn.XLOOKUP('PROPUESTA ECONOMICA'!C544,'PRECIO TOPE POR DEPARTAMENTO'!A:A,'PRECIO TOPE POR DEPARTAMENTO'!AI:AI),IF($D$5='PRECIO TOPE POR DEPARTAMENTO'!$AJ$2,_xlfn.XLOOKUP('PROPUESTA ECONOMICA'!C544,'PRECIO TOPE POR DEPARTAMENTO'!A:A,'PRECIO TOPE POR DEPARTAMENTO'!AJ:AJ),)))))))))))))))))))))))))))))))))</f>
        <v>27584.75</v>
      </c>
      <c r="G544" s="37">
        <v>27557</v>
      </c>
    </row>
    <row r="545" spans="3:7">
      <c r="C545" s="82" t="s">
        <v>1137</v>
      </c>
      <c r="D545" s="84" t="str">
        <f>+_xlfn.XLOOKUP(C545,'PRECIO TOPE POR DEPARTAMENTO'!A:A,'PRECIO TOPE POR DEPARTAMENTO'!B:B)</f>
        <v>CABLEADO  1#8 + 1#10 + 1#12T PE HF LS TC POR TUBERÍA, CANALETA O BANDEJA</v>
      </c>
      <c r="E545" s="87" t="str">
        <f>IF(+_xlfn.XLOOKUP(C545,'PRECIO TOPE POR DEPARTAMENTO'!A:A,'PRECIO TOPE POR DEPARTAMENTO'!C:C)="","",+_xlfn.XLOOKUP(C545,'PRECIO TOPE POR DEPARTAMENTO'!A:A,'PRECIO TOPE POR DEPARTAMENTO'!C:C))</f>
        <v>M</v>
      </c>
      <c r="F545" s="147">
        <f>IF($D$5='PRECIO TOPE POR DEPARTAMENTO'!$D$2,_xlfn.XLOOKUP('PROPUESTA ECONOMICA'!C545,'PRECIO TOPE POR DEPARTAMENTO'!A:A,'PRECIO TOPE POR DEPARTAMENTO'!D:D),IF($D$5='PRECIO TOPE POR DEPARTAMENTO'!$E$2,_xlfn.XLOOKUP('PROPUESTA ECONOMICA'!C545,'PRECIO TOPE POR DEPARTAMENTO'!A:A,'PRECIO TOPE POR DEPARTAMENTO'!E:E),IF($D$5='PRECIO TOPE POR DEPARTAMENTO'!$F$2,_xlfn.XLOOKUP('PROPUESTA ECONOMICA'!C545,'PRECIO TOPE POR DEPARTAMENTO'!A:A,'PRECIO TOPE POR DEPARTAMENTO'!F:F),IF($D$5='PRECIO TOPE POR DEPARTAMENTO'!$G$2,_xlfn.XLOOKUP('PROPUESTA ECONOMICA'!C545,'PRECIO TOPE POR DEPARTAMENTO'!A:A,'PRECIO TOPE POR DEPARTAMENTO'!G:G),IF($D$5='PRECIO TOPE POR DEPARTAMENTO'!$H$2,_xlfn.XLOOKUP('PROPUESTA ECONOMICA'!C545,'PRECIO TOPE POR DEPARTAMENTO'!A:A,'PRECIO TOPE POR DEPARTAMENTO'!H:H),IF($D$5='PRECIO TOPE POR DEPARTAMENTO'!$I$2,_xlfn.XLOOKUP('PROPUESTA ECONOMICA'!C545,'PRECIO TOPE POR DEPARTAMENTO'!A:A,'PRECIO TOPE POR DEPARTAMENTO'!I:I),IF($D$5='PRECIO TOPE POR DEPARTAMENTO'!$J$2,_xlfn.XLOOKUP('PROPUESTA ECONOMICA'!C545,'PRECIO TOPE POR DEPARTAMENTO'!A:A,'PRECIO TOPE POR DEPARTAMENTO'!J:J),IF($D$5='PRECIO TOPE POR DEPARTAMENTO'!$K$2,_xlfn.XLOOKUP('PROPUESTA ECONOMICA'!C545,'PRECIO TOPE POR DEPARTAMENTO'!A:A,'PRECIO TOPE POR DEPARTAMENTO'!K:K),IF($D$5='PRECIO TOPE POR DEPARTAMENTO'!$L$2,_xlfn.XLOOKUP('PROPUESTA ECONOMICA'!C545,'PRECIO TOPE POR DEPARTAMENTO'!A:A,'PRECIO TOPE POR DEPARTAMENTO'!L:L),IF($D$5='PRECIO TOPE POR DEPARTAMENTO'!$M$2,_xlfn.XLOOKUP('PROPUESTA ECONOMICA'!C545,'PRECIO TOPE POR DEPARTAMENTO'!A:A,'PRECIO TOPE POR DEPARTAMENTO'!M:M),IF($D$5='PRECIO TOPE POR DEPARTAMENTO'!$N$2,_xlfn.XLOOKUP('PROPUESTA ECONOMICA'!C545,'PRECIO TOPE POR DEPARTAMENTO'!A:A,'PRECIO TOPE POR DEPARTAMENTO'!N:N),IF($D$5='PRECIO TOPE POR DEPARTAMENTO'!$O$2,_xlfn.XLOOKUP('PROPUESTA ECONOMICA'!C545,'PRECIO TOPE POR DEPARTAMENTO'!A:A,'PRECIO TOPE POR DEPARTAMENTO'!O:O),IF($D$5='PRECIO TOPE POR DEPARTAMENTO'!$P$2,_xlfn.XLOOKUP('PROPUESTA ECONOMICA'!C545,'PRECIO TOPE POR DEPARTAMENTO'!A:A,'PRECIO TOPE POR DEPARTAMENTO'!P:P),IF($D$5='PRECIO TOPE POR DEPARTAMENTO'!$Q$2,_xlfn.XLOOKUP('PROPUESTA ECONOMICA'!C545,'PRECIO TOPE POR DEPARTAMENTO'!A:A,'PRECIO TOPE POR DEPARTAMENTO'!Q:Q),IF($D$5='PRECIO TOPE POR DEPARTAMENTO'!$R$2,_xlfn.XLOOKUP('PROPUESTA ECONOMICA'!C545,'PRECIO TOPE POR DEPARTAMENTO'!A:A,'PRECIO TOPE POR DEPARTAMENTO'!R:R),IF($D$5='PRECIO TOPE POR DEPARTAMENTO'!$T$2,_xlfn.XLOOKUP('PROPUESTA ECONOMICA'!C545,'PRECIO TOPE POR DEPARTAMENTO'!A:A,'PRECIO TOPE POR DEPARTAMENTO'!T:T),IF($D$5='PRECIO TOPE POR DEPARTAMENTO'!$S$2,_xlfn.XLOOKUP('PROPUESTA ECONOMICA'!C545,'PRECIO TOPE POR DEPARTAMENTO'!A:A,'PRECIO TOPE POR DEPARTAMENTO'!S:S),IF($D$5='PRECIO TOPE POR DEPARTAMENTO'!$U$2,_xlfn.XLOOKUP('PROPUESTA ECONOMICA'!C545,'PRECIO TOPE POR DEPARTAMENTO'!A:A,'PRECIO TOPE POR DEPARTAMENTO'!U:U),IF($D$5='PRECIO TOPE POR DEPARTAMENTO'!$V$2,_xlfn.XLOOKUP('PROPUESTA ECONOMICA'!C545,'PRECIO TOPE POR DEPARTAMENTO'!A:A,'PRECIO TOPE POR DEPARTAMENTO'!V:V),IF($D$5='PRECIO TOPE POR DEPARTAMENTO'!$W$2,_xlfn.XLOOKUP('PROPUESTA ECONOMICA'!C545,'PRECIO TOPE POR DEPARTAMENTO'!A:A,'PRECIO TOPE POR DEPARTAMENTO'!W:W),IF($D$5='PRECIO TOPE POR DEPARTAMENTO'!$X$2,_xlfn.XLOOKUP('PROPUESTA ECONOMICA'!C545,'PRECIO TOPE POR DEPARTAMENTO'!A:A,'PRECIO TOPE POR DEPARTAMENTO'!X:X),IF($D$5='PRECIO TOPE POR DEPARTAMENTO'!$Y$2,_xlfn.XLOOKUP('PROPUESTA ECONOMICA'!C545,'PRECIO TOPE POR DEPARTAMENTO'!A:A,'PRECIO TOPE POR DEPARTAMENTO'!Y:Y),IF($D$5='PRECIO TOPE POR DEPARTAMENTO'!$Z$2,_xlfn.XLOOKUP('PROPUESTA ECONOMICA'!C545,'PRECIO TOPE POR DEPARTAMENTO'!A:A,'PRECIO TOPE POR DEPARTAMENTO'!Z:Z),IF($D$5='PRECIO TOPE POR DEPARTAMENTO'!$AA$2,_xlfn.XLOOKUP('PROPUESTA ECONOMICA'!C545,'PRECIO TOPE POR DEPARTAMENTO'!A:A,'PRECIO TOPE POR DEPARTAMENTO'!AA:AA),IF($D$5='PRECIO TOPE POR DEPARTAMENTO'!$AB$2,_xlfn.XLOOKUP('PROPUESTA ECONOMICA'!C545,'PRECIO TOPE POR DEPARTAMENTO'!A:A,'PRECIO TOPE POR DEPARTAMENTO'!AB:AB),IF($D$5='PRECIO TOPE POR DEPARTAMENTO'!$AC$2,_xlfn.XLOOKUP('PROPUESTA ECONOMICA'!C545,'PRECIO TOPE POR DEPARTAMENTO'!A:A,'PRECIO TOPE POR DEPARTAMENTO'!AC:AC),IF($D$5='PRECIO TOPE POR DEPARTAMENTO'!$AD$2,_xlfn.XLOOKUP('PROPUESTA ECONOMICA'!C545,'PRECIO TOPE POR DEPARTAMENTO'!A:A,'PRECIO TOPE POR DEPARTAMENTO'!AD:AD),IF($D$5='PRECIO TOPE POR DEPARTAMENTO'!$AE$2,_xlfn.XLOOKUP('PROPUESTA ECONOMICA'!C545,'PRECIO TOPE POR DEPARTAMENTO'!A:A,'PRECIO TOPE POR DEPARTAMENTO'!AE:AE),IF($D$5='PRECIO TOPE POR DEPARTAMENTO'!$AF$2,_xlfn.XLOOKUP('PROPUESTA ECONOMICA'!C545,'PRECIO TOPE POR DEPARTAMENTO'!A:A,'PRECIO TOPE POR DEPARTAMENTO'!AF:AF),IF($D$5='PRECIO TOPE POR DEPARTAMENTO'!$AG$2,_xlfn.XLOOKUP('PROPUESTA ECONOMICA'!C545,'PRECIO TOPE POR DEPARTAMENTO'!A:A,'PRECIO TOPE POR DEPARTAMENTO'!AG:AG),IF($D$5='PRECIO TOPE POR DEPARTAMENTO'!$AH$2,_xlfn.XLOOKUP('PROPUESTA ECONOMICA'!C545,'PRECIO TOPE POR DEPARTAMENTO'!A:A,'PRECIO TOPE POR DEPARTAMENTO'!AH:AH),IF($D$5='PRECIO TOPE POR DEPARTAMENTO'!$AI$2,_xlfn.XLOOKUP('PROPUESTA ECONOMICA'!C545,'PRECIO TOPE POR DEPARTAMENTO'!A:A,'PRECIO TOPE POR DEPARTAMENTO'!AI:AI),IF($D$5='PRECIO TOPE POR DEPARTAMENTO'!$AJ$2,_xlfn.XLOOKUP('PROPUESTA ECONOMICA'!C545,'PRECIO TOPE POR DEPARTAMENTO'!A:A,'PRECIO TOPE POR DEPARTAMENTO'!AJ:AJ),)))))))))))))))))))))))))))))))))</f>
        <v>17113.150000000001</v>
      </c>
      <c r="G545" s="37">
        <v>17096</v>
      </c>
    </row>
    <row r="546" spans="3:7">
      <c r="C546" s="82" t="s">
        <v>1139</v>
      </c>
      <c r="D546" s="84" t="str">
        <f>+_xlfn.XLOOKUP(C546,'PRECIO TOPE POR DEPARTAMENTO'!A:A,'PRECIO TOPE POR DEPARTAMENTO'!B:B)</f>
        <v>CABLEADO 3#8 + 2#10 PE HF LS TC POR TUBERÍA, CANALETA O BANDEJA</v>
      </c>
      <c r="E546" s="87" t="str">
        <f>IF(+_xlfn.XLOOKUP(C546,'PRECIO TOPE POR DEPARTAMENTO'!A:A,'PRECIO TOPE POR DEPARTAMENTO'!C:C)="","",+_xlfn.XLOOKUP(C546,'PRECIO TOPE POR DEPARTAMENTO'!A:A,'PRECIO TOPE POR DEPARTAMENTO'!C:C))</f>
        <v>M</v>
      </c>
      <c r="F546" s="147">
        <f>IF($D$5='PRECIO TOPE POR DEPARTAMENTO'!$D$2,_xlfn.XLOOKUP('PROPUESTA ECONOMICA'!C546,'PRECIO TOPE POR DEPARTAMENTO'!A:A,'PRECIO TOPE POR DEPARTAMENTO'!D:D),IF($D$5='PRECIO TOPE POR DEPARTAMENTO'!$E$2,_xlfn.XLOOKUP('PROPUESTA ECONOMICA'!C546,'PRECIO TOPE POR DEPARTAMENTO'!A:A,'PRECIO TOPE POR DEPARTAMENTO'!E:E),IF($D$5='PRECIO TOPE POR DEPARTAMENTO'!$F$2,_xlfn.XLOOKUP('PROPUESTA ECONOMICA'!C546,'PRECIO TOPE POR DEPARTAMENTO'!A:A,'PRECIO TOPE POR DEPARTAMENTO'!F:F),IF($D$5='PRECIO TOPE POR DEPARTAMENTO'!$G$2,_xlfn.XLOOKUP('PROPUESTA ECONOMICA'!C546,'PRECIO TOPE POR DEPARTAMENTO'!A:A,'PRECIO TOPE POR DEPARTAMENTO'!G:G),IF($D$5='PRECIO TOPE POR DEPARTAMENTO'!$H$2,_xlfn.XLOOKUP('PROPUESTA ECONOMICA'!C546,'PRECIO TOPE POR DEPARTAMENTO'!A:A,'PRECIO TOPE POR DEPARTAMENTO'!H:H),IF($D$5='PRECIO TOPE POR DEPARTAMENTO'!$I$2,_xlfn.XLOOKUP('PROPUESTA ECONOMICA'!C546,'PRECIO TOPE POR DEPARTAMENTO'!A:A,'PRECIO TOPE POR DEPARTAMENTO'!I:I),IF($D$5='PRECIO TOPE POR DEPARTAMENTO'!$J$2,_xlfn.XLOOKUP('PROPUESTA ECONOMICA'!C546,'PRECIO TOPE POR DEPARTAMENTO'!A:A,'PRECIO TOPE POR DEPARTAMENTO'!J:J),IF($D$5='PRECIO TOPE POR DEPARTAMENTO'!$K$2,_xlfn.XLOOKUP('PROPUESTA ECONOMICA'!C546,'PRECIO TOPE POR DEPARTAMENTO'!A:A,'PRECIO TOPE POR DEPARTAMENTO'!K:K),IF($D$5='PRECIO TOPE POR DEPARTAMENTO'!$L$2,_xlfn.XLOOKUP('PROPUESTA ECONOMICA'!C546,'PRECIO TOPE POR DEPARTAMENTO'!A:A,'PRECIO TOPE POR DEPARTAMENTO'!L:L),IF($D$5='PRECIO TOPE POR DEPARTAMENTO'!$M$2,_xlfn.XLOOKUP('PROPUESTA ECONOMICA'!C546,'PRECIO TOPE POR DEPARTAMENTO'!A:A,'PRECIO TOPE POR DEPARTAMENTO'!M:M),IF($D$5='PRECIO TOPE POR DEPARTAMENTO'!$N$2,_xlfn.XLOOKUP('PROPUESTA ECONOMICA'!C546,'PRECIO TOPE POR DEPARTAMENTO'!A:A,'PRECIO TOPE POR DEPARTAMENTO'!N:N),IF($D$5='PRECIO TOPE POR DEPARTAMENTO'!$O$2,_xlfn.XLOOKUP('PROPUESTA ECONOMICA'!C546,'PRECIO TOPE POR DEPARTAMENTO'!A:A,'PRECIO TOPE POR DEPARTAMENTO'!O:O),IF($D$5='PRECIO TOPE POR DEPARTAMENTO'!$P$2,_xlfn.XLOOKUP('PROPUESTA ECONOMICA'!C546,'PRECIO TOPE POR DEPARTAMENTO'!A:A,'PRECIO TOPE POR DEPARTAMENTO'!P:P),IF($D$5='PRECIO TOPE POR DEPARTAMENTO'!$Q$2,_xlfn.XLOOKUP('PROPUESTA ECONOMICA'!C546,'PRECIO TOPE POR DEPARTAMENTO'!A:A,'PRECIO TOPE POR DEPARTAMENTO'!Q:Q),IF($D$5='PRECIO TOPE POR DEPARTAMENTO'!$R$2,_xlfn.XLOOKUP('PROPUESTA ECONOMICA'!C546,'PRECIO TOPE POR DEPARTAMENTO'!A:A,'PRECIO TOPE POR DEPARTAMENTO'!R:R),IF($D$5='PRECIO TOPE POR DEPARTAMENTO'!$T$2,_xlfn.XLOOKUP('PROPUESTA ECONOMICA'!C546,'PRECIO TOPE POR DEPARTAMENTO'!A:A,'PRECIO TOPE POR DEPARTAMENTO'!T:T),IF($D$5='PRECIO TOPE POR DEPARTAMENTO'!$S$2,_xlfn.XLOOKUP('PROPUESTA ECONOMICA'!C546,'PRECIO TOPE POR DEPARTAMENTO'!A:A,'PRECIO TOPE POR DEPARTAMENTO'!S:S),IF($D$5='PRECIO TOPE POR DEPARTAMENTO'!$U$2,_xlfn.XLOOKUP('PROPUESTA ECONOMICA'!C546,'PRECIO TOPE POR DEPARTAMENTO'!A:A,'PRECIO TOPE POR DEPARTAMENTO'!U:U),IF($D$5='PRECIO TOPE POR DEPARTAMENTO'!$V$2,_xlfn.XLOOKUP('PROPUESTA ECONOMICA'!C546,'PRECIO TOPE POR DEPARTAMENTO'!A:A,'PRECIO TOPE POR DEPARTAMENTO'!V:V),IF($D$5='PRECIO TOPE POR DEPARTAMENTO'!$W$2,_xlfn.XLOOKUP('PROPUESTA ECONOMICA'!C546,'PRECIO TOPE POR DEPARTAMENTO'!A:A,'PRECIO TOPE POR DEPARTAMENTO'!W:W),IF($D$5='PRECIO TOPE POR DEPARTAMENTO'!$X$2,_xlfn.XLOOKUP('PROPUESTA ECONOMICA'!C546,'PRECIO TOPE POR DEPARTAMENTO'!A:A,'PRECIO TOPE POR DEPARTAMENTO'!X:X),IF($D$5='PRECIO TOPE POR DEPARTAMENTO'!$Y$2,_xlfn.XLOOKUP('PROPUESTA ECONOMICA'!C546,'PRECIO TOPE POR DEPARTAMENTO'!A:A,'PRECIO TOPE POR DEPARTAMENTO'!Y:Y),IF($D$5='PRECIO TOPE POR DEPARTAMENTO'!$Z$2,_xlfn.XLOOKUP('PROPUESTA ECONOMICA'!C546,'PRECIO TOPE POR DEPARTAMENTO'!A:A,'PRECIO TOPE POR DEPARTAMENTO'!Z:Z),IF($D$5='PRECIO TOPE POR DEPARTAMENTO'!$AA$2,_xlfn.XLOOKUP('PROPUESTA ECONOMICA'!C546,'PRECIO TOPE POR DEPARTAMENTO'!A:A,'PRECIO TOPE POR DEPARTAMENTO'!AA:AA),IF($D$5='PRECIO TOPE POR DEPARTAMENTO'!$AB$2,_xlfn.XLOOKUP('PROPUESTA ECONOMICA'!C546,'PRECIO TOPE POR DEPARTAMENTO'!A:A,'PRECIO TOPE POR DEPARTAMENTO'!AB:AB),IF($D$5='PRECIO TOPE POR DEPARTAMENTO'!$AC$2,_xlfn.XLOOKUP('PROPUESTA ECONOMICA'!C546,'PRECIO TOPE POR DEPARTAMENTO'!A:A,'PRECIO TOPE POR DEPARTAMENTO'!AC:AC),IF($D$5='PRECIO TOPE POR DEPARTAMENTO'!$AD$2,_xlfn.XLOOKUP('PROPUESTA ECONOMICA'!C546,'PRECIO TOPE POR DEPARTAMENTO'!A:A,'PRECIO TOPE POR DEPARTAMENTO'!AD:AD),IF($D$5='PRECIO TOPE POR DEPARTAMENTO'!$AE$2,_xlfn.XLOOKUP('PROPUESTA ECONOMICA'!C546,'PRECIO TOPE POR DEPARTAMENTO'!A:A,'PRECIO TOPE POR DEPARTAMENTO'!AE:AE),IF($D$5='PRECIO TOPE POR DEPARTAMENTO'!$AF$2,_xlfn.XLOOKUP('PROPUESTA ECONOMICA'!C546,'PRECIO TOPE POR DEPARTAMENTO'!A:A,'PRECIO TOPE POR DEPARTAMENTO'!AF:AF),IF($D$5='PRECIO TOPE POR DEPARTAMENTO'!$AG$2,_xlfn.XLOOKUP('PROPUESTA ECONOMICA'!C546,'PRECIO TOPE POR DEPARTAMENTO'!A:A,'PRECIO TOPE POR DEPARTAMENTO'!AG:AG),IF($D$5='PRECIO TOPE POR DEPARTAMENTO'!$AH$2,_xlfn.XLOOKUP('PROPUESTA ECONOMICA'!C546,'PRECIO TOPE POR DEPARTAMENTO'!A:A,'PRECIO TOPE POR DEPARTAMENTO'!AH:AH),IF($D$5='PRECIO TOPE POR DEPARTAMENTO'!$AI$2,_xlfn.XLOOKUP('PROPUESTA ECONOMICA'!C546,'PRECIO TOPE POR DEPARTAMENTO'!A:A,'PRECIO TOPE POR DEPARTAMENTO'!AI:AI),IF($D$5='PRECIO TOPE POR DEPARTAMENTO'!$AJ$2,_xlfn.XLOOKUP('PROPUESTA ECONOMICA'!C546,'PRECIO TOPE POR DEPARTAMENTO'!A:A,'PRECIO TOPE POR DEPARTAMENTO'!AJ:AJ),)))))))))))))))))))))))))))))))))</f>
        <v>33418.43</v>
      </c>
      <c r="G546" s="37">
        <v>33385</v>
      </c>
    </row>
    <row r="547" spans="3:7">
      <c r="C547" s="82" t="s">
        <v>1141</v>
      </c>
      <c r="D547" s="84" t="str">
        <f>+_xlfn.XLOOKUP(C547,'PRECIO TOPE POR DEPARTAMENTO'!A:A,'PRECIO TOPE POR DEPARTAMENTO'!B:B)</f>
        <v>CABLEADO 2#6 + 1#6 PE HF LS TC POR TUBERÍA, CANALETA O BANDEJA</v>
      </c>
      <c r="E547" s="87" t="str">
        <f>IF(+_xlfn.XLOOKUP(C547,'PRECIO TOPE POR DEPARTAMENTO'!A:A,'PRECIO TOPE POR DEPARTAMENTO'!C:C)="","",+_xlfn.XLOOKUP(C547,'PRECIO TOPE POR DEPARTAMENTO'!A:A,'PRECIO TOPE POR DEPARTAMENTO'!C:C))</f>
        <v>M</v>
      </c>
      <c r="F547" s="147">
        <f>IF($D$5='PRECIO TOPE POR DEPARTAMENTO'!$D$2,_xlfn.XLOOKUP('PROPUESTA ECONOMICA'!C547,'PRECIO TOPE POR DEPARTAMENTO'!A:A,'PRECIO TOPE POR DEPARTAMENTO'!D:D),IF($D$5='PRECIO TOPE POR DEPARTAMENTO'!$E$2,_xlfn.XLOOKUP('PROPUESTA ECONOMICA'!C547,'PRECIO TOPE POR DEPARTAMENTO'!A:A,'PRECIO TOPE POR DEPARTAMENTO'!E:E),IF($D$5='PRECIO TOPE POR DEPARTAMENTO'!$F$2,_xlfn.XLOOKUP('PROPUESTA ECONOMICA'!C547,'PRECIO TOPE POR DEPARTAMENTO'!A:A,'PRECIO TOPE POR DEPARTAMENTO'!F:F),IF($D$5='PRECIO TOPE POR DEPARTAMENTO'!$G$2,_xlfn.XLOOKUP('PROPUESTA ECONOMICA'!C547,'PRECIO TOPE POR DEPARTAMENTO'!A:A,'PRECIO TOPE POR DEPARTAMENTO'!G:G),IF($D$5='PRECIO TOPE POR DEPARTAMENTO'!$H$2,_xlfn.XLOOKUP('PROPUESTA ECONOMICA'!C547,'PRECIO TOPE POR DEPARTAMENTO'!A:A,'PRECIO TOPE POR DEPARTAMENTO'!H:H),IF($D$5='PRECIO TOPE POR DEPARTAMENTO'!$I$2,_xlfn.XLOOKUP('PROPUESTA ECONOMICA'!C547,'PRECIO TOPE POR DEPARTAMENTO'!A:A,'PRECIO TOPE POR DEPARTAMENTO'!I:I),IF($D$5='PRECIO TOPE POR DEPARTAMENTO'!$J$2,_xlfn.XLOOKUP('PROPUESTA ECONOMICA'!C547,'PRECIO TOPE POR DEPARTAMENTO'!A:A,'PRECIO TOPE POR DEPARTAMENTO'!J:J),IF($D$5='PRECIO TOPE POR DEPARTAMENTO'!$K$2,_xlfn.XLOOKUP('PROPUESTA ECONOMICA'!C547,'PRECIO TOPE POR DEPARTAMENTO'!A:A,'PRECIO TOPE POR DEPARTAMENTO'!K:K),IF($D$5='PRECIO TOPE POR DEPARTAMENTO'!$L$2,_xlfn.XLOOKUP('PROPUESTA ECONOMICA'!C547,'PRECIO TOPE POR DEPARTAMENTO'!A:A,'PRECIO TOPE POR DEPARTAMENTO'!L:L),IF($D$5='PRECIO TOPE POR DEPARTAMENTO'!$M$2,_xlfn.XLOOKUP('PROPUESTA ECONOMICA'!C547,'PRECIO TOPE POR DEPARTAMENTO'!A:A,'PRECIO TOPE POR DEPARTAMENTO'!M:M),IF($D$5='PRECIO TOPE POR DEPARTAMENTO'!$N$2,_xlfn.XLOOKUP('PROPUESTA ECONOMICA'!C547,'PRECIO TOPE POR DEPARTAMENTO'!A:A,'PRECIO TOPE POR DEPARTAMENTO'!N:N),IF($D$5='PRECIO TOPE POR DEPARTAMENTO'!$O$2,_xlfn.XLOOKUP('PROPUESTA ECONOMICA'!C547,'PRECIO TOPE POR DEPARTAMENTO'!A:A,'PRECIO TOPE POR DEPARTAMENTO'!O:O),IF($D$5='PRECIO TOPE POR DEPARTAMENTO'!$P$2,_xlfn.XLOOKUP('PROPUESTA ECONOMICA'!C547,'PRECIO TOPE POR DEPARTAMENTO'!A:A,'PRECIO TOPE POR DEPARTAMENTO'!P:P),IF($D$5='PRECIO TOPE POR DEPARTAMENTO'!$Q$2,_xlfn.XLOOKUP('PROPUESTA ECONOMICA'!C547,'PRECIO TOPE POR DEPARTAMENTO'!A:A,'PRECIO TOPE POR DEPARTAMENTO'!Q:Q),IF($D$5='PRECIO TOPE POR DEPARTAMENTO'!$R$2,_xlfn.XLOOKUP('PROPUESTA ECONOMICA'!C547,'PRECIO TOPE POR DEPARTAMENTO'!A:A,'PRECIO TOPE POR DEPARTAMENTO'!R:R),IF($D$5='PRECIO TOPE POR DEPARTAMENTO'!$T$2,_xlfn.XLOOKUP('PROPUESTA ECONOMICA'!C547,'PRECIO TOPE POR DEPARTAMENTO'!A:A,'PRECIO TOPE POR DEPARTAMENTO'!T:T),IF($D$5='PRECIO TOPE POR DEPARTAMENTO'!$S$2,_xlfn.XLOOKUP('PROPUESTA ECONOMICA'!C547,'PRECIO TOPE POR DEPARTAMENTO'!A:A,'PRECIO TOPE POR DEPARTAMENTO'!S:S),IF($D$5='PRECIO TOPE POR DEPARTAMENTO'!$U$2,_xlfn.XLOOKUP('PROPUESTA ECONOMICA'!C547,'PRECIO TOPE POR DEPARTAMENTO'!A:A,'PRECIO TOPE POR DEPARTAMENTO'!U:U),IF($D$5='PRECIO TOPE POR DEPARTAMENTO'!$V$2,_xlfn.XLOOKUP('PROPUESTA ECONOMICA'!C547,'PRECIO TOPE POR DEPARTAMENTO'!A:A,'PRECIO TOPE POR DEPARTAMENTO'!V:V),IF($D$5='PRECIO TOPE POR DEPARTAMENTO'!$W$2,_xlfn.XLOOKUP('PROPUESTA ECONOMICA'!C547,'PRECIO TOPE POR DEPARTAMENTO'!A:A,'PRECIO TOPE POR DEPARTAMENTO'!W:W),IF($D$5='PRECIO TOPE POR DEPARTAMENTO'!$X$2,_xlfn.XLOOKUP('PROPUESTA ECONOMICA'!C547,'PRECIO TOPE POR DEPARTAMENTO'!A:A,'PRECIO TOPE POR DEPARTAMENTO'!X:X),IF($D$5='PRECIO TOPE POR DEPARTAMENTO'!$Y$2,_xlfn.XLOOKUP('PROPUESTA ECONOMICA'!C547,'PRECIO TOPE POR DEPARTAMENTO'!A:A,'PRECIO TOPE POR DEPARTAMENTO'!Y:Y),IF($D$5='PRECIO TOPE POR DEPARTAMENTO'!$Z$2,_xlfn.XLOOKUP('PROPUESTA ECONOMICA'!C547,'PRECIO TOPE POR DEPARTAMENTO'!A:A,'PRECIO TOPE POR DEPARTAMENTO'!Z:Z),IF($D$5='PRECIO TOPE POR DEPARTAMENTO'!$AA$2,_xlfn.XLOOKUP('PROPUESTA ECONOMICA'!C547,'PRECIO TOPE POR DEPARTAMENTO'!A:A,'PRECIO TOPE POR DEPARTAMENTO'!AA:AA),IF($D$5='PRECIO TOPE POR DEPARTAMENTO'!$AB$2,_xlfn.XLOOKUP('PROPUESTA ECONOMICA'!C547,'PRECIO TOPE POR DEPARTAMENTO'!A:A,'PRECIO TOPE POR DEPARTAMENTO'!AB:AB),IF($D$5='PRECIO TOPE POR DEPARTAMENTO'!$AC$2,_xlfn.XLOOKUP('PROPUESTA ECONOMICA'!C547,'PRECIO TOPE POR DEPARTAMENTO'!A:A,'PRECIO TOPE POR DEPARTAMENTO'!AC:AC),IF($D$5='PRECIO TOPE POR DEPARTAMENTO'!$AD$2,_xlfn.XLOOKUP('PROPUESTA ECONOMICA'!C547,'PRECIO TOPE POR DEPARTAMENTO'!A:A,'PRECIO TOPE POR DEPARTAMENTO'!AD:AD),IF($D$5='PRECIO TOPE POR DEPARTAMENTO'!$AE$2,_xlfn.XLOOKUP('PROPUESTA ECONOMICA'!C547,'PRECIO TOPE POR DEPARTAMENTO'!A:A,'PRECIO TOPE POR DEPARTAMENTO'!AE:AE),IF($D$5='PRECIO TOPE POR DEPARTAMENTO'!$AF$2,_xlfn.XLOOKUP('PROPUESTA ECONOMICA'!C547,'PRECIO TOPE POR DEPARTAMENTO'!A:A,'PRECIO TOPE POR DEPARTAMENTO'!AF:AF),IF($D$5='PRECIO TOPE POR DEPARTAMENTO'!$AG$2,_xlfn.XLOOKUP('PROPUESTA ECONOMICA'!C547,'PRECIO TOPE POR DEPARTAMENTO'!A:A,'PRECIO TOPE POR DEPARTAMENTO'!AG:AG),IF($D$5='PRECIO TOPE POR DEPARTAMENTO'!$AH$2,_xlfn.XLOOKUP('PROPUESTA ECONOMICA'!C547,'PRECIO TOPE POR DEPARTAMENTO'!A:A,'PRECIO TOPE POR DEPARTAMENTO'!AH:AH),IF($D$5='PRECIO TOPE POR DEPARTAMENTO'!$AI$2,_xlfn.XLOOKUP('PROPUESTA ECONOMICA'!C547,'PRECIO TOPE POR DEPARTAMENTO'!A:A,'PRECIO TOPE POR DEPARTAMENTO'!AI:AI),IF($D$5='PRECIO TOPE POR DEPARTAMENTO'!$AJ$2,_xlfn.XLOOKUP('PROPUESTA ECONOMICA'!C547,'PRECIO TOPE POR DEPARTAMENTO'!A:A,'PRECIO TOPE POR DEPARTAMENTO'!AJ:AJ),)))))))))))))))))))))))))))))))))</f>
        <v>34898.83</v>
      </c>
      <c r="G547" s="37">
        <v>34864</v>
      </c>
    </row>
    <row r="548" spans="3:7">
      <c r="C548" s="82" t="s">
        <v>1143</v>
      </c>
      <c r="D548" s="84" t="str">
        <f>+_xlfn.XLOOKUP(C548,'PRECIO TOPE POR DEPARTAMENTO'!A:A,'PRECIO TOPE POR DEPARTAMENTO'!B:B)</f>
        <v>CABLEADO 2#8 + 1#10 + 1#12T PE HF LS TC POR TUBERÍA, CANALETA O BANDEJA</v>
      </c>
      <c r="E548" s="87" t="str">
        <f>IF(+_xlfn.XLOOKUP(C548,'PRECIO TOPE POR DEPARTAMENTO'!A:A,'PRECIO TOPE POR DEPARTAMENTO'!C:C)="","",+_xlfn.XLOOKUP(C548,'PRECIO TOPE POR DEPARTAMENTO'!A:A,'PRECIO TOPE POR DEPARTAMENTO'!C:C))</f>
        <v>M</v>
      </c>
      <c r="F548" s="147">
        <f>IF($D$5='PRECIO TOPE POR DEPARTAMENTO'!$D$2,_xlfn.XLOOKUP('PROPUESTA ECONOMICA'!C548,'PRECIO TOPE POR DEPARTAMENTO'!A:A,'PRECIO TOPE POR DEPARTAMENTO'!D:D),IF($D$5='PRECIO TOPE POR DEPARTAMENTO'!$E$2,_xlfn.XLOOKUP('PROPUESTA ECONOMICA'!C548,'PRECIO TOPE POR DEPARTAMENTO'!A:A,'PRECIO TOPE POR DEPARTAMENTO'!E:E),IF($D$5='PRECIO TOPE POR DEPARTAMENTO'!$F$2,_xlfn.XLOOKUP('PROPUESTA ECONOMICA'!C548,'PRECIO TOPE POR DEPARTAMENTO'!A:A,'PRECIO TOPE POR DEPARTAMENTO'!F:F),IF($D$5='PRECIO TOPE POR DEPARTAMENTO'!$G$2,_xlfn.XLOOKUP('PROPUESTA ECONOMICA'!C548,'PRECIO TOPE POR DEPARTAMENTO'!A:A,'PRECIO TOPE POR DEPARTAMENTO'!G:G),IF($D$5='PRECIO TOPE POR DEPARTAMENTO'!$H$2,_xlfn.XLOOKUP('PROPUESTA ECONOMICA'!C548,'PRECIO TOPE POR DEPARTAMENTO'!A:A,'PRECIO TOPE POR DEPARTAMENTO'!H:H),IF($D$5='PRECIO TOPE POR DEPARTAMENTO'!$I$2,_xlfn.XLOOKUP('PROPUESTA ECONOMICA'!C548,'PRECIO TOPE POR DEPARTAMENTO'!A:A,'PRECIO TOPE POR DEPARTAMENTO'!I:I),IF($D$5='PRECIO TOPE POR DEPARTAMENTO'!$J$2,_xlfn.XLOOKUP('PROPUESTA ECONOMICA'!C548,'PRECIO TOPE POR DEPARTAMENTO'!A:A,'PRECIO TOPE POR DEPARTAMENTO'!J:J),IF($D$5='PRECIO TOPE POR DEPARTAMENTO'!$K$2,_xlfn.XLOOKUP('PROPUESTA ECONOMICA'!C548,'PRECIO TOPE POR DEPARTAMENTO'!A:A,'PRECIO TOPE POR DEPARTAMENTO'!K:K),IF($D$5='PRECIO TOPE POR DEPARTAMENTO'!$L$2,_xlfn.XLOOKUP('PROPUESTA ECONOMICA'!C548,'PRECIO TOPE POR DEPARTAMENTO'!A:A,'PRECIO TOPE POR DEPARTAMENTO'!L:L),IF($D$5='PRECIO TOPE POR DEPARTAMENTO'!$M$2,_xlfn.XLOOKUP('PROPUESTA ECONOMICA'!C548,'PRECIO TOPE POR DEPARTAMENTO'!A:A,'PRECIO TOPE POR DEPARTAMENTO'!M:M),IF($D$5='PRECIO TOPE POR DEPARTAMENTO'!$N$2,_xlfn.XLOOKUP('PROPUESTA ECONOMICA'!C548,'PRECIO TOPE POR DEPARTAMENTO'!A:A,'PRECIO TOPE POR DEPARTAMENTO'!N:N),IF($D$5='PRECIO TOPE POR DEPARTAMENTO'!$O$2,_xlfn.XLOOKUP('PROPUESTA ECONOMICA'!C548,'PRECIO TOPE POR DEPARTAMENTO'!A:A,'PRECIO TOPE POR DEPARTAMENTO'!O:O),IF($D$5='PRECIO TOPE POR DEPARTAMENTO'!$P$2,_xlfn.XLOOKUP('PROPUESTA ECONOMICA'!C548,'PRECIO TOPE POR DEPARTAMENTO'!A:A,'PRECIO TOPE POR DEPARTAMENTO'!P:P),IF($D$5='PRECIO TOPE POR DEPARTAMENTO'!$Q$2,_xlfn.XLOOKUP('PROPUESTA ECONOMICA'!C548,'PRECIO TOPE POR DEPARTAMENTO'!A:A,'PRECIO TOPE POR DEPARTAMENTO'!Q:Q),IF($D$5='PRECIO TOPE POR DEPARTAMENTO'!$R$2,_xlfn.XLOOKUP('PROPUESTA ECONOMICA'!C548,'PRECIO TOPE POR DEPARTAMENTO'!A:A,'PRECIO TOPE POR DEPARTAMENTO'!R:R),IF($D$5='PRECIO TOPE POR DEPARTAMENTO'!$T$2,_xlfn.XLOOKUP('PROPUESTA ECONOMICA'!C548,'PRECIO TOPE POR DEPARTAMENTO'!A:A,'PRECIO TOPE POR DEPARTAMENTO'!T:T),IF($D$5='PRECIO TOPE POR DEPARTAMENTO'!$S$2,_xlfn.XLOOKUP('PROPUESTA ECONOMICA'!C548,'PRECIO TOPE POR DEPARTAMENTO'!A:A,'PRECIO TOPE POR DEPARTAMENTO'!S:S),IF($D$5='PRECIO TOPE POR DEPARTAMENTO'!$U$2,_xlfn.XLOOKUP('PROPUESTA ECONOMICA'!C548,'PRECIO TOPE POR DEPARTAMENTO'!A:A,'PRECIO TOPE POR DEPARTAMENTO'!U:U),IF($D$5='PRECIO TOPE POR DEPARTAMENTO'!$V$2,_xlfn.XLOOKUP('PROPUESTA ECONOMICA'!C548,'PRECIO TOPE POR DEPARTAMENTO'!A:A,'PRECIO TOPE POR DEPARTAMENTO'!V:V),IF($D$5='PRECIO TOPE POR DEPARTAMENTO'!$W$2,_xlfn.XLOOKUP('PROPUESTA ECONOMICA'!C548,'PRECIO TOPE POR DEPARTAMENTO'!A:A,'PRECIO TOPE POR DEPARTAMENTO'!W:W),IF($D$5='PRECIO TOPE POR DEPARTAMENTO'!$X$2,_xlfn.XLOOKUP('PROPUESTA ECONOMICA'!C548,'PRECIO TOPE POR DEPARTAMENTO'!A:A,'PRECIO TOPE POR DEPARTAMENTO'!X:X),IF($D$5='PRECIO TOPE POR DEPARTAMENTO'!$Y$2,_xlfn.XLOOKUP('PROPUESTA ECONOMICA'!C548,'PRECIO TOPE POR DEPARTAMENTO'!A:A,'PRECIO TOPE POR DEPARTAMENTO'!Y:Y),IF($D$5='PRECIO TOPE POR DEPARTAMENTO'!$Z$2,_xlfn.XLOOKUP('PROPUESTA ECONOMICA'!C548,'PRECIO TOPE POR DEPARTAMENTO'!A:A,'PRECIO TOPE POR DEPARTAMENTO'!Z:Z),IF($D$5='PRECIO TOPE POR DEPARTAMENTO'!$AA$2,_xlfn.XLOOKUP('PROPUESTA ECONOMICA'!C548,'PRECIO TOPE POR DEPARTAMENTO'!A:A,'PRECIO TOPE POR DEPARTAMENTO'!AA:AA),IF($D$5='PRECIO TOPE POR DEPARTAMENTO'!$AB$2,_xlfn.XLOOKUP('PROPUESTA ECONOMICA'!C548,'PRECIO TOPE POR DEPARTAMENTO'!A:A,'PRECIO TOPE POR DEPARTAMENTO'!AB:AB),IF($D$5='PRECIO TOPE POR DEPARTAMENTO'!$AC$2,_xlfn.XLOOKUP('PROPUESTA ECONOMICA'!C548,'PRECIO TOPE POR DEPARTAMENTO'!A:A,'PRECIO TOPE POR DEPARTAMENTO'!AC:AC),IF($D$5='PRECIO TOPE POR DEPARTAMENTO'!$AD$2,_xlfn.XLOOKUP('PROPUESTA ECONOMICA'!C548,'PRECIO TOPE POR DEPARTAMENTO'!A:A,'PRECIO TOPE POR DEPARTAMENTO'!AD:AD),IF($D$5='PRECIO TOPE POR DEPARTAMENTO'!$AE$2,_xlfn.XLOOKUP('PROPUESTA ECONOMICA'!C548,'PRECIO TOPE POR DEPARTAMENTO'!A:A,'PRECIO TOPE POR DEPARTAMENTO'!AE:AE),IF($D$5='PRECIO TOPE POR DEPARTAMENTO'!$AF$2,_xlfn.XLOOKUP('PROPUESTA ECONOMICA'!C548,'PRECIO TOPE POR DEPARTAMENTO'!A:A,'PRECIO TOPE POR DEPARTAMENTO'!AF:AF),IF($D$5='PRECIO TOPE POR DEPARTAMENTO'!$AG$2,_xlfn.XLOOKUP('PROPUESTA ECONOMICA'!C548,'PRECIO TOPE POR DEPARTAMENTO'!A:A,'PRECIO TOPE POR DEPARTAMENTO'!AG:AG),IF($D$5='PRECIO TOPE POR DEPARTAMENTO'!$AH$2,_xlfn.XLOOKUP('PROPUESTA ECONOMICA'!C548,'PRECIO TOPE POR DEPARTAMENTO'!A:A,'PRECIO TOPE POR DEPARTAMENTO'!AH:AH),IF($D$5='PRECIO TOPE POR DEPARTAMENTO'!$AI$2,_xlfn.XLOOKUP('PROPUESTA ECONOMICA'!C548,'PRECIO TOPE POR DEPARTAMENTO'!A:A,'PRECIO TOPE POR DEPARTAMENTO'!AI:AI),IF($D$5='PRECIO TOPE POR DEPARTAMENTO'!$AJ$2,_xlfn.XLOOKUP('PROPUESTA ECONOMICA'!C548,'PRECIO TOPE POR DEPARTAMENTO'!A:A,'PRECIO TOPE POR DEPARTAMENTO'!AJ:AJ),)))))))))))))))))))))))))))))))))</f>
        <v>24905.81</v>
      </c>
      <c r="G548" s="37">
        <v>24881</v>
      </c>
    </row>
    <row r="549" spans="3:7">
      <c r="C549" s="82" t="s">
        <v>1145</v>
      </c>
      <c r="D549" s="84" t="str">
        <f>+_xlfn.XLOOKUP(C549,'PRECIO TOPE POR DEPARTAMENTO'!A:A,'PRECIO TOPE POR DEPARTAMENTO'!B:B)</f>
        <v>CABLEADO 3#6 + 1#10 PE HF LS TC POR TUBERÍA, CANALETA O BANDEJA</v>
      </c>
      <c r="E549" s="87" t="str">
        <f>IF(+_xlfn.XLOOKUP(C549,'PRECIO TOPE POR DEPARTAMENTO'!A:A,'PRECIO TOPE POR DEPARTAMENTO'!C:C)="","",+_xlfn.XLOOKUP(C549,'PRECIO TOPE POR DEPARTAMENTO'!A:A,'PRECIO TOPE POR DEPARTAMENTO'!C:C))</f>
        <v>M</v>
      </c>
      <c r="F549" s="147">
        <f>IF($D$5='PRECIO TOPE POR DEPARTAMENTO'!$D$2,_xlfn.XLOOKUP('PROPUESTA ECONOMICA'!C549,'PRECIO TOPE POR DEPARTAMENTO'!A:A,'PRECIO TOPE POR DEPARTAMENTO'!D:D),IF($D$5='PRECIO TOPE POR DEPARTAMENTO'!$E$2,_xlfn.XLOOKUP('PROPUESTA ECONOMICA'!C549,'PRECIO TOPE POR DEPARTAMENTO'!A:A,'PRECIO TOPE POR DEPARTAMENTO'!E:E),IF($D$5='PRECIO TOPE POR DEPARTAMENTO'!$F$2,_xlfn.XLOOKUP('PROPUESTA ECONOMICA'!C549,'PRECIO TOPE POR DEPARTAMENTO'!A:A,'PRECIO TOPE POR DEPARTAMENTO'!F:F),IF($D$5='PRECIO TOPE POR DEPARTAMENTO'!$G$2,_xlfn.XLOOKUP('PROPUESTA ECONOMICA'!C549,'PRECIO TOPE POR DEPARTAMENTO'!A:A,'PRECIO TOPE POR DEPARTAMENTO'!G:G),IF($D$5='PRECIO TOPE POR DEPARTAMENTO'!$H$2,_xlfn.XLOOKUP('PROPUESTA ECONOMICA'!C549,'PRECIO TOPE POR DEPARTAMENTO'!A:A,'PRECIO TOPE POR DEPARTAMENTO'!H:H),IF($D$5='PRECIO TOPE POR DEPARTAMENTO'!$I$2,_xlfn.XLOOKUP('PROPUESTA ECONOMICA'!C549,'PRECIO TOPE POR DEPARTAMENTO'!A:A,'PRECIO TOPE POR DEPARTAMENTO'!I:I),IF($D$5='PRECIO TOPE POR DEPARTAMENTO'!$J$2,_xlfn.XLOOKUP('PROPUESTA ECONOMICA'!C549,'PRECIO TOPE POR DEPARTAMENTO'!A:A,'PRECIO TOPE POR DEPARTAMENTO'!J:J),IF($D$5='PRECIO TOPE POR DEPARTAMENTO'!$K$2,_xlfn.XLOOKUP('PROPUESTA ECONOMICA'!C549,'PRECIO TOPE POR DEPARTAMENTO'!A:A,'PRECIO TOPE POR DEPARTAMENTO'!K:K),IF($D$5='PRECIO TOPE POR DEPARTAMENTO'!$L$2,_xlfn.XLOOKUP('PROPUESTA ECONOMICA'!C549,'PRECIO TOPE POR DEPARTAMENTO'!A:A,'PRECIO TOPE POR DEPARTAMENTO'!L:L),IF($D$5='PRECIO TOPE POR DEPARTAMENTO'!$M$2,_xlfn.XLOOKUP('PROPUESTA ECONOMICA'!C549,'PRECIO TOPE POR DEPARTAMENTO'!A:A,'PRECIO TOPE POR DEPARTAMENTO'!M:M),IF($D$5='PRECIO TOPE POR DEPARTAMENTO'!$N$2,_xlfn.XLOOKUP('PROPUESTA ECONOMICA'!C549,'PRECIO TOPE POR DEPARTAMENTO'!A:A,'PRECIO TOPE POR DEPARTAMENTO'!N:N),IF($D$5='PRECIO TOPE POR DEPARTAMENTO'!$O$2,_xlfn.XLOOKUP('PROPUESTA ECONOMICA'!C549,'PRECIO TOPE POR DEPARTAMENTO'!A:A,'PRECIO TOPE POR DEPARTAMENTO'!O:O),IF($D$5='PRECIO TOPE POR DEPARTAMENTO'!$P$2,_xlfn.XLOOKUP('PROPUESTA ECONOMICA'!C549,'PRECIO TOPE POR DEPARTAMENTO'!A:A,'PRECIO TOPE POR DEPARTAMENTO'!P:P),IF($D$5='PRECIO TOPE POR DEPARTAMENTO'!$Q$2,_xlfn.XLOOKUP('PROPUESTA ECONOMICA'!C549,'PRECIO TOPE POR DEPARTAMENTO'!A:A,'PRECIO TOPE POR DEPARTAMENTO'!Q:Q),IF($D$5='PRECIO TOPE POR DEPARTAMENTO'!$R$2,_xlfn.XLOOKUP('PROPUESTA ECONOMICA'!C549,'PRECIO TOPE POR DEPARTAMENTO'!A:A,'PRECIO TOPE POR DEPARTAMENTO'!R:R),IF($D$5='PRECIO TOPE POR DEPARTAMENTO'!$T$2,_xlfn.XLOOKUP('PROPUESTA ECONOMICA'!C549,'PRECIO TOPE POR DEPARTAMENTO'!A:A,'PRECIO TOPE POR DEPARTAMENTO'!T:T),IF($D$5='PRECIO TOPE POR DEPARTAMENTO'!$S$2,_xlfn.XLOOKUP('PROPUESTA ECONOMICA'!C549,'PRECIO TOPE POR DEPARTAMENTO'!A:A,'PRECIO TOPE POR DEPARTAMENTO'!S:S),IF($D$5='PRECIO TOPE POR DEPARTAMENTO'!$U$2,_xlfn.XLOOKUP('PROPUESTA ECONOMICA'!C549,'PRECIO TOPE POR DEPARTAMENTO'!A:A,'PRECIO TOPE POR DEPARTAMENTO'!U:U),IF($D$5='PRECIO TOPE POR DEPARTAMENTO'!$V$2,_xlfn.XLOOKUP('PROPUESTA ECONOMICA'!C549,'PRECIO TOPE POR DEPARTAMENTO'!A:A,'PRECIO TOPE POR DEPARTAMENTO'!V:V),IF($D$5='PRECIO TOPE POR DEPARTAMENTO'!$W$2,_xlfn.XLOOKUP('PROPUESTA ECONOMICA'!C549,'PRECIO TOPE POR DEPARTAMENTO'!A:A,'PRECIO TOPE POR DEPARTAMENTO'!W:W),IF($D$5='PRECIO TOPE POR DEPARTAMENTO'!$X$2,_xlfn.XLOOKUP('PROPUESTA ECONOMICA'!C549,'PRECIO TOPE POR DEPARTAMENTO'!A:A,'PRECIO TOPE POR DEPARTAMENTO'!X:X),IF($D$5='PRECIO TOPE POR DEPARTAMENTO'!$Y$2,_xlfn.XLOOKUP('PROPUESTA ECONOMICA'!C549,'PRECIO TOPE POR DEPARTAMENTO'!A:A,'PRECIO TOPE POR DEPARTAMENTO'!Y:Y),IF($D$5='PRECIO TOPE POR DEPARTAMENTO'!$Z$2,_xlfn.XLOOKUP('PROPUESTA ECONOMICA'!C549,'PRECIO TOPE POR DEPARTAMENTO'!A:A,'PRECIO TOPE POR DEPARTAMENTO'!Z:Z),IF($D$5='PRECIO TOPE POR DEPARTAMENTO'!$AA$2,_xlfn.XLOOKUP('PROPUESTA ECONOMICA'!C549,'PRECIO TOPE POR DEPARTAMENTO'!A:A,'PRECIO TOPE POR DEPARTAMENTO'!AA:AA),IF($D$5='PRECIO TOPE POR DEPARTAMENTO'!$AB$2,_xlfn.XLOOKUP('PROPUESTA ECONOMICA'!C549,'PRECIO TOPE POR DEPARTAMENTO'!A:A,'PRECIO TOPE POR DEPARTAMENTO'!AB:AB),IF($D$5='PRECIO TOPE POR DEPARTAMENTO'!$AC$2,_xlfn.XLOOKUP('PROPUESTA ECONOMICA'!C549,'PRECIO TOPE POR DEPARTAMENTO'!A:A,'PRECIO TOPE POR DEPARTAMENTO'!AC:AC),IF($D$5='PRECIO TOPE POR DEPARTAMENTO'!$AD$2,_xlfn.XLOOKUP('PROPUESTA ECONOMICA'!C549,'PRECIO TOPE POR DEPARTAMENTO'!A:A,'PRECIO TOPE POR DEPARTAMENTO'!AD:AD),IF($D$5='PRECIO TOPE POR DEPARTAMENTO'!$AE$2,_xlfn.XLOOKUP('PROPUESTA ECONOMICA'!C549,'PRECIO TOPE POR DEPARTAMENTO'!A:A,'PRECIO TOPE POR DEPARTAMENTO'!AE:AE),IF($D$5='PRECIO TOPE POR DEPARTAMENTO'!$AF$2,_xlfn.XLOOKUP('PROPUESTA ECONOMICA'!C549,'PRECIO TOPE POR DEPARTAMENTO'!A:A,'PRECIO TOPE POR DEPARTAMENTO'!AF:AF),IF($D$5='PRECIO TOPE POR DEPARTAMENTO'!$AG$2,_xlfn.XLOOKUP('PROPUESTA ECONOMICA'!C549,'PRECIO TOPE POR DEPARTAMENTO'!A:A,'PRECIO TOPE POR DEPARTAMENTO'!AG:AG),IF($D$5='PRECIO TOPE POR DEPARTAMENTO'!$AH$2,_xlfn.XLOOKUP('PROPUESTA ECONOMICA'!C549,'PRECIO TOPE POR DEPARTAMENTO'!A:A,'PRECIO TOPE POR DEPARTAMENTO'!AH:AH),IF($D$5='PRECIO TOPE POR DEPARTAMENTO'!$AI$2,_xlfn.XLOOKUP('PROPUESTA ECONOMICA'!C549,'PRECIO TOPE POR DEPARTAMENTO'!A:A,'PRECIO TOPE POR DEPARTAMENTO'!AI:AI),IF($D$5='PRECIO TOPE POR DEPARTAMENTO'!$AJ$2,_xlfn.XLOOKUP('PROPUESTA ECONOMICA'!C549,'PRECIO TOPE POR DEPARTAMENTO'!A:A,'PRECIO TOPE POR DEPARTAMENTO'!AJ:AJ),)))))))))))))))))))))))))))))))))</f>
        <v>40332.06</v>
      </c>
      <c r="G549" s="37">
        <v>40292</v>
      </c>
    </row>
    <row r="550" spans="3:7">
      <c r="C550" s="82" t="s">
        <v>1147</v>
      </c>
      <c r="D550" s="84" t="str">
        <f>+_xlfn.XLOOKUP(C550,'PRECIO TOPE POR DEPARTAMENTO'!A:A,'PRECIO TOPE POR DEPARTAMENTO'!B:B)</f>
        <v>CABLEADO 1#6 + 1#8 + 1#10T PE HF LS TC POR TUBERÍA, CANALETA O BANDEJA</v>
      </c>
      <c r="E550" s="87" t="str">
        <f>IF(+_xlfn.XLOOKUP(C550,'PRECIO TOPE POR DEPARTAMENTO'!A:A,'PRECIO TOPE POR DEPARTAMENTO'!C:C)="","",+_xlfn.XLOOKUP(C550,'PRECIO TOPE POR DEPARTAMENTO'!A:A,'PRECIO TOPE POR DEPARTAMENTO'!C:C))</f>
        <v>M</v>
      </c>
      <c r="F550" s="147">
        <f>IF($D$5='PRECIO TOPE POR DEPARTAMENTO'!$D$2,_xlfn.XLOOKUP('PROPUESTA ECONOMICA'!C550,'PRECIO TOPE POR DEPARTAMENTO'!A:A,'PRECIO TOPE POR DEPARTAMENTO'!D:D),IF($D$5='PRECIO TOPE POR DEPARTAMENTO'!$E$2,_xlfn.XLOOKUP('PROPUESTA ECONOMICA'!C550,'PRECIO TOPE POR DEPARTAMENTO'!A:A,'PRECIO TOPE POR DEPARTAMENTO'!E:E),IF($D$5='PRECIO TOPE POR DEPARTAMENTO'!$F$2,_xlfn.XLOOKUP('PROPUESTA ECONOMICA'!C550,'PRECIO TOPE POR DEPARTAMENTO'!A:A,'PRECIO TOPE POR DEPARTAMENTO'!F:F),IF($D$5='PRECIO TOPE POR DEPARTAMENTO'!$G$2,_xlfn.XLOOKUP('PROPUESTA ECONOMICA'!C550,'PRECIO TOPE POR DEPARTAMENTO'!A:A,'PRECIO TOPE POR DEPARTAMENTO'!G:G),IF($D$5='PRECIO TOPE POR DEPARTAMENTO'!$H$2,_xlfn.XLOOKUP('PROPUESTA ECONOMICA'!C550,'PRECIO TOPE POR DEPARTAMENTO'!A:A,'PRECIO TOPE POR DEPARTAMENTO'!H:H),IF($D$5='PRECIO TOPE POR DEPARTAMENTO'!$I$2,_xlfn.XLOOKUP('PROPUESTA ECONOMICA'!C550,'PRECIO TOPE POR DEPARTAMENTO'!A:A,'PRECIO TOPE POR DEPARTAMENTO'!I:I),IF($D$5='PRECIO TOPE POR DEPARTAMENTO'!$J$2,_xlfn.XLOOKUP('PROPUESTA ECONOMICA'!C550,'PRECIO TOPE POR DEPARTAMENTO'!A:A,'PRECIO TOPE POR DEPARTAMENTO'!J:J),IF($D$5='PRECIO TOPE POR DEPARTAMENTO'!$K$2,_xlfn.XLOOKUP('PROPUESTA ECONOMICA'!C550,'PRECIO TOPE POR DEPARTAMENTO'!A:A,'PRECIO TOPE POR DEPARTAMENTO'!K:K),IF($D$5='PRECIO TOPE POR DEPARTAMENTO'!$L$2,_xlfn.XLOOKUP('PROPUESTA ECONOMICA'!C550,'PRECIO TOPE POR DEPARTAMENTO'!A:A,'PRECIO TOPE POR DEPARTAMENTO'!L:L),IF($D$5='PRECIO TOPE POR DEPARTAMENTO'!$M$2,_xlfn.XLOOKUP('PROPUESTA ECONOMICA'!C550,'PRECIO TOPE POR DEPARTAMENTO'!A:A,'PRECIO TOPE POR DEPARTAMENTO'!M:M),IF($D$5='PRECIO TOPE POR DEPARTAMENTO'!$N$2,_xlfn.XLOOKUP('PROPUESTA ECONOMICA'!C550,'PRECIO TOPE POR DEPARTAMENTO'!A:A,'PRECIO TOPE POR DEPARTAMENTO'!N:N),IF($D$5='PRECIO TOPE POR DEPARTAMENTO'!$O$2,_xlfn.XLOOKUP('PROPUESTA ECONOMICA'!C550,'PRECIO TOPE POR DEPARTAMENTO'!A:A,'PRECIO TOPE POR DEPARTAMENTO'!O:O),IF($D$5='PRECIO TOPE POR DEPARTAMENTO'!$P$2,_xlfn.XLOOKUP('PROPUESTA ECONOMICA'!C550,'PRECIO TOPE POR DEPARTAMENTO'!A:A,'PRECIO TOPE POR DEPARTAMENTO'!P:P),IF($D$5='PRECIO TOPE POR DEPARTAMENTO'!$Q$2,_xlfn.XLOOKUP('PROPUESTA ECONOMICA'!C550,'PRECIO TOPE POR DEPARTAMENTO'!A:A,'PRECIO TOPE POR DEPARTAMENTO'!Q:Q),IF($D$5='PRECIO TOPE POR DEPARTAMENTO'!$R$2,_xlfn.XLOOKUP('PROPUESTA ECONOMICA'!C550,'PRECIO TOPE POR DEPARTAMENTO'!A:A,'PRECIO TOPE POR DEPARTAMENTO'!R:R),IF($D$5='PRECIO TOPE POR DEPARTAMENTO'!$T$2,_xlfn.XLOOKUP('PROPUESTA ECONOMICA'!C550,'PRECIO TOPE POR DEPARTAMENTO'!A:A,'PRECIO TOPE POR DEPARTAMENTO'!T:T),IF($D$5='PRECIO TOPE POR DEPARTAMENTO'!$S$2,_xlfn.XLOOKUP('PROPUESTA ECONOMICA'!C550,'PRECIO TOPE POR DEPARTAMENTO'!A:A,'PRECIO TOPE POR DEPARTAMENTO'!S:S),IF($D$5='PRECIO TOPE POR DEPARTAMENTO'!$U$2,_xlfn.XLOOKUP('PROPUESTA ECONOMICA'!C550,'PRECIO TOPE POR DEPARTAMENTO'!A:A,'PRECIO TOPE POR DEPARTAMENTO'!U:U),IF($D$5='PRECIO TOPE POR DEPARTAMENTO'!$V$2,_xlfn.XLOOKUP('PROPUESTA ECONOMICA'!C550,'PRECIO TOPE POR DEPARTAMENTO'!A:A,'PRECIO TOPE POR DEPARTAMENTO'!V:V),IF($D$5='PRECIO TOPE POR DEPARTAMENTO'!$W$2,_xlfn.XLOOKUP('PROPUESTA ECONOMICA'!C550,'PRECIO TOPE POR DEPARTAMENTO'!A:A,'PRECIO TOPE POR DEPARTAMENTO'!W:W),IF($D$5='PRECIO TOPE POR DEPARTAMENTO'!$X$2,_xlfn.XLOOKUP('PROPUESTA ECONOMICA'!C550,'PRECIO TOPE POR DEPARTAMENTO'!A:A,'PRECIO TOPE POR DEPARTAMENTO'!X:X),IF($D$5='PRECIO TOPE POR DEPARTAMENTO'!$Y$2,_xlfn.XLOOKUP('PROPUESTA ECONOMICA'!C550,'PRECIO TOPE POR DEPARTAMENTO'!A:A,'PRECIO TOPE POR DEPARTAMENTO'!Y:Y),IF($D$5='PRECIO TOPE POR DEPARTAMENTO'!$Z$2,_xlfn.XLOOKUP('PROPUESTA ECONOMICA'!C550,'PRECIO TOPE POR DEPARTAMENTO'!A:A,'PRECIO TOPE POR DEPARTAMENTO'!Z:Z),IF($D$5='PRECIO TOPE POR DEPARTAMENTO'!$AA$2,_xlfn.XLOOKUP('PROPUESTA ECONOMICA'!C550,'PRECIO TOPE POR DEPARTAMENTO'!A:A,'PRECIO TOPE POR DEPARTAMENTO'!AA:AA),IF($D$5='PRECIO TOPE POR DEPARTAMENTO'!$AB$2,_xlfn.XLOOKUP('PROPUESTA ECONOMICA'!C550,'PRECIO TOPE POR DEPARTAMENTO'!A:A,'PRECIO TOPE POR DEPARTAMENTO'!AB:AB),IF($D$5='PRECIO TOPE POR DEPARTAMENTO'!$AC$2,_xlfn.XLOOKUP('PROPUESTA ECONOMICA'!C550,'PRECIO TOPE POR DEPARTAMENTO'!A:A,'PRECIO TOPE POR DEPARTAMENTO'!AC:AC),IF($D$5='PRECIO TOPE POR DEPARTAMENTO'!$AD$2,_xlfn.XLOOKUP('PROPUESTA ECONOMICA'!C550,'PRECIO TOPE POR DEPARTAMENTO'!A:A,'PRECIO TOPE POR DEPARTAMENTO'!AD:AD),IF($D$5='PRECIO TOPE POR DEPARTAMENTO'!$AE$2,_xlfn.XLOOKUP('PROPUESTA ECONOMICA'!C550,'PRECIO TOPE POR DEPARTAMENTO'!A:A,'PRECIO TOPE POR DEPARTAMENTO'!AE:AE),IF($D$5='PRECIO TOPE POR DEPARTAMENTO'!$AF$2,_xlfn.XLOOKUP('PROPUESTA ECONOMICA'!C550,'PRECIO TOPE POR DEPARTAMENTO'!A:A,'PRECIO TOPE POR DEPARTAMENTO'!AF:AF),IF($D$5='PRECIO TOPE POR DEPARTAMENTO'!$AG$2,_xlfn.XLOOKUP('PROPUESTA ECONOMICA'!C550,'PRECIO TOPE POR DEPARTAMENTO'!A:A,'PRECIO TOPE POR DEPARTAMENTO'!AG:AG),IF($D$5='PRECIO TOPE POR DEPARTAMENTO'!$AH$2,_xlfn.XLOOKUP('PROPUESTA ECONOMICA'!C550,'PRECIO TOPE POR DEPARTAMENTO'!A:A,'PRECIO TOPE POR DEPARTAMENTO'!AH:AH),IF($D$5='PRECIO TOPE POR DEPARTAMENTO'!$AI$2,_xlfn.XLOOKUP('PROPUESTA ECONOMICA'!C550,'PRECIO TOPE POR DEPARTAMENTO'!A:A,'PRECIO TOPE POR DEPARTAMENTO'!AI:AI),IF($D$5='PRECIO TOPE POR DEPARTAMENTO'!$AJ$2,_xlfn.XLOOKUP('PROPUESTA ECONOMICA'!C550,'PRECIO TOPE POR DEPARTAMENTO'!A:A,'PRECIO TOPE POR DEPARTAMENTO'!AJ:AJ),)))))))))))))))))))))))))))))))))</f>
        <v>24381.19</v>
      </c>
      <c r="G550" s="37">
        <v>24357</v>
      </c>
    </row>
    <row r="551" spans="3:7">
      <c r="C551" s="82" t="s">
        <v>1149</v>
      </c>
      <c r="D551" s="84" t="str">
        <f>+_xlfn.XLOOKUP(C551,'PRECIO TOPE POR DEPARTAMENTO'!A:A,'PRECIO TOPE POR DEPARTAMENTO'!B:B)</f>
        <v>CABLEADO 3#8 + 1#6 + 2#10 PE HF LS TC POR TUBERÍA, CANALETA O BANDEJA</v>
      </c>
      <c r="E551" s="87" t="str">
        <f>IF(+_xlfn.XLOOKUP(C551,'PRECIO TOPE POR DEPARTAMENTO'!A:A,'PRECIO TOPE POR DEPARTAMENTO'!C:C)="","",+_xlfn.XLOOKUP(C551,'PRECIO TOPE POR DEPARTAMENTO'!A:A,'PRECIO TOPE POR DEPARTAMENTO'!C:C))</f>
        <v>M</v>
      </c>
      <c r="F551" s="147">
        <f>IF($D$5='PRECIO TOPE POR DEPARTAMENTO'!$D$2,_xlfn.XLOOKUP('PROPUESTA ECONOMICA'!C551,'PRECIO TOPE POR DEPARTAMENTO'!A:A,'PRECIO TOPE POR DEPARTAMENTO'!D:D),IF($D$5='PRECIO TOPE POR DEPARTAMENTO'!$E$2,_xlfn.XLOOKUP('PROPUESTA ECONOMICA'!C551,'PRECIO TOPE POR DEPARTAMENTO'!A:A,'PRECIO TOPE POR DEPARTAMENTO'!E:E),IF($D$5='PRECIO TOPE POR DEPARTAMENTO'!$F$2,_xlfn.XLOOKUP('PROPUESTA ECONOMICA'!C551,'PRECIO TOPE POR DEPARTAMENTO'!A:A,'PRECIO TOPE POR DEPARTAMENTO'!F:F),IF($D$5='PRECIO TOPE POR DEPARTAMENTO'!$G$2,_xlfn.XLOOKUP('PROPUESTA ECONOMICA'!C551,'PRECIO TOPE POR DEPARTAMENTO'!A:A,'PRECIO TOPE POR DEPARTAMENTO'!G:G),IF($D$5='PRECIO TOPE POR DEPARTAMENTO'!$H$2,_xlfn.XLOOKUP('PROPUESTA ECONOMICA'!C551,'PRECIO TOPE POR DEPARTAMENTO'!A:A,'PRECIO TOPE POR DEPARTAMENTO'!H:H),IF($D$5='PRECIO TOPE POR DEPARTAMENTO'!$I$2,_xlfn.XLOOKUP('PROPUESTA ECONOMICA'!C551,'PRECIO TOPE POR DEPARTAMENTO'!A:A,'PRECIO TOPE POR DEPARTAMENTO'!I:I),IF($D$5='PRECIO TOPE POR DEPARTAMENTO'!$J$2,_xlfn.XLOOKUP('PROPUESTA ECONOMICA'!C551,'PRECIO TOPE POR DEPARTAMENTO'!A:A,'PRECIO TOPE POR DEPARTAMENTO'!J:J),IF($D$5='PRECIO TOPE POR DEPARTAMENTO'!$K$2,_xlfn.XLOOKUP('PROPUESTA ECONOMICA'!C551,'PRECIO TOPE POR DEPARTAMENTO'!A:A,'PRECIO TOPE POR DEPARTAMENTO'!K:K),IF($D$5='PRECIO TOPE POR DEPARTAMENTO'!$L$2,_xlfn.XLOOKUP('PROPUESTA ECONOMICA'!C551,'PRECIO TOPE POR DEPARTAMENTO'!A:A,'PRECIO TOPE POR DEPARTAMENTO'!L:L),IF($D$5='PRECIO TOPE POR DEPARTAMENTO'!$M$2,_xlfn.XLOOKUP('PROPUESTA ECONOMICA'!C551,'PRECIO TOPE POR DEPARTAMENTO'!A:A,'PRECIO TOPE POR DEPARTAMENTO'!M:M),IF($D$5='PRECIO TOPE POR DEPARTAMENTO'!$N$2,_xlfn.XLOOKUP('PROPUESTA ECONOMICA'!C551,'PRECIO TOPE POR DEPARTAMENTO'!A:A,'PRECIO TOPE POR DEPARTAMENTO'!N:N),IF($D$5='PRECIO TOPE POR DEPARTAMENTO'!$O$2,_xlfn.XLOOKUP('PROPUESTA ECONOMICA'!C551,'PRECIO TOPE POR DEPARTAMENTO'!A:A,'PRECIO TOPE POR DEPARTAMENTO'!O:O),IF($D$5='PRECIO TOPE POR DEPARTAMENTO'!$P$2,_xlfn.XLOOKUP('PROPUESTA ECONOMICA'!C551,'PRECIO TOPE POR DEPARTAMENTO'!A:A,'PRECIO TOPE POR DEPARTAMENTO'!P:P),IF($D$5='PRECIO TOPE POR DEPARTAMENTO'!$Q$2,_xlfn.XLOOKUP('PROPUESTA ECONOMICA'!C551,'PRECIO TOPE POR DEPARTAMENTO'!A:A,'PRECIO TOPE POR DEPARTAMENTO'!Q:Q),IF($D$5='PRECIO TOPE POR DEPARTAMENTO'!$R$2,_xlfn.XLOOKUP('PROPUESTA ECONOMICA'!C551,'PRECIO TOPE POR DEPARTAMENTO'!A:A,'PRECIO TOPE POR DEPARTAMENTO'!R:R),IF($D$5='PRECIO TOPE POR DEPARTAMENTO'!$T$2,_xlfn.XLOOKUP('PROPUESTA ECONOMICA'!C551,'PRECIO TOPE POR DEPARTAMENTO'!A:A,'PRECIO TOPE POR DEPARTAMENTO'!T:T),IF($D$5='PRECIO TOPE POR DEPARTAMENTO'!$S$2,_xlfn.XLOOKUP('PROPUESTA ECONOMICA'!C551,'PRECIO TOPE POR DEPARTAMENTO'!A:A,'PRECIO TOPE POR DEPARTAMENTO'!S:S),IF($D$5='PRECIO TOPE POR DEPARTAMENTO'!$U$2,_xlfn.XLOOKUP('PROPUESTA ECONOMICA'!C551,'PRECIO TOPE POR DEPARTAMENTO'!A:A,'PRECIO TOPE POR DEPARTAMENTO'!U:U),IF($D$5='PRECIO TOPE POR DEPARTAMENTO'!$V$2,_xlfn.XLOOKUP('PROPUESTA ECONOMICA'!C551,'PRECIO TOPE POR DEPARTAMENTO'!A:A,'PRECIO TOPE POR DEPARTAMENTO'!V:V),IF($D$5='PRECIO TOPE POR DEPARTAMENTO'!$W$2,_xlfn.XLOOKUP('PROPUESTA ECONOMICA'!C551,'PRECIO TOPE POR DEPARTAMENTO'!A:A,'PRECIO TOPE POR DEPARTAMENTO'!W:W),IF($D$5='PRECIO TOPE POR DEPARTAMENTO'!$X$2,_xlfn.XLOOKUP('PROPUESTA ECONOMICA'!C551,'PRECIO TOPE POR DEPARTAMENTO'!A:A,'PRECIO TOPE POR DEPARTAMENTO'!X:X),IF($D$5='PRECIO TOPE POR DEPARTAMENTO'!$Y$2,_xlfn.XLOOKUP('PROPUESTA ECONOMICA'!C551,'PRECIO TOPE POR DEPARTAMENTO'!A:A,'PRECIO TOPE POR DEPARTAMENTO'!Y:Y),IF($D$5='PRECIO TOPE POR DEPARTAMENTO'!$Z$2,_xlfn.XLOOKUP('PROPUESTA ECONOMICA'!C551,'PRECIO TOPE POR DEPARTAMENTO'!A:A,'PRECIO TOPE POR DEPARTAMENTO'!Z:Z),IF($D$5='PRECIO TOPE POR DEPARTAMENTO'!$AA$2,_xlfn.XLOOKUP('PROPUESTA ECONOMICA'!C551,'PRECIO TOPE POR DEPARTAMENTO'!A:A,'PRECIO TOPE POR DEPARTAMENTO'!AA:AA),IF($D$5='PRECIO TOPE POR DEPARTAMENTO'!$AB$2,_xlfn.XLOOKUP('PROPUESTA ECONOMICA'!C551,'PRECIO TOPE POR DEPARTAMENTO'!A:A,'PRECIO TOPE POR DEPARTAMENTO'!AB:AB),IF($D$5='PRECIO TOPE POR DEPARTAMENTO'!$AC$2,_xlfn.XLOOKUP('PROPUESTA ECONOMICA'!C551,'PRECIO TOPE POR DEPARTAMENTO'!A:A,'PRECIO TOPE POR DEPARTAMENTO'!AC:AC),IF($D$5='PRECIO TOPE POR DEPARTAMENTO'!$AD$2,_xlfn.XLOOKUP('PROPUESTA ECONOMICA'!C551,'PRECIO TOPE POR DEPARTAMENTO'!A:A,'PRECIO TOPE POR DEPARTAMENTO'!AD:AD),IF($D$5='PRECIO TOPE POR DEPARTAMENTO'!$AE$2,_xlfn.XLOOKUP('PROPUESTA ECONOMICA'!C551,'PRECIO TOPE POR DEPARTAMENTO'!A:A,'PRECIO TOPE POR DEPARTAMENTO'!AE:AE),IF($D$5='PRECIO TOPE POR DEPARTAMENTO'!$AF$2,_xlfn.XLOOKUP('PROPUESTA ECONOMICA'!C551,'PRECIO TOPE POR DEPARTAMENTO'!A:A,'PRECIO TOPE POR DEPARTAMENTO'!AF:AF),IF($D$5='PRECIO TOPE POR DEPARTAMENTO'!$AG$2,_xlfn.XLOOKUP('PROPUESTA ECONOMICA'!C551,'PRECIO TOPE POR DEPARTAMENTO'!A:A,'PRECIO TOPE POR DEPARTAMENTO'!AG:AG),IF($D$5='PRECIO TOPE POR DEPARTAMENTO'!$AH$2,_xlfn.XLOOKUP('PROPUESTA ECONOMICA'!C551,'PRECIO TOPE POR DEPARTAMENTO'!A:A,'PRECIO TOPE POR DEPARTAMENTO'!AH:AH),IF($D$5='PRECIO TOPE POR DEPARTAMENTO'!$AI$2,_xlfn.XLOOKUP('PROPUESTA ECONOMICA'!C551,'PRECIO TOPE POR DEPARTAMENTO'!A:A,'PRECIO TOPE POR DEPARTAMENTO'!AI:AI),IF($D$5='PRECIO TOPE POR DEPARTAMENTO'!$AJ$2,_xlfn.XLOOKUP('PROPUESTA ECONOMICA'!C551,'PRECIO TOPE POR DEPARTAMENTO'!A:A,'PRECIO TOPE POR DEPARTAMENTO'!AJ:AJ),)))))))))))))))))))))))))))))))))</f>
        <v>47177.32</v>
      </c>
      <c r="G551" s="37">
        <v>47130</v>
      </c>
    </row>
    <row r="552" spans="3:7">
      <c r="C552" s="82" t="s">
        <v>1151</v>
      </c>
      <c r="D552" s="84" t="str">
        <f>+_xlfn.XLOOKUP(C552,'PRECIO TOPE POR DEPARTAMENTO'!A:A,'PRECIO TOPE POR DEPARTAMENTO'!B:B)</f>
        <v>CABLEADO 3#8 + 1#10 + 1#12T PE HF LS TC POR TUBERÍA, CANALETA O BANDEJA</v>
      </c>
      <c r="E552" s="87" t="str">
        <f>IF(+_xlfn.XLOOKUP(C552,'PRECIO TOPE POR DEPARTAMENTO'!A:A,'PRECIO TOPE POR DEPARTAMENTO'!C:C)="","",+_xlfn.XLOOKUP(C552,'PRECIO TOPE POR DEPARTAMENTO'!A:A,'PRECIO TOPE POR DEPARTAMENTO'!C:C))</f>
        <v>M</v>
      </c>
      <c r="F552" s="147">
        <f>IF($D$5='PRECIO TOPE POR DEPARTAMENTO'!$D$2,_xlfn.XLOOKUP('PROPUESTA ECONOMICA'!C552,'PRECIO TOPE POR DEPARTAMENTO'!A:A,'PRECIO TOPE POR DEPARTAMENTO'!D:D),IF($D$5='PRECIO TOPE POR DEPARTAMENTO'!$E$2,_xlfn.XLOOKUP('PROPUESTA ECONOMICA'!C552,'PRECIO TOPE POR DEPARTAMENTO'!A:A,'PRECIO TOPE POR DEPARTAMENTO'!E:E),IF($D$5='PRECIO TOPE POR DEPARTAMENTO'!$F$2,_xlfn.XLOOKUP('PROPUESTA ECONOMICA'!C552,'PRECIO TOPE POR DEPARTAMENTO'!A:A,'PRECIO TOPE POR DEPARTAMENTO'!F:F),IF($D$5='PRECIO TOPE POR DEPARTAMENTO'!$G$2,_xlfn.XLOOKUP('PROPUESTA ECONOMICA'!C552,'PRECIO TOPE POR DEPARTAMENTO'!A:A,'PRECIO TOPE POR DEPARTAMENTO'!G:G),IF($D$5='PRECIO TOPE POR DEPARTAMENTO'!$H$2,_xlfn.XLOOKUP('PROPUESTA ECONOMICA'!C552,'PRECIO TOPE POR DEPARTAMENTO'!A:A,'PRECIO TOPE POR DEPARTAMENTO'!H:H),IF($D$5='PRECIO TOPE POR DEPARTAMENTO'!$I$2,_xlfn.XLOOKUP('PROPUESTA ECONOMICA'!C552,'PRECIO TOPE POR DEPARTAMENTO'!A:A,'PRECIO TOPE POR DEPARTAMENTO'!I:I),IF($D$5='PRECIO TOPE POR DEPARTAMENTO'!$J$2,_xlfn.XLOOKUP('PROPUESTA ECONOMICA'!C552,'PRECIO TOPE POR DEPARTAMENTO'!A:A,'PRECIO TOPE POR DEPARTAMENTO'!J:J),IF($D$5='PRECIO TOPE POR DEPARTAMENTO'!$K$2,_xlfn.XLOOKUP('PROPUESTA ECONOMICA'!C552,'PRECIO TOPE POR DEPARTAMENTO'!A:A,'PRECIO TOPE POR DEPARTAMENTO'!K:K),IF($D$5='PRECIO TOPE POR DEPARTAMENTO'!$L$2,_xlfn.XLOOKUP('PROPUESTA ECONOMICA'!C552,'PRECIO TOPE POR DEPARTAMENTO'!A:A,'PRECIO TOPE POR DEPARTAMENTO'!L:L),IF($D$5='PRECIO TOPE POR DEPARTAMENTO'!$M$2,_xlfn.XLOOKUP('PROPUESTA ECONOMICA'!C552,'PRECIO TOPE POR DEPARTAMENTO'!A:A,'PRECIO TOPE POR DEPARTAMENTO'!M:M),IF($D$5='PRECIO TOPE POR DEPARTAMENTO'!$N$2,_xlfn.XLOOKUP('PROPUESTA ECONOMICA'!C552,'PRECIO TOPE POR DEPARTAMENTO'!A:A,'PRECIO TOPE POR DEPARTAMENTO'!N:N),IF($D$5='PRECIO TOPE POR DEPARTAMENTO'!$O$2,_xlfn.XLOOKUP('PROPUESTA ECONOMICA'!C552,'PRECIO TOPE POR DEPARTAMENTO'!A:A,'PRECIO TOPE POR DEPARTAMENTO'!O:O),IF($D$5='PRECIO TOPE POR DEPARTAMENTO'!$P$2,_xlfn.XLOOKUP('PROPUESTA ECONOMICA'!C552,'PRECIO TOPE POR DEPARTAMENTO'!A:A,'PRECIO TOPE POR DEPARTAMENTO'!P:P),IF($D$5='PRECIO TOPE POR DEPARTAMENTO'!$Q$2,_xlfn.XLOOKUP('PROPUESTA ECONOMICA'!C552,'PRECIO TOPE POR DEPARTAMENTO'!A:A,'PRECIO TOPE POR DEPARTAMENTO'!Q:Q),IF($D$5='PRECIO TOPE POR DEPARTAMENTO'!$R$2,_xlfn.XLOOKUP('PROPUESTA ECONOMICA'!C552,'PRECIO TOPE POR DEPARTAMENTO'!A:A,'PRECIO TOPE POR DEPARTAMENTO'!R:R),IF($D$5='PRECIO TOPE POR DEPARTAMENTO'!$T$2,_xlfn.XLOOKUP('PROPUESTA ECONOMICA'!C552,'PRECIO TOPE POR DEPARTAMENTO'!A:A,'PRECIO TOPE POR DEPARTAMENTO'!T:T),IF($D$5='PRECIO TOPE POR DEPARTAMENTO'!$S$2,_xlfn.XLOOKUP('PROPUESTA ECONOMICA'!C552,'PRECIO TOPE POR DEPARTAMENTO'!A:A,'PRECIO TOPE POR DEPARTAMENTO'!S:S),IF($D$5='PRECIO TOPE POR DEPARTAMENTO'!$U$2,_xlfn.XLOOKUP('PROPUESTA ECONOMICA'!C552,'PRECIO TOPE POR DEPARTAMENTO'!A:A,'PRECIO TOPE POR DEPARTAMENTO'!U:U),IF($D$5='PRECIO TOPE POR DEPARTAMENTO'!$V$2,_xlfn.XLOOKUP('PROPUESTA ECONOMICA'!C552,'PRECIO TOPE POR DEPARTAMENTO'!A:A,'PRECIO TOPE POR DEPARTAMENTO'!V:V),IF($D$5='PRECIO TOPE POR DEPARTAMENTO'!$W$2,_xlfn.XLOOKUP('PROPUESTA ECONOMICA'!C552,'PRECIO TOPE POR DEPARTAMENTO'!A:A,'PRECIO TOPE POR DEPARTAMENTO'!W:W),IF($D$5='PRECIO TOPE POR DEPARTAMENTO'!$X$2,_xlfn.XLOOKUP('PROPUESTA ECONOMICA'!C552,'PRECIO TOPE POR DEPARTAMENTO'!A:A,'PRECIO TOPE POR DEPARTAMENTO'!X:X),IF($D$5='PRECIO TOPE POR DEPARTAMENTO'!$Y$2,_xlfn.XLOOKUP('PROPUESTA ECONOMICA'!C552,'PRECIO TOPE POR DEPARTAMENTO'!A:A,'PRECIO TOPE POR DEPARTAMENTO'!Y:Y),IF($D$5='PRECIO TOPE POR DEPARTAMENTO'!$Z$2,_xlfn.XLOOKUP('PROPUESTA ECONOMICA'!C552,'PRECIO TOPE POR DEPARTAMENTO'!A:A,'PRECIO TOPE POR DEPARTAMENTO'!Z:Z),IF($D$5='PRECIO TOPE POR DEPARTAMENTO'!$AA$2,_xlfn.XLOOKUP('PROPUESTA ECONOMICA'!C552,'PRECIO TOPE POR DEPARTAMENTO'!A:A,'PRECIO TOPE POR DEPARTAMENTO'!AA:AA),IF($D$5='PRECIO TOPE POR DEPARTAMENTO'!$AB$2,_xlfn.XLOOKUP('PROPUESTA ECONOMICA'!C552,'PRECIO TOPE POR DEPARTAMENTO'!A:A,'PRECIO TOPE POR DEPARTAMENTO'!AB:AB),IF($D$5='PRECIO TOPE POR DEPARTAMENTO'!$AC$2,_xlfn.XLOOKUP('PROPUESTA ECONOMICA'!C552,'PRECIO TOPE POR DEPARTAMENTO'!A:A,'PRECIO TOPE POR DEPARTAMENTO'!AC:AC),IF($D$5='PRECIO TOPE POR DEPARTAMENTO'!$AD$2,_xlfn.XLOOKUP('PROPUESTA ECONOMICA'!C552,'PRECIO TOPE POR DEPARTAMENTO'!A:A,'PRECIO TOPE POR DEPARTAMENTO'!AD:AD),IF($D$5='PRECIO TOPE POR DEPARTAMENTO'!$AE$2,_xlfn.XLOOKUP('PROPUESTA ECONOMICA'!C552,'PRECIO TOPE POR DEPARTAMENTO'!A:A,'PRECIO TOPE POR DEPARTAMENTO'!AE:AE),IF($D$5='PRECIO TOPE POR DEPARTAMENTO'!$AF$2,_xlfn.XLOOKUP('PROPUESTA ECONOMICA'!C552,'PRECIO TOPE POR DEPARTAMENTO'!A:A,'PRECIO TOPE POR DEPARTAMENTO'!AF:AF),IF($D$5='PRECIO TOPE POR DEPARTAMENTO'!$AG$2,_xlfn.XLOOKUP('PROPUESTA ECONOMICA'!C552,'PRECIO TOPE POR DEPARTAMENTO'!A:A,'PRECIO TOPE POR DEPARTAMENTO'!AG:AG),IF($D$5='PRECIO TOPE POR DEPARTAMENTO'!$AH$2,_xlfn.XLOOKUP('PROPUESTA ECONOMICA'!C552,'PRECIO TOPE POR DEPARTAMENTO'!A:A,'PRECIO TOPE POR DEPARTAMENTO'!AH:AH),IF($D$5='PRECIO TOPE POR DEPARTAMENTO'!$AI$2,_xlfn.XLOOKUP('PROPUESTA ECONOMICA'!C552,'PRECIO TOPE POR DEPARTAMENTO'!A:A,'PRECIO TOPE POR DEPARTAMENTO'!AI:AI),IF($D$5='PRECIO TOPE POR DEPARTAMENTO'!$AJ$2,_xlfn.XLOOKUP('PROPUESTA ECONOMICA'!C552,'PRECIO TOPE POR DEPARTAMENTO'!A:A,'PRECIO TOPE POR DEPARTAMENTO'!AJ:AJ),)))))))))))))))))))))))))))))))))</f>
        <v>37530.33</v>
      </c>
      <c r="G552" s="37">
        <v>37493</v>
      </c>
    </row>
    <row r="553" spans="3:7">
      <c r="C553" s="82" t="s">
        <v>1153</v>
      </c>
      <c r="D553" s="84" t="str">
        <f>+_xlfn.XLOOKUP(C553,'PRECIO TOPE POR DEPARTAMENTO'!A:A,'PRECIO TOPE POR DEPARTAMENTO'!B:B)</f>
        <v>CABLEADO 2#6 + 1#8 + 1#10T PE HF LS TC POR TUBERÍA, CANALETA O BANDEJA</v>
      </c>
      <c r="E553" s="87" t="str">
        <f>IF(+_xlfn.XLOOKUP(C553,'PRECIO TOPE POR DEPARTAMENTO'!A:A,'PRECIO TOPE POR DEPARTAMENTO'!C:C)="","",+_xlfn.XLOOKUP(C553,'PRECIO TOPE POR DEPARTAMENTO'!A:A,'PRECIO TOPE POR DEPARTAMENTO'!C:C))</f>
        <v>M</v>
      </c>
      <c r="F553" s="147">
        <f>IF($D$5='PRECIO TOPE POR DEPARTAMENTO'!$D$2,_xlfn.XLOOKUP('PROPUESTA ECONOMICA'!C553,'PRECIO TOPE POR DEPARTAMENTO'!A:A,'PRECIO TOPE POR DEPARTAMENTO'!D:D),IF($D$5='PRECIO TOPE POR DEPARTAMENTO'!$E$2,_xlfn.XLOOKUP('PROPUESTA ECONOMICA'!C553,'PRECIO TOPE POR DEPARTAMENTO'!A:A,'PRECIO TOPE POR DEPARTAMENTO'!E:E),IF($D$5='PRECIO TOPE POR DEPARTAMENTO'!$F$2,_xlfn.XLOOKUP('PROPUESTA ECONOMICA'!C553,'PRECIO TOPE POR DEPARTAMENTO'!A:A,'PRECIO TOPE POR DEPARTAMENTO'!F:F),IF($D$5='PRECIO TOPE POR DEPARTAMENTO'!$G$2,_xlfn.XLOOKUP('PROPUESTA ECONOMICA'!C553,'PRECIO TOPE POR DEPARTAMENTO'!A:A,'PRECIO TOPE POR DEPARTAMENTO'!G:G),IF($D$5='PRECIO TOPE POR DEPARTAMENTO'!$H$2,_xlfn.XLOOKUP('PROPUESTA ECONOMICA'!C553,'PRECIO TOPE POR DEPARTAMENTO'!A:A,'PRECIO TOPE POR DEPARTAMENTO'!H:H),IF($D$5='PRECIO TOPE POR DEPARTAMENTO'!$I$2,_xlfn.XLOOKUP('PROPUESTA ECONOMICA'!C553,'PRECIO TOPE POR DEPARTAMENTO'!A:A,'PRECIO TOPE POR DEPARTAMENTO'!I:I),IF($D$5='PRECIO TOPE POR DEPARTAMENTO'!$J$2,_xlfn.XLOOKUP('PROPUESTA ECONOMICA'!C553,'PRECIO TOPE POR DEPARTAMENTO'!A:A,'PRECIO TOPE POR DEPARTAMENTO'!J:J),IF($D$5='PRECIO TOPE POR DEPARTAMENTO'!$K$2,_xlfn.XLOOKUP('PROPUESTA ECONOMICA'!C553,'PRECIO TOPE POR DEPARTAMENTO'!A:A,'PRECIO TOPE POR DEPARTAMENTO'!K:K),IF($D$5='PRECIO TOPE POR DEPARTAMENTO'!$L$2,_xlfn.XLOOKUP('PROPUESTA ECONOMICA'!C553,'PRECIO TOPE POR DEPARTAMENTO'!A:A,'PRECIO TOPE POR DEPARTAMENTO'!L:L),IF($D$5='PRECIO TOPE POR DEPARTAMENTO'!$M$2,_xlfn.XLOOKUP('PROPUESTA ECONOMICA'!C553,'PRECIO TOPE POR DEPARTAMENTO'!A:A,'PRECIO TOPE POR DEPARTAMENTO'!M:M),IF($D$5='PRECIO TOPE POR DEPARTAMENTO'!$N$2,_xlfn.XLOOKUP('PROPUESTA ECONOMICA'!C553,'PRECIO TOPE POR DEPARTAMENTO'!A:A,'PRECIO TOPE POR DEPARTAMENTO'!N:N),IF($D$5='PRECIO TOPE POR DEPARTAMENTO'!$O$2,_xlfn.XLOOKUP('PROPUESTA ECONOMICA'!C553,'PRECIO TOPE POR DEPARTAMENTO'!A:A,'PRECIO TOPE POR DEPARTAMENTO'!O:O),IF($D$5='PRECIO TOPE POR DEPARTAMENTO'!$P$2,_xlfn.XLOOKUP('PROPUESTA ECONOMICA'!C553,'PRECIO TOPE POR DEPARTAMENTO'!A:A,'PRECIO TOPE POR DEPARTAMENTO'!P:P),IF($D$5='PRECIO TOPE POR DEPARTAMENTO'!$Q$2,_xlfn.XLOOKUP('PROPUESTA ECONOMICA'!C553,'PRECIO TOPE POR DEPARTAMENTO'!A:A,'PRECIO TOPE POR DEPARTAMENTO'!Q:Q),IF($D$5='PRECIO TOPE POR DEPARTAMENTO'!$R$2,_xlfn.XLOOKUP('PROPUESTA ECONOMICA'!C553,'PRECIO TOPE POR DEPARTAMENTO'!A:A,'PRECIO TOPE POR DEPARTAMENTO'!R:R),IF($D$5='PRECIO TOPE POR DEPARTAMENTO'!$T$2,_xlfn.XLOOKUP('PROPUESTA ECONOMICA'!C553,'PRECIO TOPE POR DEPARTAMENTO'!A:A,'PRECIO TOPE POR DEPARTAMENTO'!T:T),IF($D$5='PRECIO TOPE POR DEPARTAMENTO'!$S$2,_xlfn.XLOOKUP('PROPUESTA ECONOMICA'!C553,'PRECIO TOPE POR DEPARTAMENTO'!A:A,'PRECIO TOPE POR DEPARTAMENTO'!S:S),IF($D$5='PRECIO TOPE POR DEPARTAMENTO'!$U$2,_xlfn.XLOOKUP('PROPUESTA ECONOMICA'!C553,'PRECIO TOPE POR DEPARTAMENTO'!A:A,'PRECIO TOPE POR DEPARTAMENTO'!U:U),IF($D$5='PRECIO TOPE POR DEPARTAMENTO'!$V$2,_xlfn.XLOOKUP('PROPUESTA ECONOMICA'!C553,'PRECIO TOPE POR DEPARTAMENTO'!A:A,'PRECIO TOPE POR DEPARTAMENTO'!V:V),IF($D$5='PRECIO TOPE POR DEPARTAMENTO'!$W$2,_xlfn.XLOOKUP('PROPUESTA ECONOMICA'!C553,'PRECIO TOPE POR DEPARTAMENTO'!A:A,'PRECIO TOPE POR DEPARTAMENTO'!W:W),IF($D$5='PRECIO TOPE POR DEPARTAMENTO'!$X$2,_xlfn.XLOOKUP('PROPUESTA ECONOMICA'!C553,'PRECIO TOPE POR DEPARTAMENTO'!A:A,'PRECIO TOPE POR DEPARTAMENTO'!X:X),IF($D$5='PRECIO TOPE POR DEPARTAMENTO'!$Y$2,_xlfn.XLOOKUP('PROPUESTA ECONOMICA'!C553,'PRECIO TOPE POR DEPARTAMENTO'!A:A,'PRECIO TOPE POR DEPARTAMENTO'!Y:Y),IF($D$5='PRECIO TOPE POR DEPARTAMENTO'!$Z$2,_xlfn.XLOOKUP('PROPUESTA ECONOMICA'!C553,'PRECIO TOPE POR DEPARTAMENTO'!A:A,'PRECIO TOPE POR DEPARTAMENTO'!Z:Z),IF($D$5='PRECIO TOPE POR DEPARTAMENTO'!$AA$2,_xlfn.XLOOKUP('PROPUESTA ECONOMICA'!C553,'PRECIO TOPE POR DEPARTAMENTO'!A:A,'PRECIO TOPE POR DEPARTAMENTO'!AA:AA),IF($D$5='PRECIO TOPE POR DEPARTAMENTO'!$AB$2,_xlfn.XLOOKUP('PROPUESTA ECONOMICA'!C553,'PRECIO TOPE POR DEPARTAMENTO'!A:A,'PRECIO TOPE POR DEPARTAMENTO'!AB:AB),IF($D$5='PRECIO TOPE POR DEPARTAMENTO'!$AC$2,_xlfn.XLOOKUP('PROPUESTA ECONOMICA'!C553,'PRECIO TOPE POR DEPARTAMENTO'!A:A,'PRECIO TOPE POR DEPARTAMENTO'!AC:AC),IF($D$5='PRECIO TOPE POR DEPARTAMENTO'!$AD$2,_xlfn.XLOOKUP('PROPUESTA ECONOMICA'!C553,'PRECIO TOPE POR DEPARTAMENTO'!A:A,'PRECIO TOPE POR DEPARTAMENTO'!AD:AD),IF($D$5='PRECIO TOPE POR DEPARTAMENTO'!$AE$2,_xlfn.XLOOKUP('PROPUESTA ECONOMICA'!C553,'PRECIO TOPE POR DEPARTAMENTO'!A:A,'PRECIO TOPE POR DEPARTAMENTO'!AE:AE),IF($D$5='PRECIO TOPE POR DEPARTAMENTO'!$AF$2,_xlfn.XLOOKUP('PROPUESTA ECONOMICA'!C553,'PRECIO TOPE POR DEPARTAMENTO'!A:A,'PRECIO TOPE POR DEPARTAMENTO'!AF:AF),IF($D$5='PRECIO TOPE POR DEPARTAMENTO'!$AG$2,_xlfn.XLOOKUP('PROPUESTA ECONOMICA'!C553,'PRECIO TOPE POR DEPARTAMENTO'!A:A,'PRECIO TOPE POR DEPARTAMENTO'!AG:AG),IF($D$5='PRECIO TOPE POR DEPARTAMENTO'!$AH$2,_xlfn.XLOOKUP('PROPUESTA ECONOMICA'!C553,'PRECIO TOPE POR DEPARTAMENTO'!A:A,'PRECIO TOPE POR DEPARTAMENTO'!AH:AH),IF($D$5='PRECIO TOPE POR DEPARTAMENTO'!$AI$2,_xlfn.XLOOKUP('PROPUESTA ECONOMICA'!C553,'PRECIO TOPE POR DEPARTAMENTO'!A:A,'PRECIO TOPE POR DEPARTAMENTO'!AI:AI),IF($D$5='PRECIO TOPE POR DEPARTAMENTO'!$AJ$2,_xlfn.XLOOKUP('PROPUESTA ECONOMICA'!C553,'PRECIO TOPE POR DEPARTAMENTO'!A:A,'PRECIO TOPE POR DEPARTAMENTO'!AJ:AJ),)))))))))))))))))))))))))))))))))</f>
        <v>36387.589999999997</v>
      </c>
      <c r="G553" s="37">
        <v>36351</v>
      </c>
    </row>
    <row r="554" spans="3:7">
      <c r="C554" s="82" t="s">
        <v>1155</v>
      </c>
      <c r="D554" s="84" t="str">
        <f>+_xlfn.XLOOKUP(C554,'PRECIO TOPE POR DEPARTAMENTO'!A:A,'PRECIO TOPE POR DEPARTAMENTO'!B:B)</f>
        <v>CABLEADO 3#6 + 1#8 + 1#10T PE HF LS TC POR TUBERÍA, CANALETA O BANDEJA</v>
      </c>
      <c r="E554" s="87" t="str">
        <f>IF(+_xlfn.XLOOKUP(C554,'PRECIO TOPE POR DEPARTAMENTO'!A:A,'PRECIO TOPE POR DEPARTAMENTO'!C:C)="","",+_xlfn.XLOOKUP(C554,'PRECIO TOPE POR DEPARTAMENTO'!A:A,'PRECIO TOPE POR DEPARTAMENTO'!C:C))</f>
        <v>M</v>
      </c>
      <c r="F554" s="147">
        <f>IF($D$5='PRECIO TOPE POR DEPARTAMENTO'!$D$2,_xlfn.XLOOKUP('PROPUESTA ECONOMICA'!C554,'PRECIO TOPE POR DEPARTAMENTO'!A:A,'PRECIO TOPE POR DEPARTAMENTO'!D:D),IF($D$5='PRECIO TOPE POR DEPARTAMENTO'!$E$2,_xlfn.XLOOKUP('PROPUESTA ECONOMICA'!C554,'PRECIO TOPE POR DEPARTAMENTO'!A:A,'PRECIO TOPE POR DEPARTAMENTO'!E:E),IF($D$5='PRECIO TOPE POR DEPARTAMENTO'!$F$2,_xlfn.XLOOKUP('PROPUESTA ECONOMICA'!C554,'PRECIO TOPE POR DEPARTAMENTO'!A:A,'PRECIO TOPE POR DEPARTAMENTO'!F:F),IF($D$5='PRECIO TOPE POR DEPARTAMENTO'!$G$2,_xlfn.XLOOKUP('PROPUESTA ECONOMICA'!C554,'PRECIO TOPE POR DEPARTAMENTO'!A:A,'PRECIO TOPE POR DEPARTAMENTO'!G:G),IF($D$5='PRECIO TOPE POR DEPARTAMENTO'!$H$2,_xlfn.XLOOKUP('PROPUESTA ECONOMICA'!C554,'PRECIO TOPE POR DEPARTAMENTO'!A:A,'PRECIO TOPE POR DEPARTAMENTO'!H:H),IF($D$5='PRECIO TOPE POR DEPARTAMENTO'!$I$2,_xlfn.XLOOKUP('PROPUESTA ECONOMICA'!C554,'PRECIO TOPE POR DEPARTAMENTO'!A:A,'PRECIO TOPE POR DEPARTAMENTO'!I:I),IF($D$5='PRECIO TOPE POR DEPARTAMENTO'!$J$2,_xlfn.XLOOKUP('PROPUESTA ECONOMICA'!C554,'PRECIO TOPE POR DEPARTAMENTO'!A:A,'PRECIO TOPE POR DEPARTAMENTO'!J:J),IF($D$5='PRECIO TOPE POR DEPARTAMENTO'!$K$2,_xlfn.XLOOKUP('PROPUESTA ECONOMICA'!C554,'PRECIO TOPE POR DEPARTAMENTO'!A:A,'PRECIO TOPE POR DEPARTAMENTO'!K:K),IF($D$5='PRECIO TOPE POR DEPARTAMENTO'!$L$2,_xlfn.XLOOKUP('PROPUESTA ECONOMICA'!C554,'PRECIO TOPE POR DEPARTAMENTO'!A:A,'PRECIO TOPE POR DEPARTAMENTO'!L:L),IF($D$5='PRECIO TOPE POR DEPARTAMENTO'!$M$2,_xlfn.XLOOKUP('PROPUESTA ECONOMICA'!C554,'PRECIO TOPE POR DEPARTAMENTO'!A:A,'PRECIO TOPE POR DEPARTAMENTO'!M:M),IF($D$5='PRECIO TOPE POR DEPARTAMENTO'!$N$2,_xlfn.XLOOKUP('PROPUESTA ECONOMICA'!C554,'PRECIO TOPE POR DEPARTAMENTO'!A:A,'PRECIO TOPE POR DEPARTAMENTO'!N:N),IF($D$5='PRECIO TOPE POR DEPARTAMENTO'!$O$2,_xlfn.XLOOKUP('PROPUESTA ECONOMICA'!C554,'PRECIO TOPE POR DEPARTAMENTO'!A:A,'PRECIO TOPE POR DEPARTAMENTO'!O:O),IF($D$5='PRECIO TOPE POR DEPARTAMENTO'!$P$2,_xlfn.XLOOKUP('PROPUESTA ECONOMICA'!C554,'PRECIO TOPE POR DEPARTAMENTO'!A:A,'PRECIO TOPE POR DEPARTAMENTO'!P:P),IF($D$5='PRECIO TOPE POR DEPARTAMENTO'!$Q$2,_xlfn.XLOOKUP('PROPUESTA ECONOMICA'!C554,'PRECIO TOPE POR DEPARTAMENTO'!A:A,'PRECIO TOPE POR DEPARTAMENTO'!Q:Q),IF($D$5='PRECIO TOPE POR DEPARTAMENTO'!$R$2,_xlfn.XLOOKUP('PROPUESTA ECONOMICA'!C554,'PRECIO TOPE POR DEPARTAMENTO'!A:A,'PRECIO TOPE POR DEPARTAMENTO'!R:R),IF($D$5='PRECIO TOPE POR DEPARTAMENTO'!$T$2,_xlfn.XLOOKUP('PROPUESTA ECONOMICA'!C554,'PRECIO TOPE POR DEPARTAMENTO'!A:A,'PRECIO TOPE POR DEPARTAMENTO'!T:T),IF($D$5='PRECIO TOPE POR DEPARTAMENTO'!$S$2,_xlfn.XLOOKUP('PROPUESTA ECONOMICA'!C554,'PRECIO TOPE POR DEPARTAMENTO'!A:A,'PRECIO TOPE POR DEPARTAMENTO'!S:S),IF($D$5='PRECIO TOPE POR DEPARTAMENTO'!$U$2,_xlfn.XLOOKUP('PROPUESTA ECONOMICA'!C554,'PRECIO TOPE POR DEPARTAMENTO'!A:A,'PRECIO TOPE POR DEPARTAMENTO'!U:U),IF($D$5='PRECIO TOPE POR DEPARTAMENTO'!$V$2,_xlfn.XLOOKUP('PROPUESTA ECONOMICA'!C554,'PRECIO TOPE POR DEPARTAMENTO'!A:A,'PRECIO TOPE POR DEPARTAMENTO'!V:V),IF($D$5='PRECIO TOPE POR DEPARTAMENTO'!$W$2,_xlfn.XLOOKUP('PROPUESTA ECONOMICA'!C554,'PRECIO TOPE POR DEPARTAMENTO'!A:A,'PRECIO TOPE POR DEPARTAMENTO'!W:W),IF($D$5='PRECIO TOPE POR DEPARTAMENTO'!$X$2,_xlfn.XLOOKUP('PROPUESTA ECONOMICA'!C554,'PRECIO TOPE POR DEPARTAMENTO'!A:A,'PRECIO TOPE POR DEPARTAMENTO'!X:X),IF($D$5='PRECIO TOPE POR DEPARTAMENTO'!$Y$2,_xlfn.XLOOKUP('PROPUESTA ECONOMICA'!C554,'PRECIO TOPE POR DEPARTAMENTO'!A:A,'PRECIO TOPE POR DEPARTAMENTO'!Y:Y),IF($D$5='PRECIO TOPE POR DEPARTAMENTO'!$Z$2,_xlfn.XLOOKUP('PROPUESTA ECONOMICA'!C554,'PRECIO TOPE POR DEPARTAMENTO'!A:A,'PRECIO TOPE POR DEPARTAMENTO'!Z:Z),IF($D$5='PRECIO TOPE POR DEPARTAMENTO'!$AA$2,_xlfn.XLOOKUP('PROPUESTA ECONOMICA'!C554,'PRECIO TOPE POR DEPARTAMENTO'!A:A,'PRECIO TOPE POR DEPARTAMENTO'!AA:AA),IF($D$5='PRECIO TOPE POR DEPARTAMENTO'!$AB$2,_xlfn.XLOOKUP('PROPUESTA ECONOMICA'!C554,'PRECIO TOPE POR DEPARTAMENTO'!A:A,'PRECIO TOPE POR DEPARTAMENTO'!AB:AB),IF($D$5='PRECIO TOPE POR DEPARTAMENTO'!$AC$2,_xlfn.XLOOKUP('PROPUESTA ECONOMICA'!C554,'PRECIO TOPE POR DEPARTAMENTO'!A:A,'PRECIO TOPE POR DEPARTAMENTO'!AC:AC),IF($D$5='PRECIO TOPE POR DEPARTAMENTO'!$AD$2,_xlfn.XLOOKUP('PROPUESTA ECONOMICA'!C554,'PRECIO TOPE POR DEPARTAMENTO'!A:A,'PRECIO TOPE POR DEPARTAMENTO'!AD:AD),IF($D$5='PRECIO TOPE POR DEPARTAMENTO'!$AE$2,_xlfn.XLOOKUP('PROPUESTA ECONOMICA'!C554,'PRECIO TOPE POR DEPARTAMENTO'!A:A,'PRECIO TOPE POR DEPARTAMENTO'!AE:AE),IF($D$5='PRECIO TOPE POR DEPARTAMENTO'!$AF$2,_xlfn.XLOOKUP('PROPUESTA ECONOMICA'!C554,'PRECIO TOPE POR DEPARTAMENTO'!A:A,'PRECIO TOPE POR DEPARTAMENTO'!AF:AF),IF($D$5='PRECIO TOPE POR DEPARTAMENTO'!$AG$2,_xlfn.XLOOKUP('PROPUESTA ECONOMICA'!C554,'PRECIO TOPE POR DEPARTAMENTO'!A:A,'PRECIO TOPE POR DEPARTAMENTO'!AG:AG),IF($D$5='PRECIO TOPE POR DEPARTAMENTO'!$AH$2,_xlfn.XLOOKUP('PROPUESTA ECONOMICA'!C554,'PRECIO TOPE POR DEPARTAMENTO'!A:A,'PRECIO TOPE POR DEPARTAMENTO'!AH:AH),IF($D$5='PRECIO TOPE POR DEPARTAMENTO'!$AI$2,_xlfn.XLOOKUP('PROPUESTA ECONOMICA'!C554,'PRECIO TOPE POR DEPARTAMENTO'!A:A,'PRECIO TOPE POR DEPARTAMENTO'!AI:AI),IF($D$5='PRECIO TOPE POR DEPARTAMENTO'!$AJ$2,_xlfn.XLOOKUP('PROPUESTA ECONOMICA'!C554,'PRECIO TOPE POR DEPARTAMENTO'!A:A,'PRECIO TOPE POR DEPARTAMENTO'!AJ:AJ),)))))))))))))))))))))))))))))))))</f>
        <v>47801.02</v>
      </c>
      <c r="G554" s="37">
        <v>47753</v>
      </c>
    </row>
    <row r="555" spans="3:7">
      <c r="C555" s="82" t="s">
        <v>1157</v>
      </c>
      <c r="D555" s="84" t="str">
        <f>+_xlfn.XLOOKUP(C555,'PRECIO TOPE POR DEPARTAMENTO'!A:A,'PRECIO TOPE POR DEPARTAMENTO'!B:B)</f>
        <v>CABLEADO 3#6 + 1#8 + 2#10T PE HF LS TC POR TUBERÍA, CANALETA O BANDEJA</v>
      </c>
      <c r="E555" s="87" t="str">
        <f>IF(+_xlfn.XLOOKUP(C555,'PRECIO TOPE POR DEPARTAMENTO'!A:A,'PRECIO TOPE POR DEPARTAMENTO'!C:C)="","",+_xlfn.XLOOKUP(C555,'PRECIO TOPE POR DEPARTAMENTO'!A:A,'PRECIO TOPE POR DEPARTAMENTO'!C:C))</f>
        <v>M</v>
      </c>
      <c r="F555" s="147">
        <f>IF($D$5='PRECIO TOPE POR DEPARTAMENTO'!$D$2,_xlfn.XLOOKUP('PROPUESTA ECONOMICA'!C555,'PRECIO TOPE POR DEPARTAMENTO'!A:A,'PRECIO TOPE POR DEPARTAMENTO'!D:D),IF($D$5='PRECIO TOPE POR DEPARTAMENTO'!$E$2,_xlfn.XLOOKUP('PROPUESTA ECONOMICA'!C555,'PRECIO TOPE POR DEPARTAMENTO'!A:A,'PRECIO TOPE POR DEPARTAMENTO'!E:E),IF($D$5='PRECIO TOPE POR DEPARTAMENTO'!$F$2,_xlfn.XLOOKUP('PROPUESTA ECONOMICA'!C555,'PRECIO TOPE POR DEPARTAMENTO'!A:A,'PRECIO TOPE POR DEPARTAMENTO'!F:F),IF($D$5='PRECIO TOPE POR DEPARTAMENTO'!$G$2,_xlfn.XLOOKUP('PROPUESTA ECONOMICA'!C555,'PRECIO TOPE POR DEPARTAMENTO'!A:A,'PRECIO TOPE POR DEPARTAMENTO'!G:G),IF($D$5='PRECIO TOPE POR DEPARTAMENTO'!$H$2,_xlfn.XLOOKUP('PROPUESTA ECONOMICA'!C555,'PRECIO TOPE POR DEPARTAMENTO'!A:A,'PRECIO TOPE POR DEPARTAMENTO'!H:H),IF($D$5='PRECIO TOPE POR DEPARTAMENTO'!$I$2,_xlfn.XLOOKUP('PROPUESTA ECONOMICA'!C555,'PRECIO TOPE POR DEPARTAMENTO'!A:A,'PRECIO TOPE POR DEPARTAMENTO'!I:I),IF($D$5='PRECIO TOPE POR DEPARTAMENTO'!$J$2,_xlfn.XLOOKUP('PROPUESTA ECONOMICA'!C555,'PRECIO TOPE POR DEPARTAMENTO'!A:A,'PRECIO TOPE POR DEPARTAMENTO'!J:J),IF($D$5='PRECIO TOPE POR DEPARTAMENTO'!$K$2,_xlfn.XLOOKUP('PROPUESTA ECONOMICA'!C555,'PRECIO TOPE POR DEPARTAMENTO'!A:A,'PRECIO TOPE POR DEPARTAMENTO'!K:K),IF($D$5='PRECIO TOPE POR DEPARTAMENTO'!$L$2,_xlfn.XLOOKUP('PROPUESTA ECONOMICA'!C555,'PRECIO TOPE POR DEPARTAMENTO'!A:A,'PRECIO TOPE POR DEPARTAMENTO'!L:L),IF($D$5='PRECIO TOPE POR DEPARTAMENTO'!$M$2,_xlfn.XLOOKUP('PROPUESTA ECONOMICA'!C555,'PRECIO TOPE POR DEPARTAMENTO'!A:A,'PRECIO TOPE POR DEPARTAMENTO'!M:M),IF($D$5='PRECIO TOPE POR DEPARTAMENTO'!$N$2,_xlfn.XLOOKUP('PROPUESTA ECONOMICA'!C555,'PRECIO TOPE POR DEPARTAMENTO'!A:A,'PRECIO TOPE POR DEPARTAMENTO'!N:N),IF($D$5='PRECIO TOPE POR DEPARTAMENTO'!$O$2,_xlfn.XLOOKUP('PROPUESTA ECONOMICA'!C555,'PRECIO TOPE POR DEPARTAMENTO'!A:A,'PRECIO TOPE POR DEPARTAMENTO'!O:O),IF($D$5='PRECIO TOPE POR DEPARTAMENTO'!$P$2,_xlfn.XLOOKUP('PROPUESTA ECONOMICA'!C555,'PRECIO TOPE POR DEPARTAMENTO'!A:A,'PRECIO TOPE POR DEPARTAMENTO'!P:P),IF($D$5='PRECIO TOPE POR DEPARTAMENTO'!$Q$2,_xlfn.XLOOKUP('PROPUESTA ECONOMICA'!C555,'PRECIO TOPE POR DEPARTAMENTO'!A:A,'PRECIO TOPE POR DEPARTAMENTO'!Q:Q),IF($D$5='PRECIO TOPE POR DEPARTAMENTO'!$R$2,_xlfn.XLOOKUP('PROPUESTA ECONOMICA'!C555,'PRECIO TOPE POR DEPARTAMENTO'!A:A,'PRECIO TOPE POR DEPARTAMENTO'!R:R),IF($D$5='PRECIO TOPE POR DEPARTAMENTO'!$T$2,_xlfn.XLOOKUP('PROPUESTA ECONOMICA'!C555,'PRECIO TOPE POR DEPARTAMENTO'!A:A,'PRECIO TOPE POR DEPARTAMENTO'!T:T),IF($D$5='PRECIO TOPE POR DEPARTAMENTO'!$S$2,_xlfn.XLOOKUP('PROPUESTA ECONOMICA'!C555,'PRECIO TOPE POR DEPARTAMENTO'!A:A,'PRECIO TOPE POR DEPARTAMENTO'!S:S),IF($D$5='PRECIO TOPE POR DEPARTAMENTO'!$U$2,_xlfn.XLOOKUP('PROPUESTA ECONOMICA'!C555,'PRECIO TOPE POR DEPARTAMENTO'!A:A,'PRECIO TOPE POR DEPARTAMENTO'!U:U),IF($D$5='PRECIO TOPE POR DEPARTAMENTO'!$V$2,_xlfn.XLOOKUP('PROPUESTA ECONOMICA'!C555,'PRECIO TOPE POR DEPARTAMENTO'!A:A,'PRECIO TOPE POR DEPARTAMENTO'!V:V),IF($D$5='PRECIO TOPE POR DEPARTAMENTO'!$W$2,_xlfn.XLOOKUP('PROPUESTA ECONOMICA'!C555,'PRECIO TOPE POR DEPARTAMENTO'!A:A,'PRECIO TOPE POR DEPARTAMENTO'!W:W),IF($D$5='PRECIO TOPE POR DEPARTAMENTO'!$X$2,_xlfn.XLOOKUP('PROPUESTA ECONOMICA'!C555,'PRECIO TOPE POR DEPARTAMENTO'!A:A,'PRECIO TOPE POR DEPARTAMENTO'!X:X),IF($D$5='PRECIO TOPE POR DEPARTAMENTO'!$Y$2,_xlfn.XLOOKUP('PROPUESTA ECONOMICA'!C555,'PRECIO TOPE POR DEPARTAMENTO'!A:A,'PRECIO TOPE POR DEPARTAMENTO'!Y:Y),IF($D$5='PRECIO TOPE POR DEPARTAMENTO'!$Z$2,_xlfn.XLOOKUP('PROPUESTA ECONOMICA'!C555,'PRECIO TOPE POR DEPARTAMENTO'!A:A,'PRECIO TOPE POR DEPARTAMENTO'!Z:Z),IF($D$5='PRECIO TOPE POR DEPARTAMENTO'!$AA$2,_xlfn.XLOOKUP('PROPUESTA ECONOMICA'!C555,'PRECIO TOPE POR DEPARTAMENTO'!A:A,'PRECIO TOPE POR DEPARTAMENTO'!AA:AA),IF($D$5='PRECIO TOPE POR DEPARTAMENTO'!$AB$2,_xlfn.XLOOKUP('PROPUESTA ECONOMICA'!C555,'PRECIO TOPE POR DEPARTAMENTO'!A:A,'PRECIO TOPE POR DEPARTAMENTO'!AB:AB),IF($D$5='PRECIO TOPE POR DEPARTAMENTO'!$AC$2,_xlfn.XLOOKUP('PROPUESTA ECONOMICA'!C555,'PRECIO TOPE POR DEPARTAMENTO'!A:A,'PRECIO TOPE POR DEPARTAMENTO'!AC:AC),IF($D$5='PRECIO TOPE POR DEPARTAMENTO'!$AD$2,_xlfn.XLOOKUP('PROPUESTA ECONOMICA'!C555,'PRECIO TOPE POR DEPARTAMENTO'!A:A,'PRECIO TOPE POR DEPARTAMENTO'!AD:AD),IF($D$5='PRECIO TOPE POR DEPARTAMENTO'!$AE$2,_xlfn.XLOOKUP('PROPUESTA ECONOMICA'!C555,'PRECIO TOPE POR DEPARTAMENTO'!A:A,'PRECIO TOPE POR DEPARTAMENTO'!AE:AE),IF($D$5='PRECIO TOPE POR DEPARTAMENTO'!$AF$2,_xlfn.XLOOKUP('PROPUESTA ECONOMICA'!C555,'PRECIO TOPE POR DEPARTAMENTO'!A:A,'PRECIO TOPE POR DEPARTAMENTO'!AF:AF),IF($D$5='PRECIO TOPE POR DEPARTAMENTO'!$AG$2,_xlfn.XLOOKUP('PROPUESTA ECONOMICA'!C555,'PRECIO TOPE POR DEPARTAMENTO'!A:A,'PRECIO TOPE POR DEPARTAMENTO'!AG:AG),IF($D$5='PRECIO TOPE POR DEPARTAMENTO'!$AH$2,_xlfn.XLOOKUP('PROPUESTA ECONOMICA'!C555,'PRECIO TOPE POR DEPARTAMENTO'!A:A,'PRECIO TOPE POR DEPARTAMENTO'!AH:AH),IF($D$5='PRECIO TOPE POR DEPARTAMENTO'!$AI$2,_xlfn.XLOOKUP('PROPUESTA ECONOMICA'!C555,'PRECIO TOPE POR DEPARTAMENTO'!A:A,'PRECIO TOPE POR DEPARTAMENTO'!AI:AI),IF($D$5='PRECIO TOPE POR DEPARTAMENTO'!$AJ$2,_xlfn.XLOOKUP('PROPUESTA ECONOMICA'!C555,'PRECIO TOPE POR DEPARTAMENTO'!A:A,'PRECIO TOPE POR DEPARTAMENTO'!AJ:AJ),)))))))))))))))))))))))))))))))))</f>
        <v>53234.25</v>
      </c>
      <c r="G555" s="37">
        <v>53181</v>
      </c>
    </row>
    <row r="556" spans="3:7">
      <c r="C556" s="82" t="s">
        <v>1159</v>
      </c>
      <c r="D556" s="84" t="str">
        <f>+_xlfn.XLOOKUP(C556,'PRECIO TOPE POR DEPARTAMENTO'!A:A,'PRECIO TOPE POR DEPARTAMENTO'!B:B)</f>
        <v>CABLEADO 1#4 + 1#6 + 1#8T PE HF LS TC POR TUBERÍA, CANALETA O BANDEJA</v>
      </c>
      <c r="E556" s="87" t="str">
        <f>IF(+_xlfn.XLOOKUP(C556,'PRECIO TOPE POR DEPARTAMENTO'!A:A,'PRECIO TOPE POR DEPARTAMENTO'!C:C)="","",+_xlfn.XLOOKUP(C556,'PRECIO TOPE POR DEPARTAMENTO'!A:A,'PRECIO TOPE POR DEPARTAMENTO'!C:C))</f>
        <v>M</v>
      </c>
      <c r="F556" s="147">
        <f>IF($D$5='PRECIO TOPE POR DEPARTAMENTO'!$D$2,_xlfn.XLOOKUP('PROPUESTA ECONOMICA'!C556,'PRECIO TOPE POR DEPARTAMENTO'!A:A,'PRECIO TOPE POR DEPARTAMENTO'!D:D),IF($D$5='PRECIO TOPE POR DEPARTAMENTO'!$E$2,_xlfn.XLOOKUP('PROPUESTA ECONOMICA'!C556,'PRECIO TOPE POR DEPARTAMENTO'!A:A,'PRECIO TOPE POR DEPARTAMENTO'!E:E),IF($D$5='PRECIO TOPE POR DEPARTAMENTO'!$F$2,_xlfn.XLOOKUP('PROPUESTA ECONOMICA'!C556,'PRECIO TOPE POR DEPARTAMENTO'!A:A,'PRECIO TOPE POR DEPARTAMENTO'!F:F),IF($D$5='PRECIO TOPE POR DEPARTAMENTO'!$G$2,_xlfn.XLOOKUP('PROPUESTA ECONOMICA'!C556,'PRECIO TOPE POR DEPARTAMENTO'!A:A,'PRECIO TOPE POR DEPARTAMENTO'!G:G),IF($D$5='PRECIO TOPE POR DEPARTAMENTO'!$H$2,_xlfn.XLOOKUP('PROPUESTA ECONOMICA'!C556,'PRECIO TOPE POR DEPARTAMENTO'!A:A,'PRECIO TOPE POR DEPARTAMENTO'!H:H),IF($D$5='PRECIO TOPE POR DEPARTAMENTO'!$I$2,_xlfn.XLOOKUP('PROPUESTA ECONOMICA'!C556,'PRECIO TOPE POR DEPARTAMENTO'!A:A,'PRECIO TOPE POR DEPARTAMENTO'!I:I),IF($D$5='PRECIO TOPE POR DEPARTAMENTO'!$J$2,_xlfn.XLOOKUP('PROPUESTA ECONOMICA'!C556,'PRECIO TOPE POR DEPARTAMENTO'!A:A,'PRECIO TOPE POR DEPARTAMENTO'!J:J),IF($D$5='PRECIO TOPE POR DEPARTAMENTO'!$K$2,_xlfn.XLOOKUP('PROPUESTA ECONOMICA'!C556,'PRECIO TOPE POR DEPARTAMENTO'!A:A,'PRECIO TOPE POR DEPARTAMENTO'!K:K),IF($D$5='PRECIO TOPE POR DEPARTAMENTO'!$L$2,_xlfn.XLOOKUP('PROPUESTA ECONOMICA'!C556,'PRECIO TOPE POR DEPARTAMENTO'!A:A,'PRECIO TOPE POR DEPARTAMENTO'!L:L),IF($D$5='PRECIO TOPE POR DEPARTAMENTO'!$M$2,_xlfn.XLOOKUP('PROPUESTA ECONOMICA'!C556,'PRECIO TOPE POR DEPARTAMENTO'!A:A,'PRECIO TOPE POR DEPARTAMENTO'!M:M),IF($D$5='PRECIO TOPE POR DEPARTAMENTO'!$N$2,_xlfn.XLOOKUP('PROPUESTA ECONOMICA'!C556,'PRECIO TOPE POR DEPARTAMENTO'!A:A,'PRECIO TOPE POR DEPARTAMENTO'!N:N),IF($D$5='PRECIO TOPE POR DEPARTAMENTO'!$O$2,_xlfn.XLOOKUP('PROPUESTA ECONOMICA'!C556,'PRECIO TOPE POR DEPARTAMENTO'!A:A,'PRECIO TOPE POR DEPARTAMENTO'!O:O),IF($D$5='PRECIO TOPE POR DEPARTAMENTO'!$P$2,_xlfn.XLOOKUP('PROPUESTA ECONOMICA'!C556,'PRECIO TOPE POR DEPARTAMENTO'!A:A,'PRECIO TOPE POR DEPARTAMENTO'!P:P),IF($D$5='PRECIO TOPE POR DEPARTAMENTO'!$Q$2,_xlfn.XLOOKUP('PROPUESTA ECONOMICA'!C556,'PRECIO TOPE POR DEPARTAMENTO'!A:A,'PRECIO TOPE POR DEPARTAMENTO'!Q:Q),IF($D$5='PRECIO TOPE POR DEPARTAMENTO'!$R$2,_xlfn.XLOOKUP('PROPUESTA ECONOMICA'!C556,'PRECIO TOPE POR DEPARTAMENTO'!A:A,'PRECIO TOPE POR DEPARTAMENTO'!R:R),IF($D$5='PRECIO TOPE POR DEPARTAMENTO'!$T$2,_xlfn.XLOOKUP('PROPUESTA ECONOMICA'!C556,'PRECIO TOPE POR DEPARTAMENTO'!A:A,'PRECIO TOPE POR DEPARTAMENTO'!T:T),IF($D$5='PRECIO TOPE POR DEPARTAMENTO'!$S$2,_xlfn.XLOOKUP('PROPUESTA ECONOMICA'!C556,'PRECIO TOPE POR DEPARTAMENTO'!A:A,'PRECIO TOPE POR DEPARTAMENTO'!S:S),IF($D$5='PRECIO TOPE POR DEPARTAMENTO'!$U$2,_xlfn.XLOOKUP('PROPUESTA ECONOMICA'!C556,'PRECIO TOPE POR DEPARTAMENTO'!A:A,'PRECIO TOPE POR DEPARTAMENTO'!U:U),IF($D$5='PRECIO TOPE POR DEPARTAMENTO'!$V$2,_xlfn.XLOOKUP('PROPUESTA ECONOMICA'!C556,'PRECIO TOPE POR DEPARTAMENTO'!A:A,'PRECIO TOPE POR DEPARTAMENTO'!V:V),IF($D$5='PRECIO TOPE POR DEPARTAMENTO'!$W$2,_xlfn.XLOOKUP('PROPUESTA ECONOMICA'!C556,'PRECIO TOPE POR DEPARTAMENTO'!A:A,'PRECIO TOPE POR DEPARTAMENTO'!W:W),IF($D$5='PRECIO TOPE POR DEPARTAMENTO'!$X$2,_xlfn.XLOOKUP('PROPUESTA ECONOMICA'!C556,'PRECIO TOPE POR DEPARTAMENTO'!A:A,'PRECIO TOPE POR DEPARTAMENTO'!X:X),IF($D$5='PRECIO TOPE POR DEPARTAMENTO'!$Y$2,_xlfn.XLOOKUP('PROPUESTA ECONOMICA'!C556,'PRECIO TOPE POR DEPARTAMENTO'!A:A,'PRECIO TOPE POR DEPARTAMENTO'!Y:Y),IF($D$5='PRECIO TOPE POR DEPARTAMENTO'!$Z$2,_xlfn.XLOOKUP('PROPUESTA ECONOMICA'!C556,'PRECIO TOPE POR DEPARTAMENTO'!A:A,'PRECIO TOPE POR DEPARTAMENTO'!Z:Z),IF($D$5='PRECIO TOPE POR DEPARTAMENTO'!$AA$2,_xlfn.XLOOKUP('PROPUESTA ECONOMICA'!C556,'PRECIO TOPE POR DEPARTAMENTO'!A:A,'PRECIO TOPE POR DEPARTAMENTO'!AA:AA),IF($D$5='PRECIO TOPE POR DEPARTAMENTO'!$AB$2,_xlfn.XLOOKUP('PROPUESTA ECONOMICA'!C556,'PRECIO TOPE POR DEPARTAMENTO'!A:A,'PRECIO TOPE POR DEPARTAMENTO'!AB:AB),IF($D$5='PRECIO TOPE POR DEPARTAMENTO'!$AC$2,_xlfn.XLOOKUP('PROPUESTA ECONOMICA'!C556,'PRECIO TOPE POR DEPARTAMENTO'!A:A,'PRECIO TOPE POR DEPARTAMENTO'!AC:AC),IF($D$5='PRECIO TOPE POR DEPARTAMENTO'!$AD$2,_xlfn.XLOOKUP('PROPUESTA ECONOMICA'!C556,'PRECIO TOPE POR DEPARTAMENTO'!A:A,'PRECIO TOPE POR DEPARTAMENTO'!AD:AD),IF($D$5='PRECIO TOPE POR DEPARTAMENTO'!$AE$2,_xlfn.XLOOKUP('PROPUESTA ECONOMICA'!C556,'PRECIO TOPE POR DEPARTAMENTO'!A:A,'PRECIO TOPE POR DEPARTAMENTO'!AE:AE),IF($D$5='PRECIO TOPE POR DEPARTAMENTO'!$AF$2,_xlfn.XLOOKUP('PROPUESTA ECONOMICA'!C556,'PRECIO TOPE POR DEPARTAMENTO'!A:A,'PRECIO TOPE POR DEPARTAMENTO'!AF:AF),IF($D$5='PRECIO TOPE POR DEPARTAMENTO'!$AG$2,_xlfn.XLOOKUP('PROPUESTA ECONOMICA'!C556,'PRECIO TOPE POR DEPARTAMENTO'!A:A,'PRECIO TOPE POR DEPARTAMENTO'!AG:AG),IF($D$5='PRECIO TOPE POR DEPARTAMENTO'!$AH$2,_xlfn.XLOOKUP('PROPUESTA ECONOMICA'!C556,'PRECIO TOPE POR DEPARTAMENTO'!A:A,'PRECIO TOPE POR DEPARTAMENTO'!AH:AH),IF($D$5='PRECIO TOPE POR DEPARTAMENTO'!$AI$2,_xlfn.XLOOKUP('PROPUESTA ECONOMICA'!C556,'PRECIO TOPE POR DEPARTAMENTO'!A:A,'PRECIO TOPE POR DEPARTAMENTO'!AI:AI),IF($D$5='PRECIO TOPE POR DEPARTAMENTO'!$AJ$2,_xlfn.XLOOKUP('PROPUESTA ECONOMICA'!C556,'PRECIO TOPE POR DEPARTAMENTO'!A:A,'PRECIO TOPE POR DEPARTAMENTO'!AJ:AJ),)))))))))))))))))))))))))))))))))</f>
        <v>38165.19</v>
      </c>
      <c r="G556" s="37">
        <v>38127</v>
      </c>
    </row>
    <row r="557" spans="3:7">
      <c r="C557" s="82" t="s">
        <v>1161</v>
      </c>
      <c r="D557" s="84" t="str">
        <f>+_xlfn.XLOOKUP(C557,'PRECIO TOPE POR DEPARTAMENTO'!A:A,'PRECIO TOPE POR DEPARTAMENTO'!B:B)</f>
        <v>CABLEADO 3#8 + 1#4 + 1#8 PE HF LS TC POR TUBERÍA, CANALETA O BANDEJA</v>
      </c>
      <c r="E557" s="87" t="str">
        <f>IF(+_xlfn.XLOOKUP(C557,'PRECIO TOPE POR DEPARTAMENTO'!A:A,'PRECIO TOPE POR DEPARTAMENTO'!C:C)="","",+_xlfn.XLOOKUP(C557,'PRECIO TOPE POR DEPARTAMENTO'!A:A,'PRECIO TOPE POR DEPARTAMENTO'!C:C))</f>
        <v>M</v>
      </c>
      <c r="F557" s="147">
        <f>IF($D$5='PRECIO TOPE POR DEPARTAMENTO'!$D$2,_xlfn.XLOOKUP('PROPUESTA ECONOMICA'!C557,'PRECIO TOPE POR DEPARTAMENTO'!A:A,'PRECIO TOPE POR DEPARTAMENTO'!D:D),IF($D$5='PRECIO TOPE POR DEPARTAMENTO'!$E$2,_xlfn.XLOOKUP('PROPUESTA ECONOMICA'!C557,'PRECIO TOPE POR DEPARTAMENTO'!A:A,'PRECIO TOPE POR DEPARTAMENTO'!E:E),IF($D$5='PRECIO TOPE POR DEPARTAMENTO'!$F$2,_xlfn.XLOOKUP('PROPUESTA ECONOMICA'!C557,'PRECIO TOPE POR DEPARTAMENTO'!A:A,'PRECIO TOPE POR DEPARTAMENTO'!F:F),IF($D$5='PRECIO TOPE POR DEPARTAMENTO'!$G$2,_xlfn.XLOOKUP('PROPUESTA ECONOMICA'!C557,'PRECIO TOPE POR DEPARTAMENTO'!A:A,'PRECIO TOPE POR DEPARTAMENTO'!G:G),IF($D$5='PRECIO TOPE POR DEPARTAMENTO'!$H$2,_xlfn.XLOOKUP('PROPUESTA ECONOMICA'!C557,'PRECIO TOPE POR DEPARTAMENTO'!A:A,'PRECIO TOPE POR DEPARTAMENTO'!H:H),IF($D$5='PRECIO TOPE POR DEPARTAMENTO'!$I$2,_xlfn.XLOOKUP('PROPUESTA ECONOMICA'!C557,'PRECIO TOPE POR DEPARTAMENTO'!A:A,'PRECIO TOPE POR DEPARTAMENTO'!I:I),IF($D$5='PRECIO TOPE POR DEPARTAMENTO'!$J$2,_xlfn.XLOOKUP('PROPUESTA ECONOMICA'!C557,'PRECIO TOPE POR DEPARTAMENTO'!A:A,'PRECIO TOPE POR DEPARTAMENTO'!J:J),IF($D$5='PRECIO TOPE POR DEPARTAMENTO'!$K$2,_xlfn.XLOOKUP('PROPUESTA ECONOMICA'!C557,'PRECIO TOPE POR DEPARTAMENTO'!A:A,'PRECIO TOPE POR DEPARTAMENTO'!K:K),IF($D$5='PRECIO TOPE POR DEPARTAMENTO'!$L$2,_xlfn.XLOOKUP('PROPUESTA ECONOMICA'!C557,'PRECIO TOPE POR DEPARTAMENTO'!A:A,'PRECIO TOPE POR DEPARTAMENTO'!L:L),IF($D$5='PRECIO TOPE POR DEPARTAMENTO'!$M$2,_xlfn.XLOOKUP('PROPUESTA ECONOMICA'!C557,'PRECIO TOPE POR DEPARTAMENTO'!A:A,'PRECIO TOPE POR DEPARTAMENTO'!M:M),IF($D$5='PRECIO TOPE POR DEPARTAMENTO'!$N$2,_xlfn.XLOOKUP('PROPUESTA ECONOMICA'!C557,'PRECIO TOPE POR DEPARTAMENTO'!A:A,'PRECIO TOPE POR DEPARTAMENTO'!N:N),IF($D$5='PRECIO TOPE POR DEPARTAMENTO'!$O$2,_xlfn.XLOOKUP('PROPUESTA ECONOMICA'!C557,'PRECIO TOPE POR DEPARTAMENTO'!A:A,'PRECIO TOPE POR DEPARTAMENTO'!O:O),IF($D$5='PRECIO TOPE POR DEPARTAMENTO'!$P$2,_xlfn.XLOOKUP('PROPUESTA ECONOMICA'!C557,'PRECIO TOPE POR DEPARTAMENTO'!A:A,'PRECIO TOPE POR DEPARTAMENTO'!P:P),IF($D$5='PRECIO TOPE POR DEPARTAMENTO'!$Q$2,_xlfn.XLOOKUP('PROPUESTA ECONOMICA'!C557,'PRECIO TOPE POR DEPARTAMENTO'!A:A,'PRECIO TOPE POR DEPARTAMENTO'!Q:Q),IF($D$5='PRECIO TOPE POR DEPARTAMENTO'!$R$2,_xlfn.XLOOKUP('PROPUESTA ECONOMICA'!C557,'PRECIO TOPE POR DEPARTAMENTO'!A:A,'PRECIO TOPE POR DEPARTAMENTO'!R:R),IF($D$5='PRECIO TOPE POR DEPARTAMENTO'!$T$2,_xlfn.XLOOKUP('PROPUESTA ECONOMICA'!C557,'PRECIO TOPE POR DEPARTAMENTO'!A:A,'PRECIO TOPE POR DEPARTAMENTO'!T:T),IF($D$5='PRECIO TOPE POR DEPARTAMENTO'!$S$2,_xlfn.XLOOKUP('PROPUESTA ECONOMICA'!C557,'PRECIO TOPE POR DEPARTAMENTO'!A:A,'PRECIO TOPE POR DEPARTAMENTO'!S:S),IF($D$5='PRECIO TOPE POR DEPARTAMENTO'!$U$2,_xlfn.XLOOKUP('PROPUESTA ECONOMICA'!C557,'PRECIO TOPE POR DEPARTAMENTO'!A:A,'PRECIO TOPE POR DEPARTAMENTO'!U:U),IF($D$5='PRECIO TOPE POR DEPARTAMENTO'!$V$2,_xlfn.XLOOKUP('PROPUESTA ECONOMICA'!C557,'PRECIO TOPE POR DEPARTAMENTO'!A:A,'PRECIO TOPE POR DEPARTAMENTO'!V:V),IF($D$5='PRECIO TOPE POR DEPARTAMENTO'!$W$2,_xlfn.XLOOKUP('PROPUESTA ECONOMICA'!C557,'PRECIO TOPE POR DEPARTAMENTO'!A:A,'PRECIO TOPE POR DEPARTAMENTO'!W:W),IF($D$5='PRECIO TOPE POR DEPARTAMENTO'!$X$2,_xlfn.XLOOKUP('PROPUESTA ECONOMICA'!C557,'PRECIO TOPE POR DEPARTAMENTO'!A:A,'PRECIO TOPE POR DEPARTAMENTO'!X:X),IF($D$5='PRECIO TOPE POR DEPARTAMENTO'!$Y$2,_xlfn.XLOOKUP('PROPUESTA ECONOMICA'!C557,'PRECIO TOPE POR DEPARTAMENTO'!A:A,'PRECIO TOPE POR DEPARTAMENTO'!Y:Y),IF($D$5='PRECIO TOPE POR DEPARTAMENTO'!$Z$2,_xlfn.XLOOKUP('PROPUESTA ECONOMICA'!C557,'PRECIO TOPE POR DEPARTAMENTO'!A:A,'PRECIO TOPE POR DEPARTAMENTO'!Z:Z),IF($D$5='PRECIO TOPE POR DEPARTAMENTO'!$AA$2,_xlfn.XLOOKUP('PROPUESTA ECONOMICA'!C557,'PRECIO TOPE POR DEPARTAMENTO'!A:A,'PRECIO TOPE POR DEPARTAMENTO'!AA:AA),IF($D$5='PRECIO TOPE POR DEPARTAMENTO'!$AB$2,_xlfn.XLOOKUP('PROPUESTA ECONOMICA'!C557,'PRECIO TOPE POR DEPARTAMENTO'!A:A,'PRECIO TOPE POR DEPARTAMENTO'!AB:AB),IF($D$5='PRECIO TOPE POR DEPARTAMENTO'!$AC$2,_xlfn.XLOOKUP('PROPUESTA ECONOMICA'!C557,'PRECIO TOPE POR DEPARTAMENTO'!A:A,'PRECIO TOPE POR DEPARTAMENTO'!AC:AC),IF($D$5='PRECIO TOPE POR DEPARTAMENTO'!$AD$2,_xlfn.XLOOKUP('PROPUESTA ECONOMICA'!C557,'PRECIO TOPE POR DEPARTAMENTO'!A:A,'PRECIO TOPE POR DEPARTAMENTO'!AD:AD),IF($D$5='PRECIO TOPE POR DEPARTAMENTO'!$AE$2,_xlfn.XLOOKUP('PROPUESTA ECONOMICA'!C557,'PRECIO TOPE POR DEPARTAMENTO'!A:A,'PRECIO TOPE POR DEPARTAMENTO'!AE:AE),IF($D$5='PRECIO TOPE POR DEPARTAMENTO'!$AF$2,_xlfn.XLOOKUP('PROPUESTA ECONOMICA'!C557,'PRECIO TOPE POR DEPARTAMENTO'!A:A,'PRECIO TOPE POR DEPARTAMENTO'!AF:AF),IF($D$5='PRECIO TOPE POR DEPARTAMENTO'!$AG$2,_xlfn.XLOOKUP('PROPUESTA ECONOMICA'!C557,'PRECIO TOPE POR DEPARTAMENTO'!A:A,'PRECIO TOPE POR DEPARTAMENTO'!AG:AG),IF($D$5='PRECIO TOPE POR DEPARTAMENTO'!$AH$2,_xlfn.XLOOKUP('PROPUESTA ECONOMICA'!C557,'PRECIO TOPE POR DEPARTAMENTO'!A:A,'PRECIO TOPE POR DEPARTAMENTO'!AH:AH),IF($D$5='PRECIO TOPE POR DEPARTAMENTO'!$AI$2,_xlfn.XLOOKUP('PROPUESTA ECONOMICA'!C557,'PRECIO TOPE POR DEPARTAMENTO'!A:A,'PRECIO TOPE POR DEPARTAMENTO'!AI:AI),IF($D$5='PRECIO TOPE POR DEPARTAMENTO'!$AJ$2,_xlfn.XLOOKUP('PROPUESTA ECONOMICA'!C557,'PRECIO TOPE POR DEPARTAMENTO'!A:A,'PRECIO TOPE POR DEPARTAMENTO'!AJ:AJ),)))))))))))))))))))))))))))))))))</f>
        <v>49344.2</v>
      </c>
      <c r="G557" s="37">
        <v>49295</v>
      </c>
    </row>
    <row r="558" spans="3:7">
      <c r="C558" s="82" t="s">
        <v>1163</v>
      </c>
      <c r="D558" s="84" t="str">
        <f>+_xlfn.XLOOKUP(C558,'PRECIO TOPE POR DEPARTAMENTO'!A:A,'PRECIO TOPE POR DEPARTAMENTO'!B:B)</f>
        <v>CABLEADO 2#4 + 1#6 + 1#8T PE HF LS TC POR TUBERÍA, CANALETA O BANDEJA</v>
      </c>
      <c r="E558" s="87" t="str">
        <f>IF(+_xlfn.XLOOKUP(C558,'PRECIO TOPE POR DEPARTAMENTO'!A:A,'PRECIO TOPE POR DEPARTAMENTO'!C:C)="","",+_xlfn.XLOOKUP(C558,'PRECIO TOPE POR DEPARTAMENTO'!A:A,'PRECIO TOPE POR DEPARTAMENTO'!C:C))</f>
        <v>M</v>
      </c>
      <c r="F558" s="147">
        <f>IF($D$5='PRECIO TOPE POR DEPARTAMENTO'!$D$2,_xlfn.XLOOKUP('PROPUESTA ECONOMICA'!C558,'PRECIO TOPE POR DEPARTAMENTO'!A:A,'PRECIO TOPE POR DEPARTAMENTO'!D:D),IF($D$5='PRECIO TOPE POR DEPARTAMENTO'!$E$2,_xlfn.XLOOKUP('PROPUESTA ECONOMICA'!C558,'PRECIO TOPE POR DEPARTAMENTO'!A:A,'PRECIO TOPE POR DEPARTAMENTO'!E:E),IF($D$5='PRECIO TOPE POR DEPARTAMENTO'!$F$2,_xlfn.XLOOKUP('PROPUESTA ECONOMICA'!C558,'PRECIO TOPE POR DEPARTAMENTO'!A:A,'PRECIO TOPE POR DEPARTAMENTO'!F:F),IF($D$5='PRECIO TOPE POR DEPARTAMENTO'!$G$2,_xlfn.XLOOKUP('PROPUESTA ECONOMICA'!C558,'PRECIO TOPE POR DEPARTAMENTO'!A:A,'PRECIO TOPE POR DEPARTAMENTO'!G:G),IF($D$5='PRECIO TOPE POR DEPARTAMENTO'!$H$2,_xlfn.XLOOKUP('PROPUESTA ECONOMICA'!C558,'PRECIO TOPE POR DEPARTAMENTO'!A:A,'PRECIO TOPE POR DEPARTAMENTO'!H:H),IF($D$5='PRECIO TOPE POR DEPARTAMENTO'!$I$2,_xlfn.XLOOKUP('PROPUESTA ECONOMICA'!C558,'PRECIO TOPE POR DEPARTAMENTO'!A:A,'PRECIO TOPE POR DEPARTAMENTO'!I:I),IF($D$5='PRECIO TOPE POR DEPARTAMENTO'!$J$2,_xlfn.XLOOKUP('PROPUESTA ECONOMICA'!C558,'PRECIO TOPE POR DEPARTAMENTO'!A:A,'PRECIO TOPE POR DEPARTAMENTO'!J:J),IF($D$5='PRECIO TOPE POR DEPARTAMENTO'!$K$2,_xlfn.XLOOKUP('PROPUESTA ECONOMICA'!C558,'PRECIO TOPE POR DEPARTAMENTO'!A:A,'PRECIO TOPE POR DEPARTAMENTO'!K:K),IF($D$5='PRECIO TOPE POR DEPARTAMENTO'!$L$2,_xlfn.XLOOKUP('PROPUESTA ECONOMICA'!C558,'PRECIO TOPE POR DEPARTAMENTO'!A:A,'PRECIO TOPE POR DEPARTAMENTO'!L:L),IF($D$5='PRECIO TOPE POR DEPARTAMENTO'!$M$2,_xlfn.XLOOKUP('PROPUESTA ECONOMICA'!C558,'PRECIO TOPE POR DEPARTAMENTO'!A:A,'PRECIO TOPE POR DEPARTAMENTO'!M:M),IF($D$5='PRECIO TOPE POR DEPARTAMENTO'!$N$2,_xlfn.XLOOKUP('PROPUESTA ECONOMICA'!C558,'PRECIO TOPE POR DEPARTAMENTO'!A:A,'PRECIO TOPE POR DEPARTAMENTO'!N:N),IF($D$5='PRECIO TOPE POR DEPARTAMENTO'!$O$2,_xlfn.XLOOKUP('PROPUESTA ECONOMICA'!C558,'PRECIO TOPE POR DEPARTAMENTO'!A:A,'PRECIO TOPE POR DEPARTAMENTO'!O:O),IF($D$5='PRECIO TOPE POR DEPARTAMENTO'!$P$2,_xlfn.XLOOKUP('PROPUESTA ECONOMICA'!C558,'PRECIO TOPE POR DEPARTAMENTO'!A:A,'PRECIO TOPE POR DEPARTAMENTO'!P:P),IF($D$5='PRECIO TOPE POR DEPARTAMENTO'!$Q$2,_xlfn.XLOOKUP('PROPUESTA ECONOMICA'!C558,'PRECIO TOPE POR DEPARTAMENTO'!A:A,'PRECIO TOPE POR DEPARTAMENTO'!Q:Q),IF($D$5='PRECIO TOPE POR DEPARTAMENTO'!$R$2,_xlfn.XLOOKUP('PROPUESTA ECONOMICA'!C558,'PRECIO TOPE POR DEPARTAMENTO'!A:A,'PRECIO TOPE POR DEPARTAMENTO'!R:R),IF($D$5='PRECIO TOPE POR DEPARTAMENTO'!$T$2,_xlfn.XLOOKUP('PROPUESTA ECONOMICA'!C558,'PRECIO TOPE POR DEPARTAMENTO'!A:A,'PRECIO TOPE POR DEPARTAMENTO'!T:T),IF($D$5='PRECIO TOPE POR DEPARTAMENTO'!$S$2,_xlfn.XLOOKUP('PROPUESTA ECONOMICA'!C558,'PRECIO TOPE POR DEPARTAMENTO'!A:A,'PRECIO TOPE POR DEPARTAMENTO'!S:S),IF($D$5='PRECIO TOPE POR DEPARTAMENTO'!$U$2,_xlfn.XLOOKUP('PROPUESTA ECONOMICA'!C558,'PRECIO TOPE POR DEPARTAMENTO'!A:A,'PRECIO TOPE POR DEPARTAMENTO'!U:U),IF($D$5='PRECIO TOPE POR DEPARTAMENTO'!$V$2,_xlfn.XLOOKUP('PROPUESTA ECONOMICA'!C558,'PRECIO TOPE POR DEPARTAMENTO'!A:A,'PRECIO TOPE POR DEPARTAMENTO'!V:V),IF($D$5='PRECIO TOPE POR DEPARTAMENTO'!$W$2,_xlfn.XLOOKUP('PROPUESTA ECONOMICA'!C558,'PRECIO TOPE POR DEPARTAMENTO'!A:A,'PRECIO TOPE POR DEPARTAMENTO'!W:W),IF($D$5='PRECIO TOPE POR DEPARTAMENTO'!$X$2,_xlfn.XLOOKUP('PROPUESTA ECONOMICA'!C558,'PRECIO TOPE POR DEPARTAMENTO'!A:A,'PRECIO TOPE POR DEPARTAMENTO'!X:X),IF($D$5='PRECIO TOPE POR DEPARTAMENTO'!$Y$2,_xlfn.XLOOKUP('PROPUESTA ECONOMICA'!C558,'PRECIO TOPE POR DEPARTAMENTO'!A:A,'PRECIO TOPE POR DEPARTAMENTO'!Y:Y),IF($D$5='PRECIO TOPE POR DEPARTAMENTO'!$Z$2,_xlfn.XLOOKUP('PROPUESTA ECONOMICA'!C558,'PRECIO TOPE POR DEPARTAMENTO'!A:A,'PRECIO TOPE POR DEPARTAMENTO'!Z:Z),IF($D$5='PRECIO TOPE POR DEPARTAMENTO'!$AA$2,_xlfn.XLOOKUP('PROPUESTA ECONOMICA'!C558,'PRECIO TOPE POR DEPARTAMENTO'!A:A,'PRECIO TOPE POR DEPARTAMENTO'!AA:AA),IF($D$5='PRECIO TOPE POR DEPARTAMENTO'!$AB$2,_xlfn.XLOOKUP('PROPUESTA ECONOMICA'!C558,'PRECIO TOPE POR DEPARTAMENTO'!A:A,'PRECIO TOPE POR DEPARTAMENTO'!AB:AB),IF($D$5='PRECIO TOPE POR DEPARTAMENTO'!$AC$2,_xlfn.XLOOKUP('PROPUESTA ECONOMICA'!C558,'PRECIO TOPE POR DEPARTAMENTO'!A:A,'PRECIO TOPE POR DEPARTAMENTO'!AC:AC),IF($D$5='PRECIO TOPE POR DEPARTAMENTO'!$AD$2,_xlfn.XLOOKUP('PROPUESTA ECONOMICA'!C558,'PRECIO TOPE POR DEPARTAMENTO'!A:A,'PRECIO TOPE POR DEPARTAMENTO'!AD:AD),IF($D$5='PRECIO TOPE POR DEPARTAMENTO'!$AE$2,_xlfn.XLOOKUP('PROPUESTA ECONOMICA'!C558,'PRECIO TOPE POR DEPARTAMENTO'!A:A,'PRECIO TOPE POR DEPARTAMENTO'!AE:AE),IF($D$5='PRECIO TOPE POR DEPARTAMENTO'!$AF$2,_xlfn.XLOOKUP('PROPUESTA ECONOMICA'!C558,'PRECIO TOPE POR DEPARTAMENTO'!A:A,'PRECIO TOPE POR DEPARTAMENTO'!AF:AF),IF($D$5='PRECIO TOPE POR DEPARTAMENTO'!$AG$2,_xlfn.XLOOKUP('PROPUESTA ECONOMICA'!C558,'PRECIO TOPE POR DEPARTAMENTO'!A:A,'PRECIO TOPE POR DEPARTAMENTO'!AG:AG),IF($D$5='PRECIO TOPE POR DEPARTAMENTO'!$AH$2,_xlfn.XLOOKUP('PROPUESTA ECONOMICA'!C558,'PRECIO TOPE POR DEPARTAMENTO'!A:A,'PRECIO TOPE POR DEPARTAMENTO'!AH:AH),IF($D$5='PRECIO TOPE POR DEPARTAMENTO'!$AI$2,_xlfn.XLOOKUP('PROPUESTA ECONOMICA'!C558,'PRECIO TOPE POR DEPARTAMENTO'!A:A,'PRECIO TOPE POR DEPARTAMENTO'!AI:AI),IF($D$5='PRECIO TOPE POR DEPARTAMENTO'!$AJ$2,_xlfn.XLOOKUP('PROPUESTA ECONOMICA'!C558,'PRECIO TOPE POR DEPARTAMENTO'!A:A,'PRECIO TOPE POR DEPARTAMENTO'!AJ:AJ),)))))))))))))))))))))))))))))))))</f>
        <v>57371.27</v>
      </c>
      <c r="G558" s="37">
        <v>57314</v>
      </c>
    </row>
    <row r="559" spans="3:7">
      <c r="C559" s="82" t="s">
        <v>1165</v>
      </c>
      <c r="D559" s="84" t="str">
        <f>+_xlfn.XLOOKUP(C559,'PRECIO TOPE POR DEPARTAMENTO'!A:A,'PRECIO TOPE POR DEPARTAMENTO'!B:B)</f>
        <v>CABLEADO 3#4 + 1#6 + 1#8T PE HF LS TC POR TUBERÍA, CANALETA O BANDEJA</v>
      </c>
      <c r="E559" s="87" t="str">
        <f>IF(+_xlfn.XLOOKUP(C559,'PRECIO TOPE POR DEPARTAMENTO'!A:A,'PRECIO TOPE POR DEPARTAMENTO'!C:C)="","",+_xlfn.XLOOKUP(C559,'PRECIO TOPE POR DEPARTAMENTO'!A:A,'PRECIO TOPE POR DEPARTAMENTO'!C:C))</f>
        <v>M</v>
      </c>
      <c r="F559" s="147">
        <f>IF($D$5='PRECIO TOPE POR DEPARTAMENTO'!$D$2,_xlfn.XLOOKUP('PROPUESTA ECONOMICA'!C559,'PRECIO TOPE POR DEPARTAMENTO'!A:A,'PRECIO TOPE POR DEPARTAMENTO'!D:D),IF($D$5='PRECIO TOPE POR DEPARTAMENTO'!$E$2,_xlfn.XLOOKUP('PROPUESTA ECONOMICA'!C559,'PRECIO TOPE POR DEPARTAMENTO'!A:A,'PRECIO TOPE POR DEPARTAMENTO'!E:E),IF($D$5='PRECIO TOPE POR DEPARTAMENTO'!$F$2,_xlfn.XLOOKUP('PROPUESTA ECONOMICA'!C559,'PRECIO TOPE POR DEPARTAMENTO'!A:A,'PRECIO TOPE POR DEPARTAMENTO'!F:F),IF($D$5='PRECIO TOPE POR DEPARTAMENTO'!$G$2,_xlfn.XLOOKUP('PROPUESTA ECONOMICA'!C559,'PRECIO TOPE POR DEPARTAMENTO'!A:A,'PRECIO TOPE POR DEPARTAMENTO'!G:G),IF($D$5='PRECIO TOPE POR DEPARTAMENTO'!$H$2,_xlfn.XLOOKUP('PROPUESTA ECONOMICA'!C559,'PRECIO TOPE POR DEPARTAMENTO'!A:A,'PRECIO TOPE POR DEPARTAMENTO'!H:H),IF($D$5='PRECIO TOPE POR DEPARTAMENTO'!$I$2,_xlfn.XLOOKUP('PROPUESTA ECONOMICA'!C559,'PRECIO TOPE POR DEPARTAMENTO'!A:A,'PRECIO TOPE POR DEPARTAMENTO'!I:I),IF($D$5='PRECIO TOPE POR DEPARTAMENTO'!$J$2,_xlfn.XLOOKUP('PROPUESTA ECONOMICA'!C559,'PRECIO TOPE POR DEPARTAMENTO'!A:A,'PRECIO TOPE POR DEPARTAMENTO'!J:J),IF($D$5='PRECIO TOPE POR DEPARTAMENTO'!$K$2,_xlfn.XLOOKUP('PROPUESTA ECONOMICA'!C559,'PRECIO TOPE POR DEPARTAMENTO'!A:A,'PRECIO TOPE POR DEPARTAMENTO'!K:K),IF($D$5='PRECIO TOPE POR DEPARTAMENTO'!$L$2,_xlfn.XLOOKUP('PROPUESTA ECONOMICA'!C559,'PRECIO TOPE POR DEPARTAMENTO'!A:A,'PRECIO TOPE POR DEPARTAMENTO'!L:L),IF($D$5='PRECIO TOPE POR DEPARTAMENTO'!$M$2,_xlfn.XLOOKUP('PROPUESTA ECONOMICA'!C559,'PRECIO TOPE POR DEPARTAMENTO'!A:A,'PRECIO TOPE POR DEPARTAMENTO'!M:M),IF($D$5='PRECIO TOPE POR DEPARTAMENTO'!$N$2,_xlfn.XLOOKUP('PROPUESTA ECONOMICA'!C559,'PRECIO TOPE POR DEPARTAMENTO'!A:A,'PRECIO TOPE POR DEPARTAMENTO'!N:N),IF($D$5='PRECIO TOPE POR DEPARTAMENTO'!$O$2,_xlfn.XLOOKUP('PROPUESTA ECONOMICA'!C559,'PRECIO TOPE POR DEPARTAMENTO'!A:A,'PRECIO TOPE POR DEPARTAMENTO'!O:O),IF($D$5='PRECIO TOPE POR DEPARTAMENTO'!$P$2,_xlfn.XLOOKUP('PROPUESTA ECONOMICA'!C559,'PRECIO TOPE POR DEPARTAMENTO'!A:A,'PRECIO TOPE POR DEPARTAMENTO'!P:P),IF($D$5='PRECIO TOPE POR DEPARTAMENTO'!$Q$2,_xlfn.XLOOKUP('PROPUESTA ECONOMICA'!C559,'PRECIO TOPE POR DEPARTAMENTO'!A:A,'PRECIO TOPE POR DEPARTAMENTO'!Q:Q),IF($D$5='PRECIO TOPE POR DEPARTAMENTO'!$R$2,_xlfn.XLOOKUP('PROPUESTA ECONOMICA'!C559,'PRECIO TOPE POR DEPARTAMENTO'!A:A,'PRECIO TOPE POR DEPARTAMENTO'!R:R),IF($D$5='PRECIO TOPE POR DEPARTAMENTO'!$T$2,_xlfn.XLOOKUP('PROPUESTA ECONOMICA'!C559,'PRECIO TOPE POR DEPARTAMENTO'!A:A,'PRECIO TOPE POR DEPARTAMENTO'!T:T),IF($D$5='PRECIO TOPE POR DEPARTAMENTO'!$S$2,_xlfn.XLOOKUP('PROPUESTA ECONOMICA'!C559,'PRECIO TOPE POR DEPARTAMENTO'!A:A,'PRECIO TOPE POR DEPARTAMENTO'!S:S),IF($D$5='PRECIO TOPE POR DEPARTAMENTO'!$U$2,_xlfn.XLOOKUP('PROPUESTA ECONOMICA'!C559,'PRECIO TOPE POR DEPARTAMENTO'!A:A,'PRECIO TOPE POR DEPARTAMENTO'!U:U),IF($D$5='PRECIO TOPE POR DEPARTAMENTO'!$V$2,_xlfn.XLOOKUP('PROPUESTA ECONOMICA'!C559,'PRECIO TOPE POR DEPARTAMENTO'!A:A,'PRECIO TOPE POR DEPARTAMENTO'!V:V),IF($D$5='PRECIO TOPE POR DEPARTAMENTO'!$W$2,_xlfn.XLOOKUP('PROPUESTA ECONOMICA'!C559,'PRECIO TOPE POR DEPARTAMENTO'!A:A,'PRECIO TOPE POR DEPARTAMENTO'!W:W),IF($D$5='PRECIO TOPE POR DEPARTAMENTO'!$X$2,_xlfn.XLOOKUP('PROPUESTA ECONOMICA'!C559,'PRECIO TOPE POR DEPARTAMENTO'!A:A,'PRECIO TOPE POR DEPARTAMENTO'!X:X),IF($D$5='PRECIO TOPE POR DEPARTAMENTO'!$Y$2,_xlfn.XLOOKUP('PROPUESTA ECONOMICA'!C559,'PRECIO TOPE POR DEPARTAMENTO'!A:A,'PRECIO TOPE POR DEPARTAMENTO'!Y:Y),IF($D$5='PRECIO TOPE POR DEPARTAMENTO'!$Z$2,_xlfn.XLOOKUP('PROPUESTA ECONOMICA'!C559,'PRECIO TOPE POR DEPARTAMENTO'!A:A,'PRECIO TOPE POR DEPARTAMENTO'!Z:Z),IF($D$5='PRECIO TOPE POR DEPARTAMENTO'!$AA$2,_xlfn.XLOOKUP('PROPUESTA ECONOMICA'!C559,'PRECIO TOPE POR DEPARTAMENTO'!A:A,'PRECIO TOPE POR DEPARTAMENTO'!AA:AA),IF($D$5='PRECIO TOPE POR DEPARTAMENTO'!$AB$2,_xlfn.XLOOKUP('PROPUESTA ECONOMICA'!C559,'PRECIO TOPE POR DEPARTAMENTO'!A:A,'PRECIO TOPE POR DEPARTAMENTO'!AB:AB),IF($D$5='PRECIO TOPE POR DEPARTAMENTO'!$AC$2,_xlfn.XLOOKUP('PROPUESTA ECONOMICA'!C559,'PRECIO TOPE POR DEPARTAMENTO'!A:A,'PRECIO TOPE POR DEPARTAMENTO'!AC:AC),IF($D$5='PRECIO TOPE POR DEPARTAMENTO'!$AD$2,_xlfn.XLOOKUP('PROPUESTA ECONOMICA'!C559,'PRECIO TOPE POR DEPARTAMENTO'!A:A,'PRECIO TOPE POR DEPARTAMENTO'!AD:AD),IF($D$5='PRECIO TOPE POR DEPARTAMENTO'!$AE$2,_xlfn.XLOOKUP('PROPUESTA ECONOMICA'!C559,'PRECIO TOPE POR DEPARTAMENTO'!A:A,'PRECIO TOPE POR DEPARTAMENTO'!AE:AE),IF($D$5='PRECIO TOPE POR DEPARTAMENTO'!$AF$2,_xlfn.XLOOKUP('PROPUESTA ECONOMICA'!C559,'PRECIO TOPE POR DEPARTAMENTO'!A:A,'PRECIO TOPE POR DEPARTAMENTO'!AF:AF),IF($D$5='PRECIO TOPE POR DEPARTAMENTO'!$AG$2,_xlfn.XLOOKUP('PROPUESTA ECONOMICA'!C559,'PRECIO TOPE POR DEPARTAMENTO'!A:A,'PRECIO TOPE POR DEPARTAMENTO'!AG:AG),IF($D$5='PRECIO TOPE POR DEPARTAMENTO'!$AH$2,_xlfn.XLOOKUP('PROPUESTA ECONOMICA'!C559,'PRECIO TOPE POR DEPARTAMENTO'!A:A,'PRECIO TOPE POR DEPARTAMENTO'!AH:AH),IF($D$5='PRECIO TOPE POR DEPARTAMENTO'!$AI$2,_xlfn.XLOOKUP('PROPUESTA ECONOMICA'!C559,'PRECIO TOPE POR DEPARTAMENTO'!A:A,'PRECIO TOPE POR DEPARTAMENTO'!AI:AI),IF($D$5='PRECIO TOPE POR DEPARTAMENTO'!$AJ$2,_xlfn.XLOOKUP('PROPUESTA ECONOMICA'!C559,'PRECIO TOPE POR DEPARTAMENTO'!A:A,'PRECIO TOPE POR DEPARTAMENTO'!AJ:AJ),)))))))))))))))))))))))))))))))))</f>
        <v>76296.89</v>
      </c>
      <c r="G559" s="37">
        <v>76221</v>
      </c>
    </row>
    <row r="560" spans="3:7">
      <c r="C560" s="82" t="s">
        <v>1167</v>
      </c>
      <c r="D560" s="84" t="str">
        <f>+_xlfn.XLOOKUP(C560,'PRECIO TOPE POR DEPARTAMENTO'!A:A,'PRECIO TOPE POR DEPARTAMENTO'!B:B)</f>
        <v>CABLEADO 3#6 + 1#4 + 2#6T PE HF LS TC POR TUBERÍA, CANALETA O BANDEJA</v>
      </c>
      <c r="E560" s="87" t="str">
        <f>IF(+_xlfn.XLOOKUP(C560,'PRECIO TOPE POR DEPARTAMENTO'!A:A,'PRECIO TOPE POR DEPARTAMENTO'!C:C)="","",+_xlfn.XLOOKUP(C560,'PRECIO TOPE POR DEPARTAMENTO'!A:A,'PRECIO TOPE POR DEPARTAMENTO'!C:C))</f>
        <v>M</v>
      </c>
      <c r="F560" s="147">
        <f>IF($D$5='PRECIO TOPE POR DEPARTAMENTO'!$D$2,_xlfn.XLOOKUP('PROPUESTA ECONOMICA'!C560,'PRECIO TOPE POR DEPARTAMENTO'!A:A,'PRECIO TOPE POR DEPARTAMENTO'!D:D),IF($D$5='PRECIO TOPE POR DEPARTAMENTO'!$E$2,_xlfn.XLOOKUP('PROPUESTA ECONOMICA'!C560,'PRECIO TOPE POR DEPARTAMENTO'!A:A,'PRECIO TOPE POR DEPARTAMENTO'!E:E),IF($D$5='PRECIO TOPE POR DEPARTAMENTO'!$F$2,_xlfn.XLOOKUP('PROPUESTA ECONOMICA'!C560,'PRECIO TOPE POR DEPARTAMENTO'!A:A,'PRECIO TOPE POR DEPARTAMENTO'!F:F),IF($D$5='PRECIO TOPE POR DEPARTAMENTO'!$G$2,_xlfn.XLOOKUP('PROPUESTA ECONOMICA'!C560,'PRECIO TOPE POR DEPARTAMENTO'!A:A,'PRECIO TOPE POR DEPARTAMENTO'!G:G),IF($D$5='PRECIO TOPE POR DEPARTAMENTO'!$H$2,_xlfn.XLOOKUP('PROPUESTA ECONOMICA'!C560,'PRECIO TOPE POR DEPARTAMENTO'!A:A,'PRECIO TOPE POR DEPARTAMENTO'!H:H),IF($D$5='PRECIO TOPE POR DEPARTAMENTO'!$I$2,_xlfn.XLOOKUP('PROPUESTA ECONOMICA'!C560,'PRECIO TOPE POR DEPARTAMENTO'!A:A,'PRECIO TOPE POR DEPARTAMENTO'!I:I),IF($D$5='PRECIO TOPE POR DEPARTAMENTO'!$J$2,_xlfn.XLOOKUP('PROPUESTA ECONOMICA'!C560,'PRECIO TOPE POR DEPARTAMENTO'!A:A,'PRECIO TOPE POR DEPARTAMENTO'!J:J),IF($D$5='PRECIO TOPE POR DEPARTAMENTO'!$K$2,_xlfn.XLOOKUP('PROPUESTA ECONOMICA'!C560,'PRECIO TOPE POR DEPARTAMENTO'!A:A,'PRECIO TOPE POR DEPARTAMENTO'!K:K),IF($D$5='PRECIO TOPE POR DEPARTAMENTO'!$L$2,_xlfn.XLOOKUP('PROPUESTA ECONOMICA'!C560,'PRECIO TOPE POR DEPARTAMENTO'!A:A,'PRECIO TOPE POR DEPARTAMENTO'!L:L),IF($D$5='PRECIO TOPE POR DEPARTAMENTO'!$M$2,_xlfn.XLOOKUP('PROPUESTA ECONOMICA'!C560,'PRECIO TOPE POR DEPARTAMENTO'!A:A,'PRECIO TOPE POR DEPARTAMENTO'!M:M),IF($D$5='PRECIO TOPE POR DEPARTAMENTO'!$N$2,_xlfn.XLOOKUP('PROPUESTA ECONOMICA'!C560,'PRECIO TOPE POR DEPARTAMENTO'!A:A,'PRECIO TOPE POR DEPARTAMENTO'!N:N),IF($D$5='PRECIO TOPE POR DEPARTAMENTO'!$O$2,_xlfn.XLOOKUP('PROPUESTA ECONOMICA'!C560,'PRECIO TOPE POR DEPARTAMENTO'!A:A,'PRECIO TOPE POR DEPARTAMENTO'!O:O),IF($D$5='PRECIO TOPE POR DEPARTAMENTO'!$P$2,_xlfn.XLOOKUP('PROPUESTA ECONOMICA'!C560,'PRECIO TOPE POR DEPARTAMENTO'!A:A,'PRECIO TOPE POR DEPARTAMENTO'!P:P),IF($D$5='PRECIO TOPE POR DEPARTAMENTO'!$Q$2,_xlfn.XLOOKUP('PROPUESTA ECONOMICA'!C560,'PRECIO TOPE POR DEPARTAMENTO'!A:A,'PRECIO TOPE POR DEPARTAMENTO'!Q:Q),IF($D$5='PRECIO TOPE POR DEPARTAMENTO'!$R$2,_xlfn.XLOOKUP('PROPUESTA ECONOMICA'!C560,'PRECIO TOPE POR DEPARTAMENTO'!A:A,'PRECIO TOPE POR DEPARTAMENTO'!R:R),IF($D$5='PRECIO TOPE POR DEPARTAMENTO'!$T$2,_xlfn.XLOOKUP('PROPUESTA ECONOMICA'!C560,'PRECIO TOPE POR DEPARTAMENTO'!A:A,'PRECIO TOPE POR DEPARTAMENTO'!T:T),IF($D$5='PRECIO TOPE POR DEPARTAMENTO'!$S$2,_xlfn.XLOOKUP('PROPUESTA ECONOMICA'!C560,'PRECIO TOPE POR DEPARTAMENTO'!A:A,'PRECIO TOPE POR DEPARTAMENTO'!S:S),IF($D$5='PRECIO TOPE POR DEPARTAMENTO'!$U$2,_xlfn.XLOOKUP('PROPUESTA ECONOMICA'!C560,'PRECIO TOPE POR DEPARTAMENTO'!A:A,'PRECIO TOPE POR DEPARTAMENTO'!U:U),IF($D$5='PRECIO TOPE POR DEPARTAMENTO'!$V$2,_xlfn.XLOOKUP('PROPUESTA ECONOMICA'!C560,'PRECIO TOPE POR DEPARTAMENTO'!A:A,'PRECIO TOPE POR DEPARTAMENTO'!V:V),IF($D$5='PRECIO TOPE POR DEPARTAMENTO'!$W$2,_xlfn.XLOOKUP('PROPUESTA ECONOMICA'!C560,'PRECIO TOPE POR DEPARTAMENTO'!A:A,'PRECIO TOPE POR DEPARTAMENTO'!W:W),IF($D$5='PRECIO TOPE POR DEPARTAMENTO'!$X$2,_xlfn.XLOOKUP('PROPUESTA ECONOMICA'!C560,'PRECIO TOPE POR DEPARTAMENTO'!A:A,'PRECIO TOPE POR DEPARTAMENTO'!X:X),IF($D$5='PRECIO TOPE POR DEPARTAMENTO'!$Y$2,_xlfn.XLOOKUP('PROPUESTA ECONOMICA'!C560,'PRECIO TOPE POR DEPARTAMENTO'!A:A,'PRECIO TOPE POR DEPARTAMENTO'!Y:Y),IF($D$5='PRECIO TOPE POR DEPARTAMENTO'!$Z$2,_xlfn.XLOOKUP('PROPUESTA ECONOMICA'!C560,'PRECIO TOPE POR DEPARTAMENTO'!A:A,'PRECIO TOPE POR DEPARTAMENTO'!Z:Z),IF($D$5='PRECIO TOPE POR DEPARTAMENTO'!$AA$2,_xlfn.XLOOKUP('PROPUESTA ECONOMICA'!C560,'PRECIO TOPE POR DEPARTAMENTO'!A:A,'PRECIO TOPE POR DEPARTAMENTO'!AA:AA),IF($D$5='PRECIO TOPE POR DEPARTAMENTO'!$AB$2,_xlfn.XLOOKUP('PROPUESTA ECONOMICA'!C560,'PRECIO TOPE POR DEPARTAMENTO'!A:A,'PRECIO TOPE POR DEPARTAMENTO'!AB:AB),IF($D$5='PRECIO TOPE POR DEPARTAMENTO'!$AC$2,_xlfn.XLOOKUP('PROPUESTA ECONOMICA'!C560,'PRECIO TOPE POR DEPARTAMENTO'!A:A,'PRECIO TOPE POR DEPARTAMENTO'!AC:AC),IF($D$5='PRECIO TOPE POR DEPARTAMENTO'!$AD$2,_xlfn.XLOOKUP('PROPUESTA ECONOMICA'!C560,'PRECIO TOPE POR DEPARTAMENTO'!A:A,'PRECIO TOPE POR DEPARTAMENTO'!AD:AD),IF($D$5='PRECIO TOPE POR DEPARTAMENTO'!$AE$2,_xlfn.XLOOKUP('PROPUESTA ECONOMICA'!C560,'PRECIO TOPE POR DEPARTAMENTO'!A:A,'PRECIO TOPE POR DEPARTAMENTO'!AE:AE),IF($D$5='PRECIO TOPE POR DEPARTAMENTO'!$AF$2,_xlfn.XLOOKUP('PROPUESTA ECONOMICA'!C560,'PRECIO TOPE POR DEPARTAMENTO'!A:A,'PRECIO TOPE POR DEPARTAMENTO'!AF:AF),IF($D$5='PRECIO TOPE POR DEPARTAMENTO'!$AG$2,_xlfn.XLOOKUP('PROPUESTA ECONOMICA'!C560,'PRECIO TOPE POR DEPARTAMENTO'!A:A,'PRECIO TOPE POR DEPARTAMENTO'!AG:AG),IF($D$5='PRECIO TOPE POR DEPARTAMENTO'!$AH$2,_xlfn.XLOOKUP('PROPUESTA ECONOMICA'!C560,'PRECIO TOPE POR DEPARTAMENTO'!A:A,'PRECIO TOPE POR DEPARTAMENTO'!AH:AH),IF($D$5='PRECIO TOPE POR DEPARTAMENTO'!$AI$2,_xlfn.XLOOKUP('PROPUESTA ECONOMICA'!C560,'PRECIO TOPE POR DEPARTAMENTO'!A:A,'PRECIO TOPE POR DEPARTAMENTO'!AI:AI),IF($D$5='PRECIO TOPE POR DEPARTAMENTO'!$AJ$2,_xlfn.XLOOKUP('PROPUESTA ECONOMICA'!C560,'PRECIO TOPE POR DEPARTAMENTO'!A:A,'PRECIO TOPE POR DEPARTAMENTO'!AJ:AJ),)))))))))))))))))))))))))))))))))</f>
        <v>77580.55</v>
      </c>
      <c r="G560" s="37">
        <v>77503</v>
      </c>
    </row>
    <row r="561" spans="3:7">
      <c r="C561" s="82" t="s">
        <v>1169</v>
      </c>
      <c r="D561" s="84" t="str">
        <f>+_xlfn.XLOOKUP(C561,'PRECIO TOPE POR DEPARTAMENTO'!A:A,'PRECIO TOPE POR DEPARTAMENTO'!B:B)</f>
        <v>CABLEADO 3#4 + 1#6 + 1#6T PE HF LS TC POR TUBERÍA, CANALETA O BANDEJA</v>
      </c>
      <c r="E561" s="87" t="str">
        <f>IF(+_xlfn.XLOOKUP(C561,'PRECIO TOPE POR DEPARTAMENTO'!A:A,'PRECIO TOPE POR DEPARTAMENTO'!C:C)="","",+_xlfn.XLOOKUP(C561,'PRECIO TOPE POR DEPARTAMENTO'!A:A,'PRECIO TOPE POR DEPARTAMENTO'!C:C))</f>
        <v>M</v>
      </c>
      <c r="F561" s="147">
        <f>IF($D$5='PRECIO TOPE POR DEPARTAMENTO'!$D$2,_xlfn.XLOOKUP('PROPUESTA ECONOMICA'!C561,'PRECIO TOPE POR DEPARTAMENTO'!A:A,'PRECIO TOPE POR DEPARTAMENTO'!D:D),IF($D$5='PRECIO TOPE POR DEPARTAMENTO'!$E$2,_xlfn.XLOOKUP('PROPUESTA ECONOMICA'!C561,'PRECIO TOPE POR DEPARTAMENTO'!A:A,'PRECIO TOPE POR DEPARTAMENTO'!E:E),IF($D$5='PRECIO TOPE POR DEPARTAMENTO'!$F$2,_xlfn.XLOOKUP('PROPUESTA ECONOMICA'!C561,'PRECIO TOPE POR DEPARTAMENTO'!A:A,'PRECIO TOPE POR DEPARTAMENTO'!F:F),IF($D$5='PRECIO TOPE POR DEPARTAMENTO'!$G$2,_xlfn.XLOOKUP('PROPUESTA ECONOMICA'!C561,'PRECIO TOPE POR DEPARTAMENTO'!A:A,'PRECIO TOPE POR DEPARTAMENTO'!G:G),IF($D$5='PRECIO TOPE POR DEPARTAMENTO'!$H$2,_xlfn.XLOOKUP('PROPUESTA ECONOMICA'!C561,'PRECIO TOPE POR DEPARTAMENTO'!A:A,'PRECIO TOPE POR DEPARTAMENTO'!H:H),IF($D$5='PRECIO TOPE POR DEPARTAMENTO'!$I$2,_xlfn.XLOOKUP('PROPUESTA ECONOMICA'!C561,'PRECIO TOPE POR DEPARTAMENTO'!A:A,'PRECIO TOPE POR DEPARTAMENTO'!I:I),IF($D$5='PRECIO TOPE POR DEPARTAMENTO'!$J$2,_xlfn.XLOOKUP('PROPUESTA ECONOMICA'!C561,'PRECIO TOPE POR DEPARTAMENTO'!A:A,'PRECIO TOPE POR DEPARTAMENTO'!J:J),IF($D$5='PRECIO TOPE POR DEPARTAMENTO'!$K$2,_xlfn.XLOOKUP('PROPUESTA ECONOMICA'!C561,'PRECIO TOPE POR DEPARTAMENTO'!A:A,'PRECIO TOPE POR DEPARTAMENTO'!K:K),IF($D$5='PRECIO TOPE POR DEPARTAMENTO'!$L$2,_xlfn.XLOOKUP('PROPUESTA ECONOMICA'!C561,'PRECIO TOPE POR DEPARTAMENTO'!A:A,'PRECIO TOPE POR DEPARTAMENTO'!L:L),IF($D$5='PRECIO TOPE POR DEPARTAMENTO'!$M$2,_xlfn.XLOOKUP('PROPUESTA ECONOMICA'!C561,'PRECIO TOPE POR DEPARTAMENTO'!A:A,'PRECIO TOPE POR DEPARTAMENTO'!M:M),IF($D$5='PRECIO TOPE POR DEPARTAMENTO'!$N$2,_xlfn.XLOOKUP('PROPUESTA ECONOMICA'!C561,'PRECIO TOPE POR DEPARTAMENTO'!A:A,'PRECIO TOPE POR DEPARTAMENTO'!N:N),IF($D$5='PRECIO TOPE POR DEPARTAMENTO'!$O$2,_xlfn.XLOOKUP('PROPUESTA ECONOMICA'!C561,'PRECIO TOPE POR DEPARTAMENTO'!A:A,'PRECIO TOPE POR DEPARTAMENTO'!O:O),IF($D$5='PRECIO TOPE POR DEPARTAMENTO'!$P$2,_xlfn.XLOOKUP('PROPUESTA ECONOMICA'!C561,'PRECIO TOPE POR DEPARTAMENTO'!A:A,'PRECIO TOPE POR DEPARTAMENTO'!P:P),IF($D$5='PRECIO TOPE POR DEPARTAMENTO'!$Q$2,_xlfn.XLOOKUP('PROPUESTA ECONOMICA'!C561,'PRECIO TOPE POR DEPARTAMENTO'!A:A,'PRECIO TOPE POR DEPARTAMENTO'!Q:Q),IF($D$5='PRECIO TOPE POR DEPARTAMENTO'!$R$2,_xlfn.XLOOKUP('PROPUESTA ECONOMICA'!C561,'PRECIO TOPE POR DEPARTAMENTO'!A:A,'PRECIO TOPE POR DEPARTAMENTO'!R:R),IF($D$5='PRECIO TOPE POR DEPARTAMENTO'!$T$2,_xlfn.XLOOKUP('PROPUESTA ECONOMICA'!C561,'PRECIO TOPE POR DEPARTAMENTO'!A:A,'PRECIO TOPE POR DEPARTAMENTO'!T:T),IF($D$5='PRECIO TOPE POR DEPARTAMENTO'!$S$2,_xlfn.XLOOKUP('PROPUESTA ECONOMICA'!C561,'PRECIO TOPE POR DEPARTAMENTO'!A:A,'PRECIO TOPE POR DEPARTAMENTO'!S:S),IF($D$5='PRECIO TOPE POR DEPARTAMENTO'!$U$2,_xlfn.XLOOKUP('PROPUESTA ECONOMICA'!C561,'PRECIO TOPE POR DEPARTAMENTO'!A:A,'PRECIO TOPE POR DEPARTAMENTO'!U:U),IF($D$5='PRECIO TOPE POR DEPARTAMENTO'!$V$2,_xlfn.XLOOKUP('PROPUESTA ECONOMICA'!C561,'PRECIO TOPE POR DEPARTAMENTO'!A:A,'PRECIO TOPE POR DEPARTAMENTO'!V:V),IF($D$5='PRECIO TOPE POR DEPARTAMENTO'!$W$2,_xlfn.XLOOKUP('PROPUESTA ECONOMICA'!C561,'PRECIO TOPE POR DEPARTAMENTO'!A:A,'PRECIO TOPE POR DEPARTAMENTO'!W:W),IF($D$5='PRECIO TOPE POR DEPARTAMENTO'!$X$2,_xlfn.XLOOKUP('PROPUESTA ECONOMICA'!C561,'PRECIO TOPE POR DEPARTAMENTO'!A:A,'PRECIO TOPE POR DEPARTAMENTO'!X:X),IF($D$5='PRECIO TOPE POR DEPARTAMENTO'!$Y$2,_xlfn.XLOOKUP('PROPUESTA ECONOMICA'!C561,'PRECIO TOPE POR DEPARTAMENTO'!A:A,'PRECIO TOPE POR DEPARTAMENTO'!Y:Y),IF($D$5='PRECIO TOPE POR DEPARTAMENTO'!$Z$2,_xlfn.XLOOKUP('PROPUESTA ECONOMICA'!C561,'PRECIO TOPE POR DEPARTAMENTO'!A:A,'PRECIO TOPE POR DEPARTAMENTO'!Z:Z),IF($D$5='PRECIO TOPE POR DEPARTAMENTO'!$AA$2,_xlfn.XLOOKUP('PROPUESTA ECONOMICA'!C561,'PRECIO TOPE POR DEPARTAMENTO'!A:A,'PRECIO TOPE POR DEPARTAMENTO'!AA:AA),IF($D$5='PRECIO TOPE POR DEPARTAMENTO'!$AB$2,_xlfn.XLOOKUP('PROPUESTA ECONOMICA'!C561,'PRECIO TOPE POR DEPARTAMENTO'!A:A,'PRECIO TOPE POR DEPARTAMENTO'!AB:AB),IF($D$5='PRECIO TOPE POR DEPARTAMENTO'!$AC$2,_xlfn.XLOOKUP('PROPUESTA ECONOMICA'!C561,'PRECIO TOPE POR DEPARTAMENTO'!A:A,'PRECIO TOPE POR DEPARTAMENTO'!AC:AC),IF($D$5='PRECIO TOPE POR DEPARTAMENTO'!$AD$2,_xlfn.XLOOKUP('PROPUESTA ECONOMICA'!C561,'PRECIO TOPE POR DEPARTAMENTO'!A:A,'PRECIO TOPE POR DEPARTAMENTO'!AD:AD),IF($D$5='PRECIO TOPE POR DEPARTAMENTO'!$AE$2,_xlfn.XLOOKUP('PROPUESTA ECONOMICA'!C561,'PRECIO TOPE POR DEPARTAMENTO'!A:A,'PRECIO TOPE POR DEPARTAMENTO'!AE:AE),IF($D$5='PRECIO TOPE POR DEPARTAMENTO'!$AF$2,_xlfn.XLOOKUP('PROPUESTA ECONOMICA'!C561,'PRECIO TOPE POR DEPARTAMENTO'!A:A,'PRECIO TOPE POR DEPARTAMENTO'!AF:AF),IF($D$5='PRECIO TOPE POR DEPARTAMENTO'!$AG$2,_xlfn.XLOOKUP('PROPUESTA ECONOMICA'!C561,'PRECIO TOPE POR DEPARTAMENTO'!A:A,'PRECIO TOPE POR DEPARTAMENTO'!AG:AG),IF($D$5='PRECIO TOPE POR DEPARTAMENTO'!$AH$2,_xlfn.XLOOKUP('PROPUESTA ECONOMICA'!C561,'PRECIO TOPE POR DEPARTAMENTO'!A:A,'PRECIO TOPE POR DEPARTAMENTO'!AH:AH),IF($D$5='PRECIO TOPE POR DEPARTAMENTO'!$AI$2,_xlfn.XLOOKUP('PROPUESTA ECONOMICA'!C561,'PRECIO TOPE POR DEPARTAMENTO'!A:A,'PRECIO TOPE POR DEPARTAMENTO'!AI:AI),IF($D$5='PRECIO TOPE POR DEPARTAMENTO'!$AJ$2,_xlfn.XLOOKUP('PROPUESTA ECONOMICA'!C561,'PRECIO TOPE POR DEPARTAMENTO'!A:A,'PRECIO TOPE POR DEPARTAMENTO'!AJ:AJ),)))))))))))))))))))))))))))))))))</f>
        <v>80315.3</v>
      </c>
      <c r="G561" s="37">
        <v>80235</v>
      </c>
    </row>
    <row r="562" spans="3:7">
      <c r="C562" s="82" t="s">
        <v>1171</v>
      </c>
      <c r="D562" s="84" t="str">
        <f>+_xlfn.XLOOKUP(C562,'PRECIO TOPE POR DEPARTAMENTO'!A:A,'PRECIO TOPE POR DEPARTAMENTO'!B:B)</f>
        <v>CABLEADO 3#2 + 1#8 PE HF LS TC POR TUBERÍA, CANALETA O BANDEJA</v>
      </c>
      <c r="E562" s="87" t="str">
        <f>IF(+_xlfn.XLOOKUP(C562,'PRECIO TOPE POR DEPARTAMENTO'!A:A,'PRECIO TOPE POR DEPARTAMENTO'!C:C)="","",+_xlfn.XLOOKUP(C562,'PRECIO TOPE POR DEPARTAMENTO'!A:A,'PRECIO TOPE POR DEPARTAMENTO'!C:C))</f>
        <v>M</v>
      </c>
      <c r="F562" s="147">
        <f>IF($D$5='PRECIO TOPE POR DEPARTAMENTO'!$D$2,_xlfn.XLOOKUP('PROPUESTA ECONOMICA'!C562,'PRECIO TOPE POR DEPARTAMENTO'!A:A,'PRECIO TOPE POR DEPARTAMENTO'!D:D),IF($D$5='PRECIO TOPE POR DEPARTAMENTO'!$E$2,_xlfn.XLOOKUP('PROPUESTA ECONOMICA'!C562,'PRECIO TOPE POR DEPARTAMENTO'!A:A,'PRECIO TOPE POR DEPARTAMENTO'!E:E),IF($D$5='PRECIO TOPE POR DEPARTAMENTO'!$F$2,_xlfn.XLOOKUP('PROPUESTA ECONOMICA'!C562,'PRECIO TOPE POR DEPARTAMENTO'!A:A,'PRECIO TOPE POR DEPARTAMENTO'!F:F),IF($D$5='PRECIO TOPE POR DEPARTAMENTO'!$G$2,_xlfn.XLOOKUP('PROPUESTA ECONOMICA'!C562,'PRECIO TOPE POR DEPARTAMENTO'!A:A,'PRECIO TOPE POR DEPARTAMENTO'!G:G),IF($D$5='PRECIO TOPE POR DEPARTAMENTO'!$H$2,_xlfn.XLOOKUP('PROPUESTA ECONOMICA'!C562,'PRECIO TOPE POR DEPARTAMENTO'!A:A,'PRECIO TOPE POR DEPARTAMENTO'!H:H),IF($D$5='PRECIO TOPE POR DEPARTAMENTO'!$I$2,_xlfn.XLOOKUP('PROPUESTA ECONOMICA'!C562,'PRECIO TOPE POR DEPARTAMENTO'!A:A,'PRECIO TOPE POR DEPARTAMENTO'!I:I),IF($D$5='PRECIO TOPE POR DEPARTAMENTO'!$J$2,_xlfn.XLOOKUP('PROPUESTA ECONOMICA'!C562,'PRECIO TOPE POR DEPARTAMENTO'!A:A,'PRECIO TOPE POR DEPARTAMENTO'!J:J),IF($D$5='PRECIO TOPE POR DEPARTAMENTO'!$K$2,_xlfn.XLOOKUP('PROPUESTA ECONOMICA'!C562,'PRECIO TOPE POR DEPARTAMENTO'!A:A,'PRECIO TOPE POR DEPARTAMENTO'!K:K),IF($D$5='PRECIO TOPE POR DEPARTAMENTO'!$L$2,_xlfn.XLOOKUP('PROPUESTA ECONOMICA'!C562,'PRECIO TOPE POR DEPARTAMENTO'!A:A,'PRECIO TOPE POR DEPARTAMENTO'!L:L),IF($D$5='PRECIO TOPE POR DEPARTAMENTO'!$M$2,_xlfn.XLOOKUP('PROPUESTA ECONOMICA'!C562,'PRECIO TOPE POR DEPARTAMENTO'!A:A,'PRECIO TOPE POR DEPARTAMENTO'!M:M),IF($D$5='PRECIO TOPE POR DEPARTAMENTO'!$N$2,_xlfn.XLOOKUP('PROPUESTA ECONOMICA'!C562,'PRECIO TOPE POR DEPARTAMENTO'!A:A,'PRECIO TOPE POR DEPARTAMENTO'!N:N),IF($D$5='PRECIO TOPE POR DEPARTAMENTO'!$O$2,_xlfn.XLOOKUP('PROPUESTA ECONOMICA'!C562,'PRECIO TOPE POR DEPARTAMENTO'!A:A,'PRECIO TOPE POR DEPARTAMENTO'!O:O),IF($D$5='PRECIO TOPE POR DEPARTAMENTO'!$P$2,_xlfn.XLOOKUP('PROPUESTA ECONOMICA'!C562,'PRECIO TOPE POR DEPARTAMENTO'!A:A,'PRECIO TOPE POR DEPARTAMENTO'!P:P),IF($D$5='PRECIO TOPE POR DEPARTAMENTO'!$Q$2,_xlfn.XLOOKUP('PROPUESTA ECONOMICA'!C562,'PRECIO TOPE POR DEPARTAMENTO'!A:A,'PRECIO TOPE POR DEPARTAMENTO'!Q:Q),IF($D$5='PRECIO TOPE POR DEPARTAMENTO'!$R$2,_xlfn.XLOOKUP('PROPUESTA ECONOMICA'!C562,'PRECIO TOPE POR DEPARTAMENTO'!A:A,'PRECIO TOPE POR DEPARTAMENTO'!R:R),IF($D$5='PRECIO TOPE POR DEPARTAMENTO'!$T$2,_xlfn.XLOOKUP('PROPUESTA ECONOMICA'!C562,'PRECIO TOPE POR DEPARTAMENTO'!A:A,'PRECIO TOPE POR DEPARTAMENTO'!T:T),IF($D$5='PRECIO TOPE POR DEPARTAMENTO'!$S$2,_xlfn.XLOOKUP('PROPUESTA ECONOMICA'!C562,'PRECIO TOPE POR DEPARTAMENTO'!A:A,'PRECIO TOPE POR DEPARTAMENTO'!S:S),IF($D$5='PRECIO TOPE POR DEPARTAMENTO'!$U$2,_xlfn.XLOOKUP('PROPUESTA ECONOMICA'!C562,'PRECIO TOPE POR DEPARTAMENTO'!A:A,'PRECIO TOPE POR DEPARTAMENTO'!U:U),IF($D$5='PRECIO TOPE POR DEPARTAMENTO'!$V$2,_xlfn.XLOOKUP('PROPUESTA ECONOMICA'!C562,'PRECIO TOPE POR DEPARTAMENTO'!A:A,'PRECIO TOPE POR DEPARTAMENTO'!V:V),IF($D$5='PRECIO TOPE POR DEPARTAMENTO'!$W$2,_xlfn.XLOOKUP('PROPUESTA ECONOMICA'!C562,'PRECIO TOPE POR DEPARTAMENTO'!A:A,'PRECIO TOPE POR DEPARTAMENTO'!W:W),IF($D$5='PRECIO TOPE POR DEPARTAMENTO'!$X$2,_xlfn.XLOOKUP('PROPUESTA ECONOMICA'!C562,'PRECIO TOPE POR DEPARTAMENTO'!A:A,'PRECIO TOPE POR DEPARTAMENTO'!X:X),IF($D$5='PRECIO TOPE POR DEPARTAMENTO'!$Y$2,_xlfn.XLOOKUP('PROPUESTA ECONOMICA'!C562,'PRECIO TOPE POR DEPARTAMENTO'!A:A,'PRECIO TOPE POR DEPARTAMENTO'!Y:Y),IF($D$5='PRECIO TOPE POR DEPARTAMENTO'!$Z$2,_xlfn.XLOOKUP('PROPUESTA ECONOMICA'!C562,'PRECIO TOPE POR DEPARTAMENTO'!A:A,'PRECIO TOPE POR DEPARTAMENTO'!Z:Z),IF($D$5='PRECIO TOPE POR DEPARTAMENTO'!$AA$2,_xlfn.XLOOKUP('PROPUESTA ECONOMICA'!C562,'PRECIO TOPE POR DEPARTAMENTO'!A:A,'PRECIO TOPE POR DEPARTAMENTO'!AA:AA),IF($D$5='PRECIO TOPE POR DEPARTAMENTO'!$AB$2,_xlfn.XLOOKUP('PROPUESTA ECONOMICA'!C562,'PRECIO TOPE POR DEPARTAMENTO'!A:A,'PRECIO TOPE POR DEPARTAMENTO'!AB:AB),IF($D$5='PRECIO TOPE POR DEPARTAMENTO'!$AC$2,_xlfn.XLOOKUP('PROPUESTA ECONOMICA'!C562,'PRECIO TOPE POR DEPARTAMENTO'!A:A,'PRECIO TOPE POR DEPARTAMENTO'!AC:AC),IF($D$5='PRECIO TOPE POR DEPARTAMENTO'!$AD$2,_xlfn.XLOOKUP('PROPUESTA ECONOMICA'!C562,'PRECIO TOPE POR DEPARTAMENTO'!A:A,'PRECIO TOPE POR DEPARTAMENTO'!AD:AD),IF($D$5='PRECIO TOPE POR DEPARTAMENTO'!$AE$2,_xlfn.XLOOKUP('PROPUESTA ECONOMICA'!C562,'PRECIO TOPE POR DEPARTAMENTO'!A:A,'PRECIO TOPE POR DEPARTAMENTO'!AE:AE),IF($D$5='PRECIO TOPE POR DEPARTAMENTO'!$AF$2,_xlfn.XLOOKUP('PROPUESTA ECONOMICA'!C562,'PRECIO TOPE POR DEPARTAMENTO'!A:A,'PRECIO TOPE POR DEPARTAMENTO'!AF:AF),IF($D$5='PRECIO TOPE POR DEPARTAMENTO'!$AG$2,_xlfn.XLOOKUP('PROPUESTA ECONOMICA'!C562,'PRECIO TOPE POR DEPARTAMENTO'!A:A,'PRECIO TOPE POR DEPARTAMENTO'!AG:AG),IF($D$5='PRECIO TOPE POR DEPARTAMENTO'!$AH$2,_xlfn.XLOOKUP('PROPUESTA ECONOMICA'!C562,'PRECIO TOPE POR DEPARTAMENTO'!A:A,'PRECIO TOPE POR DEPARTAMENTO'!AH:AH),IF($D$5='PRECIO TOPE POR DEPARTAMENTO'!$AI$2,_xlfn.XLOOKUP('PROPUESTA ECONOMICA'!C562,'PRECIO TOPE POR DEPARTAMENTO'!A:A,'PRECIO TOPE POR DEPARTAMENTO'!AI:AI),IF($D$5='PRECIO TOPE POR DEPARTAMENTO'!$AJ$2,_xlfn.XLOOKUP('PROPUESTA ECONOMICA'!C562,'PRECIO TOPE POR DEPARTAMENTO'!A:A,'PRECIO TOPE POR DEPARTAMENTO'!AJ:AJ),)))))))))))))))))))))))))))))))))</f>
        <v>105957.82</v>
      </c>
      <c r="G562" s="37">
        <v>105852</v>
      </c>
    </row>
    <row r="563" spans="3:7">
      <c r="C563" s="82" t="s">
        <v>1173</v>
      </c>
      <c r="D563" s="84" t="str">
        <f>+_xlfn.XLOOKUP(C563,'PRECIO TOPE POR DEPARTAMENTO'!A:A,'PRECIO TOPE POR DEPARTAMENTO'!B:B)</f>
        <v>CABLEADO 3#4 + 1#2 + 2#6T PE HF LS TC POR TUBERÍA, CANALETA O BANDEJA</v>
      </c>
      <c r="E563" s="87" t="str">
        <f>IF(+_xlfn.XLOOKUP(C563,'PRECIO TOPE POR DEPARTAMENTO'!A:A,'PRECIO TOPE POR DEPARTAMENTO'!C:C)="","",+_xlfn.XLOOKUP(C563,'PRECIO TOPE POR DEPARTAMENTO'!A:A,'PRECIO TOPE POR DEPARTAMENTO'!C:C))</f>
        <v>M</v>
      </c>
      <c r="F563" s="147">
        <f>IF($D$5='PRECIO TOPE POR DEPARTAMENTO'!$D$2,_xlfn.XLOOKUP('PROPUESTA ECONOMICA'!C563,'PRECIO TOPE POR DEPARTAMENTO'!A:A,'PRECIO TOPE POR DEPARTAMENTO'!D:D),IF($D$5='PRECIO TOPE POR DEPARTAMENTO'!$E$2,_xlfn.XLOOKUP('PROPUESTA ECONOMICA'!C563,'PRECIO TOPE POR DEPARTAMENTO'!A:A,'PRECIO TOPE POR DEPARTAMENTO'!E:E),IF($D$5='PRECIO TOPE POR DEPARTAMENTO'!$F$2,_xlfn.XLOOKUP('PROPUESTA ECONOMICA'!C563,'PRECIO TOPE POR DEPARTAMENTO'!A:A,'PRECIO TOPE POR DEPARTAMENTO'!F:F),IF($D$5='PRECIO TOPE POR DEPARTAMENTO'!$G$2,_xlfn.XLOOKUP('PROPUESTA ECONOMICA'!C563,'PRECIO TOPE POR DEPARTAMENTO'!A:A,'PRECIO TOPE POR DEPARTAMENTO'!G:G),IF($D$5='PRECIO TOPE POR DEPARTAMENTO'!$H$2,_xlfn.XLOOKUP('PROPUESTA ECONOMICA'!C563,'PRECIO TOPE POR DEPARTAMENTO'!A:A,'PRECIO TOPE POR DEPARTAMENTO'!H:H),IF($D$5='PRECIO TOPE POR DEPARTAMENTO'!$I$2,_xlfn.XLOOKUP('PROPUESTA ECONOMICA'!C563,'PRECIO TOPE POR DEPARTAMENTO'!A:A,'PRECIO TOPE POR DEPARTAMENTO'!I:I),IF($D$5='PRECIO TOPE POR DEPARTAMENTO'!$J$2,_xlfn.XLOOKUP('PROPUESTA ECONOMICA'!C563,'PRECIO TOPE POR DEPARTAMENTO'!A:A,'PRECIO TOPE POR DEPARTAMENTO'!J:J),IF($D$5='PRECIO TOPE POR DEPARTAMENTO'!$K$2,_xlfn.XLOOKUP('PROPUESTA ECONOMICA'!C563,'PRECIO TOPE POR DEPARTAMENTO'!A:A,'PRECIO TOPE POR DEPARTAMENTO'!K:K),IF($D$5='PRECIO TOPE POR DEPARTAMENTO'!$L$2,_xlfn.XLOOKUP('PROPUESTA ECONOMICA'!C563,'PRECIO TOPE POR DEPARTAMENTO'!A:A,'PRECIO TOPE POR DEPARTAMENTO'!L:L),IF($D$5='PRECIO TOPE POR DEPARTAMENTO'!$M$2,_xlfn.XLOOKUP('PROPUESTA ECONOMICA'!C563,'PRECIO TOPE POR DEPARTAMENTO'!A:A,'PRECIO TOPE POR DEPARTAMENTO'!M:M),IF($D$5='PRECIO TOPE POR DEPARTAMENTO'!$N$2,_xlfn.XLOOKUP('PROPUESTA ECONOMICA'!C563,'PRECIO TOPE POR DEPARTAMENTO'!A:A,'PRECIO TOPE POR DEPARTAMENTO'!N:N),IF($D$5='PRECIO TOPE POR DEPARTAMENTO'!$O$2,_xlfn.XLOOKUP('PROPUESTA ECONOMICA'!C563,'PRECIO TOPE POR DEPARTAMENTO'!A:A,'PRECIO TOPE POR DEPARTAMENTO'!O:O),IF($D$5='PRECIO TOPE POR DEPARTAMENTO'!$P$2,_xlfn.XLOOKUP('PROPUESTA ECONOMICA'!C563,'PRECIO TOPE POR DEPARTAMENTO'!A:A,'PRECIO TOPE POR DEPARTAMENTO'!P:P),IF($D$5='PRECIO TOPE POR DEPARTAMENTO'!$Q$2,_xlfn.XLOOKUP('PROPUESTA ECONOMICA'!C563,'PRECIO TOPE POR DEPARTAMENTO'!A:A,'PRECIO TOPE POR DEPARTAMENTO'!Q:Q),IF($D$5='PRECIO TOPE POR DEPARTAMENTO'!$R$2,_xlfn.XLOOKUP('PROPUESTA ECONOMICA'!C563,'PRECIO TOPE POR DEPARTAMENTO'!A:A,'PRECIO TOPE POR DEPARTAMENTO'!R:R),IF($D$5='PRECIO TOPE POR DEPARTAMENTO'!$T$2,_xlfn.XLOOKUP('PROPUESTA ECONOMICA'!C563,'PRECIO TOPE POR DEPARTAMENTO'!A:A,'PRECIO TOPE POR DEPARTAMENTO'!T:T),IF($D$5='PRECIO TOPE POR DEPARTAMENTO'!$S$2,_xlfn.XLOOKUP('PROPUESTA ECONOMICA'!C563,'PRECIO TOPE POR DEPARTAMENTO'!A:A,'PRECIO TOPE POR DEPARTAMENTO'!S:S),IF($D$5='PRECIO TOPE POR DEPARTAMENTO'!$U$2,_xlfn.XLOOKUP('PROPUESTA ECONOMICA'!C563,'PRECIO TOPE POR DEPARTAMENTO'!A:A,'PRECIO TOPE POR DEPARTAMENTO'!U:U),IF($D$5='PRECIO TOPE POR DEPARTAMENTO'!$V$2,_xlfn.XLOOKUP('PROPUESTA ECONOMICA'!C563,'PRECIO TOPE POR DEPARTAMENTO'!A:A,'PRECIO TOPE POR DEPARTAMENTO'!V:V),IF($D$5='PRECIO TOPE POR DEPARTAMENTO'!$W$2,_xlfn.XLOOKUP('PROPUESTA ECONOMICA'!C563,'PRECIO TOPE POR DEPARTAMENTO'!A:A,'PRECIO TOPE POR DEPARTAMENTO'!W:W),IF($D$5='PRECIO TOPE POR DEPARTAMENTO'!$X$2,_xlfn.XLOOKUP('PROPUESTA ECONOMICA'!C563,'PRECIO TOPE POR DEPARTAMENTO'!A:A,'PRECIO TOPE POR DEPARTAMENTO'!X:X),IF($D$5='PRECIO TOPE POR DEPARTAMENTO'!$Y$2,_xlfn.XLOOKUP('PROPUESTA ECONOMICA'!C563,'PRECIO TOPE POR DEPARTAMENTO'!A:A,'PRECIO TOPE POR DEPARTAMENTO'!Y:Y),IF($D$5='PRECIO TOPE POR DEPARTAMENTO'!$Z$2,_xlfn.XLOOKUP('PROPUESTA ECONOMICA'!C563,'PRECIO TOPE POR DEPARTAMENTO'!A:A,'PRECIO TOPE POR DEPARTAMENTO'!Z:Z),IF($D$5='PRECIO TOPE POR DEPARTAMENTO'!$AA$2,_xlfn.XLOOKUP('PROPUESTA ECONOMICA'!C563,'PRECIO TOPE POR DEPARTAMENTO'!A:A,'PRECIO TOPE POR DEPARTAMENTO'!AA:AA),IF($D$5='PRECIO TOPE POR DEPARTAMENTO'!$AB$2,_xlfn.XLOOKUP('PROPUESTA ECONOMICA'!C563,'PRECIO TOPE POR DEPARTAMENTO'!A:A,'PRECIO TOPE POR DEPARTAMENTO'!AB:AB),IF($D$5='PRECIO TOPE POR DEPARTAMENTO'!$AC$2,_xlfn.XLOOKUP('PROPUESTA ECONOMICA'!C563,'PRECIO TOPE POR DEPARTAMENTO'!A:A,'PRECIO TOPE POR DEPARTAMENTO'!AC:AC),IF($D$5='PRECIO TOPE POR DEPARTAMENTO'!$AD$2,_xlfn.XLOOKUP('PROPUESTA ECONOMICA'!C563,'PRECIO TOPE POR DEPARTAMENTO'!A:A,'PRECIO TOPE POR DEPARTAMENTO'!AD:AD),IF($D$5='PRECIO TOPE POR DEPARTAMENTO'!$AE$2,_xlfn.XLOOKUP('PROPUESTA ECONOMICA'!C563,'PRECIO TOPE POR DEPARTAMENTO'!A:A,'PRECIO TOPE POR DEPARTAMENTO'!AE:AE),IF($D$5='PRECIO TOPE POR DEPARTAMENTO'!$AF$2,_xlfn.XLOOKUP('PROPUESTA ECONOMICA'!C563,'PRECIO TOPE POR DEPARTAMENTO'!A:A,'PRECIO TOPE POR DEPARTAMENTO'!AF:AF),IF($D$5='PRECIO TOPE POR DEPARTAMENTO'!$AG$2,_xlfn.XLOOKUP('PROPUESTA ECONOMICA'!C563,'PRECIO TOPE POR DEPARTAMENTO'!A:A,'PRECIO TOPE POR DEPARTAMENTO'!AG:AG),IF($D$5='PRECIO TOPE POR DEPARTAMENTO'!$AH$2,_xlfn.XLOOKUP('PROPUESTA ECONOMICA'!C563,'PRECIO TOPE POR DEPARTAMENTO'!A:A,'PRECIO TOPE POR DEPARTAMENTO'!AH:AH),IF($D$5='PRECIO TOPE POR DEPARTAMENTO'!$AI$2,_xlfn.XLOOKUP('PROPUESTA ECONOMICA'!C563,'PRECIO TOPE POR DEPARTAMENTO'!A:A,'PRECIO TOPE POR DEPARTAMENTO'!AI:AI),IF($D$5='PRECIO TOPE POR DEPARTAMENTO'!$AJ$2,_xlfn.XLOOKUP('PROPUESTA ECONOMICA'!C563,'PRECIO TOPE POR DEPARTAMENTO'!A:A,'PRECIO TOPE POR DEPARTAMENTO'!AJ:AJ),)))))))))))))))))))))))))))))))))</f>
        <v>113214.7</v>
      </c>
      <c r="G563" s="37">
        <v>113101</v>
      </c>
    </row>
    <row r="564" spans="3:7">
      <c r="C564" s="82" t="s">
        <v>1175</v>
      </c>
      <c r="D564" s="84" t="str">
        <f>+_xlfn.XLOOKUP(C564,'PRECIO TOPE POR DEPARTAMENTO'!A:A,'PRECIO TOPE POR DEPARTAMENTO'!B:B)</f>
        <v>CABLEADO 3#2 + 1#4 + 1#8 PE HF LS TC POR TUBERÍA, CANALETA O BANDEJA</v>
      </c>
      <c r="E564" s="87" t="str">
        <f>IF(+_xlfn.XLOOKUP(C564,'PRECIO TOPE POR DEPARTAMENTO'!A:A,'PRECIO TOPE POR DEPARTAMENTO'!C:C)="","",+_xlfn.XLOOKUP(C564,'PRECIO TOPE POR DEPARTAMENTO'!A:A,'PRECIO TOPE POR DEPARTAMENTO'!C:C))</f>
        <v>M</v>
      </c>
      <c r="F564" s="147">
        <f>IF($D$5='PRECIO TOPE POR DEPARTAMENTO'!$D$2,_xlfn.XLOOKUP('PROPUESTA ECONOMICA'!C564,'PRECIO TOPE POR DEPARTAMENTO'!A:A,'PRECIO TOPE POR DEPARTAMENTO'!D:D),IF($D$5='PRECIO TOPE POR DEPARTAMENTO'!$E$2,_xlfn.XLOOKUP('PROPUESTA ECONOMICA'!C564,'PRECIO TOPE POR DEPARTAMENTO'!A:A,'PRECIO TOPE POR DEPARTAMENTO'!E:E),IF($D$5='PRECIO TOPE POR DEPARTAMENTO'!$F$2,_xlfn.XLOOKUP('PROPUESTA ECONOMICA'!C564,'PRECIO TOPE POR DEPARTAMENTO'!A:A,'PRECIO TOPE POR DEPARTAMENTO'!F:F),IF($D$5='PRECIO TOPE POR DEPARTAMENTO'!$G$2,_xlfn.XLOOKUP('PROPUESTA ECONOMICA'!C564,'PRECIO TOPE POR DEPARTAMENTO'!A:A,'PRECIO TOPE POR DEPARTAMENTO'!G:G),IF($D$5='PRECIO TOPE POR DEPARTAMENTO'!$H$2,_xlfn.XLOOKUP('PROPUESTA ECONOMICA'!C564,'PRECIO TOPE POR DEPARTAMENTO'!A:A,'PRECIO TOPE POR DEPARTAMENTO'!H:H),IF($D$5='PRECIO TOPE POR DEPARTAMENTO'!$I$2,_xlfn.XLOOKUP('PROPUESTA ECONOMICA'!C564,'PRECIO TOPE POR DEPARTAMENTO'!A:A,'PRECIO TOPE POR DEPARTAMENTO'!I:I),IF($D$5='PRECIO TOPE POR DEPARTAMENTO'!$J$2,_xlfn.XLOOKUP('PROPUESTA ECONOMICA'!C564,'PRECIO TOPE POR DEPARTAMENTO'!A:A,'PRECIO TOPE POR DEPARTAMENTO'!J:J),IF($D$5='PRECIO TOPE POR DEPARTAMENTO'!$K$2,_xlfn.XLOOKUP('PROPUESTA ECONOMICA'!C564,'PRECIO TOPE POR DEPARTAMENTO'!A:A,'PRECIO TOPE POR DEPARTAMENTO'!K:K),IF($D$5='PRECIO TOPE POR DEPARTAMENTO'!$L$2,_xlfn.XLOOKUP('PROPUESTA ECONOMICA'!C564,'PRECIO TOPE POR DEPARTAMENTO'!A:A,'PRECIO TOPE POR DEPARTAMENTO'!L:L),IF($D$5='PRECIO TOPE POR DEPARTAMENTO'!$M$2,_xlfn.XLOOKUP('PROPUESTA ECONOMICA'!C564,'PRECIO TOPE POR DEPARTAMENTO'!A:A,'PRECIO TOPE POR DEPARTAMENTO'!M:M),IF($D$5='PRECIO TOPE POR DEPARTAMENTO'!$N$2,_xlfn.XLOOKUP('PROPUESTA ECONOMICA'!C564,'PRECIO TOPE POR DEPARTAMENTO'!A:A,'PRECIO TOPE POR DEPARTAMENTO'!N:N),IF($D$5='PRECIO TOPE POR DEPARTAMENTO'!$O$2,_xlfn.XLOOKUP('PROPUESTA ECONOMICA'!C564,'PRECIO TOPE POR DEPARTAMENTO'!A:A,'PRECIO TOPE POR DEPARTAMENTO'!O:O),IF($D$5='PRECIO TOPE POR DEPARTAMENTO'!$P$2,_xlfn.XLOOKUP('PROPUESTA ECONOMICA'!C564,'PRECIO TOPE POR DEPARTAMENTO'!A:A,'PRECIO TOPE POR DEPARTAMENTO'!P:P),IF($D$5='PRECIO TOPE POR DEPARTAMENTO'!$Q$2,_xlfn.XLOOKUP('PROPUESTA ECONOMICA'!C564,'PRECIO TOPE POR DEPARTAMENTO'!A:A,'PRECIO TOPE POR DEPARTAMENTO'!Q:Q),IF($D$5='PRECIO TOPE POR DEPARTAMENTO'!$R$2,_xlfn.XLOOKUP('PROPUESTA ECONOMICA'!C564,'PRECIO TOPE POR DEPARTAMENTO'!A:A,'PRECIO TOPE POR DEPARTAMENTO'!R:R),IF($D$5='PRECIO TOPE POR DEPARTAMENTO'!$T$2,_xlfn.XLOOKUP('PROPUESTA ECONOMICA'!C564,'PRECIO TOPE POR DEPARTAMENTO'!A:A,'PRECIO TOPE POR DEPARTAMENTO'!T:T),IF($D$5='PRECIO TOPE POR DEPARTAMENTO'!$S$2,_xlfn.XLOOKUP('PROPUESTA ECONOMICA'!C564,'PRECIO TOPE POR DEPARTAMENTO'!A:A,'PRECIO TOPE POR DEPARTAMENTO'!S:S),IF($D$5='PRECIO TOPE POR DEPARTAMENTO'!$U$2,_xlfn.XLOOKUP('PROPUESTA ECONOMICA'!C564,'PRECIO TOPE POR DEPARTAMENTO'!A:A,'PRECIO TOPE POR DEPARTAMENTO'!U:U),IF($D$5='PRECIO TOPE POR DEPARTAMENTO'!$V$2,_xlfn.XLOOKUP('PROPUESTA ECONOMICA'!C564,'PRECIO TOPE POR DEPARTAMENTO'!A:A,'PRECIO TOPE POR DEPARTAMENTO'!V:V),IF($D$5='PRECIO TOPE POR DEPARTAMENTO'!$W$2,_xlfn.XLOOKUP('PROPUESTA ECONOMICA'!C564,'PRECIO TOPE POR DEPARTAMENTO'!A:A,'PRECIO TOPE POR DEPARTAMENTO'!W:W),IF($D$5='PRECIO TOPE POR DEPARTAMENTO'!$X$2,_xlfn.XLOOKUP('PROPUESTA ECONOMICA'!C564,'PRECIO TOPE POR DEPARTAMENTO'!A:A,'PRECIO TOPE POR DEPARTAMENTO'!X:X),IF($D$5='PRECIO TOPE POR DEPARTAMENTO'!$Y$2,_xlfn.XLOOKUP('PROPUESTA ECONOMICA'!C564,'PRECIO TOPE POR DEPARTAMENTO'!A:A,'PRECIO TOPE POR DEPARTAMENTO'!Y:Y),IF($D$5='PRECIO TOPE POR DEPARTAMENTO'!$Z$2,_xlfn.XLOOKUP('PROPUESTA ECONOMICA'!C564,'PRECIO TOPE POR DEPARTAMENTO'!A:A,'PRECIO TOPE POR DEPARTAMENTO'!Z:Z),IF($D$5='PRECIO TOPE POR DEPARTAMENTO'!$AA$2,_xlfn.XLOOKUP('PROPUESTA ECONOMICA'!C564,'PRECIO TOPE POR DEPARTAMENTO'!A:A,'PRECIO TOPE POR DEPARTAMENTO'!AA:AA),IF($D$5='PRECIO TOPE POR DEPARTAMENTO'!$AB$2,_xlfn.XLOOKUP('PROPUESTA ECONOMICA'!C564,'PRECIO TOPE POR DEPARTAMENTO'!A:A,'PRECIO TOPE POR DEPARTAMENTO'!AB:AB),IF($D$5='PRECIO TOPE POR DEPARTAMENTO'!$AC$2,_xlfn.XLOOKUP('PROPUESTA ECONOMICA'!C564,'PRECIO TOPE POR DEPARTAMENTO'!A:A,'PRECIO TOPE POR DEPARTAMENTO'!AC:AC),IF($D$5='PRECIO TOPE POR DEPARTAMENTO'!$AD$2,_xlfn.XLOOKUP('PROPUESTA ECONOMICA'!C564,'PRECIO TOPE POR DEPARTAMENTO'!A:A,'PRECIO TOPE POR DEPARTAMENTO'!AD:AD),IF($D$5='PRECIO TOPE POR DEPARTAMENTO'!$AE$2,_xlfn.XLOOKUP('PROPUESTA ECONOMICA'!C564,'PRECIO TOPE POR DEPARTAMENTO'!A:A,'PRECIO TOPE POR DEPARTAMENTO'!AE:AE),IF($D$5='PRECIO TOPE POR DEPARTAMENTO'!$AF$2,_xlfn.XLOOKUP('PROPUESTA ECONOMICA'!C564,'PRECIO TOPE POR DEPARTAMENTO'!A:A,'PRECIO TOPE POR DEPARTAMENTO'!AF:AF),IF($D$5='PRECIO TOPE POR DEPARTAMENTO'!$AG$2,_xlfn.XLOOKUP('PROPUESTA ECONOMICA'!C564,'PRECIO TOPE POR DEPARTAMENTO'!A:A,'PRECIO TOPE POR DEPARTAMENTO'!AG:AG),IF($D$5='PRECIO TOPE POR DEPARTAMENTO'!$AH$2,_xlfn.XLOOKUP('PROPUESTA ECONOMICA'!C564,'PRECIO TOPE POR DEPARTAMENTO'!A:A,'PRECIO TOPE POR DEPARTAMENTO'!AH:AH),IF($D$5='PRECIO TOPE POR DEPARTAMENTO'!$AI$2,_xlfn.XLOOKUP('PROPUESTA ECONOMICA'!C564,'PRECIO TOPE POR DEPARTAMENTO'!A:A,'PRECIO TOPE POR DEPARTAMENTO'!AI:AI),IF($D$5='PRECIO TOPE POR DEPARTAMENTO'!$AJ$2,_xlfn.XLOOKUP('PROPUESTA ECONOMICA'!C564,'PRECIO TOPE POR DEPARTAMENTO'!A:A,'PRECIO TOPE POR DEPARTAMENTO'!AJ:AJ),)))))))))))))))))))))))))))))))))</f>
        <v>124880.66</v>
      </c>
      <c r="G564" s="37">
        <v>124756</v>
      </c>
    </row>
    <row r="565" spans="3:7">
      <c r="C565" s="82" t="s">
        <v>1177</v>
      </c>
      <c r="D565" s="84" t="str">
        <f>+_xlfn.XLOOKUP(C565,'PRECIO TOPE POR DEPARTAMENTO'!A:A,'PRECIO TOPE POR DEPARTAMENTO'!B:B)</f>
        <v>CABLEADO 3#2 + 1#4 + 1#6T PE HF LS TC POR TUBERÍA, CANALETA O BANDEJA</v>
      </c>
      <c r="E565" s="87" t="str">
        <f>IF(+_xlfn.XLOOKUP(C565,'PRECIO TOPE POR DEPARTAMENTO'!A:A,'PRECIO TOPE POR DEPARTAMENTO'!C:C)="","",+_xlfn.XLOOKUP(C565,'PRECIO TOPE POR DEPARTAMENTO'!A:A,'PRECIO TOPE POR DEPARTAMENTO'!C:C))</f>
        <v>M</v>
      </c>
      <c r="F565" s="147">
        <f>IF($D$5='PRECIO TOPE POR DEPARTAMENTO'!$D$2,_xlfn.XLOOKUP('PROPUESTA ECONOMICA'!C565,'PRECIO TOPE POR DEPARTAMENTO'!A:A,'PRECIO TOPE POR DEPARTAMENTO'!D:D),IF($D$5='PRECIO TOPE POR DEPARTAMENTO'!$E$2,_xlfn.XLOOKUP('PROPUESTA ECONOMICA'!C565,'PRECIO TOPE POR DEPARTAMENTO'!A:A,'PRECIO TOPE POR DEPARTAMENTO'!E:E),IF($D$5='PRECIO TOPE POR DEPARTAMENTO'!$F$2,_xlfn.XLOOKUP('PROPUESTA ECONOMICA'!C565,'PRECIO TOPE POR DEPARTAMENTO'!A:A,'PRECIO TOPE POR DEPARTAMENTO'!F:F),IF($D$5='PRECIO TOPE POR DEPARTAMENTO'!$G$2,_xlfn.XLOOKUP('PROPUESTA ECONOMICA'!C565,'PRECIO TOPE POR DEPARTAMENTO'!A:A,'PRECIO TOPE POR DEPARTAMENTO'!G:G),IF($D$5='PRECIO TOPE POR DEPARTAMENTO'!$H$2,_xlfn.XLOOKUP('PROPUESTA ECONOMICA'!C565,'PRECIO TOPE POR DEPARTAMENTO'!A:A,'PRECIO TOPE POR DEPARTAMENTO'!H:H),IF($D$5='PRECIO TOPE POR DEPARTAMENTO'!$I$2,_xlfn.XLOOKUP('PROPUESTA ECONOMICA'!C565,'PRECIO TOPE POR DEPARTAMENTO'!A:A,'PRECIO TOPE POR DEPARTAMENTO'!I:I),IF($D$5='PRECIO TOPE POR DEPARTAMENTO'!$J$2,_xlfn.XLOOKUP('PROPUESTA ECONOMICA'!C565,'PRECIO TOPE POR DEPARTAMENTO'!A:A,'PRECIO TOPE POR DEPARTAMENTO'!J:J),IF($D$5='PRECIO TOPE POR DEPARTAMENTO'!$K$2,_xlfn.XLOOKUP('PROPUESTA ECONOMICA'!C565,'PRECIO TOPE POR DEPARTAMENTO'!A:A,'PRECIO TOPE POR DEPARTAMENTO'!K:K),IF($D$5='PRECIO TOPE POR DEPARTAMENTO'!$L$2,_xlfn.XLOOKUP('PROPUESTA ECONOMICA'!C565,'PRECIO TOPE POR DEPARTAMENTO'!A:A,'PRECIO TOPE POR DEPARTAMENTO'!L:L),IF($D$5='PRECIO TOPE POR DEPARTAMENTO'!$M$2,_xlfn.XLOOKUP('PROPUESTA ECONOMICA'!C565,'PRECIO TOPE POR DEPARTAMENTO'!A:A,'PRECIO TOPE POR DEPARTAMENTO'!M:M),IF($D$5='PRECIO TOPE POR DEPARTAMENTO'!$N$2,_xlfn.XLOOKUP('PROPUESTA ECONOMICA'!C565,'PRECIO TOPE POR DEPARTAMENTO'!A:A,'PRECIO TOPE POR DEPARTAMENTO'!N:N),IF($D$5='PRECIO TOPE POR DEPARTAMENTO'!$O$2,_xlfn.XLOOKUP('PROPUESTA ECONOMICA'!C565,'PRECIO TOPE POR DEPARTAMENTO'!A:A,'PRECIO TOPE POR DEPARTAMENTO'!O:O),IF($D$5='PRECIO TOPE POR DEPARTAMENTO'!$P$2,_xlfn.XLOOKUP('PROPUESTA ECONOMICA'!C565,'PRECIO TOPE POR DEPARTAMENTO'!A:A,'PRECIO TOPE POR DEPARTAMENTO'!P:P),IF($D$5='PRECIO TOPE POR DEPARTAMENTO'!$Q$2,_xlfn.XLOOKUP('PROPUESTA ECONOMICA'!C565,'PRECIO TOPE POR DEPARTAMENTO'!A:A,'PRECIO TOPE POR DEPARTAMENTO'!Q:Q),IF($D$5='PRECIO TOPE POR DEPARTAMENTO'!$R$2,_xlfn.XLOOKUP('PROPUESTA ECONOMICA'!C565,'PRECIO TOPE POR DEPARTAMENTO'!A:A,'PRECIO TOPE POR DEPARTAMENTO'!R:R),IF($D$5='PRECIO TOPE POR DEPARTAMENTO'!$T$2,_xlfn.XLOOKUP('PROPUESTA ECONOMICA'!C565,'PRECIO TOPE POR DEPARTAMENTO'!A:A,'PRECIO TOPE POR DEPARTAMENTO'!T:T),IF($D$5='PRECIO TOPE POR DEPARTAMENTO'!$S$2,_xlfn.XLOOKUP('PROPUESTA ECONOMICA'!C565,'PRECIO TOPE POR DEPARTAMENTO'!A:A,'PRECIO TOPE POR DEPARTAMENTO'!S:S),IF($D$5='PRECIO TOPE POR DEPARTAMENTO'!$U$2,_xlfn.XLOOKUP('PROPUESTA ECONOMICA'!C565,'PRECIO TOPE POR DEPARTAMENTO'!A:A,'PRECIO TOPE POR DEPARTAMENTO'!U:U),IF($D$5='PRECIO TOPE POR DEPARTAMENTO'!$V$2,_xlfn.XLOOKUP('PROPUESTA ECONOMICA'!C565,'PRECIO TOPE POR DEPARTAMENTO'!A:A,'PRECIO TOPE POR DEPARTAMENTO'!V:V),IF($D$5='PRECIO TOPE POR DEPARTAMENTO'!$W$2,_xlfn.XLOOKUP('PROPUESTA ECONOMICA'!C565,'PRECIO TOPE POR DEPARTAMENTO'!A:A,'PRECIO TOPE POR DEPARTAMENTO'!W:W),IF($D$5='PRECIO TOPE POR DEPARTAMENTO'!$X$2,_xlfn.XLOOKUP('PROPUESTA ECONOMICA'!C565,'PRECIO TOPE POR DEPARTAMENTO'!A:A,'PRECIO TOPE POR DEPARTAMENTO'!X:X),IF($D$5='PRECIO TOPE POR DEPARTAMENTO'!$Y$2,_xlfn.XLOOKUP('PROPUESTA ECONOMICA'!C565,'PRECIO TOPE POR DEPARTAMENTO'!A:A,'PRECIO TOPE POR DEPARTAMENTO'!Y:Y),IF($D$5='PRECIO TOPE POR DEPARTAMENTO'!$Z$2,_xlfn.XLOOKUP('PROPUESTA ECONOMICA'!C565,'PRECIO TOPE POR DEPARTAMENTO'!A:A,'PRECIO TOPE POR DEPARTAMENTO'!Z:Z),IF($D$5='PRECIO TOPE POR DEPARTAMENTO'!$AA$2,_xlfn.XLOOKUP('PROPUESTA ECONOMICA'!C565,'PRECIO TOPE POR DEPARTAMENTO'!A:A,'PRECIO TOPE POR DEPARTAMENTO'!AA:AA),IF($D$5='PRECIO TOPE POR DEPARTAMENTO'!$AB$2,_xlfn.XLOOKUP('PROPUESTA ECONOMICA'!C565,'PRECIO TOPE POR DEPARTAMENTO'!A:A,'PRECIO TOPE POR DEPARTAMENTO'!AB:AB),IF($D$5='PRECIO TOPE POR DEPARTAMENTO'!$AC$2,_xlfn.XLOOKUP('PROPUESTA ECONOMICA'!C565,'PRECIO TOPE POR DEPARTAMENTO'!A:A,'PRECIO TOPE POR DEPARTAMENTO'!AC:AC),IF($D$5='PRECIO TOPE POR DEPARTAMENTO'!$AD$2,_xlfn.XLOOKUP('PROPUESTA ECONOMICA'!C565,'PRECIO TOPE POR DEPARTAMENTO'!A:A,'PRECIO TOPE POR DEPARTAMENTO'!AD:AD),IF($D$5='PRECIO TOPE POR DEPARTAMENTO'!$AE$2,_xlfn.XLOOKUP('PROPUESTA ECONOMICA'!C565,'PRECIO TOPE POR DEPARTAMENTO'!A:A,'PRECIO TOPE POR DEPARTAMENTO'!AE:AE),IF($D$5='PRECIO TOPE POR DEPARTAMENTO'!$AF$2,_xlfn.XLOOKUP('PROPUESTA ECONOMICA'!C565,'PRECIO TOPE POR DEPARTAMENTO'!A:A,'PRECIO TOPE POR DEPARTAMENTO'!AF:AF),IF($D$5='PRECIO TOPE POR DEPARTAMENTO'!$AG$2,_xlfn.XLOOKUP('PROPUESTA ECONOMICA'!C565,'PRECIO TOPE POR DEPARTAMENTO'!A:A,'PRECIO TOPE POR DEPARTAMENTO'!AG:AG),IF($D$5='PRECIO TOPE POR DEPARTAMENTO'!$AH$2,_xlfn.XLOOKUP('PROPUESTA ECONOMICA'!C565,'PRECIO TOPE POR DEPARTAMENTO'!A:A,'PRECIO TOPE POR DEPARTAMENTO'!AH:AH),IF($D$5='PRECIO TOPE POR DEPARTAMENTO'!$AI$2,_xlfn.XLOOKUP('PROPUESTA ECONOMICA'!C565,'PRECIO TOPE POR DEPARTAMENTO'!A:A,'PRECIO TOPE POR DEPARTAMENTO'!AI:AI),IF($D$5='PRECIO TOPE POR DEPARTAMENTO'!$AJ$2,_xlfn.XLOOKUP('PROPUESTA ECONOMICA'!C565,'PRECIO TOPE POR DEPARTAMENTO'!A:A,'PRECIO TOPE POR DEPARTAMENTO'!AJ:AJ),)))))))))))))))))))))))))))))))))</f>
        <v>128901.87</v>
      </c>
      <c r="G565" s="37">
        <v>128773</v>
      </c>
    </row>
    <row r="566" spans="3:7">
      <c r="C566" s="82" t="s">
        <v>1179</v>
      </c>
      <c r="D566" s="84" t="str">
        <f>+_xlfn.XLOOKUP(C566,'PRECIO TOPE POR DEPARTAMENTO'!A:A,'PRECIO TOPE POR DEPARTAMENTO'!B:B)</f>
        <v>CABLEADO 3#4 + 1#1/0 + 1#4T PE HF LS TC POR TUBERÍA, CANALETA O BANDEJA</v>
      </c>
      <c r="E566" s="87" t="str">
        <f>IF(+_xlfn.XLOOKUP(C566,'PRECIO TOPE POR DEPARTAMENTO'!A:A,'PRECIO TOPE POR DEPARTAMENTO'!C:C)="","",+_xlfn.XLOOKUP(C566,'PRECIO TOPE POR DEPARTAMENTO'!A:A,'PRECIO TOPE POR DEPARTAMENTO'!C:C))</f>
        <v>M</v>
      </c>
      <c r="F566" s="147">
        <f>IF($D$5='PRECIO TOPE POR DEPARTAMENTO'!$D$2,_xlfn.XLOOKUP('PROPUESTA ECONOMICA'!C566,'PRECIO TOPE POR DEPARTAMENTO'!A:A,'PRECIO TOPE POR DEPARTAMENTO'!D:D),IF($D$5='PRECIO TOPE POR DEPARTAMENTO'!$E$2,_xlfn.XLOOKUP('PROPUESTA ECONOMICA'!C566,'PRECIO TOPE POR DEPARTAMENTO'!A:A,'PRECIO TOPE POR DEPARTAMENTO'!E:E),IF($D$5='PRECIO TOPE POR DEPARTAMENTO'!$F$2,_xlfn.XLOOKUP('PROPUESTA ECONOMICA'!C566,'PRECIO TOPE POR DEPARTAMENTO'!A:A,'PRECIO TOPE POR DEPARTAMENTO'!F:F),IF($D$5='PRECIO TOPE POR DEPARTAMENTO'!$G$2,_xlfn.XLOOKUP('PROPUESTA ECONOMICA'!C566,'PRECIO TOPE POR DEPARTAMENTO'!A:A,'PRECIO TOPE POR DEPARTAMENTO'!G:G),IF($D$5='PRECIO TOPE POR DEPARTAMENTO'!$H$2,_xlfn.XLOOKUP('PROPUESTA ECONOMICA'!C566,'PRECIO TOPE POR DEPARTAMENTO'!A:A,'PRECIO TOPE POR DEPARTAMENTO'!H:H),IF($D$5='PRECIO TOPE POR DEPARTAMENTO'!$I$2,_xlfn.XLOOKUP('PROPUESTA ECONOMICA'!C566,'PRECIO TOPE POR DEPARTAMENTO'!A:A,'PRECIO TOPE POR DEPARTAMENTO'!I:I),IF($D$5='PRECIO TOPE POR DEPARTAMENTO'!$J$2,_xlfn.XLOOKUP('PROPUESTA ECONOMICA'!C566,'PRECIO TOPE POR DEPARTAMENTO'!A:A,'PRECIO TOPE POR DEPARTAMENTO'!J:J),IF($D$5='PRECIO TOPE POR DEPARTAMENTO'!$K$2,_xlfn.XLOOKUP('PROPUESTA ECONOMICA'!C566,'PRECIO TOPE POR DEPARTAMENTO'!A:A,'PRECIO TOPE POR DEPARTAMENTO'!K:K),IF($D$5='PRECIO TOPE POR DEPARTAMENTO'!$L$2,_xlfn.XLOOKUP('PROPUESTA ECONOMICA'!C566,'PRECIO TOPE POR DEPARTAMENTO'!A:A,'PRECIO TOPE POR DEPARTAMENTO'!L:L),IF($D$5='PRECIO TOPE POR DEPARTAMENTO'!$M$2,_xlfn.XLOOKUP('PROPUESTA ECONOMICA'!C566,'PRECIO TOPE POR DEPARTAMENTO'!A:A,'PRECIO TOPE POR DEPARTAMENTO'!M:M),IF($D$5='PRECIO TOPE POR DEPARTAMENTO'!$N$2,_xlfn.XLOOKUP('PROPUESTA ECONOMICA'!C566,'PRECIO TOPE POR DEPARTAMENTO'!A:A,'PRECIO TOPE POR DEPARTAMENTO'!N:N),IF($D$5='PRECIO TOPE POR DEPARTAMENTO'!$O$2,_xlfn.XLOOKUP('PROPUESTA ECONOMICA'!C566,'PRECIO TOPE POR DEPARTAMENTO'!A:A,'PRECIO TOPE POR DEPARTAMENTO'!O:O),IF($D$5='PRECIO TOPE POR DEPARTAMENTO'!$P$2,_xlfn.XLOOKUP('PROPUESTA ECONOMICA'!C566,'PRECIO TOPE POR DEPARTAMENTO'!A:A,'PRECIO TOPE POR DEPARTAMENTO'!P:P),IF($D$5='PRECIO TOPE POR DEPARTAMENTO'!$Q$2,_xlfn.XLOOKUP('PROPUESTA ECONOMICA'!C566,'PRECIO TOPE POR DEPARTAMENTO'!A:A,'PRECIO TOPE POR DEPARTAMENTO'!Q:Q),IF($D$5='PRECIO TOPE POR DEPARTAMENTO'!$R$2,_xlfn.XLOOKUP('PROPUESTA ECONOMICA'!C566,'PRECIO TOPE POR DEPARTAMENTO'!A:A,'PRECIO TOPE POR DEPARTAMENTO'!R:R),IF($D$5='PRECIO TOPE POR DEPARTAMENTO'!$T$2,_xlfn.XLOOKUP('PROPUESTA ECONOMICA'!C566,'PRECIO TOPE POR DEPARTAMENTO'!A:A,'PRECIO TOPE POR DEPARTAMENTO'!T:T),IF($D$5='PRECIO TOPE POR DEPARTAMENTO'!$S$2,_xlfn.XLOOKUP('PROPUESTA ECONOMICA'!C566,'PRECIO TOPE POR DEPARTAMENTO'!A:A,'PRECIO TOPE POR DEPARTAMENTO'!S:S),IF($D$5='PRECIO TOPE POR DEPARTAMENTO'!$U$2,_xlfn.XLOOKUP('PROPUESTA ECONOMICA'!C566,'PRECIO TOPE POR DEPARTAMENTO'!A:A,'PRECIO TOPE POR DEPARTAMENTO'!U:U),IF($D$5='PRECIO TOPE POR DEPARTAMENTO'!$V$2,_xlfn.XLOOKUP('PROPUESTA ECONOMICA'!C566,'PRECIO TOPE POR DEPARTAMENTO'!A:A,'PRECIO TOPE POR DEPARTAMENTO'!V:V),IF($D$5='PRECIO TOPE POR DEPARTAMENTO'!$W$2,_xlfn.XLOOKUP('PROPUESTA ECONOMICA'!C566,'PRECIO TOPE POR DEPARTAMENTO'!A:A,'PRECIO TOPE POR DEPARTAMENTO'!W:W),IF($D$5='PRECIO TOPE POR DEPARTAMENTO'!$X$2,_xlfn.XLOOKUP('PROPUESTA ECONOMICA'!C566,'PRECIO TOPE POR DEPARTAMENTO'!A:A,'PRECIO TOPE POR DEPARTAMENTO'!X:X),IF($D$5='PRECIO TOPE POR DEPARTAMENTO'!$Y$2,_xlfn.XLOOKUP('PROPUESTA ECONOMICA'!C566,'PRECIO TOPE POR DEPARTAMENTO'!A:A,'PRECIO TOPE POR DEPARTAMENTO'!Y:Y),IF($D$5='PRECIO TOPE POR DEPARTAMENTO'!$Z$2,_xlfn.XLOOKUP('PROPUESTA ECONOMICA'!C566,'PRECIO TOPE POR DEPARTAMENTO'!A:A,'PRECIO TOPE POR DEPARTAMENTO'!Z:Z),IF($D$5='PRECIO TOPE POR DEPARTAMENTO'!$AA$2,_xlfn.XLOOKUP('PROPUESTA ECONOMICA'!C566,'PRECIO TOPE POR DEPARTAMENTO'!A:A,'PRECIO TOPE POR DEPARTAMENTO'!AA:AA),IF($D$5='PRECIO TOPE POR DEPARTAMENTO'!$AB$2,_xlfn.XLOOKUP('PROPUESTA ECONOMICA'!C566,'PRECIO TOPE POR DEPARTAMENTO'!A:A,'PRECIO TOPE POR DEPARTAMENTO'!AB:AB),IF($D$5='PRECIO TOPE POR DEPARTAMENTO'!$AC$2,_xlfn.XLOOKUP('PROPUESTA ECONOMICA'!C566,'PRECIO TOPE POR DEPARTAMENTO'!A:A,'PRECIO TOPE POR DEPARTAMENTO'!AC:AC),IF($D$5='PRECIO TOPE POR DEPARTAMENTO'!$AD$2,_xlfn.XLOOKUP('PROPUESTA ECONOMICA'!C566,'PRECIO TOPE POR DEPARTAMENTO'!A:A,'PRECIO TOPE POR DEPARTAMENTO'!AD:AD),IF($D$5='PRECIO TOPE POR DEPARTAMENTO'!$AE$2,_xlfn.XLOOKUP('PROPUESTA ECONOMICA'!C566,'PRECIO TOPE POR DEPARTAMENTO'!A:A,'PRECIO TOPE POR DEPARTAMENTO'!AE:AE),IF($D$5='PRECIO TOPE POR DEPARTAMENTO'!$AF$2,_xlfn.XLOOKUP('PROPUESTA ECONOMICA'!C566,'PRECIO TOPE POR DEPARTAMENTO'!A:A,'PRECIO TOPE POR DEPARTAMENTO'!AF:AF),IF($D$5='PRECIO TOPE POR DEPARTAMENTO'!$AG$2,_xlfn.XLOOKUP('PROPUESTA ECONOMICA'!C566,'PRECIO TOPE POR DEPARTAMENTO'!A:A,'PRECIO TOPE POR DEPARTAMENTO'!AG:AG),IF($D$5='PRECIO TOPE POR DEPARTAMENTO'!$AH$2,_xlfn.XLOOKUP('PROPUESTA ECONOMICA'!C566,'PRECIO TOPE POR DEPARTAMENTO'!A:A,'PRECIO TOPE POR DEPARTAMENTO'!AH:AH),IF($D$5='PRECIO TOPE POR DEPARTAMENTO'!$AI$2,_xlfn.XLOOKUP('PROPUESTA ECONOMICA'!C566,'PRECIO TOPE POR DEPARTAMENTO'!A:A,'PRECIO TOPE POR DEPARTAMENTO'!AI:AI),IF($D$5='PRECIO TOPE POR DEPARTAMENTO'!$AJ$2,_xlfn.XLOOKUP('PROPUESTA ECONOMICA'!C566,'PRECIO TOPE POR DEPARTAMENTO'!A:A,'PRECIO TOPE POR DEPARTAMENTO'!AJ:AJ),)))))))))))))))))))))))))))))))))</f>
        <v>128585.13</v>
      </c>
      <c r="G566" s="37">
        <v>128457</v>
      </c>
    </row>
    <row r="567" spans="3:7">
      <c r="C567" s="82" t="s">
        <v>1181</v>
      </c>
      <c r="D567" s="84" t="str">
        <f>+_xlfn.XLOOKUP(C567,'PRECIO TOPE POR DEPARTAMENTO'!A:A,'PRECIO TOPE POR DEPARTAMENTO'!B:B)</f>
        <v>CABLEADO 3#2 + 1#2/0 + 1#2 PE HF LS TC POR TUBERÍA, CANALETA O BANDEJA</v>
      </c>
      <c r="E567" s="87" t="str">
        <f>IF(+_xlfn.XLOOKUP(C567,'PRECIO TOPE POR DEPARTAMENTO'!A:A,'PRECIO TOPE POR DEPARTAMENTO'!C:C)="","",+_xlfn.XLOOKUP(C567,'PRECIO TOPE POR DEPARTAMENTO'!A:A,'PRECIO TOPE POR DEPARTAMENTO'!C:C))</f>
        <v>M</v>
      </c>
      <c r="F567" s="147">
        <f>IF($D$5='PRECIO TOPE POR DEPARTAMENTO'!$D$2,_xlfn.XLOOKUP('PROPUESTA ECONOMICA'!C567,'PRECIO TOPE POR DEPARTAMENTO'!A:A,'PRECIO TOPE POR DEPARTAMENTO'!D:D),IF($D$5='PRECIO TOPE POR DEPARTAMENTO'!$E$2,_xlfn.XLOOKUP('PROPUESTA ECONOMICA'!C567,'PRECIO TOPE POR DEPARTAMENTO'!A:A,'PRECIO TOPE POR DEPARTAMENTO'!E:E),IF($D$5='PRECIO TOPE POR DEPARTAMENTO'!$F$2,_xlfn.XLOOKUP('PROPUESTA ECONOMICA'!C567,'PRECIO TOPE POR DEPARTAMENTO'!A:A,'PRECIO TOPE POR DEPARTAMENTO'!F:F),IF($D$5='PRECIO TOPE POR DEPARTAMENTO'!$G$2,_xlfn.XLOOKUP('PROPUESTA ECONOMICA'!C567,'PRECIO TOPE POR DEPARTAMENTO'!A:A,'PRECIO TOPE POR DEPARTAMENTO'!G:G),IF($D$5='PRECIO TOPE POR DEPARTAMENTO'!$H$2,_xlfn.XLOOKUP('PROPUESTA ECONOMICA'!C567,'PRECIO TOPE POR DEPARTAMENTO'!A:A,'PRECIO TOPE POR DEPARTAMENTO'!H:H),IF($D$5='PRECIO TOPE POR DEPARTAMENTO'!$I$2,_xlfn.XLOOKUP('PROPUESTA ECONOMICA'!C567,'PRECIO TOPE POR DEPARTAMENTO'!A:A,'PRECIO TOPE POR DEPARTAMENTO'!I:I),IF($D$5='PRECIO TOPE POR DEPARTAMENTO'!$J$2,_xlfn.XLOOKUP('PROPUESTA ECONOMICA'!C567,'PRECIO TOPE POR DEPARTAMENTO'!A:A,'PRECIO TOPE POR DEPARTAMENTO'!J:J),IF($D$5='PRECIO TOPE POR DEPARTAMENTO'!$K$2,_xlfn.XLOOKUP('PROPUESTA ECONOMICA'!C567,'PRECIO TOPE POR DEPARTAMENTO'!A:A,'PRECIO TOPE POR DEPARTAMENTO'!K:K),IF($D$5='PRECIO TOPE POR DEPARTAMENTO'!$L$2,_xlfn.XLOOKUP('PROPUESTA ECONOMICA'!C567,'PRECIO TOPE POR DEPARTAMENTO'!A:A,'PRECIO TOPE POR DEPARTAMENTO'!L:L),IF($D$5='PRECIO TOPE POR DEPARTAMENTO'!$M$2,_xlfn.XLOOKUP('PROPUESTA ECONOMICA'!C567,'PRECIO TOPE POR DEPARTAMENTO'!A:A,'PRECIO TOPE POR DEPARTAMENTO'!M:M),IF($D$5='PRECIO TOPE POR DEPARTAMENTO'!$N$2,_xlfn.XLOOKUP('PROPUESTA ECONOMICA'!C567,'PRECIO TOPE POR DEPARTAMENTO'!A:A,'PRECIO TOPE POR DEPARTAMENTO'!N:N),IF($D$5='PRECIO TOPE POR DEPARTAMENTO'!$O$2,_xlfn.XLOOKUP('PROPUESTA ECONOMICA'!C567,'PRECIO TOPE POR DEPARTAMENTO'!A:A,'PRECIO TOPE POR DEPARTAMENTO'!O:O),IF($D$5='PRECIO TOPE POR DEPARTAMENTO'!$P$2,_xlfn.XLOOKUP('PROPUESTA ECONOMICA'!C567,'PRECIO TOPE POR DEPARTAMENTO'!A:A,'PRECIO TOPE POR DEPARTAMENTO'!P:P),IF($D$5='PRECIO TOPE POR DEPARTAMENTO'!$Q$2,_xlfn.XLOOKUP('PROPUESTA ECONOMICA'!C567,'PRECIO TOPE POR DEPARTAMENTO'!A:A,'PRECIO TOPE POR DEPARTAMENTO'!Q:Q),IF($D$5='PRECIO TOPE POR DEPARTAMENTO'!$R$2,_xlfn.XLOOKUP('PROPUESTA ECONOMICA'!C567,'PRECIO TOPE POR DEPARTAMENTO'!A:A,'PRECIO TOPE POR DEPARTAMENTO'!R:R),IF($D$5='PRECIO TOPE POR DEPARTAMENTO'!$T$2,_xlfn.XLOOKUP('PROPUESTA ECONOMICA'!C567,'PRECIO TOPE POR DEPARTAMENTO'!A:A,'PRECIO TOPE POR DEPARTAMENTO'!T:T),IF($D$5='PRECIO TOPE POR DEPARTAMENTO'!$S$2,_xlfn.XLOOKUP('PROPUESTA ECONOMICA'!C567,'PRECIO TOPE POR DEPARTAMENTO'!A:A,'PRECIO TOPE POR DEPARTAMENTO'!S:S),IF($D$5='PRECIO TOPE POR DEPARTAMENTO'!$U$2,_xlfn.XLOOKUP('PROPUESTA ECONOMICA'!C567,'PRECIO TOPE POR DEPARTAMENTO'!A:A,'PRECIO TOPE POR DEPARTAMENTO'!U:U),IF($D$5='PRECIO TOPE POR DEPARTAMENTO'!$V$2,_xlfn.XLOOKUP('PROPUESTA ECONOMICA'!C567,'PRECIO TOPE POR DEPARTAMENTO'!A:A,'PRECIO TOPE POR DEPARTAMENTO'!V:V),IF($D$5='PRECIO TOPE POR DEPARTAMENTO'!$W$2,_xlfn.XLOOKUP('PROPUESTA ECONOMICA'!C567,'PRECIO TOPE POR DEPARTAMENTO'!A:A,'PRECIO TOPE POR DEPARTAMENTO'!W:W),IF($D$5='PRECIO TOPE POR DEPARTAMENTO'!$X$2,_xlfn.XLOOKUP('PROPUESTA ECONOMICA'!C567,'PRECIO TOPE POR DEPARTAMENTO'!A:A,'PRECIO TOPE POR DEPARTAMENTO'!X:X),IF($D$5='PRECIO TOPE POR DEPARTAMENTO'!$Y$2,_xlfn.XLOOKUP('PROPUESTA ECONOMICA'!C567,'PRECIO TOPE POR DEPARTAMENTO'!A:A,'PRECIO TOPE POR DEPARTAMENTO'!Y:Y),IF($D$5='PRECIO TOPE POR DEPARTAMENTO'!$Z$2,_xlfn.XLOOKUP('PROPUESTA ECONOMICA'!C567,'PRECIO TOPE POR DEPARTAMENTO'!A:A,'PRECIO TOPE POR DEPARTAMENTO'!Z:Z),IF($D$5='PRECIO TOPE POR DEPARTAMENTO'!$AA$2,_xlfn.XLOOKUP('PROPUESTA ECONOMICA'!C567,'PRECIO TOPE POR DEPARTAMENTO'!A:A,'PRECIO TOPE POR DEPARTAMENTO'!AA:AA),IF($D$5='PRECIO TOPE POR DEPARTAMENTO'!$AB$2,_xlfn.XLOOKUP('PROPUESTA ECONOMICA'!C567,'PRECIO TOPE POR DEPARTAMENTO'!A:A,'PRECIO TOPE POR DEPARTAMENTO'!AB:AB),IF($D$5='PRECIO TOPE POR DEPARTAMENTO'!$AC$2,_xlfn.XLOOKUP('PROPUESTA ECONOMICA'!C567,'PRECIO TOPE POR DEPARTAMENTO'!A:A,'PRECIO TOPE POR DEPARTAMENTO'!AC:AC),IF($D$5='PRECIO TOPE POR DEPARTAMENTO'!$AD$2,_xlfn.XLOOKUP('PROPUESTA ECONOMICA'!C567,'PRECIO TOPE POR DEPARTAMENTO'!A:A,'PRECIO TOPE POR DEPARTAMENTO'!AD:AD),IF($D$5='PRECIO TOPE POR DEPARTAMENTO'!$AE$2,_xlfn.XLOOKUP('PROPUESTA ECONOMICA'!C567,'PRECIO TOPE POR DEPARTAMENTO'!A:A,'PRECIO TOPE POR DEPARTAMENTO'!AE:AE),IF($D$5='PRECIO TOPE POR DEPARTAMENTO'!$AF$2,_xlfn.XLOOKUP('PROPUESTA ECONOMICA'!C567,'PRECIO TOPE POR DEPARTAMENTO'!A:A,'PRECIO TOPE POR DEPARTAMENTO'!AF:AF),IF($D$5='PRECIO TOPE POR DEPARTAMENTO'!$AG$2,_xlfn.XLOOKUP('PROPUESTA ECONOMICA'!C567,'PRECIO TOPE POR DEPARTAMENTO'!A:A,'PRECIO TOPE POR DEPARTAMENTO'!AG:AG),IF($D$5='PRECIO TOPE POR DEPARTAMENTO'!$AH$2,_xlfn.XLOOKUP('PROPUESTA ECONOMICA'!C567,'PRECIO TOPE POR DEPARTAMENTO'!A:A,'PRECIO TOPE POR DEPARTAMENTO'!AH:AH),IF($D$5='PRECIO TOPE POR DEPARTAMENTO'!$AI$2,_xlfn.XLOOKUP('PROPUESTA ECONOMICA'!C567,'PRECIO TOPE POR DEPARTAMENTO'!A:A,'PRECIO TOPE POR DEPARTAMENTO'!AI:AI),IF($D$5='PRECIO TOPE POR DEPARTAMENTO'!$AJ$2,_xlfn.XLOOKUP('PROPUESTA ECONOMICA'!C567,'PRECIO TOPE POR DEPARTAMENTO'!A:A,'PRECIO TOPE POR DEPARTAMENTO'!AJ:AJ),)))))))))))))))))))))))))))))))))</f>
        <v>192540.74</v>
      </c>
      <c r="G567" s="37">
        <v>192348</v>
      </c>
    </row>
    <row r="568" spans="3:7">
      <c r="C568" s="82" t="s">
        <v>1183</v>
      </c>
      <c r="D568" s="84" t="str">
        <f>+_xlfn.XLOOKUP(C568,'PRECIO TOPE POR DEPARTAMENTO'!A:A,'PRECIO TOPE POR DEPARTAMENTO'!B:B)</f>
        <v>CABLEADO 3#2 + 1#1/0 + 2#6T PE HF LS TC POR TUBERÍA, CANALETA O BANDEJA</v>
      </c>
      <c r="E568" s="87" t="str">
        <f>IF(+_xlfn.XLOOKUP(C568,'PRECIO TOPE POR DEPARTAMENTO'!A:A,'PRECIO TOPE POR DEPARTAMENTO'!C:C)="","",+_xlfn.XLOOKUP(C568,'PRECIO TOPE POR DEPARTAMENTO'!A:A,'PRECIO TOPE POR DEPARTAMENTO'!C:C))</f>
        <v>M</v>
      </c>
      <c r="F568" s="147">
        <f>IF($D$5='PRECIO TOPE POR DEPARTAMENTO'!$D$2,_xlfn.XLOOKUP('PROPUESTA ECONOMICA'!C568,'PRECIO TOPE POR DEPARTAMENTO'!A:A,'PRECIO TOPE POR DEPARTAMENTO'!D:D),IF($D$5='PRECIO TOPE POR DEPARTAMENTO'!$E$2,_xlfn.XLOOKUP('PROPUESTA ECONOMICA'!C568,'PRECIO TOPE POR DEPARTAMENTO'!A:A,'PRECIO TOPE POR DEPARTAMENTO'!E:E),IF($D$5='PRECIO TOPE POR DEPARTAMENTO'!$F$2,_xlfn.XLOOKUP('PROPUESTA ECONOMICA'!C568,'PRECIO TOPE POR DEPARTAMENTO'!A:A,'PRECIO TOPE POR DEPARTAMENTO'!F:F),IF($D$5='PRECIO TOPE POR DEPARTAMENTO'!$G$2,_xlfn.XLOOKUP('PROPUESTA ECONOMICA'!C568,'PRECIO TOPE POR DEPARTAMENTO'!A:A,'PRECIO TOPE POR DEPARTAMENTO'!G:G),IF($D$5='PRECIO TOPE POR DEPARTAMENTO'!$H$2,_xlfn.XLOOKUP('PROPUESTA ECONOMICA'!C568,'PRECIO TOPE POR DEPARTAMENTO'!A:A,'PRECIO TOPE POR DEPARTAMENTO'!H:H),IF($D$5='PRECIO TOPE POR DEPARTAMENTO'!$I$2,_xlfn.XLOOKUP('PROPUESTA ECONOMICA'!C568,'PRECIO TOPE POR DEPARTAMENTO'!A:A,'PRECIO TOPE POR DEPARTAMENTO'!I:I),IF($D$5='PRECIO TOPE POR DEPARTAMENTO'!$J$2,_xlfn.XLOOKUP('PROPUESTA ECONOMICA'!C568,'PRECIO TOPE POR DEPARTAMENTO'!A:A,'PRECIO TOPE POR DEPARTAMENTO'!J:J),IF($D$5='PRECIO TOPE POR DEPARTAMENTO'!$K$2,_xlfn.XLOOKUP('PROPUESTA ECONOMICA'!C568,'PRECIO TOPE POR DEPARTAMENTO'!A:A,'PRECIO TOPE POR DEPARTAMENTO'!K:K),IF($D$5='PRECIO TOPE POR DEPARTAMENTO'!$L$2,_xlfn.XLOOKUP('PROPUESTA ECONOMICA'!C568,'PRECIO TOPE POR DEPARTAMENTO'!A:A,'PRECIO TOPE POR DEPARTAMENTO'!L:L),IF($D$5='PRECIO TOPE POR DEPARTAMENTO'!$M$2,_xlfn.XLOOKUP('PROPUESTA ECONOMICA'!C568,'PRECIO TOPE POR DEPARTAMENTO'!A:A,'PRECIO TOPE POR DEPARTAMENTO'!M:M),IF($D$5='PRECIO TOPE POR DEPARTAMENTO'!$N$2,_xlfn.XLOOKUP('PROPUESTA ECONOMICA'!C568,'PRECIO TOPE POR DEPARTAMENTO'!A:A,'PRECIO TOPE POR DEPARTAMENTO'!N:N),IF($D$5='PRECIO TOPE POR DEPARTAMENTO'!$O$2,_xlfn.XLOOKUP('PROPUESTA ECONOMICA'!C568,'PRECIO TOPE POR DEPARTAMENTO'!A:A,'PRECIO TOPE POR DEPARTAMENTO'!O:O),IF($D$5='PRECIO TOPE POR DEPARTAMENTO'!$P$2,_xlfn.XLOOKUP('PROPUESTA ECONOMICA'!C568,'PRECIO TOPE POR DEPARTAMENTO'!A:A,'PRECIO TOPE POR DEPARTAMENTO'!P:P),IF($D$5='PRECIO TOPE POR DEPARTAMENTO'!$Q$2,_xlfn.XLOOKUP('PROPUESTA ECONOMICA'!C568,'PRECIO TOPE POR DEPARTAMENTO'!A:A,'PRECIO TOPE POR DEPARTAMENTO'!Q:Q),IF($D$5='PRECIO TOPE POR DEPARTAMENTO'!$R$2,_xlfn.XLOOKUP('PROPUESTA ECONOMICA'!C568,'PRECIO TOPE POR DEPARTAMENTO'!A:A,'PRECIO TOPE POR DEPARTAMENTO'!R:R),IF($D$5='PRECIO TOPE POR DEPARTAMENTO'!$T$2,_xlfn.XLOOKUP('PROPUESTA ECONOMICA'!C568,'PRECIO TOPE POR DEPARTAMENTO'!A:A,'PRECIO TOPE POR DEPARTAMENTO'!T:T),IF($D$5='PRECIO TOPE POR DEPARTAMENTO'!$S$2,_xlfn.XLOOKUP('PROPUESTA ECONOMICA'!C568,'PRECIO TOPE POR DEPARTAMENTO'!A:A,'PRECIO TOPE POR DEPARTAMENTO'!S:S),IF($D$5='PRECIO TOPE POR DEPARTAMENTO'!$U$2,_xlfn.XLOOKUP('PROPUESTA ECONOMICA'!C568,'PRECIO TOPE POR DEPARTAMENTO'!A:A,'PRECIO TOPE POR DEPARTAMENTO'!U:U),IF($D$5='PRECIO TOPE POR DEPARTAMENTO'!$V$2,_xlfn.XLOOKUP('PROPUESTA ECONOMICA'!C568,'PRECIO TOPE POR DEPARTAMENTO'!A:A,'PRECIO TOPE POR DEPARTAMENTO'!V:V),IF($D$5='PRECIO TOPE POR DEPARTAMENTO'!$W$2,_xlfn.XLOOKUP('PROPUESTA ECONOMICA'!C568,'PRECIO TOPE POR DEPARTAMENTO'!A:A,'PRECIO TOPE POR DEPARTAMENTO'!W:W),IF($D$5='PRECIO TOPE POR DEPARTAMENTO'!$X$2,_xlfn.XLOOKUP('PROPUESTA ECONOMICA'!C568,'PRECIO TOPE POR DEPARTAMENTO'!A:A,'PRECIO TOPE POR DEPARTAMENTO'!X:X),IF($D$5='PRECIO TOPE POR DEPARTAMENTO'!$Y$2,_xlfn.XLOOKUP('PROPUESTA ECONOMICA'!C568,'PRECIO TOPE POR DEPARTAMENTO'!A:A,'PRECIO TOPE POR DEPARTAMENTO'!Y:Y),IF($D$5='PRECIO TOPE POR DEPARTAMENTO'!$Z$2,_xlfn.XLOOKUP('PROPUESTA ECONOMICA'!C568,'PRECIO TOPE POR DEPARTAMENTO'!A:A,'PRECIO TOPE POR DEPARTAMENTO'!Z:Z),IF($D$5='PRECIO TOPE POR DEPARTAMENTO'!$AA$2,_xlfn.XLOOKUP('PROPUESTA ECONOMICA'!C568,'PRECIO TOPE POR DEPARTAMENTO'!A:A,'PRECIO TOPE POR DEPARTAMENTO'!AA:AA),IF($D$5='PRECIO TOPE POR DEPARTAMENTO'!$AB$2,_xlfn.XLOOKUP('PROPUESTA ECONOMICA'!C568,'PRECIO TOPE POR DEPARTAMENTO'!A:A,'PRECIO TOPE POR DEPARTAMENTO'!AB:AB),IF($D$5='PRECIO TOPE POR DEPARTAMENTO'!$AC$2,_xlfn.XLOOKUP('PROPUESTA ECONOMICA'!C568,'PRECIO TOPE POR DEPARTAMENTO'!A:A,'PRECIO TOPE POR DEPARTAMENTO'!AC:AC),IF($D$5='PRECIO TOPE POR DEPARTAMENTO'!$AD$2,_xlfn.XLOOKUP('PROPUESTA ECONOMICA'!C568,'PRECIO TOPE POR DEPARTAMENTO'!A:A,'PRECIO TOPE POR DEPARTAMENTO'!AD:AD),IF($D$5='PRECIO TOPE POR DEPARTAMENTO'!$AE$2,_xlfn.XLOOKUP('PROPUESTA ECONOMICA'!C568,'PRECIO TOPE POR DEPARTAMENTO'!A:A,'PRECIO TOPE POR DEPARTAMENTO'!AE:AE),IF($D$5='PRECIO TOPE POR DEPARTAMENTO'!$AF$2,_xlfn.XLOOKUP('PROPUESTA ECONOMICA'!C568,'PRECIO TOPE POR DEPARTAMENTO'!A:A,'PRECIO TOPE POR DEPARTAMENTO'!AF:AF),IF($D$5='PRECIO TOPE POR DEPARTAMENTO'!$AG$2,_xlfn.XLOOKUP('PROPUESTA ECONOMICA'!C568,'PRECIO TOPE POR DEPARTAMENTO'!A:A,'PRECIO TOPE POR DEPARTAMENTO'!AG:AG),IF($D$5='PRECIO TOPE POR DEPARTAMENTO'!$AH$2,_xlfn.XLOOKUP('PROPUESTA ECONOMICA'!C568,'PRECIO TOPE POR DEPARTAMENTO'!A:A,'PRECIO TOPE POR DEPARTAMENTO'!AH:AH),IF($D$5='PRECIO TOPE POR DEPARTAMENTO'!$AI$2,_xlfn.XLOOKUP('PROPUESTA ECONOMICA'!C568,'PRECIO TOPE POR DEPARTAMENTO'!A:A,'PRECIO TOPE POR DEPARTAMENTO'!AI:AI),IF($D$5='PRECIO TOPE POR DEPARTAMENTO'!$AJ$2,_xlfn.XLOOKUP('PROPUESTA ECONOMICA'!C568,'PRECIO TOPE POR DEPARTAMENTO'!A:A,'PRECIO TOPE POR DEPARTAMENTO'!AJ:AJ),)))))))))))))))))))))))))))))))))</f>
        <v>174436.94</v>
      </c>
      <c r="G568" s="37">
        <v>174263</v>
      </c>
    </row>
    <row r="569" spans="3:7">
      <c r="C569" s="82" t="s">
        <v>1185</v>
      </c>
      <c r="D569" s="84" t="str">
        <f>+_xlfn.XLOOKUP(C569,'PRECIO TOPE POR DEPARTAMENTO'!A:A,'PRECIO TOPE POR DEPARTAMENTO'!B:B)</f>
        <v>CABLEADO 3#1/0 + 1#2 + 1#6 PE HF LS TC POR TUBERÍA, CANALETA O BANDEJA</v>
      </c>
      <c r="E569" s="87" t="str">
        <f>IF(+_xlfn.XLOOKUP(C569,'PRECIO TOPE POR DEPARTAMENTO'!A:A,'PRECIO TOPE POR DEPARTAMENTO'!C:C)="","",+_xlfn.XLOOKUP(C569,'PRECIO TOPE POR DEPARTAMENTO'!A:A,'PRECIO TOPE POR DEPARTAMENTO'!C:C))</f>
        <v>M</v>
      </c>
      <c r="F569" s="147">
        <f>IF($D$5='PRECIO TOPE POR DEPARTAMENTO'!$D$2,_xlfn.XLOOKUP('PROPUESTA ECONOMICA'!C569,'PRECIO TOPE POR DEPARTAMENTO'!A:A,'PRECIO TOPE POR DEPARTAMENTO'!D:D),IF($D$5='PRECIO TOPE POR DEPARTAMENTO'!$E$2,_xlfn.XLOOKUP('PROPUESTA ECONOMICA'!C569,'PRECIO TOPE POR DEPARTAMENTO'!A:A,'PRECIO TOPE POR DEPARTAMENTO'!E:E),IF($D$5='PRECIO TOPE POR DEPARTAMENTO'!$F$2,_xlfn.XLOOKUP('PROPUESTA ECONOMICA'!C569,'PRECIO TOPE POR DEPARTAMENTO'!A:A,'PRECIO TOPE POR DEPARTAMENTO'!F:F),IF($D$5='PRECIO TOPE POR DEPARTAMENTO'!$G$2,_xlfn.XLOOKUP('PROPUESTA ECONOMICA'!C569,'PRECIO TOPE POR DEPARTAMENTO'!A:A,'PRECIO TOPE POR DEPARTAMENTO'!G:G),IF($D$5='PRECIO TOPE POR DEPARTAMENTO'!$H$2,_xlfn.XLOOKUP('PROPUESTA ECONOMICA'!C569,'PRECIO TOPE POR DEPARTAMENTO'!A:A,'PRECIO TOPE POR DEPARTAMENTO'!H:H),IF($D$5='PRECIO TOPE POR DEPARTAMENTO'!$I$2,_xlfn.XLOOKUP('PROPUESTA ECONOMICA'!C569,'PRECIO TOPE POR DEPARTAMENTO'!A:A,'PRECIO TOPE POR DEPARTAMENTO'!I:I),IF($D$5='PRECIO TOPE POR DEPARTAMENTO'!$J$2,_xlfn.XLOOKUP('PROPUESTA ECONOMICA'!C569,'PRECIO TOPE POR DEPARTAMENTO'!A:A,'PRECIO TOPE POR DEPARTAMENTO'!J:J),IF($D$5='PRECIO TOPE POR DEPARTAMENTO'!$K$2,_xlfn.XLOOKUP('PROPUESTA ECONOMICA'!C569,'PRECIO TOPE POR DEPARTAMENTO'!A:A,'PRECIO TOPE POR DEPARTAMENTO'!K:K),IF($D$5='PRECIO TOPE POR DEPARTAMENTO'!$L$2,_xlfn.XLOOKUP('PROPUESTA ECONOMICA'!C569,'PRECIO TOPE POR DEPARTAMENTO'!A:A,'PRECIO TOPE POR DEPARTAMENTO'!L:L),IF($D$5='PRECIO TOPE POR DEPARTAMENTO'!$M$2,_xlfn.XLOOKUP('PROPUESTA ECONOMICA'!C569,'PRECIO TOPE POR DEPARTAMENTO'!A:A,'PRECIO TOPE POR DEPARTAMENTO'!M:M),IF($D$5='PRECIO TOPE POR DEPARTAMENTO'!$N$2,_xlfn.XLOOKUP('PROPUESTA ECONOMICA'!C569,'PRECIO TOPE POR DEPARTAMENTO'!A:A,'PRECIO TOPE POR DEPARTAMENTO'!N:N),IF($D$5='PRECIO TOPE POR DEPARTAMENTO'!$O$2,_xlfn.XLOOKUP('PROPUESTA ECONOMICA'!C569,'PRECIO TOPE POR DEPARTAMENTO'!A:A,'PRECIO TOPE POR DEPARTAMENTO'!O:O),IF($D$5='PRECIO TOPE POR DEPARTAMENTO'!$P$2,_xlfn.XLOOKUP('PROPUESTA ECONOMICA'!C569,'PRECIO TOPE POR DEPARTAMENTO'!A:A,'PRECIO TOPE POR DEPARTAMENTO'!P:P),IF($D$5='PRECIO TOPE POR DEPARTAMENTO'!$Q$2,_xlfn.XLOOKUP('PROPUESTA ECONOMICA'!C569,'PRECIO TOPE POR DEPARTAMENTO'!A:A,'PRECIO TOPE POR DEPARTAMENTO'!Q:Q),IF($D$5='PRECIO TOPE POR DEPARTAMENTO'!$R$2,_xlfn.XLOOKUP('PROPUESTA ECONOMICA'!C569,'PRECIO TOPE POR DEPARTAMENTO'!A:A,'PRECIO TOPE POR DEPARTAMENTO'!R:R),IF($D$5='PRECIO TOPE POR DEPARTAMENTO'!$T$2,_xlfn.XLOOKUP('PROPUESTA ECONOMICA'!C569,'PRECIO TOPE POR DEPARTAMENTO'!A:A,'PRECIO TOPE POR DEPARTAMENTO'!T:T),IF($D$5='PRECIO TOPE POR DEPARTAMENTO'!$S$2,_xlfn.XLOOKUP('PROPUESTA ECONOMICA'!C569,'PRECIO TOPE POR DEPARTAMENTO'!A:A,'PRECIO TOPE POR DEPARTAMENTO'!S:S),IF($D$5='PRECIO TOPE POR DEPARTAMENTO'!$U$2,_xlfn.XLOOKUP('PROPUESTA ECONOMICA'!C569,'PRECIO TOPE POR DEPARTAMENTO'!A:A,'PRECIO TOPE POR DEPARTAMENTO'!U:U),IF($D$5='PRECIO TOPE POR DEPARTAMENTO'!$V$2,_xlfn.XLOOKUP('PROPUESTA ECONOMICA'!C569,'PRECIO TOPE POR DEPARTAMENTO'!A:A,'PRECIO TOPE POR DEPARTAMENTO'!V:V),IF($D$5='PRECIO TOPE POR DEPARTAMENTO'!$W$2,_xlfn.XLOOKUP('PROPUESTA ECONOMICA'!C569,'PRECIO TOPE POR DEPARTAMENTO'!A:A,'PRECIO TOPE POR DEPARTAMENTO'!W:W),IF($D$5='PRECIO TOPE POR DEPARTAMENTO'!$X$2,_xlfn.XLOOKUP('PROPUESTA ECONOMICA'!C569,'PRECIO TOPE POR DEPARTAMENTO'!A:A,'PRECIO TOPE POR DEPARTAMENTO'!X:X),IF($D$5='PRECIO TOPE POR DEPARTAMENTO'!$Y$2,_xlfn.XLOOKUP('PROPUESTA ECONOMICA'!C569,'PRECIO TOPE POR DEPARTAMENTO'!A:A,'PRECIO TOPE POR DEPARTAMENTO'!Y:Y),IF($D$5='PRECIO TOPE POR DEPARTAMENTO'!$Z$2,_xlfn.XLOOKUP('PROPUESTA ECONOMICA'!C569,'PRECIO TOPE POR DEPARTAMENTO'!A:A,'PRECIO TOPE POR DEPARTAMENTO'!Z:Z),IF($D$5='PRECIO TOPE POR DEPARTAMENTO'!$AA$2,_xlfn.XLOOKUP('PROPUESTA ECONOMICA'!C569,'PRECIO TOPE POR DEPARTAMENTO'!A:A,'PRECIO TOPE POR DEPARTAMENTO'!AA:AA),IF($D$5='PRECIO TOPE POR DEPARTAMENTO'!$AB$2,_xlfn.XLOOKUP('PROPUESTA ECONOMICA'!C569,'PRECIO TOPE POR DEPARTAMENTO'!A:A,'PRECIO TOPE POR DEPARTAMENTO'!AB:AB),IF($D$5='PRECIO TOPE POR DEPARTAMENTO'!$AC$2,_xlfn.XLOOKUP('PROPUESTA ECONOMICA'!C569,'PRECIO TOPE POR DEPARTAMENTO'!A:A,'PRECIO TOPE POR DEPARTAMENTO'!AC:AC),IF($D$5='PRECIO TOPE POR DEPARTAMENTO'!$AD$2,_xlfn.XLOOKUP('PROPUESTA ECONOMICA'!C569,'PRECIO TOPE POR DEPARTAMENTO'!A:A,'PRECIO TOPE POR DEPARTAMENTO'!AD:AD),IF($D$5='PRECIO TOPE POR DEPARTAMENTO'!$AE$2,_xlfn.XLOOKUP('PROPUESTA ECONOMICA'!C569,'PRECIO TOPE POR DEPARTAMENTO'!A:A,'PRECIO TOPE POR DEPARTAMENTO'!AE:AE),IF($D$5='PRECIO TOPE POR DEPARTAMENTO'!$AF$2,_xlfn.XLOOKUP('PROPUESTA ECONOMICA'!C569,'PRECIO TOPE POR DEPARTAMENTO'!A:A,'PRECIO TOPE POR DEPARTAMENTO'!AF:AF),IF($D$5='PRECIO TOPE POR DEPARTAMENTO'!$AG$2,_xlfn.XLOOKUP('PROPUESTA ECONOMICA'!C569,'PRECIO TOPE POR DEPARTAMENTO'!A:A,'PRECIO TOPE POR DEPARTAMENTO'!AG:AG),IF($D$5='PRECIO TOPE POR DEPARTAMENTO'!$AH$2,_xlfn.XLOOKUP('PROPUESTA ECONOMICA'!C569,'PRECIO TOPE POR DEPARTAMENTO'!A:A,'PRECIO TOPE POR DEPARTAMENTO'!AH:AH),IF($D$5='PRECIO TOPE POR DEPARTAMENTO'!$AI$2,_xlfn.XLOOKUP('PROPUESTA ECONOMICA'!C569,'PRECIO TOPE POR DEPARTAMENTO'!A:A,'PRECIO TOPE POR DEPARTAMENTO'!AI:AI),IF($D$5='PRECIO TOPE POR DEPARTAMENTO'!$AJ$2,_xlfn.XLOOKUP('PROPUESTA ECONOMICA'!C569,'PRECIO TOPE POR DEPARTAMENTO'!A:A,'PRECIO TOPE POR DEPARTAMENTO'!AJ:AJ),)))))))))))))))))))))))))))))))))</f>
        <v>201460.79</v>
      </c>
      <c r="G569" s="37">
        <v>201259</v>
      </c>
    </row>
    <row r="570" spans="3:7">
      <c r="C570" s="82" t="s">
        <v>1187</v>
      </c>
      <c r="D570" s="84" t="str">
        <f>+_xlfn.XLOOKUP(C570,'PRECIO TOPE POR DEPARTAMENTO'!A:A,'PRECIO TOPE POR DEPARTAMENTO'!B:B)</f>
        <v>CABLEADO 3#1/0 + 1#2 + 1#4T PE HF LS TC POR TUBERÍA, CANALETA O BANDEJA</v>
      </c>
      <c r="E570" s="87" t="str">
        <f>IF(+_xlfn.XLOOKUP(C570,'PRECIO TOPE POR DEPARTAMENTO'!A:A,'PRECIO TOPE POR DEPARTAMENTO'!C:C)="","",+_xlfn.XLOOKUP(C570,'PRECIO TOPE POR DEPARTAMENTO'!A:A,'PRECIO TOPE POR DEPARTAMENTO'!C:C))</f>
        <v>M</v>
      </c>
      <c r="F570" s="147">
        <f>IF($D$5='PRECIO TOPE POR DEPARTAMENTO'!$D$2,_xlfn.XLOOKUP('PROPUESTA ECONOMICA'!C570,'PRECIO TOPE POR DEPARTAMENTO'!A:A,'PRECIO TOPE POR DEPARTAMENTO'!D:D),IF($D$5='PRECIO TOPE POR DEPARTAMENTO'!$E$2,_xlfn.XLOOKUP('PROPUESTA ECONOMICA'!C570,'PRECIO TOPE POR DEPARTAMENTO'!A:A,'PRECIO TOPE POR DEPARTAMENTO'!E:E),IF($D$5='PRECIO TOPE POR DEPARTAMENTO'!$F$2,_xlfn.XLOOKUP('PROPUESTA ECONOMICA'!C570,'PRECIO TOPE POR DEPARTAMENTO'!A:A,'PRECIO TOPE POR DEPARTAMENTO'!F:F),IF($D$5='PRECIO TOPE POR DEPARTAMENTO'!$G$2,_xlfn.XLOOKUP('PROPUESTA ECONOMICA'!C570,'PRECIO TOPE POR DEPARTAMENTO'!A:A,'PRECIO TOPE POR DEPARTAMENTO'!G:G),IF($D$5='PRECIO TOPE POR DEPARTAMENTO'!$H$2,_xlfn.XLOOKUP('PROPUESTA ECONOMICA'!C570,'PRECIO TOPE POR DEPARTAMENTO'!A:A,'PRECIO TOPE POR DEPARTAMENTO'!H:H),IF($D$5='PRECIO TOPE POR DEPARTAMENTO'!$I$2,_xlfn.XLOOKUP('PROPUESTA ECONOMICA'!C570,'PRECIO TOPE POR DEPARTAMENTO'!A:A,'PRECIO TOPE POR DEPARTAMENTO'!I:I),IF($D$5='PRECIO TOPE POR DEPARTAMENTO'!$J$2,_xlfn.XLOOKUP('PROPUESTA ECONOMICA'!C570,'PRECIO TOPE POR DEPARTAMENTO'!A:A,'PRECIO TOPE POR DEPARTAMENTO'!J:J),IF($D$5='PRECIO TOPE POR DEPARTAMENTO'!$K$2,_xlfn.XLOOKUP('PROPUESTA ECONOMICA'!C570,'PRECIO TOPE POR DEPARTAMENTO'!A:A,'PRECIO TOPE POR DEPARTAMENTO'!K:K),IF($D$5='PRECIO TOPE POR DEPARTAMENTO'!$L$2,_xlfn.XLOOKUP('PROPUESTA ECONOMICA'!C570,'PRECIO TOPE POR DEPARTAMENTO'!A:A,'PRECIO TOPE POR DEPARTAMENTO'!L:L),IF($D$5='PRECIO TOPE POR DEPARTAMENTO'!$M$2,_xlfn.XLOOKUP('PROPUESTA ECONOMICA'!C570,'PRECIO TOPE POR DEPARTAMENTO'!A:A,'PRECIO TOPE POR DEPARTAMENTO'!M:M),IF($D$5='PRECIO TOPE POR DEPARTAMENTO'!$N$2,_xlfn.XLOOKUP('PROPUESTA ECONOMICA'!C570,'PRECIO TOPE POR DEPARTAMENTO'!A:A,'PRECIO TOPE POR DEPARTAMENTO'!N:N),IF($D$5='PRECIO TOPE POR DEPARTAMENTO'!$O$2,_xlfn.XLOOKUP('PROPUESTA ECONOMICA'!C570,'PRECIO TOPE POR DEPARTAMENTO'!A:A,'PRECIO TOPE POR DEPARTAMENTO'!O:O),IF($D$5='PRECIO TOPE POR DEPARTAMENTO'!$P$2,_xlfn.XLOOKUP('PROPUESTA ECONOMICA'!C570,'PRECIO TOPE POR DEPARTAMENTO'!A:A,'PRECIO TOPE POR DEPARTAMENTO'!P:P),IF($D$5='PRECIO TOPE POR DEPARTAMENTO'!$Q$2,_xlfn.XLOOKUP('PROPUESTA ECONOMICA'!C570,'PRECIO TOPE POR DEPARTAMENTO'!A:A,'PRECIO TOPE POR DEPARTAMENTO'!Q:Q),IF($D$5='PRECIO TOPE POR DEPARTAMENTO'!$R$2,_xlfn.XLOOKUP('PROPUESTA ECONOMICA'!C570,'PRECIO TOPE POR DEPARTAMENTO'!A:A,'PRECIO TOPE POR DEPARTAMENTO'!R:R),IF($D$5='PRECIO TOPE POR DEPARTAMENTO'!$T$2,_xlfn.XLOOKUP('PROPUESTA ECONOMICA'!C570,'PRECIO TOPE POR DEPARTAMENTO'!A:A,'PRECIO TOPE POR DEPARTAMENTO'!T:T),IF($D$5='PRECIO TOPE POR DEPARTAMENTO'!$S$2,_xlfn.XLOOKUP('PROPUESTA ECONOMICA'!C570,'PRECIO TOPE POR DEPARTAMENTO'!A:A,'PRECIO TOPE POR DEPARTAMENTO'!S:S),IF($D$5='PRECIO TOPE POR DEPARTAMENTO'!$U$2,_xlfn.XLOOKUP('PROPUESTA ECONOMICA'!C570,'PRECIO TOPE POR DEPARTAMENTO'!A:A,'PRECIO TOPE POR DEPARTAMENTO'!U:U),IF($D$5='PRECIO TOPE POR DEPARTAMENTO'!$V$2,_xlfn.XLOOKUP('PROPUESTA ECONOMICA'!C570,'PRECIO TOPE POR DEPARTAMENTO'!A:A,'PRECIO TOPE POR DEPARTAMENTO'!V:V),IF($D$5='PRECIO TOPE POR DEPARTAMENTO'!$W$2,_xlfn.XLOOKUP('PROPUESTA ECONOMICA'!C570,'PRECIO TOPE POR DEPARTAMENTO'!A:A,'PRECIO TOPE POR DEPARTAMENTO'!W:W),IF($D$5='PRECIO TOPE POR DEPARTAMENTO'!$X$2,_xlfn.XLOOKUP('PROPUESTA ECONOMICA'!C570,'PRECIO TOPE POR DEPARTAMENTO'!A:A,'PRECIO TOPE POR DEPARTAMENTO'!X:X),IF($D$5='PRECIO TOPE POR DEPARTAMENTO'!$Y$2,_xlfn.XLOOKUP('PROPUESTA ECONOMICA'!C570,'PRECIO TOPE POR DEPARTAMENTO'!A:A,'PRECIO TOPE POR DEPARTAMENTO'!Y:Y),IF($D$5='PRECIO TOPE POR DEPARTAMENTO'!$Z$2,_xlfn.XLOOKUP('PROPUESTA ECONOMICA'!C570,'PRECIO TOPE POR DEPARTAMENTO'!A:A,'PRECIO TOPE POR DEPARTAMENTO'!Z:Z),IF($D$5='PRECIO TOPE POR DEPARTAMENTO'!$AA$2,_xlfn.XLOOKUP('PROPUESTA ECONOMICA'!C570,'PRECIO TOPE POR DEPARTAMENTO'!A:A,'PRECIO TOPE POR DEPARTAMENTO'!AA:AA),IF($D$5='PRECIO TOPE POR DEPARTAMENTO'!$AB$2,_xlfn.XLOOKUP('PROPUESTA ECONOMICA'!C570,'PRECIO TOPE POR DEPARTAMENTO'!A:A,'PRECIO TOPE POR DEPARTAMENTO'!AB:AB),IF($D$5='PRECIO TOPE POR DEPARTAMENTO'!$AC$2,_xlfn.XLOOKUP('PROPUESTA ECONOMICA'!C570,'PRECIO TOPE POR DEPARTAMENTO'!A:A,'PRECIO TOPE POR DEPARTAMENTO'!AC:AC),IF($D$5='PRECIO TOPE POR DEPARTAMENTO'!$AD$2,_xlfn.XLOOKUP('PROPUESTA ECONOMICA'!C570,'PRECIO TOPE POR DEPARTAMENTO'!A:A,'PRECIO TOPE POR DEPARTAMENTO'!AD:AD),IF($D$5='PRECIO TOPE POR DEPARTAMENTO'!$AE$2,_xlfn.XLOOKUP('PROPUESTA ECONOMICA'!C570,'PRECIO TOPE POR DEPARTAMENTO'!A:A,'PRECIO TOPE POR DEPARTAMENTO'!AE:AE),IF($D$5='PRECIO TOPE POR DEPARTAMENTO'!$AF$2,_xlfn.XLOOKUP('PROPUESTA ECONOMICA'!C570,'PRECIO TOPE POR DEPARTAMENTO'!A:A,'PRECIO TOPE POR DEPARTAMENTO'!AF:AF),IF($D$5='PRECIO TOPE POR DEPARTAMENTO'!$AG$2,_xlfn.XLOOKUP('PROPUESTA ECONOMICA'!C570,'PRECIO TOPE POR DEPARTAMENTO'!A:A,'PRECIO TOPE POR DEPARTAMENTO'!AG:AG),IF($D$5='PRECIO TOPE POR DEPARTAMENTO'!$AH$2,_xlfn.XLOOKUP('PROPUESTA ECONOMICA'!C570,'PRECIO TOPE POR DEPARTAMENTO'!A:A,'PRECIO TOPE POR DEPARTAMENTO'!AH:AH),IF($D$5='PRECIO TOPE POR DEPARTAMENTO'!$AI$2,_xlfn.XLOOKUP('PROPUESTA ECONOMICA'!C570,'PRECIO TOPE POR DEPARTAMENTO'!A:A,'PRECIO TOPE POR DEPARTAMENTO'!AI:AI),IF($D$5='PRECIO TOPE POR DEPARTAMENTO'!$AJ$2,_xlfn.XLOOKUP('PROPUESTA ECONOMICA'!C570,'PRECIO TOPE POR DEPARTAMENTO'!A:A,'PRECIO TOPE POR DEPARTAMENTO'!AJ:AJ),)))))))))))))))))))))))))))))))))</f>
        <v>208254.43</v>
      </c>
      <c r="G570" s="37">
        <v>208046</v>
      </c>
    </row>
    <row r="571" spans="3:7">
      <c r="C571" s="82" t="s">
        <v>1189</v>
      </c>
      <c r="D571" s="84" t="str">
        <f>+_xlfn.XLOOKUP(C571,'PRECIO TOPE POR DEPARTAMENTO'!A:A,'PRECIO TOPE POR DEPARTAMENTO'!B:B)</f>
        <v>CABLEADO 3#2/0 + 1#1/0 + 1#6 PE HF LS TC POR TUBERÍA, CANALETA O BANDEJA</v>
      </c>
      <c r="E571" s="87" t="str">
        <f>IF(+_xlfn.XLOOKUP(C571,'PRECIO TOPE POR DEPARTAMENTO'!A:A,'PRECIO TOPE POR DEPARTAMENTO'!C:C)="","",+_xlfn.XLOOKUP(C571,'PRECIO TOPE POR DEPARTAMENTO'!A:A,'PRECIO TOPE POR DEPARTAMENTO'!C:C))</f>
        <v>M</v>
      </c>
      <c r="F571" s="147">
        <f>IF($D$5='PRECIO TOPE POR DEPARTAMENTO'!$D$2,_xlfn.XLOOKUP('PROPUESTA ECONOMICA'!C571,'PRECIO TOPE POR DEPARTAMENTO'!A:A,'PRECIO TOPE POR DEPARTAMENTO'!D:D),IF($D$5='PRECIO TOPE POR DEPARTAMENTO'!$E$2,_xlfn.XLOOKUP('PROPUESTA ECONOMICA'!C571,'PRECIO TOPE POR DEPARTAMENTO'!A:A,'PRECIO TOPE POR DEPARTAMENTO'!E:E),IF($D$5='PRECIO TOPE POR DEPARTAMENTO'!$F$2,_xlfn.XLOOKUP('PROPUESTA ECONOMICA'!C571,'PRECIO TOPE POR DEPARTAMENTO'!A:A,'PRECIO TOPE POR DEPARTAMENTO'!F:F),IF($D$5='PRECIO TOPE POR DEPARTAMENTO'!$G$2,_xlfn.XLOOKUP('PROPUESTA ECONOMICA'!C571,'PRECIO TOPE POR DEPARTAMENTO'!A:A,'PRECIO TOPE POR DEPARTAMENTO'!G:G),IF($D$5='PRECIO TOPE POR DEPARTAMENTO'!$H$2,_xlfn.XLOOKUP('PROPUESTA ECONOMICA'!C571,'PRECIO TOPE POR DEPARTAMENTO'!A:A,'PRECIO TOPE POR DEPARTAMENTO'!H:H),IF($D$5='PRECIO TOPE POR DEPARTAMENTO'!$I$2,_xlfn.XLOOKUP('PROPUESTA ECONOMICA'!C571,'PRECIO TOPE POR DEPARTAMENTO'!A:A,'PRECIO TOPE POR DEPARTAMENTO'!I:I),IF($D$5='PRECIO TOPE POR DEPARTAMENTO'!$J$2,_xlfn.XLOOKUP('PROPUESTA ECONOMICA'!C571,'PRECIO TOPE POR DEPARTAMENTO'!A:A,'PRECIO TOPE POR DEPARTAMENTO'!J:J),IF($D$5='PRECIO TOPE POR DEPARTAMENTO'!$K$2,_xlfn.XLOOKUP('PROPUESTA ECONOMICA'!C571,'PRECIO TOPE POR DEPARTAMENTO'!A:A,'PRECIO TOPE POR DEPARTAMENTO'!K:K),IF($D$5='PRECIO TOPE POR DEPARTAMENTO'!$L$2,_xlfn.XLOOKUP('PROPUESTA ECONOMICA'!C571,'PRECIO TOPE POR DEPARTAMENTO'!A:A,'PRECIO TOPE POR DEPARTAMENTO'!L:L),IF($D$5='PRECIO TOPE POR DEPARTAMENTO'!$M$2,_xlfn.XLOOKUP('PROPUESTA ECONOMICA'!C571,'PRECIO TOPE POR DEPARTAMENTO'!A:A,'PRECIO TOPE POR DEPARTAMENTO'!M:M),IF($D$5='PRECIO TOPE POR DEPARTAMENTO'!$N$2,_xlfn.XLOOKUP('PROPUESTA ECONOMICA'!C571,'PRECIO TOPE POR DEPARTAMENTO'!A:A,'PRECIO TOPE POR DEPARTAMENTO'!N:N),IF($D$5='PRECIO TOPE POR DEPARTAMENTO'!$O$2,_xlfn.XLOOKUP('PROPUESTA ECONOMICA'!C571,'PRECIO TOPE POR DEPARTAMENTO'!A:A,'PRECIO TOPE POR DEPARTAMENTO'!O:O),IF($D$5='PRECIO TOPE POR DEPARTAMENTO'!$P$2,_xlfn.XLOOKUP('PROPUESTA ECONOMICA'!C571,'PRECIO TOPE POR DEPARTAMENTO'!A:A,'PRECIO TOPE POR DEPARTAMENTO'!P:P),IF($D$5='PRECIO TOPE POR DEPARTAMENTO'!$Q$2,_xlfn.XLOOKUP('PROPUESTA ECONOMICA'!C571,'PRECIO TOPE POR DEPARTAMENTO'!A:A,'PRECIO TOPE POR DEPARTAMENTO'!Q:Q),IF($D$5='PRECIO TOPE POR DEPARTAMENTO'!$R$2,_xlfn.XLOOKUP('PROPUESTA ECONOMICA'!C571,'PRECIO TOPE POR DEPARTAMENTO'!A:A,'PRECIO TOPE POR DEPARTAMENTO'!R:R),IF($D$5='PRECIO TOPE POR DEPARTAMENTO'!$T$2,_xlfn.XLOOKUP('PROPUESTA ECONOMICA'!C571,'PRECIO TOPE POR DEPARTAMENTO'!A:A,'PRECIO TOPE POR DEPARTAMENTO'!T:T),IF($D$5='PRECIO TOPE POR DEPARTAMENTO'!$S$2,_xlfn.XLOOKUP('PROPUESTA ECONOMICA'!C571,'PRECIO TOPE POR DEPARTAMENTO'!A:A,'PRECIO TOPE POR DEPARTAMENTO'!S:S),IF($D$5='PRECIO TOPE POR DEPARTAMENTO'!$U$2,_xlfn.XLOOKUP('PROPUESTA ECONOMICA'!C571,'PRECIO TOPE POR DEPARTAMENTO'!A:A,'PRECIO TOPE POR DEPARTAMENTO'!U:U),IF($D$5='PRECIO TOPE POR DEPARTAMENTO'!$V$2,_xlfn.XLOOKUP('PROPUESTA ECONOMICA'!C571,'PRECIO TOPE POR DEPARTAMENTO'!A:A,'PRECIO TOPE POR DEPARTAMENTO'!V:V),IF($D$5='PRECIO TOPE POR DEPARTAMENTO'!$W$2,_xlfn.XLOOKUP('PROPUESTA ECONOMICA'!C571,'PRECIO TOPE POR DEPARTAMENTO'!A:A,'PRECIO TOPE POR DEPARTAMENTO'!W:W),IF($D$5='PRECIO TOPE POR DEPARTAMENTO'!$X$2,_xlfn.XLOOKUP('PROPUESTA ECONOMICA'!C571,'PRECIO TOPE POR DEPARTAMENTO'!A:A,'PRECIO TOPE POR DEPARTAMENTO'!X:X),IF($D$5='PRECIO TOPE POR DEPARTAMENTO'!$Y$2,_xlfn.XLOOKUP('PROPUESTA ECONOMICA'!C571,'PRECIO TOPE POR DEPARTAMENTO'!A:A,'PRECIO TOPE POR DEPARTAMENTO'!Y:Y),IF($D$5='PRECIO TOPE POR DEPARTAMENTO'!$Z$2,_xlfn.XLOOKUP('PROPUESTA ECONOMICA'!C571,'PRECIO TOPE POR DEPARTAMENTO'!A:A,'PRECIO TOPE POR DEPARTAMENTO'!Z:Z),IF($D$5='PRECIO TOPE POR DEPARTAMENTO'!$AA$2,_xlfn.XLOOKUP('PROPUESTA ECONOMICA'!C571,'PRECIO TOPE POR DEPARTAMENTO'!A:A,'PRECIO TOPE POR DEPARTAMENTO'!AA:AA),IF($D$5='PRECIO TOPE POR DEPARTAMENTO'!$AB$2,_xlfn.XLOOKUP('PROPUESTA ECONOMICA'!C571,'PRECIO TOPE POR DEPARTAMENTO'!A:A,'PRECIO TOPE POR DEPARTAMENTO'!AB:AB),IF($D$5='PRECIO TOPE POR DEPARTAMENTO'!$AC$2,_xlfn.XLOOKUP('PROPUESTA ECONOMICA'!C571,'PRECIO TOPE POR DEPARTAMENTO'!A:A,'PRECIO TOPE POR DEPARTAMENTO'!AC:AC),IF($D$5='PRECIO TOPE POR DEPARTAMENTO'!$AD$2,_xlfn.XLOOKUP('PROPUESTA ECONOMICA'!C571,'PRECIO TOPE POR DEPARTAMENTO'!A:A,'PRECIO TOPE POR DEPARTAMENTO'!AD:AD),IF($D$5='PRECIO TOPE POR DEPARTAMENTO'!$AE$2,_xlfn.XLOOKUP('PROPUESTA ECONOMICA'!C571,'PRECIO TOPE POR DEPARTAMENTO'!A:A,'PRECIO TOPE POR DEPARTAMENTO'!AE:AE),IF($D$5='PRECIO TOPE POR DEPARTAMENTO'!$AF$2,_xlfn.XLOOKUP('PROPUESTA ECONOMICA'!C571,'PRECIO TOPE POR DEPARTAMENTO'!A:A,'PRECIO TOPE POR DEPARTAMENTO'!AF:AF),IF($D$5='PRECIO TOPE POR DEPARTAMENTO'!$AG$2,_xlfn.XLOOKUP('PROPUESTA ECONOMICA'!C571,'PRECIO TOPE POR DEPARTAMENTO'!A:A,'PRECIO TOPE POR DEPARTAMENTO'!AG:AG),IF($D$5='PRECIO TOPE POR DEPARTAMENTO'!$AH$2,_xlfn.XLOOKUP('PROPUESTA ECONOMICA'!C571,'PRECIO TOPE POR DEPARTAMENTO'!A:A,'PRECIO TOPE POR DEPARTAMENTO'!AH:AH),IF($D$5='PRECIO TOPE POR DEPARTAMENTO'!$AI$2,_xlfn.XLOOKUP('PROPUESTA ECONOMICA'!C571,'PRECIO TOPE POR DEPARTAMENTO'!A:A,'PRECIO TOPE POR DEPARTAMENTO'!AI:AI),IF($D$5='PRECIO TOPE POR DEPARTAMENTO'!$AJ$2,_xlfn.XLOOKUP('PROPUESTA ECONOMICA'!C571,'PRECIO TOPE POR DEPARTAMENTO'!A:A,'PRECIO TOPE POR DEPARTAMENTO'!AJ:AJ),)))))))))))))))))))))))))))))))))</f>
        <v>244470.39999999999</v>
      </c>
      <c r="G571" s="37">
        <v>244226</v>
      </c>
    </row>
    <row r="572" spans="3:7" ht="36">
      <c r="C572" s="82" t="s">
        <v>1191</v>
      </c>
      <c r="D572" s="103" t="str">
        <f>+_xlfn.XLOOKUP(C572,'PRECIO TOPE POR DEPARTAMENTO'!A:A,'PRECIO TOPE POR DEPARTAMENTO'!B:B)</f>
        <v>SUMINISTRO, TRANSPORTE E INSTALACIÓN DE CABLE CUBIERTO, PARA RED COMPACTA 1NO.1/0 AAC 15KV + 1NO.2 ACSR. INCLUYE: ESPACIADORES POLIMERICOS Y DEMAS ELEMENTOS PARA SUS CORRECTA INSTALACIÓN.</v>
      </c>
      <c r="E572" s="104" t="str">
        <f>IF(+_xlfn.XLOOKUP(C572,'PRECIO TOPE POR DEPARTAMENTO'!A:A,'PRECIO TOPE POR DEPARTAMENTO'!C:C)="","",+_xlfn.XLOOKUP(C572,'PRECIO TOPE POR DEPARTAMENTO'!A:A,'PRECIO TOPE POR DEPARTAMENTO'!C:C))</f>
        <v>M</v>
      </c>
      <c r="F572" s="147">
        <f>IF($D$5='PRECIO TOPE POR DEPARTAMENTO'!$D$2,_xlfn.XLOOKUP('PROPUESTA ECONOMICA'!C572,'PRECIO TOPE POR DEPARTAMENTO'!A:A,'PRECIO TOPE POR DEPARTAMENTO'!D:D),IF($D$5='PRECIO TOPE POR DEPARTAMENTO'!$E$2,_xlfn.XLOOKUP('PROPUESTA ECONOMICA'!C572,'PRECIO TOPE POR DEPARTAMENTO'!A:A,'PRECIO TOPE POR DEPARTAMENTO'!E:E),IF($D$5='PRECIO TOPE POR DEPARTAMENTO'!$F$2,_xlfn.XLOOKUP('PROPUESTA ECONOMICA'!C572,'PRECIO TOPE POR DEPARTAMENTO'!A:A,'PRECIO TOPE POR DEPARTAMENTO'!F:F),IF($D$5='PRECIO TOPE POR DEPARTAMENTO'!$G$2,_xlfn.XLOOKUP('PROPUESTA ECONOMICA'!C572,'PRECIO TOPE POR DEPARTAMENTO'!A:A,'PRECIO TOPE POR DEPARTAMENTO'!G:G),IF($D$5='PRECIO TOPE POR DEPARTAMENTO'!$H$2,_xlfn.XLOOKUP('PROPUESTA ECONOMICA'!C572,'PRECIO TOPE POR DEPARTAMENTO'!A:A,'PRECIO TOPE POR DEPARTAMENTO'!H:H),IF($D$5='PRECIO TOPE POR DEPARTAMENTO'!$I$2,_xlfn.XLOOKUP('PROPUESTA ECONOMICA'!C572,'PRECIO TOPE POR DEPARTAMENTO'!A:A,'PRECIO TOPE POR DEPARTAMENTO'!I:I),IF($D$5='PRECIO TOPE POR DEPARTAMENTO'!$J$2,_xlfn.XLOOKUP('PROPUESTA ECONOMICA'!C572,'PRECIO TOPE POR DEPARTAMENTO'!A:A,'PRECIO TOPE POR DEPARTAMENTO'!J:J),IF($D$5='PRECIO TOPE POR DEPARTAMENTO'!$K$2,_xlfn.XLOOKUP('PROPUESTA ECONOMICA'!C572,'PRECIO TOPE POR DEPARTAMENTO'!A:A,'PRECIO TOPE POR DEPARTAMENTO'!K:K),IF($D$5='PRECIO TOPE POR DEPARTAMENTO'!$L$2,_xlfn.XLOOKUP('PROPUESTA ECONOMICA'!C572,'PRECIO TOPE POR DEPARTAMENTO'!A:A,'PRECIO TOPE POR DEPARTAMENTO'!L:L),IF($D$5='PRECIO TOPE POR DEPARTAMENTO'!$M$2,_xlfn.XLOOKUP('PROPUESTA ECONOMICA'!C572,'PRECIO TOPE POR DEPARTAMENTO'!A:A,'PRECIO TOPE POR DEPARTAMENTO'!M:M),IF($D$5='PRECIO TOPE POR DEPARTAMENTO'!$N$2,_xlfn.XLOOKUP('PROPUESTA ECONOMICA'!C572,'PRECIO TOPE POR DEPARTAMENTO'!A:A,'PRECIO TOPE POR DEPARTAMENTO'!N:N),IF($D$5='PRECIO TOPE POR DEPARTAMENTO'!$O$2,_xlfn.XLOOKUP('PROPUESTA ECONOMICA'!C572,'PRECIO TOPE POR DEPARTAMENTO'!A:A,'PRECIO TOPE POR DEPARTAMENTO'!O:O),IF($D$5='PRECIO TOPE POR DEPARTAMENTO'!$P$2,_xlfn.XLOOKUP('PROPUESTA ECONOMICA'!C572,'PRECIO TOPE POR DEPARTAMENTO'!A:A,'PRECIO TOPE POR DEPARTAMENTO'!P:P),IF($D$5='PRECIO TOPE POR DEPARTAMENTO'!$Q$2,_xlfn.XLOOKUP('PROPUESTA ECONOMICA'!C572,'PRECIO TOPE POR DEPARTAMENTO'!A:A,'PRECIO TOPE POR DEPARTAMENTO'!Q:Q),IF($D$5='PRECIO TOPE POR DEPARTAMENTO'!$R$2,_xlfn.XLOOKUP('PROPUESTA ECONOMICA'!C572,'PRECIO TOPE POR DEPARTAMENTO'!A:A,'PRECIO TOPE POR DEPARTAMENTO'!R:R),IF($D$5='PRECIO TOPE POR DEPARTAMENTO'!$T$2,_xlfn.XLOOKUP('PROPUESTA ECONOMICA'!C572,'PRECIO TOPE POR DEPARTAMENTO'!A:A,'PRECIO TOPE POR DEPARTAMENTO'!T:T),IF($D$5='PRECIO TOPE POR DEPARTAMENTO'!$S$2,_xlfn.XLOOKUP('PROPUESTA ECONOMICA'!C572,'PRECIO TOPE POR DEPARTAMENTO'!A:A,'PRECIO TOPE POR DEPARTAMENTO'!S:S),IF($D$5='PRECIO TOPE POR DEPARTAMENTO'!$U$2,_xlfn.XLOOKUP('PROPUESTA ECONOMICA'!C572,'PRECIO TOPE POR DEPARTAMENTO'!A:A,'PRECIO TOPE POR DEPARTAMENTO'!U:U),IF($D$5='PRECIO TOPE POR DEPARTAMENTO'!$V$2,_xlfn.XLOOKUP('PROPUESTA ECONOMICA'!C572,'PRECIO TOPE POR DEPARTAMENTO'!A:A,'PRECIO TOPE POR DEPARTAMENTO'!V:V),IF($D$5='PRECIO TOPE POR DEPARTAMENTO'!$W$2,_xlfn.XLOOKUP('PROPUESTA ECONOMICA'!C572,'PRECIO TOPE POR DEPARTAMENTO'!A:A,'PRECIO TOPE POR DEPARTAMENTO'!W:W),IF($D$5='PRECIO TOPE POR DEPARTAMENTO'!$X$2,_xlfn.XLOOKUP('PROPUESTA ECONOMICA'!C572,'PRECIO TOPE POR DEPARTAMENTO'!A:A,'PRECIO TOPE POR DEPARTAMENTO'!X:X),IF($D$5='PRECIO TOPE POR DEPARTAMENTO'!$Y$2,_xlfn.XLOOKUP('PROPUESTA ECONOMICA'!C572,'PRECIO TOPE POR DEPARTAMENTO'!A:A,'PRECIO TOPE POR DEPARTAMENTO'!Y:Y),IF($D$5='PRECIO TOPE POR DEPARTAMENTO'!$Z$2,_xlfn.XLOOKUP('PROPUESTA ECONOMICA'!C572,'PRECIO TOPE POR DEPARTAMENTO'!A:A,'PRECIO TOPE POR DEPARTAMENTO'!Z:Z),IF($D$5='PRECIO TOPE POR DEPARTAMENTO'!$AA$2,_xlfn.XLOOKUP('PROPUESTA ECONOMICA'!C572,'PRECIO TOPE POR DEPARTAMENTO'!A:A,'PRECIO TOPE POR DEPARTAMENTO'!AA:AA),IF($D$5='PRECIO TOPE POR DEPARTAMENTO'!$AB$2,_xlfn.XLOOKUP('PROPUESTA ECONOMICA'!C572,'PRECIO TOPE POR DEPARTAMENTO'!A:A,'PRECIO TOPE POR DEPARTAMENTO'!AB:AB),IF($D$5='PRECIO TOPE POR DEPARTAMENTO'!$AC$2,_xlfn.XLOOKUP('PROPUESTA ECONOMICA'!C572,'PRECIO TOPE POR DEPARTAMENTO'!A:A,'PRECIO TOPE POR DEPARTAMENTO'!AC:AC),IF($D$5='PRECIO TOPE POR DEPARTAMENTO'!$AD$2,_xlfn.XLOOKUP('PROPUESTA ECONOMICA'!C572,'PRECIO TOPE POR DEPARTAMENTO'!A:A,'PRECIO TOPE POR DEPARTAMENTO'!AD:AD),IF($D$5='PRECIO TOPE POR DEPARTAMENTO'!$AE$2,_xlfn.XLOOKUP('PROPUESTA ECONOMICA'!C572,'PRECIO TOPE POR DEPARTAMENTO'!A:A,'PRECIO TOPE POR DEPARTAMENTO'!AE:AE),IF($D$5='PRECIO TOPE POR DEPARTAMENTO'!$AF$2,_xlfn.XLOOKUP('PROPUESTA ECONOMICA'!C572,'PRECIO TOPE POR DEPARTAMENTO'!A:A,'PRECIO TOPE POR DEPARTAMENTO'!AF:AF),IF($D$5='PRECIO TOPE POR DEPARTAMENTO'!$AG$2,_xlfn.XLOOKUP('PROPUESTA ECONOMICA'!C572,'PRECIO TOPE POR DEPARTAMENTO'!A:A,'PRECIO TOPE POR DEPARTAMENTO'!AG:AG),IF($D$5='PRECIO TOPE POR DEPARTAMENTO'!$AH$2,_xlfn.XLOOKUP('PROPUESTA ECONOMICA'!C572,'PRECIO TOPE POR DEPARTAMENTO'!A:A,'PRECIO TOPE POR DEPARTAMENTO'!AH:AH),IF($D$5='PRECIO TOPE POR DEPARTAMENTO'!$AI$2,_xlfn.XLOOKUP('PROPUESTA ECONOMICA'!C572,'PRECIO TOPE POR DEPARTAMENTO'!A:A,'PRECIO TOPE POR DEPARTAMENTO'!AI:AI),IF($D$5='PRECIO TOPE POR DEPARTAMENTO'!$AJ$2,_xlfn.XLOOKUP('PROPUESTA ECONOMICA'!C572,'PRECIO TOPE POR DEPARTAMENTO'!A:A,'PRECIO TOPE POR DEPARTAMENTO'!AJ:AJ),)))))))))))))))))))))))))))))))))</f>
        <v>84696.97</v>
      </c>
      <c r="G572" s="37">
        <v>84612</v>
      </c>
    </row>
    <row r="573" spans="3:7" ht="24">
      <c r="C573" s="82" t="s">
        <v>1193</v>
      </c>
      <c r="D573" s="27" t="str">
        <f>+_xlfn.XLOOKUP(C573,'PRECIO TOPE POR DEPARTAMENTO'!A:A,'PRECIO TOPE POR DEPARTAMENTO'!B:B)</f>
        <v>SUMINISTRO E INSTALACIÓN DE ACOMETIDA PRIMARIA EN MEDIA TENSIÓN EN CABLE DE COBRE AWG: 3Nº1/0 AWG, AL, AISLADO XLPE/LLDPE, 15KV, ECOLOGICO</v>
      </c>
      <c r="E573" s="28" t="str">
        <f>IF(+_xlfn.XLOOKUP(C573,'PRECIO TOPE POR DEPARTAMENTO'!A:A,'PRECIO TOPE POR DEPARTAMENTO'!C:C)="","",+_xlfn.XLOOKUP(C573,'PRECIO TOPE POR DEPARTAMENTO'!A:A,'PRECIO TOPE POR DEPARTAMENTO'!C:C))</f>
        <v>M</v>
      </c>
      <c r="F573" s="147">
        <f>IF($D$5='PRECIO TOPE POR DEPARTAMENTO'!$D$2,_xlfn.XLOOKUP('PROPUESTA ECONOMICA'!C573,'PRECIO TOPE POR DEPARTAMENTO'!A:A,'PRECIO TOPE POR DEPARTAMENTO'!D:D),IF($D$5='PRECIO TOPE POR DEPARTAMENTO'!$E$2,_xlfn.XLOOKUP('PROPUESTA ECONOMICA'!C573,'PRECIO TOPE POR DEPARTAMENTO'!A:A,'PRECIO TOPE POR DEPARTAMENTO'!E:E),IF($D$5='PRECIO TOPE POR DEPARTAMENTO'!$F$2,_xlfn.XLOOKUP('PROPUESTA ECONOMICA'!C573,'PRECIO TOPE POR DEPARTAMENTO'!A:A,'PRECIO TOPE POR DEPARTAMENTO'!F:F),IF($D$5='PRECIO TOPE POR DEPARTAMENTO'!$G$2,_xlfn.XLOOKUP('PROPUESTA ECONOMICA'!C573,'PRECIO TOPE POR DEPARTAMENTO'!A:A,'PRECIO TOPE POR DEPARTAMENTO'!G:G),IF($D$5='PRECIO TOPE POR DEPARTAMENTO'!$H$2,_xlfn.XLOOKUP('PROPUESTA ECONOMICA'!C573,'PRECIO TOPE POR DEPARTAMENTO'!A:A,'PRECIO TOPE POR DEPARTAMENTO'!H:H),IF($D$5='PRECIO TOPE POR DEPARTAMENTO'!$I$2,_xlfn.XLOOKUP('PROPUESTA ECONOMICA'!C573,'PRECIO TOPE POR DEPARTAMENTO'!A:A,'PRECIO TOPE POR DEPARTAMENTO'!I:I),IF($D$5='PRECIO TOPE POR DEPARTAMENTO'!$J$2,_xlfn.XLOOKUP('PROPUESTA ECONOMICA'!C573,'PRECIO TOPE POR DEPARTAMENTO'!A:A,'PRECIO TOPE POR DEPARTAMENTO'!J:J),IF($D$5='PRECIO TOPE POR DEPARTAMENTO'!$K$2,_xlfn.XLOOKUP('PROPUESTA ECONOMICA'!C573,'PRECIO TOPE POR DEPARTAMENTO'!A:A,'PRECIO TOPE POR DEPARTAMENTO'!K:K),IF($D$5='PRECIO TOPE POR DEPARTAMENTO'!$L$2,_xlfn.XLOOKUP('PROPUESTA ECONOMICA'!C573,'PRECIO TOPE POR DEPARTAMENTO'!A:A,'PRECIO TOPE POR DEPARTAMENTO'!L:L),IF($D$5='PRECIO TOPE POR DEPARTAMENTO'!$M$2,_xlfn.XLOOKUP('PROPUESTA ECONOMICA'!C573,'PRECIO TOPE POR DEPARTAMENTO'!A:A,'PRECIO TOPE POR DEPARTAMENTO'!M:M),IF($D$5='PRECIO TOPE POR DEPARTAMENTO'!$N$2,_xlfn.XLOOKUP('PROPUESTA ECONOMICA'!C573,'PRECIO TOPE POR DEPARTAMENTO'!A:A,'PRECIO TOPE POR DEPARTAMENTO'!N:N),IF($D$5='PRECIO TOPE POR DEPARTAMENTO'!$O$2,_xlfn.XLOOKUP('PROPUESTA ECONOMICA'!C573,'PRECIO TOPE POR DEPARTAMENTO'!A:A,'PRECIO TOPE POR DEPARTAMENTO'!O:O),IF($D$5='PRECIO TOPE POR DEPARTAMENTO'!$P$2,_xlfn.XLOOKUP('PROPUESTA ECONOMICA'!C573,'PRECIO TOPE POR DEPARTAMENTO'!A:A,'PRECIO TOPE POR DEPARTAMENTO'!P:P),IF($D$5='PRECIO TOPE POR DEPARTAMENTO'!$Q$2,_xlfn.XLOOKUP('PROPUESTA ECONOMICA'!C573,'PRECIO TOPE POR DEPARTAMENTO'!A:A,'PRECIO TOPE POR DEPARTAMENTO'!Q:Q),IF($D$5='PRECIO TOPE POR DEPARTAMENTO'!$R$2,_xlfn.XLOOKUP('PROPUESTA ECONOMICA'!C573,'PRECIO TOPE POR DEPARTAMENTO'!A:A,'PRECIO TOPE POR DEPARTAMENTO'!R:R),IF($D$5='PRECIO TOPE POR DEPARTAMENTO'!$T$2,_xlfn.XLOOKUP('PROPUESTA ECONOMICA'!C573,'PRECIO TOPE POR DEPARTAMENTO'!A:A,'PRECIO TOPE POR DEPARTAMENTO'!T:T),IF($D$5='PRECIO TOPE POR DEPARTAMENTO'!$S$2,_xlfn.XLOOKUP('PROPUESTA ECONOMICA'!C573,'PRECIO TOPE POR DEPARTAMENTO'!A:A,'PRECIO TOPE POR DEPARTAMENTO'!S:S),IF($D$5='PRECIO TOPE POR DEPARTAMENTO'!$U$2,_xlfn.XLOOKUP('PROPUESTA ECONOMICA'!C573,'PRECIO TOPE POR DEPARTAMENTO'!A:A,'PRECIO TOPE POR DEPARTAMENTO'!U:U),IF($D$5='PRECIO TOPE POR DEPARTAMENTO'!$V$2,_xlfn.XLOOKUP('PROPUESTA ECONOMICA'!C573,'PRECIO TOPE POR DEPARTAMENTO'!A:A,'PRECIO TOPE POR DEPARTAMENTO'!V:V),IF($D$5='PRECIO TOPE POR DEPARTAMENTO'!$W$2,_xlfn.XLOOKUP('PROPUESTA ECONOMICA'!C573,'PRECIO TOPE POR DEPARTAMENTO'!A:A,'PRECIO TOPE POR DEPARTAMENTO'!W:W),IF($D$5='PRECIO TOPE POR DEPARTAMENTO'!$X$2,_xlfn.XLOOKUP('PROPUESTA ECONOMICA'!C573,'PRECIO TOPE POR DEPARTAMENTO'!A:A,'PRECIO TOPE POR DEPARTAMENTO'!X:X),IF($D$5='PRECIO TOPE POR DEPARTAMENTO'!$Y$2,_xlfn.XLOOKUP('PROPUESTA ECONOMICA'!C573,'PRECIO TOPE POR DEPARTAMENTO'!A:A,'PRECIO TOPE POR DEPARTAMENTO'!Y:Y),IF($D$5='PRECIO TOPE POR DEPARTAMENTO'!$Z$2,_xlfn.XLOOKUP('PROPUESTA ECONOMICA'!C573,'PRECIO TOPE POR DEPARTAMENTO'!A:A,'PRECIO TOPE POR DEPARTAMENTO'!Z:Z),IF($D$5='PRECIO TOPE POR DEPARTAMENTO'!$AA$2,_xlfn.XLOOKUP('PROPUESTA ECONOMICA'!C573,'PRECIO TOPE POR DEPARTAMENTO'!A:A,'PRECIO TOPE POR DEPARTAMENTO'!AA:AA),IF($D$5='PRECIO TOPE POR DEPARTAMENTO'!$AB$2,_xlfn.XLOOKUP('PROPUESTA ECONOMICA'!C573,'PRECIO TOPE POR DEPARTAMENTO'!A:A,'PRECIO TOPE POR DEPARTAMENTO'!AB:AB),IF($D$5='PRECIO TOPE POR DEPARTAMENTO'!$AC$2,_xlfn.XLOOKUP('PROPUESTA ECONOMICA'!C573,'PRECIO TOPE POR DEPARTAMENTO'!A:A,'PRECIO TOPE POR DEPARTAMENTO'!AC:AC),IF($D$5='PRECIO TOPE POR DEPARTAMENTO'!$AD$2,_xlfn.XLOOKUP('PROPUESTA ECONOMICA'!C573,'PRECIO TOPE POR DEPARTAMENTO'!A:A,'PRECIO TOPE POR DEPARTAMENTO'!AD:AD),IF($D$5='PRECIO TOPE POR DEPARTAMENTO'!$AE$2,_xlfn.XLOOKUP('PROPUESTA ECONOMICA'!C573,'PRECIO TOPE POR DEPARTAMENTO'!A:A,'PRECIO TOPE POR DEPARTAMENTO'!AE:AE),IF($D$5='PRECIO TOPE POR DEPARTAMENTO'!$AF$2,_xlfn.XLOOKUP('PROPUESTA ECONOMICA'!C573,'PRECIO TOPE POR DEPARTAMENTO'!A:A,'PRECIO TOPE POR DEPARTAMENTO'!AF:AF),IF($D$5='PRECIO TOPE POR DEPARTAMENTO'!$AG$2,_xlfn.XLOOKUP('PROPUESTA ECONOMICA'!C573,'PRECIO TOPE POR DEPARTAMENTO'!A:A,'PRECIO TOPE POR DEPARTAMENTO'!AG:AG),IF($D$5='PRECIO TOPE POR DEPARTAMENTO'!$AH$2,_xlfn.XLOOKUP('PROPUESTA ECONOMICA'!C573,'PRECIO TOPE POR DEPARTAMENTO'!A:A,'PRECIO TOPE POR DEPARTAMENTO'!AH:AH),IF($D$5='PRECIO TOPE POR DEPARTAMENTO'!$AI$2,_xlfn.XLOOKUP('PROPUESTA ECONOMICA'!C573,'PRECIO TOPE POR DEPARTAMENTO'!A:A,'PRECIO TOPE POR DEPARTAMENTO'!AI:AI),IF($D$5='PRECIO TOPE POR DEPARTAMENTO'!$AJ$2,_xlfn.XLOOKUP('PROPUESTA ECONOMICA'!C573,'PRECIO TOPE POR DEPARTAMENTO'!A:A,'PRECIO TOPE POR DEPARTAMENTO'!AJ:AJ),)))))))))))))))))))))))))))))))))</f>
        <v>863140.32</v>
      </c>
      <c r="G573" s="37">
        <v>862277</v>
      </c>
    </row>
    <row r="574" spans="3:7">
      <c r="C574" s="85" t="s">
        <v>1195</v>
      </c>
      <c r="D574" s="109" t="str">
        <f>+_xlfn.XLOOKUP(C574,'PRECIO TOPE POR DEPARTAMENTO'!A:A,'PRECIO TOPE POR DEPARTAMENTO'!B:B)</f>
        <v>TABLEROS E INTERRUPTORES</v>
      </c>
      <c r="E574" s="148" t="str">
        <f>IF(+_xlfn.XLOOKUP(C574,'PRECIO TOPE POR DEPARTAMENTO'!A:A,'PRECIO TOPE POR DEPARTAMENTO'!C:C)="","",+_xlfn.XLOOKUP(C574,'PRECIO TOPE POR DEPARTAMENTO'!A:A,'PRECIO TOPE POR DEPARTAMENTO'!C:C))</f>
        <v/>
      </c>
      <c r="F574" s="147"/>
      <c r="G574" s="37"/>
    </row>
    <row r="575" spans="3:7" ht="36">
      <c r="C575" s="82" t="s">
        <v>1197</v>
      </c>
      <c r="D575" s="84" t="str">
        <f>+_xlfn.XLOOKUP(C575,'PRECIO TOPE POR DEPARTAMENTO'!A:A,'PRECIO TOPE POR DEPARTAMENTO'!B:B)</f>
        <v>TABLERO DE AUTOMÁTICOS DE 12 CIRCUITOS TIPO PESADO CON PUERTA Y CERRADURA DE CIERRE, CERRADURA Y ESPACIO TOTALIZADOR INDUSTRIAL NTQ-412T Y BARRAJE DE TIERRA AISLADA. (SUMINISTRO E INSTALACIÓN)</v>
      </c>
      <c r="E575" s="87" t="str">
        <f>IF(+_xlfn.XLOOKUP(C575,'PRECIO TOPE POR DEPARTAMENTO'!A:A,'PRECIO TOPE POR DEPARTAMENTO'!C:C)="","",+_xlfn.XLOOKUP(C575,'PRECIO TOPE POR DEPARTAMENTO'!A:A,'PRECIO TOPE POR DEPARTAMENTO'!C:C))</f>
        <v>UN</v>
      </c>
      <c r="F575" s="147">
        <f>IF($D$5='PRECIO TOPE POR DEPARTAMENTO'!$D$2,_xlfn.XLOOKUP('PROPUESTA ECONOMICA'!C575,'PRECIO TOPE POR DEPARTAMENTO'!A:A,'PRECIO TOPE POR DEPARTAMENTO'!D:D),IF($D$5='PRECIO TOPE POR DEPARTAMENTO'!$E$2,_xlfn.XLOOKUP('PROPUESTA ECONOMICA'!C575,'PRECIO TOPE POR DEPARTAMENTO'!A:A,'PRECIO TOPE POR DEPARTAMENTO'!E:E),IF($D$5='PRECIO TOPE POR DEPARTAMENTO'!$F$2,_xlfn.XLOOKUP('PROPUESTA ECONOMICA'!C575,'PRECIO TOPE POR DEPARTAMENTO'!A:A,'PRECIO TOPE POR DEPARTAMENTO'!F:F),IF($D$5='PRECIO TOPE POR DEPARTAMENTO'!$G$2,_xlfn.XLOOKUP('PROPUESTA ECONOMICA'!C575,'PRECIO TOPE POR DEPARTAMENTO'!A:A,'PRECIO TOPE POR DEPARTAMENTO'!G:G),IF($D$5='PRECIO TOPE POR DEPARTAMENTO'!$H$2,_xlfn.XLOOKUP('PROPUESTA ECONOMICA'!C575,'PRECIO TOPE POR DEPARTAMENTO'!A:A,'PRECIO TOPE POR DEPARTAMENTO'!H:H),IF($D$5='PRECIO TOPE POR DEPARTAMENTO'!$I$2,_xlfn.XLOOKUP('PROPUESTA ECONOMICA'!C575,'PRECIO TOPE POR DEPARTAMENTO'!A:A,'PRECIO TOPE POR DEPARTAMENTO'!I:I),IF($D$5='PRECIO TOPE POR DEPARTAMENTO'!$J$2,_xlfn.XLOOKUP('PROPUESTA ECONOMICA'!C575,'PRECIO TOPE POR DEPARTAMENTO'!A:A,'PRECIO TOPE POR DEPARTAMENTO'!J:J),IF($D$5='PRECIO TOPE POR DEPARTAMENTO'!$K$2,_xlfn.XLOOKUP('PROPUESTA ECONOMICA'!C575,'PRECIO TOPE POR DEPARTAMENTO'!A:A,'PRECIO TOPE POR DEPARTAMENTO'!K:K),IF($D$5='PRECIO TOPE POR DEPARTAMENTO'!$L$2,_xlfn.XLOOKUP('PROPUESTA ECONOMICA'!C575,'PRECIO TOPE POR DEPARTAMENTO'!A:A,'PRECIO TOPE POR DEPARTAMENTO'!L:L),IF($D$5='PRECIO TOPE POR DEPARTAMENTO'!$M$2,_xlfn.XLOOKUP('PROPUESTA ECONOMICA'!C575,'PRECIO TOPE POR DEPARTAMENTO'!A:A,'PRECIO TOPE POR DEPARTAMENTO'!M:M),IF($D$5='PRECIO TOPE POR DEPARTAMENTO'!$N$2,_xlfn.XLOOKUP('PROPUESTA ECONOMICA'!C575,'PRECIO TOPE POR DEPARTAMENTO'!A:A,'PRECIO TOPE POR DEPARTAMENTO'!N:N),IF($D$5='PRECIO TOPE POR DEPARTAMENTO'!$O$2,_xlfn.XLOOKUP('PROPUESTA ECONOMICA'!C575,'PRECIO TOPE POR DEPARTAMENTO'!A:A,'PRECIO TOPE POR DEPARTAMENTO'!O:O),IF($D$5='PRECIO TOPE POR DEPARTAMENTO'!$P$2,_xlfn.XLOOKUP('PROPUESTA ECONOMICA'!C575,'PRECIO TOPE POR DEPARTAMENTO'!A:A,'PRECIO TOPE POR DEPARTAMENTO'!P:P),IF($D$5='PRECIO TOPE POR DEPARTAMENTO'!$Q$2,_xlfn.XLOOKUP('PROPUESTA ECONOMICA'!C575,'PRECIO TOPE POR DEPARTAMENTO'!A:A,'PRECIO TOPE POR DEPARTAMENTO'!Q:Q),IF($D$5='PRECIO TOPE POR DEPARTAMENTO'!$R$2,_xlfn.XLOOKUP('PROPUESTA ECONOMICA'!C575,'PRECIO TOPE POR DEPARTAMENTO'!A:A,'PRECIO TOPE POR DEPARTAMENTO'!R:R),IF($D$5='PRECIO TOPE POR DEPARTAMENTO'!$T$2,_xlfn.XLOOKUP('PROPUESTA ECONOMICA'!C575,'PRECIO TOPE POR DEPARTAMENTO'!A:A,'PRECIO TOPE POR DEPARTAMENTO'!T:T),IF($D$5='PRECIO TOPE POR DEPARTAMENTO'!$S$2,_xlfn.XLOOKUP('PROPUESTA ECONOMICA'!C575,'PRECIO TOPE POR DEPARTAMENTO'!A:A,'PRECIO TOPE POR DEPARTAMENTO'!S:S),IF($D$5='PRECIO TOPE POR DEPARTAMENTO'!$U$2,_xlfn.XLOOKUP('PROPUESTA ECONOMICA'!C575,'PRECIO TOPE POR DEPARTAMENTO'!A:A,'PRECIO TOPE POR DEPARTAMENTO'!U:U),IF($D$5='PRECIO TOPE POR DEPARTAMENTO'!$V$2,_xlfn.XLOOKUP('PROPUESTA ECONOMICA'!C575,'PRECIO TOPE POR DEPARTAMENTO'!A:A,'PRECIO TOPE POR DEPARTAMENTO'!V:V),IF($D$5='PRECIO TOPE POR DEPARTAMENTO'!$W$2,_xlfn.XLOOKUP('PROPUESTA ECONOMICA'!C575,'PRECIO TOPE POR DEPARTAMENTO'!A:A,'PRECIO TOPE POR DEPARTAMENTO'!W:W),IF($D$5='PRECIO TOPE POR DEPARTAMENTO'!$X$2,_xlfn.XLOOKUP('PROPUESTA ECONOMICA'!C575,'PRECIO TOPE POR DEPARTAMENTO'!A:A,'PRECIO TOPE POR DEPARTAMENTO'!X:X),IF($D$5='PRECIO TOPE POR DEPARTAMENTO'!$Y$2,_xlfn.XLOOKUP('PROPUESTA ECONOMICA'!C575,'PRECIO TOPE POR DEPARTAMENTO'!A:A,'PRECIO TOPE POR DEPARTAMENTO'!Y:Y),IF($D$5='PRECIO TOPE POR DEPARTAMENTO'!$Z$2,_xlfn.XLOOKUP('PROPUESTA ECONOMICA'!C575,'PRECIO TOPE POR DEPARTAMENTO'!A:A,'PRECIO TOPE POR DEPARTAMENTO'!Z:Z),IF($D$5='PRECIO TOPE POR DEPARTAMENTO'!$AA$2,_xlfn.XLOOKUP('PROPUESTA ECONOMICA'!C575,'PRECIO TOPE POR DEPARTAMENTO'!A:A,'PRECIO TOPE POR DEPARTAMENTO'!AA:AA),IF($D$5='PRECIO TOPE POR DEPARTAMENTO'!$AB$2,_xlfn.XLOOKUP('PROPUESTA ECONOMICA'!C575,'PRECIO TOPE POR DEPARTAMENTO'!A:A,'PRECIO TOPE POR DEPARTAMENTO'!AB:AB),IF($D$5='PRECIO TOPE POR DEPARTAMENTO'!$AC$2,_xlfn.XLOOKUP('PROPUESTA ECONOMICA'!C575,'PRECIO TOPE POR DEPARTAMENTO'!A:A,'PRECIO TOPE POR DEPARTAMENTO'!AC:AC),IF($D$5='PRECIO TOPE POR DEPARTAMENTO'!$AD$2,_xlfn.XLOOKUP('PROPUESTA ECONOMICA'!C575,'PRECIO TOPE POR DEPARTAMENTO'!A:A,'PRECIO TOPE POR DEPARTAMENTO'!AD:AD),IF($D$5='PRECIO TOPE POR DEPARTAMENTO'!$AE$2,_xlfn.XLOOKUP('PROPUESTA ECONOMICA'!C575,'PRECIO TOPE POR DEPARTAMENTO'!A:A,'PRECIO TOPE POR DEPARTAMENTO'!AE:AE),IF($D$5='PRECIO TOPE POR DEPARTAMENTO'!$AF$2,_xlfn.XLOOKUP('PROPUESTA ECONOMICA'!C575,'PRECIO TOPE POR DEPARTAMENTO'!A:A,'PRECIO TOPE POR DEPARTAMENTO'!AF:AF),IF($D$5='PRECIO TOPE POR DEPARTAMENTO'!$AG$2,_xlfn.XLOOKUP('PROPUESTA ECONOMICA'!C575,'PRECIO TOPE POR DEPARTAMENTO'!A:A,'PRECIO TOPE POR DEPARTAMENTO'!AG:AG),IF($D$5='PRECIO TOPE POR DEPARTAMENTO'!$AH$2,_xlfn.XLOOKUP('PROPUESTA ECONOMICA'!C575,'PRECIO TOPE POR DEPARTAMENTO'!A:A,'PRECIO TOPE POR DEPARTAMENTO'!AH:AH),IF($D$5='PRECIO TOPE POR DEPARTAMENTO'!$AI$2,_xlfn.XLOOKUP('PROPUESTA ECONOMICA'!C575,'PRECIO TOPE POR DEPARTAMENTO'!A:A,'PRECIO TOPE POR DEPARTAMENTO'!AI:AI),IF($D$5='PRECIO TOPE POR DEPARTAMENTO'!$AJ$2,_xlfn.XLOOKUP('PROPUESTA ECONOMICA'!C575,'PRECIO TOPE POR DEPARTAMENTO'!A:A,'PRECIO TOPE POR DEPARTAMENTO'!AJ:AJ),)))))))))))))))))))))))))))))))))</f>
        <v>473902.43</v>
      </c>
      <c r="G575" s="37">
        <v>473429</v>
      </c>
    </row>
    <row r="576" spans="3:7" ht="36">
      <c r="C576" s="82" t="s">
        <v>1199</v>
      </c>
      <c r="D576" s="84" t="str">
        <f>+_xlfn.XLOOKUP(C576,'PRECIO TOPE POR DEPARTAMENTO'!A:A,'PRECIO TOPE POR DEPARTAMENTO'!B:B)</f>
        <v>TABLERO DE AUTOMÁTICOS DE 18 CIRCUITOS TIPO PESADO CON PUERTA Y CERRADURA DE CIERRE, CERRADURA Y ESPACIO TOTALIZADOR INDUSTRIAL NTQ-412T Y BARRAJE DE TIERRA AISLADA.</v>
      </c>
      <c r="E576" s="87" t="str">
        <f>IF(+_xlfn.XLOOKUP(C576,'PRECIO TOPE POR DEPARTAMENTO'!A:A,'PRECIO TOPE POR DEPARTAMENTO'!C:C)="","",+_xlfn.XLOOKUP(C576,'PRECIO TOPE POR DEPARTAMENTO'!A:A,'PRECIO TOPE POR DEPARTAMENTO'!C:C))</f>
        <v>UN</v>
      </c>
      <c r="F576" s="147">
        <f>IF($D$5='PRECIO TOPE POR DEPARTAMENTO'!$D$2,_xlfn.XLOOKUP('PROPUESTA ECONOMICA'!C576,'PRECIO TOPE POR DEPARTAMENTO'!A:A,'PRECIO TOPE POR DEPARTAMENTO'!D:D),IF($D$5='PRECIO TOPE POR DEPARTAMENTO'!$E$2,_xlfn.XLOOKUP('PROPUESTA ECONOMICA'!C576,'PRECIO TOPE POR DEPARTAMENTO'!A:A,'PRECIO TOPE POR DEPARTAMENTO'!E:E),IF($D$5='PRECIO TOPE POR DEPARTAMENTO'!$F$2,_xlfn.XLOOKUP('PROPUESTA ECONOMICA'!C576,'PRECIO TOPE POR DEPARTAMENTO'!A:A,'PRECIO TOPE POR DEPARTAMENTO'!F:F),IF($D$5='PRECIO TOPE POR DEPARTAMENTO'!$G$2,_xlfn.XLOOKUP('PROPUESTA ECONOMICA'!C576,'PRECIO TOPE POR DEPARTAMENTO'!A:A,'PRECIO TOPE POR DEPARTAMENTO'!G:G),IF($D$5='PRECIO TOPE POR DEPARTAMENTO'!$H$2,_xlfn.XLOOKUP('PROPUESTA ECONOMICA'!C576,'PRECIO TOPE POR DEPARTAMENTO'!A:A,'PRECIO TOPE POR DEPARTAMENTO'!H:H),IF($D$5='PRECIO TOPE POR DEPARTAMENTO'!$I$2,_xlfn.XLOOKUP('PROPUESTA ECONOMICA'!C576,'PRECIO TOPE POR DEPARTAMENTO'!A:A,'PRECIO TOPE POR DEPARTAMENTO'!I:I),IF($D$5='PRECIO TOPE POR DEPARTAMENTO'!$J$2,_xlfn.XLOOKUP('PROPUESTA ECONOMICA'!C576,'PRECIO TOPE POR DEPARTAMENTO'!A:A,'PRECIO TOPE POR DEPARTAMENTO'!J:J),IF($D$5='PRECIO TOPE POR DEPARTAMENTO'!$K$2,_xlfn.XLOOKUP('PROPUESTA ECONOMICA'!C576,'PRECIO TOPE POR DEPARTAMENTO'!A:A,'PRECIO TOPE POR DEPARTAMENTO'!K:K),IF($D$5='PRECIO TOPE POR DEPARTAMENTO'!$L$2,_xlfn.XLOOKUP('PROPUESTA ECONOMICA'!C576,'PRECIO TOPE POR DEPARTAMENTO'!A:A,'PRECIO TOPE POR DEPARTAMENTO'!L:L),IF($D$5='PRECIO TOPE POR DEPARTAMENTO'!$M$2,_xlfn.XLOOKUP('PROPUESTA ECONOMICA'!C576,'PRECIO TOPE POR DEPARTAMENTO'!A:A,'PRECIO TOPE POR DEPARTAMENTO'!M:M),IF($D$5='PRECIO TOPE POR DEPARTAMENTO'!$N$2,_xlfn.XLOOKUP('PROPUESTA ECONOMICA'!C576,'PRECIO TOPE POR DEPARTAMENTO'!A:A,'PRECIO TOPE POR DEPARTAMENTO'!N:N),IF($D$5='PRECIO TOPE POR DEPARTAMENTO'!$O$2,_xlfn.XLOOKUP('PROPUESTA ECONOMICA'!C576,'PRECIO TOPE POR DEPARTAMENTO'!A:A,'PRECIO TOPE POR DEPARTAMENTO'!O:O),IF($D$5='PRECIO TOPE POR DEPARTAMENTO'!$P$2,_xlfn.XLOOKUP('PROPUESTA ECONOMICA'!C576,'PRECIO TOPE POR DEPARTAMENTO'!A:A,'PRECIO TOPE POR DEPARTAMENTO'!P:P),IF($D$5='PRECIO TOPE POR DEPARTAMENTO'!$Q$2,_xlfn.XLOOKUP('PROPUESTA ECONOMICA'!C576,'PRECIO TOPE POR DEPARTAMENTO'!A:A,'PRECIO TOPE POR DEPARTAMENTO'!Q:Q),IF($D$5='PRECIO TOPE POR DEPARTAMENTO'!$R$2,_xlfn.XLOOKUP('PROPUESTA ECONOMICA'!C576,'PRECIO TOPE POR DEPARTAMENTO'!A:A,'PRECIO TOPE POR DEPARTAMENTO'!R:R),IF($D$5='PRECIO TOPE POR DEPARTAMENTO'!$T$2,_xlfn.XLOOKUP('PROPUESTA ECONOMICA'!C576,'PRECIO TOPE POR DEPARTAMENTO'!A:A,'PRECIO TOPE POR DEPARTAMENTO'!T:T),IF($D$5='PRECIO TOPE POR DEPARTAMENTO'!$S$2,_xlfn.XLOOKUP('PROPUESTA ECONOMICA'!C576,'PRECIO TOPE POR DEPARTAMENTO'!A:A,'PRECIO TOPE POR DEPARTAMENTO'!S:S),IF($D$5='PRECIO TOPE POR DEPARTAMENTO'!$U$2,_xlfn.XLOOKUP('PROPUESTA ECONOMICA'!C576,'PRECIO TOPE POR DEPARTAMENTO'!A:A,'PRECIO TOPE POR DEPARTAMENTO'!U:U),IF($D$5='PRECIO TOPE POR DEPARTAMENTO'!$V$2,_xlfn.XLOOKUP('PROPUESTA ECONOMICA'!C576,'PRECIO TOPE POR DEPARTAMENTO'!A:A,'PRECIO TOPE POR DEPARTAMENTO'!V:V),IF($D$5='PRECIO TOPE POR DEPARTAMENTO'!$W$2,_xlfn.XLOOKUP('PROPUESTA ECONOMICA'!C576,'PRECIO TOPE POR DEPARTAMENTO'!A:A,'PRECIO TOPE POR DEPARTAMENTO'!W:W),IF($D$5='PRECIO TOPE POR DEPARTAMENTO'!$X$2,_xlfn.XLOOKUP('PROPUESTA ECONOMICA'!C576,'PRECIO TOPE POR DEPARTAMENTO'!A:A,'PRECIO TOPE POR DEPARTAMENTO'!X:X),IF($D$5='PRECIO TOPE POR DEPARTAMENTO'!$Y$2,_xlfn.XLOOKUP('PROPUESTA ECONOMICA'!C576,'PRECIO TOPE POR DEPARTAMENTO'!A:A,'PRECIO TOPE POR DEPARTAMENTO'!Y:Y),IF($D$5='PRECIO TOPE POR DEPARTAMENTO'!$Z$2,_xlfn.XLOOKUP('PROPUESTA ECONOMICA'!C576,'PRECIO TOPE POR DEPARTAMENTO'!A:A,'PRECIO TOPE POR DEPARTAMENTO'!Z:Z),IF($D$5='PRECIO TOPE POR DEPARTAMENTO'!$AA$2,_xlfn.XLOOKUP('PROPUESTA ECONOMICA'!C576,'PRECIO TOPE POR DEPARTAMENTO'!A:A,'PRECIO TOPE POR DEPARTAMENTO'!AA:AA),IF($D$5='PRECIO TOPE POR DEPARTAMENTO'!$AB$2,_xlfn.XLOOKUP('PROPUESTA ECONOMICA'!C576,'PRECIO TOPE POR DEPARTAMENTO'!A:A,'PRECIO TOPE POR DEPARTAMENTO'!AB:AB),IF($D$5='PRECIO TOPE POR DEPARTAMENTO'!$AC$2,_xlfn.XLOOKUP('PROPUESTA ECONOMICA'!C576,'PRECIO TOPE POR DEPARTAMENTO'!A:A,'PRECIO TOPE POR DEPARTAMENTO'!AC:AC),IF($D$5='PRECIO TOPE POR DEPARTAMENTO'!$AD$2,_xlfn.XLOOKUP('PROPUESTA ECONOMICA'!C576,'PRECIO TOPE POR DEPARTAMENTO'!A:A,'PRECIO TOPE POR DEPARTAMENTO'!AD:AD),IF($D$5='PRECIO TOPE POR DEPARTAMENTO'!$AE$2,_xlfn.XLOOKUP('PROPUESTA ECONOMICA'!C576,'PRECIO TOPE POR DEPARTAMENTO'!A:A,'PRECIO TOPE POR DEPARTAMENTO'!AE:AE),IF($D$5='PRECIO TOPE POR DEPARTAMENTO'!$AF$2,_xlfn.XLOOKUP('PROPUESTA ECONOMICA'!C576,'PRECIO TOPE POR DEPARTAMENTO'!A:A,'PRECIO TOPE POR DEPARTAMENTO'!AF:AF),IF($D$5='PRECIO TOPE POR DEPARTAMENTO'!$AG$2,_xlfn.XLOOKUP('PROPUESTA ECONOMICA'!C576,'PRECIO TOPE POR DEPARTAMENTO'!A:A,'PRECIO TOPE POR DEPARTAMENTO'!AG:AG),IF($D$5='PRECIO TOPE POR DEPARTAMENTO'!$AH$2,_xlfn.XLOOKUP('PROPUESTA ECONOMICA'!C576,'PRECIO TOPE POR DEPARTAMENTO'!A:A,'PRECIO TOPE POR DEPARTAMENTO'!AH:AH),IF($D$5='PRECIO TOPE POR DEPARTAMENTO'!$AI$2,_xlfn.XLOOKUP('PROPUESTA ECONOMICA'!C576,'PRECIO TOPE POR DEPARTAMENTO'!A:A,'PRECIO TOPE POR DEPARTAMENTO'!AI:AI),IF($D$5='PRECIO TOPE POR DEPARTAMENTO'!$AJ$2,_xlfn.XLOOKUP('PROPUESTA ECONOMICA'!C576,'PRECIO TOPE POR DEPARTAMENTO'!A:A,'PRECIO TOPE POR DEPARTAMENTO'!AJ:AJ),)))))))))))))))))))))))))))))))))</f>
        <v>595876.72</v>
      </c>
      <c r="G576" s="37">
        <v>595281</v>
      </c>
    </row>
    <row r="577" spans="3:7" ht="36">
      <c r="C577" s="82" t="s">
        <v>1201</v>
      </c>
      <c r="D577" s="84" t="str">
        <f>+_xlfn.XLOOKUP(C577,'PRECIO TOPE POR DEPARTAMENTO'!A:A,'PRECIO TOPE POR DEPARTAMENTO'!B:B)</f>
        <v>TABLERO DE AUTOMÁTICOS DE 24 CIRCUITOS TIPO PESADO CON PUERTA Y CERRADURA DE CIERRE, CERRADURA Y ESPACIO TOTALIZADOR INDUSTRIAL NTQ-412T Y BARRAJE DE TIERRA AISLADA. (SUMINISTRO E INSTALACIÓN)</v>
      </c>
      <c r="E577" s="87" t="str">
        <f>IF(+_xlfn.XLOOKUP(C577,'PRECIO TOPE POR DEPARTAMENTO'!A:A,'PRECIO TOPE POR DEPARTAMENTO'!C:C)="","",+_xlfn.XLOOKUP(C577,'PRECIO TOPE POR DEPARTAMENTO'!A:A,'PRECIO TOPE POR DEPARTAMENTO'!C:C))</f>
        <v>UN</v>
      </c>
      <c r="F577" s="147">
        <f>IF($D$5='PRECIO TOPE POR DEPARTAMENTO'!$D$2,_xlfn.XLOOKUP('PROPUESTA ECONOMICA'!C577,'PRECIO TOPE POR DEPARTAMENTO'!A:A,'PRECIO TOPE POR DEPARTAMENTO'!D:D),IF($D$5='PRECIO TOPE POR DEPARTAMENTO'!$E$2,_xlfn.XLOOKUP('PROPUESTA ECONOMICA'!C577,'PRECIO TOPE POR DEPARTAMENTO'!A:A,'PRECIO TOPE POR DEPARTAMENTO'!E:E),IF($D$5='PRECIO TOPE POR DEPARTAMENTO'!$F$2,_xlfn.XLOOKUP('PROPUESTA ECONOMICA'!C577,'PRECIO TOPE POR DEPARTAMENTO'!A:A,'PRECIO TOPE POR DEPARTAMENTO'!F:F),IF($D$5='PRECIO TOPE POR DEPARTAMENTO'!$G$2,_xlfn.XLOOKUP('PROPUESTA ECONOMICA'!C577,'PRECIO TOPE POR DEPARTAMENTO'!A:A,'PRECIO TOPE POR DEPARTAMENTO'!G:G),IF($D$5='PRECIO TOPE POR DEPARTAMENTO'!$H$2,_xlfn.XLOOKUP('PROPUESTA ECONOMICA'!C577,'PRECIO TOPE POR DEPARTAMENTO'!A:A,'PRECIO TOPE POR DEPARTAMENTO'!H:H),IF($D$5='PRECIO TOPE POR DEPARTAMENTO'!$I$2,_xlfn.XLOOKUP('PROPUESTA ECONOMICA'!C577,'PRECIO TOPE POR DEPARTAMENTO'!A:A,'PRECIO TOPE POR DEPARTAMENTO'!I:I),IF($D$5='PRECIO TOPE POR DEPARTAMENTO'!$J$2,_xlfn.XLOOKUP('PROPUESTA ECONOMICA'!C577,'PRECIO TOPE POR DEPARTAMENTO'!A:A,'PRECIO TOPE POR DEPARTAMENTO'!J:J),IF($D$5='PRECIO TOPE POR DEPARTAMENTO'!$K$2,_xlfn.XLOOKUP('PROPUESTA ECONOMICA'!C577,'PRECIO TOPE POR DEPARTAMENTO'!A:A,'PRECIO TOPE POR DEPARTAMENTO'!K:K),IF($D$5='PRECIO TOPE POR DEPARTAMENTO'!$L$2,_xlfn.XLOOKUP('PROPUESTA ECONOMICA'!C577,'PRECIO TOPE POR DEPARTAMENTO'!A:A,'PRECIO TOPE POR DEPARTAMENTO'!L:L),IF($D$5='PRECIO TOPE POR DEPARTAMENTO'!$M$2,_xlfn.XLOOKUP('PROPUESTA ECONOMICA'!C577,'PRECIO TOPE POR DEPARTAMENTO'!A:A,'PRECIO TOPE POR DEPARTAMENTO'!M:M),IF($D$5='PRECIO TOPE POR DEPARTAMENTO'!$N$2,_xlfn.XLOOKUP('PROPUESTA ECONOMICA'!C577,'PRECIO TOPE POR DEPARTAMENTO'!A:A,'PRECIO TOPE POR DEPARTAMENTO'!N:N),IF($D$5='PRECIO TOPE POR DEPARTAMENTO'!$O$2,_xlfn.XLOOKUP('PROPUESTA ECONOMICA'!C577,'PRECIO TOPE POR DEPARTAMENTO'!A:A,'PRECIO TOPE POR DEPARTAMENTO'!O:O),IF($D$5='PRECIO TOPE POR DEPARTAMENTO'!$P$2,_xlfn.XLOOKUP('PROPUESTA ECONOMICA'!C577,'PRECIO TOPE POR DEPARTAMENTO'!A:A,'PRECIO TOPE POR DEPARTAMENTO'!P:P),IF($D$5='PRECIO TOPE POR DEPARTAMENTO'!$Q$2,_xlfn.XLOOKUP('PROPUESTA ECONOMICA'!C577,'PRECIO TOPE POR DEPARTAMENTO'!A:A,'PRECIO TOPE POR DEPARTAMENTO'!Q:Q),IF($D$5='PRECIO TOPE POR DEPARTAMENTO'!$R$2,_xlfn.XLOOKUP('PROPUESTA ECONOMICA'!C577,'PRECIO TOPE POR DEPARTAMENTO'!A:A,'PRECIO TOPE POR DEPARTAMENTO'!R:R),IF($D$5='PRECIO TOPE POR DEPARTAMENTO'!$T$2,_xlfn.XLOOKUP('PROPUESTA ECONOMICA'!C577,'PRECIO TOPE POR DEPARTAMENTO'!A:A,'PRECIO TOPE POR DEPARTAMENTO'!T:T),IF($D$5='PRECIO TOPE POR DEPARTAMENTO'!$S$2,_xlfn.XLOOKUP('PROPUESTA ECONOMICA'!C577,'PRECIO TOPE POR DEPARTAMENTO'!A:A,'PRECIO TOPE POR DEPARTAMENTO'!S:S),IF($D$5='PRECIO TOPE POR DEPARTAMENTO'!$U$2,_xlfn.XLOOKUP('PROPUESTA ECONOMICA'!C577,'PRECIO TOPE POR DEPARTAMENTO'!A:A,'PRECIO TOPE POR DEPARTAMENTO'!U:U),IF($D$5='PRECIO TOPE POR DEPARTAMENTO'!$V$2,_xlfn.XLOOKUP('PROPUESTA ECONOMICA'!C577,'PRECIO TOPE POR DEPARTAMENTO'!A:A,'PRECIO TOPE POR DEPARTAMENTO'!V:V),IF($D$5='PRECIO TOPE POR DEPARTAMENTO'!$W$2,_xlfn.XLOOKUP('PROPUESTA ECONOMICA'!C577,'PRECIO TOPE POR DEPARTAMENTO'!A:A,'PRECIO TOPE POR DEPARTAMENTO'!W:W),IF($D$5='PRECIO TOPE POR DEPARTAMENTO'!$X$2,_xlfn.XLOOKUP('PROPUESTA ECONOMICA'!C577,'PRECIO TOPE POR DEPARTAMENTO'!A:A,'PRECIO TOPE POR DEPARTAMENTO'!X:X),IF($D$5='PRECIO TOPE POR DEPARTAMENTO'!$Y$2,_xlfn.XLOOKUP('PROPUESTA ECONOMICA'!C577,'PRECIO TOPE POR DEPARTAMENTO'!A:A,'PRECIO TOPE POR DEPARTAMENTO'!Y:Y),IF($D$5='PRECIO TOPE POR DEPARTAMENTO'!$Z$2,_xlfn.XLOOKUP('PROPUESTA ECONOMICA'!C577,'PRECIO TOPE POR DEPARTAMENTO'!A:A,'PRECIO TOPE POR DEPARTAMENTO'!Z:Z),IF($D$5='PRECIO TOPE POR DEPARTAMENTO'!$AA$2,_xlfn.XLOOKUP('PROPUESTA ECONOMICA'!C577,'PRECIO TOPE POR DEPARTAMENTO'!A:A,'PRECIO TOPE POR DEPARTAMENTO'!AA:AA),IF($D$5='PRECIO TOPE POR DEPARTAMENTO'!$AB$2,_xlfn.XLOOKUP('PROPUESTA ECONOMICA'!C577,'PRECIO TOPE POR DEPARTAMENTO'!A:A,'PRECIO TOPE POR DEPARTAMENTO'!AB:AB),IF($D$5='PRECIO TOPE POR DEPARTAMENTO'!$AC$2,_xlfn.XLOOKUP('PROPUESTA ECONOMICA'!C577,'PRECIO TOPE POR DEPARTAMENTO'!A:A,'PRECIO TOPE POR DEPARTAMENTO'!AC:AC),IF($D$5='PRECIO TOPE POR DEPARTAMENTO'!$AD$2,_xlfn.XLOOKUP('PROPUESTA ECONOMICA'!C577,'PRECIO TOPE POR DEPARTAMENTO'!A:A,'PRECIO TOPE POR DEPARTAMENTO'!AD:AD),IF($D$5='PRECIO TOPE POR DEPARTAMENTO'!$AE$2,_xlfn.XLOOKUP('PROPUESTA ECONOMICA'!C577,'PRECIO TOPE POR DEPARTAMENTO'!A:A,'PRECIO TOPE POR DEPARTAMENTO'!AE:AE),IF($D$5='PRECIO TOPE POR DEPARTAMENTO'!$AF$2,_xlfn.XLOOKUP('PROPUESTA ECONOMICA'!C577,'PRECIO TOPE POR DEPARTAMENTO'!A:A,'PRECIO TOPE POR DEPARTAMENTO'!AF:AF),IF($D$5='PRECIO TOPE POR DEPARTAMENTO'!$AG$2,_xlfn.XLOOKUP('PROPUESTA ECONOMICA'!C577,'PRECIO TOPE POR DEPARTAMENTO'!A:A,'PRECIO TOPE POR DEPARTAMENTO'!AG:AG),IF($D$5='PRECIO TOPE POR DEPARTAMENTO'!$AH$2,_xlfn.XLOOKUP('PROPUESTA ECONOMICA'!C577,'PRECIO TOPE POR DEPARTAMENTO'!A:A,'PRECIO TOPE POR DEPARTAMENTO'!AH:AH),IF($D$5='PRECIO TOPE POR DEPARTAMENTO'!$AI$2,_xlfn.XLOOKUP('PROPUESTA ECONOMICA'!C577,'PRECIO TOPE POR DEPARTAMENTO'!A:A,'PRECIO TOPE POR DEPARTAMENTO'!AI:AI),IF($D$5='PRECIO TOPE POR DEPARTAMENTO'!$AJ$2,_xlfn.XLOOKUP('PROPUESTA ECONOMICA'!C577,'PRECIO TOPE POR DEPARTAMENTO'!A:A,'PRECIO TOPE POR DEPARTAMENTO'!AJ:AJ),)))))))))))))))))))))))))))))))))</f>
        <v>691216.43</v>
      </c>
      <c r="G577" s="37">
        <v>690525</v>
      </c>
    </row>
    <row r="578" spans="3:7" ht="36">
      <c r="C578" s="82" t="s">
        <v>1203</v>
      </c>
      <c r="D578" s="84" t="str">
        <f>+_xlfn.XLOOKUP(C578,'PRECIO TOPE POR DEPARTAMENTO'!A:A,'PRECIO TOPE POR DEPARTAMENTO'!B:B)</f>
        <v>TABLERO DE AUTOMÁTICOS DE 30 CIRCUITOS TIPO PESADO CON PUERTA Y CERRADURA DE CIERRE, CERRADURA Y ESPACIO TOTALIZADOR INDUSTRIAL NTQ-412T Y BARRAJE DE TIERRA AISLADA. (SUMINISTRO E INSTALACIÓN)</v>
      </c>
      <c r="E578" s="87" t="str">
        <f>IF(+_xlfn.XLOOKUP(C578,'PRECIO TOPE POR DEPARTAMENTO'!A:A,'PRECIO TOPE POR DEPARTAMENTO'!C:C)="","",+_xlfn.XLOOKUP(C578,'PRECIO TOPE POR DEPARTAMENTO'!A:A,'PRECIO TOPE POR DEPARTAMENTO'!C:C))</f>
        <v>UN</v>
      </c>
      <c r="F578" s="147">
        <f>IF($D$5='PRECIO TOPE POR DEPARTAMENTO'!$D$2,_xlfn.XLOOKUP('PROPUESTA ECONOMICA'!C578,'PRECIO TOPE POR DEPARTAMENTO'!A:A,'PRECIO TOPE POR DEPARTAMENTO'!D:D),IF($D$5='PRECIO TOPE POR DEPARTAMENTO'!$E$2,_xlfn.XLOOKUP('PROPUESTA ECONOMICA'!C578,'PRECIO TOPE POR DEPARTAMENTO'!A:A,'PRECIO TOPE POR DEPARTAMENTO'!E:E),IF($D$5='PRECIO TOPE POR DEPARTAMENTO'!$F$2,_xlfn.XLOOKUP('PROPUESTA ECONOMICA'!C578,'PRECIO TOPE POR DEPARTAMENTO'!A:A,'PRECIO TOPE POR DEPARTAMENTO'!F:F),IF($D$5='PRECIO TOPE POR DEPARTAMENTO'!$G$2,_xlfn.XLOOKUP('PROPUESTA ECONOMICA'!C578,'PRECIO TOPE POR DEPARTAMENTO'!A:A,'PRECIO TOPE POR DEPARTAMENTO'!G:G),IF($D$5='PRECIO TOPE POR DEPARTAMENTO'!$H$2,_xlfn.XLOOKUP('PROPUESTA ECONOMICA'!C578,'PRECIO TOPE POR DEPARTAMENTO'!A:A,'PRECIO TOPE POR DEPARTAMENTO'!H:H),IF($D$5='PRECIO TOPE POR DEPARTAMENTO'!$I$2,_xlfn.XLOOKUP('PROPUESTA ECONOMICA'!C578,'PRECIO TOPE POR DEPARTAMENTO'!A:A,'PRECIO TOPE POR DEPARTAMENTO'!I:I),IF($D$5='PRECIO TOPE POR DEPARTAMENTO'!$J$2,_xlfn.XLOOKUP('PROPUESTA ECONOMICA'!C578,'PRECIO TOPE POR DEPARTAMENTO'!A:A,'PRECIO TOPE POR DEPARTAMENTO'!J:J),IF($D$5='PRECIO TOPE POR DEPARTAMENTO'!$K$2,_xlfn.XLOOKUP('PROPUESTA ECONOMICA'!C578,'PRECIO TOPE POR DEPARTAMENTO'!A:A,'PRECIO TOPE POR DEPARTAMENTO'!K:K),IF($D$5='PRECIO TOPE POR DEPARTAMENTO'!$L$2,_xlfn.XLOOKUP('PROPUESTA ECONOMICA'!C578,'PRECIO TOPE POR DEPARTAMENTO'!A:A,'PRECIO TOPE POR DEPARTAMENTO'!L:L),IF($D$5='PRECIO TOPE POR DEPARTAMENTO'!$M$2,_xlfn.XLOOKUP('PROPUESTA ECONOMICA'!C578,'PRECIO TOPE POR DEPARTAMENTO'!A:A,'PRECIO TOPE POR DEPARTAMENTO'!M:M),IF($D$5='PRECIO TOPE POR DEPARTAMENTO'!$N$2,_xlfn.XLOOKUP('PROPUESTA ECONOMICA'!C578,'PRECIO TOPE POR DEPARTAMENTO'!A:A,'PRECIO TOPE POR DEPARTAMENTO'!N:N),IF($D$5='PRECIO TOPE POR DEPARTAMENTO'!$O$2,_xlfn.XLOOKUP('PROPUESTA ECONOMICA'!C578,'PRECIO TOPE POR DEPARTAMENTO'!A:A,'PRECIO TOPE POR DEPARTAMENTO'!O:O),IF($D$5='PRECIO TOPE POR DEPARTAMENTO'!$P$2,_xlfn.XLOOKUP('PROPUESTA ECONOMICA'!C578,'PRECIO TOPE POR DEPARTAMENTO'!A:A,'PRECIO TOPE POR DEPARTAMENTO'!P:P),IF($D$5='PRECIO TOPE POR DEPARTAMENTO'!$Q$2,_xlfn.XLOOKUP('PROPUESTA ECONOMICA'!C578,'PRECIO TOPE POR DEPARTAMENTO'!A:A,'PRECIO TOPE POR DEPARTAMENTO'!Q:Q),IF($D$5='PRECIO TOPE POR DEPARTAMENTO'!$R$2,_xlfn.XLOOKUP('PROPUESTA ECONOMICA'!C578,'PRECIO TOPE POR DEPARTAMENTO'!A:A,'PRECIO TOPE POR DEPARTAMENTO'!R:R),IF($D$5='PRECIO TOPE POR DEPARTAMENTO'!$T$2,_xlfn.XLOOKUP('PROPUESTA ECONOMICA'!C578,'PRECIO TOPE POR DEPARTAMENTO'!A:A,'PRECIO TOPE POR DEPARTAMENTO'!T:T),IF($D$5='PRECIO TOPE POR DEPARTAMENTO'!$S$2,_xlfn.XLOOKUP('PROPUESTA ECONOMICA'!C578,'PRECIO TOPE POR DEPARTAMENTO'!A:A,'PRECIO TOPE POR DEPARTAMENTO'!S:S),IF($D$5='PRECIO TOPE POR DEPARTAMENTO'!$U$2,_xlfn.XLOOKUP('PROPUESTA ECONOMICA'!C578,'PRECIO TOPE POR DEPARTAMENTO'!A:A,'PRECIO TOPE POR DEPARTAMENTO'!U:U),IF($D$5='PRECIO TOPE POR DEPARTAMENTO'!$V$2,_xlfn.XLOOKUP('PROPUESTA ECONOMICA'!C578,'PRECIO TOPE POR DEPARTAMENTO'!A:A,'PRECIO TOPE POR DEPARTAMENTO'!V:V),IF($D$5='PRECIO TOPE POR DEPARTAMENTO'!$W$2,_xlfn.XLOOKUP('PROPUESTA ECONOMICA'!C578,'PRECIO TOPE POR DEPARTAMENTO'!A:A,'PRECIO TOPE POR DEPARTAMENTO'!W:W),IF($D$5='PRECIO TOPE POR DEPARTAMENTO'!$X$2,_xlfn.XLOOKUP('PROPUESTA ECONOMICA'!C578,'PRECIO TOPE POR DEPARTAMENTO'!A:A,'PRECIO TOPE POR DEPARTAMENTO'!X:X),IF($D$5='PRECIO TOPE POR DEPARTAMENTO'!$Y$2,_xlfn.XLOOKUP('PROPUESTA ECONOMICA'!C578,'PRECIO TOPE POR DEPARTAMENTO'!A:A,'PRECIO TOPE POR DEPARTAMENTO'!Y:Y),IF($D$5='PRECIO TOPE POR DEPARTAMENTO'!$Z$2,_xlfn.XLOOKUP('PROPUESTA ECONOMICA'!C578,'PRECIO TOPE POR DEPARTAMENTO'!A:A,'PRECIO TOPE POR DEPARTAMENTO'!Z:Z),IF($D$5='PRECIO TOPE POR DEPARTAMENTO'!$AA$2,_xlfn.XLOOKUP('PROPUESTA ECONOMICA'!C578,'PRECIO TOPE POR DEPARTAMENTO'!A:A,'PRECIO TOPE POR DEPARTAMENTO'!AA:AA),IF($D$5='PRECIO TOPE POR DEPARTAMENTO'!$AB$2,_xlfn.XLOOKUP('PROPUESTA ECONOMICA'!C578,'PRECIO TOPE POR DEPARTAMENTO'!A:A,'PRECIO TOPE POR DEPARTAMENTO'!AB:AB),IF($D$5='PRECIO TOPE POR DEPARTAMENTO'!$AC$2,_xlfn.XLOOKUP('PROPUESTA ECONOMICA'!C578,'PRECIO TOPE POR DEPARTAMENTO'!A:A,'PRECIO TOPE POR DEPARTAMENTO'!AC:AC),IF($D$5='PRECIO TOPE POR DEPARTAMENTO'!$AD$2,_xlfn.XLOOKUP('PROPUESTA ECONOMICA'!C578,'PRECIO TOPE POR DEPARTAMENTO'!A:A,'PRECIO TOPE POR DEPARTAMENTO'!AD:AD),IF($D$5='PRECIO TOPE POR DEPARTAMENTO'!$AE$2,_xlfn.XLOOKUP('PROPUESTA ECONOMICA'!C578,'PRECIO TOPE POR DEPARTAMENTO'!A:A,'PRECIO TOPE POR DEPARTAMENTO'!AE:AE),IF($D$5='PRECIO TOPE POR DEPARTAMENTO'!$AF$2,_xlfn.XLOOKUP('PROPUESTA ECONOMICA'!C578,'PRECIO TOPE POR DEPARTAMENTO'!A:A,'PRECIO TOPE POR DEPARTAMENTO'!AF:AF),IF($D$5='PRECIO TOPE POR DEPARTAMENTO'!$AG$2,_xlfn.XLOOKUP('PROPUESTA ECONOMICA'!C578,'PRECIO TOPE POR DEPARTAMENTO'!A:A,'PRECIO TOPE POR DEPARTAMENTO'!AG:AG),IF($D$5='PRECIO TOPE POR DEPARTAMENTO'!$AH$2,_xlfn.XLOOKUP('PROPUESTA ECONOMICA'!C578,'PRECIO TOPE POR DEPARTAMENTO'!A:A,'PRECIO TOPE POR DEPARTAMENTO'!AH:AH),IF($D$5='PRECIO TOPE POR DEPARTAMENTO'!$AI$2,_xlfn.XLOOKUP('PROPUESTA ECONOMICA'!C578,'PRECIO TOPE POR DEPARTAMENTO'!A:A,'PRECIO TOPE POR DEPARTAMENTO'!AI:AI),IF($D$5='PRECIO TOPE POR DEPARTAMENTO'!$AJ$2,_xlfn.XLOOKUP('PROPUESTA ECONOMICA'!C578,'PRECIO TOPE POR DEPARTAMENTO'!A:A,'PRECIO TOPE POR DEPARTAMENTO'!AJ:AJ),)))))))))))))))))))))))))))))))))</f>
        <v>781159.19</v>
      </c>
      <c r="G578" s="37">
        <v>780378</v>
      </c>
    </row>
    <row r="579" spans="3:7" ht="36">
      <c r="C579" s="82" t="s">
        <v>1205</v>
      </c>
      <c r="D579" s="84" t="str">
        <f>+_xlfn.XLOOKUP(C579,'PRECIO TOPE POR DEPARTAMENTO'!A:A,'PRECIO TOPE POR DEPARTAMENTO'!B:B)</f>
        <v>TABLERO DE AUTOMÁTICOS DE 36 CIRCUITOS TIPO PESADO CON PUERTA Y CERRADURA DE CIERRE, CERRADURA Y ESPACIO TOTALIZADOR INDUSTRIAL NTQ-412T Y BARRAJE DE TIERRA AISLADA.</v>
      </c>
      <c r="E579" s="87" t="str">
        <f>IF(+_xlfn.XLOOKUP(C579,'PRECIO TOPE POR DEPARTAMENTO'!A:A,'PRECIO TOPE POR DEPARTAMENTO'!C:C)="","",+_xlfn.XLOOKUP(C579,'PRECIO TOPE POR DEPARTAMENTO'!A:A,'PRECIO TOPE POR DEPARTAMENTO'!C:C))</f>
        <v>UN</v>
      </c>
      <c r="F579" s="147">
        <f>IF($D$5='PRECIO TOPE POR DEPARTAMENTO'!$D$2,_xlfn.XLOOKUP('PROPUESTA ECONOMICA'!C579,'PRECIO TOPE POR DEPARTAMENTO'!A:A,'PRECIO TOPE POR DEPARTAMENTO'!D:D),IF($D$5='PRECIO TOPE POR DEPARTAMENTO'!$E$2,_xlfn.XLOOKUP('PROPUESTA ECONOMICA'!C579,'PRECIO TOPE POR DEPARTAMENTO'!A:A,'PRECIO TOPE POR DEPARTAMENTO'!E:E),IF($D$5='PRECIO TOPE POR DEPARTAMENTO'!$F$2,_xlfn.XLOOKUP('PROPUESTA ECONOMICA'!C579,'PRECIO TOPE POR DEPARTAMENTO'!A:A,'PRECIO TOPE POR DEPARTAMENTO'!F:F),IF($D$5='PRECIO TOPE POR DEPARTAMENTO'!$G$2,_xlfn.XLOOKUP('PROPUESTA ECONOMICA'!C579,'PRECIO TOPE POR DEPARTAMENTO'!A:A,'PRECIO TOPE POR DEPARTAMENTO'!G:G),IF($D$5='PRECIO TOPE POR DEPARTAMENTO'!$H$2,_xlfn.XLOOKUP('PROPUESTA ECONOMICA'!C579,'PRECIO TOPE POR DEPARTAMENTO'!A:A,'PRECIO TOPE POR DEPARTAMENTO'!H:H),IF($D$5='PRECIO TOPE POR DEPARTAMENTO'!$I$2,_xlfn.XLOOKUP('PROPUESTA ECONOMICA'!C579,'PRECIO TOPE POR DEPARTAMENTO'!A:A,'PRECIO TOPE POR DEPARTAMENTO'!I:I),IF($D$5='PRECIO TOPE POR DEPARTAMENTO'!$J$2,_xlfn.XLOOKUP('PROPUESTA ECONOMICA'!C579,'PRECIO TOPE POR DEPARTAMENTO'!A:A,'PRECIO TOPE POR DEPARTAMENTO'!J:J),IF($D$5='PRECIO TOPE POR DEPARTAMENTO'!$K$2,_xlfn.XLOOKUP('PROPUESTA ECONOMICA'!C579,'PRECIO TOPE POR DEPARTAMENTO'!A:A,'PRECIO TOPE POR DEPARTAMENTO'!K:K),IF($D$5='PRECIO TOPE POR DEPARTAMENTO'!$L$2,_xlfn.XLOOKUP('PROPUESTA ECONOMICA'!C579,'PRECIO TOPE POR DEPARTAMENTO'!A:A,'PRECIO TOPE POR DEPARTAMENTO'!L:L),IF($D$5='PRECIO TOPE POR DEPARTAMENTO'!$M$2,_xlfn.XLOOKUP('PROPUESTA ECONOMICA'!C579,'PRECIO TOPE POR DEPARTAMENTO'!A:A,'PRECIO TOPE POR DEPARTAMENTO'!M:M),IF($D$5='PRECIO TOPE POR DEPARTAMENTO'!$N$2,_xlfn.XLOOKUP('PROPUESTA ECONOMICA'!C579,'PRECIO TOPE POR DEPARTAMENTO'!A:A,'PRECIO TOPE POR DEPARTAMENTO'!N:N),IF($D$5='PRECIO TOPE POR DEPARTAMENTO'!$O$2,_xlfn.XLOOKUP('PROPUESTA ECONOMICA'!C579,'PRECIO TOPE POR DEPARTAMENTO'!A:A,'PRECIO TOPE POR DEPARTAMENTO'!O:O),IF($D$5='PRECIO TOPE POR DEPARTAMENTO'!$P$2,_xlfn.XLOOKUP('PROPUESTA ECONOMICA'!C579,'PRECIO TOPE POR DEPARTAMENTO'!A:A,'PRECIO TOPE POR DEPARTAMENTO'!P:P),IF($D$5='PRECIO TOPE POR DEPARTAMENTO'!$Q$2,_xlfn.XLOOKUP('PROPUESTA ECONOMICA'!C579,'PRECIO TOPE POR DEPARTAMENTO'!A:A,'PRECIO TOPE POR DEPARTAMENTO'!Q:Q),IF($D$5='PRECIO TOPE POR DEPARTAMENTO'!$R$2,_xlfn.XLOOKUP('PROPUESTA ECONOMICA'!C579,'PRECIO TOPE POR DEPARTAMENTO'!A:A,'PRECIO TOPE POR DEPARTAMENTO'!R:R),IF($D$5='PRECIO TOPE POR DEPARTAMENTO'!$T$2,_xlfn.XLOOKUP('PROPUESTA ECONOMICA'!C579,'PRECIO TOPE POR DEPARTAMENTO'!A:A,'PRECIO TOPE POR DEPARTAMENTO'!T:T),IF($D$5='PRECIO TOPE POR DEPARTAMENTO'!$S$2,_xlfn.XLOOKUP('PROPUESTA ECONOMICA'!C579,'PRECIO TOPE POR DEPARTAMENTO'!A:A,'PRECIO TOPE POR DEPARTAMENTO'!S:S),IF($D$5='PRECIO TOPE POR DEPARTAMENTO'!$U$2,_xlfn.XLOOKUP('PROPUESTA ECONOMICA'!C579,'PRECIO TOPE POR DEPARTAMENTO'!A:A,'PRECIO TOPE POR DEPARTAMENTO'!U:U),IF($D$5='PRECIO TOPE POR DEPARTAMENTO'!$V$2,_xlfn.XLOOKUP('PROPUESTA ECONOMICA'!C579,'PRECIO TOPE POR DEPARTAMENTO'!A:A,'PRECIO TOPE POR DEPARTAMENTO'!V:V),IF($D$5='PRECIO TOPE POR DEPARTAMENTO'!$W$2,_xlfn.XLOOKUP('PROPUESTA ECONOMICA'!C579,'PRECIO TOPE POR DEPARTAMENTO'!A:A,'PRECIO TOPE POR DEPARTAMENTO'!W:W),IF($D$5='PRECIO TOPE POR DEPARTAMENTO'!$X$2,_xlfn.XLOOKUP('PROPUESTA ECONOMICA'!C579,'PRECIO TOPE POR DEPARTAMENTO'!A:A,'PRECIO TOPE POR DEPARTAMENTO'!X:X),IF($D$5='PRECIO TOPE POR DEPARTAMENTO'!$Y$2,_xlfn.XLOOKUP('PROPUESTA ECONOMICA'!C579,'PRECIO TOPE POR DEPARTAMENTO'!A:A,'PRECIO TOPE POR DEPARTAMENTO'!Y:Y),IF($D$5='PRECIO TOPE POR DEPARTAMENTO'!$Z$2,_xlfn.XLOOKUP('PROPUESTA ECONOMICA'!C579,'PRECIO TOPE POR DEPARTAMENTO'!A:A,'PRECIO TOPE POR DEPARTAMENTO'!Z:Z),IF($D$5='PRECIO TOPE POR DEPARTAMENTO'!$AA$2,_xlfn.XLOOKUP('PROPUESTA ECONOMICA'!C579,'PRECIO TOPE POR DEPARTAMENTO'!A:A,'PRECIO TOPE POR DEPARTAMENTO'!AA:AA),IF($D$5='PRECIO TOPE POR DEPARTAMENTO'!$AB$2,_xlfn.XLOOKUP('PROPUESTA ECONOMICA'!C579,'PRECIO TOPE POR DEPARTAMENTO'!A:A,'PRECIO TOPE POR DEPARTAMENTO'!AB:AB),IF($D$5='PRECIO TOPE POR DEPARTAMENTO'!$AC$2,_xlfn.XLOOKUP('PROPUESTA ECONOMICA'!C579,'PRECIO TOPE POR DEPARTAMENTO'!A:A,'PRECIO TOPE POR DEPARTAMENTO'!AC:AC),IF($D$5='PRECIO TOPE POR DEPARTAMENTO'!$AD$2,_xlfn.XLOOKUP('PROPUESTA ECONOMICA'!C579,'PRECIO TOPE POR DEPARTAMENTO'!A:A,'PRECIO TOPE POR DEPARTAMENTO'!AD:AD),IF($D$5='PRECIO TOPE POR DEPARTAMENTO'!$AE$2,_xlfn.XLOOKUP('PROPUESTA ECONOMICA'!C579,'PRECIO TOPE POR DEPARTAMENTO'!A:A,'PRECIO TOPE POR DEPARTAMENTO'!AE:AE),IF($D$5='PRECIO TOPE POR DEPARTAMENTO'!$AF$2,_xlfn.XLOOKUP('PROPUESTA ECONOMICA'!C579,'PRECIO TOPE POR DEPARTAMENTO'!A:A,'PRECIO TOPE POR DEPARTAMENTO'!AF:AF),IF($D$5='PRECIO TOPE POR DEPARTAMENTO'!$AG$2,_xlfn.XLOOKUP('PROPUESTA ECONOMICA'!C579,'PRECIO TOPE POR DEPARTAMENTO'!A:A,'PRECIO TOPE POR DEPARTAMENTO'!AG:AG),IF($D$5='PRECIO TOPE POR DEPARTAMENTO'!$AH$2,_xlfn.XLOOKUP('PROPUESTA ECONOMICA'!C579,'PRECIO TOPE POR DEPARTAMENTO'!A:A,'PRECIO TOPE POR DEPARTAMENTO'!AH:AH),IF($D$5='PRECIO TOPE POR DEPARTAMENTO'!$AI$2,_xlfn.XLOOKUP('PROPUESTA ECONOMICA'!C579,'PRECIO TOPE POR DEPARTAMENTO'!A:A,'PRECIO TOPE POR DEPARTAMENTO'!AI:AI),IF($D$5='PRECIO TOPE POR DEPARTAMENTO'!$AJ$2,_xlfn.XLOOKUP('PROPUESTA ECONOMICA'!C579,'PRECIO TOPE POR DEPARTAMENTO'!A:A,'PRECIO TOPE POR DEPARTAMENTO'!AJ:AJ),)))))))))))))))))))))))))))))))))</f>
        <v>874940.37</v>
      </c>
      <c r="G579" s="37">
        <v>874065</v>
      </c>
    </row>
    <row r="580" spans="3:7" ht="36">
      <c r="C580" s="82" t="s">
        <v>1207</v>
      </c>
      <c r="D580" s="84" t="str">
        <f>+_xlfn.XLOOKUP(C580,'PRECIO TOPE POR DEPARTAMENTO'!A:A,'PRECIO TOPE POR DEPARTAMENTO'!B:B)</f>
        <v>TABLERO DE AUTOMÁTICOS DE 42 CIRCUITOS TIPO PESADO CON PUERTA Y CERRADURA DE CIERRE, CERRADURA Y ESPACIO TOTALIZADOR INDUSTRIAL NTQ-412T Y BARRAJE DE TIERRA AISLADA. (SUMINISTRO E INSTALACIÓN)</v>
      </c>
      <c r="E580" s="87" t="str">
        <f>IF(+_xlfn.XLOOKUP(C580,'PRECIO TOPE POR DEPARTAMENTO'!A:A,'PRECIO TOPE POR DEPARTAMENTO'!C:C)="","",+_xlfn.XLOOKUP(C580,'PRECIO TOPE POR DEPARTAMENTO'!A:A,'PRECIO TOPE POR DEPARTAMENTO'!C:C))</f>
        <v>UN</v>
      </c>
      <c r="F580" s="147">
        <f>IF($D$5='PRECIO TOPE POR DEPARTAMENTO'!$D$2,_xlfn.XLOOKUP('PROPUESTA ECONOMICA'!C580,'PRECIO TOPE POR DEPARTAMENTO'!A:A,'PRECIO TOPE POR DEPARTAMENTO'!D:D),IF($D$5='PRECIO TOPE POR DEPARTAMENTO'!$E$2,_xlfn.XLOOKUP('PROPUESTA ECONOMICA'!C580,'PRECIO TOPE POR DEPARTAMENTO'!A:A,'PRECIO TOPE POR DEPARTAMENTO'!E:E),IF($D$5='PRECIO TOPE POR DEPARTAMENTO'!$F$2,_xlfn.XLOOKUP('PROPUESTA ECONOMICA'!C580,'PRECIO TOPE POR DEPARTAMENTO'!A:A,'PRECIO TOPE POR DEPARTAMENTO'!F:F),IF($D$5='PRECIO TOPE POR DEPARTAMENTO'!$G$2,_xlfn.XLOOKUP('PROPUESTA ECONOMICA'!C580,'PRECIO TOPE POR DEPARTAMENTO'!A:A,'PRECIO TOPE POR DEPARTAMENTO'!G:G),IF($D$5='PRECIO TOPE POR DEPARTAMENTO'!$H$2,_xlfn.XLOOKUP('PROPUESTA ECONOMICA'!C580,'PRECIO TOPE POR DEPARTAMENTO'!A:A,'PRECIO TOPE POR DEPARTAMENTO'!H:H),IF($D$5='PRECIO TOPE POR DEPARTAMENTO'!$I$2,_xlfn.XLOOKUP('PROPUESTA ECONOMICA'!C580,'PRECIO TOPE POR DEPARTAMENTO'!A:A,'PRECIO TOPE POR DEPARTAMENTO'!I:I),IF($D$5='PRECIO TOPE POR DEPARTAMENTO'!$J$2,_xlfn.XLOOKUP('PROPUESTA ECONOMICA'!C580,'PRECIO TOPE POR DEPARTAMENTO'!A:A,'PRECIO TOPE POR DEPARTAMENTO'!J:J),IF($D$5='PRECIO TOPE POR DEPARTAMENTO'!$K$2,_xlfn.XLOOKUP('PROPUESTA ECONOMICA'!C580,'PRECIO TOPE POR DEPARTAMENTO'!A:A,'PRECIO TOPE POR DEPARTAMENTO'!K:K),IF($D$5='PRECIO TOPE POR DEPARTAMENTO'!$L$2,_xlfn.XLOOKUP('PROPUESTA ECONOMICA'!C580,'PRECIO TOPE POR DEPARTAMENTO'!A:A,'PRECIO TOPE POR DEPARTAMENTO'!L:L),IF($D$5='PRECIO TOPE POR DEPARTAMENTO'!$M$2,_xlfn.XLOOKUP('PROPUESTA ECONOMICA'!C580,'PRECIO TOPE POR DEPARTAMENTO'!A:A,'PRECIO TOPE POR DEPARTAMENTO'!M:M),IF($D$5='PRECIO TOPE POR DEPARTAMENTO'!$N$2,_xlfn.XLOOKUP('PROPUESTA ECONOMICA'!C580,'PRECIO TOPE POR DEPARTAMENTO'!A:A,'PRECIO TOPE POR DEPARTAMENTO'!N:N),IF($D$5='PRECIO TOPE POR DEPARTAMENTO'!$O$2,_xlfn.XLOOKUP('PROPUESTA ECONOMICA'!C580,'PRECIO TOPE POR DEPARTAMENTO'!A:A,'PRECIO TOPE POR DEPARTAMENTO'!O:O),IF($D$5='PRECIO TOPE POR DEPARTAMENTO'!$P$2,_xlfn.XLOOKUP('PROPUESTA ECONOMICA'!C580,'PRECIO TOPE POR DEPARTAMENTO'!A:A,'PRECIO TOPE POR DEPARTAMENTO'!P:P),IF($D$5='PRECIO TOPE POR DEPARTAMENTO'!$Q$2,_xlfn.XLOOKUP('PROPUESTA ECONOMICA'!C580,'PRECIO TOPE POR DEPARTAMENTO'!A:A,'PRECIO TOPE POR DEPARTAMENTO'!Q:Q),IF($D$5='PRECIO TOPE POR DEPARTAMENTO'!$R$2,_xlfn.XLOOKUP('PROPUESTA ECONOMICA'!C580,'PRECIO TOPE POR DEPARTAMENTO'!A:A,'PRECIO TOPE POR DEPARTAMENTO'!R:R),IF($D$5='PRECIO TOPE POR DEPARTAMENTO'!$T$2,_xlfn.XLOOKUP('PROPUESTA ECONOMICA'!C580,'PRECIO TOPE POR DEPARTAMENTO'!A:A,'PRECIO TOPE POR DEPARTAMENTO'!T:T),IF($D$5='PRECIO TOPE POR DEPARTAMENTO'!$S$2,_xlfn.XLOOKUP('PROPUESTA ECONOMICA'!C580,'PRECIO TOPE POR DEPARTAMENTO'!A:A,'PRECIO TOPE POR DEPARTAMENTO'!S:S),IF($D$5='PRECIO TOPE POR DEPARTAMENTO'!$U$2,_xlfn.XLOOKUP('PROPUESTA ECONOMICA'!C580,'PRECIO TOPE POR DEPARTAMENTO'!A:A,'PRECIO TOPE POR DEPARTAMENTO'!U:U),IF($D$5='PRECIO TOPE POR DEPARTAMENTO'!$V$2,_xlfn.XLOOKUP('PROPUESTA ECONOMICA'!C580,'PRECIO TOPE POR DEPARTAMENTO'!A:A,'PRECIO TOPE POR DEPARTAMENTO'!V:V),IF($D$5='PRECIO TOPE POR DEPARTAMENTO'!$W$2,_xlfn.XLOOKUP('PROPUESTA ECONOMICA'!C580,'PRECIO TOPE POR DEPARTAMENTO'!A:A,'PRECIO TOPE POR DEPARTAMENTO'!W:W),IF($D$5='PRECIO TOPE POR DEPARTAMENTO'!$X$2,_xlfn.XLOOKUP('PROPUESTA ECONOMICA'!C580,'PRECIO TOPE POR DEPARTAMENTO'!A:A,'PRECIO TOPE POR DEPARTAMENTO'!X:X),IF($D$5='PRECIO TOPE POR DEPARTAMENTO'!$Y$2,_xlfn.XLOOKUP('PROPUESTA ECONOMICA'!C580,'PRECIO TOPE POR DEPARTAMENTO'!A:A,'PRECIO TOPE POR DEPARTAMENTO'!Y:Y),IF($D$5='PRECIO TOPE POR DEPARTAMENTO'!$Z$2,_xlfn.XLOOKUP('PROPUESTA ECONOMICA'!C580,'PRECIO TOPE POR DEPARTAMENTO'!A:A,'PRECIO TOPE POR DEPARTAMENTO'!Z:Z),IF($D$5='PRECIO TOPE POR DEPARTAMENTO'!$AA$2,_xlfn.XLOOKUP('PROPUESTA ECONOMICA'!C580,'PRECIO TOPE POR DEPARTAMENTO'!A:A,'PRECIO TOPE POR DEPARTAMENTO'!AA:AA),IF($D$5='PRECIO TOPE POR DEPARTAMENTO'!$AB$2,_xlfn.XLOOKUP('PROPUESTA ECONOMICA'!C580,'PRECIO TOPE POR DEPARTAMENTO'!A:A,'PRECIO TOPE POR DEPARTAMENTO'!AB:AB),IF($D$5='PRECIO TOPE POR DEPARTAMENTO'!$AC$2,_xlfn.XLOOKUP('PROPUESTA ECONOMICA'!C580,'PRECIO TOPE POR DEPARTAMENTO'!A:A,'PRECIO TOPE POR DEPARTAMENTO'!AC:AC),IF($D$5='PRECIO TOPE POR DEPARTAMENTO'!$AD$2,_xlfn.XLOOKUP('PROPUESTA ECONOMICA'!C580,'PRECIO TOPE POR DEPARTAMENTO'!A:A,'PRECIO TOPE POR DEPARTAMENTO'!AD:AD),IF($D$5='PRECIO TOPE POR DEPARTAMENTO'!$AE$2,_xlfn.XLOOKUP('PROPUESTA ECONOMICA'!C580,'PRECIO TOPE POR DEPARTAMENTO'!A:A,'PRECIO TOPE POR DEPARTAMENTO'!AE:AE),IF($D$5='PRECIO TOPE POR DEPARTAMENTO'!$AF$2,_xlfn.XLOOKUP('PROPUESTA ECONOMICA'!C580,'PRECIO TOPE POR DEPARTAMENTO'!A:A,'PRECIO TOPE POR DEPARTAMENTO'!AF:AF),IF($D$5='PRECIO TOPE POR DEPARTAMENTO'!$AG$2,_xlfn.XLOOKUP('PROPUESTA ECONOMICA'!C580,'PRECIO TOPE POR DEPARTAMENTO'!A:A,'PRECIO TOPE POR DEPARTAMENTO'!AG:AG),IF($D$5='PRECIO TOPE POR DEPARTAMENTO'!$AH$2,_xlfn.XLOOKUP('PROPUESTA ECONOMICA'!C580,'PRECIO TOPE POR DEPARTAMENTO'!A:A,'PRECIO TOPE POR DEPARTAMENTO'!AH:AH),IF($D$5='PRECIO TOPE POR DEPARTAMENTO'!$AI$2,_xlfn.XLOOKUP('PROPUESTA ECONOMICA'!C580,'PRECIO TOPE POR DEPARTAMENTO'!A:A,'PRECIO TOPE POR DEPARTAMENTO'!AI:AI),IF($D$5='PRECIO TOPE POR DEPARTAMENTO'!$AJ$2,_xlfn.XLOOKUP('PROPUESTA ECONOMICA'!C580,'PRECIO TOPE POR DEPARTAMENTO'!A:A,'PRECIO TOPE POR DEPARTAMENTO'!AJ:AJ),)))))))))))))))))))))))))))))))))</f>
        <v>916950.96</v>
      </c>
      <c r="G580" s="37">
        <v>916034</v>
      </c>
    </row>
    <row r="581" spans="3:7" ht="24">
      <c r="C581" s="82" t="s">
        <v>1209</v>
      </c>
      <c r="D581" s="84" t="str">
        <f>+_xlfn.XLOOKUP(C581,'PRECIO TOPE POR DEPARTAMENTO'!A:A,'PRECIO TOPE POR DEPARTAMENTO'!B:B)</f>
        <v>INTERRUPTOR AUTOMATICO ENCHUFABLE 1 POLO 15/60 A (SUMINISTRO E INSTALACIÓN)</v>
      </c>
      <c r="E581" s="87" t="str">
        <f>IF(+_xlfn.XLOOKUP(C581,'PRECIO TOPE POR DEPARTAMENTO'!A:A,'PRECIO TOPE POR DEPARTAMENTO'!C:C)="","",+_xlfn.XLOOKUP(C581,'PRECIO TOPE POR DEPARTAMENTO'!A:A,'PRECIO TOPE POR DEPARTAMENTO'!C:C))</f>
        <v>UN</v>
      </c>
      <c r="F581" s="147">
        <f>IF($D$5='PRECIO TOPE POR DEPARTAMENTO'!$D$2,_xlfn.XLOOKUP('PROPUESTA ECONOMICA'!C581,'PRECIO TOPE POR DEPARTAMENTO'!A:A,'PRECIO TOPE POR DEPARTAMENTO'!D:D),IF($D$5='PRECIO TOPE POR DEPARTAMENTO'!$E$2,_xlfn.XLOOKUP('PROPUESTA ECONOMICA'!C581,'PRECIO TOPE POR DEPARTAMENTO'!A:A,'PRECIO TOPE POR DEPARTAMENTO'!E:E),IF($D$5='PRECIO TOPE POR DEPARTAMENTO'!$F$2,_xlfn.XLOOKUP('PROPUESTA ECONOMICA'!C581,'PRECIO TOPE POR DEPARTAMENTO'!A:A,'PRECIO TOPE POR DEPARTAMENTO'!F:F),IF($D$5='PRECIO TOPE POR DEPARTAMENTO'!$G$2,_xlfn.XLOOKUP('PROPUESTA ECONOMICA'!C581,'PRECIO TOPE POR DEPARTAMENTO'!A:A,'PRECIO TOPE POR DEPARTAMENTO'!G:G),IF($D$5='PRECIO TOPE POR DEPARTAMENTO'!$H$2,_xlfn.XLOOKUP('PROPUESTA ECONOMICA'!C581,'PRECIO TOPE POR DEPARTAMENTO'!A:A,'PRECIO TOPE POR DEPARTAMENTO'!H:H),IF($D$5='PRECIO TOPE POR DEPARTAMENTO'!$I$2,_xlfn.XLOOKUP('PROPUESTA ECONOMICA'!C581,'PRECIO TOPE POR DEPARTAMENTO'!A:A,'PRECIO TOPE POR DEPARTAMENTO'!I:I),IF($D$5='PRECIO TOPE POR DEPARTAMENTO'!$J$2,_xlfn.XLOOKUP('PROPUESTA ECONOMICA'!C581,'PRECIO TOPE POR DEPARTAMENTO'!A:A,'PRECIO TOPE POR DEPARTAMENTO'!J:J),IF($D$5='PRECIO TOPE POR DEPARTAMENTO'!$K$2,_xlfn.XLOOKUP('PROPUESTA ECONOMICA'!C581,'PRECIO TOPE POR DEPARTAMENTO'!A:A,'PRECIO TOPE POR DEPARTAMENTO'!K:K),IF($D$5='PRECIO TOPE POR DEPARTAMENTO'!$L$2,_xlfn.XLOOKUP('PROPUESTA ECONOMICA'!C581,'PRECIO TOPE POR DEPARTAMENTO'!A:A,'PRECIO TOPE POR DEPARTAMENTO'!L:L),IF($D$5='PRECIO TOPE POR DEPARTAMENTO'!$M$2,_xlfn.XLOOKUP('PROPUESTA ECONOMICA'!C581,'PRECIO TOPE POR DEPARTAMENTO'!A:A,'PRECIO TOPE POR DEPARTAMENTO'!M:M),IF($D$5='PRECIO TOPE POR DEPARTAMENTO'!$N$2,_xlfn.XLOOKUP('PROPUESTA ECONOMICA'!C581,'PRECIO TOPE POR DEPARTAMENTO'!A:A,'PRECIO TOPE POR DEPARTAMENTO'!N:N),IF($D$5='PRECIO TOPE POR DEPARTAMENTO'!$O$2,_xlfn.XLOOKUP('PROPUESTA ECONOMICA'!C581,'PRECIO TOPE POR DEPARTAMENTO'!A:A,'PRECIO TOPE POR DEPARTAMENTO'!O:O),IF($D$5='PRECIO TOPE POR DEPARTAMENTO'!$P$2,_xlfn.XLOOKUP('PROPUESTA ECONOMICA'!C581,'PRECIO TOPE POR DEPARTAMENTO'!A:A,'PRECIO TOPE POR DEPARTAMENTO'!P:P),IF($D$5='PRECIO TOPE POR DEPARTAMENTO'!$Q$2,_xlfn.XLOOKUP('PROPUESTA ECONOMICA'!C581,'PRECIO TOPE POR DEPARTAMENTO'!A:A,'PRECIO TOPE POR DEPARTAMENTO'!Q:Q),IF($D$5='PRECIO TOPE POR DEPARTAMENTO'!$R$2,_xlfn.XLOOKUP('PROPUESTA ECONOMICA'!C581,'PRECIO TOPE POR DEPARTAMENTO'!A:A,'PRECIO TOPE POR DEPARTAMENTO'!R:R),IF($D$5='PRECIO TOPE POR DEPARTAMENTO'!$T$2,_xlfn.XLOOKUP('PROPUESTA ECONOMICA'!C581,'PRECIO TOPE POR DEPARTAMENTO'!A:A,'PRECIO TOPE POR DEPARTAMENTO'!T:T),IF($D$5='PRECIO TOPE POR DEPARTAMENTO'!$S$2,_xlfn.XLOOKUP('PROPUESTA ECONOMICA'!C581,'PRECIO TOPE POR DEPARTAMENTO'!A:A,'PRECIO TOPE POR DEPARTAMENTO'!S:S),IF($D$5='PRECIO TOPE POR DEPARTAMENTO'!$U$2,_xlfn.XLOOKUP('PROPUESTA ECONOMICA'!C581,'PRECIO TOPE POR DEPARTAMENTO'!A:A,'PRECIO TOPE POR DEPARTAMENTO'!U:U),IF($D$5='PRECIO TOPE POR DEPARTAMENTO'!$V$2,_xlfn.XLOOKUP('PROPUESTA ECONOMICA'!C581,'PRECIO TOPE POR DEPARTAMENTO'!A:A,'PRECIO TOPE POR DEPARTAMENTO'!V:V),IF($D$5='PRECIO TOPE POR DEPARTAMENTO'!$W$2,_xlfn.XLOOKUP('PROPUESTA ECONOMICA'!C581,'PRECIO TOPE POR DEPARTAMENTO'!A:A,'PRECIO TOPE POR DEPARTAMENTO'!W:W),IF($D$5='PRECIO TOPE POR DEPARTAMENTO'!$X$2,_xlfn.XLOOKUP('PROPUESTA ECONOMICA'!C581,'PRECIO TOPE POR DEPARTAMENTO'!A:A,'PRECIO TOPE POR DEPARTAMENTO'!X:X),IF($D$5='PRECIO TOPE POR DEPARTAMENTO'!$Y$2,_xlfn.XLOOKUP('PROPUESTA ECONOMICA'!C581,'PRECIO TOPE POR DEPARTAMENTO'!A:A,'PRECIO TOPE POR DEPARTAMENTO'!Y:Y),IF($D$5='PRECIO TOPE POR DEPARTAMENTO'!$Z$2,_xlfn.XLOOKUP('PROPUESTA ECONOMICA'!C581,'PRECIO TOPE POR DEPARTAMENTO'!A:A,'PRECIO TOPE POR DEPARTAMENTO'!Z:Z),IF($D$5='PRECIO TOPE POR DEPARTAMENTO'!$AA$2,_xlfn.XLOOKUP('PROPUESTA ECONOMICA'!C581,'PRECIO TOPE POR DEPARTAMENTO'!A:A,'PRECIO TOPE POR DEPARTAMENTO'!AA:AA),IF($D$5='PRECIO TOPE POR DEPARTAMENTO'!$AB$2,_xlfn.XLOOKUP('PROPUESTA ECONOMICA'!C581,'PRECIO TOPE POR DEPARTAMENTO'!A:A,'PRECIO TOPE POR DEPARTAMENTO'!AB:AB),IF($D$5='PRECIO TOPE POR DEPARTAMENTO'!$AC$2,_xlfn.XLOOKUP('PROPUESTA ECONOMICA'!C581,'PRECIO TOPE POR DEPARTAMENTO'!A:A,'PRECIO TOPE POR DEPARTAMENTO'!AC:AC),IF($D$5='PRECIO TOPE POR DEPARTAMENTO'!$AD$2,_xlfn.XLOOKUP('PROPUESTA ECONOMICA'!C581,'PRECIO TOPE POR DEPARTAMENTO'!A:A,'PRECIO TOPE POR DEPARTAMENTO'!AD:AD),IF($D$5='PRECIO TOPE POR DEPARTAMENTO'!$AE$2,_xlfn.XLOOKUP('PROPUESTA ECONOMICA'!C581,'PRECIO TOPE POR DEPARTAMENTO'!A:A,'PRECIO TOPE POR DEPARTAMENTO'!AE:AE),IF($D$5='PRECIO TOPE POR DEPARTAMENTO'!$AF$2,_xlfn.XLOOKUP('PROPUESTA ECONOMICA'!C581,'PRECIO TOPE POR DEPARTAMENTO'!A:A,'PRECIO TOPE POR DEPARTAMENTO'!AF:AF),IF($D$5='PRECIO TOPE POR DEPARTAMENTO'!$AG$2,_xlfn.XLOOKUP('PROPUESTA ECONOMICA'!C581,'PRECIO TOPE POR DEPARTAMENTO'!A:A,'PRECIO TOPE POR DEPARTAMENTO'!AG:AG),IF($D$5='PRECIO TOPE POR DEPARTAMENTO'!$AH$2,_xlfn.XLOOKUP('PROPUESTA ECONOMICA'!C581,'PRECIO TOPE POR DEPARTAMENTO'!A:A,'PRECIO TOPE POR DEPARTAMENTO'!AH:AH),IF($D$5='PRECIO TOPE POR DEPARTAMENTO'!$AI$2,_xlfn.XLOOKUP('PROPUESTA ECONOMICA'!C581,'PRECIO TOPE POR DEPARTAMENTO'!A:A,'PRECIO TOPE POR DEPARTAMENTO'!AI:AI),IF($D$5='PRECIO TOPE POR DEPARTAMENTO'!$AJ$2,_xlfn.XLOOKUP('PROPUESTA ECONOMICA'!C581,'PRECIO TOPE POR DEPARTAMENTO'!A:A,'PRECIO TOPE POR DEPARTAMENTO'!AJ:AJ),)))))))))))))))))))))))))))))))))</f>
        <v>24301.66</v>
      </c>
      <c r="G581" s="37">
        <v>24277</v>
      </c>
    </row>
    <row r="582" spans="3:7" ht="24">
      <c r="C582" s="82" t="s">
        <v>1211</v>
      </c>
      <c r="D582" s="84" t="str">
        <f>+_xlfn.XLOOKUP(C582,'PRECIO TOPE POR DEPARTAMENTO'!A:A,'PRECIO TOPE POR DEPARTAMENTO'!B:B)</f>
        <v>INTERRUPTOR AUTOMATICO ENCHUFABLE 2 POLO 15/30 A (SUMINISTRO E INSTALACIÓN)</v>
      </c>
      <c r="E582" s="87" t="str">
        <f>IF(+_xlfn.XLOOKUP(C582,'PRECIO TOPE POR DEPARTAMENTO'!A:A,'PRECIO TOPE POR DEPARTAMENTO'!C:C)="","",+_xlfn.XLOOKUP(C582,'PRECIO TOPE POR DEPARTAMENTO'!A:A,'PRECIO TOPE POR DEPARTAMENTO'!C:C))</f>
        <v>UN</v>
      </c>
      <c r="F582" s="147">
        <f>IF($D$5='PRECIO TOPE POR DEPARTAMENTO'!$D$2,_xlfn.XLOOKUP('PROPUESTA ECONOMICA'!C582,'PRECIO TOPE POR DEPARTAMENTO'!A:A,'PRECIO TOPE POR DEPARTAMENTO'!D:D),IF($D$5='PRECIO TOPE POR DEPARTAMENTO'!$E$2,_xlfn.XLOOKUP('PROPUESTA ECONOMICA'!C582,'PRECIO TOPE POR DEPARTAMENTO'!A:A,'PRECIO TOPE POR DEPARTAMENTO'!E:E),IF($D$5='PRECIO TOPE POR DEPARTAMENTO'!$F$2,_xlfn.XLOOKUP('PROPUESTA ECONOMICA'!C582,'PRECIO TOPE POR DEPARTAMENTO'!A:A,'PRECIO TOPE POR DEPARTAMENTO'!F:F),IF($D$5='PRECIO TOPE POR DEPARTAMENTO'!$G$2,_xlfn.XLOOKUP('PROPUESTA ECONOMICA'!C582,'PRECIO TOPE POR DEPARTAMENTO'!A:A,'PRECIO TOPE POR DEPARTAMENTO'!G:G),IF($D$5='PRECIO TOPE POR DEPARTAMENTO'!$H$2,_xlfn.XLOOKUP('PROPUESTA ECONOMICA'!C582,'PRECIO TOPE POR DEPARTAMENTO'!A:A,'PRECIO TOPE POR DEPARTAMENTO'!H:H),IF($D$5='PRECIO TOPE POR DEPARTAMENTO'!$I$2,_xlfn.XLOOKUP('PROPUESTA ECONOMICA'!C582,'PRECIO TOPE POR DEPARTAMENTO'!A:A,'PRECIO TOPE POR DEPARTAMENTO'!I:I),IF($D$5='PRECIO TOPE POR DEPARTAMENTO'!$J$2,_xlfn.XLOOKUP('PROPUESTA ECONOMICA'!C582,'PRECIO TOPE POR DEPARTAMENTO'!A:A,'PRECIO TOPE POR DEPARTAMENTO'!J:J),IF($D$5='PRECIO TOPE POR DEPARTAMENTO'!$K$2,_xlfn.XLOOKUP('PROPUESTA ECONOMICA'!C582,'PRECIO TOPE POR DEPARTAMENTO'!A:A,'PRECIO TOPE POR DEPARTAMENTO'!K:K),IF($D$5='PRECIO TOPE POR DEPARTAMENTO'!$L$2,_xlfn.XLOOKUP('PROPUESTA ECONOMICA'!C582,'PRECIO TOPE POR DEPARTAMENTO'!A:A,'PRECIO TOPE POR DEPARTAMENTO'!L:L),IF($D$5='PRECIO TOPE POR DEPARTAMENTO'!$M$2,_xlfn.XLOOKUP('PROPUESTA ECONOMICA'!C582,'PRECIO TOPE POR DEPARTAMENTO'!A:A,'PRECIO TOPE POR DEPARTAMENTO'!M:M),IF($D$5='PRECIO TOPE POR DEPARTAMENTO'!$N$2,_xlfn.XLOOKUP('PROPUESTA ECONOMICA'!C582,'PRECIO TOPE POR DEPARTAMENTO'!A:A,'PRECIO TOPE POR DEPARTAMENTO'!N:N),IF($D$5='PRECIO TOPE POR DEPARTAMENTO'!$O$2,_xlfn.XLOOKUP('PROPUESTA ECONOMICA'!C582,'PRECIO TOPE POR DEPARTAMENTO'!A:A,'PRECIO TOPE POR DEPARTAMENTO'!O:O),IF($D$5='PRECIO TOPE POR DEPARTAMENTO'!$P$2,_xlfn.XLOOKUP('PROPUESTA ECONOMICA'!C582,'PRECIO TOPE POR DEPARTAMENTO'!A:A,'PRECIO TOPE POR DEPARTAMENTO'!P:P),IF($D$5='PRECIO TOPE POR DEPARTAMENTO'!$Q$2,_xlfn.XLOOKUP('PROPUESTA ECONOMICA'!C582,'PRECIO TOPE POR DEPARTAMENTO'!A:A,'PRECIO TOPE POR DEPARTAMENTO'!Q:Q),IF($D$5='PRECIO TOPE POR DEPARTAMENTO'!$R$2,_xlfn.XLOOKUP('PROPUESTA ECONOMICA'!C582,'PRECIO TOPE POR DEPARTAMENTO'!A:A,'PRECIO TOPE POR DEPARTAMENTO'!R:R),IF($D$5='PRECIO TOPE POR DEPARTAMENTO'!$T$2,_xlfn.XLOOKUP('PROPUESTA ECONOMICA'!C582,'PRECIO TOPE POR DEPARTAMENTO'!A:A,'PRECIO TOPE POR DEPARTAMENTO'!T:T),IF($D$5='PRECIO TOPE POR DEPARTAMENTO'!$S$2,_xlfn.XLOOKUP('PROPUESTA ECONOMICA'!C582,'PRECIO TOPE POR DEPARTAMENTO'!A:A,'PRECIO TOPE POR DEPARTAMENTO'!S:S),IF($D$5='PRECIO TOPE POR DEPARTAMENTO'!$U$2,_xlfn.XLOOKUP('PROPUESTA ECONOMICA'!C582,'PRECIO TOPE POR DEPARTAMENTO'!A:A,'PRECIO TOPE POR DEPARTAMENTO'!U:U),IF($D$5='PRECIO TOPE POR DEPARTAMENTO'!$V$2,_xlfn.XLOOKUP('PROPUESTA ECONOMICA'!C582,'PRECIO TOPE POR DEPARTAMENTO'!A:A,'PRECIO TOPE POR DEPARTAMENTO'!V:V),IF($D$5='PRECIO TOPE POR DEPARTAMENTO'!$W$2,_xlfn.XLOOKUP('PROPUESTA ECONOMICA'!C582,'PRECIO TOPE POR DEPARTAMENTO'!A:A,'PRECIO TOPE POR DEPARTAMENTO'!W:W),IF($D$5='PRECIO TOPE POR DEPARTAMENTO'!$X$2,_xlfn.XLOOKUP('PROPUESTA ECONOMICA'!C582,'PRECIO TOPE POR DEPARTAMENTO'!A:A,'PRECIO TOPE POR DEPARTAMENTO'!X:X),IF($D$5='PRECIO TOPE POR DEPARTAMENTO'!$Y$2,_xlfn.XLOOKUP('PROPUESTA ECONOMICA'!C582,'PRECIO TOPE POR DEPARTAMENTO'!A:A,'PRECIO TOPE POR DEPARTAMENTO'!Y:Y),IF($D$5='PRECIO TOPE POR DEPARTAMENTO'!$Z$2,_xlfn.XLOOKUP('PROPUESTA ECONOMICA'!C582,'PRECIO TOPE POR DEPARTAMENTO'!A:A,'PRECIO TOPE POR DEPARTAMENTO'!Z:Z),IF($D$5='PRECIO TOPE POR DEPARTAMENTO'!$AA$2,_xlfn.XLOOKUP('PROPUESTA ECONOMICA'!C582,'PRECIO TOPE POR DEPARTAMENTO'!A:A,'PRECIO TOPE POR DEPARTAMENTO'!AA:AA),IF($D$5='PRECIO TOPE POR DEPARTAMENTO'!$AB$2,_xlfn.XLOOKUP('PROPUESTA ECONOMICA'!C582,'PRECIO TOPE POR DEPARTAMENTO'!A:A,'PRECIO TOPE POR DEPARTAMENTO'!AB:AB),IF($D$5='PRECIO TOPE POR DEPARTAMENTO'!$AC$2,_xlfn.XLOOKUP('PROPUESTA ECONOMICA'!C582,'PRECIO TOPE POR DEPARTAMENTO'!A:A,'PRECIO TOPE POR DEPARTAMENTO'!AC:AC),IF($D$5='PRECIO TOPE POR DEPARTAMENTO'!$AD$2,_xlfn.XLOOKUP('PROPUESTA ECONOMICA'!C582,'PRECIO TOPE POR DEPARTAMENTO'!A:A,'PRECIO TOPE POR DEPARTAMENTO'!AD:AD),IF($D$5='PRECIO TOPE POR DEPARTAMENTO'!$AE$2,_xlfn.XLOOKUP('PROPUESTA ECONOMICA'!C582,'PRECIO TOPE POR DEPARTAMENTO'!A:A,'PRECIO TOPE POR DEPARTAMENTO'!AE:AE),IF($D$5='PRECIO TOPE POR DEPARTAMENTO'!$AF$2,_xlfn.XLOOKUP('PROPUESTA ECONOMICA'!C582,'PRECIO TOPE POR DEPARTAMENTO'!A:A,'PRECIO TOPE POR DEPARTAMENTO'!AF:AF),IF($D$5='PRECIO TOPE POR DEPARTAMENTO'!$AG$2,_xlfn.XLOOKUP('PROPUESTA ECONOMICA'!C582,'PRECIO TOPE POR DEPARTAMENTO'!A:A,'PRECIO TOPE POR DEPARTAMENTO'!AG:AG),IF($D$5='PRECIO TOPE POR DEPARTAMENTO'!$AH$2,_xlfn.XLOOKUP('PROPUESTA ECONOMICA'!C582,'PRECIO TOPE POR DEPARTAMENTO'!A:A,'PRECIO TOPE POR DEPARTAMENTO'!AH:AH),IF($D$5='PRECIO TOPE POR DEPARTAMENTO'!$AI$2,_xlfn.XLOOKUP('PROPUESTA ECONOMICA'!C582,'PRECIO TOPE POR DEPARTAMENTO'!A:A,'PRECIO TOPE POR DEPARTAMENTO'!AI:AI),IF($D$5='PRECIO TOPE POR DEPARTAMENTO'!$AJ$2,_xlfn.XLOOKUP('PROPUESTA ECONOMICA'!C582,'PRECIO TOPE POR DEPARTAMENTO'!A:A,'PRECIO TOPE POR DEPARTAMENTO'!AJ:AJ),)))))))))))))))))))))))))))))))))</f>
        <v>49250.71</v>
      </c>
      <c r="G582" s="37">
        <v>49201</v>
      </c>
    </row>
    <row r="583" spans="3:7" ht="24">
      <c r="C583" s="82" t="s">
        <v>1213</v>
      </c>
      <c r="D583" s="84" t="str">
        <f>+_xlfn.XLOOKUP(C583,'PRECIO TOPE POR DEPARTAMENTO'!A:A,'PRECIO TOPE POR DEPARTAMENTO'!B:B)</f>
        <v>INTERRUPTOR AUTOMATICO ENCHUFABLE 2 POLO 40/60 A (SUMINISTRO E INSTALACIÓN)</v>
      </c>
      <c r="E583" s="87" t="str">
        <f>IF(+_xlfn.XLOOKUP(C583,'PRECIO TOPE POR DEPARTAMENTO'!A:A,'PRECIO TOPE POR DEPARTAMENTO'!C:C)="","",+_xlfn.XLOOKUP(C583,'PRECIO TOPE POR DEPARTAMENTO'!A:A,'PRECIO TOPE POR DEPARTAMENTO'!C:C))</f>
        <v>UN</v>
      </c>
      <c r="F583" s="147">
        <f>IF($D$5='PRECIO TOPE POR DEPARTAMENTO'!$D$2,_xlfn.XLOOKUP('PROPUESTA ECONOMICA'!C583,'PRECIO TOPE POR DEPARTAMENTO'!A:A,'PRECIO TOPE POR DEPARTAMENTO'!D:D),IF($D$5='PRECIO TOPE POR DEPARTAMENTO'!$E$2,_xlfn.XLOOKUP('PROPUESTA ECONOMICA'!C583,'PRECIO TOPE POR DEPARTAMENTO'!A:A,'PRECIO TOPE POR DEPARTAMENTO'!E:E),IF($D$5='PRECIO TOPE POR DEPARTAMENTO'!$F$2,_xlfn.XLOOKUP('PROPUESTA ECONOMICA'!C583,'PRECIO TOPE POR DEPARTAMENTO'!A:A,'PRECIO TOPE POR DEPARTAMENTO'!F:F),IF($D$5='PRECIO TOPE POR DEPARTAMENTO'!$G$2,_xlfn.XLOOKUP('PROPUESTA ECONOMICA'!C583,'PRECIO TOPE POR DEPARTAMENTO'!A:A,'PRECIO TOPE POR DEPARTAMENTO'!G:G),IF($D$5='PRECIO TOPE POR DEPARTAMENTO'!$H$2,_xlfn.XLOOKUP('PROPUESTA ECONOMICA'!C583,'PRECIO TOPE POR DEPARTAMENTO'!A:A,'PRECIO TOPE POR DEPARTAMENTO'!H:H),IF($D$5='PRECIO TOPE POR DEPARTAMENTO'!$I$2,_xlfn.XLOOKUP('PROPUESTA ECONOMICA'!C583,'PRECIO TOPE POR DEPARTAMENTO'!A:A,'PRECIO TOPE POR DEPARTAMENTO'!I:I),IF($D$5='PRECIO TOPE POR DEPARTAMENTO'!$J$2,_xlfn.XLOOKUP('PROPUESTA ECONOMICA'!C583,'PRECIO TOPE POR DEPARTAMENTO'!A:A,'PRECIO TOPE POR DEPARTAMENTO'!J:J),IF($D$5='PRECIO TOPE POR DEPARTAMENTO'!$K$2,_xlfn.XLOOKUP('PROPUESTA ECONOMICA'!C583,'PRECIO TOPE POR DEPARTAMENTO'!A:A,'PRECIO TOPE POR DEPARTAMENTO'!K:K),IF($D$5='PRECIO TOPE POR DEPARTAMENTO'!$L$2,_xlfn.XLOOKUP('PROPUESTA ECONOMICA'!C583,'PRECIO TOPE POR DEPARTAMENTO'!A:A,'PRECIO TOPE POR DEPARTAMENTO'!L:L),IF($D$5='PRECIO TOPE POR DEPARTAMENTO'!$M$2,_xlfn.XLOOKUP('PROPUESTA ECONOMICA'!C583,'PRECIO TOPE POR DEPARTAMENTO'!A:A,'PRECIO TOPE POR DEPARTAMENTO'!M:M),IF($D$5='PRECIO TOPE POR DEPARTAMENTO'!$N$2,_xlfn.XLOOKUP('PROPUESTA ECONOMICA'!C583,'PRECIO TOPE POR DEPARTAMENTO'!A:A,'PRECIO TOPE POR DEPARTAMENTO'!N:N),IF($D$5='PRECIO TOPE POR DEPARTAMENTO'!$O$2,_xlfn.XLOOKUP('PROPUESTA ECONOMICA'!C583,'PRECIO TOPE POR DEPARTAMENTO'!A:A,'PRECIO TOPE POR DEPARTAMENTO'!O:O),IF($D$5='PRECIO TOPE POR DEPARTAMENTO'!$P$2,_xlfn.XLOOKUP('PROPUESTA ECONOMICA'!C583,'PRECIO TOPE POR DEPARTAMENTO'!A:A,'PRECIO TOPE POR DEPARTAMENTO'!P:P),IF($D$5='PRECIO TOPE POR DEPARTAMENTO'!$Q$2,_xlfn.XLOOKUP('PROPUESTA ECONOMICA'!C583,'PRECIO TOPE POR DEPARTAMENTO'!A:A,'PRECIO TOPE POR DEPARTAMENTO'!Q:Q),IF($D$5='PRECIO TOPE POR DEPARTAMENTO'!$R$2,_xlfn.XLOOKUP('PROPUESTA ECONOMICA'!C583,'PRECIO TOPE POR DEPARTAMENTO'!A:A,'PRECIO TOPE POR DEPARTAMENTO'!R:R),IF($D$5='PRECIO TOPE POR DEPARTAMENTO'!$T$2,_xlfn.XLOOKUP('PROPUESTA ECONOMICA'!C583,'PRECIO TOPE POR DEPARTAMENTO'!A:A,'PRECIO TOPE POR DEPARTAMENTO'!T:T),IF($D$5='PRECIO TOPE POR DEPARTAMENTO'!$S$2,_xlfn.XLOOKUP('PROPUESTA ECONOMICA'!C583,'PRECIO TOPE POR DEPARTAMENTO'!A:A,'PRECIO TOPE POR DEPARTAMENTO'!S:S),IF($D$5='PRECIO TOPE POR DEPARTAMENTO'!$U$2,_xlfn.XLOOKUP('PROPUESTA ECONOMICA'!C583,'PRECIO TOPE POR DEPARTAMENTO'!A:A,'PRECIO TOPE POR DEPARTAMENTO'!U:U),IF($D$5='PRECIO TOPE POR DEPARTAMENTO'!$V$2,_xlfn.XLOOKUP('PROPUESTA ECONOMICA'!C583,'PRECIO TOPE POR DEPARTAMENTO'!A:A,'PRECIO TOPE POR DEPARTAMENTO'!V:V),IF($D$5='PRECIO TOPE POR DEPARTAMENTO'!$W$2,_xlfn.XLOOKUP('PROPUESTA ECONOMICA'!C583,'PRECIO TOPE POR DEPARTAMENTO'!A:A,'PRECIO TOPE POR DEPARTAMENTO'!W:W),IF($D$5='PRECIO TOPE POR DEPARTAMENTO'!$X$2,_xlfn.XLOOKUP('PROPUESTA ECONOMICA'!C583,'PRECIO TOPE POR DEPARTAMENTO'!A:A,'PRECIO TOPE POR DEPARTAMENTO'!X:X),IF($D$5='PRECIO TOPE POR DEPARTAMENTO'!$Y$2,_xlfn.XLOOKUP('PROPUESTA ECONOMICA'!C583,'PRECIO TOPE POR DEPARTAMENTO'!A:A,'PRECIO TOPE POR DEPARTAMENTO'!Y:Y),IF($D$5='PRECIO TOPE POR DEPARTAMENTO'!$Z$2,_xlfn.XLOOKUP('PROPUESTA ECONOMICA'!C583,'PRECIO TOPE POR DEPARTAMENTO'!A:A,'PRECIO TOPE POR DEPARTAMENTO'!Z:Z),IF($D$5='PRECIO TOPE POR DEPARTAMENTO'!$AA$2,_xlfn.XLOOKUP('PROPUESTA ECONOMICA'!C583,'PRECIO TOPE POR DEPARTAMENTO'!A:A,'PRECIO TOPE POR DEPARTAMENTO'!AA:AA),IF($D$5='PRECIO TOPE POR DEPARTAMENTO'!$AB$2,_xlfn.XLOOKUP('PROPUESTA ECONOMICA'!C583,'PRECIO TOPE POR DEPARTAMENTO'!A:A,'PRECIO TOPE POR DEPARTAMENTO'!AB:AB),IF($D$5='PRECIO TOPE POR DEPARTAMENTO'!$AC$2,_xlfn.XLOOKUP('PROPUESTA ECONOMICA'!C583,'PRECIO TOPE POR DEPARTAMENTO'!A:A,'PRECIO TOPE POR DEPARTAMENTO'!AC:AC),IF($D$5='PRECIO TOPE POR DEPARTAMENTO'!$AD$2,_xlfn.XLOOKUP('PROPUESTA ECONOMICA'!C583,'PRECIO TOPE POR DEPARTAMENTO'!A:A,'PRECIO TOPE POR DEPARTAMENTO'!AD:AD),IF($D$5='PRECIO TOPE POR DEPARTAMENTO'!$AE$2,_xlfn.XLOOKUP('PROPUESTA ECONOMICA'!C583,'PRECIO TOPE POR DEPARTAMENTO'!A:A,'PRECIO TOPE POR DEPARTAMENTO'!AE:AE),IF($D$5='PRECIO TOPE POR DEPARTAMENTO'!$AF$2,_xlfn.XLOOKUP('PROPUESTA ECONOMICA'!C583,'PRECIO TOPE POR DEPARTAMENTO'!A:A,'PRECIO TOPE POR DEPARTAMENTO'!AF:AF),IF($D$5='PRECIO TOPE POR DEPARTAMENTO'!$AG$2,_xlfn.XLOOKUP('PROPUESTA ECONOMICA'!C583,'PRECIO TOPE POR DEPARTAMENTO'!A:A,'PRECIO TOPE POR DEPARTAMENTO'!AG:AG),IF($D$5='PRECIO TOPE POR DEPARTAMENTO'!$AH$2,_xlfn.XLOOKUP('PROPUESTA ECONOMICA'!C583,'PRECIO TOPE POR DEPARTAMENTO'!A:A,'PRECIO TOPE POR DEPARTAMENTO'!AH:AH),IF($D$5='PRECIO TOPE POR DEPARTAMENTO'!$AI$2,_xlfn.XLOOKUP('PROPUESTA ECONOMICA'!C583,'PRECIO TOPE POR DEPARTAMENTO'!A:A,'PRECIO TOPE POR DEPARTAMENTO'!AI:AI),IF($D$5='PRECIO TOPE POR DEPARTAMENTO'!$AJ$2,_xlfn.XLOOKUP('PROPUESTA ECONOMICA'!C583,'PRECIO TOPE POR DEPARTAMENTO'!A:A,'PRECIO TOPE POR DEPARTAMENTO'!AJ:AJ),)))))))))))))))))))))))))))))))))</f>
        <v>67907.05</v>
      </c>
      <c r="G583" s="37">
        <v>67839</v>
      </c>
    </row>
    <row r="584" spans="3:7" ht="24">
      <c r="C584" s="82" t="s">
        <v>1215</v>
      </c>
      <c r="D584" s="84" t="str">
        <f>+_xlfn.XLOOKUP(C584,'PRECIO TOPE POR DEPARTAMENTO'!A:A,'PRECIO TOPE POR DEPARTAMENTO'!B:B)</f>
        <v>INTERRUPTOR AUTOMATICO ENCHUFABLE 2 POLO 70/100 A (SUMINISTRO E INSTALACIÓN)</v>
      </c>
      <c r="E584" s="87" t="str">
        <f>IF(+_xlfn.XLOOKUP(C584,'PRECIO TOPE POR DEPARTAMENTO'!A:A,'PRECIO TOPE POR DEPARTAMENTO'!C:C)="","",+_xlfn.XLOOKUP(C584,'PRECIO TOPE POR DEPARTAMENTO'!A:A,'PRECIO TOPE POR DEPARTAMENTO'!C:C))</f>
        <v>UN</v>
      </c>
      <c r="F584" s="147">
        <f>IF($D$5='PRECIO TOPE POR DEPARTAMENTO'!$D$2,_xlfn.XLOOKUP('PROPUESTA ECONOMICA'!C584,'PRECIO TOPE POR DEPARTAMENTO'!A:A,'PRECIO TOPE POR DEPARTAMENTO'!D:D),IF($D$5='PRECIO TOPE POR DEPARTAMENTO'!$E$2,_xlfn.XLOOKUP('PROPUESTA ECONOMICA'!C584,'PRECIO TOPE POR DEPARTAMENTO'!A:A,'PRECIO TOPE POR DEPARTAMENTO'!E:E),IF($D$5='PRECIO TOPE POR DEPARTAMENTO'!$F$2,_xlfn.XLOOKUP('PROPUESTA ECONOMICA'!C584,'PRECIO TOPE POR DEPARTAMENTO'!A:A,'PRECIO TOPE POR DEPARTAMENTO'!F:F),IF($D$5='PRECIO TOPE POR DEPARTAMENTO'!$G$2,_xlfn.XLOOKUP('PROPUESTA ECONOMICA'!C584,'PRECIO TOPE POR DEPARTAMENTO'!A:A,'PRECIO TOPE POR DEPARTAMENTO'!G:G),IF($D$5='PRECIO TOPE POR DEPARTAMENTO'!$H$2,_xlfn.XLOOKUP('PROPUESTA ECONOMICA'!C584,'PRECIO TOPE POR DEPARTAMENTO'!A:A,'PRECIO TOPE POR DEPARTAMENTO'!H:H),IF($D$5='PRECIO TOPE POR DEPARTAMENTO'!$I$2,_xlfn.XLOOKUP('PROPUESTA ECONOMICA'!C584,'PRECIO TOPE POR DEPARTAMENTO'!A:A,'PRECIO TOPE POR DEPARTAMENTO'!I:I),IF($D$5='PRECIO TOPE POR DEPARTAMENTO'!$J$2,_xlfn.XLOOKUP('PROPUESTA ECONOMICA'!C584,'PRECIO TOPE POR DEPARTAMENTO'!A:A,'PRECIO TOPE POR DEPARTAMENTO'!J:J),IF($D$5='PRECIO TOPE POR DEPARTAMENTO'!$K$2,_xlfn.XLOOKUP('PROPUESTA ECONOMICA'!C584,'PRECIO TOPE POR DEPARTAMENTO'!A:A,'PRECIO TOPE POR DEPARTAMENTO'!K:K),IF($D$5='PRECIO TOPE POR DEPARTAMENTO'!$L$2,_xlfn.XLOOKUP('PROPUESTA ECONOMICA'!C584,'PRECIO TOPE POR DEPARTAMENTO'!A:A,'PRECIO TOPE POR DEPARTAMENTO'!L:L),IF($D$5='PRECIO TOPE POR DEPARTAMENTO'!$M$2,_xlfn.XLOOKUP('PROPUESTA ECONOMICA'!C584,'PRECIO TOPE POR DEPARTAMENTO'!A:A,'PRECIO TOPE POR DEPARTAMENTO'!M:M),IF($D$5='PRECIO TOPE POR DEPARTAMENTO'!$N$2,_xlfn.XLOOKUP('PROPUESTA ECONOMICA'!C584,'PRECIO TOPE POR DEPARTAMENTO'!A:A,'PRECIO TOPE POR DEPARTAMENTO'!N:N),IF($D$5='PRECIO TOPE POR DEPARTAMENTO'!$O$2,_xlfn.XLOOKUP('PROPUESTA ECONOMICA'!C584,'PRECIO TOPE POR DEPARTAMENTO'!A:A,'PRECIO TOPE POR DEPARTAMENTO'!O:O),IF($D$5='PRECIO TOPE POR DEPARTAMENTO'!$P$2,_xlfn.XLOOKUP('PROPUESTA ECONOMICA'!C584,'PRECIO TOPE POR DEPARTAMENTO'!A:A,'PRECIO TOPE POR DEPARTAMENTO'!P:P),IF($D$5='PRECIO TOPE POR DEPARTAMENTO'!$Q$2,_xlfn.XLOOKUP('PROPUESTA ECONOMICA'!C584,'PRECIO TOPE POR DEPARTAMENTO'!A:A,'PRECIO TOPE POR DEPARTAMENTO'!Q:Q),IF($D$5='PRECIO TOPE POR DEPARTAMENTO'!$R$2,_xlfn.XLOOKUP('PROPUESTA ECONOMICA'!C584,'PRECIO TOPE POR DEPARTAMENTO'!A:A,'PRECIO TOPE POR DEPARTAMENTO'!R:R),IF($D$5='PRECIO TOPE POR DEPARTAMENTO'!$T$2,_xlfn.XLOOKUP('PROPUESTA ECONOMICA'!C584,'PRECIO TOPE POR DEPARTAMENTO'!A:A,'PRECIO TOPE POR DEPARTAMENTO'!T:T),IF($D$5='PRECIO TOPE POR DEPARTAMENTO'!$S$2,_xlfn.XLOOKUP('PROPUESTA ECONOMICA'!C584,'PRECIO TOPE POR DEPARTAMENTO'!A:A,'PRECIO TOPE POR DEPARTAMENTO'!S:S),IF($D$5='PRECIO TOPE POR DEPARTAMENTO'!$U$2,_xlfn.XLOOKUP('PROPUESTA ECONOMICA'!C584,'PRECIO TOPE POR DEPARTAMENTO'!A:A,'PRECIO TOPE POR DEPARTAMENTO'!U:U),IF($D$5='PRECIO TOPE POR DEPARTAMENTO'!$V$2,_xlfn.XLOOKUP('PROPUESTA ECONOMICA'!C584,'PRECIO TOPE POR DEPARTAMENTO'!A:A,'PRECIO TOPE POR DEPARTAMENTO'!V:V),IF($D$5='PRECIO TOPE POR DEPARTAMENTO'!$W$2,_xlfn.XLOOKUP('PROPUESTA ECONOMICA'!C584,'PRECIO TOPE POR DEPARTAMENTO'!A:A,'PRECIO TOPE POR DEPARTAMENTO'!W:W),IF($D$5='PRECIO TOPE POR DEPARTAMENTO'!$X$2,_xlfn.XLOOKUP('PROPUESTA ECONOMICA'!C584,'PRECIO TOPE POR DEPARTAMENTO'!A:A,'PRECIO TOPE POR DEPARTAMENTO'!X:X),IF($D$5='PRECIO TOPE POR DEPARTAMENTO'!$Y$2,_xlfn.XLOOKUP('PROPUESTA ECONOMICA'!C584,'PRECIO TOPE POR DEPARTAMENTO'!A:A,'PRECIO TOPE POR DEPARTAMENTO'!Y:Y),IF($D$5='PRECIO TOPE POR DEPARTAMENTO'!$Z$2,_xlfn.XLOOKUP('PROPUESTA ECONOMICA'!C584,'PRECIO TOPE POR DEPARTAMENTO'!A:A,'PRECIO TOPE POR DEPARTAMENTO'!Z:Z),IF($D$5='PRECIO TOPE POR DEPARTAMENTO'!$AA$2,_xlfn.XLOOKUP('PROPUESTA ECONOMICA'!C584,'PRECIO TOPE POR DEPARTAMENTO'!A:A,'PRECIO TOPE POR DEPARTAMENTO'!AA:AA),IF($D$5='PRECIO TOPE POR DEPARTAMENTO'!$AB$2,_xlfn.XLOOKUP('PROPUESTA ECONOMICA'!C584,'PRECIO TOPE POR DEPARTAMENTO'!A:A,'PRECIO TOPE POR DEPARTAMENTO'!AB:AB),IF($D$5='PRECIO TOPE POR DEPARTAMENTO'!$AC$2,_xlfn.XLOOKUP('PROPUESTA ECONOMICA'!C584,'PRECIO TOPE POR DEPARTAMENTO'!A:A,'PRECIO TOPE POR DEPARTAMENTO'!AC:AC),IF($D$5='PRECIO TOPE POR DEPARTAMENTO'!$AD$2,_xlfn.XLOOKUP('PROPUESTA ECONOMICA'!C584,'PRECIO TOPE POR DEPARTAMENTO'!A:A,'PRECIO TOPE POR DEPARTAMENTO'!AD:AD),IF($D$5='PRECIO TOPE POR DEPARTAMENTO'!$AE$2,_xlfn.XLOOKUP('PROPUESTA ECONOMICA'!C584,'PRECIO TOPE POR DEPARTAMENTO'!A:A,'PRECIO TOPE POR DEPARTAMENTO'!AE:AE),IF($D$5='PRECIO TOPE POR DEPARTAMENTO'!$AF$2,_xlfn.XLOOKUP('PROPUESTA ECONOMICA'!C584,'PRECIO TOPE POR DEPARTAMENTO'!A:A,'PRECIO TOPE POR DEPARTAMENTO'!AF:AF),IF($D$5='PRECIO TOPE POR DEPARTAMENTO'!$AG$2,_xlfn.XLOOKUP('PROPUESTA ECONOMICA'!C584,'PRECIO TOPE POR DEPARTAMENTO'!A:A,'PRECIO TOPE POR DEPARTAMENTO'!AG:AG),IF($D$5='PRECIO TOPE POR DEPARTAMENTO'!$AH$2,_xlfn.XLOOKUP('PROPUESTA ECONOMICA'!C584,'PRECIO TOPE POR DEPARTAMENTO'!A:A,'PRECIO TOPE POR DEPARTAMENTO'!AH:AH),IF($D$5='PRECIO TOPE POR DEPARTAMENTO'!$AI$2,_xlfn.XLOOKUP('PROPUESTA ECONOMICA'!C584,'PRECIO TOPE POR DEPARTAMENTO'!A:A,'PRECIO TOPE POR DEPARTAMENTO'!AI:AI),IF($D$5='PRECIO TOPE POR DEPARTAMENTO'!$AJ$2,_xlfn.XLOOKUP('PROPUESTA ECONOMICA'!C584,'PRECIO TOPE POR DEPARTAMENTO'!A:A,'PRECIO TOPE POR DEPARTAMENTO'!AJ:AJ),)))))))))))))))))))))))))))))))))</f>
        <v>105018.8</v>
      </c>
      <c r="G584" s="37">
        <v>104914</v>
      </c>
    </row>
    <row r="585" spans="3:7" ht="24">
      <c r="C585" s="82" t="s">
        <v>1217</v>
      </c>
      <c r="D585" s="84" t="str">
        <f>+_xlfn.XLOOKUP(C585,'PRECIO TOPE POR DEPARTAMENTO'!A:A,'PRECIO TOPE POR DEPARTAMENTO'!B:B)</f>
        <v>INTERRUPTOR AUTOMATICO ENCHUFABLE 3 POLO 15/60 A (SUMINISTRO E INSTALACIÓN)</v>
      </c>
      <c r="E585" s="87" t="str">
        <f>IF(+_xlfn.XLOOKUP(C585,'PRECIO TOPE POR DEPARTAMENTO'!A:A,'PRECIO TOPE POR DEPARTAMENTO'!C:C)="","",+_xlfn.XLOOKUP(C585,'PRECIO TOPE POR DEPARTAMENTO'!A:A,'PRECIO TOPE POR DEPARTAMENTO'!C:C))</f>
        <v>UN</v>
      </c>
      <c r="F585" s="147">
        <f>IF($D$5='PRECIO TOPE POR DEPARTAMENTO'!$D$2,_xlfn.XLOOKUP('PROPUESTA ECONOMICA'!C585,'PRECIO TOPE POR DEPARTAMENTO'!A:A,'PRECIO TOPE POR DEPARTAMENTO'!D:D),IF($D$5='PRECIO TOPE POR DEPARTAMENTO'!$E$2,_xlfn.XLOOKUP('PROPUESTA ECONOMICA'!C585,'PRECIO TOPE POR DEPARTAMENTO'!A:A,'PRECIO TOPE POR DEPARTAMENTO'!E:E),IF($D$5='PRECIO TOPE POR DEPARTAMENTO'!$F$2,_xlfn.XLOOKUP('PROPUESTA ECONOMICA'!C585,'PRECIO TOPE POR DEPARTAMENTO'!A:A,'PRECIO TOPE POR DEPARTAMENTO'!F:F),IF($D$5='PRECIO TOPE POR DEPARTAMENTO'!$G$2,_xlfn.XLOOKUP('PROPUESTA ECONOMICA'!C585,'PRECIO TOPE POR DEPARTAMENTO'!A:A,'PRECIO TOPE POR DEPARTAMENTO'!G:G),IF($D$5='PRECIO TOPE POR DEPARTAMENTO'!$H$2,_xlfn.XLOOKUP('PROPUESTA ECONOMICA'!C585,'PRECIO TOPE POR DEPARTAMENTO'!A:A,'PRECIO TOPE POR DEPARTAMENTO'!H:H),IF($D$5='PRECIO TOPE POR DEPARTAMENTO'!$I$2,_xlfn.XLOOKUP('PROPUESTA ECONOMICA'!C585,'PRECIO TOPE POR DEPARTAMENTO'!A:A,'PRECIO TOPE POR DEPARTAMENTO'!I:I),IF($D$5='PRECIO TOPE POR DEPARTAMENTO'!$J$2,_xlfn.XLOOKUP('PROPUESTA ECONOMICA'!C585,'PRECIO TOPE POR DEPARTAMENTO'!A:A,'PRECIO TOPE POR DEPARTAMENTO'!J:J),IF($D$5='PRECIO TOPE POR DEPARTAMENTO'!$K$2,_xlfn.XLOOKUP('PROPUESTA ECONOMICA'!C585,'PRECIO TOPE POR DEPARTAMENTO'!A:A,'PRECIO TOPE POR DEPARTAMENTO'!K:K),IF($D$5='PRECIO TOPE POR DEPARTAMENTO'!$L$2,_xlfn.XLOOKUP('PROPUESTA ECONOMICA'!C585,'PRECIO TOPE POR DEPARTAMENTO'!A:A,'PRECIO TOPE POR DEPARTAMENTO'!L:L),IF($D$5='PRECIO TOPE POR DEPARTAMENTO'!$M$2,_xlfn.XLOOKUP('PROPUESTA ECONOMICA'!C585,'PRECIO TOPE POR DEPARTAMENTO'!A:A,'PRECIO TOPE POR DEPARTAMENTO'!M:M),IF($D$5='PRECIO TOPE POR DEPARTAMENTO'!$N$2,_xlfn.XLOOKUP('PROPUESTA ECONOMICA'!C585,'PRECIO TOPE POR DEPARTAMENTO'!A:A,'PRECIO TOPE POR DEPARTAMENTO'!N:N),IF($D$5='PRECIO TOPE POR DEPARTAMENTO'!$O$2,_xlfn.XLOOKUP('PROPUESTA ECONOMICA'!C585,'PRECIO TOPE POR DEPARTAMENTO'!A:A,'PRECIO TOPE POR DEPARTAMENTO'!O:O),IF($D$5='PRECIO TOPE POR DEPARTAMENTO'!$P$2,_xlfn.XLOOKUP('PROPUESTA ECONOMICA'!C585,'PRECIO TOPE POR DEPARTAMENTO'!A:A,'PRECIO TOPE POR DEPARTAMENTO'!P:P),IF($D$5='PRECIO TOPE POR DEPARTAMENTO'!$Q$2,_xlfn.XLOOKUP('PROPUESTA ECONOMICA'!C585,'PRECIO TOPE POR DEPARTAMENTO'!A:A,'PRECIO TOPE POR DEPARTAMENTO'!Q:Q),IF($D$5='PRECIO TOPE POR DEPARTAMENTO'!$R$2,_xlfn.XLOOKUP('PROPUESTA ECONOMICA'!C585,'PRECIO TOPE POR DEPARTAMENTO'!A:A,'PRECIO TOPE POR DEPARTAMENTO'!R:R),IF($D$5='PRECIO TOPE POR DEPARTAMENTO'!$T$2,_xlfn.XLOOKUP('PROPUESTA ECONOMICA'!C585,'PRECIO TOPE POR DEPARTAMENTO'!A:A,'PRECIO TOPE POR DEPARTAMENTO'!T:T),IF($D$5='PRECIO TOPE POR DEPARTAMENTO'!$S$2,_xlfn.XLOOKUP('PROPUESTA ECONOMICA'!C585,'PRECIO TOPE POR DEPARTAMENTO'!A:A,'PRECIO TOPE POR DEPARTAMENTO'!S:S),IF($D$5='PRECIO TOPE POR DEPARTAMENTO'!$U$2,_xlfn.XLOOKUP('PROPUESTA ECONOMICA'!C585,'PRECIO TOPE POR DEPARTAMENTO'!A:A,'PRECIO TOPE POR DEPARTAMENTO'!U:U),IF($D$5='PRECIO TOPE POR DEPARTAMENTO'!$V$2,_xlfn.XLOOKUP('PROPUESTA ECONOMICA'!C585,'PRECIO TOPE POR DEPARTAMENTO'!A:A,'PRECIO TOPE POR DEPARTAMENTO'!V:V),IF($D$5='PRECIO TOPE POR DEPARTAMENTO'!$W$2,_xlfn.XLOOKUP('PROPUESTA ECONOMICA'!C585,'PRECIO TOPE POR DEPARTAMENTO'!A:A,'PRECIO TOPE POR DEPARTAMENTO'!W:W),IF($D$5='PRECIO TOPE POR DEPARTAMENTO'!$X$2,_xlfn.XLOOKUP('PROPUESTA ECONOMICA'!C585,'PRECIO TOPE POR DEPARTAMENTO'!A:A,'PRECIO TOPE POR DEPARTAMENTO'!X:X),IF($D$5='PRECIO TOPE POR DEPARTAMENTO'!$Y$2,_xlfn.XLOOKUP('PROPUESTA ECONOMICA'!C585,'PRECIO TOPE POR DEPARTAMENTO'!A:A,'PRECIO TOPE POR DEPARTAMENTO'!Y:Y),IF($D$5='PRECIO TOPE POR DEPARTAMENTO'!$Z$2,_xlfn.XLOOKUP('PROPUESTA ECONOMICA'!C585,'PRECIO TOPE POR DEPARTAMENTO'!A:A,'PRECIO TOPE POR DEPARTAMENTO'!Z:Z),IF($D$5='PRECIO TOPE POR DEPARTAMENTO'!$AA$2,_xlfn.XLOOKUP('PROPUESTA ECONOMICA'!C585,'PRECIO TOPE POR DEPARTAMENTO'!A:A,'PRECIO TOPE POR DEPARTAMENTO'!AA:AA),IF($D$5='PRECIO TOPE POR DEPARTAMENTO'!$AB$2,_xlfn.XLOOKUP('PROPUESTA ECONOMICA'!C585,'PRECIO TOPE POR DEPARTAMENTO'!A:A,'PRECIO TOPE POR DEPARTAMENTO'!AB:AB),IF($D$5='PRECIO TOPE POR DEPARTAMENTO'!$AC$2,_xlfn.XLOOKUP('PROPUESTA ECONOMICA'!C585,'PRECIO TOPE POR DEPARTAMENTO'!A:A,'PRECIO TOPE POR DEPARTAMENTO'!AC:AC),IF($D$5='PRECIO TOPE POR DEPARTAMENTO'!$AD$2,_xlfn.XLOOKUP('PROPUESTA ECONOMICA'!C585,'PRECIO TOPE POR DEPARTAMENTO'!A:A,'PRECIO TOPE POR DEPARTAMENTO'!AD:AD),IF($D$5='PRECIO TOPE POR DEPARTAMENTO'!$AE$2,_xlfn.XLOOKUP('PROPUESTA ECONOMICA'!C585,'PRECIO TOPE POR DEPARTAMENTO'!A:A,'PRECIO TOPE POR DEPARTAMENTO'!AE:AE),IF($D$5='PRECIO TOPE POR DEPARTAMENTO'!$AF$2,_xlfn.XLOOKUP('PROPUESTA ECONOMICA'!C585,'PRECIO TOPE POR DEPARTAMENTO'!A:A,'PRECIO TOPE POR DEPARTAMENTO'!AF:AF),IF($D$5='PRECIO TOPE POR DEPARTAMENTO'!$AG$2,_xlfn.XLOOKUP('PROPUESTA ECONOMICA'!C585,'PRECIO TOPE POR DEPARTAMENTO'!A:A,'PRECIO TOPE POR DEPARTAMENTO'!AG:AG),IF($D$5='PRECIO TOPE POR DEPARTAMENTO'!$AH$2,_xlfn.XLOOKUP('PROPUESTA ECONOMICA'!C585,'PRECIO TOPE POR DEPARTAMENTO'!A:A,'PRECIO TOPE POR DEPARTAMENTO'!AH:AH),IF($D$5='PRECIO TOPE POR DEPARTAMENTO'!$AI$2,_xlfn.XLOOKUP('PROPUESTA ECONOMICA'!C585,'PRECIO TOPE POR DEPARTAMENTO'!A:A,'PRECIO TOPE POR DEPARTAMENTO'!AI:AI),IF($D$5='PRECIO TOPE POR DEPARTAMENTO'!$AJ$2,_xlfn.XLOOKUP('PROPUESTA ECONOMICA'!C585,'PRECIO TOPE POR DEPARTAMENTO'!A:A,'PRECIO TOPE POR DEPARTAMENTO'!AJ:AJ),)))))))))))))))))))))))))))))))))</f>
        <v>121511.05</v>
      </c>
      <c r="G585" s="37">
        <v>121390</v>
      </c>
    </row>
    <row r="586" spans="3:7" ht="24">
      <c r="C586" s="82" t="s">
        <v>1219</v>
      </c>
      <c r="D586" s="84" t="str">
        <f>+_xlfn.XLOOKUP(C586,'PRECIO TOPE POR DEPARTAMENTO'!A:A,'PRECIO TOPE POR DEPARTAMENTO'!B:B)</f>
        <v>INTERRUPTOR AUTOMATICO ENCHUFABLE 3 POLO 70/100 A (SUMINISTRO E INSTALACIÓN)</v>
      </c>
      <c r="E586" s="87" t="str">
        <f>IF(+_xlfn.XLOOKUP(C586,'PRECIO TOPE POR DEPARTAMENTO'!A:A,'PRECIO TOPE POR DEPARTAMENTO'!C:C)="","",+_xlfn.XLOOKUP(C586,'PRECIO TOPE POR DEPARTAMENTO'!A:A,'PRECIO TOPE POR DEPARTAMENTO'!C:C))</f>
        <v>UN</v>
      </c>
      <c r="F586" s="147">
        <f>IF($D$5='PRECIO TOPE POR DEPARTAMENTO'!$D$2,_xlfn.XLOOKUP('PROPUESTA ECONOMICA'!C586,'PRECIO TOPE POR DEPARTAMENTO'!A:A,'PRECIO TOPE POR DEPARTAMENTO'!D:D),IF($D$5='PRECIO TOPE POR DEPARTAMENTO'!$E$2,_xlfn.XLOOKUP('PROPUESTA ECONOMICA'!C586,'PRECIO TOPE POR DEPARTAMENTO'!A:A,'PRECIO TOPE POR DEPARTAMENTO'!E:E),IF($D$5='PRECIO TOPE POR DEPARTAMENTO'!$F$2,_xlfn.XLOOKUP('PROPUESTA ECONOMICA'!C586,'PRECIO TOPE POR DEPARTAMENTO'!A:A,'PRECIO TOPE POR DEPARTAMENTO'!F:F),IF($D$5='PRECIO TOPE POR DEPARTAMENTO'!$G$2,_xlfn.XLOOKUP('PROPUESTA ECONOMICA'!C586,'PRECIO TOPE POR DEPARTAMENTO'!A:A,'PRECIO TOPE POR DEPARTAMENTO'!G:G),IF($D$5='PRECIO TOPE POR DEPARTAMENTO'!$H$2,_xlfn.XLOOKUP('PROPUESTA ECONOMICA'!C586,'PRECIO TOPE POR DEPARTAMENTO'!A:A,'PRECIO TOPE POR DEPARTAMENTO'!H:H),IF($D$5='PRECIO TOPE POR DEPARTAMENTO'!$I$2,_xlfn.XLOOKUP('PROPUESTA ECONOMICA'!C586,'PRECIO TOPE POR DEPARTAMENTO'!A:A,'PRECIO TOPE POR DEPARTAMENTO'!I:I),IF($D$5='PRECIO TOPE POR DEPARTAMENTO'!$J$2,_xlfn.XLOOKUP('PROPUESTA ECONOMICA'!C586,'PRECIO TOPE POR DEPARTAMENTO'!A:A,'PRECIO TOPE POR DEPARTAMENTO'!J:J),IF($D$5='PRECIO TOPE POR DEPARTAMENTO'!$K$2,_xlfn.XLOOKUP('PROPUESTA ECONOMICA'!C586,'PRECIO TOPE POR DEPARTAMENTO'!A:A,'PRECIO TOPE POR DEPARTAMENTO'!K:K),IF($D$5='PRECIO TOPE POR DEPARTAMENTO'!$L$2,_xlfn.XLOOKUP('PROPUESTA ECONOMICA'!C586,'PRECIO TOPE POR DEPARTAMENTO'!A:A,'PRECIO TOPE POR DEPARTAMENTO'!L:L),IF($D$5='PRECIO TOPE POR DEPARTAMENTO'!$M$2,_xlfn.XLOOKUP('PROPUESTA ECONOMICA'!C586,'PRECIO TOPE POR DEPARTAMENTO'!A:A,'PRECIO TOPE POR DEPARTAMENTO'!M:M),IF($D$5='PRECIO TOPE POR DEPARTAMENTO'!$N$2,_xlfn.XLOOKUP('PROPUESTA ECONOMICA'!C586,'PRECIO TOPE POR DEPARTAMENTO'!A:A,'PRECIO TOPE POR DEPARTAMENTO'!N:N),IF($D$5='PRECIO TOPE POR DEPARTAMENTO'!$O$2,_xlfn.XLOOKUP('PROPUESTA ECONOMICA'!C586,'PRECIO TOPE POR DEPARTAMENTO'!A:A,'PRECIO TOPE POR DEPARTAMENTO'!O:O),IF($D$5='PRECIO TOPE POR DEPARTAMENTO'!$P$2,_xlfn.XLOOKUP('PROPUESTA ECONOMICA'!C586,'PRECIO TOPE POR DEPARTAMENTO'!A:A,'PRECIO TOPE POR DEPARTAMENTO'!P:P),IF($D$5='PRECIO TOPE POR DEPARTAMENTO'!$Q$2,_xlfn.XLOOKUP('PROPUESTA ECONOMICA'!C586,'PRECIO TOPE POR DEPARTAMENTO'!A:A,'PRECIO TOPE POR DEPARTAMENTO'!Q:Q),IF($D$5='PRECIO TOPE POR DEPARTAMENTO'!$R$2,_xlfn.XLOOKUP('PROPUESTA ECONOMICA'!C586,'PRECIO TOPE POR DEPARTAMENTO'!A:A,'PRECIO TOPE POR DEPARTAMENTO'!R:R),IF($D$5='PRECIO TOPE POR DEPARTAMENTO'!$T$2,_xlfn.XLOOKUP('PROPUESTA ECONOMICA'!C586,'PRECIO TOPE POR DEPARTAMENTO'!A:A,'PRECIO TOPE POR DEPARTAMENTO'!T:T),IF($D$5='PRECIO TOPE POR DEPARTAMENTO'!$S$2,_xlfn.XLOOKUP('PROPUESTA ECONOMICA'!C586,'PRECIO TOPE POR DEPARTAMENTO'!A:A,'PRECIO TOPE POR DEPARTAMENTO'!S:S),IF($D$5='PRECIO TOPE POR DEPARTAMENTO'!$U$2,_xlfn.XLOOKUP('PROPUESTA ECONOMICA'!C586,'PRECIO TOPE POR DEPARTAMENTO'!A:A,'PRECIO TOPE POR DEPARTAMENTO'!U:U),IF($D$5='PRECIO TOPE POR DEPARTAMENTO'!$V$2,_xlfn.XLOOKUP('PROPUESTA ECONOMICA'!C586,'PRECIO TOPE POR DEPARTAMENTO'!A:A,'PRECIO TOPE POR DEPARTAMENTO'!V:V),IF($D$5='PRECIO TOPE POR DEPARTAMENTO'!$W$2,_xlfn.XLOOKUP('PROPUESTA ECONOMICA'!C586,'PRECIO TOPE POR DEPARTAMENTO'!A:A,'PRECIO TOPE POR DEPARTAMENTO'!W:W),IF($D$5='PRECIO TOPE POR DEPARTAMENTO'!$X$2,_xlfn.XLOOKUP('PROPUESTA ECONOMICA'!C586,'PRECIO TOPE POR DEPARTAMENTO'!A:A,'PRECIO TOPE POR DEPARTAMENTO'!X:X),IF($D$5='PRECIO TOPE POR DEPARTAMENTO'!$Y$2,_xlfn.XLOOKUP('PROPUESTA ECONOMICA'!C586,'PRECIO TOPE POR DEPARTAMENTO'!A:A,'PRECIO TOPE POR DEPARTAMENTO'!Y:Y),IF($D$5='PRECIO TOPE POR DEPARTAMENTO'!$Z$2,_xlfn.XLOOKUP('PROPUESTA ECONOMICA'!C586,'PRECIO TOPE POR DEPARTAMENTO'!A:A,'PRECIO TOPE POR DEPARTAMENTO'!Z:Z),IF($D$5='PRECIO TOPE POR DEPARTAMENTO'!$AA$2,_xlfn.XLOOKUP('PROPUESTA ECONOMICA'!C586,'PRECIO TOPE POR DEPARTAMENTO'!A:A,'PRECIO TOPE POR DEPARTAMENTO'!AA:AA),IF($D$5='PRECIO TOPE POR DEPARTAMENTO'!$AB$2,_xlfn.XLOOKUP('PROPUESTA ECONOMICA'!C586,'PRECIO TOPE POR DEPARTAMENTO'!A:A,'PRECIO TOPE POR DEPARTAMENTO'!AB:AB),IF($D$5='PRECIO TOPE POR DEPARTAMENTO'!$AC$2,_xlfn.XLOOKUP('PROPUESTA ECONOMICA'!C586,'PRECIO TOPE POR DEPARTAMENTO'!A:A,'PRECIO TOPE POR DEPARTAMENTO'!AC:AC),IF($D$5='PRECIO TOPE POR DEPARTAMENTO'!$AD$2,_xlfn.XLOOKUP('PROPUESTA ECONOMICA'!C586,'PRECIO TOPE POR DEPARTAMENTO'!A:A,'PRECIO TOPE POR DEPARTAMENTO'!AD:AD),IF($D$5='PRECIO TOPE POR DEPARTAMENTO'!$AE$2,_xlfn.XLOOKUP('PROPUESTA ECONOMICA'!C586,'PRECIO TOPE POR DEPARTAMENTO'!A:A,'PRECIO TOPE POR DEPARTAMENTO'!AE:AE),IF($D$5='PRECIO TOPE POR DEPARTAMENTO'!$AF$2,_xlfn.XLOOKUP('PROPUESTA ECONOMICA'!C586,'PRECIO TOPE POR DEPARTAMENTO'!A:A,'PRECIO TOPE POR DEPARTAMENTO'!AF:AF),IF($D$5='PRECIO TOPE POR DEPARTAMENTO'!$AG$2,_xlfn.XLOOKUP('PROPUESTA ECONOMICA'!C586,'PRECIO TOPE POR DEPARTAMENTO'!A:A,'PRECIO TOPE POR DEPARTAMENTO'!AG:AG),IF($D$5='PRECIO TOPE POR DEPARTAMENTO'!$AH$2,_xlfn.XLOOKUP('PROPUESTA ECONOMICA'!C586,'PRECIO TOPE POR DEPARTAMENTO'!A:A,'PRECIO TOPE POR DEPARTAMENTO'!AH:AH),IF($D$5='PRECIO TOPE POR DEPARTAMENTO'!$AI$2,_xlfn.XLOOKUP('PROPUESTA ECONOMICA'!C586,'PRECIO TOPE POR DEPARTAMENTO'!A:A,'PRECIO TOPE POR DEPARTAMENTO'!AI:AI),IF($D$5='PRECIO TOPE POR DEPARTAMENTO'!$AJ$2,_xlfn.XLOOKUP('PROPUESTA ECONOMICA'!C586,'PRECIO TOPE POR DEPARTAMENTO'!A:A,'PRECIO TOPE POR DEPARTAMENTO'!AJ:AJ),)))))))))))))))))))))))))))))))))</f>
        <v>157485.64000000001</v>
      </c>
      <c r="G586" s="37">
        <v>157328</v>
      </c>
    </row>
    <row r="587" spans="3:7">
      <c r="C587" s="82" t="s">
        <v>1221</v>
      </c>
      <c r="D587" s="84" t="str">
        <f>+_xlfn.XLOOKUP(C587,'PRECIO TOPE POR DEPARTAMENTO'!A:A,'PRECIO TOPE POR DEPARTAMENTO'!B:B)</f>
        <v>BREAKER INDUSTRIAL 3 X 15/60 A (SUMINISTRO E INSTALACIÓN)</v>
      </c>
      <c r="E587" s="87" t="str">
        <f>IF(+_xlfn.XLOOKUP(C587,'PRECIO TOPE POR DEPARTAMENTO'!A:A,'PRECIO TOPE POR DEPARTAMENTO'!C:C)="","",+_xlfn.XLOOKUP(C587,'PRECIO TOPE POR DEPARTAMENTO'!A:A,'PRECIO TOPE POR DEPARTAMENTO'!C:C))</f>
        <v>UN</v>
      </c>
      <c r="F587" s="147">
        <f>IF($D$5='PRECIO TOPE POR DEPARTAMENTO'!$D$2,_xlfn.XLOOKUP('PROPUESTA ECONOMICA'!C587,'PRECIO TOPE POR DEPARTAMENTO'!A:A,'PRECIO TOPE POR DEPARTAMENTO'!D:D),IF($D$5='PRECIO TOPE POR DEPARTAMENTO'!$E$2,_xlfn.XLOOKUP('PROPUESTA ECONOMICA'!C587,'PRECIO TOPE POR DEPARTAMENTO'!A:A,'PRECIO TOPE POR DEPARTAMENTO'!E:E),IF($D$5='PRECIO TOPE POR DEPARTAMENTO'!$F$2,_xlfn.XLOOKUP('PROPUESTA ECONOMICA'!C587,'PRECIO TOPE POR DEPARTAMENTO'!A:A,'PRECIO TOPE POR DEPARTAMENTO'!F:F),IF($D$5='PRECIO TOPE POR DEPARTAMENTO'!$G$2,_xlfn.XLOOKUP('PROPUESTA ECONOMICA'!C587,'PRECIO TOPE POR DEPARTAMENTO'!A:A,'PRECIO TOPE POR DEPARTAMENTO'!G:G),IF($D$5='PRECIO TOPE POR DEPARTAMENTO'!$H$2,_xlfn.XLOOKUP('PROPUESTA ECONOMICA'!C587,'PRECIO TOPE POR DEPARTAMENTO'!A:A,'PRECIO TOPE POR DEPARTAMENTO'!H:H),IF($D$5='PRECIO TOPE POR DEPARTAMENTO'!$I$2,_xlfn.XLOOKUP('PROPUESTA ECONOMICA'!C587,'PRECIO TOPE POR DEPARTAMENTO'!A:A,'PRECIO TOPE POR DEPARTAMENTO'!I:I),IF($D$5='PRECIO TOPE POR DEPARTAMENTO'!$J$2,_xlfn.XLOOKUP('PROPUESTA ECONOMICA'!C587,'PRECIO TOPE POR DEPARTAMENTO'!A:A,'PRECIO TOPE POR DEPARTAMENTO'!J:J),IF($D$5='PRECIO TOPE POR DEPARTAMENTO'!$K$2,_xlfn.XLOOKUP('PROPUESTA ECONOMICA'!C587,'PRECIO TOPE POR DEPARTAMENTO'!A:A,'PRECIO TOPE POR DEPARTAMENTO'!K:K),IF($D$5='PRECIO TOPE POR DEPARTAMENTO'!$L$2,_xlfn.XLOOKUP('PROPUESTA ECONOMICA'!C587,'PRECIO TOPE POR DEPARTAMENTO'!A:A,'PRECIO TOPE POR DEPARTAMENTO'!L:L),IF($D$5='PRECIO TOPE POR DEPARTAMENTO'!$M$2,_xlfn.XLOOKUP('PROPUESTA ECONOMICA'!C587,'PRECIO TOPE POR DEPARTAMENTO'!A:A,'PRECIO TOPE POR DEPARTAMENTO'!M:M),IF($D$5='PRECIO TOPE POR DEPARTAMENTO'!$N$2,_xlfn.XLOOKUP('PROPUESTA ECONOMICA'!C587,'PRECIO TOPE POR DEPARTAMENTO'!A:A,'PRECIO TOPE POR DEPARTAMENTO'!N:N),IF($D$5='PRECIO TOPE POR DEPARTAMENTO'!$O$2,_xlfn.XLOOKUP('PROPUESTA ECONOMICA'!C587,'PRECIO TOPE POR DEPARTAMENTO'!A:A,'PRECIO TOPE POR DEPARTAMENTO'!O:O),IF($D$5='PRECIO TOPE POR DEPARTAMENTO'!$P$2,_xlfn.XLOOKUP('PROPUESTA ECONOMICA'!C587,'PRECIO TOPE POR DEPARTAMENTO'!A:A,'PRECIO TOPE POR DEPARTAMENTO'!P:P),IF($D$5='PRECIO TOPE POR DEPARTAMENTO'!$Q$2,_xlfn.XLOOKUP('PROPUESTA ECONOMICA'!C587,'PRECIO TOPE POR DEPARTAMENTO'!A:A,'PRECIO TOPE POR DEPARTAMENTO'!Q:Q),IF($D$5='PRECIO TOPE POR DEPARTAMENTO'!$R$2,_xlfn.XLOOKUP('PROPUESTA ECONOMICA'!C587,'PRECIO TOPE POR DEPARTAMENTO'!A:A,'PRECIO TOPE POR DEPARTAMENTO'!R:R),IF($D$5='PRECIO TOPE POR DEPARTAMENTO'!$T$2,_xlfn.XLOOKUP('PROPUESTA ECONOMICA'!C587,'PRECIO TOPE POR DEPARTAMENTO'!A:A,'PRECIO TOPE POR DEPARTAMENTO'!T:T),IF($D$5='PRECIO TOPE POR DEPARTAMENTO'!$S$2,_xlfn.XLOOKUP('PROPUESTA ECONOMICA'!C587,'PRECIO TOPE POR DEPARTAMENTO'!A:A,'PRECIO TOPE POR DEPARTAMENTO'!S:S),IF($D$5='PRECIO TOPE POR DEPARTAMENTO'!$U$2,_xlfn.XLOOKUP('PROPUESTA ECONOMICA'!C587,'PRECIO TOPE POR DEPARTAMENTO'!A:A,'PRECIO TOPE POR DEPARTAMENTO'!U:U),IF($D$5='PRECIO TOPE POR DEPARTAMENTO'!$V$2,_xlfn.XLOOKUP('PROPUESTA ECONOMICA'!C587,'PRECIO TOPE POR DEPARTAMENTO'!A:A,'PRECIO TOPE POR DEPARTAMENTO'!V:V),IF($D$5='PRECIO TOPE POR DEPARTAMENTO'!$W$2,_xlfn.XLOOKUP('PROPUESTA ECONOMICA'!C587,'PRECIO TOPE POR DEPARTAMENTO'!A:A,'PRECIO TOPE POR DEPARTAMENTO'!W:W),IF($D$5='PRECIO TOPE POR DEPARTAMENTO'!$X$2,_xlfn.XLOOKUP('PROPUESTA ECONOMICA'!C587,'PRECIO TOPE POR DEPARTAMENTO'!A:A,'PRECIO TOPE POR DEPARTAMENTO'!X:X),IF($D$5='PRECIO TOPE POR DEPARTAMENTO'!$Y$2,_xlfn.XLOOKUP('PROPUESTA ECONOMICA'!C587,'PRECIO TOPE POR DEPARTAMENTO'!A:A,'PRECIO TOPE POR DEPARTAMENTO'!Y:Y),IF($D$5='PRECIO TOPE POR DEPARTAMENTO'!$Z$2,_xlfn.XLOOKUP('PROPUESTA ECONOMICA'!C587,'PRECIO TOPE POR DEPARTAMENTO'!A:A,'PRECIO TOPE POR DEPARTAMENTO'!Z:Z),IF($D$5='PRECIO TOPE POR DEPARTAMENTO'!$AA$2,_xlfn.XLOOKUP('PROPUESTA ECONOMICA'!C587,'PRECIO TOPE POR DEPARTAMENTO'!A:A,'PRECIO TOPE POR DEPARTAMENTO'!AA:AA),IF($D$5='PRECIO TOPE POR DEPARTAMENTO'!$AB$2,_xlfn.XLOOKUP('PROPUESTA ECONOMICA'!C587,'PRECIO TOPE POR DEPARTAMENTO'!A:A,'PRECIO TOPE POR DEPARTAMENTO'!AB:AB),IF($D$5='PRECIO TOPE POR DEPARTAMENTO'!$AC$2,_xlfn.XLOOKUP('PROPUESTA ECONOMICA'!C587,'PRECIO TOPE POR DEPARTAMENTO'!A:A,'PRECIO TOPE POR DEPARTAMENTO'!AC:AC),IF($D$5='PRECIO TOPE POR DEPARTAMENTO'!$AD$2,_xlfn.XLOOKUP('PROPUESTA ECONOMICA'!C587,'PRECIO TOPE POR DEPARTAMENTO'!A:A,'PRECIO TOPE POR DEPARTAMENTO'!AD:AD),IF($D$5='PRECIO TOPE POR DEPARTAMENTO'!$AE$2,_xlfn.XLOOKUP('PROPUESTA ECONOMICA'!C587,'PRECIO TOPE POR DEPARTAMENTO'!A:A,'PRECIO TOPE POR DEPARTAMENTO'!AE:AE),IF($D$5='PRECIO TOPE POR DEPARTAMENTO'!$AF$2,_xlfn.XLOOKUP('PROPUESTA ECONOMICA'!C587,'PRECIO TOPE POR DEPARTAMENTO'!A:A,'PRECIO TOPE POR DEPARTAMENTO'!AF:AF),IF($D$5='PRECIO TOPE POR DEPARTAMENTO'!$AG$2,_xlfn.XLOOKUP('PROPUESTA ECONOMICA'!C587,'PRECIO TOPE POR DEPARTAMENTO'!A:A,'PRECIO TOPE POR DEPARTAMENTO'!AG:AG),IF($D$5='PRECIO TOPE POR DEPARTAMENTO'!$AH$2,_xlfn.XLOOKUP('PROPUESTA ECONOMICA'!C587,'PRECIO TOPE POR DEPARTAMENTO'!A:A,'PRECIO TOPE POR DEPARTAMENTO'!AH:AH),IF($D$5='PRECIO TOPE POR DEPARTAMENTO'!$AI$2,_xlfn.XLOOKUP('PROPUESTA ECONOMICA'!C587,'PRECIO TOPE POR DEPARTAMENTO'!A:A,'PRECIO TOPE POR DEPARTAMENTO'!AI:AI),IF($D$5='PRECIO TOPE POR DEPARTAMENTO'!$AJ$2,_xlfn.XLOOKUP('PROPUESTA ECONOMICA'!C587,'PRECIO TOPE POR DEPARTAMENTO'!A:A,'PRECIO TOPE POR DEPARTAMENTO'!AJ:AJ),)))))))))))))))))))))))))))))))))</f>
        <v>450496.55</v>
      </c>
      <c r="G587" s="37">
        <v>450046</v>
      </c>
    </row>
    <row r="588" spans="3:7">
      <c r="C588" s="82" t="s">
        <v>1223</v>
      </c>
      <c r="D588" s="84" t="str">
        <f>+_xlfn.XLOOKUP(C588,'PRECIO TOPE POR DEPARTAMENTO'!A:A,'PRECIO TOPE POR DEPARTAMENTO'!B:B)</f>
        <v>BREAKER INDUSTRIAL 3 X 75/100 A (SUMINISTRO E INSTALACIÓN)</v>
      </c>
      <c r="E588" s="87" t="str">
        <f>IF(+_xlfn.XLOOKUP(C588,'PRECIO TOPE POR DEPARTAMENTO'!A:A,'PRECIO TOPE POR DEPARTAMENTO'!C:C)="","",+_xlfn.XLOOKUP(C588,'PRECIO TOPE POR DEPARTAMENTO'!A:A,'PRECIO TOPE POR DEPARTAMENTO'!C:C))</f>
        <v>UN</v>
      </c>
      <c r="F588" s="147">
        <f>IF($D$5='PRECIO TOPE POR DEPARTAMENTO'!$D$2,_xlfn.XLOOKUP('PROPUESTA ECONOMICA'!C588,'PRECIO TOPE POR DEPARTAMENTO'!A:A,'PRECIO TOPE POR DEPARTAMENTO'!D:D),IF($D$5='PRECIO TOPE POR DEPARTAMENTO'!$E$2,_xlfn.XLOOKUP('PROPUESTA ECONOMICA'!C588,'PRECIO TOPE POR DEPARTAMENTO'!A:A,'PRECIO TOPE POR DEPARTAMENTO'!E:E),IF($D$5='PRECIO TOPE POR DEPARTAMENTO'!$F$2,_xlfn.XLOOKUP('PROPUESTA ECONOMICA'!C588,'PRECIO TOPE POR DEPARTAMENTO'!A:A,'PRECIO TOPE POR DEPARTAMENTO'!F:F),IF($D$5='PRECIO TOPE POR DEPARTAMENTO'!$G$2,_xlfn.XLOOKUP('PROPUESTA ECONOMICA'!C588,'PRECIO TOPE POR DEPARTAMENTO'!A:A,'PRECIO TOPE POR DEPARTAMENTO'!G:G),IF($D$5='PRECIO TOPE POR DEPARTAMENTO'!$H$2,_xlfn.XLOOKUP('PROPUESTA ECONOMICA'!C588,'PRECIO TOPE POR DEPARTAMENTO'!A:A,'PRECIO TOPE POR DEPARTAMENTO'!H:H),IF($D$5='PRECIO TOPE POR DEPARTAMENTO'!$I$2,_xlfn.XLOOKUP('PROPUESTA ECONOMICA'!C588,'PRECIO TOPE POR DEPARTAMENTO'!A:A,'PRECIO TOPE POR DEPARTAMENTO'!I:I),IF($D$5='PRECIO TOPE POR DEPARTAMENTO'!$J$2,_xlfn.XLOOKUP('PROPUESTA ECONOMICA'!C588,'PRECIO TOPE POR DEPARTAMENTO'!A:A,'PRECIO TOPE POR DEPARTAMENTO'!J:J),IF($D$5='PRECIO TOPE POR DEPARTAMENTO'!$K$2,_xlfn.XLOOKUP('PROPUESTA ECONOMICA'!C588,'PRECIO TOPE POR DEPARTAMENTO'!A:A,'PRECIO TOPE POR DEPARTAMENTO'!K:K),IF($D$5='PRECIO TOPE POR DEPARTAMENTO'!$L$2,_xlfn.XLOOKUP('PROPUESTA ECONOMICA'!C588,'PRECIO TOPE POR DEPARTAMENTO'!A:A,'PRECIO TOPE POR DEPARTAMENTO'!L:L),IF($D$5='PRECIO TOPE POR DEPARTAMENTO'!$M$2,_xlfn.XLOOKUP('PROPUESTA ECONOMICA'!C588,'PRECIO TOPE POR DEPARTAMENTO'!A:A,'PRECIO TOPE POR DEPARTAMENTO'!M:M),IF($D$5='PRECIO TOPE POR DEPARTAMENTO'!$N$2,_xlfn.XLOOKUP('PROPUESTA ECONOMICA'!C588,'PRECIO TOPE POR DEPARTAMENTO'!A:A,'PRECIO TOPE POR DEPARTAMENTO'!N:N),IF($D$5='PRECIO TOPE POR DEPARTAMENTO'!$O$2,_xlfn.XLOOKUP('PROPUESTA ECONOMICA'!C588,'PRECIO TOPE POR DEPARTAMENTO'!A:A,'PRECIO TOPE POR DEPARTAMENTO'!O:O),IF($D$5='PRECIO TOPE POR DEPARTAMENTO'!$P$2,_xlfn.XLOOKUP('PROPUESTA ECONOMICA'!C588,'PRECIO TOPE POR DEPARTAMENTO'!A:A,'PRECIO TOPE POR DEPARTAMENTO'!P:P),IF($D$5='PRECIO TOPE POR DEPARTAMENTO'!$Q$2,_xlfn.XLOOKUP('PROPUESTA ECONOMICA'!C588,'PRECIO TOPE POR DEPARTAMENTO'!A:A,'PRECIO TOPE POR DEPARTAMENTO'!Q:Q),IF($D$5='PRECIO TOPE POR DEPARTAMENTO'!$R$2,_xlfn.XLOOKUP('PROPUESTA ECONOMICA'!C588,'PRECIO TOPE POR DEPARTAMENTO'!A:A,'PRECIO TOPE POR DEPARTAMENTO'!R:R),IF($D$5='PRECIO TOPE POR DEPARTAMENTO'!$T$2,_xlfn.XLOOKUP('PROPUESTA ECONOMICA'!C588,'PRECIO TOPE POR DEPARTAMENTO'!A:A,'PRECIO TOPE POR DEPARTAMENTO'!T:T),IF($D$5='PRECIO TOPE POR DEPARTAMENTO'!$S$2,_xlfn.XLOOKUP('PROPUESTA ECONOMICA'!C588,'PRECIO TOPE POR DEPARTAMENTO'!A:A,'PRECIO TOPE POR DEPARTAMENTO'!S:S),IF($D$5='PRECIO TOPE POR DEPARTAMENTO'!$U$2,_xlfn.XLOOKUP('PROPUESTA ECONOMICA'!C588,'PRECIO TOPE POR DEPARTAMENTO'!A:A,'PRECIO TOPE POR DEPARTAMENTO'!U:U),IF($D$5='PRECIO TOPE POR DEPARTAMENTO'!$V$2,_xlfn.XLOOKUP('PROPUESTA ECONOMICA'!C588,'PRECIO TOPE POR DEPARTAMENTO'!A:A,'PRECIO TOPE POR DEPARTAMENTO'!V:V),IF($D$5='PRECIO TOPE POR DEPARTAMENTO'!$W$2,_xlfn.XLOOKUP('PROPUESTA ECONOMICA'!C588,'PRECIO TOPE POR DEPARTAMENTO'!A:A,'PRECIO TOPE POR DEPARTAMENTO'!W:W),IF($D$5='PRECIO TOPE POR DEPARTAMENTO'!$X$2,_xlfn.XLOOKUP('PROPUESTA ECONOMICA'!C588,'PRECIO TOPE POR DEPARTAMENTO'!A:A,'PRECIO TOPE POR DEPARTAMENTO'!X:X),IF($D$5='PRECIO TOPE POR DEPARTAMENTO'!$Y$2,_xlfn.XLOOKUP('PROPUESTA ECONOMICA'!C588,'PRECIO TOPE POR DEPARTAMENTO'!A:A,'PRECIO TOPE POR DEPARTAMENTO'!Y:Y),IF($D$5='PRECIO TOPE POR DEPARTAMENTO'!$Z$2,_xlfn.XLOOKUP('PROPUESTA ECONOMICA'!C588,'PRECIO TOPE POR DEPARTAMENTO'!A:A,'PRECIO TOPE POR DEPARTAMENTO'!Z:Z),IF($D$5='PRECIO TOPE POR DEPARTAMENTO'!$AA$2,_xlfn.XLOOKUP('PROPUESTA ECONOMICA'!C588,'PRECIO TOPE POR DEPARTAMENTO'!A:A,'PRECIO TOPE POR DEPARTAMENTO'!AA:AA),IF($D$5='PRECIO TOPE POR DEPARTAMENTO'!$AB$2,_xlfn.XLOOKUP('PROPUESTA ECONOMICA'!C588,'PRECIO TOPE POR DEPARTAMENTO'!A:A,'PRECIO TOPE POR DEPARTAMENTO'!AB:AB),IF($D$5='PRECIO TOPE POR DEPARTAMENTO'!$AC$2,_xlfn.XLOOKUP('PROPUESTA ECONOMICA'!C588,'PRECIO TOPE POR DEPARTAMENTO'!A:A,'PRECIO TOPE POR DEPARTAMENTO'!AC:AC),IF($D$5='PRECIO TOPE POR DEPARTAMENTO'!$AD$2,_xlfn.XLOOKUP('PROPUESTA ECONOMICA'!C588,'PRECIO TOPE POR DEPARTAMENTO'!A:A,'PRECIO TOPE POR DEPARTAMENTO'!AD:AD),IF($D$5='PRECIO TOPE POR DEPARTAMENTO'!$AE$2,_xlfn.XLOOKUP('PROPUESTA ECONOMICA'!C588,'PRECIO TOPE POR DEPARTAMENTO'!A:A,'PRECIO TOPE POR DEPARTAMENTO'!AE:AE),IF($D$5='PRECIO TOPE POR DEPARTAMENTO'!$AF$2,_xlfn.XLOOKUP('PROPUESTA ECONOMICA'!C588,'PRECIO TOPE POR DEPARTAMENTO'!A:A,'PRECIO TOPE POR DEPARTAMENTO'!AF:AF),IF($D$5='PRECIO TOPE POR DEPARTAMENTO'!$AG$2,_xlfn.XLOOKUP('PROPUESTA ECONOMICA'!C588,'PRECIO TOPE POR DEPARTAMENTO'!A:A,'PRECIO TOPE POR DEPARTAMENTO'!AG:AG),IF($D$5='PRECIO TOPE POR DEPARTAMENTO'!$AH$2,_xlfn.XLOOKUP('PROPUESTA ECONOMICA'!C588,'PRECIO TOPE POR DEPARTAMENTO'!A:A,'PRECIO TOPE POR DEPARTAMENTO'!AH:AH),IF($D$5='PRECIO TOPE POR DEPARTAMENTO'!$AI$2,_xlfn.XLOOKUP('PROPUESTA ECONOMICA'!C588,'PRECIO TOPE POR DEPARTAMENTO'!A:A,'PRECIO TOPE POR DEPARTAMENTO'!AI:AI),IF($D$5='PRECIO TOPE POR DEPARTAMENTO'!$AJ$2,_xlfn.XLOOKUP('PROPUESTA ECONOMICA'!C588,'PRECIO TOPE POR DEPARTAMENTO'!A:A,'PRECIO TOPE POR DEPARTAMENTO'!AJ:AJ),)))))))))))))))))))))))))))))))))</f>
        <v>336937.17</v>
      </c>
      <c r="G588" s="37">
        <v>336600</v>
      </c>
    </row>
    <row r="589" spans="3:7">
      <c r="C589" s="82" t="s">
        <v>1225</v>
      </c>
      <c r="D589" s="84" t="str">
        <f>+_xlfn.XLOOKUP(C589,'PRECIO TOPE POR DEPARTAMENTO'!A:A,'PRECIO TOPE POR DEPARTAMENTO'!B:B)</f>
        <v>BREAKER INDUSTRIAL 3 X 125/225 A (SUMINISTRO E INSTALACIÓN)</v>
      </c>
      <c r="E589" s="87" t="str">
        <f>IF(+_xlfn.XLOOKUP(C589,'PRECIO TOPE POR DEPARTAMENTO'!A:A,'PRECIO TOPE POR DEPARTAMENTO'!C:C)="","",+_xlfn.XLOOKUP(C589,'PRECIO TOPE POR DEPARTAMENTO'!A:A,'PRECIO TOPE POR DEPARTAMENTO'!C:C))</f>
        <v>UN</v>
      </c>
      <c r="F589" s="147">
        <f>IF($D$5='PRECIO TOPE POR DEPARTAMENTO'!$D$2,_xlfn.XLOOKUP('PROPUESTA ECONOMICA'!C589,'PRECIO TOPE POR DEPARTAMENTO'!A:A,'PRECIO TOPE POR DEPARTAMENTO'!D:D),IF($D$5='PRECIO TOPE POR DEPARTAMENTO'!$E$2,_xlfn.XLOOKUP('PROPUESTA ECONOMICA'!C589,'PRECIO TOPE POR DEPARTAMENTO'!A:A,'PRECIO TOPE POR DEPARTAMENTO'!E:E),IF($D$5='PRECIO TOPE POR DEPARTAMENTO'!$F$2,_xlfn.XLOOKUP('PROPUESTA ECONOMICA'!C589,'PRECIO TOPE POR DEPARTAMENTO'!A:A,'PRECIO TOPE POR DEPARTAMENTO'!F:F),IF($D$5='PRECIO TOPE POR DEPARTAMENTO'!$G$2,_xlfn.XLOOKUP('PROPUESTA ECONOMICA'!C589,'PRECIO TOPE POR DEPARTAMENTO'!A:A,'PRECIO TOPE POR DEPARTAMENTO'!G:G),IF($D$5='PRECIO TOPE POR DEPARTAMENTO'!$H$2,_xlfn.XLOOKUP('PROPUESTA ECONOMICA'!C589,'PRECIO TOPE POR DEPARTAMENTO'!A:A,'PRECIO TOPE POR DEPARTAMENTO'!H:H),IF($D$5='PRECIO TOPE POR DEPARTAMENTO'!$I$2,_xlfn.XLOOKUP('PROPUESTA ECONOMICA'!C589,'PRECIO TOPE POR DEPARTAMENTO'!A:A,'PRECIO TOPE POR DEPARTAMENTO'!I:I),IF($D$5='PRECIO TOPE POR DEPARTAMENTO'!$J$2,_xlfn.XLOOKUP('PROPUESTA ECONOMICA'!C589,'PRECIO TOPE POR DEPARTAMENTO'!A:A,'PRECIO TOPE POR DEPARTAMENTO'!J:J),IF($D$5='PRECIO TOPE POR DEPARTAMENTO'!$K$2,_xlfn.XLOOKUP('PROPUESTA ECONOMICA'!C589,'PRECIO TOPE POR DEPARTAMENTO'!A:A,'PRECIO TOPE POR DEPARTAMENTO'!K:K),IF($D$5='PRECIO TOPE POR DEPARTAMENTO'!$L$2,_xlfn.XLOOKUP('PROPUESTA ECONOMICA'!C589,'PRECIO TOPE POR DEPARTAMENTO'!A:A,'PRECIO TOPE POR DEPARTAMENTO'!L:L),IF($D$5='PRECIO TOPE POR DEPARTAMENTO'!$M$2,_xlfn.XLOOKUP('PROPUESTA ECONOMICA'!C589,'PRECIO TOPE POR DEPARTAMENTO'!A:A,'PRECIO TOPE POR DEPARTAMENTO'!M:M),IF($D$5='PRECIO TOPE POR DEPARTAMENTO'!$N$2,_xlfn.XLOOKUP('PROPUESTA ECONOMICA'!C589,'PRECIO TOPE POR DEPARTAMENTO'!A:A,'PRECIO TOPE POR DEPARTAMENTO'!N:N),IF($D$5='PRECIO TOPE POR DEPARTAMENTO'!$O$2,_xlfn.XLOOKUP('PROPUESTA ECONOMICA'!C589,'PRECIO TOPE POR DEPARTAMENTO'!A:A,'PRECIO TOPE POR DEPARTAMENTO'!O:O),IF($D$5='PRECIO TOPE POR DEPARTAMENTO'!$P$2,_xlfn.XLOOKUP('PROPUESTA ECONOMICA'!C589,'PRECIO TOPE POR DEPARTAMENTO'!A:A,'PRECIO TOPE POR DEPARTAMENTO'!P:P),IF($D$5='PRECIO TOPE POR DEPARTAMENTO'!$Q$2,_xlfn.XLOOKUP('PROPUESTA ECONOMICA'!C589,'PRECIO TOPE POR DEPARTAMENTO'!A:A,'PRECIO TOPE POR DEPARTAMENTO'!Q:Q),IF($D$5='PRECIO TOPE POR DEPARTAMENTO'!$R$2,_xlfn.XLOOKUP('PROPUESTA ECONOMICA'!C589,'PRECIO TOPE POR DEPARTAMENTO'!A:A,'PRECIO TOPE POR DEPARTAMENTO'!R:R),IF($D$5='PRECIO TOPE POR DEPARTAMENTO'!$T$2,_xlfn.XLOOKUP('PROPUESTA ECONOMICA'!C589,'PRECIO TOPE POR DEPARTAMENTO'!A:A,'PRECIO TOPE POR DEPARTAMENTO'!T:T),IF($D$5='PRECIO TOPE POR DEPARTAMENTO'!$S$2,_xlfn.XLOOKUP('PROPUESTA ECONOMICA'!C589,'PRECIO TOPE POR DEPARTAMENTO'!A:A,'PRECIO TOPE POR DEPARTAMENTO'!S:S),IF($D$5='PRECIO TOPE POR DEPARTAMENTO'!$U$2,_xlfn.XLOOKUP('PROPUESTA ECONOMICA'!C589,'PRECIO TOPE POR DEPARTAMENTO'!A:A,'PRECIO TOPE POR DEPARTAMENTO'!U:U),IF($D$5='PRECIO TOPE POR DEPARTAMENTO'!$V$2,_xlfn.XLOOKUP('PROPUESTA ECONOMICA'!C589,'PRECIO TOPE POR DEPARTAMENTO'!A:A,'PRECIO TOPE POR DEPARTAMENTO'!V:V),IF($D$5='PRECIO TOPE POR DEPARTAMENTO'!$W$2,_xlfn.XLOOKUP('PROPUESTA ECONOMICA'!C589,'PRECIO TOPE POR DEPARTAMENTO'!A:A,'PRECIO TOPE POR DEPARTAMENTO'!W:W),IF($D$5='PRECIO TOPE POR DEPARTAMENTO'!$X$2,_xlfn.XLOOKUP('PROPUESTA ECONOMICA'!C589,'PRECIO TOPE POR DEPARTAMENTO'!A:A,'PRECIO TOPE POR DEPARTAMENTO'!X:X),IF($D$5='PRECIO TOPE POR DEPARTAMENTO'!$Y$2,_xlfn.XLOOKUP('PROPUESTA ECONOMICA'!C589,'PRECIO TOPE POR DEPARTAMENTO'!A:A,'PRECIO TOPE POR DEPARTAMENTO'!Y:Y),IF($D$5='PRECIO TOPE POR DEPARTAMENTO'!$Z$2,_xlfn.XLOOKUP('PROPUESTA ECONOMICA'!C589,'PRECIO TOPE POR DEPARTAMENTO'!A:A,'PRECIO TOPE POR DEPARTAMENTO'!Z:Z),IF($D$5='PRECIO TOPE POR DEPARTAMENTO'!$AA$2,_xlfn.XLOOKUP('PROPUESTA ECONOMICA'!C589,'PRECIO TOPE POR DEPARTAMENTO'!A:A,'PRECIO TOPE POR DEPARTAMENTO'!AA:AA),IF($D$5='PRECIO TOPE POR DEPARTAMENTO'!$AB$2,_xlfn.XLOOKUP('PROPUESTA ECONOMICA'!C589,'PRECIO TOPE POR DEPARTAMENTO'!A:A,'PRECIO TOPE POR DEPARTAMENTO'!AB:AB),IF($D$5='PRECIO TOPE POR DEPARTAMENTO'!$AC$2,_xlfn.XLOOKUP('PROPUESTA ECONOMICA'!C589,'PRECIO TOPE POR DEPARTAMENTO'!A:A,'PRECIO TOPE POR DEPARTAMENTO'!AC:AC),IF($D$5='PRECIO TOPE POR DEPARTAMENTO'!$AD$2,_xlfn.XLOOKUP('PROPUESTA ECONOMICA'!C589,'PRECIO TOPE POR DEPARTAMENTO'!A:A,'PRECIO TOPE POR DEPARTAMENTO'!AD:AD),IF($D$5='PRECIO TOPE POR DEPARTAMENTO'!$AE$2,_xlfn.XLOOKUP('PROPUESTA ECONOMICA'!C589,'PRECIO TOPE POR DEPARTAMENTO'!A:A,'PRECIO TOPE POR DEPARTAMENTO'!AE:AE),IF($D$5='PRECIO TOPE POR DEPARTAMENTO'!$AF$2,_xlfn.XLOOKUP('PROPUESTA ECONOMICA'!C589,'PRECIO TOPE POR DEPARTAMENTO'!A:A,'PRECIO TOPE POR DEPARTAMENTO'!AF:AF),IF($D$5='PRECIO TOPE POR DEPARTAMENTO'!$AG$2,_xlfn.XLOOKUP('PROPUESTA ECONOMICA'!C589,'PRECIO TOPE POR DEPARTAMENTO'!A:A,'PRECIO TOPE POR DEPARTAMENTO'!AG:AG),IF($D$5='PRECIO TOPE POR DEPARTAMENTO'!$AH$2,_xlfn.XLOOKUP('PROPUESTA ECONOMICA'!C589,'PRECIO TOPE POR DEPARTAMENTO'!A:A,'PRECIO TOPE POR DEPARTAMENTO'!AH:AH),IF($D$5='PRECIO TOPE POR DEPARTAMENTO'!$AI$2,_xlfn.XLOOKUP('PROPUESTA ECONOMICA'!C589,'PRECIO TOPE POR DEPARTAMENTO'!A:A,'PRECIO TOPE POR DEPARTAMENTO'!AI:AI),IF($D$5='PRECIO TOPE POR DEPARTAMENTO'!$AJ$2,_xlfn.XLOOKUP('PROPUESTA ECONOMICA'!C589,'PRECIO TOPE POR DEPARTAMENTO'!A:A,'PRECIO TOPE POR DEPARTAMENTO'!AJ:AJ),)))))))))))))))))))))))))))))))))</f>
        <v>576273.25</v>
      </c>
      <c r="G589" s="37">
        <v>575697</v>
      </c>
    </row>
    <row r="590" spans="3:7">
      <c r="C590" s="82" t="s">
        <v>1227</v>
      </c>
      <c r="D590" s="84" t="str">
        <f>+_xlfn.XLOOKUP(C590,'PRECIO TOPE POR DEPARTAMENTO'!A:A,'PRECIO TOPE POR DEPARTAMENTO'!B:B)</f>
        <v>BREAKER INDUSTRIAL 3 X 250/400 A (SUMINISTRO E INSTALACIÓN)</v>
      </c>
      <c r="E590" s="87" t="str">
        <f>IF(+_xlfn.XLOOKUP(C590,'PRECIO TOPE POR DEPARTAMENTO'!A:A,'PRECIO TOPE POR DEPARTAMENTO'!C:C)="","",+_xlfn.XLOOKUP(C590,'PRECIO TOPE POR DEPARTAMENTO'!A:A,'PRECIO TOPE POR DEPARTAMENTO'!C:C))</f>
        <v>UN</v>
      </c>
      <c r="F590" s="147">
        <f>IF($D$5='PRECIO TOPE POR DEPARTAMENTO'!$D$2,_xlfn.XLOOKUP('PROPUESTA ECONOMICA'!C590,'PRECIO TOPE POR DEPARTAMENTO'!A:A,'PRECIO TOPE POR DEPARTAMENTO'!D:D),IF($D$5='PRECIO TOPE POR DEPARTAMENTO'!$E$2,_xlfn.XLOOKUP('PROPUESTA ECONOMICA'!C590,'PRECIO TOPE POR DEPARTAMENTO'!A:A,'PRECIO TOPE POR DEPARTAMENTO'!E:E),IF($D$5='PRECIO TOPE POR DEPARTAMENTO'!$F$2,_xlfn.XLOOKUP('PROPUESTA ECONOMICA'!C590,'PRECIO TOPE POR DEPARTAMENTO'!A:A,'PRECIO TOPE POR DEPARTAMENTO'!F:F),IF($D$5='PRECIO TOPE POR DEPARTAMENTO'!$G$2,_xlfn.XLOOKUP('PROPUESTA ECONOMICA'!C590,'PRECIO TOPE POR DEPARTAMENTO'!A:A,'PRECIO TOPE POR DEPARTAMENTO'!G:G),IF($D$5='PRECIO TOPE POR DEPARTAMENTO'!$H$2,_xlfn.XLOOKUP('PROPUESTA ECONOMICA'!C590,'PRECIO TOPE POR DEPARTAMENTO'!A:A,'PRECIO TOPE POR DEPARTAMENTO'!H:H),IF($D$5='PRECIO TOPE POR DEPARTAMENTO'!$I$2,_xlfn.XLOOKUP('PROPUESTA ECONOMICA'!C590,'PRECIO TOPE POR DEPARTAMENTO'!A:A,'PRECIO TOPE POR DEPARTAMENTO'!I:I),IF($D$5='PRECIO TOPE POR DEPARTAMENTO'!$J$2,_xlfn.XLOOKUP('PROPUESTA ECONOMICA'!C590,'PRECIO TOPE POR DEPARTAMENTO'!A:A,'PRECIO TOPE POR DEPARTAMENTO'!J:J),IF($D$5='PRECIO TOPE POR DEPARTAMENTO'!$K$2,_xlfn.XLOOKUP('PROPUESTA ECONOMICA'!C590,'PRECIO TOPE POR DEPARTAMENTO'!A:A,'PRECIO TOPE POR DEPARTAMENTO'!K:K),IF($D$5='PRECIO TOPE POR DEPARTAMENTO'!$L$2,_xlfn.XLOOKUP('PROPUESTA ECONOMICA'!C590,'PRECIO TOPE POR DEPARTAMENTO'!A:A,'PRECIO TOPE POR DEPARTAMENTO'!L:L),IF($D$5='PRECIO TOPE POR DEPARTAMENTO'!$M$2,_xlfn.XLOOKUP('PROPUESTA ECONOMICA'!C590,'PRECIO TOPE POR DEPARTAMENTO'!A:A,'PRECIO TOPE POR DEPARTAMENTO'!M:M),IF($D$5='PRECIO TOPE POR DEPARTAMENTO'!$N$2,_xlfn.XLOOKUP('PROPUESTA ECONOMICA'!C590,'PRECIO TOPE POR DEPARTAMENTO'!A:A,'PRECIO TOPE POR DEPARTAMENTO'!N:N),IF($D$5='PRECIO TOPE POR DEPARTAMENTO'!$O$2,_xlfn.XLOOKUP('PROPUESTA ECONOMICA'!C590,'PRECIO TOPE POR DEPARTAMENTO'!A:A,'PRECIO TOPE POR DEPARTAMENTO'!O:O),IF($D$5='PRECIO TOPE POR DEPARTAMENTO'!$P$2,_xlfn.XLOOKUP('PROPUESTA ECONOMICA'!C590,'PRECIO TOPE POR DEPARTAMENTO'!A:A,'PRECIO TOPE POR DEPARTAMENTO'!P:P),IF($D$5='PRECIO TOPE POR DEPARTAMENTO'!$Q$2,_xlfn.XLOOKUP('PROPUESTA ECONOMICA'!C590,'PRECIO TOPE POR DEPARTAMENTO'!A:A,'PRECIO TOPE POR DEPARTAMENTO'!Q:Q),IF($D$5='PRECIO TOPE POR DEPARTAMENTO'!$R$2,_xlfn.XLOOKUP('PROPUESTA ECONOMICA'!C590,'PRECIO TOPE POR DEPARTAMENTO'!A:A,'PRECIO TOPE POR DEPARTAMENTO'!R:R),IF($D$5='PRECIO TOPE POR DEPARTAMENTO'!$T$2,_xlfn.XLOOKUP('PROPUESTA ECONOMICA'!C590,'PRECIO TOPE POR DEPARTAMENTO'!A:A,'PRECIO TOPE POR DEPARTAMENTO'!T:T),IF($D$5='PRECIO TOPE POR DEPARTAMENTO'!$S$2,_xlfn.XLOOKUP('PROPUESTA ECONOMICA'!C590,'PRECIO TOPE POR DEPARTAMENTO'!A:A,'PRECIO TOPE POR DEPARTAMENTO'!S:S),IF($D$5='PRECIO TOPE POR DEPARTAMENTO'!$U$2,_xlfn.XLOOKUP('PROPUESTA ECONOMICA'!C590,'PRECIO TOPE POR DEPARTAMENTO'!A:A,'PRECIO TOPE POR DEPARTAMENTO'!U:U),IF($D$5='PRECIO TOPE POR DEPARTAMENTO'!$V$2,_xlfn.XLOOKUP('PROPUESTA ECONOMICA'!C590,'PRECIO TOPE POR DEPARTAMENTO'!A:A,'PRECIO TOPE POR DEPARTAMENTO'!V:V),IF($D$5='PRECIO TOPE POR DEPARTAMENTO'!$W$2,_xlfn.XLOOKUP('PROPUESTA ECONOMICA'!C590,'PRECIO TOPE POR DEPARTAMENTO'!A:A,'PRECIO TOPE POR DEPARTAMENTO'!W:W),IF($D$5='PRECIO TOPE POR DEPARTAMENTO'!$X$2,_xlfn.XLOOKUP('PROPUESTA ECONOMICA'!C590,'PRECIO TOPE POR DEPARTAMENTO'!A:A,'PRECIO TOPE POR DEPARTAMENTO'!X:X),IF($D$5='PRECIO TOPE POR DEPARTAMENTO'!$Y$2,_xlfn.XLOOKUP('PROPUESTA ECONOMICA'!C590,'PRECIO TOPE POR DEPARTAMENTO'!A:A,'PRECIO TOPE POR DEPARTAMENTO'!Y:Y),IF($D$5='PRECIO TOPE POR DEPARTAMENTO'!$Z$2,_xlfn.XLOOKUP('PROPUESTA ECONOMICA'!C590,'PRECIO TOPE POR DEPARTAMENTO'!A:A,'PRECIO TOPE POR DEPARTAMENTO'!Z:Z),IF($D$5='PRECIO TOPE POR DEPARTAMENTO'!$AA$2,_xlfn.XLOOKUP('PROPUESTA ECONOMICA'!C590,'PRECIO TOPE POR DEPARTAMENTO'!A:A,'PRECIO TOPE POR DEPARTAMENTO'!AA:AA),IF($D$5='PRECIO TOPE POR DEPARTAMENTO'!$AB$2,_xlfn.XLOOKUP('PROPUESTA ECONOMICA'!C590,'PRECIO TOPE POR DEPARTAMENTO'!A:A,'PRECIO TOPE POR DEPARTAMENTO'!AB:AB),IF($D$5='PRECIO TOPE POR DEPARTAMENTO'!$AC$2,_xlfn.XLOOKUP('PROPUESTA ECONOMICA'!C590,'PRECIO TOPE POR DEPARTAMENTO'!A:A,'PRECIO TOPE POR DEPARTAMENTO'!AC:AC),IF($D$5='PRECIO TOPE POR DEPARTAMENTO'!$AD$2,_xlfn.XLOOKUP('PROPUESTA ECONOMICA'!C590,'PRECIO TOPE POR DEPARTAMENTO'!A:A,'PRECIO TOPE POR DEPARTAMENTO'!AD:AD),IF($D$5='PRECIO TOPE POR DEPARTAMENTO'!$AE$2,_xlfn.XLOOKUP('PROPUESTA ECONOMICA'!C590,'PRECIO TOPE POR DEPARTAMENTO'!A:A,'PRECIO TOPE POR DEPARTAMENTO'!AE:AE),IF($D$5='PRECIO TOPE POR DEPARTAMENTO'!$AF$2,_xlfn.XLOOKUP('PROPUESTA ECONOMICA'!C590,'PRECIO TOPE POR DEPARTAMENTO'!A:A,'PRECIO TOPE POR DEPARTAMENTO'!AF:AF),IF($D$5='PRECIO TOPE POR DEPARTAMENTO'!$AG$2,_xlfn.XLOOKUP('PROPUESTA ECONOMICA'!C590,'PRECIO TOPE POR DEPARTAMENTO'!A:A,'PRECIO TOPE POR DEPARTAMENTO'!AG:AG),IF($D$5='PRECIO TOPE POR DEPARTAMENTO'!$AH$2,_xlfn.XLOOKUP('PROPUESTA ECONOMICA'!C590,'PRECIO TOPE POR DEPARTAMENTO'!A:A,'PRECIO TOPE POR DEPARTAMENTO'!AH:AH),IF($D$5='PRECIO TOPE POR DEPARTAMENTO'!$AI$2,_xlfn.XLOOKUP('PROPUESTA ECONOMICA'!C590,'PRECIO TOPE POR DEPARTAMENTO'!A:A,'PRECIO TOPE POR DEPARTAMENTO'!AI:AI),IF($D$5='PRECIO TOPE POR DEPARTAMENTO'!$AJ$2,_xlfn.XLOOKUP('PROPUESTA ECONOMICA'!C590,'PRECIO TOPE POR DEPARTAMENTO'!A:A,'PRECIO TOPE POR DEPARTAMENTO'!AJ:AJ),)))))))))))))))))))))))))))))))))</f>
        <v>1222312.92</v>
      </c>
      <c r="G590" s="37">
        <v>1221091</v>
      </c>
    </row>
    <row r="591" spans="3:7">
      <c r="C591" s="82" t="s">
        <v>1229</v>
      </c>
      <c r="D591" s="84" t="str">
        <f>+_xlfn.XLOOKUP(C591,'PRECIO TOPE POR DEPARTAMENTO'!A:A,'PRECIO TOPE POR DEPARTAMENTO'!B:B)</f>
        <v>BREAKER INDUSTRIAL 3 X 500/600 A (SUMINISTRO E INSTALACIÓN)</v>
      </c>
      <c r="E591" s="87" t="str">
        <f>IF(+_xlfn.XLOOKUP(C591,'PRECIO TOPE POR DEPARTAMENTO'!A:A,'PRECIO TOPE POR DEPARTAMENTO'!C:C)="","",+_xlfn.XLOOKUP(C591,'PRECIO TOPE POR DEPARTAMENTO'!A:A,'PRECIO TOPE POR DEPARTAMENTO'!C:C))</f>
        <v>UN</v>
      </c>
      <c r="F591" s="147">
        <f>IF($D$5='PRECIO TOPE POR DEPARTAMENTO'!$D$2,_xlfn.XLOOKUP('PROPUESTA ECONOMICA'!C591,'PRECIO TOPE POR DEPARTAMENTO'!A:A,'PRECIO TOPE POR DEPARTAMENTO'!D:D),IF($D$5='PRECIO TOPE POR DEPARTAMENTO'!$E$2,_xlfn.XLOOKUP('PROPUESTA ECONOMICA'!C591,'PRECIO TOPE POR DEPARTAMENTO'!A:A,'PRECIO TOPE POR DEPARTAMENTO'!E:E),IF($D$5='PRECIO TOPE POR DEPARTAMENTO'!$F$2,_xlfn.XLOOKUP('PROPUESTA ECONOMICA'!C591,'PRECIO TOPE POR DEPARTAMENTO'!A:A,'PRECIO TOPE POR DEPARTAMENTO'!F:F),IF($D$5='PRECIO TOPE POR DEPARTAMENTO'!$G$2,_xlfn.XLOOKUP('PROPUESTA ECONOMICA'!C591,'PRECIO TOPE POR DEPARTAMENTO'!A:A,'PRECIO TOPE POR DEPARTAMENTO'!G:G),IF($D$5='PRECIO TOPE POR DEPARTAMENTO'!$H$2,_xlfn.XLOOKUP('PROPUESTA ECONOMICA'!C591,'PRECIO TOPE POR DEPARTAMENTO'!A:A,'PRECIO TOPE POR DEPARTAMENTO'!H:H),IF($D$5='PRECIO TOPE POR DEPARTAMENTO'!$I$2,_xlfn.XLOOKUP('PROPUESTA ECONOMICA'!C591,'PRECIO TOPE POR DEPARTAMENTO'!A:A,'PRECIO TOPE POR DEPARTAMENTO'!I:I),IF($D$5='PRECIO TOPE POR DEPARTAMENTO'!$J$2,_xlfn.XLOOKUP('PROPUESTA ECONOMICA'!C591,'PRECIO TOPE POR DEPARTAMENTO'!A:A,'PRECIO TOPE POR DEPARTAMENTO'!J:J),IF($D$5='PRECIO TOPE POR DEPARTAMENTO'!$K$2,_xlfn.XLOOKUP('PROPUESTA ECONOMICA'!C591,'PRECIO TOPE POR DEPARTAMENTO'!A:A,'PRECIO TOPE POR DEPARTAMENTO'!K:K),IF($D$5='PRECIO TOPE POR DEPARTAMENTO'!$L$2,_xlfn.XLOOKUP('PROPUESTA ECONOMICA'!C591,'PRECIO TOPE POR DEPARTAMENTO'!A:A,'PRECIO TOPE POR DEPARTAMENTO'!L:L),IF($D$5='PRECIO TOPE POR DEPARTAMENTO'!$M$2,_xlfn.XLOOKUP('PROPUESTA ECONOMICA'!C591,'PRECIO TOPE POR DEPARTAMENTO'!A:A,'PRECIO TOPE POR DEPARTAMENTO'!M:M),IF($D$5='PRECIO TOPE POR DEPARTAMENTO'!$N$2,_xlfn.XLOOKUP('PROPUESTA ECONOMICA'!C591,'PRECIO TOPE POR DEPARTAMENTO'!A:A,'PRECIO TOPE POR DEPARTAMENTO'!N:N),IF($D$5='PRECIO TOPE POR DEPARTAMENTO'!$O$2,_xlfn.XLOOKUP('PROPUESTA ECONOMICA'!C591,'PRECIO TOPE POR DEPARTAMENTO'!A:A,'PRECIO TOPE POR DEPARTAMENTO'!O:O),IF($D$5='PRECIO TOPE POR DEPARTAMENTO'!$P$2,_xlfn.XLOOKUP('PROPUESTA ECONOMICA'!C591,'PRECIO TOPE POR DEPARTAMENTO'!A:A,'PRECIO TOPE POR DEPARTAMENTO'!P:P),IF($D$5='PRECIO TOPE POR DEPARTAMENTO'!$Q$2,_xlfn.XLOOKUP('PROPUESTA ECONOMICA'!C591,'PRECIO TOPE POR DEPARTAMENTO'!A:A,'PRECIO TOPE POR DEPARTAMENTO'!Q:Q),IF($D$5='PRECIO TOPE POR DEPARTAMENTO'!$R$2,_xlfn.XLOOKUP('PROPUESTA ECONOMICA'!C591,'PRECIO TOPE POR DEPARTAMENTO'!A:A,'PRECIO TOPE POR DEPARTAMENTO'!R:R),IF($D$5='PRECIO TOPE POR DEPARTAMENTO'!$T$2,_xlfn.XLOOKUP('PROPUESTA ECONOMICA'!C591,'PRECIO TOPE POR DEPARTAMENTO'!A:A,'PRECIO TOPE POR DEPARTAMENTO'!T:T),IF($D$5='PRECIO TOPE POR DEPARTAMENTO'!$S$2,_xlfn.XLOOKUP('PROPUESTA ECONOMICA'!C591,'PRECIO TOPE POR DEPARTAMENTO'!A:A,'PRECIO TOPE POR DEPARTAMENTO'!S:S),IF($D$5='PRECIO TOPE POR DEPARTAMENTO'!$U$2,_xlfn.XLOOKUP('PROPUESTA ECONOMICA'!C591,'PRECIO TOPE POR DEPARTAMENTO'!A:A,'PRECIO TOPE POR DEPARTAMENTO'!U:U),IF($D$5='PRECIO TOPE POR DEPARTAMENTO'!$V$2,_xlfn.XLOOKUP('PROPUESTA ECONOMICA'!C591,'PRECIO TOPE POR DEPARTAMENTO'!A:A,'PRECIO TOPE POR DEPARTAMENTO'!V:V),IF($D$5='PRECIO TOPE POR DEPARTAMENTO'!$W$2,_xlfn.XLOOKUP('PROPUESTA ECONOMICA'!C591,'PRECIO TOPE POR DEPARTAMENTO'!A:A,'PRECIO TOPE POR DEPARTAMENTO'!W:W),IF($D$5='PRECIO TOPE POR DEPARTAMENTO'!$X$2,_xlfn.XLOOKUP('PROPUESTA ECONOMICA'!C591,'PRECIO TOPE POR DEPARTAMENTO'!A:A,'PRECIO TOPE POR DEPARTAMENTO'!X:X),IF($D$5='PRECIO TOPE POR DEPARTAMENTO'!$Y$2,_xlfn.XLOOKUP('PROPUESTA ECONOMICA'!C591,'PRECIO TOPE POR DEPARTAMENTO'!A:A,'PRECIO TOPE POR DEPARTAMENTO'!Y:Y),IF($D$5='PRECIO TOPE POR DEPARTAMENTO'!$Z$2,_xlfn.XLOOKUP('PROPUESTA ECONOMICA'!C591,'PRECIO TOPE POR DEPARTAMENTO'!A:A,'PRECIO TOPE POR DEPARTAMENTO'!Z:Z),IF($D$5='PRECIO TOPE POR DEPARTAMENTO'!$AA$2,_xlfn.XLOOKUP('PROPUESTA ECONOMICA'!C591,'PRECIO TOPE POR DEPARTAMENTO'!A:A,'PRECIO TOPE POR DEPARTAMENTO'!AA:AA),IF($D$5='PRECIO TOPE POR DEPARTAMENTO'!$AB$2,_xlfn.XLOOKUP('PROPUESTA ECONOMICA'!C591,'PRECIO TOPE POR DEPARTAMENTO'!A:A,'PRECIO TOPE POR DEPARTAMENTO'!AB:AB),IF($D$5='PRECIO TOPE POR DEPARTAMENTO'!$AC$2,_xlfn.XLOOKUP('PROPUESTA ECONOMICA'!C591,'PRECIO TOPE POR DEPARTAMENTO'!A:A,'PRECIO TOPE POR DEPARTAMENTO'!AC:AC),IF($D$5='PRECIO TOPE POR DEPARTAMENTO'!$AD$2,_xlfn.XLOOKUP('PROPUESTA ECONOMICA'!C591,'PRECIO TOPE POR DEPARTAMENTO'!A:A,'PRECIO TOPE POR DEPARTAMENTO'!AD:AD),IF($D$5='PRECIO TOPE POR DEPARTAMENTO'!$AE$2,_xlfn.XLOOKUP('PROPUESTA ECONOMICA'!C591,'PRECIO TOPE POR DEPARTAMENTO'!A:A,'PRECIO TOPE POR DEPARTAMENTO'!AE:AE),IF($D$5='PRECIO TOPE POR DEPARTAMENTO'!$AF$2,_xlfn.XLOOKUP('PROPUESTA ECONOMICA'!C591,'PRECIO TOPE POR DEPARTAMENTO'!A:A,'PRECIO TOPE POR DEPARTAMENTO'!AF:AF),IF($D$5='PRECIO TOPE POR DEPARTAMENTO'!$AG$2,_xlfn.XLOOKUP('PROPUESTA ECONOMICA'!C591,'PRECIO TOPE POR DEPARTAMENTO'!A:A,'PRECIO TOPE POR DEPARTAMENTO'!AG:AG),IF($D$5='PRECIO TOPE POR DEPARTAMENTO'!$AH$2,_xlfn.XLOOKUP('PROPUESTA ECONOMICA'!C591,'PRECIO TOPE POR DEPARTAMENTO'!A:A,'PRECIO TOPE POR DEPARTAMENTO'!AH:AH),IF($D$5='PRECIO TOPE POR DEPARTAMENTO'!$AI$2,_xlfn.XLOOKUP('PROPUESTA ECONOMICA'!C591,'PRECIO TOPE POR DEPARTAMENTO'!A:A,'PRECIO TOPE POR DEPARTAMENTO'!AI:AI),IF($D$5='PRECIO TOPE POR DEPARTAMENTO'!$AJ$2,_xlfn.XLOOKUP('PROPUESTA ECONOMICA'!C591,'PRECIO TOPE POR DEPARTAMENTO'!A:A,'PRECIO TOPE POR DEPARTAMENTO'!AJ:AJ),)))))))))))))))))))))))))))))))))</f>
        <v>2280113.56</v>
      </c>
      <c r="G591" s="37">
        <v>2277833</v>
      </c>
    </row>
    <row r="592" spans="3:7">
      <c r="C592" s="82" t="s">
        <v>1231</v>
      </c>
      <c r="D592" s="84" t="str">
        <f>+_xlfn.XLOOKUP(C592,'PRECIO TOPE POR DEPARTAMENTO'!A:A,'PRECIO TOPE POR DEPARTAMENTO'!B:B)</f>
        <v>BREAKER INDUSTRIAL 3 X 700/800 A (SUMINISTRO E INSTALACIÓN)</v>
      </c>
      <c r="E592" s="87" t="str">
        <f>IF(+_xlfn.XLOOKUP(C592,'PRECIO TOPE POR DEPARTAMENTO'!A:A,'PRECIO TOPE POR DEPARTAMENTO'!C:C)="","",+_xlfn.XLOOKUP(C592,'PRECIO TOPE POR DEPARTAMENTO'!A:A,'PRECIO TOPE POR DEPARTAMENTO'!C:C))</f>
        <v>UN</v>
      </c>
      <c r="F592" s="147">
        <f>IF($D$5='PRECIO TOPE POR DEPARTAMENTO'!$D$2,_xlfn.XLOOKUP('PROPUESTA ECONOMICA'!C592,'PRECIO TOPE POR DEPARTAMENTO'!A:A,'PRECIO TOPE POR DEPARTAMENTO'!D:D),IF($D$5='PRECIO TOPE POR DEPARTAMENTO'!$E$2,_xlfn.XLOOKUP('PROPUESTA ECONOMICA'!C592,'PRECIO TOPE POR DEPARTAMENTO'!A:A,'PRECIO TOPE POR DEPARTAMENTO'!E:E),IF($D$5='PRECIO TOPE POR DEPARTAMENTO'!$F$2,_xlfn.XLOOKUP('PROPUESTA ECONOMICA'!C592,'PRECIO TOPE POR DEPARTAMENTO'!A:A,'PRECIO TOPE POR DEPARTAMENTO'!F:F),IF($D$5='PRECIO TOPE POR DEPARTAMENTO'!$G$2,_xlfn.XLOOKUP('PROPUESTA ECONOMICA'!C592,'PRECIO TOPE POR DEPARTAMENTO'!A:A,'PRECIO TOPE POR DEPARTAMENTO'!G:G),IF($D$5='PRECIO TOPE POR DEPARTAMENTO'!$H$2,_xlfn.XLOOKUP('PROPUESTA ECONOMICA'!C592,'PRECIO TOPE POR DEPARTAMENTO'!A:A,'PRECIO TOPE POR DEPARTAMENTO'!H:H),IF($D$5='PRECIO TOPE POR DEPARTAMENTO'!$I$2,_xlfn.XLOOKUP('PROPUESTA ECONOMICA'!C592,'PRECIO TOPE POR DEPARTAMENTO'!A:A,'PRECIO TOPE POR DEPARTAMENTO'!I:I),IF($D$5='PRECIO TOPE POR DEPARTAMENTO'!$J$2,_xlfn.XLOOKUP('PROPUESTA ECONOMICA'!C592,'PRECIO TOPE POR DEPARTAMENTO'!A:A,'PRECIO TOPE POR DEPARTAMENTO'!J:J),IF($D$5='PRECIO TOPE POR DEPARTAMENTO'!$K$2,_xlfn.XLOOKUP('PROPUESTA ECONOMICA'!C592,'PRECIO TOPE POR DEPARTAMENTO'!A:A,'PRECIO TOPE POR DEPARTAMENTO'!K:K),IF($D$5='PRECIO TOPE POR DEPARTAMENTO'!$L$2,_xlfn.XLOOKUP('PROPUESTA ECONOMICA'!C592,'PRECIO TOPE POR DEPARTAMENTO'!A:A,'PRECIO TOPE POR DEPARTAMENTO'!L:L),IF($D$5='PRECIO TOPE POR DEPARTAMENTO'!$M$2,_xlfn.XLOOKUP('PROPUESTA ECONOMICA'!C592,'PRECIO TOPE POR DEPARTAMENTO'!A:A,'PRECIO TOPE POR DEPARTAMENTO'!M:M),IF($D$5='PRECIO TOPE POR DEPARTAMENTO'!$N$2,_xlfn.XLOOKUP('PROPUESTA ECONOMICA'!C592,'PRECIO TOPE POR DEPARTAMENTO'!A:A,'PRECIO TOPE POR DEPARTAMENTO'!N:N),IF($D$5='PRECIO TOPE POR DEPARTAMENTO'!$O$2,_xlfn.XLOOKUP('PROPUESTA ECONOMICA'!C592,'PRECIO TOPE POR DEPARTAMENTO'!A:A,'PRECIO TOPE POR DEPARTAMENTO'!O:O),IF($D$5='PRECIO TOPE POR DEPARTAMENTO'!$P$2,_xlfn.XLOOKUP('PROPUESTA ECONOMICA'!C592,'PRECIO TOPE POR DEPARTAMENTO'!A:A,'PRECIO TOPE POR DEPARTAMENTO'!P:P),IF($D$5='PRECIO TOPE POR DEPARTAMENTO'!$Q$2,_xlfn.XLOOKUP('PROPUESTA ECONOMICA'!C592,'PRECIO TOPE POR DEPARTAMENTO'!A:A,'PRECIO TOPE POR DEPARTAMENTO'!Q:Q),IF($D$5='PRECIO TOPE POR DEPARTAMENTO'!$R$2,_xlfn.XLOOKUP('PROPUESTA ECONOMICA'!C592,'PRECIO TOPE POR DEPARTAMENTO'!A:A,'PRECIO TOPE POR DEPARTAMENTO'!R:R),IF($D$5='PRECIO TOPE POR DEPARTAMENTO'!$T$2,_xlfn.XLOOKUP('PROPUESTA ECONOMICA'!C592,'PRECIO TOPE POR DEPARTAMENTO'!A:A,'PRECIO TOPE POR DEPARTAMENTO'!T:T),IF($D$5='PRECIO TOPE POR DEPARTAMENTO'!$S$2,_xlfn.XLOOKUP('PROPUESTA ECONOMICA'!C592,'PRECIO TOPE POR DEPARTAMENTO'!A:A,'PRECIO TOPE POR DEPARTAMENTO'!S:S),IF($D$5='PRECIO TOPE POR DEPARTAMENTO'!$U$2,_xlfn.XLOOKUP('PROPUESTA ECONOMICA'!C592,'PRECIO TOPE POR DEPARTAMENTO'!A:A,'PRECIO TOPE POR DEPARTAMENTO'!U:U),IF($D$5='PRECIO TOPE POR DEPARTAMENTO'!$V$2,_xlfn.XLOOKUP('PROPUESTA ECONOMICA'!C592,'PRECIO TOPE POR DEPARTAMENTO'!A:A,'PRECIO TOPE POR DEPARTAMENTO'!V:V),IF($D$5='PRECIO TOPE POR DEPARTAMENTO'!$W$2,_xlfn.XLOOKUP('PROPUESTA ECONOMICA'!C592,'PRECIO TOPE POR DEPARTAMENTO'!A:A,'PRECIO TOPE POR DEPARTAMENTO'!W:W),IF($D$5='PRECIO TOPE POR DEPARTAMENTO'!$X$2,_xlfn.XLOOKUP('PROPUESTA ECONOMICA'!C592,'PRECIO TOPE POR DEPARTAMENTO'!A:A,'PRECIO TOPE POR DEPARTAMENTO'!X:X),IF($D$5='PRECIO TOPE POR DEPARTAMENTO'!$Y$2,_xlfn.XLOOKUP('PROPUESTA ECONOMICA'!C592,'PRECIO TOPE POR DEPARTAMENTO'!A:A,'PRECIO TOPE POR DEPARTAMENTO'!Y:Y),IF($D$5='PRECIO TOPE POR DEPARTAMENTO'!$Z$2,_xlfn.XLOOKUP('PROPUESTA ECONOMICA'!C592,'PRECIO TOPE POR DEPARTAMENTO'!A:A,'PRECIO TOPE POR DEPARTAMENTO'!Z:Z),IF($D$5='PRECIO TOPE POR DEPARTAMENTO'!$AA$2,_xlfn.XLOOKUP('PROPUESTA ECONOMICA'!C592,'PRECIO TOPE POR DEPARTAMENTO'!A:A,'PRECIO TOPE POR DEPARTAMENTO'!AA:AA),IF($D$5='PRECIO TOPE POR DEPARTAMENTO'!$AB$2,_xlfn.XLOOKUP('PROPUESTA ECONOMICA'!C592,'PRECIO TOPE POR DEPARTAMENTO'!A:A,'PRECIO TOPE POR DEPARTAMENTO'!AB:AB),IF($D$5='PRECIO TOPE POR DEPARTAMENTO'!$AC$2,_xlfn.XLOOKUP('PROPUESTA ECONOMICA'!C592,'PRECIO TOPE POR DEPARTAMENTO'!A:A,'PRECIO TOPE POR DEPARTAMENTO'!AC:AC),IF($D$5='PRECIO TOPE POR DEPARTAMENTO'!$AD$2,_xlfn.XLOOKUP('PROPUESTA ECONOMICA'!C592,'PRECIO TOPE POR DEPARTAMENTO'!A:A,'PRECIO TOPE POR DEPARTAMENTO'!AD:AD),IF($D$5='PRECIO TOPE POR DEPARTAMENTO'!$AE$2,_xlfn.XLOOKUP('PROPUESTA ECONOMICA'!C592,'PRECIO TOPE POR DEPARTAMENTO'!A:A,'PRECIO TOPE POR DEPARTAMENTO'!AE:AE),IF($D$5='PRECIO TOPE POR DEPARTAMENTO'!$AF$2,_xlfn.XLOOKUP('PROPUESTA ECONOMICA'!C592,'PRECIO TOPE POR DEPARTAMENTO'!A:A,'PRECIO TOPE POR DEPARTAMENTO'!AF:AF),IF($D$5='PRECIO TOPE POR DEPARTAMENTO'!$AG$2,_xlfn.XLOOKUP('PROPUESTA ECONOMICA'!C592,'PRECIO TOPE POR DEPARTAMENTO'!A:A,'PRECIO TOPE POR DEPARTAMENTO'!AG:AG),IF($D$5='PRECIO TOPE POR DEPARTAMENTO'!$AH$2,_xlfn.XLOOKUP('PROPUESTA ECONOMICA'!C592,'PRECIO TOPE POR DEPARTAMENTO'!A:A,'PRECIO TOPE POR DEPARTAMENTO'!AH:AH),IF($D$5='PRECIO TOPE POR DEPARTAMENTO'!$AI$2,_xlfn.XLOOKUP('PROPUESTA ECONOMICA'!C592,'PRECIO TOPE POR DEPARTAMENTO'!A:A,'PRECIO TOPE POR DEPARTAMENTO'!AI:AI),IF($D$5='PRECIO TOPE POR DEPARTAMENTO'!$AJ$2,_xlfn.XLOOKUP('PROPUESTA ECONOMICA'!C592,'PRECIO TOPE POR DEPARTAMENTO'!A:A,'PRECIO TOPE POR DEPARTAMENTO'!AJ:AJ),)))))))))))))))))))))))))))))))))</f>
        <v>3003488.48</v>
      </c>
      <c r="G592" s="37">
        <v>3000485</v>
      </c>
    </row>
    <row r="593" spans="3:7">
      <c r="C593" s="82" t="s">
        <v>1233</v>
      </c>
      <c r="D593" s="84" t="str">
        <f>+_xlfn.XLOOKUP(C593,'PRECIO TOPE POR DEPARTAMENTO'!A:A,'PRECIO TOPE POR DEPARTAMENTO'!B:B)</f>
        <v>BREAKER RIEL MONOPOLAR 1 X 6/63 A (SUMINISTRO E INSTALACIÓN)</v>
      </c>
      <c r="E593" s="87" t="str">
        <f>IF(+_xlfn.XLOOKUP(C593,'PRECIO TOPE POR DEPARTAMENTO'!A:A,'PRECIO TOPE POR DEPARTAMENTO'!C:C)="","",+_xlfn.XLOOKUP(C593,'PRECIO TOPE POR DEPARTAMENTO'!A:A,'PRECIO TOPE POR DEPARTAMENTO'!C:C))</f>
        <v>UN</v>
      </c>
      <c r="F593" s="147">
        <f>IF($D$5='PRECIO TOPE POR DEPARTAMENTO'!$D$2,_xlfn.XLOOKUP('PROPUESTA ECONOMICA'!C593,'PRECIO TOPE POR DEPARTAMENTO'!A:A,'PRECIO TOPE POR DEPARTAMENTO'!D:D),IF($D$5='PRECIO TOPE POR DEPARTAMENTO'!$E$2,_xlfn.XLOOKUP('PROPUESTA ECONOMICA'!C593,'PRECIO TOPE POR DEPARTAMENTO'!A:A,'PRECIO TOPE POR DEPARTAMENTO'!E:E),IF($D$5='PRECIO TOPE POR DEPARTAMENTO'!$F$2,_xlfn.XLOOKUP('PROPUESTA ECONOMICA'!C593,'PRECIO TOPE POR DEPARTAMENTO'!A:A,'PRECIO TOPE POR DEPARTAMENTO'!F:F),IF($D$5='PRECIO TOPE POR DEPARTAMENTO'!$G$2,_xlfn.XLOOKUP('PROPUESTA ECONOMICA'!C593,'PRECIO TOPE POR DEPARTAMENTO'!A:A,'PRECIO TOPE POR DEPARTAMENTO'!G:G),IF($D$5='PRECIO TOPE POR DEPARTAMENTO'!$H$2,_xlfn.XLOOKUP('PROPUESTA ECONOMICA'!C593,'PRECIO TOPE POR DEPARTAMENTO'!A:A,'PRECIO TOPE POR DEPARTAMENTO'!H:H),IF($D$5='PRECIO TOPE POR DEPARTAMENTO'!$I$2,_xlfn.XLOOKUP('PROPUESTA ECONOMICA'!C593,'PRECIO TOPE POR DEPARTAMENTO'!A:A,'PRECIO TOPE POR DEPARTAMENTO'!I:I),IF($D$5='PRECIO TOPE POR DEPARTAMENTO'!$J$2,_xlfn.XLOOKUP('PROPUESTA ECONOMICA'!C593,'PRECIO TOPE POR DEPARTAMENTO'!A:A,'PRECIO TOPE POR DEPARTAMENTO'!J:J),IF($D$5='PRECIO TOPE POR DEPARTAMENTO'!$K$2,_xlfn.XLOOKUP('PROPUESTA ECONOMICA'!C593,'PRECIO TOPE POR DEPARTAMENTO'!A:A,'PRECIO TOPE POR DEPARTAMENTO'!K:K),IF($D$5='PRECIO TOPE POR DEPARTAMENTO'!$L$2,_xlfn.XLOOKUP('PROPUESTA ECONOMICA'!C593,'PRECIO TOPE POR DEPARTAMENTO'!A:A,'PRECIO TOPE POR DEPARTAMENTO'!L:L),IF($D$5='PRECIO TOPE POR DEPARTAMENTO'!$M$2,_xlfn.XLOOKUP('PROPUESTA ECONOMICA'!C593,'PRECIO TOPE POR DEPARTAMENTO'!A:A,'PRECIO TOPE POR DEPARTAMENTO'!M:M),IF($D$5='PRECIO TOPE POR DEPARTAMENTO'!$N$2,_xlfn.XLOOKUP('PROPUESTA ECONOMICA'!C593,'PRECIO TOPE POR DEPARTAMENTO'!A:A,'PRECIO TOPE POR DEPARTAMENTO'!N:N),IF($D$5='PRECIO TOPE POR DEPARTAMENTO'!$O$2,_xlfn.XLOOKUP('PROPUESTA ECONOMICA'!C593,'PRECIO TOPE POR DEPARTAMENTO'!A:A,'PRECIO TOPE POR DEPARTAMENTO'!O:O),IF($D$5='PRECIO TOPE POR DEPARTAMENTO'!$P$2,_xlfn.XLOOKUP('PROPUESTA ECONOMICA'!C593,'PRECIO TOPE POR DEPARTAMENTO'!A:A,'PRECIO TOPE POR DEPARTAMENTO'!P:P),IF($D$5='PRECIO TOPE POR DEPARTAMENTO'!$Q$2,_xlfn.XLOOKUP('PROPUESTA ECONOMICA'!C593,'PRECIO TOPE POR DEPARTAMENTO'!A:A,'PRECIO TOPE POR DEPARTAMENTO'!Q:Q),IF($D$5='PRECIO TOPE POR DEPARTAMENTO'!$R$2,_xlfn.XLOOKUP('PROPUESTA ECONOMICA'!C593,'PRECIO TOPE POR DEPARTAMENTO'!A:A,'PRECIO TOPE POR DEPARTAMENTO'!R:R),IF($D$5='PRECIO TOPE POR DEPARTAMENTO'!$T$2,_xlfn.XLOOKUP('PROPUESTA ECONOMICA'!C593,'PRECIO TOPE POR DEPARTAMENTO'!A:A,'PRECIO TOPE POR DEPARTAMENTO'!T:T),IF($D$5='PRECIO TOPE POR DEPARTAMENTO'!$S$2,_xlfn.XLOOKUP('PROPUESTA ECONOMICA'!C593,'PRECIO TOPE POR DEPARTAMENTO'!A:A,'PRECIO TOPE POR DEPARTAMENTO'!S:S),IF($D$5='PRECIO TOPE POR DEPARTAMENTO'!$U$2,_xlfn.XLOOKUP('PROPUESTA ECONOMICA'!C593,'PRECIO TOPE POR DEPARTAMENTO'!A:A,'PRECIO TOPE POR DEPARTAMENTO'!U:U),IF($D$5='PRECIO TOPE POR DEPARTAMENTO'!$V$2,_xlfn.XLOOKUP('PROPUESTA ECONOMICA'!C593,'PRECIO TOPE POR DEPARTAMENTO'!A:A,'PRECIO TOPE POR DEPARTAMENTO'!V:V),IF($D$5='PRECIO TOPE POR DEPARTAMENTO'!$W$2,_xlfn.XLOOKUP('PROPUESTA ECONOMICA'!C593,'PRECIO TOPE POR DEPARTAMENTO'!A:A,'PRECIO TOPE POR DEPARTAMENTO'!W:W),IF($D$5='PRECIO TOPE POR DEPARTAMENTO'!$X$2,_xlfn.XLOOKUP('PROPUESTA ECONOMICA'!C593,'PRECIO TOPE POR DEPARTAMENTO'!A:A,'PRECIO TOPE POR DEPARTAMENTO'!X:X),IF($D$5='PRECIO TOPE POR DEPARTAMENTO'!$Y$2,_xlfn.XLOOKUP('PROPUESTA ECONOMICA'!C593,'PRECIO TOPE POR DEPARTAMENTO'!A:A,'PRECIO TOPE POR DEPARTAMENTO'!Y:Y),IF($D$5='PRECIO TOPE POR DEPARTAMENTO'!$Z$2,_xlfn.XLOOKUP('PROPUESTA ECONOMICA'!C593,'PRECIO TOPE POR DEPARTAMENTO'!A:A,'PRECIO TOPE POR DEPARTAMENTO'!Z:Z),IF($D$5='PRECIO TOPE POR DEPARTAMENTO'!$AA$2,_xlfn.XLOOKUP('PROPUESTA ECONOMICA'!C593,'PRECIO TOPE POR DEPARTAMENTO'!A:A,'PRECIO TOPE POR DEPARTAMENTO'!AA:AA),IF($D$5='PRECIO TOPE POR DEPARTAMENTO'!$AB$2,_xlfn.XLOOKUP('PROPUESTA ECONOMICA'!C593,'PRECIO TOPE POR DEPARTAMENTO'!A:A,'PRECIO TOPE POR DEPARTAMENTO'!AB:AB),IF($D$5='PRECIO TOPE POR DEPARTAMENTO'!$AC$2,_xlfn.XLOOKUP('PROPUESTA ECONOMICA'!C593,'PRECIO TOPE POR DEPARTAMENTO'!A:A,'PRECIO TOPE POR DEPARTAMENTO'!AC:AC),IF($D$5='PRECIO TOPE POR DEPARTAMENTO'!$AD$2,_xlfn.XLOOKUP('PROPUESTA ECONOMICA'!C593,'PRECIO TOPE POR DEPARTAMENTO'!A:A,'PRECIO TOPE POR DEPARTAMENTO'!AD:AD),IF($D$5='PRECIO TOPE POR DEPARTAMENTO'!$AE$2,_xlfn.XLOOKUP('PROPUESTA ECONOMICA'!C593,'PRECIO TOPE POR DEPARTAMENTO'!A:A,'PRECIO TOPE POR DEPARTAMENTO'!AE:AE),IF($D$5='PRECIO TOPE POR DEPARTAMENTO'!$AF$2,_xlfn.XLOOKUP('PROPUESTA ECONOMICA'!C593,'PRECIO TOPE POR DEPARTAMENTO'!A:A,'PRECIO TOPE POR DEPARTAMENTO'!AF:AF),IF($D$5='PRECIO TOPE POR DEPARTAMENTO'!$AG$2,_xlfn.XLOOKUP('PROPUESTA ECONOMICA'!C593,'PRECIO TOPE POR DEPARTAMENTO'!A:A,'PRECIO TOPE POR DEPARTAMENTO'!AG:AG),IF($D$5='PRECIO TOPE POR DEPARTAMENTO'!$AH$2,_xlfn.XLOOKUP('PROPUESTA ECONOMICA'!C593,'PRECIO TOPE POR DEPARTAMENTO'!A:A,'PRECIO TOPE POR DEPARTAMENTO'!AH:AH),IF($D$5='PRECIO TOPE POR DEPARTAMENTO'!$AI$2,_xlfn.XLOOKUP('PROPUESTA ECONOMICA'!C593,'PRECIO TOPE POR DEPARTAMENTO'!A:A,'PRECIO TOPE POR DEPARTAMENTO'!AI:AI),IF($D$5='PRECIO TOPE POR DEPARTAMENTO'!$AJ$2,_xlfn.XLOOKUP('PROPUESTA ECONOMICA'!C593,'PRECIO TOPE POR DEPARTAMENTO'!A:A,'PRECIO TOPE POR DEPARTAMENTO'!AJ:AJ),)))))))))))))))))))))))))))))))))</f>
        <v>29199.09</v>
      </c>
      <c r="G593" s="37">
        <v>29170</v>
      </c>
    </row>
    <row r="594" spans="3:7">
      <c r="C594" s="82" t="s">
        <v>1235</v>
      </c>
      <c r="D594" s="84" t="str">
        <f>+_xlfn.XLOOKUP(C594,'PRECIO TOPE POR DEPARTAMENTO'!A:A,'PRECIO TOPE POR DEPARTAMENTO'!B:B)</f>
        <v>BREAKER RIEL BIPOLAR 2 X 20/50 A (SUMINISTRO E INSTALACIÓN)</v>
      </c>
      <c r="E594" s="87" t="str">
        <f>IF(+_xlfn.XLOOKUP(C594,'PRECIO TOPE POR DEPARTAMENTO'!A:A,'PRECIO TOPE POR DEPARTAMENTO'!C:C)="","",+_xlfn.XLOOKUP(C594,'PRECIO TOPE POR DEPARTAMENTO'!A:A,'PRECIO TOPE POR DEPARTAMENTO'!C:C))</f>
        <v>UN</v>
      </c>
      <c r="F594" s="147">
        <f>IF($D$5='PRECIO TOPE POR DEPARTAMENTO'!$D$2,_xlfn.XLOOKUP('PROPUESTA ECONOMICA'!C594,'PRECIO TOPE POR DEPARTAMENTO'!A:A,'PRECIO TOPE POR DEPARTAMENTO'!D:D),IF($D$5='PRECIO TOPE POR DEPARTAMENTO'!$E$2,_xlfn.XLOOKUP('PROPUESTA ECONOMICA'!C594,'PRECIO TOPE POR DEPARTAMENTO'!A:A,'PRECIO TOPE POR DEPARTAMENTO'!E:E),IF($D$5='PRECIO TOPE POR DEPARTAMENTO'!$F$2,_xlfn.XLOOKUP('PROPUESTA ECONOMICA'!C594,'PRECIO TOPE POR DEPARTAMENTO'!A:A,'PRECIO TOPE POR DEPARTAMENTO'!F:F),IF($D$5='PRECIO TOPE POR DEPARTAMENTO'!$G$2,_xlfn.XLOOKUP('PROPUESTA ECONOMICA'!C594,'PRECIO TOPE POR DEPARTAMENTO'!A:A,'PRECIO TOPE POR DEPARTAMENTO'!G:G),IF($D$5='PRECIO TOPE POR DEPARTAMENTO'!$H$2,_xlfn.XLOOKUP('PROPUESTA ECONOMICA'!C594,'PRECIO TOPE POR DEPARTAMENTO'!A:A,'PRECIO TOPE POR DEPARTAMENTO'!H:H),IF($D$5='PRECIO TOPE POR DEPARTAMENTO'!$I$2,_xlfn.XLOOKUP('PROPUESTA ECONOMICA'!C594,'PRECIO TOPE POR DEPARTAMENTO'!A:A,'PRECIO TOPE POR DEPARTAMENTO'!I:I),IF($D$5='PRECIO TOPE POR DEPARTAMENTO'!$J$2,_xlfn.XLOOKUP('PROPUESTA ECONOMICA'!C594,'PRECIO TOPE POR DEPARTAMENTO'!A:A,'PRECIO TOPE POR DEPARTAMENTO'!J:J),IF($D$5='PRECIO TOPE POR DEPARTAMENTO'!$K$2,_xlfn.XLOOKUP('PROPUESTA ECONOMICA'!C594,'PRECIO TOPE POR DEPARTAMENTO'!A:A,'PRECIO TOPE POR DEPARTAMENTO'!K:K),IF($D$5='PRECIO TOPE POR DEPARTAMENTO'!$L$2,_xlfn.XLOOKUP('PROPUESTA ECONOMICA'!C594,'PRECIO TOPE POR DEPARTAMENTO'!A:A,'PRECIO TOPE POR DEPARTAMENTO'!L:L),IF($D$5='PRECIO TOPE POR DEPARTAMENTO'!$M$2,_xlfn.XLOOKUP('PROPUESTA ECONOMICA'!C594,'PRECIO TOPE POR DEPARTAMENTO'!A:A,'PRECIO TOPE POR DEPARTAMENTO'!M:M),IF($D$5='PRECIO TOPE POR DEPARTAMENTO'!$N$2,_xlfn.XLOOKUP('PROPUESTA ECONOMICA'!C594,'PRECIO TOPE POR DEPARTAMENTO'!A:A,'PRECIO TOPE POR DEPARTAMENTO'!N:N),IF($D$5='PRECIO TOPE POR DEPARTAMENTO'!$O$2,_xlfn.XLOOKUP('PROPUESTA ECONOMICA'!C594,'PRECIO TOPE POR DEPARTAMENTO'!A:A,'PRECIO TOPE POR DEPARTAMENTO'!O:O),IF($D$5='PRECIO TOPE POR DEPARTAMENTO'!$P$2,_xlfn.XLOOKUP('PROPUESTA ECONOMICA'!C594,'PRECIO TOPE POR DEPARTAMENTO'!A:A,'PRECIO TOPE POR DEPARTAMENTO'!P:P),IF($D$5='PRECIO TOPE POR DEPARTAMENTO'!$Q$2,_xlfn.XLOOKUP('PROPUESTA ECONOMICA'!C594,'PRECIO TOPE POR DEPARTAMENTO'!A:A,'PRECIO TOPE POR DEPARTAMENTO'!Q:Q),IF($D$5='PRECIO TOPE POR DEPARTAMENTO'!$R$2,_xlfn.XLOOKUP('PROPUESTA ECONOMICA'!C594,'PRECIO TOPE POR DEPARTAMENTO'!A:A,'PRECIO TOPE POR DEPARTAMENTO'!R:R),IF($D$5='PRECIO TOPE POR DEPARTAMENTO'!$T$2,_xlfn.XLOOKUP('PROPUESTA ECONOMICA'!C594,'PRECIO TOPE POR DEPARTAMENTO'!A:A,'PRECIO TOPE POR DEPARTAMENTO'!T:T),IF($D$5='PRECIO TOPE POR DEPARTAMENTO'!$S$2,_xlfn.XLOOKUP('PROPUESTA ECONOMICA'!C594,'PRECIO TOPE POR DEPARTAMENTO'!A:A,'PRECIO TOPE POR DEPARTAMENTO'!S:S),IF($D$5='PRECIO TOPE POR DEPARTAMENTO'!$U$2,_xlfn.XLOOKUP('PROPUESTA ECONOMICA'!C594,'PRECIO TOPE POR DEPARTAMENTO'!A:A,'PRECIO TOPE POR DEPARTAMENTO'!U:U),IF($D$5='PRECIO TOPE POR DEPARTAMENTO'!$V$2,_xlfn.XLOOKUP('PROPUESTA ECONOMICA'!C594,'PRECIO TOPE POR DEPARTAMENTO'!A:A,'PRECIO TOPE POR DEPARTAMENTO'!V:V),IF($D$5='PRECIO TOPE POR DEPARTAMENTO'!$W$2,_xlfn.XLOOKUP('PROPUESTA ECONOMICA'!C594,'PRECIO TOPE POR DEPARTAMENTO'!A:A,'PRECIO TOPE POR DEPARTAMENTO'!W:W),IF($D$5='PRECIO TOPE POR DEPARTAMENTO'!$X$2,_xlfn.XLOOKUP('PROPUESTA ECONOMICA'!C594,'PRECIO TOPE POR DEPARTAMENTO'!A:A,'PRECIO TOPE POR DEPARTAMENTO'!X:X),IF($D$5='PRECIO TOPE POR DEPARTAMENTO'!$Y$2,_xlfn.XLOOKUP('PROPUESTA ECONOMICA'!C594,'PRECIO TOPE POR DEPARTAMENTO'!A:A,'PRECIO TOPE POR DEPARTAMENTO'!Y:Y),IF($D$5='PRECIO TOPE POR DEPARTAMENTO'!$Z$2,_xlfn.XLOOKUP('PROPUESTA ECONOMICA'!C594,'PRECIO TOPE POR DEPARTAMENTO'!A:A,'PRECIO TOPE POR DEPARTAMENTO'!Z:Z),IF($D$5='PRECIO TOPE POR DEPARTAMENTO'!$AA$2,_xlfn.XLOOKUP('PROPUESTA ECONOMICA'!C594,'PRECIO TOPE POR DEPARTAMENTO'!A:A,'PRECIO TOPE POR DEPARTAMENTO'!AA:AA),IF($D$5='PRECIO TOPE POR DEPARTAMENTO'!$AB$2,_xlfn.XLOOKUP('PROPUESTA ECONOMICA'!C594,'PRECIO TOPE POR DEPARTAMENTO'!A:A,'PRECIO TOPE POR DEPARTAMENTO'!AB:AB),IF($D$5='PRECIO TOPE POR DEPARTAMENTO'!$AC$2,_xlfn.XLOOKUP('PROPUESTA ECONOMICA'!C594,'PRECIO TOPE POR DEPARTAMENTO'!A:A,'PRECIO TOPE POR DEPARTAMENTO'!AC:AC),IF($D$5='PRECIO TOPE POR DEPARTAMENTO'!$AD$2,_xlfn.XLOOKUP('PROPUESTA ECONOMICA'!C594,'PRECIO TOPE POR DEPARTAMENTO'!A:A,'PRECIO TOPE POR DEPARTAMENTO'!AD:AD),IF($D$5='PRECIO TOPE POR DEPARTAMENTO'!$AE$2,_xlfn.XLOOKUP('PROPUESTA ECONOMICA'!C594,'PRECIO TOPE POR DEPARTAMENTO'!A:A,'PRECIO TOPE POR DEPARTAMENTO'!AE:AE),IF($D$5='PRECIO TOPE POR DEPARTAMENTO'!$AF$2,_xlfn.XLOOKUP('PROPUESTA ECONOMICA'!C594,'PRECIO TOPE POR DEPARTAMENTO'!A:A,'PRECIO TOPE POR DEPARTAMENTO'!AF:AF),IF($D$5='PRECIO TOPE POR DEPARTAMENTO'!$AG$2,_xlfn.XLOOKUP('PROPUESTA ECONOMICA'!C594,'PRECIO TOPE POR DEPARTAMENTO'!A:A,'PRECIO TOPE POR DEPARTAMENTO'!AG:AG),IF($D$5='PRECIO TOPE POR DEPARTAMENTO'!$AH$2,_xlfn.XLOOKUP('PROPUESTA ECONOMICA'!C594,'PRECIO TOPE POR DEPARTAMENTO'!A:A,'PRECIO TOPE POR DEPARTAMENTO'!AH:AH),IF($D$5='PRECIO TOPE POR DEPARTAMENTO'!$AI$2,_xlfn.XLOOKUP('PROPUESTA ECONOMICA'!C594,'PRECIO TOPE POR DEPARTAMENTO'!A:A,'PRECIO TOPE POR DEPARTAMENTO'!AI:AI),IF($D$5='PRECIO TOPE POR DEPARTAMENTO'!$AJ$2,_xlfn.XLOOKUP('PROPUESTA ECONOMICA'!C594,'PRECIO TOPE POR DEPARTAMENTO'!A:A,'PRECIO TOPE POR DEPARTAMENTO'!AJ:AJ),)))))))))))))))))))))))))))))))))</f>
        <v>53249.599999999999</v>
      </c>
      <c r="G594" s="37">
        <v>53196</v>
      </c>
    </row>
    <row r="595" spans="3:7">
      <c r="C595" s="82" t="s">
        <v>1237</v>
      </c>
      <c r="D595" s="84" t="str">
        <f>+_xlfn.XLOOKUP(C595,'PRECIO TOPE POR DEPARTAMENTO'!A:A,'PRECIO TOPE POR DEPARTAMENTO'!B:B)</f>
        <v>BREAKER RIEL TRIPOLAR 1 X 40/63 A (SUMINISTRO E INSTALACIÓN)</v>
      </c>
      <c r="E595" s="87" t="str">
        <f>IF(+_xlfn.XLOOKUP(C595,'PRECIO TOPE POR DEPARTAMENTO'!A:A,'PRECIO TOPE POR DEPARTAMENTO'!C:C)="","",+_xlfn.XLOOKUP(C595,'PRECIO TOPE POR DEPARTAMENTO'!A:A,'PRECIO TOPE POR DEPARTAMENTO'!C:C))</f>
        <v>UN</v>
      </c>
      <c r="F595" s="147">
        <f>IF($D$5='PRECIO TOPE POR DEPARTAMENTO'!$D$2,_xlfn.XLOOKUP('PROPUESTA ECONOMICA'!C595,'PRECIO TOPE POR DEPARTAMENTO'!A:A,'PRECIO TOPE POR DEPARTAMENTO'!D:D),IF($D$5='PRECIO TOPE POR DEPARTAMENTO'!$E$2,_xlfn.XLOOKUP('PROPUESTA ECONOMICA'!C595,'PRECIO TOPE POR DEPARTAMENTO'!A:A,'PRECIO TOPE POR DEPARTAMENTO'!E:E),IF($D$5='PRECIO TOPE POR DEPARTAMENTO'!$F$2,_xlfn.XLOOKUP('PROPUESTA ECONOMICA'!C595,'PRECIO TOPE POR DEPARTAMENTO'!A:A,'PRECIO TOPE POR DEPARTAMENTO'!F:F),IF($D$5='PRECIO TOPE POR DEPARTAMENTO'!$G$2,_xlfn.XLOOKUP('PROPUESTA ECONOMICA'!C595,'PRECIO TOPE POR DEPARTAMENTO'!A:A,'PRECIO TOPE POR DEPARTAMENTO'!G:G),IF($D$5='PRECIO TOPE POR DEPARTAMENTO'!$H$2,_xlfn.XLOOKUP('PROPUESTA ECONOMICA'!C595,'PRECIO TOPE POR DEPARTAMENTO'!A:A,'PRECIO TOPE POR DEPARTAMENTO'!H:H),IF($D$5='PRECIO TOPE POR DEPARTAMENTO'!$I$2,_xlfn.XLOOKUP('PROPUESTA ECONOMICA'!C595,'PRECIO TOPE POR DEPARTAMENTO'!A:A,'PRECIO TOPE POR DEPARTAMENTO'!I:I),IF($D$5='PRECIO TOPE POR DEPARTAMENTO'!$J$2,_xlfn.XLOOKUP('PROPUESTA ECONOMICA'!C595,'PRECIO TOPE POR DEPARTAMENTO'!A:A,'PRECIO TOPE POR DEPARTAMENTO'!J:J),IF($D$5='PRECIO TOPE POR DEPARTAMENTO'!$K$2,_xlfn.XLOOKUP('PROPUESTA ECONOMICA'!C595,'PRECIO TOPE POR DEPARTAMENTO'!A:A,'PRECIO TOPE POR DEPARTAMENTO'!K:K),IF($D$5='PRECIO TOPE POR DEPARTAMENTO'!$L$2,_xlfn.XLOOKUP('PROPUESTA ECONOMICA'!C595,'PRECIO TOPE POR DEPARTAMENTO'!A:A,'PRECIO TOPE POR DEPARTAMENTO'!L:L),IF($D$5='PRECIO TOPE POR DEPARTAMENTO'!$M$2,_xlfn.XLOOKUP('PROPUESTA ECONOMICA'!C595,'PRECIO TOPE POR DEPARTAMENTO'!A:A,'PRECIO TOPE POR DEPARTAMENTO'!M:M),IF($D$5='PRECIO TOPE POR DEPARTAMENTO'!$N$2,_xlfn.XLOOKUP('PROPUESTA ECONOMICA'!C595,'PRECIO TOPE POR DEPARTAMENTO'!A:A,'PRECIO TOPE POR DEPARTAMENTO'!N:N),IF($D$5='PRECIO TOPE POR DEPARTAMENTO'!$O$2,_xlfn.XLOOKUP('PROPUESTA ECONOMICA'!C595,'PRECIO TOPE POR DEPARTAMENTO'!A:A,'PRECIO TOPE POR DEPARTAMENTO'!O:O),IF($D$5='PRECIO TOPE POR DEPARTAMENTO'!$P$2,_xlfn.XLOOKUP('PROPUESTA ECONOMICA'!C595,'PRECIO TOPE POR DEPARTAMENTO'!A:A,'PRECIO TOPE POR DEPARTAMENTO'!P:P),IF($D$5='PRECIO TOPE POR DEPARTAMENTO'!$Q$2,_xlfn.XLOOKUP('PROPUESTA ECONOMICA'!C595,'PRECIO TOPE POR DEPARTAMENTO'!A:A,'PRECIO TOPE POR DEPARTAMENTO'!Q:Q),IF($D$5='PRECIO TOPE POR DEPARTAMENTO'!$R$2,_xlfn.XLOOKUP('PROPUESTA ECONOMICA'!C595,'PRECIO TOPE POR DEPARTAMENTO'!A:A,'PRECIO TOPE POR DEPARTAMENTO'!R:R),IF($D$5='PRECIO TOPE POR DEPARTAMENTO'!$T$2,_xlfn.XLOOKUP('PROPUESTA ECONOMICA'!C595,'PRECIO TOPE POR DEPARTAMENTO'!A:A,'PRECIO TOPE POR DEPARTAMENTO'!T:T),IF($D$5='PRECIO TOPE POR DEPARTAMENTO'!$S$2,_xlfn.XLOOKUP('PROPUESTA ECONOMICA'!C595,'PRECIO TOPE POR DEPARTAMENTO'!A:A,'PRECIO TOPE POR DEPARTAMENTO'!S:S),IF($D$5='PRECIO TOPE POR DEPARTAMENTO'!$U$2,_xlfn.XLOOKUP('PROPUESTA ECONOMICA'!C595,'PRECIO TOPE POR DEPARTAMENTO'!A:A,'PRECIO TOPE POR DEPARTAMENTO'!U:U),IF($D$5='PRECIO TOPE POR DEPARTAMENTO'!$V$2,_xlfn.XLOOKUP('PROPUESTA ECONOMICA'!C595,'PRECIO TOPE POR DEPARTAMENTO'!A:A,'PRECIO TOPE POR DEPARTAMENTO'!V:V),IF($D$5='PRECIO TOPE POR DEPARTAMENTO'!$W$2,_xlfn.XLOOKUP('PROPUESTA ECONOMICA'!C595,'PRECIO TOPE POR DEPARTAMENTO'!A:A,'PRECIO TOPE POR DEPARTAMENTO'!W:W),IF($D$5='PRECIO TOPE POR DEPARTAMENTO'!$X$2,_xlfn.XLOOKUP('PROPUESTA ECONOMICA'!C595,'PRECIO TOPE POR DEPARTAMENTO'!A:A,'PRECIO TOPE POR DEPARTAMENTO'!X:X),IF($D$5='PRECIO TOPE POR DEPARTAMENTO'!$Y$2,_xlfn.XLOOKUP('PROPUESTA ECONOMICA'!C595,'PRECIO TOPE POR DEPARTAMENTO'!A:A,'PRECIO TOPE POR DEPARTAMENTO'!Y:Y),IF($D$5='PRECIO TOPE POR DEPARTAMENTO'!$Z$2,_xlfn.XLOOKUP('PROPUESTA ECONOMICA'!C595,'PRECIO TOPE POR DEPARTAMENTO'!A:A,'PRECIO TOPE POR DEPARTAMENTO'!Z:Z),IF($D$5='PRECIO TOPE POR DEPARTAMENTO'!$AA$2,_xlfn.XLOOKUP('PROPUESTA ECONOMICA'!C595,'PRECIO TOPE POR DEPARTAMENTO'!A:A,'PRECIO TOPE POR DEPARTAMENTO'!AA:AA),IF($D$5='PRECIO TOPE POR DEPARTAMENTO'!$AB$2,_xlfn.XLOOKUP('PROPUESTA ECONOMICA'!C595,'PRECIO TOPE POR DEPARTAMENTO'!A:A,'PRECIO TOPE POR DEPARTAMENTO'!AB:AB),IF($D$5='PRECIO TOPE POR DEPARTAMENTO'!$AC$2,_xlfn.XLOOKUP('PROPUESTA ECONOMICA'!C595,'PRECIO TOPE POR DEPARTAMENTO'!A:A,'PRECIO TOPE POR DEPARTAMENTO'!AC:AC),IF($D$5='PRECIO TOPE POR DEPARTAMENTO'!$AD$2,_xlfn.XLOOKUP('PROPUESTA ECONOMICA'!C595,'PRECIO TOPE POR DEPARTAMENTO'!A:A,'PRECIO TOPE POR DEPARTAMENTO'!AD:AD),IF($D$5='PRECIO TOPE POR DEPARTAMENTO'!$AE$2,_xlfn.XLOOKUP('PROPUESTA ECONOMICA'!C595,'PRECIO TOPE POR DEPARTAMENTO'!A:A,'PRECIO TOPE POR DEPARTAMENTO'!AE:AE),IF($D$5='PRECIO TOPE POR DEPARTAMENTO'!$AF$2,_xlfn.XLOOKUP('PROPUESTA ECONOMICA'!C595,'PRECIO TOPE POR DEPARTAMENTO'!A:A,'PRECIO TOPE POR DEPARTAMENTO'!AF:AF),IF($D$5='PRECIO TOPE POR DEPARTAMENTO'!$AG$2,_xlfn.XLOOKUP('PROPUESTA ECONOMICA'!C595,'PRECIO TOPE POR DEPARTAMENTO'!A:A,'PRECIO TOPE POR DEPARTAMENTO'!AG:AG),IF($D$5='PRECIO TOPE POR DEPARTAMENTO'!$AH$2,_xlfn.XLOOKUP('PROPUESTA ECONOMICA'!C595,'PRECIO TOPE POR DEPARTAMENTO'!A:A,'PRECIO TOPE POR DEPARTAMENTO'!AH:AH),IF($D$5='PRECIO TOPE POR DEPARTAMENTO'!$AI$2,_xlfn.XLOOKUP('PROPUESTA ECONOMICA'!C595,'PRECIO TOPE POR DEPARTAMENTO'!A:A,'PRECIO TOPE POR DEPARTAMENTO'!AI:AI),IF($D$5='PRECIO TOPE POR DEPARTAMENTO'!$AJ$2,_xlfn.XLOOKUP('PROPUESTA ECONOMICA'!C595,'PRECIO TOPE POR DEPARTAMENTO'!A:A,'PRECIO TOPE POR DEPARTAMENTO'!AJ:AJ),)))))))))))))))))))))))))))))))))</f>
        <v>91264.09</v>
      </c>
      <c r="G595" s="37">
        <v>91173</v>
      </c>
    </row>
    <row r="596" spans="3:7">
      <c r="C596" s="85" t="s">
        <v>1239</v>
      </c>
      <c r="D596" s="109" t="str">
        <f>+_xlfn.XLOOKUP(C596,'PRECIO TOPE POR DEPARTAMENTO'!A:A,'PRECIO TOPE POR DEPARTAMENTO'!B:B)</f>
        <v>TELEVISION Y TELEFONOS</v>
      </c>
      <c r="E596" s="148" t="str">
        <f>IF(+_xlfn.XLOOKUP(C596,'PRECIO TOPE POR DEPARTAMENTO'!A:A,'PRECIO TOPE POR DEPARTAMENTO'!C:C)="","",+_xlfn.XLOOKUP(C596,'PRECIO TOPE POR DEPARTAMENTO'!A:A,'PRECIO TOPE POR DEPARTAMENTO'!C:C))</f>
        <v/>
      </c>
      <c r="F596" s="147"/>
      <c r="G596" s="37"/>
    </row>
    <row r="597" spans="3:7">
      <c r="C597" s="82" t="s">
        <v>1241</v>
      </c>
      <c r="D597" s="84" t="str">
        <f>+_xlfn.XLOOKUP(C597,'PRECIO TOPE POR DEPARTAMENTO'!A:A,'PRECIO TOPE POR DEPARTAMENTO'!B:B)</f>
        <v>CAJA DE PASO 60X50 MAMPOSTERIA (SUMINISTRO E INSTALACIÓN)</v>
      </c>
      <c r="E597" s="87" t="str">
        <f>IF(+_xlfn.XLOOKUP(C597,'PRECIO TOPE POR DEPARTAMENTO'!A:A,'PRECIO TOPE POR DEPARTAMENTO'!C:C)="","",+_xlfn.XLOOKUP(C597,'PRECIO TOPE POR DEPARTAMENTO'!A:A,'PRECIO TOPE POR DEPARTAMENTO'!C:C))</f>
        <v>UN</v>
      </c>
      <c r="F597" s="147">
        <f>IF($D$5='PRECIO TOPE POR DEPARTAMENTO'!$D$2,_xlfn.XLOOKUP('PROPUESTA ECONOMICA'!C597,'PRECIO TOPE POR DEPARTAMENTO'!A:A,'PRECIO TOPE POR DEPARTAMENTO'!D:D),IF($D$5='PRECIO TOPE POR DEPARTAMENTO'!$E$2,_xlfn.XLOOKUP('PROPUESTA ECONOMICA'!C597,'PRECIO TOPE POR DEPARTAMENTO'!A:A,'PRECIO TOPE POR DEPARTAMENTO'!E:E),IF($D$5='PRECIO TOPE POR DEPARTAMENTO'!$F$2,_xlfn.XLOOKUP('PROPUESTA ECONOMICA'!C597,'PRECIO TOPE POR DEPARTAMENTO'!A:A,'PRECIO TOPE POR DEPARTAMENTO'!F:F),IF($D$5='PRECIO TOPE POR DEPARTAMENTO'!$G$2,_xlfn.XLOOKUP('PROPUESTA ECONOMICA'!C597,'PRECIO TOPE POR DEPARTAMENTO'!A:A,'PRECIO TOPE POR DEPARTAMENTO'!G:G),IF($D$5='PRECIO TOPE POR DEPARTAMENTO'!$H$2,_xlfn.XLOOKUP('PROPUESTA ECONOMICA'!C597,'PRECIO TOPE POR DEPARTAMENTO'!A:A,'PRECIO TOPE POR DEPARTAMENTO'!H:H),IF($D$5='PRECIO TOPE POR DEPARTAMENTO'!$I$2,_xlfn.XLOOKUP('PROPUESTA ECONOMICA'!C597,'PRECIO TOPE POR DEPARTAMENTO'!A:A,'PRECIO TOPE POR DEPARTAMENTO'!I:I),IF($D$5='PRECIO TOPE POR DEPARTAMENTO'!$J$2,_xlfn.XLOOKUP('PROPUESTA ECONOMICA'!C597,'PRECIO TOPE POR DEPARTAMENTO'!A:A,'PRECIO TOPE POR DEPARTAMENTO'!J:J),IF($D$5='PRECIO TOPE POR DEPARTAMENTO'!$K$2,_xlfn.XLOOKUP('PROPUESTA ECONOMICA'!C597,'PRECIO TOPE POR DEPARTAMENTO'!A:A,'PRECIO TOPE POR DEPARTAMENTO'!K:K),IF($D$5='PRECIO TOPE POR DEPARTAMENTO'!$L$2,_xlfn.XLOOKUP('PROPUESTA ECONOMICA'!C597,'PRECIO TOPE POR DEPARTAMENTO'!A:A,'PRECIO TOPE POR DEPARTAMENTO'!L:L),IF($D$5='PRECIO TOPE POR DEPARTAMENTO'!$M$2,_xlfn.XLOOKUP('PROPUESTA ECONOMICA'!C597,'PRECIO TOPE POR DEPARTAMENTO'!A:A,'PRECIO TOPE POR DEPARTAMENTO'!M:M),IF($D$5='PRECIO TOPE POR DEPARTAMENTO'!$N$2,_xlfn.XLOOKUP('PROPUESTA ECONOMICA'!C597,'PRECIO TOPE POR DEPARTAMENTO'!A:A,'PRECIO TOPE POR DEPARTAMENTO'!N:N),IF($D$5='PRECIO TOPE POR DEPARTAMENTO'!$O$2,_xlfn.XLOOKUP('PROPUESTA ECONOMICA'!C597,'PRECIO TOPE POR DEPARTAMENTO'!A:A,'PRECIO TOPE POR DEPARTAMENTO'!O:O),IF($D$5='PRECIO TOPE POR DEPARTAMENTO'!$P$2,_xlfn.XLOOKUP('PROPUESTA ECONOMICA'!C597,'PRECIO TOPE POR DEPARTAMENTO'!A:A,'PRECIO TOPE POR DEPARTAMENTO'!P:P),IF($D$5='PRECIO TOPE POR DEPARTAMENTO'!$Q$2,_xlfn.XLOOKUP('PROPUESTA ECONOMICA'!C597,'PRECIO TOPE POR DEPARTAMENTO'!A:A,'PRECIO TOPE POR DEPARTAMENTO'!Q:Q),IF($D$5='PRECIO TOPE POR DEPARTAMENTO'!$R$2,_xlfn.XLOOKUP('PROPUESTA ECONOMICA'!C597,'PRECIO TOPE POR DEPARTAMENTO'!A:A,'PRECIO TOPE POR DEPARTAMENTO'!R:R),IF($D$5='PRECIO TOPE POR DEPARTAMENTO'!$T$2,_xlfn.XLOOKUP('PROPUESTA ECONOMICA'!C597,'PRECIO TOPE POR DEPARTAMENTO'!A:A,'PRECIO TOPE POR DEPARTAMENTO'!T:T),IF($D$5='PRECIO TOPE POR DEPARTAMENTO'!$S$2,_xlfn.XLOOKUP('PROPUESTA ECONOMICA'!C597,'PRECIO TOPE POR DEPARTAMENTO'!A:A,'PRECIO TOPE POR DEPARTAMENTO'!S:S),IF($D$5='PRECIO TOPE POR DEPARTAMENTO'!$U$2,_xlfn.XLOOKUP('PROPUESTA ECONOMICA'!C597,'PRECIO TOPE POR DEPARTAMENTO'!A:A,'PRECIO TOPE POR DEPARTAMENTO'!U:U),IF($D$5='PRECIO TOPE POR DEPARTAMENTO'!$V$2,_xlfn.XLOOKUP('PROPUESTA ECONOMICA'!C597,'PRECIO TOPE POR DEPARTAMENTO'!A:A,'PRECIO TOPE POR DEPARTAMENTO'!V:V),IF($D$5='PRECIO TOPE POR DEPARTAMENTO'!$W$2,_xlfn.XLOOKUP('PROPUESTA ECONOMICA'!C597,'PRECIO TOPE POR DEPARTAMENTO'!A:A,'PRECIO TOPE POR DEPARTAMENTO'!W:W),IF($D$5='PRECIO TOPE POR DEPARTAMENTO'!$X$2,_xlfn.XLOOKUP('PROPUESTA ECONOMICA'!C597,'PRECIO TOPE POR DEPARTAMENTO'!A:A,'PRECIO TOPE POR DEPARTAMENTO'!X:X),IF($D$5='PRECIO TOPE POR DEPARTAMENTO'!$Y$2,_xlfn.XLOOKUP('PROPUESTA ECONOMICA'!C597,'PRECIO TOPE POR DEPARTAMENTO'!A:A,'PRECIO TOPE POR DEPARTAMENTO'!Y:Y),IF($D$5='PRECIO TOPE POR DEPARTAMENTO'!$Z$2,_xlfn.XLOOKUP('PROPUESTA ECONOMICA'!C597,'PRECIO TOPE POR DEPARTAMENTO'!A:A,'PRECIO TOPE POR DEPARTAMENTO'!Z:Z),IF($D$5='PRECIO TOPE POR DEPARTAMENTO'!$AA$2,_xlfn.XLOOKUP('PROPUESTA ECONOMICA'!C597,'PRECIO TOPE POR DEPARTAMENTO'!A:A,'PRECIO TOPE POR DEPARTAMENTO'!AA:AA),IF($D$5='PRECIO TOPE POR DEPARTAMENTO'!$AB$2,_xlfn.XLOOKUP('PROPUESTA ECONOMICA'!C597,'PRECIO TOPE POR DEPARTAMENTO'!A:A,'PRECIO TOPE POR DEPARTAMENTO'!AB:AB),IF($D$5='PRECIO TOPE POR DEPARTAMENTO'!$AC$2,_xlfn.XLOOKUP('PROPUESTA ECONOMICA'!C597,'PRECIO TOPE POR DEPARTAMENTO'!A:A,'PRECIO TOPE POR DEPARTAMENTO'!AC:AC),IF($D$5='PRECIO TOPE POR DEPARTAMENTO'!$AD$2,_xlfn.XLOOKUP('PROPUESTA ECONOMICA'!C597,'PRECIO TOPE POR DEPARTAMENTO'!A:A,'PRECIO TOPE POR DEPARTAMENTO'!AD:AD),IF($D$5='PRECIO TOPE POR DEPARTAMENTO'!$AE$2,_xlfn.XLOOKUP('PROPUESTA ECONOMICA'!C597,'PRECIO TOPE POR DEPARTAMENTO'!A:A,'PRECIO TOPE POR DEPARTAMENTO'!AE:AE),IF($D$5='PRECIO TOPE POR DEPARTAMENTO'!$AF$2,_xlfn.XLOOKUP('PROPUESTA ECONOMICA'!C597,'PRECIO TOPE POR DEPARTAMENTO'!A:A,'PRECIO TOPE POR DEPARTAMENTO'!AF:AF),IF($D$5='PRECIO TOPE POR DEPARTAMENTO'!$AG$2,_xlfn.XLOOKUP('PROPUESTA ECONOMICA'!C597,'PRECIO TOPE POR DEPARTAMENTO'!A:A,'PRECIO TOPE POR DEPARTAMENTO'!AG:AG),IF($D$5='PRECIO TOPE POR DEPARTAMENTO'!$AH$2,_xlfn.XLOOKUP('PROPUESTA ECONOMICA'!C597,'PRECIO TOPE POR DEPARTAMENTO'!A:A,'PRECIO TOPE POR DEPARTAMENTO'!AH:AH),IF($D$5='PRECIO TOPE POR DEPARTAMENTO'!$AI$2,_xlfn.XLOOKUP('PROPUESTA ECONOMICA'!C597,'PRECIO TOPE POR DEPARTAMENTO'!A:A,'PRECIO TOPE POR DEPARTAMENTO'!AI:AI),IF($D$5='PRECIO TOPE POR DEPARTAMENTO'!$AJ$2,_xlfn.XLOOKUP('PROPUESTA ECONOMICA'!C597,'PRECIO TOPE POR DEPARTAMENTO'!A:A,'PRECIO TOPE POR DEPARTAMENTO'!AJ:AJ),)))))))))))))))))))))))))))))))))</f>
        <v>709733.23</v>
      </c>
      <c r="G597" s="37">
        <v>709023</v>
      </c>
    </row>
    <row r="598" spans="3:7">
      <c r="C598" s="82" t="s">
        <v>1243</v>
      </c>
      <c r="D598" s="84" t="str">
        <f>+_xlfn.XLOOKUP(C598,'PRECIO TOPE POR DEPARTAMENTO'!A:A,'PRECIO TOPE POR DEPARTAMENTO'!B:B)</f>
        <v>CAJA DE PASO 10X10 (SUMINISTRO E INSTALACIÓN)</v>
      </c>
      <c r="E598" s="87" t="str">
        <f>IF(+_xlfn.XLOOKUP(C598,'PRECIO TOPE POR DEPARTAMENTO'!A:A,'PRECIO TOPE POR DEPARTAMENTO'!C:C)="","",+_xlfn.XLOOKUP(C598,'PRECIO TOPE POR DEPARTAMENTO'!A:A,'PRECIO TOPE POR DEPARTAMENTO'!C:C))</f>
        <v>UN</v>
      </c>
      <c r="F598" s="147">
        <f>IF($D$5='PRECIO TOPE POR DEPARTAMENTO'!$D$2,_xlfn.XLOOKUP('PROPUESTA ECONOMICA'!C598,'PRECIO TOPE POR DEPARTAMENTO'!A:A,'PRECIO TOPE POR DEPARTAMENTO'!D:D),IF($D$5='PRECIO TOPE POR DEPARTAMENTO'!$E$2,_xlfn.XLOOKUP('PROPUESTA ECONOMICA'!C598,'PRECIO TOPE POR DEPARTAMENTO'!A:A,'PRECIO TOPE POR DEPARTAMENTO'!E:E),IF($D$5='PRECIO TOPE POR DEPARTAMENTO'!$F$2,_xlfn.XLOOKUP('PROPUESTA ECONOMICA'!C598,'PRECIO TOPE POR DEPARTAMENTO'!A:A,'PRECIO TOPE POR DEPARTAMENTO'!F:F),IF($D$5='PRECIO TOPE POR DEPARTAMENTO'!$G$2,_xlfn.XLOOKUP('PROPUESTA ECONOMICA'!C598,'PRECIO TOPE POR DEPARTAMENTO'!A:A,'PRECIO TOPE POR DEPARTAMENTO'!G:G),IF($D$5='PRECIO TOPE POR DEPARTAMENTO'!$H$2,_xlfn.XLOOKUP('PROPUESTA ECONOMICA'!C598,'PRECIO TOPE POR DEPARTAMENTO'!A:A,'PRECIO TOPE POR DEPARTAMENTO'!H:H),IF($D$5='PRECIO TOPE POR DEPARTAMENTO'!$I$2,_xlfn.XLOOKUP('PROPUESTA ECONOMICA'!C598,'PRECIO TOPE POR DEPARTAMENTO'!A:A,'PRECIO TOPE POR DEPARTAMENTO'!I:I),IF($D$5='PRECIO TOPE POR DEPARTAMENTO'!$J$2,_xlfn.XLOOKUP('PROPUESTA ECONOMICA'!C598,'PRECIO TOPE POR DEPARTAMENTO'!A:A,'PRECIO TOPE POR DEPARTAMENTO'!J:J),IF($D$5='PRECIO TOPE POR DEPARTAMENTO'!$K$2,_xlfn.XLOOKUP('PROPUESTA ECONOMICA'!C598,'PRECIO TOPE POR DEPARTAMENTO'!A:A,'PRECIO TOPE POR DEPARTAMENTO'!K:K),IF($D$5='PRECIO TOPE POR DEPARTAMENTO'!$L$2,_xlfn.XLOOKUP('PROPUESTA ECONOMICA'!C598,'PRECIO TOPE POR DEPARTAMENTO'!A:A,'PRECIO TOPE POR DEPARTAMENTO'!L:L),IF($D$5='PRECIO TOPE POR DEPARTAMENTO'!$M$2,_xlfn.XLOOKUP('PROPUESTA ECONOMICA'!C598,'PRECIO TOPE POR DEPARTAMENTO'!A:A,'PRECIO TOPE POR DEPARTAMENTO'!M:M),IF($D$5='PRECIO TOPE POR DEPARTAMENTO'!$N$2,_xlfn.XLOOKUP('PROPUESTA ECONOMICA'!C598,'PRECIO TOPE POR DEPARTAMENTO'!A:A,'PRECIO TOPE POR DEPARTAMENTO'!N:N),IF($D$5='PRECIO TOPE POR DEPARTAMENTO'!$O$2,_xlfn.XLOOKUP('PROPUESTA ECONOMICA'!C598,'PRECIO TOPE POR DEPARTAMENTO'!A:A,'PRECIO TOPE POR DEPARTAMENTO'!O:O),IF($D$5='PRECIO TOPE POR DEPARTAMENTO'!$P$2,_xlfn.XLOOKUP('PROPUESTA ECONOMICA'!C598,'PRECIO TOPE POR DEPARTAMENTO'!A:A,'PRECIO TOPE POR DEPARTAMENTO'!P:P),IF($D$5='PRECIO TOPE POR DEPARTAMENTO'!$Q$2,_xlfn.XLOOKUP('PROPUESTA ECONOMICA'!C598,'PRECIO TOPE POR DEPARTAMENTO'!A:A,'PRECIO TOPE POR DEPARTAMENTO'!Q:Q),IF($D$5='PRECIO TOPE POR DEPARTAMENTO'!$R$2,_xlfn.XLOOKUP('PROPUESTA ECONOMICA'!C598,'PRECIO TOPE POR DEPARTAMENTO'!A:A,'PRECIO TOPE POR DEPARTAMENTO'!R:R),IF($D$5='PRECIO TOPE POR DEPARTAMENTO'!$T$2,_xlfn.XLOOKUP('PROPUESTA ECONOMICA'!C598,'PRECIO TOPE POR DEPARTAMENTO'!A:A,'PRECIO TOPE POR DEPARTAMENTO'!T:T),IF($D$5='PRECIO TOPE POR DEPARTAMENTO'!$S$2,_xlfn.XLOOKUP('PROPUESTA ECONOMICA'!C598,'PRECIO TOPE POR DEPARTAMENTO'!A:A,'PRECIO TOPE POR DEPARTAMENTO'!S:S),IF($D$5='PRECIO TOPE POR DEPARTAMENTO'!$U$2,_xlfn.XLOOKUP('PROPUESTA ECONOMICA'!C598,'PRECIO TOPE POR DEPARTAMENTO'!A:A,'PRECIO TOPE POR DEPARTAMENTO'!U:U),IF($D$5='PRECIO TOPE POR DEPARTAMENTO'!$V$2,_xlfn.XLOOKUP('PROPUESTA ECONOMICA'!C598,'PRECIO TOPE POR DEPARTAMENTO'!A:A,'PRECIO TOPE POR DEPARTAMENTO'!V:V),IF($D$5='PRECIO TOPE POR DEPARTAMENTO'!$W$2,_xlfn.XLOOKUP('PROPUESTA ECONOMICA'!C598,'PRECIO TOPE POR DEPARTAMENTO'!A:A,'PRECIO TOPE POR DEPARTAMENTO'!W:W),IF($D$5='PRECIO TOPE POR DEPARTAMENTO'!$X$2,_xlfn.XLOOKUP('PROPUESTA ECONOMICA'!C598,'PRECIO TOPE POR DEPARTAMENTO'!A:A,'PRECIO TOPE POR DEPARTAMENTO'!X:X),IF($D$5='PRECIO TOPE POR DEPARTAMENTO'!$Y$2,_xlfn.XLOOKUP('PROPUESTA ECONOMICA'!C598,'PRECIO TOPE POR DEPARTAMENTO'!A:A,'PRECIO TOPE POR DEPARTAMENTO'!Y:Y),IF($D$5='PRECIO TOPE POR DEPARTAMENTO'!$Z$2,_xlfn.XLOOKUP('PROPUESTA ECONOMICA'!C598,'PRECIO TOPE POR DEPARTAMENTO'!A:A,'PRECIO TOPE POR DEPARTAMENTO'!Z:Z),IF($D$5='PRECIO TOPE POR DEPARTAMENTO'!$AA$2,_xlfn.XLOOKUP('PROPUESTA ECONOMICA'!C598,'PRECIO TOPE POR DEPARTAMENTO'!A:A,'PRECIO TOPE POR DEPARTAMENTO'!AA:AA),IF($D$5='PRECIO TOPE POR DEPARTAMENTO'!$AB$2,_xlfn.XLOOKUP('PROPUESTA ECONOMICA'!C598,'PRECIO TOPE POR DEPARTAMENTO'!A:A,'PRECIO TOPE POR DEPARTAMENTO'!AB:AB),IF($D$5='PRECIO TOPE POR DEPARTAMENTO'!$AC$2,_xlfn.XLOOKUP('PROPUESTA ECONOMICA'!C598,'PRECIO TOPE POR DEPARTAMENTO'!A:A,'PRECIO TOPE POR DEPARTAMENTO'!AC:AC),IF($D$5='PRECIO TOPE POR DEPARTAMENTO'!$AD$2,_xlfn.XLOOKUP('PROPUESTA ECONOMICA'!C598,'PRECIO TOPE POR DEPARTAMENTO'!A:A,'PRECIO TOPE POR DEPARTAMENTO'!AD:AD),IF($D$5='PRECIO TOPE POR DEPARTAMENTO'!$AE$2,_xlfn.XLOOKUP('PROPUESTA ECONOMICA'!C598,'PRECIO TOPE POR DEPARTAMENTO'!A:A,'PRECIO TOPE POR DEPARTAMENTO'!AE:AE),IF($D$5='PRECIO TOPE POR DEPARTAMENTO'!$AF$2,_xlfn.XLOOKUP('PROPUESTA ECONOMICA'!C598,'PRECIO TOPE POR DEPARTAMENTO'!A:A,'PRECIO TOPE POR DEPARTAMENTO'!AF:AF),IF($D$5='PRECIO TOPE POR DEPARTAMENTO'!$AG$2,_xlfn.XLOOKUP('PROPUESTA ECONOMICA'!C598,'PRECIO TOPE POR DEPARTAMENTO'!A:A,'PRECIO TOPE POR DEPARTAMENTO'!AG:AG),IF($D$5='PRECIO TOPE POR DEPARTAMENTO'!$AH$2,_xlfn.XLOOKUP('PROPUESTA ECONOMICA'!C598,'PRECIO TOPE POR DEPARTAMENTO'!A:A,'PRECIO TOPE POR DEPARTAMENTO'!AH:AH),IF($D$5='PRECIO TOPE POR DEPARTAMENTO'!$AI$2,_xlfn.XLOOKUP('PROPUESTA ECONOMICA'!C598,'PRECIO TOPE POR DEPARTAMENTO'!A:A,'PRECIO TOPE POR DEPARTAMENTO'!AI:AI),IF($D$5='PRECIO TOPE POR DEPARTAMENTO'!$AJ$2,_xlfn.XLOOKUP('PROPUESTA ECONOMICA'!C598,'PRECIO TOPE POR DEPARTAMENTO'!A:A,'PRECIO TOPE POR DEPARTAMENTO'!AJ:AJ),)))))))))))))))))))))))))))))))))</f>
        <v>15417.88</v>
      </c>
      <c r="G598" s="37">
        <v>15402</v>
      </c>
    </row>
    <row r="599" spans="3:7">
      <c r="C599" s="82" t="s">
        <v>1245</v>
      </c>
      <c r="D599" s="84" t="str">
        <f>+_xlfn.XLOOKUP(C599,'PRECIO TOPE POR DEPARTAMENTO'!A:A,'PRECIO TOPE POR DEPARTAMENTO'!B:B)</f>
        <v>CABLE TELEFONICO 2 PARES (SUMINISTRO E INSTALACIÓN)</v>
      </c>
      <c r="E599" s="87" t="str">
        <f>IF(+_xlfn.XLOOKUP(C599,'PRECIO TOPE POR DEPARTAMENTO'!A:A,'PRECIO TOPE POR DEPARTAMENTO'!C:C)="","",+_xlfn.XLOOKUP(C599,'PRECIO TOPE POR DEPARTAMENTO'!A:A,'PRECIO TOPE POR DEPARTAMENTO'!C:C))</f>
        <v>M</v>
      </c>
      <c r="F599" s="147">
        <f>IF($D$5='PRECIO TOPE POR DEPARTAMENTO'!$D$2,_xlfn.XLOOKUP('PROPUESTA ECONOMICA'!C599,'PRECIO TOPE POR DEPARTAMENTO'!A:A,'PRECIO TOPE POR DEPARTAMENTO'!D:D),IF($D$5='PRECIO TOPE POR DEPARTAMENTO'!$E$2,_xlfn.XLOOKUP('PROPUESTA ECONOMICA'!C599,'PRECIO TOPE POR DEPARTAMENTO'!A:A,'PRECIO TOPE POR DEPARTAMENTO'!E:E),IF($D$5='PRECIO TOPE POR DEPARTAMENTO'!$F$2,_xlfn.XLOOKUP('PROPUESTA ECONOMICA'!C599,'PRECIO TOPE POR DEPARTAMENTO'!A:A,'PRECIO TOPE POR DEPARTAMENTO'!F:F),IF($D$5='PRECIO TOPE POR DEPARTAMENTO'!$G$2,_xlfn.XLOOKUP('PROPUESTA ECONOMICA'!C599,'PRECIO TOPE POR DEPARTAMENTO'!A:A,'PRECIO TOPE POR DEPARTAMENTO'!G:G),IF($D$5='PRECIO TOPE POR DEPARTAMENTO'!$H$2,_xlfn.XLOOKUP('PROPUESTA ECONOMICA'!C599,'PRECIO TOPE POR DEPARTAMENTO'!A:A,'PRECIO TOPE POR DEPARTAMENTO'!H:H),IF($D$5='PRECIO TOPE POR DEPARTAMENTO'!$I$2,_xlfn.XLOOKUP('PROPUESTA ECONOMICA'!C599,'PRECIO TOPE POR DEPARTAMENTO'!A:A,'PRECIO TOPE POR DEPARTAMENTO'!I:I),IF($D$5='PRECIO TOPE POR DEPARTAMENTO'!$J$2,_xlfn.XLOOKUP('PROPUESTA ECONOMICA'!C599,'PRECIO TOPE POR DEPARTAMENTO'!A:A,'PRECIO TOPE POR DEPARTAMENTO'!J:J),IF($D$5='PRECIO TOPE POR DEPARTAMENTO'!$K$2,_xlfn.XLOOKUP('PROPUESTA ECONOMICA'!C599,'PRECIO TOPE POR DEPARTAMENTO'!A:A,'PRECIO TOPE POR DEPARTAMENTO'!K:K),IF($D$5='PRECIO TOPE POR DEPARTAMENTO'!$L$2,_xlfn.XLOOKUP('PROPUESTA ECONOMICA'!C599,'PRECIO TOPE POR DEPARTAMENTO'!A:A,'PRECIO TOPE POR DEPARTAMENTO'!L:L),IF($D$5='PRECIO TOPE POR DEPARTAMENTO'!$M$2,_xlfn.XLOOKUP('PROPUESTA ECONOMICA'!C599,'PRECIO TOPE POR DEPARTAMENTO'!A:A,'PRECIO TOPE POR DEPARTAMENTO'!M:M),IF($D$5='PRECIO TOPE POR DEPARTAMENTO'!$N$2,_xlfn.XLOOKUP('PROPUESTA ECONOMICA'!C599,'PRECIO TOPE POR DEPARTAMENTO'!A:A,'PRECIO TOPE POR DEPARTAMENTO'!N:N),IF($D$5='PRECIO TOPE POR DEPARTAMENTO'!$O$2,_xlfn.XLOOKUP('PROPUESTA ECONOMICA'!C599,'PRECIO TOPE POR DEPARTAMENTO'!A:A,'PRECIO TOPE POR DEPARTAMENTO'!O:O),IF($D$5='PRECIO TOPE POR DEPARTAMENTO'!$P$2,_xlfn.XLOOKUP('PROPUESTA ECONOMICA'!C599,'PRECIO TOPE POR DEPARTAMENTO'!A:A,'PRECIO TOPE POR DEPARTAMENTO'!P:P),IF($D$5='PRECIO TOPE POR DEPARTAMENTO'!$Q$2,_xlfn.XLOOKUP('PROPUESTA ECONOMICA'!C599,'PRECIO TOPE POR DEPARTAMENTO'!A:A,'PRECIO TOPE POR DEPARTAMENTO'!Q:Q),IF($D$5='PRECIO TOPE POR DEPARTAMENTO'!$R$2,_xlfn.XLOOKUP('PROPUESTA ECONOMICA'!C599,'PRECIO TOPE POR DEPARTAMENTO'!A:A,'PRECIO TOPE POR DEPARTAMENTO'!R:R),IF($D$5='PRECIO TOPE POR DEPARTAMENTO'!$T$2,_xlfn.XLOOKUP('PROPUESTA ECONOMICA'!C599,'PRECIO TOPE POR DEPARTAMENTO'!A:A,'PRECIO TOPE POR DEPARTAMENTO'!T:T),IF($D$5='PRECIO TOPE POR DEPARTAMENTO'!$S$2,_xlfn.XLOOKUP('PROPUESTA ECONOMICA'!C599,'PRECIO TOPE POR DEPARTAMENTO'!A:A,'PRECIO TOPE POR DEPARTAMENTO'!S:S),IF($D$5='PRECIO TOPE POR DEPARTAMENTO'!$U$2,_xlfn.XLOOKUP('PROPUESTA ECONOMICA'!C599,'PRECIO TOPE POR DEPARTAMENTO'!A:A,'PRECIO TOPE POR DEPARTAMENTO'!U:U),IF($D$5='PRECIO TOPE POR DEPARTAMENTO'!$V$2,_xlfn.XLOOKUP('PROPUESTA ECONOMICA'!C599,'PRECIO TOPE POR DEPARTAMENTO'!A:A,'PRECIO TOPE POR DEPARTAMENTO'!V:V),IF($D$5='PRECIO TOPE POR DEPARTAMENTO'!$W$2,_xlfn.XLOOKUP('PROPUESTA ECONOMICA'!C599,'PRECIO TOPE POR DEPARTAMENTO'!A:A,'PRECIO TOPE POR DEPARTAMENTO'!W:W),IF($D$5='PRECIO TOPE POR DEPARTAMENTO'!$X$2,_xlfn.XLOOKUP('PROPUESTA ECONOMICA'!C599,'PRECIO TOPE POR DEPARTAMENTO'!A:A,'PRECIO TOPE POR DEPARTAMENTO'!X:X),IF($D$5='PRECIO TOPE POR DEPARTAMENTO'!$Y$2,_xlfn.XLOOKUP('PROPUESTA ECONOMICA'!C599,'PRECIO TOPE POR DEPARTAMENTO'!A:A,'PRECIO TOPE POR DEPARTAMENTO'!Y:Y),IF($D$5='PRECIO TOPE POR DEPARTAMENTO'!$Z$2,_xlfn.XLOOKUP('PROPUESTA ECONOMICA'!C599,'PRECIO TOPE POR DEPARTAMENTO'!A:A,'PRECIO TOPE POR DEPARTAMENTO'!Z:Z),IF($D$5='PRECIO TOPE POR DEPARTAMENTO'!$AA$2,_xlfn.XLOOKUP('PROPUESTA ECONOMICA'!C599,'PRECIO TOPE POR DEPARTAMENTO'!A:A,'PRECIO TOPE POR DEPARTAMENTO'!AA:AA),IF($D$5='PRECIO TOPE POR DEPARTAMENTO'!$AB$2,_xlfn.XLOOKUP('PROPUESTA ECONOMICA'!C599,'PRECIO TOPE POR DEPARTAMENTO'!A:A,'PRECIO TOPE POR DEPARTAMENTO'!AB:AB),IF($D$5='PRECIO TOPE POR DEPARTAMENTO'!$AC$2,_xlfn.XLOOKUP('PROPUESTA ECONOMICA'!C599,'PRECIO TOPE POR DEPARTAMENTO'!A:A,'PRECIO TOPE POR DEPARTAMENTO'!AC:AC),IF($D$5='PRECIO TOPE POR DEPARTAMENTO'!$AD$2,_xlfn.XLOOKUP('PROPUESTA ECONOMICA'!C599,'PRECIO TOPE POR DEPARTAMENTO'!A:A,'PRECIO TOPE POR DEPARTAMENTO'!AD:AD),IF($D$5='PRECIO TOPE POR DEPARTAMENTO'!$AE$2,_xlfn.XLOOKUP('PROPUESTA ECONOMICA'!C599,'PRECIO TOPE POR DEPARTAMENTO'!A:A,'PRECIO TOPE POR DEPARTAMENTO'!AE:AE),IF($D$5='PRECIO TOPE POR DEPARTAMENTO'!$AF$2,_xlfn.XLOOKUP('PROPUESTA ECONOMICA'!C599,'PRECIO TOPE POR DEPARTAMENTO'!A:A,'PRECIO TOPE POR DEPARTAMENTO'!AF:AF),IF($D$5='PRECIO TOPE POR DEPARTAMENTO'!$AG$2,_xlfn.XLOOKUP('PROPUESTA ECONOMICA'!C599,'PRECIO TOPE POR DEPARTAMENTO'!A:A,'PRECIO TOPE POR DEPARTAMENTO'!AG:AG),IF($D$5='PRECIO TOPE POR DEPARTAMENTO'!$AH$2,_xlfn.XLOOKUP('PROPUESTA ECONOMICA'!C599,'PRECIO TOPE POR DEPARTAMENTO'!A:A,'PRECIO TOPE POR DEPARTAMENTO'!AH:AH),IF($D$5='PRECIO TOPE POR DEPARTAMENTO'!$AI$2,_xlfn.XLOOKUP('PROPUESTA ECONOMICA'!C599,'PRECIO TOPE POR DEPARTAMENTO'!A:A,'PRECIO TOPE POR DEPARTAMENTO'!AI:AI),IF($D$5='PRECIO TOPE POR DEPARTAMENTO'!$AJ$2,_xlfn.XLOOKUP('PROPUESTA ECONOMICA'!C599,'PRECIO TOPE POR DEPARTAMENTO'!A:A,'PRECIO TOPE POR DEPARTAMENTO'!AJ:AJ),)))))))))))))))))))))))))))))))))</f>
        <v>2803.12</v>
      </c>
      <c r="G599" s="37">
        <v>2800</v>
      </c>
    </row>
    <row r="600" spans="3:7" ht="24">
      <c r="C600" s="82" t="s">
        <v>1247</v>
      </c>
      <c r="D600" s="84" t="str">
        <f>+_xlfn.XLOOKUP(C600,'PRECIO TOPE POR DEPARTAMENTO'!A:A,'PRECIO TOPE POR DEPARTAMENTO'!B:B)</f>
        <v>SALIDA PARA ANTENA DE TV EN TUBERÍA DE Ø 1/2" PVC (L=12M) (SUMINISTRO E INSTALACIÓN)</v>
      </c>
      <c r="E600" s="87" t="str">
        <f>IF(+_xlfn.XLOOKUP(C600,'PRECIO TOPE POR DEPARTAMENTO'!A:A,'PRECIO TOPE POR DEPARTAMENTO'!C:C)="","",+_xlfn.XLOOKUP(C600,'PRECIO TOPE POR DEPARTAMENTO'!A:A,'PRECIO TOPE POR DEPARTAMENTO'!C:C))</f>
        <v>UN</v>
      </c>
      <c r="F600" s="147">
        <f>IF($D$5='PRECIO TOPE POR DEPARTAMENTO'!$D$2,_xlfn.XLOOKUP('PROPUESTA ECONOMICA'!C600,'PRECIO TOPE POR DEPARTAMENTO'!A:A,'PRECIO TOPE POR DEPARTAMENTO'!D:D),IF($D$5='PRECIO TOPE POR DEPARTAMENTO'!$E$2,_xlfn.XLOOKUP('PROPUESTA ECONOMICA'!C600,'PRECIO TOPE POR DEPARTAMENTO'!A:A,'PRECIO TOPE POR DEPARTAMENTO'!E:E),IF($D$5='PRECIO TOPE POR DEPARTAMENTO'!$F$2,_xlfn.XLOOKUP('PROPUESTA ECONOMICA'!C600,'PRECIO TOPE POR DEPARTAMENTO'!A:A,'PRECIO TOPE POR DEPARTAMENTO'!F:F),IF($D$5='PRECIO TOPE POR DEPARTAMENTO'!$G$2,_xlfn.XLOOKUP('PROPUESTA ECONOMICA'!C600,'PRECIO TOPE POR DEPARTAMENTO'!A:A,'PRECIO TOPE POR DEPARTAMENTO'!G:G),IF($D$5='PRECIO TOPE POR DEPARTAMENTO'!$H$2,_xlfn.XLOOKUP('PROPUESTA ECONOMICA'!C600,'PRECIO TOPE POR DEPARTAMENTO'!A:A,'PRECIO TOPE POR DEPARTAMENTO'!H:H),IF($D$5='PRECIO TOPE POR DEPARTAMENTO'!$I$2,_xlfn.XLOOKUP('PROPUESTA ECONOMICA'!C600,'PRECIO TOPE POR DEPARTAMENTO'!A:A,'PRECIO TOPE POR DEPARTAMENTO'!I:I),IF($D$5='PRECIO TOPE POR DEPARTAMENTO'!$J$2,_xlfn.XLOOKUP('PROPUESTA ECONOMICA'!C600,'PRECIO TOPE POR DEPARTAMENTO'!A:A,'PRECIO TOPE POR DEPARTAMENTO'!J:J),IF($D$5='PRECIO TOPE POR DEPARTAMENTO'!$K$2,_xlfn.XLOOKUP('PROPUESTA ECONOMICA'!C600,'PRECIO TOPE POR DEPARTAMENTO'!A:A,'PRECIO TOPE POR DEPARTAMENTO'!K:K),IF($D$5='PRECIO TOPE POR DEPARTAMENTO'!$L$2,_xlfn.XLOOKUP('PROPUESTA ECONOMICA'!C600,'PRECIO TOPE POR DEPARTAMENTO'!A:A,'PRECIO TOPE POR DEPARTAMENTO'!L:L),IF($D$5='PRECIO TOPE POR DEPARTAMENTO'!$M$2,_xlfn.XLOOKUP('PROPUESTA ECONOMICA'!C600,'PRECIO TOPE POR DEPARTAMENTO'!A:A,'PRECIO TOPE POR DEPARTAMENTO'!M:M),IF($D$5='PRECIO TOPE POR DEPARTAMENTO'!$N$2,_xlfn.XLOOKUP('PROPUESTA ECONOMICA'!C600,'PRECIO TOPE POR DEPARTAMENTO'!A:A,'PRECIO TOPE POR DEPARTAMENTO'!N:N),IF($D$5='PRECIO TOPE POR DEPARTAMENTO'!$O$2,_xlfn.XLOOKUP('PROPUESTA ECONOMICA'!C600,'PRECIO TOPE POR DEPARTAMENTO'!A:A,'PRECIO TOPE POR DEPARTAMENTO'!O:O),IF($D$5='PRECIO TOPE POR DEPARTAMENTO'!$P$2,_xlfn.XLOOKUP('PROPUESTA ECONOMICA'!C600,'PRECIO TOPE POR DEPARTAMENTO'!A:A,'PRECIO TOPE POR DEPARTAMENTO'!P:P),IF($D$5='PRECIO TOPE POR DEPARTAMENTO'!$Q$2,_xlfn.XLOOKUP('PROPUESTA ECONOMICA'!C600,'PRECIO TOPE POR DEPARTAMENTO'!A:A,'PRECIO TOPE POR DEPARTAMENTO'!Q:Q),IF($D$5='PRECIO TOPE POR DEPARTAMENTO'!$R$2,_xlfn.XLOOKUP('PROPUESTA ECONOMICA'!C600,'PRECIO TOPE POR DEPARTAMENTO'!A:A,'PRECIO TOPE POR DEPARTAMENTO'!R:R),IF($D$5='PRECIO TOPE POR DEPARTAMENTO'!$T$2,_xlfn.XLOOKUP('PROPUESTA ECONOMICA'!C600,'PRECIO TOPE POR DEPARTAMENTO'!A:A,'PRECIO TOPE POR DEPARTAMENTO'!T:T),IF($D$5='PRECIO TOPE POR DEPARTAMENTO'!$S$2,_xlfn.XLOOKUP('PROPUESTA ECONOMICA'!C600,'PRECIO TOPE POR DEPARTAMENTO'!A:A,'PRECIO TOPE POR DEPARTAMENTO'!S:S),IF($D$5='PRECIO TOPE POR DEPARTAMENTO'!$U$2,_xlfn.XLOOKUP('PROPUESTA ECONOMICA'!C600,'PRECIO TOPE POR DEPARTAMENTO'!A:A,'PRECIO TOPE POR DEPARTAMENTO'!U:U),IF($D$5='PRECIO TOPE POR DEPARTAMENTO'!$V$2,_xlfn.XLOOKUP('PROPUESTA ECONOMICA'!C600,'PRECIO TOPE POR DEPARTAMENTO'!A:A,'PRECIO TOPE POR DEPARTAMENTO'!V:V),IF($D$5='PRECIO TOPE POR DEPARTAMENTO'!$W$2,_xlfn.XLOOKUP('PROPUESTA ECONOMICA'!C600,'PRECIO TOPE POR DEPARTAMENTO'!A:A,'PRECIO TOPE POR DEPARTAMENTO'!W:W),IF($D$5='PRECIO TOPE POR DEPARTAMENTO'!$X$2,_xlfn.XLOOKUP('PROPUESTA ECONOMICA'!C600,'PRECIO TOPE POR DEPARTAMENTO'!A:A,'PRECIO TOPE POR DEPARTAMENTO'!X:X),IF($D$5='PRECIO TOPE POR DEPARTAMENTO'!$Y$2,_xlfn.XLOOKUP('PROPUESTA ECONOMICA'!C600,'PRECIO TOPE POR DEPARTAMENTO'!A:A,'PRECIO TOPE POR DEPARTAMENTO'!Y:Y),IF($D$5='PRECIO TOPE POR DEPARTAMENTO'!$Z$2,_xlfn.XLOOKUP('PROPUESTA ECONOMICA'!C600,'PRECIO TOPE POR DEPARTAMENTO'!A:A,'PRECIO TOPE POR DEPARTAMENTO'!Z:Z),IF($D$5='PRECIO TOPE POR DEPARTAMENTO'!$AA$2,_xlfn.XLOOKUP('PROPUESTA ECONOMICA'!C600,'PRECIO TOPE POR DEPARTAMENTO'!A:A,'PRECIO TOPE POR DEPARTAMENTO'!AA:AA),IF($D$5='PRECIO TOPE POR DEPARTAMENTO'!$AB$2,_xlfn.XLOOKUP('PROPUESTA ECONOMICA'!C600,'PRECIO TOPE POR DEPARTAMENTO'!A:A,'PRECIO TOPE POR DEPARTAMENTO'!AB:AB),IF($D$5='PRECIO TOPE POR DEPARTAMENTO'!$AC$2,_xlfn.XLOOKUP('PROPUESTA ECONOMICA'!C600,'PRECIO TOPE POR DEPARTAMENTO'!A:A,'PRECIO TOPE POR DEPARTAMENTO'!AC:AC),IF($D$5='PRECIO TOPE POR DEPARTAMENTO'!$AD$2,_xlfn.XLOOKUP('PROPUESTA ECONOMICA'!C600,'PRECIO TOPE POR DEPARTAMENTO'!A:A,'PRECIO TOPE POR DEPARTAMENTO'!AD:AD),IF($D$5='PRECIO TOPE POR DEPARTAMENTO'!$AE$2,_xlfn.XLOOKUP('PROPUESTA ECONOMICA'!C600,'PRECIO TOPE POR DEPARTAMENTO'!A:A,'PRECIO TOPE POR DEPARTAMENTO'!AE:AE),IF($D$5='PRECIO TOPE POR DEPARTAMENTO'!$AF$2,_xlfn.XLOOKUP('PROPUESTA ECONOMICA'!C600,'PRECIO TOPE POR DEPARTAMENTO'!A:A,'PRECIO TOPE POR DEPARTAMENTO'!AF:AF),IF($D$5='PRECIO TOPE POR DEPARTAMENTO'!$AG$2,_xlfn.XLOOKUP('PROPUESTA ECONOMICA'!C600,'PRECIO TOPE POR DEPARTAMENTO'!A:A,'PRECIO TOPE POR DEPARTAMENTO'!AG:AG),IF($D$5='PRECIO TOPE POR DEPARTAMENTO'!$AH$2,_xlfn.XLOOKUP('PROPUESTA ECONOMICA'!C600,'PRECIO TOPE POR DEPARTAMENTO'!A:A,'PRECIO TOPE POR DEPARTAMENTO'!AH:AH),IF($D$5='PRECIO TOPE POR DEPARTAMENTO'!$AI$2,_xlfn.XLOOKUP('PROPUESTA ECONOMICA'!C600,'PRECIO TOPE POR DEPARTAMENTO'!A:A,'PRECIO TOPE POR DEPARTAMENTO'!AI:AI),IF($D$5='PRECIO TOPE POR DEPARTAMENTO'!$AJ$2,_xlfn.XLOOKUP('PROPUESTA ECONOMICA'!C600,'PRECIO TOPE POR DEPARTAMENTO'!A:A,'PRECIO TOPE POR DEPARTAMENTO'!AJ:AJ),)))))))))))))))))))))))))))))))))</f>
        <v>105409.48</v>
      </c>
      <c r="G600" s="37">
        <v>105304</v>
      </c>
    </row>
    <row r="601" spans="3:7">
      <c r="C601" s="82" t="s">
        <v>1249</v>
      </c>
      <c r="D601" s="84" t="str">
        <f>+_xlfn.XLOOKUP(C601,'PRECIO TOPE POR DEPARTAMENTO'!A:A,'PRECIO TOPE POR DEPARTAMENTO'!B:B)</f>
        <v>MASTIL CON CAPACETE FI=1-1/4" X 3 MTS. (SUMINISTRO E INSTALACIÓN)</v>
      </c>
      <c r="E601" s="87" t="str">
        <f>IF(+_xlfn.XLOOKUP(C601,'PRECIO TOPE POR DEPARTAMENTO'!A:A,'PRECIO TOPE POR DEPARTAMENTO'!C:C)="","",+_xlfn.XLOOKUP(C601,'PRECIO TOPE POR DEPARTAMENTO'!A:A,'PRECIO TOPE POR DEPARTAMENTO'!C:C))</f>
        <v>UN</v>
      </c>
      <c r="F601" s="147">
        <f>IF($D$5='PRECIO TOPE POR DEPARTAMENTO'!$D$2,_xlfn.XLOOKUP('PROPUESTA ECONOMICA'!C601,'PRECIO TOPE POR DEPARTAMENTO'!A:A,'PRECIO TOPE POR DEPARTAMENTO'!D:D),IF($D$5='PRECIO TOPE POR DEPARTAMENTO'!$E$2,_xlfn.XLOOKUP('PROPUESTA ECONOMICA'!C601,'PRECIO TOPE POR DEPARTAMENTO'!A:A,'PRECIO TOPE POR DEPARTAMENTO'!E:E),IF($D$5='PRECIO TOPE POR DEPARTAMENTO'!$F$2,_xlfn.XLOOKUP('PROPUESTA ECONOMICA'!C601,'PRECIO TOPE POR DEPARTAMENTO'!A:A,'PRECIO TOPE POR DEPARTAMENTO'!F:F),IF($D$5='PRECIO TOPE POR DEPARTAMENTO'!$G$2,_xlfn.XLOOKUP('PROPUESTA ECONOMICA'!C601,'PRECIO TOPE POR DEPARTAMENTO'!A:A,'PRECIO TOPE POR DEPARTAMENTO'!G:G),IF($D$5='PRECIO TOPE POR DEPARTAMENTO'!$H$2,_xlfn.XLOOKUP('PROPUESTA ECONOMICA'!C601,'PRECIO TOPE POR DEPARTAMENTO'!A:A,'PRECIO TOPE POR DEPARTAMENTO'!H:H),IF($D$5='PRECIO TOPE POR DEPARTAMENTO'!$I$2,_xlfn.XLOOKUP('PROPUESTA ECONOMICA'!C601,'PRECIO TOPE POR DEPARTAMENTO'!A:A,'PRECIO TOPE POR DEPARTAMENTO'!I:I),IF($D$5='PRECIO TOPE POR DEPARTAMENTO'!$J$2,_xlfn.XLOOKUP('PROPUESTA ECONOMICA'!C601,'PRECIO TOPE POR DEPARTAMENTO'!A:A,'PRECIO TOPE POR DEPARTAMENTO'!J:J),IF($D$5='PRECIO TOPE POR DEPARTAMENTO'!$K$2,_xlfn.XLOOKUP('PROPUESTA ECONOMICA'!C601,'PRECIO TOPE POR DEPARTAMENTO'!A:A,'PRECIO TOPE POR DEPARTAMENTO'!K:K),IF($D$5='PRECIO TOPE POR DEPARTAMENTO'!$L$2,_xlfn.XLOOKUP('PROPUESTA ECONOMICA'!C601,'PRECIO TOPE POR DEPARTAMENTO'!A:A,'PRECIO TOPE POR DEPARTAMENTO'!L:L),IF($D$5='PRECIO TOPE POR DEPARTAMENTO'!$M$2,_xlfn.XLOOKUP('PROPUESTA ECONOMICA'!C601,'PRECIO TOPE POR DEPARTAMENTO'!A:A,'PRECIO TOPE POR DEPARTAMENTO'!M:M),IF($D$5='PRECIO TOPE POR DEPARTAMENTO'!$N$2,_xlfn.XLOOKUP('PROPUESTA ECONOMICA'!C601,'PRECIO TOPE POR DEPARTAMENTO'!A:A,'PRECIO TOPE POR DEPARTAMENTO'!N:N),IF($D$5='PRECIO TOPE POR DEPARTAMENTO'!$O$2,_xlfn.XLOOKUP('PROPUESTA ECONOMICA'!C601,'PRECIO TOPE POR DEPARTAMENTO'!A:A,'PRECIO TOPE POR DEPARTAMENTO'!O:O),IF($D$5='PRECIO TOPE POR DEPARTAMENTO'!$P$2,_xlfn.XLOOKUP('PROPUESTA ECONOMICA'!C601,'PRECIO TOPE POR DEPARTAMENTO'!A:A,'PRECIO TOPE POR DEPARTAMENTO'!P:P),IF($D$5='PRECIO TOPE POR DEPARTAMENTO'!$Q$2,_xlfn.XLOOKUP('PROPUESTA ECONOMICA'!C601,'PRECIO TOPE POR DEPARTAMENTO'!A:A,'PRECIO TOPE POR DEPARTAMENTO'!Q:Q),IF($D$5='PRECIO TOPE POR DEPARTAMENTO'!$R$2,_xlfn.XLOOKUP('PROPUESTA ECONOMICA'!C601,'PRECIO TOPE POR DEPARTAMENTO'!A:A,'PRECIO TOPE POR DEPARTAMENTO'!R:R),IF($D$5='PRECIO TOPE POR DEPARTAMENTO'!$T$2,_xlfn.XLOOKUP('PROPUESTA ECONOMICA'!C601,'PRECIO TOPE POR DEPARTAMENTO'!A:A,'PRECIO TOPE POR DEPARTAMENTO'!T:T),IF($D$5='PRECIO TOPE POR DEPARTAMENTO'!$S$2,_xlfn.XLOOKUP('PROPUESTA ECONOMICA'!C601,'PRECIO TOPE POR DEPARTAMENTO'!A:A,'PRECIO TOPE POR DEPARTAMENTO'!S:S),IF($D$5='PRECIO TOPE POR DEPARTAMENTO'!$U$2,_xlfn.XLOOKUP('PROPUESTA ECONOMICA'!C601,'PRECIO TOPE POR DEPARTAMENTO'!A:A,'PRECIO TOPE POR DEPARTAMENTO'!U:U),IF($D$5='PRECIO TOPE POR DEPARTAMENTO'!$V$2,_xlfn.XLOOKUP('PROPUESTA ECONOMICA'!C601,'PRECIO TOPE POR DEPARTAMENTO'!A:A,'PRECIO TOPE POR DEPARTAMENTO'!V:V),IF($D$5='PRECIO TOPE POR DEPARTAMENTO'!$W$2,_xlfn.XLOOKUP('PROPUESTA ECONOMICA'!C601,'PRECIO TOPE POR DEPARTAMENTO'!A:A,'PRECIO TOPE POR DEPARTAMENTO'!W:W),IF($D$5='PRECIO TOPE POR DEPARTAMENTO'!$X$2,_xlfn.XLOOKUP('PROPUESTA ECONOMICA'!C601,'PRECIO TOPE POR DEPARTAMENTO'!A:A,'PRECIO TOPE POR DEPARTAMENTO'!X:X),IF($D$5='PRECIO TOPE POR DEPARTAMENTO'!$Y$2,_xlfn.XLOOKUP('PROPUESTA ECONOMICA'!C601,'PRECIO TOPE POR DEPARTAMENTO'!A:A,'PRECIO TOPE POR DEPARTAMENTO'!Y:Y),IF($D$5='PRECIO TOPE POR DEPARTAMENTO'!$Z$2,_xlfn.XLOOKUP('PROPUESTA ECONOMICA'!C601,'PRECIO TOPE POR DEPARTAMENTO'!A:A,'PRECIO TOPE POR DEPARTAMENTO'!Z:Z),IF($D$5='PRECIO TOPE POR DEPARTAMENTO'!$AA$2,_xlfn.XLOOKUP('PROPUESTA ECONOMICA'!C601,'PRECIO TOPE POR DEPARTAMENTO'!A:A,'PRECIO TOPE POR DEPARTAMENTO'!AA:AA),IF($D$5='PRECIO TOPE POR DEPARTAMENTO'!$AB$2,_xlfn.XLOOKUP('PROPUESTA ECONOMICA'!C601,'PRECIO TOPE POR DEPARTAMENTO'!A:A,'PRECIO TOPE POR DEPARTAMENTO'!AB:AB),IF($D$5='PRECIO TOPE POR DEPARTAMENTO'!$AC$2,_xlfn.XLOOKUP('PROPUESTA ECONOMICA'!C601,'PRECIO TOPE POR DEPARTAMENTO'!A:A,'PRECIO TOPE POR DEPARTAMENTO'!AC:AC),IF($D$5='PRECIO TOPE POR DEPARTAMENTO'!$AD$2,_xlfn.XLOOKUP('PROPUESTA ECONOMICA'!C601,'PRECIO TOPE POR DEPARTAMENTO'!A:A,'PRECIO TOPE POR DEPARTAMENTO'!AD:AD),IF($D$5='PRECIO TOPE POR DEPARTAMENTO'!$AE$2,_xlfn.XLOOKUP('PROPUESTA ECONOMICA'!C601,'PRECIO TOPE POR DEPARTAMENTO'!A:A,'PRECIO TOPE POR DEPARTAMENTO'!AE:AE),IF($D$5='PRECIO TOPE POR DEPARTAMENTO'!$AF$2,_xlfn.XLOOKUP('PROPUESTA ECONOMICA'!C601,'PRECIO TOPE POR DEPARTAMENTO'!A:A,'PRECIO TOPE POR DEPARTAMENTO'!AF:AF),IF($D$5='PRECIO TOPE POR DEPARTAMENTO'!$AG$2,_xlfn.XLOOKUP('PROPUESTA ECONOMICA'!C601,'PRECIO TOPE POR DEPARTAMENTO'!A:A,'PRECIO TOPE POR DEPARTAMENTO'!AG:AG),IF($D$5='PRECIO TOPE POR DEPARTAMENTO'!$AH$2,_xlfn.XLOOKUP('PROPUESTA ECONOMICA'!C601,'PRECIO TOPE POR DEPARTAMENTO'!A:A,'PRECIO TOPE POR DEPARTAMENTO'!AH:AH),IF($D$5='PRECIO TOPE POR DEPARTAMENTO'!$AI$2,_xlfn.XLOOKUP('PROPUESTA ECONOMICA'!C601,'PRECIO TOPE POR DEPARTAMENTO'!A:A,'PRECIO TOPE POR DEPARTAMENTO'!AI:AI),IF($D$5='PRECIO TOPE POR DEPARTAMENTO'!$AJ$2,_xlfn.XLOOKUP('PROPUESTA ECONOMICA'!C601,'PRECIO TOPE POR DEPARTAMENTO'!A:A,'PRECIO TOPE POR DEPARTAMENTO'!AJ:AJ),)))))))))))))))))))))))))))))))))</f>
        <v>173030.49</v>
      </c>
      <c r="G601" s="37">
        <v>172857</v>
      </c>
    </row>
    <row r="602" spans="3:7">
      <c r="C602" s="85" t="s">
        <v>1251</v>
      </c>
      <c r="D602" s="109" t="str">
        <f>+_xlfn.XLOOKUP(C602,'PRECIO TOPE POR DEPARTAMENTO'!A:A,'PRECIO TOPE POR DEPARTAMENTO'!B:B)</f>
        <v>CABLEADO ESTRUCTURADO, VOZ Y DATOS</v>
      </c>
      <c r="E602" s="148" t="str">
        <f>IF(+_xlfn.XLOOKUP(C602,'PRECIO TOPE POR DEPARTAMENTO'!A:A,'PRECIO TOPE POR DEPARTAMENTO'!C:C)="","",+_xlfn.XLOOKUP(C602,'PRECIO TOPE POR DEPARTAMENTO'!A:A,'PRECIO TOPE POR DEPARTAMENTO'!C:C))</f>
        <v/>
      </c>
      <c r="F602" s="147"/>
      <c r="G602" s="37"/>
    </row>
    <row r="603" spans="3:7" ht="24">
      <c r="C603" s="82" t="s">
        <v>1253</v>
      </c>
      <c r="D603" s="84" t="str">
        <f>+_xlfn.XLOOKUP(C603,'PRECIO TOPE POR DEPARTAMENTO'!A:A,'PRECIO TOPE POR DEPARTAMENTO'!B:B)</f>
        <v>CABLE UTP CAT 6 TENDIDO Y CERTIFICADO. INCLUYE TERMINALES RJ45 Y MARCACION (SUMINISTRO E INSTALACIÓN)</v>
      </c>
      <c r="E603" s="87" t="str">
        <f>IF(+_xlfn.XLOOKUP(C603,'PRECIO TOPE POR DEPARTAMENTO'!A:A,'PRECIO TOPE POR DEPARTAMENTO'!C:C)="","",+_xlfn.XLOOKUP(C603,'PRECIO TOPE POR DEPARTAMENTO'!A:A,'PRECIO TOPE POR DEPARTAMENTO'!C:C))</f>
        <v>M</v>
      </c>
      <c r="F603" s="147">
        <f>IF($D$5='PRECIO TOPE POR DEPARTAMENTO'!$D$2,_xlfn.XLOOKUP('PROPUESTA ECONOMICA'!C603,'PRECIO TOPE POR DEPARTAMENTO'!A:A,'PRECIO TOPE POR DEPARTAMENTO'!D:D),IF($D$5='PRECIO TOPE POR DEPARTAMENTO'!$E$2,_xlfn.XLOOKUP('PROPUESTA ECONOMICA'!C603,'PRECIO TOPE POR DEPARTAMENTO'!A:A,'PRECIO TOPE POR DEPARTAMENTO'!E:E),IF($D$5='PRECIO TOPE POR DEPARTAMENTO'!$F$2,_xlfn.XLOOKUP('PROPUESTA ECONOMICA'!C603,'PRECIO TOPE POR DEPARTAMENTO'!A:A,'PRECIO TOPE POR DEPARTAMENTO'!F:F),IF($D$5='PRECIO TOPE POR DEPARTAMENTO'!$G$2,_xlfn.XLOOKUP('PROPUESTA ECONOMICA'!C603,'PRECIO TOPE POR DEPARTAMENTO'!A:A,'PRECIO TOPE POR DEPARTAMENTO'!G:G),IF($D$5='PRECIO TOPE POR DEPARTAMENTO'!$H$2,_xlfn.XLOOKUP('PROPUESTA ECONOMICA'!C603,'PRECIO TOPE POR DEPARTAMENTO'!A:A,'PRECIO TOPE POR DEPARTAMENTO'!H:H),IF($D$5='PRECIO TOPE POR DEPARTAMENTO'!$I$2,_xlfn.XLOOKUP('PROPUESTA ECONOMICA'!C603,'PRECIO TOPE POR DEPARTAMENTO'!A:A,'PRECIO TOPE POR DEPARTAMENTO'!I:I),IF($D$5='PRECIO TOPE POR DEPARTAMENTO'!$J$2,_xlfn.XLOOKUP('PROPUESTA ECONOMICA'!C603,'PRECIO TOPE POR DEPARTAMENTO'!A:A,'PRECIO TOPE POR DEPARTAMENTO'!J:J),IF($D$5='PRECIO TOPE POR DEPARTAMENTO'!$K$2,_xlfn.XLOOKUP('PROPUESTA ECONOMICA'!C603,'PRECIO TOPE POR DEPARTAMENTO'!A:A,'PRECIO TOPE POR DEPARTAMENTO'!K:K),IF($D$5='PRECIO TOPE POR DEPARTAMENTO'!$L$2,_xlfn.XLOOKUP('PROPUESTA ECONOMICA'!C603,'PRECIO TOPE POR DEPARTAMENTO'!A:A,'PRECIO TOPE POR DEPARTAMENTO'!L:L),IF($D$5='PRECIO TOPE POR DEPARTAMENTO'!$M$2,_xlfn.XLOOKUP('PROPUESTA ECONOMICA'!C603,'PRECIO TOPE POR DEPARTAMENTO'!A:A,'PRECIO TOPE POR DEPARTAMENTO'!M:M),IF($D$5='PRECIO TOPE POR DEPARTAMENTO'!$N$2,_xlfn.XLOOKUP('PROPUESTA ECONOMICA'!C603,'PRECIO TOPE POR DEPARTAMENTO'!A:A,'PRECIO TOPE POR DEPARTAMENTO'!N:N),IF($D$5='PRECIO TOPE POR DEPARTAMENTO'!$O$2,_xlfn.XLOOKUP('PROPUESTA ECONOMICA'!C603,'PRECIO TOPE POR DEPARTAMENTO'!A:A,'PRECIO TOPE POR DEPARTAMENTO'!O:O),IF($D$5='PRECIO TOPE POR DEPARTAMENTO'!$P$2,_xlfn.XLOOKUP('PROPUESTA ECONOMICA'!C603,'PRECIO TOPE POR DEPARTAMENTO'!A:A,'PRECIO TOPE POR DEPARTAMENTO'!P:P),IF($D$5='PRECIO TOPE POR DEPARTAMENTO'!$Q$2,_xlfn.XLOOKUP('PROPUESTA ECONOMICA'!C603,'PRECIO TOPE POR DEPARTAMENTO'!A:A,'PRECIO TOPE POR DEPARTAMENTO'!Q:Q),IF($D$5='PRECIO TOPE POR DEPARTAMENTO'!$R$2,_xlfn.XLOOKUP('PROPUESTA ECONOMICA'!C603,'PRECIO TOPE POR DEPARTAMENTO'!A:A,'PRECIO TOPE POR DEPARTAMENTO'!R:R),IF($D$5='PRECIO TOPE POR DEPARTAMENTO'!$T$2,_xlfn.XLOOKUP('PROPUESTA ECONOMICA'!C603,'PRECIO TOPE POR DEPARTAMENTO'!A:A,'PRECIO TOPE POR DEPARTAMENTO'!T:T),IF($D$5='PRECIO TOPE POR DEPARTAMENTO'!$S$2,_xlfn.XLOOKUP('PROPUESTA ECONOMICA'!C603,'PRECIO TOPE POR DEPARTAMENTO'!A:A,'PRECIO TOPE POR DEPARTAMENTO'!S:S),IF($D$5='PRECIO TOPE POR DEPARTAMENTO'!$U$2,_xlfn.XLOOKUP('PROPUESTA ECONOMICA'!C603,'PRECIO TOPE POR DEPARTAMENTO'!A:A,'PRECIO TOPE POR DEPARTAMENTO'!U:U),IF($D$5='PRECIO TOPE POR DEPARTAMENTO'!$V$2,_xlfn.XLOOKUP('PROPUESTA ECONOMICA'!C603,'PRECIO TOPE POR DEPARTAMENTO'!A:A,'PRECIO TOPE POR DEPARTAMENTO'!V:V),IF($D$5='PRECIO TOPE POR DEPARTAMENTO'!$W$2,_xlfn.XLOOKUP('PROPUESTA ECONOMICA'!C603,'PRECIO TOPE POR DEPARTAMENTO'!A:A,'PRECIO TOPE POR DEPARTAMENTO'!W:W),IF($D$5='PRECIO TOPE POR DEPARTAMENTO'!$X$2,_xlfn.XLOOKUP('PROPUESTA ECONOMICA'!C603,'PRECIO TOPE POR DEPARTAMENTO'!A:A,'PRECIO TOPE POR DEPARTAMENTO'!X:X),IF($D$5='PRECIO TOPE POR DEPARTAMENTO'!$Y$2,_xlfn.XLOOKUP('PROPUESTA ECONOMICA'!C603,'PRECIO TOPE POR DEPARTAMENTO'!A:A,'PRECIO TOPE POR DEPARTAMENTO'!Y:Y),IF($D$5='PRECIO TOPE POR DEPARTAMENTO'!$Z$2,_xlfn.XLOOKUP('PROPUESTA ECONOMICA'!C603,'PRECIO TOPE POR DEPARTAMENTO'!A:A,'PRECIO TOPE POR DEPARTAMENTO'!Z:Z),IF($D$5='PRECIO TOPE POR DEPARTAMENTO'!$AA$2,_xlfn.XLOOKUP('PROPUESTA ECONOMICA'!C603,'PRECIO TOPE POR DEPARTAMENTO'!A:A,'PRECIO TOPE POR DEPARTAMENTO'!AA:AA),IF($D$5='PRECIO TOPE POR DEPARTAMENTO'!$AB$2,_xlfn.XLOOKUP('PROPUESTA ECONOMICA'!C603,'PRECIO TOPE POR DEPARTAMENTO'!A:A,'PRECIO TOPE POR DEPARTAMENTO'!AB:AB),IF($D$5='PRECIO TOPE POR DEPARTAMENTO'!$AC$2,_xlfn.XLOOKUP('PROPUESTA ECONOMICA'!C603,'PRECIO TOPE POR DEPARTAMENTO'!A:A,'PRECIO TOPE POR DEPARTAMENTO'!AC:AC),IF($D$5='PRECIO TOPE POR DEPARTAMENTO'!$AD$2,_xlfn.XLOOKUP('PROPUESTA ECONOMICA'!C603,'PRECIO TOPE POR DEPARTAMENTO'!A:A,'PRECIO TOPE POR DEPARTAMENTO'!AD:AD),IF($D$5='PRECIO TOPE POR DEPARTAMENTO'!$AE$2,_xlfn.XLOOKUP('PROPUESTA ECONOMICA'!C603,'PRECIO TOPE POR DEPARTAMENTO'!A:A,'PRECIO TOPE POR DEPARTAMENTO'!AE:AE),IF($D$5='PRECIO TOPE POR DEPARTAMENTO'!$AF$2,_xlfn.XLOOKUP('PROPUESTA ECONOMICA'!C603,'PRECIO TOPE POR DEPARTAMENTO'!A:A,'PRECIO TOPE POR DEPARTAMENTO'!AF:AF),IF($D$5='PRECIO TOPE POR DEPARTAMENTO'!$AG$2,_xlfn.XLOOKUP('PROPUESTA ECONOMICA'!C603,'PRECIO TOPE POR DEPARTAMENTO'!A:A,'PRECIO TOPE POR DEPARTAMENTO'!AG:AG),IF($D$5='PRECIO TOPE POR DEPARTAMENTO'!$AH$2,_xlfn.XLOOKUP('PROPUESTA ECONOMICA'!C603,'PRECIO TOPE POR DEPARTAMENTO'!A:A,'PRECIO TOPE POR DEPARTAMENTO'!AH:AH),IF($D$5='PRECIO TOPE POR DEPARTAMENTO'!$AI$2,_xlfn.XLOOKUP('PROPUESTA ECONOMICA'!C603,'PRECIO TOPE POR DEPARTAMENTO'!A:A,'PRECIO TOPE POR DEPARTAMENTO'!AI:AI),IF($D$5='PRECIO TOPE POR DEPARTAMENTO'!$AJ$2,_xlfn.XLOOKUP('PROPUESTA ECONOMICA'!C603,'PRECIO TOPE POR DEPARTAMENTO'!A:A,'PRECIO TOPE POR DEPARTAMENTO'!AJ:AJ),)))))))))))))))))))))))))))))))))</f>
        <v>5151.08</v>
      </c>
      <c r="G603" s="37">
        <v>5146</v>
      </c>
    </row>
    <row r="604" spans="3:7" ht="24">
      <c r="C604" s="82" t="s">
        <v>1255</v>
      </c>
      <c r="D604" s="103" t="str">
        <f>+_xlfn.XLOOKUP(C604,'PRECIO TOPE POR DEPARTAMENTO'!A:A,'PRECIO TOPE POR DEPARTAMENTO'!B:B)</f>
        <v>SUMINISTRO E INSTALACION DE CABLE UTP CAT 6A TENDIDO Y CERTIFICADO. INCLUYE TERMINALES RJ45 Y MARCACION (SUMINISTRO E INSTALACIÓN)</v>
      </c>
      <c r="E604" s="104" t="str">
        <f>IF(+_xlfn.XLOOKUP(C604,'PRECIO TOPE POR DEPARTAMENTO'!A:A,'PRECIO TOPE POR DEPARTAMENTO'!C:C)="","",+_xlfn.XLOOKUP(C604,'PRECIO TOPE POR DEPARTAMENTO'!A:A,'PRECIO TOPE POR DEPARTAMENTO'!C:C))</f>
        <v>M</v>
      </c>
      <c r="F604" s="147">
        <f>IF($D$5='PRECIO TOPE POR DEPARTAMENTO'!$D$2,_xlfn.XLOOKUP('PROPUESTA ECONOMICA'!C604,'PRECIO TOPE POR DEPARTAMENTO'!A:A,'PRECIO TOPE POR DEPARTAMENTO'!D:D),IF($D$5='PRECIO TOPE POR DEPARTAMENTO'!$E$2,_xlfn.XLOOKUP('PROPUESTA ECONOMICA'!C604,'PRECIO TOPE POR DEPARTAMENTO'!A:A,'PRECIO TOPE POR DEPARTAMENTO'!E:E),IF($D$5='PRECIO TOPE POR DEPARTAMENTO'!$F$2,_xlfn.XLOOKUP('PROPUESTA ECONOMICA'!C604,'PRECIO TOPE POR DEPARTAMENTO'!A:A,'PRECIO TOPE POR DEPARTAMENTO'!F:F),IF($D$5='PRECIO TOPE POR DEPARTAMENTO'!$G$2,_xlfn.XLOOKUP('PROPUESTA ECONOMICA'!C604,'PRECIO TOPE POR DEPARTAMENTO'!A:A,'PRECIO TOPE POR DEPARTAMENTO'!G:G),IF($D$5='PRECIO TOPE POR DEPARTAMENTO'!$H$2,_xlfn.XLOOKUP('PROPUESTA ECONOMICA'!C604,'PRECIO TOPE POR DEPARTAMENTO'!A:A,'PRECIO TOPE POR DEPARTAMENTO'!H:H),IF($D$5='PRECIO TOPE POR DEPARTAMENTO'!$I$2,_xlfn.XLOOKUP('PROPUESTA ECONOMICA'!C604,'PRECIO TOPE POR DEPARTAMENTO'!A:A,'PRECIO TOPE POR DEPARTAMENTO'!I:I),IF($D$5='PRECIO TOPE POR DEPARTAMENTO'!$J$2,_xlfn.XLOOKUP('PROPUESTA ECONOMICA'!C604,'PRECIO TOPE POR DEPARTAMENTO'!A:A,'PRECIO TOPE POR DEPARTAMENTO'!J:J),IF($D$5='PRECIO TOPE POR DEPARTAMENTO'!$K$2,_xlfn.XLOOKUP('PROPUESTA ECONOMICA'!C604,'PRECIO TOPE POR DEPARTAMENTO'!A:A,'PRECIO TOPE POR DEPARTAMENTO'!K:K),IF($D$5='PRECIO TOPE POR DEPARTAMENTO'!$L$2,_xlfn.XLOOKUP('PROPUESTA ECONOMICA'!C604,'PRECIO TOPE POR DEPARTAMENTO'!A:A,'PRECIO TOPE POR DEPARTAMENTO'!L:L),IF($D$5='PRECIO TOPE POR DEPARTAMENTO'!$M$2,_xlfn.XLOOKUP('PROPUESTA ECONOMICA'!C604,'PRECIO TOPE POR DEPARTAMENTO'!A:A,'PRECIO TOPE POR DEPARTAMENTO'!M:M),IF($D$5='PRECIO TOPE POR DEPARTAMENTO'!$N$2,_xlfn.XLOOKUP('PROPUESTA ECONOMICA'!C604,'PRECIO TOPE POR DEPARTAMENTO'!A:A,'PRECIO TOPE POR DEPARTAMENTO'!N:N),IF($D$5='PRECIO TOPE POR DEPARTAMENTO'!$O$2,_xlfn.XLOOKUP('PROPUESTA ECONOMICA'!C604,'PRECIO TOPE POR DEPARTAMENTO'!A:A,'PRECIO TOPE POR DEPARTAMENTO'!O:O),IF($D$5='PRECIO TOPE POR DEPARTAMENTO'!$P$2,_xlfn.XLOOKUP('PROPUESTA ECONOMICA'!C604,'PRECIO TOPE POR DEPARTAMENTO'!A:A,'PRECIO TOPE POR DEPARTAMENTO'!P:P),IF($D$5='PRECIO TOPE POR DEPARTAMENTO'!$Q$2,_xlfn.XLOOKUP('PROPUESTA ECONOMICA'!C604,'PRECIO TOPE POR DEPARTAMENTO'!A:A,'PRECIO TOPE POR DEPARTAMENTO'!Q:Q),IF($D$5='PRECIO TOPE POR DEPARTAMENTO'!$R$2,_xlfn.XLOOKUP('PROPUESTA ECONOMICA'!C604,'PRECIO TOPE POR DEPARTAMENTO'!A:A,'PRECIO TOPE POR DEPARTAMENTO'!R:R),IF($D$5='PRECIO TOPE POR DEPARTAMENTO'!$T$2,_xlfn.XLOOKUP('PROPUESTA ECONOMICA'!C604,'PRECIO TOPE POR DEPARTAMENTO'!A:A,'PRECIO TOPE POR DEPARTAMENTO'!T:T),IF($D$5='PRECIO TOPE POR DEPARTAMENTO'!$S$2,_xlfn.XLOOKUP('PROPUESTA ECONOMICA'!C604,'PRECIO TOPE POR DEPARTAMENTO'!A:A,'PRECIO TOPE POR DEPARTAMENTO'!S:S),IF($D$5='PRECIO TOPE POR DEPARTAMENTO'!$U$2,_xlfn.XLOOKUP('PROPUESTA ECONOMICA'!C604,'PRECIO TOPE POR DEPARTAMENTO'!A:A,'PRECIO TOPE POR DEPARTAMENTO'!U:U),IF($D$5='PRECIO TOPE POR DEPARTAMENTO'!$V$2,_xlfn.XLOOKUP('PROPUESTA ECONOMICA'!C604,'PRECIO TOPE POR DEPARTAMENTO'!A:A,'PRECIO TOPE POR DEPARTAMENTO'!V:V),IF($D$5='PRECIO TOPE POR DEPARTAMENTO'!$W$2,_xlfn.XLOOKUP('PROPUESTA ECONOMICA'!C604,'PRECIO TOPE POR DEPARTAMENTO'!A:A,'PRECIO TOPE POR DEPARTAMENTO'!W:W),IF($D$5='PRECIO TOPE POR DEPARTAMENTO'!$X$2,_xlfn.XLOOKUP('PROPUESTA ECONOMICA'!C604,'PRECIO TOPE POR DEPARTAMENTO'!A:A,'PRECIO TOPE POR DEPARTAMENTO'!X:X),IF($D$5='PRECIO TOPE POR DEPARTAMENTO'!$Y$2,_xlfn.XLOOKUP('PROPUESTA ECONOMICA'!C604,'PRECIO TOPE POR DEPARTAMENTO'!A:A,'PRECIO TOPE POR DEPARTAMENTO'!Y:Y),IF($D$5='PRECIO TOPE POR DEPARTAMENTO'!$Z$2,_xlfn.XLOOKUP('PROPUESTA ECONOMICA'!C604,'PRECIO TOPE POR DEPARTAMENTO'!A:A,'PRECIO TOPE POR DEPARTAMENTO'!Z:Z),IF($D$5='PRECIO TOPE POR DEPARTAMENTO'!$AA$2,_xlfn.XLOOKUP('PROPUESTA ECONOMICA'!C604,'PRECIO TOPE POR DEPARTAMENTO'!A:A,'PRECIO TOPE POR DEPARTAMENTO'!AA:AA),IF($D$5='PRECIO TOPE POR DEPARTAMENTO'!$AB$2,_xlfn.XLOOKUP('PROPUESTA ECONOMICA'!C604,'PRECIO TOPE POR DEPARTAMENTO'!A:A,'PRECIO TOPE POR DEPARTAMENTO'!AB:AB),IF($D$5='PRECIO TOPE POR DEPARTAMENTO'!$AC$2,_xlfn.XLOOKUP('PROPUESTA ECONOMICA'!C604,'PRECIO TOPE POR DEPARTAMENTO'!A:A,'PRECIO TOPE POR DEPARTAMENTO'!AC:AC),IF($D$5='PRECIO TOPE POR DEPARTAMENTO'!$AD$2,_xlfn.XLOOKUP('PROPUESTA ECONOMICA'!C604,'PRECIO TOPE POR DEPARTAMENTO'!A:A,'PRECIO TOPE POR DEPARTAMENTO'!AD:AD),IF($D$5='PRECIO TOPE POR DEPARTAMENTO'!$AE$2,_xlfn.XLOOKUP('PROPUESTA ECONOMICA'!C604,'PRECIO TOPE POR DEPARTAMENTO'!A:A,'PRECIO TOPE POR DEPARTAMENTO'!AE:AE),IF($D$5='PRECIO TOPE POR DEPARTAMENTO'!$AF$2,_xlfn.XLOOKUP('PROPUESTA ECONOMICA'!C604,'PRECIO TOPE POR DEPARTAMENTO'!A:A,'PRECIO TOPE POR DEPARTAMENTO'!AF:AF),IF($D$5='PRECIO TOPE POR DEPARTAMENTO'!$AG$2,_xlfn.XLOOKUP('PROPUESTA ECONOMICA'!C604,'PRECIO TOPE POR DEPARTAMENTO'!A:A,'PRECIO TOPE POR DEPARTAMENTO'!AG:AG),IF($D$5='PRECIO TOPE POR DEPARTAMENTO'!$AH$2,_xlfn.XLOOKUP('PROPUESTA ECONOMICA'!C604,'PRECIO TOPE POR DEPARTAMENTO'!A:A,'PRECIO TOPE POR DEPARTAMENTO'!AH:AH),IF($D$5='PRECIO TOPE POR DEPARTAMENTO'!$AI$2,_xlfn.XLOOKUP('PROPUESTA ECONOMICA'!C604,'PRECIO TOPE POR DEPARTAMENTO'!A:A,'PRECIO TOPE POR DEPARTAMENTO'!AI:AI),IF($D$5='PRECIO TOPE POR DEPARTAMENTO'!$AJ$2,_xlfn.XLOOKUP('PROPUESTA ECONOMICA'!C604,'PRECIO TOPE POR DEPARTAMENTO'!A:A,'PRECIO TOPE POR DEPARTAMENTO'!AJ:AJ),)))))))))))))))))))))))))))))))))</f>
        <v>8534.86</v>
      </c>
      <c r="G604" s="37">
        <v>8526</v>
      </c>
    </row>
    <row r="605" spans="3:7">
      <c r="C605" s="82" t="s">
        <v>1257</v>
      </c>
      <c r="D605" s="29" t="str">
        <f>+_xlfn.XLOOKUP(C605,'PRECIO TOPE POR DEPARTAMENTO'!A:A,'PRECIO TOPE POR DEPARTAMENTO'!B:B)</f>
        <v>SUMINISTRO E INSTALACION FIBRA OPTICA  6 HILOS  MULTIMODO 50/125</v>
      </c>
      <c r="E605" s="154" t="str">
        <f>IF(+_xlfn.XLOOKUP(C605,'PRECIO TOPE POR DEPARTAMENTO'!A:A,'PRECIO TOPE POR DEPARTAMENTO'!C:C)="","",+_xlfn.XLOOKUP(C605,'PRECIO TOPE POR DEPARTAMENTO'!A:A,'PRECIO TOPE POR DEPARTAMENTO'!C:C))</f>
        <v>M</v>
      </c>
      <c r="F605" s="147">
        <f>IF($D$5='PRECIO TOPE POR DEPARTAMENTO'!$D$2,_xlfn.XLOOKUP('PROPUESTA ECONOMICA'!C605,'PRECIO TOPE POR DEPARTAMENTO'!A:A,'PRECIO TOPE POR DEPARTAMENTO'!D:D),IF($D$5='PRECIO TOPE POR DEPARTAMENTO'!$E$2,_xlfn.XLOOKUP('PROPUESTA ECONOMICA'!C605,'PRECIO TOPE POR DEPARTAMENTO'!A:A,'PRECIO TOPE POR DEPARTAMENTO'!E:E),IF($D$5='PRECIO TOPE POR DEPARTAMENTO'!$F$2,_xlfn.XLOOKUP('PROPUESTA ECONOMICA'!C605,'PRECIO TOPE POR DEPARTAMENTO'!A:A,'PRECIO TOPE POR DEPARTAMENTO'!F:F),IF($D$5='PRECIO TOPE POR DEPARTAMENTO'!$G$2,_xlfn.XLOOKUP('PROPUESTA ECONOMICA'!C605,'PRECIO TOPE POR DEPARTAMENTO'!A:A,'PRECIO TOPE POR DEPARTAMENTO'!G:G),IF($D$5='PRECIO TOPE POR DEPARTAMENTO'!$H$2,_xlfn.XLOOKUP('PROPUESTA ECONOMICA'!C605,'PRECIO TOPE POR DEPARTAMENTO'!A:A,'PRECIO TOPE POR DEPARTAMENTO'!H:H),IF($D$5='PRECIO TOPE POR DEPARTAMENTO'!$I$2,_xlfn.XLOOKUP('PROPUESTA ECONOMICA'!C605,'PRECIO TOPE POR DEPARTAMENTO'!A:A,'PRECIO TOPE POR DEPARTAMENTO'!I:I),IF($D$5='PRECIO TOPE POR DEPARTAMENTO'!$J$2,_xlfn.XLOOKUP('PROPUESTA ECONOMICA'!C605,'PRECIO TOPE POR DEPARTAMENTO'!A:A,'PRECIO TOPE POR DEPARTAMENTO'!J:J),IF($D$5='PRECIO TOPE POR DEPARTAMENTO'!$K$2,_xlfn.XLOOKUP('PROPUESTA ECONOMICA'!C605,'PRECIO TOPE POR DEPARTAMENTO'!A:A,'PRECIO TOPE POR DEPARTAMENTO'!K:K),IF($D$5='PRECIO TOPE POR DEPARTAMENTO'!$L$2,_xlfn.XLOOKUP('PROPUESTA ECONOMICA'!C605,'PRECIO TOPE POR DEPARTAMENTO'!A:A,'PRECIO TOPE POR DEPARTAMENTO'!L:L),IF($D$5='PRECIO TOPE POR DEPARTAMENTO'!$M$2,_xlfn.XLOOKUP('PROPUESTA ECONOMICA'!C605,'PRECIO TOPE POR DEPARTAMENTO'!A:A,'PRECIO TOPE POR DEPARTAMENTO'!M:M),IF($D$5='PRECIO TOPE POR DEPARTAMENTO'!$N$2,_xlfn.XLOOKUP('PROPUESTA ECONOMICA'!C605,'PRECIO TOPE POR DEPARTAMENTO'!A:A,'PRECIO TOPE POR DEPARTAMENTO'!N:N),IF($D$5='PRECIO TOPE POR DEPARTAMENTO'!$O$2,_xlfn.XLOOKUP('PROPUESTA ECONOMICA'!C605,'PRECIO TOPE POR DEPARTAMENTO'!A:A,'PRECIO TOPE POR DEPARTAMENTO'!O:O),IF($D$5='PRECIO TOPE POR DEPARTAMENTO'!$P$2,_xlfn.XLOOKUP('PROPUESTA ECONOMICA'!C605,'PRECIO TOPE POR DEPARTAMENTO'!A:A,'PRECIO TOPE POR DEPARTAMENTO'!P:P),IF($D$5='PRECIO TOPE POR DEPARTAMENTO'!$Q$2,_xlfn.XLOOKUP('PROPUESTA ECONOMICA'!C605,'PRECIO TOPE POR DEPARTAMENTO'!A:A,'PRECIO TOPE POR DEPARTAMENTO'!Q:Q),IF($D$5='PRECIO TOPE POR DEPARTAMENTO'!$R$2,_xlfn.XLOOKUP('PROPUESTA ECONOMICA'!C605,'PRECIO TOPE POR DEPARTAMENTO'!A:A,'PRECIO TOPE POR DEPARTAMENTO'!R:R),IF($D$5='PRECIO TOPE POR DEPARTAMENTO'!$T$2,_xlfn.XLOOKUP('PROPUESTA ECONOMICA'!C605,'PRECIO TOPE POR DEPARTAMENTO'!A:A,'PRECIO TOPE POR DEPARTAMENTO'!T:T),IF($D$5='PRECIO TOPE POR DEPARTAMENTO'!$S$2,_xlfn.XLOOKUP('PROPUESTA ECONOMICA'!C605,'PRECIO TOPE POR DEPARTAMENTO'!A:A,'PRECIO TOPE POR DEPARTAMENTO'!S:S),IF($D$5='PRECIO TOPE POR DEPARTAMENTO'!$U$2,_xlfn.XLOOKUP('PROPUESTA ECONOMICA'!C605,'PRECIO TOPE POR DEPARTAMENTO'!A:A,'PRECIO TOPE POR DEPARTAMENTO'!U:U),IF($D$5='PRECIO TOPE POR DEPARTAMENTO'!$V$2,_xlfn.XLOOKUP('PROPUESTA ECONOMICA'!C605,'PRECIO TOPE POR DEPARTAMENTO'!A:A,'PRECIO TOPE POR DEPARTAMENTO'!V:V),IF($D$5='PRECIO TOPE POR DEPARTAMENTO'!$W$2,_xlfn.XLOOKUP('PROPUESTA ECONOMICA'!C605,'PRECIO TOPE POR DEPARTAMENTO'!A:A,'PRECIO TOPE POR DEPARTAMENTO'!W:W),IF($D$5='PRECIO TOPE POR DEPARTAMENTO'!$X$2,_xlfn.XLOOKUP('PROPUESTA ECONOMICA'!C605,'PRECIO TOPE POR DEPARTAMENTO'!A:A,'PRECIO TOPE POR DEPARTAMENTO'!X:X),IF($D$5='PRECIO TOPE POR DEPARTAMENTO'!$Y$2,_xlfn.XLOOKUP('PROPUESTA ECONOMICA'!C605,'PRECIO TOPE POR DEPARTAMENTO'!A:A,'PRECIO TOPE POR DEPARTAMENTO'!Y:Y),IF($D$5='PRECIO TOPE POR DEPARTAMENTO'!$Z$2,_xlfn.XLOOKUP('PROPUESTA ECONOMICA'!C605,'PRECIO TOPE POR DEPARTAMENTO'!A:A,'PRECIO TOPE POR DEPARTAMENTO'!Z:Z),IF($D$5='PRECIO TOPE POR DEPARTAMENTO'!$AA$2,_xlfn.XLOOKUP('PROPUESTA ECONOMICA'!C605,'PRECIO TOPE POR DEPARTAMENTO'!A:A,'PRECIO TOPE POR DEPARTAMENTO'!AA:AA),IF($D$5='PRECIO TOPE POR DEPARTAMENTO'!$AB$2,_xlfn.XLOOKUP('PROPUESTA ECONOMICA'!C605,'PRECIO TOPE POR DEPARTAMENTO'!A:A,'PRECIO TOPE POR DEPARTAMENTO'!AB:AB),IF($D$5='PRECIO TOPE POR DEPARTAMENTO'!$AC$2,_xlfn.XLOOKUP('PROPUESTA ECONOMICA'!C605,'PRECIO TOPE POR DEPARTAMENTO'!A:A,'PRECIO TOPE POR DEPARTAMENTO'!AC:AC),IF($D$5='PRECIO TOPE POR DEPARTAMENTO'!$AD$2,_xlfn.XLOOKUP('PROPUESTA ECONOMICA'!C605,'PRECIO TOPE POR DEPARTAMENTO'!A:A,'PRECIO TOPE POR DEPARTAMENTO'!AD:AD),IF($D$5='PRECIO TOPE POR DEPARTAMENTO'!$AE$2,_xlfn.XLOOKUP('PROPUESTA ECONOMICA'!C605,'PRECIO TOPE POR DEPARTAMENTO'!A:A,'PRECIO TOPE POR DEPARTAMENTO'!AE:AE),IF($D$5='PRECIO TOPE POR DEPARTAMENTO'!$AF$2,_xlfn.XLOOKUP('PROPUESTA ECONOMICA'!C605,'PRECIO TOPE POR DEPARTAMENTO'!A:A,'PRECIO TOPE POR DEPARTAMENTO'!AF:AF),IF($D$5='PRECIO TOPE POR DEPARTAMENTO'!$AG$2,_xlfn.XLOOKUP('PROPUESTA ECONOMICA'!C605,'PRECIO TOPE POR DEPARTAMENTO'!A:A,'PRECIO TOPE POR DEPARTAMENTO'!AG:AG),IF($D$5='PRECIO TOPE POR DEPARTAMENTO'!$AH$2,_xlfn.XLOOKUP('PROPUESTA ECONOMICA'!C605,'PRECIO TOPE POR DEPARTAMENTO'!A:A,'PRECIO TOPE POR DEPARTAMENTO'!AH:AH),IF($D$5='PRECIO TOPE POR DEPARTAMENTO'!$AI$2,_xlfn.XLOOKUP('PROPUESTA ECONOMICA'!C605,'PRECIO TOPE POR DEPARTAMENTO'!A:A,'PRECIO TOPE POR DEPARTAMENTO'!AI:AI),IF($D$5='PRECIO TOPE POR DEPARTAMENTO'!$AJ$2,_xlfn.XLOOKUP('PROPUESTA ECONOMICA'!C605,'PRECIO TOPE POR DEPARTAMENTO'!A:A,'PRECIO TOPE POR DEPARTAMENTO'!AJ:AJ),)))))))))))))))))))))))))))))))))</f>
        <v>41685.480000000003</v>
      </c>
      <c r="G605" s="37">
        <v>41644</v>
      </c>
    </row>
    <row r="606" spans="3:7">
      <c r="C606" s="82" t="s">
        <v>1259</v>
      </c>
      <c r="D606" s="84" t="str">
        <f>+_xlfn.XLOOKUP(C606,'PRECIO TOPE POR DEPARTAMENTO'!A:A,'PRECIO TOPE POR DEPARTAMENTO'!B:B)</f>
        <v>PATCH CORD CATEGORIA 6A X 1 M CERTIFICADO (SUMINISTRO E INSTALACIÓN)</v>
      </c>
      <c r="E606" s="87" t="str">
        <f>IF(+_xlfn.XLOOKUP(C606,'PRECIO TOPE POR DEPARTAMENTO'!A:A,'PRECIO TOPE POR DEPARTAMENTO'!C:C)="","",+_xlfn.XLOOKUP(C606,'PRECIO TOPE POR DEPARTAMENTO'!A:A,'PRECIO TOPE POR DEPARTAMENTO'!C:C))</f>
        <v>UN</v>
      </c>
      <c r="F606" s="147">
        <f>IF($D$5='PRECIO TOPE POR DEPARTAMENTO'!$D$2,_xlfn.XLOOKUP('PROPUESTA ECONOMICA'!C606,'PRECIO TOPE POR DEPARTAMENTO'!A:A,'PRECIO TOPE POR DEPARTAMENTO'!D:D),IF($D$5='PRECIO TOPE POR DEPARTAMENTO'!$E$2,_xlfn.XLOOKUP('PROPUESTA ECONOMICA'!C606,'PRECIO TOPE POR DEPARTAMENTO'!A:A,'PRECIO TOPE POR DEPARTAMENTO'!E:E),IF($D$5='PRECIO TOPE POR DEPARTAMENTO'!$F$2,_xlfn.XLOOKUP('PROPUESTA ECONOMICA'!C606,'PRECIO TOPE POR DEPARTAMENTO'!A:A,'PRECIO TOPE POR DEPARTAMENTO'!F:F),IF($D$5='PRECIO TOPE POR DEPARTAMENTO'!$G$2,_xlfn.XLOOKUP('PROPUESTA ECONOMICA'!C606,'PRECIO TOPE POR DEPARTAMENTO'!A:A,'PRECIO TOPE POR DEPARTAMENTO'!G:G),IF($D$5='PRECIO TOPE POR DEPARTAMENTO'!$H$2,_xlfn.XLOOKUP('PROPUESTA ECONOMICA'!C606,'PRECIO TOPE POR DEPARTAMENTO'!A:A,'PRECIO TOPE POR DEPARTAMENTO'!H:H),IF($D$5='PRECIO TOPE POR DEPARTAMENTO'!$I$2,_xlfn.XLOOKUP('PROPUESTA ECONOMICA'!C606,'PRECIO TOPE POR DEPARTAMENTO'!A:A,'PRECIO TOPE POR DEPARTAMENTO'!I:I),IF($D$5='PRECIO TOPE POR DEPARTAMENTO'!$J$2,_xlfn.XLOOKUP('PROPUESTA ECONOMICA'!C606,'PRECIO TOPE POR DEPARTAMENTO'!A:A,'PRECIO TOPE POR DEPARTAMENTO'!J:J),IF($D$5='PRECIO TOPE POR DEPARTAMENTO'!$K$2,_xlfn.XLOOKUP('PROPUESTA ECONOMICA'!C606,'PRECIO TOPE POR DEPARTAMENTO'!A:A,'PRECIO TOPE POR DEPARTAMENTO'!K:K),IF($D$5='PRECIO TOPE POR DEPARTAMENTO'!$L$2,_xlfn.XLOOKUP('PROPUESTA ECONOMICA'!C606,'PRECIO TOPE POR DEPARTAMENTO'!A:A,'PRECIO TOPE POR DEPARTAMENTO'!L:L),IF($D$5='PRECIO TOPE POR DEPARTAMENTO'!$M$2,_xlfn.XLOOKUP('PROPUESTA ECONOMICA'!C606,'PRECIO TOPE POR DEPARTAMENTO'!A:A,'PRECIO TOPE POR DEPARTAMENTO'!M:M),IF($D$5='PRECIO TOPE POR DEPARTAMENTO'!$N$2,_xlfn.XLOOKUP('PROPUESTA ECONOMICA'!C606,'PRECIO TOPE POR DEPARTAMENTO'!A:A,'PRECIO TOPE POR DEPARTAMENTO'!N:N),IF($D$5='PRECIO TOPE POR DEPARTAMENTO'!$O$2,_xlfn.XLOOKUP('PROPUESTA ECONOMICA'!C606,'PRECIO TOPE POR DEPARTAMENTO'!A:A,'PRECIO TOPE POR DEPARTAMENTO'!O:O),IF($D$5='PRECIO TOPE POR DEPARTAMENTO'!$P$2,_xlfn.XLOOKUP('PROPUESTA ECONOMICA'!C606,'PRECIO TOPE POR DEPARTAMENTO'!A:A,'PRECIO TOPE POR DEPARTAMENTO'!P:P),IF($D$5='PRECIO TOPE POR DEPARTAMENTO'!$Q$2,_xlfn.XLOOKUP('PROPUESTA ECONOMICA'!C606,'PRECIO TOPE POR DEPARTAMENTO'!A:A,'PRECIO TOPE POR DEPARTAMENTO'!Q:Q),IF($D$5='PRECIO TOPE POR DEPARTAMENTO'!$R$2,_xlfn.XLOOKUP('PROPUESTA ECONOMICA'!C606,'PRECIO TOPE POR DEPARTAMENTO'!A:A,'PRECIO TOPE POR DEPARTAMENTO'!R:R),IF($D$5='PRECIO TOPE POR DEPARTAMENTO'!$T$2,_xlfn.XLOOKUP('PROPUESTA ECONOMICA'!C606,'PRECIO TOPE POR DEPARTAMENTO'!A:A,'PRECIO TOPE POR DEPARTAMENTO'!T:T),IF($D$5='PRECIO TOPE POR DEPARTAMENTO'!$S$2,_xlfn.XLOOKUP('PROPUESTA ECONOMICA'!C606,'PRECIO TOPE POR DEPARTAMENTO'!A:A,'PRECIO TOPE POR DEPARTAMENTO'!S:S),IF($D$5='PRECIO TOPE POR DEPARTAMENTO'!$U$2,_xlfn.XLOOKUP('PROPUESTA ECONOMICA'!C606,'PRECIO TOPE POR DEPARTAMENTO'!A:A,'PRECIO TOPE POR DEPARTAMENTO'!U:U),IF($D$5='PRECIO TOPE POR DEPARTAMENTO'!$V$2,_xlfn.XLOOKUP('PROPUESTA ECONOMICA'!C606,'PRECIO TOPE POR DEPARTAMENTO'!A:A,'PRECIO TOPE POR DEPARTAMENTO'!V:V),IF($D$5='PRECIO TOPE POR DEPARTAMENTO'!$W$2,_xlfn.XLOOKUP('PROPUESTA ECONOMICA'!C606,'PRECIO TOPE POR DEPARTAMENTO'!A:A,'PRECIO TOPE POR DEPARTAMENTO'!W:W),IF($D$5='PRECIO TOPE POR DEPARTAMENTO'!$X$2,_xlfn.XLOOKUP('PROPUESTA ECONOMICA'!C606,'PRECIO TOPE POR DEPARTAMENTO'!A:A,'PRECIO TOPE POR DEPARTAMENTO'!X:X),IF($D$5='PRECIO TOPE POR DEPARTAMENTO'!$Y$2,_xlfn.XLOOKUP('PROPUESTA ECONOMICA'!C606,'PRECIO TOPE POR DEPARTAMENTO'!A:A,'PRECIO TOPE POR DEPARTAMENTO'!Y:Y),IF($D$5='PRECIO TOPE POR DEPARTAMENTO'!$Z$2,_xlfn.XLOOKUP('PROPUESTA ECONOMICA'!C606,'PRECIO TOPE POR DEPARTAMENTO'!A:A,'PRECIO TOPE POR DEPARTAMENTO'!Z:Z),IF($D$5='PRECIO TOPE POR DEPARTAMENTO'!$AA$2,_xlfn.XLOOKUP('PROPUESTA ECONOMICA'!C606,'PRECIO TOPE POR DEPARTAMENTO'!A:A,'PRECIO TOPE POR DEPARTAMENTO'!AA:AA),IF($D$5='PRECIO TOPE POR DEPARTAMENTO'!$AB$2,_xlfn.XLOOKUP('PROPUESTA ECONOMICA'!C606,'PRECIO TOPE POR DEPARTAMENTO'!A:A,'PRECIO TOPE POR DEPARTAMENTO'!AB:AB),IF($D$5='PRECIO TOPE POR DEPARTAMENTO'!$AC$2,_xlfn.XLOOKUP('PROPUESTA ECONOMICA'!C606,'PRECIO TOPE POR DEPARTAMENTO'!A:A,'PRECIO TOPE POR DEPARTAMENTO'!AC:AC),IF($D$5='PRECIO TOPE POR DEPARTAMENTO'!$AD$2,_xlfn.XLOOKUP('PROPUESTA ECONOMICA'!C606,'PRECIO TOPE POR DEPARTAMENTO'!A:A,'PRECIO TOPE POR DEPARTAMENTO'!AD:AD),IF($D$5='PRECIO TOPE POR DEPARTAMENTO'!$AE$2,_xlfn.XLOOKUP('PROPUESTA ECONOMICA'!C606,'PRECIO TOPE POR DEPARTAMENTO'!A:A,'PRECIO TOPE POR DEPARTAMENTO'!AE:AE),IF($D$5='PRECIO TOPE POR DEPARTAMENTO'!$AF$2,_xlfn.XLOOKUP('PROPUESTA ECONOMICA'!C606,'PRECIO TOPE POR DEPARTAMENTO'!A:A,'PRECIO TOPE POR DEPARTAMENTO'!AF:AF),IF($D$5='PRECIO TOPE POR DEPARTAMENTO'!$AG$2,_xlfn.XLOOKUP('PROPUESTA ECONOMICA'!C606,'PRECIO TOPE POR DEPARTAMENTO'!A:A,'PRECIO TOPE POR DEPARTAMENTO'!AG:AG),IF($D$5='PRECIO TOPE POR DEPARTAMENTO'!$AH$2,_xlfn.XLOOKUP('PROPUESTA ECONOMICA'!C606,'PRECIO TOPE POR DEPARTAMENTO'!A:A,'PRECIO TOPE POR DEPARTAMENTO'!AH:AH),IF($D$5='PRECIO TOPE POR DEPARTAMENTO'!$AI$2,_xlfn.XLOOKUP('PROPUESTA ECONOMICA'!C606,'PRECIO TOPE POR DEPARTAMENTO'!A:A,'PRECIO TOPE POR DEPARTAMENTO'!AI:AI),IF($D$5='PRECIO TOPE POR DEPARTAMENTO'!$AJ$2,_xlfn.XLOOKUP('PROPUESTA ECONOMICA'!C606,'PRECIO TOPE POR DEPARTAMENTO'!A:A,'PRECIO TOPE POR DEPARTAMENTO'!AJ:AJ),)))))))))))))))))))))))))))))))))</f>
        <v>18621.62</v>
      </c>
      <c r="G606" s="37">
        <v>18603</v>
      </c>
    </row>
    <row r="607" spans="3:7">
      <c r="C607" s="82" t="s">
        <v>1261</v>
      </c>
      <c r="D607" s="84" t="str">
        <f>+_xlfn.XLOOKUP(C607,'PRECIO TOPE POR DEPARTAMENTO'!A:A,'PRECIO TOPE POR DEPARTAMENTO'!B:B)</f>
        <v>PATCH CORD CATEGORIA 6A X 3 M CERTIFICADO (SUMINISTRO E INSTALACIÓN)</v>
      </c>
      <c r="E607" s="87" t="str">
        <f>IF(+_xlfn.XLOOKUP(C607,'PRECIO TOPE POR DEPARTAMENTO'!A:A,'PRECIO TOPE POR DEPARTAMENTO'!C:C)="","",+_xlfn.XLOOKUP(C607,'PRECIO TOPE POR DEPARTAMENTO'!A:A,'PRECIO TOPE POR DEPARTAMENTO'!C:C))</f>
        <v>UN</v>
      </c>
      <c r="F607" s="147">
        <f>IF($D$5='PRECIO TOPE POR DEPARTAMENTO'!$D$2,_xlfn.XLOOKUP('PROPUESTA ECONOMICA'!C607,'PRECIO TOPE POR DEPARTAMENTO'!A:A,'PRECIO TOPE POR DEPARTAMENTO'!D:D),IF($D$5='PRECIO TOPE POR DEPARTAMENTO'!$E$2,_xlfn.XLOOKUP('PROPUESTA ECONOMICA'!C607,'PRECIO TOPE POR DEPARTAMENTO'!A:A,'PRECIO TOPE POR DEPARTAMENTO'!E:E),IF($D$5='PRECIO TOPE POR DEPARTAMENTO'!$F$2,_xlfn.XLOOKUP('PROPUESTA ECONOMICA'!C607,'PRECIO TOPE POR DEPARTAMENTO'!A:A,'PRECIO TOPE POR DEPARTAMENTO'!F:F),IF($D$5='PRECIO TOPE POR DEPARTAMENTO'!$G$2,_xlfn.XLOOKUP('PROPUESTA ECONOMICA'!C607,'PRECIO TOPE POR DEPARTAMENTO'!A:A,'PRECIO TOPE POR DEPARTAMENTO'!G:G),IF($D$5='PRECIO TOPE POR DEPARTAMENTO'!$H$2,_xlfn.XLOOKUP('PROPUESTA ECONOMICA'!C607,'PRECIO TOPE POR DEPARTAMENTO'!A:A,'PRECIO TOPE POR DEPARTAMENTO'!H:H),IF($D$5='PRECIO TOPE POR DEPARTAMENTO'!$I$2,_xlfn.XLOOKUP('PROPUESTA ECONOMICA'!C607,'PRECIO TOPE POR DEPARTAMENTO'!A:A,'PRECIO TOPE POR DEPARTAMENTO'!I:I),IF($D$5='PRECIO TOPE POR DEPARTAMENTO'!$J$2,_xlfn.XLOOKUP('PROPUESTA ECONOMICA'!C607,'PRECIO TOPE POR DEPARTAMENTO'!A:A,'PRECIO TOPE POR DEPARTAMENTO'!J:J),IF($D$5='PRECIO TOPE POR DEPARTAMENTO'!$K$2,_xlfn.XLOOKUP('PROPUESTA ECONOMICA'!C607,'PRECIO TOPE POR DEPARTAMENTO'!A:A,'PRECIO TOPE POR DEPARTAMENTO'!K:K),IF($D$5='PRECIO TOPE POR DEPARTAMENTO'!$L$2,_xlfn.XLOOKUP('PROPUESTA ECONOMICA'!C607,'PRECIO TOPE POR DEPARTAMENTO'!A:A,'PRECIO TOPE POR DEPARTAMENTO'!L:L),IF($D$5='PRECIO TOPE POR DEPARTAMENTO'!$M$2,_xlfn.XLOOKUP('PROPUESTA ECONOMICA'!C607,'PRECIO TOPE POR DEPARTAMENTO'!A:A,'PRECIO TOPE POR DEPARTAMENTO'!M:M),IF($D$5='PRECIO TOPE POR DEPARTAMENTO'!$N$2,_xlfn.XLOOKUP('PROPUESTA ECONOMICA'!C607,'PRECIO TOPE POR DEPARTAMENTO'!A:A,'PRECIO TOPE POR DEPARTAMENTO'!N:N),IF($D$5='PRECIO TOPE POR DEPARTAMENTO'!$O$2,_xlfn.XLOOKUP('PROPUESTA ECONOMICA'!C607,'PRECIO TOPE POR DEPARTAMENTO'!A:A,'PRECIO TOPE POR DEPARTAMENTO'!O:O),IF($D$5='PRECIO TOPE POR DEPARTAMENTO'!$P$2,_xlfn.XLOOKUP('PROPUESTA ECONOMICA'!C607,'PRECIO TOPE POR DEPARTAMENTO'!A:A,'PRECIO TOPE POR DEPARTAMENTO'!P:P),IF($D$5='PRECIO TOPE POR DEPARTAMENTO'!$Q$2,_xlfn.XLOOKUP('PROPUESTA ECONOMICA'!C607,'PRECIO TOPE POR DEPARTAMENTO'!A:A,'PRECIO TOPE POR DEPARTAMENTO'!Q:Q),IF($D$5='PRECIO TOPE POR DEPARTAMENTO'!$R$2,_xlfn.XLOOKUP('PROPUESTA ECONOMICA'!C607,'PRECIO TOPE POR DEPARTAMENTO'!A:A,'PRECIO TOPE POR DEPARTAMENTO'!R:R),IF($D$5='PRECIO TOPE POR DEPARTAMENTO'!$T$2,_xlfn.XLOOKUP('PROPUESTA ECONOMICA'!C607,'PRECIO TOPE POR DEPARTAMENTO'!A:A,'PRECIO TOPE POR DEPARTAMENTO'!T:T),IF($D$5='PRECIO TOPE POR DEPARTAMENTO'!$S$2,_xlfn.XLOOKUP('PROPUESTA ECONOMICA'!C607,'PRECIO TOPE POR DEPARTAMENTO'!A:A,'PRECIO TOPE POR DEPARTAMENTO'!S:S),IF($D$5='PRECIO TOPE POR DEPARTAMENTO'!$U$2,_xlfn.XLOOKUP('PROPUESTA ECONOMICA'!C607,'PRECIO TOPE POR DEPARTAMENTO'!A:A,'PRECIO TOPE POR DEPARTAMENTO'!U:U),IF($D$5='PRECIO TOPE POR DEPARTAMENTO'!$V$2,_xlfn.XLOOKUP('PROPUESTA ECONOMICA'!C607,'PRECIO TOPE POR DEPARTAMENTO'!A:A,'PRECIO TOPE POR DEPARTAMENTO'!V:V),IF($D$5='PRECIO TOPE POR DEPARTAMENTO'!$W$2,_xlfn.XLOOKUP('PROPUESTA ECONOMICA'!C607,'PRECIO TOPE POR DEPARTAMENTO'!A:A,'PRECIO TOPE POR DEPARTAMENTO'!W:W),IF($D$5='PRECIO TOPE POR DEPARTAMENTO'!$X$2,_xlfn.XLOOKUP('PROPUESTA ECONOMICA'!C607,'PRECIO TOPE POR DEPARTAMENTO'!A:A,'PRECIO TOPE POR DEPARTAMENTO'!X:X),IF($D$5='PRECIO TOPE POR DEPARTAMENTO'!$Y$2,_xlfn.XLOOKUP('PROPUESTA ECONOMICA'!C607,'PRECIO TOPE POR DEPARTAMENTO'!A:A,'PRECIO TOPE POR DEPARTAMENTO'!Y:Y),IF($D$5='PRECIO TOPE POR DEPARTAMENTO'!$Z$2,_xlfn.XLOOKUP('PROPUESTA ECONOMICA'!C607,'PRECIO TOPE POR DEPARTAMENTO'!A:A,'PRECIO TOPE POR DEPARTAMENTO'!Z:Z),IF($D$5='PRECIO TOPE POR DEPARTAMENTO'!$AA$2,_xlfn.XLOOKUP('PROPUESTA ECONOMICA'!C607,'PRECIO TOPE POR DEPARTAMENTO'!A:A,'PRECIO TOPE POR DEPARTAMENTO'!AA:AA),IF($D$5='PRECIO TOPE POR DEPARTAMENTO'!$AB$2,_xlfn.XLOOKUP('PROPUESTA ECONOMICA'!C607,'PRECIO TOPE POR DEPARTAMENTO'!A:A,'PRECIO TOPE POR DEPARTAMENTO'!AB:AB),IF($D$5='PRECIO TOPE POR DEPARTAMENTO'!$AC$2,_xlfn.XLOOKUP('PROPUESTA ECONOMICA'!C607,'PRECIO TOPE POR DEPARTAMENTO'!A:A,'PRECIO TOPE POR DEPARTAMENTO'!AC:AC),IF($D$5='PRECIO TOPE POR DEPARTAMENTO'!$AD$2,_xlfn.XLOOKUP('PROPUESTA ECONOMICA'!C607,'PRECIO TOPE POR DEPARTAMENTO'!A:A,'PRECIO TOPE POR DEPARTAMENTO'!AD:AD),IF($D$5='PRECIO TOPE POR DEPARTAMENTO'!$AE$2,_xlfn.XLOOKUP('PROPUESTA ECONOMICA'!C607,'PRECIO TOPE POR DEPARTAMENTO'!A:A,'PRECIO TOPE POR DEPARTAMENTO'!AE:AE),IF($D$5='PRECIO TOPE POR DEPARTAMENTO'!$AF$2,_xlfn.XLOOKUP('PROPUESTA ECONOMICA'!C607,'PRECIO TOPE POR DEPARTAMENTO'!A:A,'PRECIO TOPE POR DEPARTAMENTO'!AF:AF),IF($D$5='PRECIO TOPE POR DEPARTAMENTO'!$AG$2,_xlfn.XLOOKUP('PROPUESTA ECONOMICA'!C607,'PRECIO TOPE POR DEPARTAMENTO'!A:A,'PRECIO TOPE POR DEPARTAMENTO'!AG:AG),IF($D$5='PRECIO TOPE POR DEPARTAMENTO'!$AH$2,_xlfn.XLOOKUP('PROPUESTA ECONOMICA'!C607,'PRECIO TOPE POR DEPARTAMENTO'!A:A,'PRECIO TOPE POR DEPARTAMENTO'!AH:AH),IF($D$5='PRECIO TOPE POR DEPARTAMENTO'!$AI$2,_xlfn.XLOOKUP('PROPUESTA ECONOMICA'!C607,'PRECIO TOPE POR DEPARTAMENTO'!A:A,'PRECIO TOPE POR DEPARTAMENTO'!AI:AI),IF($D$5='PRECIO TOPE POR DEPARTAMENTO'!$AJ$2,_xlfn.XLOOKUP('PROPUESTA ECONOMICA'!C607,'PRECIO TOPE POR DEPARTAMENTO'!A:A,'PRECIO TOPE POR DEPARTAMENTO'!AJ:AJ),)))))))))))))))))))))))))))))))))</f>
        <v>29518.38</v>
      </c>
      <c r="G607" s="37">
        <v>29489</v>
      </c>
    </row>
    <row r="608" spans="3:7" ht="48">
      <c r="C608" s="82" t="s">
        <v>1263</v>
      </c>
      <c r="D608" s="84" t="str">
        <f>+_xlfn.XLOOKUP(C608,'PRECIO TOPE POR DEPARTAMENTO'!A:A,'PRECIO TOPE POR DEPARTAMENTO'!B:B)</f>
        <v>SUMINISTRO E INSTALACIÓN DE SALIDA LÓGICA PARA VOZ Y DATOS SENCILLO CATEGORIA 6A. INCLUYE: JACK RJ-45 COLOR AZUL (AUTOPONCHABLE), TAPA ABATIBLE PARA PROTECCIÓN AL POLVO, FACEPLATE SENCILLO, EN CANALETA INCLUYENDO TROQUEL Y CAJA CON TAPA.  (SALIDA EN DISTANCIA HASTA 3M).</v>
      </c>
      <c r="E608" s="87" t="str">
        <f>IF(+_xlfn.XLOOKUP(C608,'PRECIO TOPE POR DEPARTAMENTO'!A:A,'PRECIO TOPE POR DEPARTAMENTO'!C:C)="","",+_xlfn.XLOOKUP(C608,'PRECIO TOPE POR DEPARTAMENTO'!A:A,'PRECIO TOPE POR DEPARTAMENTO'!C:C))</f>
        <v>UN</v>
      </c>
      <c r="F608" s="147">
        <f>IF($D$5='PRECIO TOPE POR DEPARTAMENTO'!$D$2,_xlfn.XLOOKUP('PROPUESTA ECONOMICA'!C608,'PRECIO TOPE POR DEPARTAMENTO'!A:A,'PRECIO TOPE POR DEPARTAMENTO'!D:D),IF($D$5='PRECIO TOPE POR DEPARTAMENTO'!$E$2,_xlfn.XLOOKUP('PROPUESTA ECONOMICA'!C608,'PRECIO TOPE POR DEPARTAMENTO'!A:A,'PRECIO TOPE POR DEPARTAMENTO'!E:E),IF($D$5='PRECIO TOPE POR DEPARTAMENTO'!$F$2,_xlfn.XLOOKUP('PROPUESTA ECONOMICA'!C608,'PRECIO TOPE POR DEPARTAMENTO'!A:A,'PRECIO TOPE POR DEPARTAMENTO'!F:F),IF($D$5='PRECIO TOPE POR DEPARTAMENTO'!$G$2,_xlfn.XLOOKUP('PROPUESTA ECONOMICA'!C608,'PRECIO TOPE POR DEPARTAMENTO'!A:A,'PRECIO TOPE POR DEPARTAMENTO'!G:G),IF($D$5='PRECIO TOPE POR DEPARTAMENTO'!$H$2,_xlfn.XLOOKUP('PROPUESTA ECONOMICA'!C608,'PRECIO TOPE POR DEPARTAMENTO'!A:A,'PRECIO TOPE POR DEPARTAMENTO'!H:H),IF($D$5='PRECIO TOPE POR DEPARTAMENTO'!$I$2,_xlfn.XLOOKUP('PROPUESTA ECONOMICA'!C608,'PRECIO TOPE POR DEPARTAMENTO'!A:A,'PRECIO TOPE POR DEPARTAMENTO'!I:I),IF($D$5='PRECIO TOPE POR DEPARTAMENTO'!$J$2,_xlfn.XLOOKUP('PROPUESTA ECONOMICA'!C608,'PRECIO TOPE POR DEPARTAMENTO'!A:A,'PRECIO TOPE POR DEPARTAMENTO'!J:J),IF($D$5='PRECIO TOPE POR DEPARTAMENTO'!$K$2,_xlfn.XLOOKUP('PROPUESTA ECONOMICA'!C608,'PRECIO TOPE POR DEPARTAMENTO'!A:A,'PRECIO TOPE POR DEPARTAMENTO'!K:K),IF($D$5='PRECIO TOPE POR DEPARTAMENTO'!$L$2,_xlfn.XLOOKUP('PROPUESTA ECONOMICA'!C608,'PRECIO TOPE POR DEPARTAMENTO'!A:A,'PRECIO TOPE POR DEPARTAMENTO'!L:L),IF($D$5='PRECIO TOPE POR DEPARTAMENTO'!$M$2,_xlfn.XLOOKUP('PROPUESTA ECONOMICA'!C608,'PRECIO TOPE POR DEPARTAMENTO'!A:A,'PRECIO TOPE POR DEPARTAMENTO'!M:M),IF($D$5='PRECIO TOPE POR DEPARTAMENTO'!$N$2,_xlfn.XLOOKUP('PROPUESTA ECONOMICA'!C608,'PRECIO TOPE POR DEPARTAMENTO'!A:A,'PRECIO TOPE POR DEPARTAMENTO'!N:N),IF($D$5='PRECIO TOPE POR DEPARTAMENTO'!$O$2,_xlfn.XLOOKUP('PROPUESTA ECONOMICA'!C608,'PRECIO TOPE POR DEPARTAMENTO'!A:A,'PRECIO TOPE POR DEPARTAMENTO'!O:O),IF($D$5='PRECIO TOPE POR DEPARTAMENTO'!$P$2,_xlfn.XLOOKUP('PROPUESTA ECONOMICA'!C608,'PRECIO TOPE POR DEPARTAMENTO'!A:A,'PRECIO TOPE POR DEPARTAMENTO'!P:P),IF($D$5='PRECIO TOPE POR DEPARTAMENTO'!$Q$2,_xlfn.XLOOKUP('PROPUESTA ECONOMICA'!C608,'PRECIO TOPE POR DEPARTAMENTO'!A:A,'PRECIO TOPE POR DEPARTAMENTO'!Q:Q),IF($D$5='PRECIO TOPE POR DEPARTAMENTO'!$R$2,_xlfn.XLOOKUP('PROPUESTA ECONOMICA'!C608,'PRECIO TOPE POR DEPARTAMENTO'!A:A,'PRECIO TOPE POR DEPARTAMENTO'!R:R),IF($D$5='PRECIO TOPE POR DEPARTAMENTO'!$T$2,_xlfn.XLOOKUP('PROPUESTA ECONOMICA'!C608,'PRECIO TOPE POR DEPARTAMENTO'!A:A,'PRECIO TOPE POR DEPARTAMENTO'!T:T),IF($D$5='PRECIO TOPE POR DEPARTAMENTO'!$S$2,_xlfn.XLOOKUP('PROPUESTA ECONOMICA'!C608,'PRECIO TOPE POR DEPARTAMENTO'!A:A,'PRECIO TOPE POR DEPARTAMENTO'!S:S),IF($D$5='PRECIO TOPE POR DEPARTAMENTO'!$U$2,_xlfn.XLOOKUP('PROPUESTA ECONOMICA'!C608,'PRECIO TOPE POR DEPARTAMENTO'!A:A,'PRECIO TOPE POR DEPARTAMENTO'!U:U),IF($D$5='PRECIO TOPE POR DEPARTAMENTO'!$V$2,_xlfn.XLOOKUP('PROPUESTA ECONOMICA'!C608,'PRECIO TOPE POR DEPARTAMENTO'!A:A,'PRECIO TOPE POR DEPARTAMENTO'!V:V),IF($D$5='PRECIO TOPE POR DEPARTAMENTO'!$W$2,_xlfn.XLOOKUP('PROPUESTA ECONOMICA'!C608,'PRECIO TOPE POR DEPARTAMENTO'!A:A,'PRECIO TOPE POR DEPARTAMENTO'!W:W),IF($D$5='PRECIO TOPE POR DEPARTAMENTO'!$X$2,_xlfn.XLOOKUP('PROPUESTA ECONOMICA'!C608,'PRECIO TOPE POR DEPARTAMENTO'!A:A,'PRECIO TOPE POR DEPARTAMENTO'!X:X),IF($D$5='PRECIO TOPE POR DEPARTAMENTO'!$Y$2,_xlfn.XLOOKUP('PROPUESTA ECONOMICA'!C608,'PRECIO TOPE POR DEPARTAMENTO'!A:A,'PRECIO TOPE POR DEPARTAMENTO'!Y:Y),IF($D$5='PRECIO TOPE POR DEPARTAMENTO'!$Z$2,_xlfn.XLOOKUP('PROPUESTA ECONOMICA'!C608,'PRECIO TOPE POR DEPARTAMENTO'!A:A,'PRECIO TOPE POR DEPARTAMENTO'!Z:Z),IF($D$5='PRECIO TOPE POR DEPARTAMENTO'!$AA$2,_xlfn.XLOOKUP('PROPUESTA ECONOMICA'!C608,'PRECIO TOPE POR DEPARTAMENTO'!A:A,'PRECIO TOPE POR DEPARTAMENTO'!AA:AA),IF($D$5='PRECIO TOPE POR DEPARTAMENTO'!$AB$2,_xlfn.XLOOKUP('PROPUESTA ECONOMICA'!C608,'PRECIO TOPE POR DEPARTAMENTO'!A:A,'PRECIO TOPE POR DEPARTAMENTO'!AB:AB),IF($D$5='PRECIO TOPE POR DEPARTAMENTO'!$AC$2,_xlfn.XLOOKUP('PROPUESTA ECONOMICA'!C608,'PRECIO TOPE POR DEPARTAMENTO'!A:A,'PRECIO TOPE POR DEPARTAMENTO'!AC:AC),IF($D$5='PRECIO TOPE POR DEPARTAMENTO'!$AD$2,_xlfn.XLOOKUP('PROPUESTA ECONOMICA'!C608,'PRECIO TOPE POR DEPARTAMENTO'!A:A,'PRECIO TOPE POR DEPARTAMENTO'!AD:AD),IF($D$5='PRECIO TOPE POR DEPARTAMENTO'!$AE$2,_xlfn.XLOOKUP('PROPUESTA ECONOMICA'!C608,'PRECIO TOPE POR DEPARTAMENTO'!A:A,'PRECIO TOPE POR DEPARTAMENTO'!AE:AE),IF($D$5='PRECIO TOPE POR DEPARTAMENTO'!$AF$2,_xlfn.XLOOKUP('PROPUESTA ECONOMICA'!C608,'PRECIO TOPE POR DEPARTAMENTO'!A:A,'PRECIO TOPE POR DEPARTAMENTO'!AF:AF),IF($D$5='PRECIO TOPE POR DEPARTAMENTO'!$AG$2,_xlfn.XLOOKUP('PROPUESTA ECONOMICA'!C608,'PRECIO TOPE POR DEPARTAMENTO'!A:A,'PRECIO TOPE POR DEPARTAMENTO'!AG:AG),IF($D$5='PRECIO TOPE POR DEPARTAMENTO'!$AH$2,_xlfn.XLOOKUP('PROPUESTA ECONOMICA'!C608,'PRECIO TOPE POR DEPARTAMENTO'!A:A,'PRECIO TOPE POR DEPARTAMENTO'!AH:AH),IF($D$5='PRECIO TOPE POR DEPARTAMENTO'!$AI$2,_xlfn.XLOOKUP('PROPUESTA ECONOMICA'!C608,'PRECIO TOPE POR DEPARTAMENTO'!A:A,'PRECIO TOPE POR DEPARTAMENTO'!AI:AI),IF($D$5='PRECIO TOPE POR DEPARTAMENTO'!$AJ$2,_xlfn.XLOOKUP('PROPUESTA ECONOMICA'!C608,'PRECIO TOPE POR DEPARTAMENTO'!A:A,'PRECIO TOPE POR DEPARTAMENTO'!AJ:AJ),)))))))))))))))))))))))))))))))))</f>
        <v>91763.28</v>
      </c>
      <c r="G608" s="37">
        <v>91672</v>
      </c>
    </row>
    <row r="609" spans="3:7" ht="48">
      <c r="C609" s="82" t="s">
        <v>1265</v>
      </c>
      <c r="D609" s="103" t="str">
        <f>+_xlfn.XLOOKUP(C609,'PRECIO TOPE POR DEPARTAMENTO'!A:A,'PRECIO TOPE POR DEPARTAMENTO'!B:B)</f>
        <v>SUMINISTRO E INSTALACIÓN DE SALIDA LÓGICA PARA VOZ Y DATOS SENCILLO CATEGORIA 6A. INCLUYE: JACK RJ-45 COLOR AZUL (AUTOPONCHABLE), TAPA ABATIBLE PARA PROTECCIÓN AL POLVO, FACEPLATE SENCILLO, TUBERÍA PVC Ø3/4" Y CAJA CON TAPA.</v>
      </c>
      <c r="E609" s="104" t="str">
        <f>IF(+_xlfn.XLOOKUP(C609,'PRECIO TOPE POR DEPARTAMENTO'!A:A,'PRECIO TOPE POR DEPARTAMENTO'!C:C)="","",+_xlfn.XLOOKUP(C609,'PRECIO TOPE POR DEPARTAMENTO'!A:A,'PRECIO TOPE POR DEPARTAMENTO'!C:C))</f>
        <v>UN</v>
      </c>
      <c r="F609" s="147">
        <f>IF($D$5='PRECIO TOPE POR DEPARTAMENTO'!$D$2,_xlfn.XLOOKUP('PROPUESTA ECONOMICA'!C609,'PRECIO TOPE POR DEPARTAMENTO'!A:A,'PRECIO TOPE POR DEPARTAMENTO'!D:D),IF($D$5='PRECIO TOPE POR DEPARTAMENTO'!$E$2,_xlfn.XLOOKUP('PROPUESTA ECONOMICA'!C609,'PRECIO TOPE POR DEPARTAMENTO'!A:A,'PRECIO TOPE POR DEPARTAMENTO'!E:E),IF($D$5='PRECIO TOPE POR DEPARTAMENTO'!$F$2,_xlfn.XLOOKUP('PROPUESTA ECONOMICA'!C609,'PRECIO TOPE POR DEPARTAMENTO'!A:A,'PRECIO TOPE POR DEPARTAMENTO'!F:F),IF($D$5='PRECIO TOPE POR DEPARTAMENTO'!$G$2,_xlfn.XLOOKUP('PROPUESTA ECONOMICA'!C609,'PRECIO TOPE POR DEPARTAMENTO'!A:A,'PRECIO TOPE POR DEPARTAMENTO'!G:G),IF($D$5='PRECIO TOPE POR DEPARTAMENTO'!$H$2,_xlfn.XLOOKUP('PROPUESTA ECONOMICA'!C609,'PRECIO TOPE POR DEPARTAMENTO'!A:A,'PRECIO TOPE POR DEPARTAMENTO'!H:H),IF($D$5='PRECIO TOPE POR DEPARTAMENTO'!$I$2,_xlfn.XLOOKUP('PROPUESTA ECONOMICA'!C609,'PRECIO TOPE POR DEPARTAMENTO'!A:A,'PRECIO TOPE POR DEPARTAMENTO'!I:I),IF($D$5='PRECIO TOPE POR DEPARTAMENTO'!$J$2,_xlfn.XLOOKUP('PROPUESTA ECONOMICA'!C609,'PRECIO TOPE POR DEPARTAMENTO'!A:A,'PRECIO TOPE POR DEPARTAMENTO'!J:J),IF($D$5='PRECIO TOPE POR DEPARTAMENTO'!$K$2,_xlfn.XLOOKUP('PROPUESTA ECONOMICA'!C609,'PRECIO TOPE POR DEPARTAMENTO'!A:A,'PRECIO TOPE POR DEPARTAMENTO'!K:K),IF($D$5='PRECIO TOPE POR DEPARTAMENTO'!$L$2,_xlfn.XLOOKUP('PROPUESTA ECONOMICA'!C609,'PRECIO TOPE POR DEPARTAMENTO'!A:A,'PRECIO TOPE POR DEPARTAMENTO'!L:L),IF($D$5='PRECIO TOPE POR DEPARTAMENTO'!$M$2,_xlfn.XLOOKUP('PROPUESTA ECONOMICA'!C609,'PRECIO TOPE POR DEPARTAMENTO'!A:A,'PRECIO TOPE POR DEPARTAMENTO'!M:M),IF($D$5='PRECIO TOPE POR DEPARTAMENTO'!$N$2,_xlfn.XLOOKUP('PROPUESTA ECONOMICA'!C609,'PRECIO TOPE POR DEPARTAMENTO'!A:A,'PRECIO TOPE POR DEPARTAMENTO'!N:N),IF($D$5='PRECIO TOPE POR DEPARTAMENTO'!$O$2,_xlfn.XLOOKUP('PROPUESTA ECONOMICA'!C609,'PRECIO TOPE POR DEPARTAMENTO'!A:A,'PRECIO TOPE POR DEPARTAMENTO'!O:O),IF($D$5='PRECIO TOPE POR DEPARTAMENTO'!$P$2,_xlfn.XLOOKUP('PROPUESTA ECONOMICA'!C609,'PRECIO TOPE POR DEPARTAMENTO'!A:A,'PRECIO TOPE POR DEPARTAMENTO'!P:P),IF($D$5='PRECIO TOPE POR DEPARTAMENTO'!$Q$2,_xlfn.XLOOKUP('PROPUESTA ECONOMICA'!C609,'PRECIO TOPE POR DEPARTAMENTO'!A:A,'PRECIO TOPE POR DEPARTAMENTO'!Q:Q),IF($D$5='PRECIO TOPE POR DEPARTAMENTO'!$R$2,_xlfn.XLOOKUP('PROPUESTA ECONOMICA'!C609,'PRECIO TOPE POR DEPARTAMENTO'!A:A,'PRECIO TOPE POR DEPARTAMENTO'!R:R),IF($D$5='PRECIO TOPE POR DEPARTAMENTO'!$T$2,_xlfn.XLOOKUP('PROPUESTA ECONOMICA'!C609,'PRECIO TOPE POR DEPARTAMENTO'!A:A,'PRECIO TOPE POR DEPARTAMENTO'!T:T),IF($D$5='PRECIO TOPE POR DEPARTAMENTO'!$S$2,_xlfn.XLOOKUP('PROPUESTA ECONOMICA'!C609,'PRECIO TOPE POR DEPARTAMENTO'!A:A,'PRECIO TOPE POR DEPARTAMENTO'!S:S),IF($D$5='PRECIO TOPE POR DEPARTAMENTO'!$U$2,_xlfn.XLOOKUP('PROPUESTA ECONOMICA'!C609,'PRECIO TOPE POR DEPARTAMENTO'!A:A,'PRECIO TOPE POR DEPARTAMENTO'!U:U),IF($D$5='PRECIO TOPE POR DEPARTAMENTO'!$V$2,_xlfn.XLOOKUP('PROPUESTA ECONOMICA'!C609,'PRECIO TOPE POR DEPARTAMENTO'!A:A,'PRECIO TOPE POR DEPARTAMENTO'!V:V),IF($D$5='PRECIO TOPE POR DEPARTAMENTO'!$W$2,_xlfn.XLOOKUP('PROPUESTA ECONOMICA'!C609,'PRECIO TOPE POR DEPARTAMENTO'!A:A,'PRECIO TOPE POR DEPARTAMENTO'!W:W),IF($D$5='PRECIO TOPE POR DEPARTAMENTO'!$X$2,_xlfn.XLOOKUP('PROPUESTA ECONOMICA'!C609,'PRECIO TOPE POR DEPARTAMENTO'!A:A,'PRECIO TOPE POR DEPARTAMENTO'!X:X),IF($D$5='PRECIO TOPE POR DEPARTAMENTO'!$Y$2,_xlfn.XLOOKUP('PROPUESTA ECONOMICA'!C609,'PRECIO TOPE POR DEPARTAMENTO'!A:A,'PRECIO TOPE POR DEPARTAMENTO'!Y:Y),IF($D$5='PRECIO TOPE POR DEPARTAMENTO'!$Z$2,_xlfn.XLOOKUP('PROPUESTA ECONOMICA'!C609,'PRECIO TOPE POR DEPARTAMENTO'!A:A,'PRECIO TOPE POR DEPARTAMENTO'!Z:Z),IF($D$5='PRECIO TOPE POR DEPARTAMENTO'!$AA$2,_xlfn.XLOOKUP('PROPUESTA ECONOMICA'!C609,'PRECIO TOPE POR DEPARTAMENTO'!A:A,'PRECIO TOPE POR DEPARTAMENTO'!AA:AA),IF($D$5='PRECIO TOPE POR DEPARTAMENTO'!$AB$2,_xlfn.XLOOKUP('PROPUESTA ECONOMICA'!C609,'PRECIO TOPE POR DEPARTAMENTO'!A:A,'PRECIO TOPE POR DEPARTAMENTO'!AB:AB),IF($D$5='PRECIO TOPE POR DEPARTAMENTO'!$AC$2,_xlfn.XLOOKUP('PROPUESTA ECONOMICA'!C609,'PRECIO TOPE POR DEPARTAMENTO'!A:A,'PRECIO TOPE POR DEPARTAMENTO'!AC:AC),IF($D$5='PRECIO TOPE POR DEPARTAMENTO'!$AD$2,_xlfn.XLOOKUP('PROPUESTA ECONOMICA'!C609,'PRECIO TOPE POR DEPARTAMENTO'!A:A,'PRECIO TOPE POR DEPARTAMENTO'!AD:AD),IF($D$5='PRECIO TOPE POR DEPARTAMENTO'!$AE$2,_xlfn.XLOOKUP('PROPUESTA ECONOMICA'!C609,'PRECIO TOPE POR DEPARTAMENTO'!A:A,'PRECIO TOPE POR DEPARTAMENTO'!AE:AE),IF($D$5='PRECIO TOPE POR DEPARTAMENTO'!$AF$2,_xlfn.XLOOKUP('PROPUESTA ECONOMICA'!C609,'PRECIO TOPE POR DEPARTAMENTO'!A:A,'PRECIO TOPE POR DEPARTAMENTO'!AF:AF),IF($D$5='PRECIO TOPE POR DEPARTAMENTO'!$AG$2,_xlfn.XLOOKUP('PROPUESTA ECONOMICA'!C609,'PRECIO TOPE POR DEPARTAMENTO'!A:A,'PRECIO TOPE POR DEPARTAMENTO'!AG:AG),IF($D$5='PRECIO TOPE POR DEPARTAMENTO'!$AH$2,_xlfn.XLOOKUP('PROPUESTA ECONOMICA'!C609,'PRECIO TOPE POR DEPARTAMENTO'!A:A,'PRECIO TOPE POR DEPARTAMENTO'!AH:AH),IF($D$5='PRECIO TOPE POR DEPARTAMENTO'!$AI$2,_xlfn.XLOOKUP('PROPUESTA ECONOMICA'!C609,'PRECIO TOPE POR DEPARTAMENTO'!A:A,'PRECIO TOPE POR DEPARTAMENTO'!AI:AI),IF($D$5='PRECIO TOPE POR DEPARTAMENTO'!$AJ$2,_xlfn.XLOOKUP('PROPUESTA ECONOMICA'!C609,'PRECIO TOPE POR DEPARTAMENTO'!A:A,'PRECIO TOPE POR DEPARTAMENTO'!AJ:AJ),)))))))))))))))))))))))))))))))))</f>
        <v>127445.61</v>
      </c>
      <c r="G609" s="37">
        <v>127318</v>
      </c>
    </row>
    <row r="610" spans="3:7" ht="48">
      <c r="C610" s="82" t="s">
        <v>1267</v>
      </c>
      <c r="D610" s="103" t="str">
        <f>+_xlfn.XLOOKUP(C610,'PRECIO TOPE POR DEPARTAMENTO'!A:A,'PRECIO TOPE POR DEPARTAMENTO'!B:B)</f>
        <v>SUMINISTRO E INSTALACIÓN DE SALIDA LÓGICA PARA VOZ Y DATOS SENCILLO CATEGORIA 6A. INCLUYE: JACK RJ-45 COLOR AZUL (AUTOPONCHABLE), TAPA ABATIBLE PARA PROTECCIÓN AL POLVO, FACEPLATE SENCILLO, TUBERÍA EMT Ø3/4" Y CAJA CON TAPA.</v>
      </c>
      <c r="E610" s="104" t="str">
        <f>IF(+_xlfn.XLOOKUP(C610,'PRECIO TOPE POR DEPARTAMENTO'!A:A,'PRECIO TOPE POR DEPARTAMENTO'!C:C)="","",+_xlfn.XLOOKUP(C610,'PRECIO TOPE POR DEPARTAMENTO'!A:A,'PRECIO TOPE POR DEPARTAMENTO'!C:C))</f>
        <v>UN</v>
      </c>
      <c r="F610" s="147">
        <f>IF($D$5='PRECIO TOPE POR DEPARTAMENTO'!$D$2,_xlfn.XLOOKUP('PROPUESTA ECONOMICA'!C610,'PRECIO TOPE POR DEPARTAMENTO'!A:A,'PRECIO TOPE POR DEPARTAMENTO'!D:D),IF($D$5='PRECIO TOPE POR DEPARTAMENTO'!$E$2,_xlfn.XLOOKUP('PROPUESTA ECONOMICA'!C610,'PRECIO TOPE POR DEPARTAMENTO'!A:A,'PRECIO TOPE POR DEPARTAMENTO'!E:E),IF($D$5='PRECIO TOPE POR DEPARTAMENTO'!$F$2,_xlfn.XLOOKUP('PROPUESTA ECONOMICA'!C610,'PRECIO TOPE POR DEPARTAMENTO'!A:A,'PRECIO TOPE POR DEPARTAMENTO'!F:F),IF($D$5='PRECIO TOPE POR DEPARTAMENTO'!$G$2,_xlfn.XLOOKUP('PROPUESTA ECONOMICA'!C610,'PRECIO TOPE POR DEPARTAMENTO'!A:A,'PRECIO TOPE POR DEPARTAMENTO'!G:G),IF($D$5='PRECIO TOPE POR DEPARTAMENTO'!$H$2,_xlfn.XLOOKUP('PROPUESTA ECONOMICA'!C610,'PRECIO TOPE POR DEPARTAMENTO'!A:A,'PRECIO TOPE POR DEPARTAMENTO'!H:H),IF($D$5='PRECIO TOPE POR DEPARTAMENTO'!$I$2,_xlfn.XLOOKUP('PROPUESTA ECONOMICA'!C610,'PRECIO TOPE POR DEPARTAMENTO'!A:A,'PRECIO TOPE POR DEPARTAMENTO'!I:I),IF($D$5='PRECIO TOPE POR DEPARTAMENTO'!$J$2,_xlfn.XLOOKUP('PROPUESTA ECONOMICA'!C610,'PRECIO TOPE POR DEPARTAMENTO'!A:A,'PRECIO TOPE POR DEPARTAMENTO'!J:J),IF($D$5='PRECIO TOPE POR DEPARTAMENTO'!$K$2,_xlfn.XLOOKUP('PROPUESTA ECONOMICA'!C610,'PRECIO TOPE POR DEPARTAMENTO'!A:A,'PRECIO TOPE POR DEPARTAMENTO'!K:K),IF($D$5='PRECIO TOPE POR DEPARTAMENTO'!$L$2,_xlfn.XLOOKUP('PROPUESTA ECONOMICA'!C610,'PRECIO TOPE POR DEPARTAMENTO'!A:A,'PRECIO TOPE POR DEPARTAMENTO'!L:L),IF($D$5='PRECIO TOPE POR DEPARTAMENTO'!$M$2,_xlfn.XLOOKUP('PROPUESTA ECONOMICA'!C610,'PRECIO TOPE POR DEPARTAMENTO'!A:A,'PRECIO TOPE POR DEPARTAMENTO'!M:M),IF($D$5='PRECIO TOPE POR DEPARTAMENTO'!$N$2,_xlfn.XLOOKUP('PROPUESTA ECONOMICA'!C610,'PRECIO TOPE POR DEPARTAMENTO'!A:A,'PRECIO TOPE POR DEPARTAMENTO'!N:N),IF($D$5='PRECIO TOPE POR DEPARTAMENTO'!$O$2,_xlfn.XLOOKUP('PROPUESTA ECONOMICA'!C610,'PRECIO TOPE POR DEPARTAMENTO'!A:A,'PRECIO TOPE POR DEPARTAMENTO'!O:O),IF($D$5='PRECIO TOPE POR DEPARTAMENTO'!$P$2,_xlfn.XLOOKUP('PROPUESTA ECONOMICA'!C610,'PRECIO TOPE POR DEPARTAMENTO'!A:A,'PRECIO TOPE POR DEPARTAMENTO'!P:P),IF($D$5='PRECIO TOPE POR DEPARTAMENTO'!$Q$2,_xlfn.XLOOKUP('PROPUESTA ECONOMICA'!C610,'PRECIO TOPE POR DEPARTAMENTO'!A:A,'PRECIO TOPE POR DEPARTAMENTO'!Q:Q),IF($D$5='PRECIO TOPE POR DEPARTAMENTO'!$R$2,_xlfn.XLOOKUP('PROPUESTA ECONOMICA'!C610,'PRECIO TOPE POR DEPARTAMENTO'!A:A,'PRECIO TOPE POR DEPARTAMENTO'!R:R),IF($D$5='PRECIO TOPE POR DEPARTAMENTO'!$T$2,_xlfn.XLOOKUP('PROPUESTA ECONOMICA'!C610,'PRECIO TOPE POR DEPARTAMENTO'!A:A,'PRECIO TOPE POR DEPARTAMENTO'!T:T),IF($D$5='PRECIO TOPE POR DEPARTAMENTO'!$S$2,_xlfn.XLOOKUP('PROPUESTA ECONOMICA'!C610,'PRECIO TOPE POR DEPARTAMENTO'!A:A,'PRECIO TOPE POR DEPARTAMENTO'!S:S),IF($D$5='PRECIO TOPE POR DEPARTAMENTO'!$U$2,_xlfn.XLOOKUP('PROPUESTA ECONOMICA'!C610,'PRECIO TOPE POR DEPARTAMENTO'!A:A,'PRECIO TOPE POR DEPARTAMENTO'!U:U),IF($D$5='PRECIO TOPE POR DEPARTAMENTO'!$V$2,_xlfn.XLOOKUP('PROPUESTA ECONOMICA'!C610,'PRECIO TOPE POR DEPARTAMENTO'!A:A,'PRECIO TOPE POR DEPARTAMENTO'!V:V),IF($D$5='PRECIO TOPE POR DEPARTAMENTO'!$W$2,_xlfn.XLOOKUP('PROPUESTA ECONOMICA'!C610,'PRECIO TOPE POR DEPARTAMENTO'!A:A,'PRECIO TOPE POR DEPARTAMENTO'!W:W),IF($D$5='PRECIO TOPE POR DEPARTAMENTO'!$X$2,_xlfn.XLOOKUP('PROPUESTA ECONOMICA'!C610,'PRECIO TOPE POR DEPARTAMENTO'!A:A,'PRECIO TOPE POR DEPARTAMENTO'!X:X),IF($D$5='PRECIO TOPE POR DEPARTAMENTO'!$Y$2,_xlfn.XLOOKUP('PROPUESTA ECONOMICA'!C610,'PRECIO TOPE POR DEPARTAMENTO'!A:A,'PRECIO TOPE POR DEPARTAMENTO'!Y:Y),IF($D$5='PRECIO TOPE POR DEPARTAMENTO'!$Z$2,_xlfn.XLOOKUP('PROPUESTA ECONOMICA'!C610,'PRECIO TOPE POR DEPARTAMENTO'!A:A,'PRECIO TOPE POR DEPARTAMENTO'!Z:Z),IF($D$5='PRECIO TOPE POR DEPARTAMENTO'!$AA$2,_xlfn.XLOOKUP('PROPUESTA ECONOMICA'!C610,'PRECIO TOPE POR DEPARTAMENTO'!A:A,'PRECIO TOPE POR DEPARTAMENTO'!AA:AA),IF($D$5='PRECIO TOPE POR DEPARTAMENTO'!$AB$2,_xlfn.XLOOKUP('PROPUESTA ECONOMICA'!C610,'PRECIO TOPE POR DEPARTAMENTO'!A:A,'PRECIO TOPE POR DEPARTAMENTO'!AB:AB),IF($D$5='PRECIO TOPE POR DEPARTAMENTO'!$AC$2,_xlfn.XLOOKUP('PROPUESTA ECONOMICA'!C610,'PRECIO TOPE POR DEPARTAMENTO'!A:A,'PRECIO TOPE POR DEPARTAMENTO'!AC:AC),IF($D$5='PRECIO TOPE POR DEPARTAMENTO'!$AD$2,_xlfn.XLOOKUP('PROPUESTA ECONOMICA'!C610,'PRECIO TOPE POR DEPARTAMENTO'!A:A,'PRECIO TOPE POR DEPARTAMENTO'!AD:AD),IF($D$5='PRECIO TOPE POR DEPARTAMENTO'!$AE$2,_xlfn.XLOOKUP('PROPUESTA ECONOMICA'!C610,'PRECIO TOPE POR DEPARTAMENTO'!A:A,'PRECIO TOPE POR DEPARTAMENTO'!AE:AE),IF($D$5='PRECIO TOPE POR DEPARTAMENTO'!$AF$2,_xlfn.XLOOKUP('PROPUESTA ECONOMICA'!C610,'PRECIO TOPE POR DEPARTAMENTO'!A:A,'PRECIO TOPE POR DEPARTAMENTO'!AF:AF),IF($D$5='PRECIO TOPE POR DEPARTAMENTO'!$AG$2,_xlfn.XLOOKUP('PROPUESTA ECONOMICA'!C610,'PRECIO TOPE POR DEPARTAMENTO'!A:A,'PRECIO TOPE POR DEPARTAMENTO'!AG:AG),IF($D$5='PRECIO TOPE POR DEPARTAMENTO'!$AH$2,_xlfn.XLOOKUP('PROPUESTA ECONOMICA'!C610,'PRECIO TOPE POR DEPARTAMENTO'!A:A,'PRECIO TOPE POR DEPARTAMENTO'!AH:AH),IF($D$5='PRECIO TOPE POR DEPARTAMENTO'!$AI$2,_xlfn.XLOOKUP('PROPUESTA ECONOMICA'!C610,'PRECIO TOPE POR DEPARTAMENTO'!A:A,'PRECIO TOPE POR DEPARTAMENTO'!AI:AI),IF($D$5='PRECIO TOPE POR DEPARTAMENTO'!$AJ$2,_xlfn.XLOOKUP('PROPUESTA ECONOMICA'!C610,'PRECIO TOPE POR DEPARTAMENTO'!A:A,'PRECIO TOPE POR DEPARTAMENTO'!AJ:AJ),)))))))))))))))))))))))))))))))))</f>
        <v>159938.76999999999</v>
      </c>
      <c r="G610" s="37">
        <v>159779</v>
      </c>
    </row>
    <row r="611" spans="3:7">
      <c r="C611" s="82" t="s">
        <v>1269</v>
      </c>
      <c r="D611" s="84" t="str">
        <f>+_xlfn.XLOOKUP(C611,'PRECIO TOPE POR DEPARTAMENTO'!A:A,'PRECIO TOPE POR DEPARTAMENTO'!B:B)</f>
        <v>PATCH PANEL 24 PUERTOS CATEGORIA 6A (SUMINISTRO E INSTALACIÓN)</v>
      </c>
      <c r="E611" s="87" t="str">
        <f>IF(+_xlfn.XLOOKUP(C611,'PRECIO TOPE POR DEPARTAMENTO'!A:A,'PRECIO TOPE POR DEPARTAMENTO'!C:C)="","",+_xlfn.XLOOKUP(C611,'PRECIO TOPE POR DEPARTAMENTO'!A:A,'PRECIO TOPE POR DEPARTAMENTO'!C:C))</f>
        <v>UN</v>
      </c>
      <c r="F611" s="147">
        <f>IF($D$5='PRECIO TOPE POR DEPARTAMENTO'!$D$2,_xlfn.XLOOKUP('PROPUESTA ECONOMICA'!C611,'PRECIO TOPE POR DEPARTAMENTO'!A:A,'PRECIO TOPE POR DEPARTAMENTO'!D:D),IF($D$5='PRECIO TOPE POR DEPARTAMENTO'!$E$2,_xlfn.XLOOKUP('PROPUESTA ECONOMICA'!C611,'PRECIO TOPE POR DEPARTAMENTO'!A:A,'PRECIO TOPE POR DEPARTAMENTO'!E:E),IF($D$5='PRECIO TOPE POR DEPARTAMENTO'!$F$2,_xlfn.XLOOKUP('PROPUESTA ECONOMICA'!C611,'PRECIO TOPE POR DEPARTAMENTO'!A:A,'PRECIO TOPE POR DEPARTAMENTO'!F:F),IF($D$5='PRECIO TOPE POR DEPARTAMENTO'!$G$2,_xlfn.XLOOKUP('PROPUESTA ECONOMICA'!C611,'PRECIO TOPE POR DEPARTAMENTO'!A:A,'PRECIO TOPE POR DEPARTAMENTO'!G:G),IF($D$5='PRECIO TOPE POR DEPARTAMENTO'!$H$2,_xlfn.XLOOKUP('PROPUESTA ECONOMICA'!C611,'PRECIO TOPE POR DEPARTAMENTO'!A:A,'PRECIO TOPE POR DEPARTAMENTO'!H:H),IF($D$5='PRECIO TOPE POR DEPARTAMENTO'!$I$2,_xlfn.XLOOKUP('PROPUESTA ECONOMICA'!C611,'PRECIO TOPE POR DEPARTAMENTO'!A:A,'PRECIO TOPE POR DEPARTAMENTO'!I:I),IF($D$5='PRECIO TOPE POR DEPARTAMENTO'!$J$2,_xlfn.XLOOKUP('PROPUESTA ECONOMICA'!C611,'PRECIO TOPE POR DEPARTAMENTO'!A:A,'PRECIO TOPE POR DEPARTAMENTO'!J:J),IF($D$5='PRECIO TOPE POR DEPARTAMENTO'!$K$2,_xlfn.XLOOKUP('PROPUESTA ECONOMICA'!C611,'PRECIO TOPE POR DEPARTAMENTO'!A:A,'PRECIO TOPE POR DEPARTAMENTO'!K:K),IF($D$5='PRECIO TOPE POR DEPARTAMENTO'!$L$2,_xlfn.XLOOKUP('PROPUESTA ECONOMICA'!C611,'PRECIO TOPE POR DEPARTAMENTO'!A:A,'PRECIO TOPE POR DEPARTAMENTO'!L:L),IF($D$5='PRECIO TOPE POR DEPARTAMENTO'!$M$2,_xlfn.XLOOKUP('PROPUESTA ECONOMICA'!C611,'PRECIO TOPE POR DEPARTAMENTO'!A:A,'PRECIO TOPE POR DEPARTAMENTO'!M:M),IF($D$5='PRECIO TOPE POR DEPARTAMENTO'!$N$2,_xlfn.XLOOKUP('PROPUESTA ECONOMICA'!C611,'PRECIO TOPE POR DEPARTAMENTO'!A:A,'PRECIO TOPE POR DEPARTAMENTO'!N:N),IF($D$5='PRECIO TOPE POR DEPARTAMENTO'!$O$2,_xlfn.XLOOKUP('PROPUESTA ECONOMICA'!C611,'PRECIO TOPE POR DEPARTAMENTO'!A:A,'PRECIO TOPE POR DEPARTAMENTO'!O:O),IF($D$5='PRECIO TOPE POR DEPARTAMENTO'!$P$2,_xlfn.XLOOKUP('PROPUESTA ECONOMICA'!C611,'PRECIO TOPE POR DEPARTAMENTO'!A:A,'PRECIO TOPE POR DEPARTAMENTO'!P:P),IF($D$5='PRECIO TOPE POR DEPARTAMENTO'!$Q$2,_xlfn.XLOOKUP('PROPUESTA ECONOMICA'!C611,'PRECIO TOPE POR DEPARTAMENTO'!A:A,'PRECIO TOPE POR DEPARTAMENTO'!Q:Q),IF($D$5='PRECIO TOPE POR DEPARTAMENTO'!$R$2,_xlfn.XLOOKUP('PROPUESTA ECONOMICA'!C611,'PRECIO TOPE POR DEPARTAMENTO'!A:A,'PRECIO TOPE POR DEPARTAMENTO'!R:R),IF($D$5='PRECIO TOPE POR DEPARTAMENTO'!$T$2,_xlfn.XLOOKUP('PROPUESTA ECONOMICA'!C611,'PRECIO TOPE POR DEPARTAMENTO'!A:A,'PRECIO TOPE POR DEPARTAMENTO'!T:T),IF($D$5='PRECIO TOPE POR DEPARTAMENTO'!$S$2,_xlfn.XLOOKUP('PROPUESTA ECONOMICA'!C611,'PRECIO TOPE POR DEPARTAMENTO'!A:A,'PRECIO TOPE POR DEPARTAMENTO'!S:S),IF($D$5='PRECIO TOPE POR DEPARTAMENTO'!$U$2,_xlfn.XLOOKUP('PROPUESTA ECONOMICA'!C611,'PRECIO TOPE POR DEPARTAMENTO'!A:A,'PRECIO TOPE POR DEPARTAMENTO'!U:U),IF($D$5='PRECIO TOPE POR DEPARTAMENTO'!$V$2,_xlfn.XLOOKUP('PROPUESTA ECONOMICA'!C611,'PRECIO TOPE POR DEPARTAMENTO'!A:A,'PRECIO TOPE POR DEPARTAMENTO'!V:V),IF($D$5='PRECIO TOPE POR DEPARTAMENTO'!$W$2,_xlfn.XLOOKUP('PROPUESTA ECONOMICA'!C611,'PRECIO TOPE POR DEPARTAMENTO'!A:A,'PRECIO TOPE POR DEPARTAMENTO'!W:W),IF($D$5='PRECIO TOPE POR DEPARTAMENTO'!$X$2,_xlfn.XLOOKUP('PROPUESTA ECONOMICA'!C611,'PRECIO TOPE POR DEPARTAMENTO'!A:A,'PRECIO TOPE POR DEPARTAMENTO'!X:X),IF($D$5='PRECIO TOPE POR DEPARTAMENTO'!$Y$2,_xlfn.XLOOKUP('PROPUESTA ECONOMICA'!C611,'PRECIO TOPE POR DEPARTAMENTO'!A:A,'PRECIO TOPE POR DEPARTAMENTO'!Y:Y),IF($D$5='PRECIO TOPE POR DEPARTAMENTO'!$Z$2,_xlfn.XLOOKUP('PROPUESTA ECONOMICA'!C611,'PRECIO TOPE POR DEPARTAMENTO'!A:A,'PRECIO TOPE POR DEPARTAMENTO'!Z:Z),IF($D$5='PRECIO TOPE POR DEPARTAMENTO'!$AA$2,_xlfn.XLOOKUP('PROPUESTA ECONOMICA'!C611,'PRECIO TOPE POR DEPARTAMENTO'!A:A,'PRECIO TOPE POR DEPARTAMENTO'!AA:AA),IF($D$5='PRECIO TOPE POR DEPARTAMENTO'!$AB$2,_xlfn.XLOOKUP('PROPUESTA ECONOMICA'!C611,'PRECIO TOPE POR DEPARTAMENTO'!A:A,'PRECIO TOPE POR DEPARTAMENTO'!AB:AB),IF($D$5='PRECIO TOPE POR DEPARTAMENTO'!$AC$2,_xlfn.XLOOKUP('PROPUESTA ECONOMICA'!C611,'PRECIO TOPE POR DEPARTAMENTO'!A:A,'PRECIO TOPE POR DEPARTAMENTO'!AC:AC),IF($D$5='PRECIO TOPE POR DEPARTAMENTO'!$AD$2,_xlfn.XLOOKUP('PROPUESTA ECONOMICA'!C611,'PRECIO TOPE POR DEPARTAMENTO'!A:A,'PRECIO TOPE POR DEPARTAMENTO'!AD:AD),IF($D$5='PRECIO TOPE POR DEPARTAMENTO'!$AE$2,_xlfn.XLOOKUP('PROPUESTA ECONOMICA'!C611,'PRECIO TOPE POR DEPARTAMENTO'!A:A,'PRECIO TOPE POR DEPARTAMENTO'!AE:AE),IF($D$5='PRECIO TOPE POR DEPARTAMENTO'!$AF$2,_xlfn.XLOOKUP('PROPUESTA ECONOMICA'!C611,'PRECIO TOPE POR DEPARTAMENTO'!A:A,'PRECIO TOPE POR DEPARTAMENTO'!AF:AF),IF($D$5='PRECIO TOPE POR DEPARTAMENTO'!$AG$2,_xlfn.XLOOKUP('PROPUESTA ECONOMICA'!C611,'PRECIO TOPE POR DEPARTAMENTO'!A:A,'PRECIO TOPE POR DEPARTAMENTO'!AG:AG),IF($D$5='PRECIO TOPE POR DEPARTAMENTO'!$AH$2,_xlfn.XLOOKUP('PROPUESTA ECONOMICA'!C611,'PRECIO TOPE POR DEPARTAMENTO'!A:A,'PRECIO TOPE POR DEPARTAMENTO'!AH:AH),IF($D$5='PRECIO TOPE POR DEPARTAMENTO'!$AI$2,_xlfn.XLOOKUP('PROPUESTA ECONOMICA'!C611,'PRECIO TOPE POR DEPARTAMENTO'!A:A,'PRECIO TOPE POR DEPARTAMENTO'!AI:AI),IF($D$5='PRECIO TOPE POR DEPARTAMENTO'!$AJ$2,_xlfn.XLOOKUP('PROPUESTA ECONOMICA'!C611,'PRECIO TOPE POR DEPARTAMENTO'!A:A,'PRECIO TOPE POR DEPARTAMENTO'!AJ:AJ),)))))))))))))))))))))))))))))))))</f>
        <v>516665.15</v>
      </c>
      <c r="G611" s="37">
        <v>516148</v>
      </c>
    </row>
    <row r="612" spans="3:7">
      <c r="C612" s="82" t="s">
        <v>1271</v>
      </c>
      <c r="D612" s="84" t="str">
        <f>+_xlfn.XLOOKUP(C612,'PRECIO TOPE POR DEPARTAMENTO'!A:A,'PRECIO TOPE POR DEPARTAMENTO'!B:B)</f>
        <v>PATCH PANEL 48 PUERTOS CATEGORIA 6A (SUMINISTRO E INSTALACIÓN)</v>
      </c>
      <c r="E612" s="87" t="str">
        <f>IF(+_xlfn.XLOOKUP(C612,'PRECIO TOPE POR DEPARTAMENTO'!A:A,'PRECIO TOPE POR DEPARTAMENTO'!C:C)="","",+_xlfn.XLOOKUP(C612,'PRECIO TOPE POR DEPARTAMENTO'!A:A,'PRECIO TOPE POR DEPARTAMENTO'!C:C))</f>
        <v>UN</v>
      </c>
      <c r="F612" s="147">
        <f>IF($D$5='PRECIO TOPE POR DEPARTAMENTO'!$D$2,_xlfn.XLOOKUP('PROPUESTA ECONOMICA'!C612,'PRECIO TOPE POR DEPARTAMENTO'!A:A,'PRECIO TOPE POR DEPARTAMENTO'!D:D),IF($D$5='PRECIO TOPE POR DEPARTAMENTO'!$E$2,_xlfn.XLOOKUP('PROPUESTA ECONOMICA'!C612,'PRECIO TOPE POR DEPARTAMENTO'!A:A,'PRECIO TOPE POR DEPARTAMENTO'!E:E),IF($D$5='PRECIO TOPE POR DEPARTAMENTO'!$F$2,_xlfn.XLOOKUP('PROPUESTA ECONOMICA'!C612,'PRECIO TOPE POR DEPARTAMENTO'!A:A,'PRECIO TOPE POR DEPARTAMENTO'!F:F),IF($D$5='PRECIO TOPE POR DEPARTAMENTO'!$G$2,_xlfn.XLOOKUP('PROPUESTA ECONOMICA'!C612,'PRECIO TOPE POR DEPARTAMENTO'!A:A,'PRECIO TOPE POR DEPARTAMENTO'!G:G),IF($D$5='PRECIO TOPE POR DEPARTAMENTO'!$H$2,_xlfn.XLOOKUP('PROPUESTA ECONOMICA'!C612,'PRECIO TOPE POR DEPARTAMENTO'!A:A,'PRECIO TOPE POR DEPARTAMENTO'!H:H),IF($D$5='PRECIO TOPE POR DEPARTAMENTO'!$I$2,_xlfn.XLOOKUP('PROPUESTA ECONOMICA'!C612,'PRECIO TOPE POR DEPARTAMENTO'!A:A,'PRECIO TOPE POR DEPARTAMENTO'!I:I),IF($D$5='PRECIO TOPE POR DEPARTAMENTO'!$J$2,_xlfn.XLOOKUP('PROPUESTA ECONOMICA'!C612,'PRECIO TOPE POR DEPARTAMENTO'!A:A,'PRECIO TOPE POR DEPARTAMENTO'!J:J),IF($D$5='PRECIO TOPE POR DEPARTAMENTO'!$K$2,_xlfn.XLOOKUP('PROPUESTA ECONOMICA'!C612,'PRECIO TOPE POR DEPARTAMENTO'!A:A,'PRECIO TOPE POR DEPARTAMENTO'!K:K),IF($D$5='PRECIO TOPE POR DEPARTAMENTO'!$L$2,_xlfn.XLOOKUP('PROPUESTA ECONOMICA'!C612,'PRECIO TOPE POR DEPARTAMENTO'!A:A,'PRECIO TOPE POR DEPARTAMENTO'!L:L),IF($D$5='PRECIO TOPE POR DEPARTAMENTO'!$M$2,_xlfn.XLOOKUP('PROPUESTA ECONOMICA'!C612,'PRECIO TOPE POR DEPARTAMENTO'!A:A,'PRECIO TOPE POR DEPARTAMENTO'!M:M),IF($D$5='PRECIO TOPE POR DEPARTAMENTO'!$N$2,_xlfn.XLOOKUP('PROPUESTA ECONOMICA'!C612,'PRECIO TOPE POR DEPARTAMENTO'!A:A,'PRECIO TOPE POR DEPARTAMENTO'!N:N),IF($D$5='PRECIO TOPE POR DEPARTAMENTO'!$O$2,_xlfn.XLOOKUP('PROPUESTA ECONOMICA'!C612,'PRECIO TOPE POR DEPARTAMENTO'!A:A,'PRECIO TOPE POR DEPARTAMENTO'!O:O),IF($D$5='PRECIO TOPE POR DEPARTAMENTO'!$P$2,_xlfn.XLOOKUP('PROPUESTA ECONOMICA'!C612,'PRECIO TOPE POR DEPARTAMENTO'!A:A,'PRECIO TOPE POR DEPARTAMENTO'!P:P),IF($D$5='PRECIO TOPE POR DEPARTAMENTO'!$Q$2,_xlfn.XLOOKUP('PROPUESTA ECONOMICA'!C612,'PRECIO TOPE POR DEPARTAMENTO'!A:A,'PRECIO TOPE POR DEPARTAMENTO'!Q:Q),IF($D$5='PRECIO TOPE POR DEPARTAMENTO'!$R$2,_xlfn.XLOOKUP('PROPUESTA ECONOMICA'!C612,'PRECIO TOPE POR DEPARTAMENTO'!A:A,'PRECIO TOPE POR DEPARTAMENTO'!R:R),IF($D$5='PRECIO TOPE POR DEPARTAMENTO'!$T$2,_xlfn.XLOOKUP('PROPUESTA ECONOMICA'!C612,'PRECIO TOPE POR DEPARTAMENTO'!A:A,'PRECIO TOPE POR DEPARTAMENTO'!T:T),IF($D$5='PRECIO TOPE POR DEPARTAMENTO'!$S$2,_xlfn.XLOOKUP('PROPUESTA ECONOMICA'!C612,'PRECIO TOPE POR DEPARTAMENTO'!A:A,'PRECIO TOPE POR DEPARTAMENTO'!S:S),IF($D$5='PRECIO TOPE POR DEPARTAMENTO'!$U$2,_xlfn.XLOOKUP('PROPUESTA ECONOMICA'!C612,'PRECIO TOPE POR DEPARTAMENTO'!A:A,'PRECIO TOPE POR DEPARTAMENTO'!U:U),IF($D$5='PRECIO TOPE POR DEPARTAMENTO'!$V$2,_xlfn.XLOOKUP('PROPUESTA ECONOMICA'!C612,'PRECIO TOPE POR DEPARTAMENTO'!A:A,'PRECIO TOPE POR DEPARTAMENTO'!V:V),IF($D$5='PRECIO TOPE POR DEPARTAMENTO'!$W$2,_xlfn.XLOOKUP('PROPUESTA ECONOMICA'!C612,'PRECIO TOPE POR DEPARTAMENTO'!A:A,'PRECIO TOPE POR DEPARTAMENTO'!W:W),IF($D$5='PRECIO TOPE POR DEPARTAMENTO'!$X$2,_xlfn.XLOOKUP('PROPUESTA ECONOMICA'!C612,'PRECIO TOPE POR DEPARTAMENTO'!A:A,'PRECIO TOPE POR DEPARTAMENTO'!X:X),IF($D$5='PRECIO TOPE POR DEPARTAMENTO'!$Y$2,_xlfn.XLOOKUP('PROPUESTA ECONOMICA'!C612,'PRECIO TOPE POR DEPARTAMENTO'!A:A,'PRECIO TOPE POR DEPARTAMENTO'!Y:Y),IF($D$5='PRECIO TOPE POR DEPARTAMENTO'!$Z$2,_xlfn.XLOOKUP('PROPUESTA ECONOMICA'!C612,'PRECIO TOPE POR DEPARTAMENTO'!A:A,'PRECIO TOPE POR DEPARTAMENTO'!Z:Z),IF($D$5='PRECIO TOPE POR DEPARTAMENTO'!$AA$2,_xlfn.XLOOKUP('PROPUESTA ECONOMICA'!C612,'PRECIO TOPE POR DEPARTAMENTO'!A:A,'PRECIO TOPE POR DEPARTAMENTO'!AA:AA),IF($D$5='PRECIO TOPE POR DEPARTAMENTO'!$AB$2,_xlfn.XLOOKUP('PROPUESTA ECONOMICA'!C612,'PRECIO TOPE POR DEPARTAMENTO'!A:A,'PRECIO TOPE POR DEPARTAMENTO'!AB:AB),IF($D$5='PRECIO TOPE POR DEPARTAMENTO'!$AC$2,_xlfn.XLOOKUP('PROPUESTA ECONOMICA'!C612,'PRECIO TOPE POR DEPARTAMENTO'!A:A,'PRECIO TOPE POR DEPARTAMENTO'!AC:AC),IF($D$5='PRECIO TOPE POR DEPARTAMENTO'!$AD$2,_xlfn.XLOOKUP('PROPUESTA ECONOMICA'!C612,'PRECIO TOPE POR DEPARTAMENTO'!A:A,'PRECIO TOPE POR DEPARTAMENTO'!AD:AD),IF($D$5='PRECIO TOPE POR DEPARTAMENTO'!$AE$2,_xlfn.XLOOKUP('PROPUESTA ECONOMICA'!C612,'PRECIO TOPE POR DEPARTAMENTO'!A:A,'PRECIO TOPE POR DEPARTAMENTO'!AE:AE),IF($D$5='PRECIO TOPE POR DEPARTAMENTO'!$AF$2,_xlfn.XLOOKUP('PROPUESTA ECONOMICA'!C612,'PRECIO TOPE POR DEPARTAMENTO'!A:A,'PRECIO TOPE POR DEPARTAMENTO'!AF:AF),IF($D$5='PRECIO TOPE POR DEPARTAMENTO'!$AG$2,_xlfn.XLOOKUP('PROPUESTA ECONOMICA'!C612,'PRECIO TOPE POR DEPARTAMENTO'!A:A,'PRECIO TOPE POR DEPARTAMENTO'!AG:AG),IF($D$5='PRECIO TOPE POR DEPARTAMENTO'!$AH$2,_xlfn.XLOOKUP('PROPUESTA ECONOMICA'!C612,'PRECIO TOPE POR DEPARTAMENTO'!A:A,'PRECIO TOPE POR DEPARTAMENTO'!AH:AH),IF($D$5='PRECIO TOPE POR DEPARTAMENTO'!$AI$2,_xlfn.XLOOKUP('PROPUESTA ECONOMICA'!C612,'PRECIO TOPE POR DEPARTAMENTO'!A:A,'PRECIO TOPE POR DEPARTAMENTO'!AI:AI),IF($D$5='PRECIO TOPE POR DEPARTAMENTO'!$AJ$2,_xlfn.XLOOKUP('PROPUESTA ECONOMICA'!C612,'PRECIO TOPE POR DEPARTAMENTO'!A:A,'PRECIO TOPE POR DEPARTAMENTO'!AJ:AJ),)))))))))))))))))))))))))))))))))</f>
        <v>961908.02</v>
      </c>
      <c r="G612" s="37">
        <v>960946</v>
      </c>
    </row>
    <row r="613" spans="3:7" ht="36">
      <c r="C613" s="82" t="s">
        <v>1273</v>
      </c>
      <c r="D613" s="84" t="str">
        <f>+_xlfn.XLOOKUP(C613,'PRECIO TOPE POR DEPARTAMENTO'!A:A,'PRECIO TOPE POR DEPARTAMENTO'!B:B)</f>
        <v>ACCESS POINT 3COM O EQUIVALENTE, CONEXIÓN INALAMBRICA, VELOCIDAD MINIMA 1300MBPS, BANDA DOBLE DE 2,4GHZ Y 5 GHZ, 3 PUERTOS DE CONEXIÓN, SOPORTE PARA PROTOCOLOS DE SEGURIDAD WEP, WPA, WPA2 (SUMINISTRO E INSTALACIÓN)</v>
      </c>
      <c r="E613" s="87" t="str">
        <f>IF(+_xlfn.XLOOKUP(C613,'PRECIO TOPE POR DEPARTAMENTO'!A:A,'PRECIO TOPE POR DEPARTAMENTO'!C:C)="","",+_xlfn.XLOOKUP(C613,'PRECIO TOPE POR DEPARTAMENTO'!A:A,'PRECIO TOPE POR DEPARTAMENTO'!C:C))</f>
        <v>UN</v>
      </c>
      <c r="F613" s="147">
        <f>IF($D$5='PRECIO TOPE POR DEPARTAMENTO'!$D$2,_xlfn.XLOOKUP('PROPUESTA ECONOMICA'!C613,'PRECIO TOPE POR DEPARTAMENTO'!A:A,'PRECIO TOPE POR DEPARTAMENTO'!D:D),IF($D$5='PRECIO TOPE POR DEPARTAMENTO'!$E$2,_xlfn.XLOOKUP('PROPUESTA ECONOMICA'!C613,'PRECIO TOPE POR DEPARTAMENTO'!A:A,'PRECIO TOPE POR DEPARTAMENTO'!E:E),IF($D$5='PRECIO TOPE POR DEPARTAMENTO'!$F$2,_xlfn.XLOOKUP('PROPUESTA ECONOMICA'!C613,'PRECIO TOPE POR DEPARTAMENTO'!A:A,'PRECIO TOPE POR DEPARTAMENTO'!F:F),IF($D$5='PRECIO TOPE POR DEPARTAMENTO'!$G$2,_xlfn.XLOOKUP('PROPUESTA ECONOMICA'!C613,'PRECIO TOPE POR DEPARTAMENTO'!A:A,'PRECIO TOPE POR DEPARTAMENTO'!G:G),IF($D$5='PRECIO TOPE POR DEPARTAMENTO'!$H$2,_xlfn.XLOOKUP('PROPUESTA ECONOMICA'!C613,'PRECIO TOPE POR DEPARTAMENTO'!A:A,'PRECIO TOPE POR DEPARTAMENTO'!H:H),IF($D$5='PRECIO TOPE POR DEPARTAMENTO'!$I$2,_xlfn.XLOOKUP('PROPUESTA ECONOMICA'!C613,'PRECIO TOPE POR DEPARTAMENTO'!A:A,'PRECIO TOPE POR DEPARTAMENTO'!I:I),IF($D$5='PRECIO TOPE POR DEPARTAMENTO'!$J$2,_xlfn.XLOOKUP('PROPUESTA ECONOMICA'!C613,'PRECIO TOPE POR DEPARTAMENTO'!A:A,'PRECIO TOPE POR DEPARTAMENTO'!J:J),IF($D$5='PRECIO TOPE POR DEPARTAMENTO'!$K$2,_xlfn.XLOOKUP('PROPUESTA ECONOMICA'!C613,'PRECIO TOPE POR DEPARTAMENTO'!A:A,'PRECIO TOPE POR DEPARTAMENTO'!K:K),IF($D$5='PRECIO TOPE POR DEPARTAMENTO'!$L$2,_xlfn.XLOOKUP('PROPUESTA ECONOMICA'!C613,'PRECIO TOPE POR DEPARTAMENTO'!A:A,'PRECIO TOPE POR DEPARTAMENTO'!L:L),IF($D$5='PRECIO TOPE POR DEPARTAMENTO'!$M$2,_xlfn.XLOOKUP('PROPUESTA ECONOMICA'!C613,'PRECIO TOPE POR DEPARTAMENTO'!A:A,'PRECIO TOPE POR DEPARTAMENTO'!M:M),IF($D$5='PRECIO TOPE POR DEPARTAMENTO'!$N$2,_xlfn.XLOOKUP('PROPUESTA ECONOMICA'!C613,'PRECIO TOPE POR DEPARTAMENTO'!A:A,'PRECIO TOPE POR DEPARTAMENTO'!N:N),IF($D$5='PRECIO TOPE POR DEPARTAMENTO'!$O$2,_xlfn.XLOOKUP('PROPUESTA ECONOMICA'!C613,'PRECIO TOPE POR DEPARTAMENTO'!A:A,'PRECIO TOPE POR DEPARTAMENTO'!O:O),IF($D$5='PRECIO TOPE POR DEPARTAMENTO'!$P$2,_xlfn.XLOOKUP('PROPUESTA ECONOMICA'!C613,'PRECIO TOPE POR DEPARTAMENTO'!A:A,'PRECIO TOPE POR DEPARTAMENTO'!P:P),IF($D$5='PRECIO TOPE POR DEPARTAMENTO'!$Q$2,_xlfn.XLOOKUP('PROPUESTA ECONOMICA'!C613,'PRECIO TOPE POR DEPARTAMENTO'!A:A,'PRECIO TOPE POR DEPARTAMENTO'!Q:Q),IF($D$5='PRECIO TOPE POR DEPARTAMENTO'!$R$2,_xlfn.XLOOKUP('PROPUESTA ECONOMICA'!C613,'PRECIO TOPE POR DEPARTAMENTO'!A:A,'PRECIO TOPE POR DEPARTAMENTO'!R:R),IF($D$5='PRECIO TOPE POR DEPARTAMENTO'!$T$2,_xlfn.XLOOKUP('PROPUESTA ECONOMICA'!C613,'PRECIO TOPE POR DEPARTAMENTO'!A:A,'PRECIO TOPE POR DEPARTAMENTO'!T:T),IF($D$5='PRECIO TOPE POR DEPARTAMENTO'!$S$2,_xlfn.XLOOKUP('PROPUESTA ECONOMICA'!C613,'PRECIO TOPE POR DEPARTAMENTO'!A:A,'PRECIO TOPE POR DEPARTAMENTO'!S:S),IF($D$5='PRECIO TOPE POR DEPARTAMENTO'!$U$2,_xlfn.XLOOKUP('PROPUESTA ECONOMICA'!C613,'PRECIO TOPE POR DEPARTAMENTO'!A:A,'PRECIO TOPE POR DEPARTAMENTO'!U:U),IF($D$5='PRECIO TOPE POR DEPARTAMENTO'!$V$2,_xlfn.XLOOKUP('PROPUESTA ECONOMICA'!C613,'PRECIO TOPE POR DEPARTAMENTO'!A:A,'PRECIO TOPE POR DEPARTAMENTO'!V:V),IF($D$5='PRECIO TOPE POR DEPARTAMENTO'!$W$2,_xlfn.XLOOKUP('PROPUESTA ECONOMICA'!C613,'PRECIO TOPE POR DEPARTAMENTO'!A:A,'PRECIO TOPE POR DEPARTAMENTO'!W:W),IF($D$5='PRECIO TOPE POR DEPARTAMENTO'!$X$2,_xlfn.XLOOKUP('PROPUESTA ECONOMICA'!C613,'PRECIO TOPE POR DEPARTAMENTO'!A:A,'PRECIO TOPE POR DEPARTAMENTO'!X:X),IF($D$5='PRECIO TOPE POR DEPARTAMENTO'!$Y$2,_xlfn.XLOOKUP('PROPUESTA ECONOMICA'!C613,'PRECIO TOPE POR DEPARTAMENTO'!A:A,'PRECIO TOPE POR DEPARTAMENTO'!Y:Y),IF($D$5='PRECIO TOPE POR DEPARTAMENTO'!$Z$2,_xlfn.XLOOKUP('PROPUESTA ECONOMICA'!C613,'PRECIO TOPE POR DEPARTAMENTO'!A:A,'PRECIO TOPE POR DEPARTAMENTO'!Z:Z),IF($D$5='PRECIO TOPE POR DEPARTAMENTO'!$AA$2,_xlfn.XLOOKUP('PROPUESTA ECONOMICA'!C613,'PRECIO TOPE POR DEPARTAMENTO'!A:A,'PRECIO TOPE POR DEPARTAMENTO'!AA:AA),IF($D$5='PRECIO TOPE POR DEPARTAMENTO'!$AB$2,_xlfn.XLOOKUP('PROPUESTA ECONOMICA'!C613,'PRECIO TOPE POR DEPARTAMENTO'!A:A,'PRECIO TOPE POR DEPARTAMENTO'!AB:AB),IF($D$5='PRECIO TOPE POR DEPARTAMENTO'!$AC$2,_xlfn.XLOOKUP('PROPUESTA ECONOMICA'!C613,'PRECIO TOPE POR DEPARTAMENTO'!A:A,'PRECIO TOPE POR DEPARTAMENTO'!AC:AC),IF($D$5='PRECIO TOPE POR DEPARTAMENTO'!$AD$2,_xlfn.XLOOKUP('PROPUESTA ECONOMICA'!C613,'PRECIO TOPE POR DEPARTAMENTO'!A:A,'PRECIO TOPE POR DEPARTAMENTO'!AD:AD),IF($D$5='PRECIO TOPE POR DEPARTAMENTO'!$AE$2,_xlfn.XLOOKUP('PROPUESTA ECONOMICA'!C613,'PRECIO TOPE POR DEPARTAMENTO'!A:A,'PRECIO TOPE POR DEPARTAMENTO'!AE:AE),IF($D$5='PRECIO TOPE POR DEPARTAMENTO'!$AF$2,_xlfn.XLOOKUP('PROPUESTA ECONOMICA'!C613,'PRECIO TOPE POR DEPARTAMENTO'!A:A,'PRECIO TOPE POR DEPARTAMENTO'!AF:AF),IF($D$5='PRECIO TOPE POR DEPARTAMENTO'!$AG$2,_xlfn.XLOOKUP('PROPUESTA ECONOMICA'!C613,'PRECIO TOPE POR DEPARTAMENTO'!A:A,'PRECIO TOPE POR DEPARTAMENTO'!AG:AG),IF($D$5='PRECIO TOPE POR DEPARTAMENTO'!$AH$2,_xlfn.XLOOKUP('PROPUESTA ECONOMICA'!C613,'PRECIO TOPE POR DEPARTAMENTO'!A:A,'PRECIO TOPE POR DEPARTAMENTO'!AH:AH),IF($D$5='PRECIO TOPE POR DEPARTAMENTO'!$AI$2,_xlfn.XLOOKUP('PROPUESTA ECONOMICA'!C613,'PRECIO TOPE POR DEPARTAMENTO'!A:A,'PRECIO TOPE POR DEPARTAMENTO'!AI:AI),IF($D$5='PRECIO TOPE POR DEPARTAMENTO'!$AJ$2,_xlfn.XLOOKUP('PROPUESTA ECONOMICA'!C613,'PRECIO TOPE POR DEPARTAMENTO'!A:A,'PRECIO TOPE POR DEPARTAMENTO'!AJ:AJ),)))))))))))))))))))))))))))))))))</f>
        <v>2531335.0499999998</v>
      </c>
      <c r="G613" s="37">
        <v>2528804</v>
      </c>
    </row>
    <row r="614" spans="3:7" ht="48">
      <c r="C614" s="82" t="s">
        <v>1275</v>
      </c>
      <c r="D614" s="84" t="str">
        <f>+_xlfn.XLOOKUP(C614,'PRECIO TOPE POR DEPARTAMENTO'!A:A,'PRECIO TOPE POR DEPARTAMENTO'!B:B)</f>
        <v>SALIDA PARA TOMACORRIENTE DOBLE MONOFASICA EN CANALETA, INCLUYE TROQUEL Y APARATO ELECTRICO, CONDUCTORES COBRE #12 AWG, PE, HF, FR, LS, CT Y DEMÁS ACCESORIOS NECESARIOS PARA SU CORRECTA INSTALACIÓN. (SUMINISTRO E INSTALACIÓN)</v>
      </c>
      <c r="E614" s="87" t="str">
        <f>IF(+_xlfn.XLOOKUP(C614,'PRECIO TOPE POR DEPARTAMENTO'!A:A,'PRECIO TOPE POR DEPARTAMENTO'!C:C)="","",+_xlfn.XLOOKUP(C614,'PRECIO TOPE POR DEPARTAMENTO'!A:A,'PRECIO TOPE POR DEPARTAMENTO'!C:C))</f>
        <v>UN</v>
      </c>
      <c r="F614" s="147">
        <f>IF($D$5='PRECIO TOPE POR DEPARTAMENTO'!$D$2,_xlfn.XLOOKUP('PROPUESTA ECONOMICA'!C614,'PRECIO TOPE POR DEPARTAMENTO'!A:A,'PRECIO TOPE POR DEPARTAMENTO'!D:D),IF($D$5='PRECIO TOPE POR DEPARTAMENTO'!$E$2,_xlfn.XLOOKUP('PROPUESTA ECONOMICA'!C614,'PRECIO TOPE POR DEPARTAMENTO'!A:A,'PRECIO TOPE POR DEPARTAMENTO'!E:E),IF($D$5='PRECIO TOPE POR DEPARTAMENTO'!$F$2,_xlfn.XLOOKUP('PROPUESTA ECONOMICA'!C614,'PRECIO TOPE POR DEPARTAMENTO'!A:A,'PRECIO TOPE POR DEPARTAMENTO'!F:F),IF($D$5='PRECIO TOPE POR DEPARTAMENTO'!$G$2,_xlfn.XLOOKUP('PROPUESTA ECONOMICA'!C614,'PRECIO TOPE POR DEPARTAMENTO'!A:A,'PRECIO TOPE POR DEPARTAMENTO'!G:G),IF($D$5='PRECIO TOPE POR DEPARTAMENTO'!$H$2,_xlfn.XLOOKUP('PROPUESTA ECONOMICA'!C614,'PRECIO TOPE POR DEPARTAMENTO'!A:A,'PRECIO TOPE POR DEPARTAMENTO'!H:H),IF($D$5='PRECIO TOPE POR DEPARTAMENTO'!$I$2,_xlfn.XLOOKUP('PROPUESTA ECONOMICA'!C614,'PRECIO TOPE POR DEPARTAMENTO'!A:A,'PRECIO TOPE POR DEPARTAMENTO'!I:I),IF($D$5='PRECIO TOPE POR DEPARTAMENTO'!$J$2,_xlfn.XLOOKUP('PROPUESTA ECONOMICA'!C614,'PRECIO TOPE POR DEPARTAMENTO'!A:A,'PRECIO TOPE POR DEPARTAMENTO'!J:J),IF($D$5='PRECIO TOPE POR DEPARTAMENTO'!$K$2,_xlfn.XLOOKUP('PROPUESTA ECONOMICA'!C614,'PRECIO TOPE POR DEPARTAMENTO'!A:A,'PRECIO TOPE POR DEPARTAMENTO'!K:K),IF($D$5='PRECIO TOPE POR DEPARTAMENTO'!$L$2,_xlfn.XLOOKUP('PROPUESTA ECONOMICA'!C614,'PRECIO TOPE POR DEPARTAMENTO'!A:A,'PRECIO TOPE POR DEPARTAMENTO'!L:L),IF($D$5='PRECIO TOPE POR DEPARTAMENTO'!$M$2,_xlfn.XLOOKUP('PROPUESTA ECONOMICA'!C614,'PRECIO TOPE POR DEPARTAMENTO'!A:A,'PRECIO TOPE POR DEPARTAMENTO'!M:M),IF($D$5='PRECIO TOPE POR DEPARTAMENTO'!$N$2,_xlfn.XLOOKUP('PROPUESTA ECONOMICA'!C614,'PRECIO TOPE POR DEPARTAMENTO'!A:A,'PRECIO TOPE POR DEPARTAMENTO'!N:N),IF($D$5='PRECIO TOPE POR DEPARTAMENTO'!$O$2,_xlfn.XLOOKUP('PROPUESTA ECONOMICA'!C614,'PRECIO TOPE POR DEPARTAMENTO'!A:A,'PRECIO TOPE POR DEPARTAMENTO'!O:O),IF($D$5='PRECIO TOPE POR DEPARTAMENTO'!$P$2,_xlfn.XLOOKUP('PROPUESTA ECONOMICA'!C614,'PRECIO TOPE POR DEPARTAMENTO'!A:A,'PRECIO TOPE POR DEPARTAMENTO'!P:P),IF($D$5='PRECIO TOPE POR DEPARTAMENTO'!$Q$2,_xlfn.XLOOKUP('PROPUESTA ECONOMICA'!C614,'PRECIO TOPE POR DEPARTAMENTO'!A:A,'PRECIO TOPE POR DEPARTAMENTO'!Q:Q),IF($D$5='PRECIO TOPE POR DEPARTAMENTO'!$R$2,_xlfn.XLOOKUP('PROPUESTA ECONOMICA'!C614,'PRECIO TOPE POR DEPARTAMENTO'!A:A,'PRECIO TOPE POR DEPARTAMENTO'!R:R),IF($D$5='PRECIO TOPE POR DEPARTAMENTO'!$T$2,_xlfn.XLOOKUP('PROPUESTA ECONOMICA'!C614,'PRECIO TOPE POR DEPARTAMENTO'!A:A,'PRECIO TOPE POR DEPARTAMENTO'!T:T),IF($D$5='PRECIO TOPE POR DEPARTAMENTO'!$S$2,_xlfn.XLOOKUP('PROPUESTA ECONOMICA'!C614,'PRECIO TOPE POR DEPARTAMENTO'!A:A,'PRECIO TOPE POR DEPARTAMENTO'!S:S),IF($D$5='PRECIO TOPE POR DEPARTAMENTO'!$U$2,_xlfn.XLOOKUP('PROPUESTA ECONOMICA'!C614,'PRECIO TOPE POR DEPARTAMENTO'!A:A,'PRECIO TOPE POR DEPARTAMENTO'!U:U),IF($D$5='PRECIO TOPE POR DEPARTAMENTO'!$V$2,_xlfn.XLOOKUP('PROPUESTA ECONOMICA'!C614,'PRECIO TOPE POR DEPARTAMENTO'!A:A,'PRECIO TOPE POR DEPARTAMENTO'!V:V),IF($D$5='PRECIO TOPE POR DEPARTAMENTO'!$W$2,_xlfn.XLOOKUP('PROPUESTA ECONOMICA'!C614,'PRECIO TOPE POR DEPARTAMENTO'!A:A,'PRECIO TOPE POR DEPARTAMENTO'!W:W),IF($D$5='PRECIO TOPE POR DEPARTAMENTO'!$X$2,_xlfn.XLOOKUP('PROPUESTA ECONOMICA'!C614,'PRECIO TOPE POR DEPARTAMENTO'!A:A,'PRECIO TOPE POR DEPARTAMENTO'!X:X),IF($D$5='PRECIO TOPE POR DEPARTAMENTO'!$Y$2,_xlfn.XLOOKUP('PROPUESTA ECONOMICA'!C614,'PRECIO TOPE POR DEPARTAMENTO'!A:A,'PRECIO TOPE POR DEPARTAMENTO'!Y:Y),IF($D$5='PRECIO TOPE POR DEPARTAMENTO'!$Z$2,_xlfn.XLOOKUP('PROPUESTA ECONOMICA'!C614,'PRECIO TOPE POR DEPARTAMENTO'!A:A,'PRECIO TOPE POR DEPARTAMENTO'!Z:Z),IF($D$5='PRECIO TOPE POR DEPARTAMENTO'!$AA$2,_xlfn.XLOOKUP('PROPUESTA ECONOMICA'!C614,'PRECIO TOPE POR DEPARTAMENTO'!A:A,'PRECIO TOPE POR DEPARTAMENTO'!AA:AA),IF($D$5='PRECIO TOPE POR DEPARTAMENTO'!$AB$2,_xlfn.XLOOKUP('PROPUESTA ECONOMICA'!C614,'PRECIO TOPE POR DEPARTAMENTO'!A:A,'PRECIO TOPE POR DEPARTAMENTO'!AB:AB),IF($D$5='PRECIO TOPE POR DEPARTAMENTO'!$AC$2,_xlfn.XLOOKUP('PROPUESTA ECONOMICA'!C614,'PRECIO TOPE POR DEPARTAMENTO'!A:A,'PRECIO TOPE POR DEPARTAMENTO'!AC:AC),IF($D$5='PRECIO TOPE POR DEPARTAMENTO'!$AD$2,_xlfn.XLOOKUP('PROPUESTA ECONOMICA'!C614,'PRECIO TOPE POR DEPARTAMENTO'!A:A,'PRECIO TOPE POR DEPARTAMENTO'!AD:AD),IF($D$5='PRECIO TOPE POR DEPARTAMENTO'!$AE$2,_xlfn.XLOOKUP('PROPUESTA ECONOMICA'!C614,'PRECIO TOPE POR DEPARTAMENTO'!A:A,'PRECIO TOPE POR DEPARTAMENTO'!AE:AE),IF($D$5='PRECIO TOPE POR DEPARTAMENTO'!$AF$2,_xlfn.XLOOKUP('PROPUESTA ECONOMICA'!C614,'PRECIO TOPE POR DEPARTAMENTO'!A:A,'PRECIO TOPE POR DEPARTAMENTO'!AF:AF),IF($D$5='PRECIO TOPE POR DEPARTAMENTO'!$AG$2,_xlfn.XLOOKUP('PROPUESTA ECONOMICA'!C614,'PRECIO TOPE POR DEPARTAMENTO'!A:A,'PRECIO TOPE POR DEPARTAMENTO'!AG:AG),IF($D$5='PRECIO TOPE POR DEPARTAMENTO'!$AH$2,_xlfn.XLOOKUP('PROPUESTA ECONOMICA'!C614,'PRECIO TOPE POR DEPARTAMENTO'!A:A,'PRECIO TOPE POR DEPARTAMENTO'!AH:AH),IF($D$5='PRECIO TOPE POR DEPARTAMENTO'!$AI$2,_xlfn.XLOOKUP('PROPUESTA ECONOMICA'!C614,'PRECIO TOPE POR DEPARTAMENTO'!A:A,'PRECIO TOPE POR DEPARTAMENTO'!AI:AI),IF($D$5='PRECIO TOPE POR DEPARTAMENTO'!$AJ$2,_xlfn.XLOOKUP('PROPUESTA ECONOMICA'!C614,'PRECIO TOPE POR DEPARTAMENTO'!A:A,'PRECIO TOPE POR DEPARTAMENTO'!AJ:AJ),)))))))))))))))))))))))))))))))))</f>
        <v>59009.83</v>
      </c>
      <c r="G614" s="37">
        <v>58951</v>
      </c>
    </row>
    <row r="615" spans="3:7" ht="36">
      <c r="C615" s="82" t="s">
        <v>1277</v>
      </c>
      <c r="D615" s="84" t="str">
        <f>+_xlfn.XLOOKUP(C615,'PRECIO TOPE POR DEPARTAMENTO'!A:A,'PRECIO TOPE POR DEPARTAMENTO'!B:B)</f>
        <v>TOMACORRIENTE DOBLE  POLO A TIERRA REGULADA COLOR NARANJA EN CANALETA,  INCLUYE TROQUEL Y APARATO ELECTRICO, CONDUCTORES COBRE #12 AWG, PE, HF, FR, LS, CT Y DEMÁS ACCESORIOS NECESARIOS PARA SU CORRECTA INSTALACIÓN.</v>
      </c>
      <c r="E615" s="87" t="str">
        <f>IF(+_xlfn.XLOOKUP(C615,'PRECIO TOPE POR DEPARTAMENTO'!A:A,'PRECIO TOPE POR DEPARTAMENTO'!C:C)="","",+_xlfn.XLOOKUP(C615,'PRECIO TOPE POR DEPARTAMENTO'!A:A,'PRECIO TOPE POR DEPARTAMENTO'!C:C))</f>
        <v>UN</v>
      </c>
      <c r="F615" s="147">
        <f>IF($D$5='PRECIO TOPE POR DEPARTAMENTO'!$D$2,_xlfn.XLOOKUP('PROPUESTA ECONOMICA'!C615,'PRECIO TOPE POR DEPARTAMENTO'!A:A,'PRECIO TOPE POR DEPARTAMENTO'!D:D),IF($D$5='PRECIO TOPE POR DEPARTAMENTO'!$E$2,_xlfn.XLOOKUP('PROPUESTA ECONOMICA'!C615,'PRECIO TOPE POR DEPARTAMENTO'!A:A,'PRECIO TOPE POR DEPARTAMENTO'!E:E),IF($D$5='PRECIO TOPE POR DEPARTAMENTO'!$F$2,_xlfn.XLOOKUP('PROPUESTA ECONOMICA'!C615,'PRECIO TOPE POR DEPARTAMENTO'!A:A,'PRECIO TOPE POR DEPARTAMENTO'!F:F),IF($D$5='PRECIO TOPE POR DEPARTAMENTO'!$G$2,_xlfn.XLOOKUP('PROPUESTA ECONOMICA'!C615,'PRECIO TOPE POR DEPARTAMENTO'!A:A,'PRECIO TOPE POR DEPARTAMENTO'!G:G),IF($D$5='PRECIO TOPE POR DEPARTAMENTO'!$H$2,_xlfn.XLOOKUP('PROPUESTA ECONOMICA'!C615,'PRECIO TOPE POR DEPARTAMENTO'!A:A,'PRECIO TOPE POR DEPARTAMENTO'!H:H),IF($D$5='PRECIO TOPE POR DEPARTAMENTO'!$I$2,_xlfn.XLOOKUP('PROPUESTA ECONOMICA'!C615,'PRECIO TOPE POR DEPARTAMENTO'!A:A,'PRECIO TOPE POR DEPARTAMENTO'!I:I),IF($D$5='PRECIO TOPE POR DEPARTAMENTO'!$J$2,_xlfn.XLOOKUP('PROPUESTA ECONOMICA'!C615,'PRECIO TOPE POR DEPARTAMENTO'!A:A,'PRECIO TOPE POR DEPARTAMENTO'!J:J),IF($D$5='PRECIO TOPE POR DEPARTAMENTO'!$K$2,_xlfn.XLOOKUP('PROPUESTA ECONOMICA'!C615,'PRECIO TOPE POR DEPARTAMENTO'!A:A,'PRECIO TOPE POR DEPARTAMENTO'!K:K),IF($D$5='PRECIO TOPE POR DEPARTAMENTO'!$L$2,_xlfn.XLOOKUP('PROPUESTA ECONOMICA'!C615,'PRECIO TOPE POR DEPARTAMENTO'!A:A,'PRECIO TOPE POR DEPARTAMENTO'!L:L),IF($D$5='PRECIO TOPE POR DEPARTAMENTO'!$M$2,_xlfn.XLOOKUP('PROPUESTA ECONOMICA'!C615,'PRECIO TOPE POR DEPARTAMENTO'!A:A,'PRECIO TOPE POR DEPARTAMENTO'!M:M),IF($D$5='PRECIO TOPE POR DEPARTAMENTO'!$N$2,_xlfn.XLOOKUP('PROPUESTA ECONOMICA'!C615,'PRECIO TOPE POR DEPARTAMENTO'!A:A,'PRECIO TOPE POR DEPARTAMENTO'!N:N),IF($D$5='PRECIO TOPE POR DEPARTAMENTO'!$O$2,_xlfn.XLOOKUP('PROPUESTA ECONOMICA'!C615,'PRECIO TOPE POR DEPARTAMENTO'!A:A,'PRECIO TOPE POR DEPARTAMENTO'!O:O),IF($D$5='PRECIO TOPE POR DEPARTAMENTO'!$P$2,_xlfn.XLOOKUP('PROPUESTA ECONOMICA'!C615,'PRECIO TOPE POR DEPARTAMENTO'!A:A,'PRECIO TOPE POR DEPARTAMENTO'!P:P),IF($D$5='PRECIO TOPE POR DEPARTAMENTO'!$Q$2,_xlfn.XLOOKUP('PROPUESTA ECONOMICA'!C615,'PRECIO TOPE POR DEPARTAMENTO'!A:A,'PRECIO TOPE POR DEPARTAMENTO'!Q:Q),IF($D$5='PRECIO TOPE POR DEPARTAMENTO'!$R$2,_xlfn.XLOOKUP('PROPUESTA ECONOMICA'!C615,'PRECIO TOPE POR DEPARTAMENTO'!A:A,'PRECIO TOPE POR DEPARTAMENTO'!R:R),IF($D$5='PRECIO TOPE POR DEPARTAMENTO'!$T$2,_xlfn.XLOOKUP('PROPUESTA ECONOMICA'!C615,'PRECIO TOPE POR DEPARTAMENTO'!A:A,'PRECIO TOPE POR DEPARTAMENTO'!T:T),IF($D$5='PRECIO TOPE POR DEPARTAMENTO'!$S$2,_xlfn.XLOOKUP('PROPUESTA ECONOMICA'!C615,'PRECIO TOPE POR DEPARTAMENTO'!A:A,'PRECIO TOPE POR DEPARTAMENTO'!S:S),IF($D$5='PRECIO TOPE POR DEPARTAMENTO'!$U$2,_xlfn.XLOOKUP('PROPUESTA ECONOMICA'!C615,'PRECIO TOPE POR DEPARTAMENTO'!A:A,'PRECIO TOPE POR DEPARTAMENTO'!U:U),IF($D$5='PRECIO TOPE POR DEPARTAMENTO'!$V$2,_xlfn.XLOOKUP('PROPUESTA ECONOMICA'!C615,'PRECIO TOPE POR DEPARTAMENTO'!A:A,'PRECIO TOPE POR DEPARTAMENTO'!V:V),IF($D$5='PRECIO TOPE POR DEPARTAMENTO'!$W$2,_xlfn.XLOOKUP('PROPUESTA ECONOMICA'!C615,'PRECIO TOPE POR DEPARTAMENTO'!A:A,'PRECIO TOPE POR DEPARTAMENTO'!W:W),IF($D$5='PRECIO TOPE POR DEPARTAMENTO'!$X$2,_xlfn.XLOOKUP('PROPUESTA ECONOMICA'!C615,'PRECIO TOPE POR DEPARTAMENTO'!A:A,'PRECIO TOPE POR DEPARTAMENTO'!X:X),IF($D$5='PRECIO TOPE POR DEPARTAMENTO'!$Y$2,_xlfn.XLOOKUP('PROPUESTA ECONOMICA'!C615,'PRECIO TOPE POR DEPARTAMENTO'!A:A,'PRECIO TOPE POR DEPARTAMENTO'!Y:Y),IF($D$5='PRECIO TOPE POR DEPARTAMENTO'!$Z$2,_xlfn.XLOOKUP('PROPUESTA ECONOMICA'!C615,'PRECIO TOPE POR DEPARTAMENTO'!A:A,'PRECIO TOPE POR DEPARTAMENTO'!Z:Z),IF($D$5='PRECIO TOPE POR DEPARTAMENTO'!$AA$2,_xlfn.XLOOKUP('PROPUESTA ECONOMICA'!C615,'PRECIO TOPE POR DEPARTAMENTO'!A:A,'PRECIO TOPE POR DEPARTAMENTO'!AA:AA),IF($D$5='PRECIO TOPE POR DEPARTAMENTO'!$AB$2,_xlfn.XLOOKUP('PROPUESTA ECONOMICA'!C615,'PRECIO TOPE POR DEPARTAMENTO'!A:A,'PRECIO TOPE POR DEPARTAMENTO'!AB:AB),IF($D$5='PRECIO TOPE POR DEPARTAMENTO'!$AC$2,_xlfn.XLOOKUP('PROPUESTA ECONOMICA'!C615,'PRECIO TOPE POR DEPARTAMENTO'!A:A,'PRECIO TOPE POR DEPARTAMENTO'!AC:AC),IF($D$5='PRECIO TOPE POR DEPARTAMENTO'!$AD$2,_xlfn.XLOOKUP('PROPUESTA ECONOMICA'!C615,'PRECIO TOPE POR DEPARTAMENTO'!A:A,'PRECIO TOPE POR DEPARTAMENTO'!AD:AD),IF($D$5='PRECIO TOPE POR DEPARTAMENTO'!$AE$2,_xlfn.XLOOKUP('PROPUESTA ECONOMICA'!C615,'PRECIO TOPE POR DEPARTAMENTO'!A:A,'PRECIO TOPE POR DEPARTAMENTO'!AE:AE),IF($D$5='PRECIO TOPE POR DEPARTAMENTO'!$AF$2,_xlfn.XLOOKUP('PROPUESTA ECONOMICA'!C615,'PRECIO TOPE POR DEPARTAMENTO'!A:A,'PRECIO TOPE POR DEPARTAMENTO'!AF:AF),IF($D$5='PRECIO TOPE POR DEPARTAMENTO'!$AG$2,_xlfn.XLOOKUP('PROPUESTA ECONOMICA'!C615,'PRECIO TOPE POR DEPARTAMENTO'!A:A,'PRECIO TOPE POR DEPARTAMENTO'!AG:AG),IF($D$5='PRECIO TOPE POR DEPARTAMENTO'!$AH$2,_xlfn.XLOOKUP('PROPUESTA ECONOMICA'!C615,'PRECIO TOPE POR DEPARTAMENTO'!A:A,'PRECIO TOPE POR DEPARTAMENTO'!AH:AH),IF($D$5='PRECIO TOPE POR DEPARTAMENTO'!$AI$2,_xlfn.XLOOKUP('PROPUESTA ECONOMICA'!C615,'PRECIO TOPE POR DEPARTAMENTO'!A:A,'PRECIO TOPE POR DEPARTAMENTO'!AI:AI),IF($D$5='PRECIO TOPE POR DEPARTAMENTO'!$AJ$2,_xlfn.XLOOKUP('PROPUESTA ECONOMICA'!C615,'PRECIO TOPE POR DEPARTAMENTO'!A:A,'PRECIO TOPE POR DEPARTAMENTO'!AJ:AJ),)))))))))))))))))))))))))))))))))</f>
        <v>94294.93</v>
      </c>
      <c r="G615" s="37">
        <v>94201</v>
      </c>
    </row>
    <row r="616" spans="3:7">
      <c r="C616" s="82" t="s">
        <v>1279</v>
      </c>
      <c r="D616" s="84" t="str">
        <f>+_xlfn.XLOOKUP(C616,'PRECIO TOPE POR DEPARTAMENTO'!A:A,'PRECIO TOPE POR DEPARTAMENTO'!B:B)</f>
        <v>GABINETE 60X60 HOMOLOGADO (SUMINISTRO E INSTALACIÓN)</v>
      </c>
      <c r="E616" s="87" t="str">
        <f>IF(+_xlfn.XLOOKUP(C616,'PRECIO TOPE POR DEPARTAMENTO'!A:A,'PRECIO TOPE POR DEPARTAMENTO'!C:C)="","",+_xlfn.XLOOKUP(C616,'PRECIO TOPE POR DEPARTAMENTO'!A:A,'PRECIO TOPE POR DEPARTAMENTO'!C:C))</f>
        <v>UN</v>
      </c>
      <c r="F616" s="147">
        <f>IF($D$5='PRECIO TOPE POR DEPARTAMENTO'!$D$2,_xlfn.XLOOKUP('PROPUESTA ECONOMICA'!C616,'PRECIO TOPE POR DEPARTAMENTO'!A:A,'PRECIO TOPE POR DEPARTAMENTO'!D:D),IF($D$5='PRECIO TOPE POR DEPARTAMENTO'!$E$2,_xlfn.XLOOKUP('PROPUESTA ECONOMICA'!C616,'PRECIO TOPE POR DEPARTAMENTO'!A:A,'PRECIO TOPE POR DEPARTAMENTO'!E:E),IF($D$5='PRECIO TOPE POR DEPARTAMENTO'!$F$2,_xlfn.XLOOKUP('PROPUESTA ECONOMICA'!C616,'PRECIO TOPE POR DEPARTAMENTO'!A:A,'PRECIO TOPE POR DEPARTAMENTO'!F:F),IF($D$5='PRECIO TOPE POR DEPARTAMENTO'!$G$2,_xlfn.XLOOKUP('PROPUESTA ECONOMICA'!C616,'PRECIO TOPE POR DEPARTAMENTO'!A:A,'PRECIO TOPE POR DEPARTAMENTO'!G:G),IF($D$5='PRECIO TOPE POR DEPARTAMENTO'!$H$2,_xlfn.XLOOKUP('PROPUESTA ECONOMICA'!C616,'PRECIO TOPE POR DEPARTAMENTO'!A:A,'PRECIO TOPE POR DEPARTAMENTO'!H:H),IF($D$5='PRECIO TOPE POR DEPARTAMENTO'!$I$2,_xlfn.XLOOKUP('PROPUESTA ECONOMICA'!C616,'PRECIO TOPE POR DEPARTAMENTO'!A:A,'PRECIO TOPE POR DEPARTAMENTO'!I:I),IF($D$5='PRECIO TOPE POR DEPARTAMENTO'!$J$2,_xlfn.XLOOKUP('PROPUESTA ECONOMICA'!C616,'PRECIO TOPE POR DEPARTAMENTO'!A:A,'PRECIO TOPE POR DEPARTAMENTO'!J:J),IF($D$5='PRECIO TOPE POR DEPARTAMENTO'!$K$2,_xlfn.XLOOKUP('PROPUESTA ECONOMICA'!C616,'PRECIO TOPE POR DEPARTAMENTO'!A:A,'PRECIO TOPE POR DEPARTAMENTO'!K:K),IF($D$5='PRECIO TOPE POR DEPARTAMENTO'!$L$2,_xlfn.XLOOKUP('PROPUESTA ECONOMICA'!C616,'PRECIO TOPE POR DEPARTAMENTO'!A:A,'PRECIO TOPE POR DEPARTAMENTO'!L:L),IF($D$5='PRECIO TOPE POR DEPARTAMENTO'!$M$2,_xlfn.XLOOKUP('PROPUESTA ECONOMICA'!C616,'PRECIO TOPE POR DEPARTAMENTO'!A:A,'PRECIO TOPE POR DEPARTAMENTO'!M:M),IF($D$5='PRECIO TOPE POR DEPARTAMENTO'!$N$2,_xlfn.XLOOKUP('PROPUESTA ECONOMICA'!C616,'PRECIO TOPE POR DEPARTAMENTO'!A:A,'PRECIO TOPE POR DEPARTAMENTO'!N:N),IF($D$5='PRECIO TOPE POR DEPARTAMENTO'!$O$2,_xlfn.XLOOKUP('PROPUESTA ECONOMICA'!C616,'PRECIO TOPE POR DEPARTAMENTO'!A:A,'PRECIO TOPE POR DEPARTAMENTO'!O:O),IF($D$5='PRECIO TOPE POR DEPARTAMENTO'!$P$2,_xlfn.XLOOKUP('PROPUESTA ECONOMICA'!C616,'PRECIO TOPE POR DEPARTAMENTO'!A:A,'PRECIO TOPE POR DEPARTAMENTO'!P:P),IF($D$5='PRECIO TOPE POR DEPARTAMENTO'!$Q$2,_xlfn.XLOOKUP('PROPUESTA ECONOMICA'!C616,'PRECIO TOPE POR DEPARTAMENTO'!A:A,'PRECIO TOPE POR DEPARTAMENTO'!Q:Q),IF($D$5='PRECIO TOPE POR DEPARTAMENTO'!$R$2,_xlfn.XLOOKUP('PROPUESTA ECONOMICA'!C616,'PRECIO TOPE POR DEPARTAMENTO'!A:A,'PRECIO TOPE POR DEPARTAMENTO'!R:R),IF($D$5='PRECIO TOPE POR DEPARTAMENTO'!$T$2,_xlfn.XLOOKUP('PROPUESTA ECONOMICA'!C616,'PRECIO TOPE POR DEPARTAMENTO'!A:A,'PRECIO TOPE POR DEPARTAMENTO'!T:T),IF($D$5='PRECIO TOPE POR DEPARTAMENTO'!$S$2,_xlfn.XLOOKUP('PROPUESTA ECONOMICA'!C616,'PRECIO TOPE POR DEPARTAMENTO'!A:A,'PRECIO TOPE POR DEPARTAMENTO'!S:S),IF($D$5='PRECIO TOPE POR DEPARTAMENTO'!$U$2,_xlfn.XLOOKUP('PROPUESTA ECONOMICA'!C616,'PRECIO TOPE POR DEPARTAMENTO'!A:A,'PRECIO TOPE POR DEPARTAMENTO'!U:U),IF($D$5='PRECIO TOPE POR DEPARTAMENTO'!$V$2,_xlfn.XLOOKUP('PROPUESTA ECONOMICA'!C616,'PRECIO TOPE POR DEPARTAMENTO'!A:A,'PRECIO TOPE POR DEPARTAMENTO'!V:V),IF($D$5='PRECIO TOPE POR DEPARTAMENTO'!$W$2,_xlfn.XLOOKUP('PROPUESTA ECONOMICA'!C616,'PRECIO TOPE POR DEPARTAMENTO'!A:A,'PRECIO TOPE POR DEPARTAMENTO'!W:W),IF($D$5='PRECIO TOPE POR DEPARTAMENTO'!$X$2,_xlfn.XLOOKUP('PROPUESTA ECONOMICA'!C616,'PRECIO TOPE POR DEPARTAMENTO'!A:A,'PRECIO TOPE POR DEPARTAMENTO'!X:X),IF($D$5='PRECIO TOPE POR DEPARTAMENTO'!$Y$2,_xlfn.XLOOKUP('PROPUESTA ECONOMICA'!C616,'PRECIO TOPE POR DEPARTAMENTO'!A:A,'PRECIO TOPE POR DEPARTAMENTO'!Y:Y),IF($D$5='PRECIO TOPE POR DEPARTAMENTO'!$Z$2,_xlfn.XLOOKUP('PROPUESTA ECONOMICA'!C616,'PRECIO TOPE POR DEPARTAMENTO'!A:A,'PRECIO TOPE POR DEPARTAMENTO'!Z:Z),IF($D$5='PRECIO TOPE POR DEPARTAMENTO'!$AA$2,_xlfn.XLOOKUP('PROPUESTA ECONOMICA'!C616,'PRECIO TOPE POR DEPARTAMENTO'!A:A,'PRECIO TOPE POR DEPARTAMENTO'!AA:AA),IF($D$5='PRECIO TOPE POR DEPARTAMENTO'!$AB$2,_xlfn.XLOOKUP('PROPUESTA ECONOMICA'!C616,'PRECIO TOPE POR DEPARTAMENTO'!A:A,'PRECIO TOPE POR DEPARTAMENTO'!AB:AB),IF($D$5='PRECIO TOPE POR DEPARTAMENTO'!$AC$2,_xlfn.XLOOKUP('PROPUESTA ECONOMICA'!C616,'PRECIO TOPE POR DEPARTAMENTO'!A:A,'PRECIO TOPE POR DEPARTAMENTO'!AC:AC),IF($D$5='PRECIO TOPE POR DEPARTAMENTO'!$AD$2,_xlfn.XLOOKUP('PROPUESTA ECONOMICA'!C616,'PRECIO TOPE POR DEPARTAMENTO'!A:A,'PRECIO TOPE POR DEPARTAMENTO'!AD:AD),IF($D$5='PRECIO TOPE POR DEPARTAMENTO'!$AE$2,_xlfn.XLOOKUP('PROPUESTA ECONOMICA'!C616,'PRECIO TOPE POR DEPARTAMENTO'!A:A,'PRECIO TOPE POR DEPARTAMENTO'!AE:AE),IF($D$5='PRECIO TOPE POR DEPARTAMENTO'!$AF$2,_xlfn.XLOOKUP('PROPUESTA ECONOMICA'!C616,'PRECIO TOPE POR DEPARTAMENTO'!A:A,'PRECIO TOPE POR DEPARTAMENTO'!AF:AF),IF($D$5='PRECIO TOPE POR DEPARTAMENTO'!$AG$2,_xlfn.XLOOKUP('PROPUESTA ECONOMICA'!C616,'PRECIO TOPE POR DEPARTAMENTO'!A:A,'PRECIO TOPE POR DEPARTAMENTO'!AG:AG),IF($D$5='PRECIO TOPE POR DEPARTAMENTO'!$AH$2,_xlfn.XLOOKUP('PROPUESTA ECONOMICA'!C616,'PRECIO TOPE POR DEPARTAMENTO'!A:A,'PRECIO TOPE POR DEPARTAMENTO'!AH:AH),IF($D$5='PRECIO TOPE POR DEPARTAMENTO'!$AI$2,_xlfn.XLOOKUP('PROPUESTA ECONOMICA'!C616,'PRECIO TOPE POR DEPARTAMENTO'!A:A,'PRECIO TOPE POR DEPARTAMENTO'!AI:AI),IF($D$5='PRECIO TOPE POR DEPARTAMENTO'!$AJ$2,_xlfn.XLOOKUP('PROPUESTA ECONOMICA'!C616,'PRECIO TOPE POR DEPARTAMENTO'!A:A,'PRECIO TOPE POR DEPARTAMENTO'!AJ:AJ),)))))))))))))))))))))))))))))))))</f>
        <v>711498.12</v>
      </c>
      <c r="G616" s="37">
        <v>710787</v>
      </c>
    </row>
    <row r="617" spans="3:7" ht="24">
      <c r="C617" s="82" t="s">
        <v>1281</v>
      </c>
      <c r="D617" s="84" t="str">
        <f>+_xlfn.XLOOKUP(C617,'PRECIO TOPE POR DEPARTAMENTO'!A:A,'PRECIO TOPE POR DEPARTAMENTO'!B:B)</f>
        <v>GABINETE 90X90 HOMOLOGADO INCLUYE VENTILADOR Y MULTITOMA (SUMINISTRO E INSTALACIÓN)</v>
      </c>
      <c r="E617" s="87" t="str">
        <f>IF(+_xlfn.XLOOKUP(C617,'PRECIO TOPE POR DEPARTAMENTO'!A:A,'PRECIO TOPE POR DEPARTAMENTO'!C:C)="","",+_xlfn.XLOOKUP(C617,'PRECIO TOPE POR DEPARTAMENTO'!A:A,'PRECIO TOPE POR DEPARTAMENTO'!C:C))</f>
        <v>UN</v>
      </c>
      <c r="F617" s="147">
        <f>IF($D$5='PRECIO TOPE POR DEPARTAMENTO'!$D$2,_xlfn.XLOOKUP('PROPUESTA ECONOMICA'!C617,'PRECIO TOPE POR DEPARTAMENTO'!A:A,'PRECIO TOPE POR DEPARTAMENTO'!D:D),IF($D$5='PRECIO TOPE POR DEPARTAMENTO'!$E$2,_xlfn.XLOOKUP('PROPUESTA ECONOMICA'!C617,'PRECIO TOPE POR DEPARTAMENTO'!A:A,'PRECIO TOPE POR DEPARTAMENTO'!E:E),IF($D$5='PRECIO TOPE POR DEPARTAMENTO'!$F$2,_xlfn.XLOOKUP('PROPUESTA ECONOMICA'!C617,'PRECIO TOPE POR DEPARTAMENTO'!A:A,'PRECIO TOPE POR DEPARTAMENTO'!F:F),IF($D$5='PRECIO TOPE POR DEPARTAMENTO'!$G$2,_xlfn.XLOOKUP('PROPUESTA ECONOMICA'!C617,'PRECIO TOPE POR DEPARTAMENTO'!A:A,'PRECIO TOPE POR DEPARTAMENTO'!G:G),IF($D$5='PRECIO TOPE POR DEPARTAMENTO'!$H$2,_xlfn.XLOOKUP('PROPUESTA ECONOMICA'!C617,'PRECIO TOPE POR DEPARTAMENTO'!A:A,'PRECIO TOPE POR DEPARTAMENTO'!H:H),IF($D$5='PRECIO TOPE POR DEPARTAMENTO'!$I$2,_xlfn.XLOOKUP('PROPUESTA ECONOMICA'!C617,'PRECIO TOPE POR DEPARTAMENTO'!A:A,'PRECIO TOPE POR DEPARTAMENTO'!I:I),IF($D$5='PRECIO TOPE POR DEPARTAMENTO'!$J$2,_xlfn.XLOOKUP('PROPUESTA ECONOMICA'!C617,'PRECIO TOPE POR DEPARTAMENTO'!A:A,'PRECIO TOPE POR DEPARTAMENTO'!J:J),IF($D$5='PRECIO TOPE POR DEPARTAMENTO'!$K$2,_xlfn.XLOOKUP('PROPUESTA ECONOMICA'!C617,'PRECIO TOPE POR DEPARTAMENTO'!A:A,'PRECIO TOPE POR DEPARTAMENTO'!K:K),IF($D$5='PRECIO TOPE POR DEPARTAMENTO'!$L$2,_xlfn.XLOOKUP('PROPUESTA ECONOMICA'!C617,'PRECIO TOPE POR DEPARTAMENTO'!A:A,'PRECIO TOPE POR DEPARTAMENTO'!L:L),IF($D$5='PRECIO TOPE POR DEPARTAMENTO'!$M$2,_xlfn.XLOOKUP('PROPUESTA ECONOMICA'!C617,'PRECIO TOPE POR DEPARTAMENTO'!A:A,'PRECIO TOPE POR DEPARTAMENTO'!M:M),IF($D$5='PRECIO TOPE POR DEPARTAMENTO'!$N$2,_xlfn.XLOOKUP('PROPUESTA ECONOMICA'!C617,'PRECIO TOPE POR DEPARTAMENTO'!A:A,'PRECIO TOPE POR DEPARTAMENTO'!N:N),IF($D$5='PRECIO TOPE POR DEPARTAMENTO'!$O$2,_xlfn.XLOOKUP('PROPUESTA ECONOMICA'!C617,'PRECIO TOPE POR DEPARTAMENTO'!A:A,'PRECIO TOPE POR DEPARTAMENTO'!O:O),IF($D$5='PRECIO TOPE POR DEPARTAMENTO'!$P$2,_xlfn.XLOOKUP('PROPUESTA ECONOMICA'!C617,'PRECIO TOPE POR DEPARTAMENTO'!A:A,'PRECIO TOPE POR DEPARTAMENTO'!P:P),IF($D$5='PRECIO TOPE POR DEPARTAMENTO'!$Q$2,_xlfn.XLOOKUP('PROPUESTA ECONOMICA'!C617,'PRECIO TOPE POR DEPARTAMENTO'!A:A,'PRECIO TOPE POR DEPARTAMENTO'!Q:Q),IF($D$5='PRECIO TOPE POR DEPARTAMENTO'!$R$2,_xlfn.XLOOKUP('PROPUESTA ECONOMICA'!C617,'PRECIO TOPE POR DEPARTAMENTO'!A:A,'PRECIO TOPE POR DEPARTAMENTO'!R:R),IF($D$5='PRECIO TOPE POR DEPARTAMENTO'!$T$2,_xlfn.XLOOKUP('PROPUESTA ECONOMICA'!C617,'PRECIO TOPE POR DEPARTAMENTO'!A:A,'PRECIO TOPE POR DEPARTAMENTO'!T:T),IF($D$5='PRECIO TOPE POR DEPARTAMENTO'!$S$2,_xlfn.XLOOKUP('PROPUESTA ECONOMICA'!C617,'PRECIO TOPE POR DEPARTAMENTO'!A:A,'PRECIO TOPE POR DEPARTAMENTO'!S:S),IF($D$5='PRECIO TOPE POR DEPARTAMENTO'!$U$2,_xlfn.XLOOKUP('PROPUESTA ECONOMICA'!C617,'PRECIO TOPE POR DEPARTAMENTO'!A:A,'PRECIO TOPE POR DEPARTAMENTO'!U:U),IF($D$5='PRECIO TOPE POR DEPARTAMENTO'!$V$2,_xlfn.XLOOKUP('PROPUESTA ECONOMICA'!C617,'PRECIO TOPE POR DEPARTAMENTO'!A:A,'PRECIO TOPE POR DEPARTAMENTO'!V:V),IF($D$5='PRECIO TOPE POR DEPARTAMENTO'!$W$2,_xlfn.XLOOKUP('PROPUESTA ECONOMICA'!C617,'PRECIO TOPE POR DEPARTAMENTO'!A:A,'PRECIO TOPE POR DEPARTAMENTO'!W:W),IF($D$5='PRECIO TOPE POR DEPARTAMENTO'!$X$2,_xlfn.XLOOKUP('PROPUESTA ECONOMICA'!C617,'PRECIO TOPE POR DEPARTAMENTO'!A:A,'PRECIO TOPE POR DEPARTAMENTO'!X:X),IF($D$5='PRECIO TOPE POR DEPARTAMENTO'!$Y$2,_xlfn.XLOOKUP('PROPUESTA ECONOMICA'!C617,'PRECIO TOPE POR DEPARTAMENTO'!A:A,'PRECIO TOPE POR DEPARTAMENTO'!Y:Y),IF($D$5='PRECIO TOPE POR DEPARTAMENTO'!$Z$2,_xlfn.XLOOKUP('PROPUESTA ECONOMICA'!C617,'PRECIO TOPE POR DEPARTAMENTO'!A:A,'PRECIO TOPE POR DEPARTAMENTO'!Z:Z),IF($D$5='PRECIO TOPE POR DEPARTAMENTO'!$AA$2,_xlfn.XLOOKUP('PROPUESTA ECONOMICA'!C617,'PRECIO TOPE POR DEPARTAMENTO'!A:A,'PRECIO TOPE POR DEPARTAMENTO'!AA:AA),IF($D$5='PRECIO TOPE POR DEPARTAMENTO'!$AB$2,_xlfn.XLOOKUP('PROPUESTA ECONOMICA'!C617,'PRECIO TOPE POR DEPARTAMENTO'!A:A,'PRECIO TOPE POR DEPARTAMENTO'!AB:AB),IF($D$5='PRECIO TOPE POR DEPARTAMENTO'!$AC$2,_xlfn.XLOOKUP('PROPUESTA ECONOMICA'!C617,'PRECIO TOPE POR DEPARTAMENTO'!A:A,'PRECIO TOPE POR DEPARTAMENTO'!AC:AC),IF($D$5='PRECIO TOPE POR DEPARTAMENTO'!$AD$2,_xlfn.XLOOKUP('PROPUESTA ECONOMICA'!C617,'PRECIO TOPE POR DEPARTAMENTO'!A:A,'PRECIO TOPE POR DEPARTAMENTO'!AD:AD),IF($D$5='PRECIO TOPE POR DEPARTAMENTO'!$AE$2,_xlfn.XLOOKUP('PROPUESTA ECONOMICA'!C617,'PRECIO TOPE POR DEPARTAMENTO'!A:A,'PRECIO TOPE POR DEPARTAMENTO'!AE:AE),IF($D$5='PRECIO TOPE POR DEPARTAMENTO'!$AF$2,_xlfn.XLOOKUP('PROPUESTA ECONOMICA'!C617,'PRECIO TOPE POR DEPARTAMENTO'!A:A,'PRECIO TOPE POR DEPARTAMENTO'!AF:AF),IF($D$5='PRECIO TOPE POR DEPARTAMENTO'!$AG$2,_xlfn.XLOOKUP('PROPUESTA ECONOMICA'!C617,'PRECIO TOPE POR DEPARTAMENTO'!A:A,'PRECIO TOPE POR DEPARTAMENTO'!AG:AG),IF($D$5='PRECIO TOPE POR DEPARTAMENTO'!$AH$2,_xlfn.XLOOKUP('PROPUESTA ECONOMICA'!C617,'PRECIO TOPE POR DEPARTAMENTO'!A:A,'PRECIO TOPE POR DEPARTAMENTO'!AH:AH),IF($D$5='PRECIO TOPE POR DEPARTAMENTO'!$AI$2,_xlfn.XLOOKUP('PROPUESTA ECONOMICA'!C617,'PRECIO TOPE POR DEPARTAMENTO'!A:A,'PRECIO TOPE POR DEPARTAMENTO'!AI:AI),IF($D$5='PRECIO TOPE POR DEPARTAMENTO'!$AJ$2,_xlfn.XLOOKUP('PROPUESTA ECONOMICA'!C617,'PRECIO TOPE POR DEPARTAMENTO'!A:A,'PRECIO TOPE POR DEPARTAMENTO'!AJ:AJ),)))))))))))))))))))))))))))))))))</f>
        <v>1227621.3600000001</v>
      </c>
      <c r="G617" s="37">
        <v>1226394</v>
      </c>
    </row>
    <row r="618" spans="3:7" ht="36">
      <c r="C618" s="82" t="s">
        <v>1283</v>
      </c>
      <c r="D618" s="103" t="str">
        <f>+_xlfn.XLOOKUP(C618,'PRECIO TOPE POR DEPARTAMENTO'!A:A,'PRECIO TOPE POR DEPARTAMENTO'!B:B)</f>
        <v>SUMINISTRO, TRANSPORTE, INSTALACIÓN DE MINIRACK CERRADO DE 11RU, 0.6M X 0.6M X 0.6M, FABRICADO EN ALUMINIO, COLOR NEGRO. INCLUYE ANCLAJES, FIJACIONES Y MULTITOMA PDU HORIZONTAL 120V, 15A, 8 SALIDAS. (SUMINISTRO E INSTALACIÓN)</v>
      </c>
      <c r="E618" s="104" t="str">
        <f>IF(+_xlfn.XLOOKUP(C618,'PRECIO TOPE POR DEPARTAMENTO'!A:A,'PRECIO TOPE POR DEPARTAMENTO'!C:C)="","",+_xlfn.XLOOKUP(C618,'PRECIO TOPE POR DEPARTAMENTO'!A:A,'PRECIO TOPE POR DEPARTAMENTO'!C:C))</f>
        <v>UN</v>
      </c>
      <c r="F618" s="147">
        <f>IF($D$5='PRECIO TOPE POR DEPARTAMENTO'!$D$2,_xlfn.XLOOKUP('PROPUESTA ECONOMICA'!C618,'PRECIO TOPE POR DEPARTAMENTO'!A:A,'PRECIO TOPE POR DEPARTAMENTO'!D:D),IF($D$5='PRECIO TOPE POR DEPARTAMENTO'!$E$2,_xlfn.XLOOKUP('PROPUESTA ECONOMICA'!C618,'PRECIO TOPE POR DEPARTAMENTO'!A:A,'PRECIO TOPE POR DEPARTAMENTO'!E:E),IF($D$5='PRECIO TOPE POR DEPARTAMENTO'!$F$2,_xlfn.XLOOKUP('PROPUESTA ECONOMICA'!C618,'PRECIO TOPE POR DEPARTAMENTO'!A:A,'PRECIO TOPE POR DEPARTAMENTO'!F:F),IF($D$5='PRECIO TOPE POR DEPARTAMENTO'!$G$2,_xlfn.XLOOKUP('PROPUESTA ECONOMICA'!C618,'PRECIO TOPE POR DEPARTAMENTO'!A:A,'PRECIO TOPE POR DEPARTAMENTO'!G:G),IF($D$5='PRECIO TOPE POR DEPARTAMENTO'!$H$2,_xlfn.XLOOKUP('PROPUESTA ECONOMICA'!C618,'PRECIO TOPE POR DEPARTAMENTO'!A:A,'PRECIO TOPE POR DEPARTAMENTO'!H:H),IF($D$5='PRECIO TOPE POR DEPARTAMENTO'!$I$2,_xlfn.XLOOKUP('PROPUESTA ECONOMICA'!C618,'PRECIO TOPE POR DEPARTAMENTO'!A:A,'PRECIO TOPE POR DEPARTAMENTO'!I:I),IF($D$5='PRECIO TOPE POR DEPARTAMENTO'!$J$2,_xlfn.XLOOKUP('PROPUESTA ECONOMICA'!C618,'PRECIO TOPE POR DEPARTAMENTO'!A:A,'PRECIO TOPE POR DEPARTAMENTO'!J:J),IF($D$5='PRECIO TOPE POR DEPARTAMENTO'!$K$2,_xlfn.XLOOKUP('PROPUESTA ECONOMICA'!C618,'PRECIO TOPE POR DEPARTAMENTO'!A:A,'PRECIO TOPE POR DEPARTAMENTO'!K:K),IF($D$5='PRECIO TOPE POR DEPARTAMENTO'!$L$2,_xlfn.XLOOKUP('PROPUESTA ECONOMICA'!C618,'PRECIO TOPE POR DEPARTAMENTO'!A:A,'PRECIO TOPE POR DEPARTAMENTO'!L:L),IF($D$5='PRECIO TOPE POR DEPARTAMENTO'!$M$2,_xlfn.XLOOKUP('PROPUESTA ECONOMICA'!C618,'PRECIO TOPE POR DEPARTAMENTO'!A:A,'PRECIO TOPE POR DEPARTAMENTO'!M:M),IF($D$5='PRECIO TOPE POR DEPARTAMENTO'!$N$2,_xlfn.XLOOKUP('PROPUESTA ECONOMICA'!C618,'PRECIO TOPE POR DEPARTAMENTO'!A:A,'PRECIO TOPE POR DEPARTAMENTO'!N:N),IF($D$5='PRECIO TOPE POR DEPARTAMENTO'!$O$2,_xlfn.XLOOKUP('PROPUESTA ECONOMICA'!C618,'PRECIO TOPE POR DEPARTAMENTO'!A:A,'PRECIO TOPE POR DEPARTAMENTO'!O:O),IF($D$5='PRECIO TOPE POR DEPARTAMENTO'!$P$2,_xlfn.XLOOKUP('PROPUESTA ECONOMICA'!C618,'PRECIO TOPE POR DEPARTAMENTO'!A:A,'PRECIO TOPE POR DEPARTAMENTO'!P:P),IF($D$5='PRECIO TOPE POR DEPARTAMENTO'!$Q$2,_xlfn.XLOOKUP('PROPUESTA ECONOMICA'!C618,'PRECIO TOPE POR DEPARTAMENTO'!A:A,'PRECIO TOPE POR DEPARTAMENTO'!Q:Q),IF($D$5='PRECIO TOPE POR DEPARTAMENTO'!$R$2,_xlfn.XLOOKUP('PROPUESTA ECONOMICA'!C618,'PRECIO TOPE POR DEPARTAMENTO'!A:A,'PRECIO TOPE POR DEPARTAMENTO'!R:R),IF($D$5='PRECIO TOPE POR DEPARTAMENTO'!$T$2,_xlfn.XLOOKUP('PROPUESTA ECONOMICA'!C618,'PRECIO TOPE POR DEPARTAMENTO'!A:A,'PRECIO TOPE POR DEPARTAMENTO'!T:T),IF($D$5='PRECIO TOPE POR DEPARTAMENTO'!$S$2,_xlfn.XLOOKUP('PROPUESTA ECONOMICA'!C618,'PRECIO TOPE POR DEPARTAMENTO'!A:A,'PRECIO TOPE POR DEPARTAMENTO'!S:S),IF($D$5='PRECIO TOPE POR DEPARTAMENTO'!$U$2,_xlfn.XLOOKUP('PROPUESTA ECONOMICA'!C618,'PRECIO TOPE POR DEPARTAMENTO'!A:A,'PRECIO TOPE POR DEPARTAMENTO'!U:U),IF($D$5='PRECIO TOPE POR DEPARTAMENTO'!$V$2,_xlfn.XLOOKUP('PROPUESTA ECONOMICA'!C618,'PRECIO TOPE POR DEPARTAMENTO'!A:A,'PRECIO TOPE POR DEPARTAMENTO'!V:V),IF($D$5='PRECIO TOPE POR DEPARTAMENTO'!$W$2,_xlfn.XLOOKUP('PROPUESTA ECONOMICA'!C618,'PRECIO TOPE POR DEPARTAMENTO'!A:A,'PRECIO TOPE POR DEPARTAMENTO'!W:W),IF($D$5='PRECIO TOPE POR DEPARTAMENTO'!$X$2,_xlfn.XLOOKUP('PROPUESTA ECONOMICA'!C618,'PRECIO TOPE POR DEPARTAMENTO'!A:A,'PRECIO TOPE POR DEPARTAMENTO'!X:X),IF($D$5='PRECIO TOPE POR DEPARTAMENTO'!$Y$2,_xlfn.XLOOKUP('PROPUESTA ECONOMICA'!C618,'PRECIO TOPE POR DEPARTAMENTO'!A:A,'PRECIO TOPE POR DEPARTAMENTO'!Y:Y),IF($D$5='PRECIO TOPE POR DEPARTAMENTO'!$Z$2,_xlfn.XLOOKUP('PROPUESTA ECONOMICA'!C618,'PRECIO TOPE POR DEPARTAMENTO'!A:A,'PRECIO TOPE POR DEPARTAMENTO'!Z:Z),IF($D$5='PRECIO TOPE POR DEPARTAMENTO'!$AA$2,_xlfn.XLOOKUP('PROPUESTA ECONOMICA'!C618,'PRECIO TOPE POR DEPARTAMENTO'!A:A,'PRECIO TOPE POR DEPARTAMENTO'!AA:AA),IF($D$5='PRECIO TOPE POR DEPARTAMENTO'!$AB$2,_xlfn.XLOOKUP('PROPUESTA ECONOMICA'!C618,'PRECIO TOPE POR DEPARTAMENTO'!A:A,'PRECIO TOPE POR DEPARTAMENTO'!AB:AB),IF($D$5='PRECIO TOPE POR DEPARTAMENTO'!$AC$2,_xlfn.XLOOKUP('PROPUESTA ECONOMICA'!C618,'PRECIO TOPE POR DEPARTAMENTO'!A:A,'PRECIO TOPE POR DEPARTAMENTO'!AC:AC),IF($D$5='PRECIO TOPE POR DEPARTAMENTO'!$AD$2,_xlfn.XLOOKUP('PROPUESTA ECONOMICA'!C618,'PRECIO TOPE POR DEPARTAMENTO'!A:A,'PRECIO TOPE POR DEPARTAMENTO'!AD:AD),IF($D$5='PRECIO TOPE POR DEPARTAMENTO'!$AE$2,_xlfn.XLOOKUP('PROPUESTA ECONOMICA'!C618,'PRECIO TOPE POR DEPARTAMENTO'!A:A,'PRECIO TOPE POR DEPARTAMENTO'!AE:AE),IF($D$5='PRECIO TOPE POR DEPARTAMENTO'!$AF$2,_xlfn.XLOOKUP('PROPUESTA ECONOMICA'!C618,'PRECIO TOPE POR DEPARTAMENTO'!A:A,'PRECIO TOPE POR DEPARTAMENTO'!AF:AF),IF($D$5='PRECIO TOPE POR DEPARTAMENTO'!$AG$2,_xlfn.XLOOKUP('PROPUESTA ECONOMICA'!C618,'PRECIO TOPE POR DEPARTAMENTO'!A:A,'PRECIO TOPE POR DEPARTAMENTO'!AG:AG),IF($D$5='PRECIO TOPE POR DEPARTAMENTO'!$AH$2,_xlfn.XLOOKUP('PROPUESTA ECONOMICA'!C618,'PRECIO TOPE POR DEPARTAMENTO'!A:A,'PRECIO TOPE POR DEPARTAMENTO'!AH:AH),IF($D$5='PRECIO TOPE POR DEPARTAMENTO'!$AI$2,_xlfn.XLOOKUP('PROPUESTA ECONOMICA'!C618,'PRECIO TOPE POR DEPARTAMENTO'!A:A,'PRECIO TOPE POR DEPARTAMENTO'!AI:AI),IF($D$5='PRECIO TOPE POR DEPARTAMENTO'!$AJ$2,_xlfn.XLOOKUP('PROPUESTA ECONOMICA'!C618,'PRECIO TOPE POR DEPARTAMENTO'!A:A,'PRECIO TOPE POR DEPARTAMENTO'!AJ:AJ),)))))))))))))))))))))))))))))))))</f>
        <v>1018588.38</v>
      </c>
      <c r="G618" s="37">
        <v>1017570</v>
      </c>
    </row>
    <row r="619" spans="3:7" ht="36">
      <c r="C619" s="82" t="s">
        <v>1285</v>
      </c>
      <c r="D619" s="103" t="str">
        <f>+_xlfn.XLOOKUP(C619,'PRECIO TOPE POR DEPARTAMENTO'!A:A,'PRECIO TOPE POR DEPARTAMENTO'!B:B)</f>
        <v>SUMINISTRO, TRANSPORTE, INSTALACIÓN DE RACK CERRADO DE 24RU, 0.6M X 0.6M X 1.2M, FABRICADO EN ALUMINIO, COLOR NEGRO. INCLUYE ANCLAJES Y FIJACIONES EN PISO. (SUMINISTRO E INSTALACIÓN)</v>
      </c>
      <c r="E619" s="104" t="str">
        <f>IF(+_xlfn.XLOOKUP(C619,'PRECIO TOPE POR DEPARTAMENTO'!A:A,'PRECIO TOPE POR DEPARTAMENTO'!C:C)="","",+_xlfn.XLOOKUP(C619,'PRECIO TOPE POR DEPARTAMENTO'!A:A,'PRECIO TOPE POR DEPARTAMENTO'!C:C))</f>
        <v>UN</v>
      </c>
      <c r="F619" s="147">
        <f>IF($D$5='PRECIO TOPE POR DEPARTAMENTO'!$D$2,_xlfn.XLOOKUP('PROPUESTA ECONOMICA'!C619,'PRECIO TOPE POR DEPARTAMENTO'!A:A,'PRECIO TOPE POR DEPARTAMENTO'!D:D),IF($D$5='PRECIO TOPE POR DEPARTAMENTO'!$E$2,_xlfn.XLOOKUP('PROPUESTA ECONOMICA'!C619,'PRECIO TOPE POR DEPARTAMENTO'!A:A,'PRECIO TOPE POR DEPARTAMENTO'!E:E),IF($D$5='PRECIO TOPE POR DEPARTAMENTO'!$F$2,_xlfn.XLOOKUP('PROPUESTA ECONOMICA'!C619,'PRECIO TOPE POR DEPARTAMENTO'!A:A,'PRECIO TOPE POR DEPARTAMENTO'!F:F),IF($D$5='PRECIO TOPE POR DEPARTAMENTO'!$G$2,_xlfn.XLOOKUP('PROPUESTA ECONOMICA'!C619,'PRECIO TOPE POR DEPARTAMENTO'!A:A,'PRECIO TOPE POR DEPARTAMENTO'!G:G),IF($D$5='PRECIO TOPE POR DEPARTAMENTO'!$H$2,_xlfn.XLOOKUP('PROPUESTA ECONOMICA'!C619,'PRECIO TOPE POR DEPARTAMENTO'!A:A,'PRECIO TOPE POR DEPARTAMENTO'!H:H),IF($D$5='PRECIO TOPE POR DEPARTAMENTO'!$I$2,_xlfn.XLOOKUP('PROPUESTA ECONOMICA'!C619,'PRECIO TOPE POR DEPARTAMENTO'!A:A,'PRECIO TOPE POR DEPARTAMENTO'!I:I),IF($D$5='PRECIO TOPE POR DEPARTAMENTO'!$J$2,_xlfn.XLOOKUP('PROPUESTA ECONOMICA'!C619,'PRECIO TOPE POR DEPARTAMENTO'!A:A,'PRECIO TOPE POR DEPARTAMENTO'!J:J),IF($D$5='PRECIO TOPE POR DEPARTAMENTO'!$K$2,_xlfn.XLOOKUP('PROPUESTA ECONOMICA'!C619,'PRECIO TOPE POR DEPARTAMENTO'!A:A,'PRECIO TOPE POR DEPARTAMENTO'!K:K),IF($D$5='PRECIO TOPE POR DEPARTAMENTO'!$L$2,_xlfn.XLOOKUP('PROPUESTA ECONOMICA'!C619,'PRECIO TOPE POR DEPARTAMENTO'!A:A,'PRECIO TOPE POR DEPARTAMENTO'!L:L),IF($D$5='PRECIO TOPE POR DEPARTAMENTO'!$M$2,_xlfn.XLOOKUP('PROPUESTA ECONOMICA'!C619,'PRECIO TOPE POR DEPARTAMENTO'!A:A,'PRECIO TOPE POR DEPARTAMENTO'!M:M),IF($D$5='PRECIO TOPE POR DEPARTAMENTO'!$N$2,_xlfn.XLOOKUP('PROPUESTA ECONOMICA'!C619,'PRECIO TOPE POR DEPARTAMENTO'!A:A,'PRECIO TOPE POR DEPARTAMENTO'!N:N),IF($D$5='PRECIO TOPE POR DEPARTAMENTO'!$O$2,_xlfn.XLOOKUP('PROPUESTA ECONOMICA'!C619,'PRECIO TOPE POR DEPARTAMENTO'!A:A,'PRECIO TOPE POR DEPARTAMENTO'!O:O),IF($D$5='PRECIO TOPE POR DEPARTAMENTO'!$P$2,_xlfn.XLOOKUP('PROPUESTA ECONOMICA'!C619,'PRECIO TOPE POR DEPARTAMENTO'!A:A,'PRECIO TOPE POR DEPARTAMENTO'!P:P),IF($D$5='PRECIO TOPE POR DEPARTAMENTO'!$Q$2,_xlfn.XLOOKUP('PROPUESTA ECONOMICA'!C619,'PRECIO TOPE POR DEPARTAMENTO'!A:A,'PRECIO TOPE POR DEPARTAMENTO'!Q:Q),IF($D$5='PRECIO TOPE POR DEPARTAMENTO'!$R$2,_xlfn.XLOOKUP('PROPUESTA ECONOMICA'!C619,'PRECIO TOPE POR DEPARTAMENTO'!A:A,'PRECIO TOPE POR DEPARTAMENTO'!R:R),IF($D$5='PRECIO TOPE POR DEPARTAMENTO'!$T$2,_xlfn.XLOOKUP('PROPUESTA ECONOMICA'!C619,'PRECIO TOPE POR DEPARTAMENTO'!A:A,'PRECIO TOPE POR DEPARTAMENTO'!T:T),IF($D$5='PRECIO TOPE POR DEPARTAMENTO'!$S$2,_xlfn.XLOOKUP('PROPUESTA ECONOMICA'!C619,'PRECIO TOPE POR DEPARTAMENTO'!A:A,'PRECIO TOPE POR DEPARTAMENTO'!S:S),IF($D$5='PRECIO TOPE POR DEPARTAMENTO'!$U$2,_xlfn.XLOOKUP('PROPUESTA ECONOMICA'!C619,'PRECIO TOPE POR DEPARTAMENTO'!A:A,'PRECIO TOPE POR DEPARTAMENTO'!U:U),IF($D$5='PRECIO TOPE POR DEPARTAMENTO'!$V$2,_xlfn.XLOOKUP('PROPUESTA ECONOMICA'!C619,'PRECIO TOPE POR DEPARTAMENTO'!A:A,'PRECIO TOPE POR DEPARTAMENTO'!V:V),IF($D$5='PRECIO TOPE POR DEPARTAMENTO'!$W$2,_xlfn.XLOOKUP('PROPUESTA ECONOMICA'!C619,'PRECIO TOPE POR DEPARTAMENTO'!A:A,'PRECIO TOPE POR DEPARTAMENTO'!W:W),IF($D$5='PRECIO TOPE POR DEPARTAMENTO'!$X$2,_xlfn.XLOOKUP('PROPUESTA ECONOMICA'!C619,'PRECIO TOPE POR DEPARTAMENTO'!A:A,'PRECIO TOPE POR DEPARTAMENTO'!X:X),IF($D$5='PRECIO TOPE POR DEPARTAMENTO'!$Y$2,_xlfn.XLOOKUP('PROPUESTA ECONOMICA'!C619,'PRECIO TOPE POR DEPARTAMENTO'!A:A,'PRECIO TOPE POR DEPARTAMENTO'!Y:Y),IF($D$5='PRECIO TOPE POR DEPARTAMENTO'!$Z$2,_xlfn.XLOOKUP('PROPUESTA ECONOMICA'!C619,'PRECIO TOPE POR DEPARTAMENTO'!A:A,'PRECIO TOPE POR DEPARTAMENTO'!Z:Z),IF($D$5='PRECIO TOPE POR DEPARTAMENTO'!$AA$2,_xlfn.XLOOKUP('PROPUESTA ECONOMICA'!C619,'PRECIO TOPE POR DEPARTAMENTO'!A:A,'PRECIO TOPE POR DEPARTAMENTO'!AA:AA),IF($D$5='PRECIO TOPE POR DEPARTAMENTO'!$AB$2,_xlfn.XLOOKUP('PROPUESTA ECONOMICA'!C619,'PRECIO TOPE POR DEPARTAMENTO'!A:A,'PRECIO TOPE POR DEPARTAMENTO'!AB:AB),IF($D$5='PRECIO TOPE POR DEPARTAMENTO'!$AC$2,_xlfn.XLOOKUP('PROPUESTA ECONOMICA'!C619,'PRECIO TOPE POR DEPARTAMENTO'!A:A,'PRECIO TOPE POR DEPARTAMENTO'!AC:AC),IF($D$5='PRECIO TOPE POR DEPARTAMENTO'!$AD$2,_xlfn.XLOOKUP('PROPUESTA ECONOMICA'!C619,'PRECIO TOPE POR DEPARTAMENTO'!A:A,'PRECIO TOPE POR DEPARTAMENTO'!AD:AD),IF($D$5='PRECIO TOPE POR DEPARTAMENTO'!$AE$2,_xlfn.XLOOKUP('PROPUESTA ECONOMICA'!C619,'PRECIO TOPE POR DEPARTAMENTO'!A:A,'PRECIO TOPE POR DEPARTAMENTO'!AE:AE),IF($D$5='PRECIO TOPE POR DEPARTAMENTO'!$AF$2,_xlfn.XLOOKUP('PROPUESTA ECONOMICA'!C619,'PRECIO TOPE POR DEPARTAMENTO'!A:A,'PRECIO TOPE POR DEPARTAMENTO'!AF:AF),IF($D$5='PRECIO TOPE POR DEPARTAMENTO'!$AG$2,_xlfn.XLOOKUP('PROPUESTA ECONOMICA'!C619,'PRECIO TOPE POR DEPARTAMENTO'!A:A,'PRECIO TOPE POR DEPARTAMENTO'!AG:AG),IF($D$5='PRECIO TOPE POR DEPARTAMENTO'!$AH$2,_xlfn.XLOOKUP('PROPUESTA ECONOMICA'!C619,'PRECIO TOPE POR DEPARTAMENTO'!A:A,'PRECIO TOPE POR DEPARTAMENTO'!AH:AH),IF($D$5='PRECIO TOPE POR DEPARTAMENTO'!$AI$2,_xlfn.XLOOKUP('PROPUESTA ECONOMICA'!C619,'PRECIO TOPE POR DEPARTAMENTO'!A:A,'PRECIO TOPE POR DEPARTAMENTO'!AI:AI),IF($D$5='PRECIO TOPE POR DEPARTAMENTO'!$AJ$2,_xlfn.XLOOKUP('PROPUESTA ECONOMICA'!C619,'PRECIO TOPE POR DEPARTAMENTO'!A:A,'PRECIO TOPE POR DEPARTAMENTO'!AJ:AJ),)))))))))))))))))))))))))))))))))</f>
        <v>1078712.24</v>
      </c>
      <c r="G619" s="37">
        <v>1077634</v>
      </c>
    </row>
    <row r="620" spans="3:7">
      <c r="C620" s="82" t="s">
        <v>1287</v>
      </c>
      <c r="D620" s="84" t="str">
        <f>+_xlfn.XLOOKUP(C620,'PRECIO TOPE POR DEPARTAMENTO'!A:A,'PRECIO TOPE POR DEPARTAMENTO'!B:B)</f>
        <v>SWITCH 24 PUERTOS MARCA 3COM O EQUIVALENTE (SUMINISTRO E INSTALACIÓN)</v>
      </c>
      <c r="E620" s="87" t="str">
        <f>IF(+_xlfn.XLOOKUP(C620,'PRECIO TOPE POR DEPARTAMENTO'!A:A,'PRECIO TOPE POR DEPARTAMENTO'!C:C)="","",+_xlfn.XLOOKUP(C620,'PRECIO TOPE POR DEPARTAMENTO'!A:A,'PRECIO TOPE POR DEPARTAMENTO'!C:C))</f>
        <v>UN</v>
      </c>
      <c r="F620" s="147">
        <f>IF($D$5='PRECIO TOPE POR DEPARTAMENTO'!$D$2,_xlfn.XLOOKUP('PROPUESTA ECONOMICA'!C620,'PRECIO TOPE POR DEPARTAMENTO'!A:A,'PRECIO TOPE POR DEPARTAMENTO'!D:D),IF($D$5='PRECIO TOPE POR DEPARTAMENTO'!$E$2,_xlfn.XLOOKUP('PROPUESTA ECONOMICA'!C620,'PRECIO TOPE POR DEPARTAMENTO'!A:A,'PRECIO TOPE POR DEPARTAMENTO'!E:E),IF($D$5='PRECIO TOPE POR DEPARTAMENTO'!$F$2,_xlfn.XLOOKUP('PROPUESTA ECONOMICA'!C620,'PRECIO TOPE POR DEPARTAMENTO'!A:A,'PRECIO TOPE POR DEPARTAMENTO'!F:F),IF($D$5='PRECIO TOPE POR DEPARTAMENTO'!$G$2,_xlfn.XLOOKUP('PROPUESTA ECONOMICA'!C620,'PRECIO TOPE POR DEPARTAMENTO'!A:A,'PRECIO TOPE POR DEPARTAMENTO'!G:G),IF($D$5='PRECIO TOPE POR DEPARTAMENTO'!$H$2,_xlfn.XLOOKUP('PROPUESTA ECONOMICA'!C620,'PRECIO TOPE POR DEPARTAMENTO'!A:A,'PRECIO TOPE POR DEPARTAMENTO'!H:H),IF($D$5='PRECIO TOPE POR DEPARTAMENTO'!$I$2,_xlfn.XLOOKUP('PROPUESTA ECONOMICA'!C620,'PRECIO TOPE POR DEPARTAMENTO'!A:A,'PRECIO TOPE POR DEPARTAMENTO'!I:I),IF($D$5='PRECIO TOPE POR DEPARTAMENTO'!$J$2,_xlfn.XLOOKUP('PROPUESTA ECONOMICA'!C620,'PRECIO TOPE POR DEPARTAMENTO'!A:A,'PRECIO TOPE POR DEPARTAMENTO'!J:J),IF($D$5='PRECIO TOPE POR DEPARTAMENTO'!$K$2,_xlfn.XLOOKUP('PROPUESTA ECONOMICA'!C620,'PRECIO TOPE POR DEPARTAMENTO'!A:A,'PRECIO TOPE POR DEPARTAMENTO'!K:K),IF($D$5='PRECIO TOPE POR DEPARTAMENTO'!$L$2,_xlfn.XLOOKUP('PROPUESTA ECONOMICA'!C620,'PRECIO TOPE POR DEPARTAMENTO'!A:A,'PRECIO TOPE POR DEPARTAMENTO'!L:L),IF($D$5='PRECIO TOPE POR DEPARTAMENTO'!$M$2,_xlfn.XLOOKUP('PROPUESTA ECONOMICA'!C620,'PRECIO TOPE POR DEPARTAMENTO'!A:A,'PRECIO TOPE POR DEPARTAMENTO'!M:M),IF($D$5='PRECIO TOPE POR DEPARTAMENTO'!$N$2,_xlfn.XLOOKUP('PROPUESTA ECONOMICA'!C620,'PRECIO TOPE POR DEPARTAMENTO'!A:A,'PRECIO TOPE POR DEPARTAMENTO'!N:N),IF($D$5='PRECIO TOPE POR DEPARTAMENTO'!$O$2,_xlfn.XLOOKUP('PROPUESTA ECONOMICA'!C620,'PRECIO TOPE POR DEPARTAMENTO'!A:A,'PRECIO TOPE POR DEPARTAMENTO'!O:O),IF($D$5='PRECIO TOPE POR DEPARTAMENTO'!$P$2,_xlfn.XLOOKUP('PROPUESTA ECONOMICA'!C620,'PRECIO TOPE POR DEPARTAMENTO'!A:A,'PRECIO TOPE POR DEPARTAMENTO'!P:P),IF($D$5='PRECIO TOPE POR DEPARTAMENTO'!$Q$2,_xlfn.XLOOKUP('PROPUESTA ECONOMICA'!C620,'PRECIO TOPE POR DEPARTAMENTO'!A:A,'PRECIO TOPE POR DEPARTAMENTO'!Q:Q),IF($D$5='PRECIO TOPE POR DEPARTAMENTO'!$R$2,_xlfn.XLOOKUP('PROPUESTA ECONOMICA'!C620,'PRECIO TOPE POR DEPARTAMENTO'!A:A,'PRECIO TOPE POR DEPARTAMENTO'!R:R),IF($D$5='PRECIO TOPE POR DEPARTAMENTO'!$T$2,_xlfn.XLOOKUP('PROPUESTA ECONOMICA'!C620,'PRECIO TOPE POR DEPARTAMENTO'!A:A,'PRECIO TOPE POR DEPARTAMENTO'!T:T),IF($D$5='PRECIO TOPE POR DEPARTAMENTO'!$S$2,_xlfn.XLOOKUP('PROPUESTA ECONOMICA'!C620,'PRECIO TOPE POR DEPARTAMENTO'!A:A,'PRECIO TOPE POR DEPARTAMENTO'!S:S),IF($D$5='PRECIO TOPE POR DEPARTAMENTO'!$U$2,_xlfn.XLOOKUP('PROPUESTA ECONOMICA'!C620,'PRECIO TOPE POR DEPARTAMENTO'!A:A,'PRECIO TOPE POR DEPARTAMENTO'!U:U),IF($D$5='PRECIO TOPE POR DEPARTAMENTO'!$V$2,_xlfn.XLOOKUP('PROPUESTA ECONOMICA'!C620,'PRECIO TOPE POR DEPARTAMENTO'!A:A,'PRECIO TOPE POR DEPARTAMENTO'!V:V),IF($D$5='PRECIO TOPE POR DEPARTAMENTO'!$W$2,_xlfn.XLOOKUP('PROPUESTA ECONOMICA'!C620,'PRECIO TOPE POR DEPARTAMENTO'!A:A,'PRECIO TOPE POR DEPARTAMENTO'!W:W),IF($D$5='PRECIO TOPE POR DEPARTAMENTO'!$X$2,_xlfn.XLOOKUP('PROPUESTA ECONOMICA'!C620,'PRECIO TOPE POR DEPARTAMENTO'!A:A,'PRECIO TOPE POR DEPARTAMENTO'!X:X),IF($D$5='PRECIO TOPE POR DEPARTAMENTO'!$Y$2,_xlfn.XLOOKUP('PROPUESTA ECONOMICA'!C620,'PRECIO TOPE POR DEPARTAMENTO'!A:A,'PRECIO TOPE POR DEPARTAMENTO'!Y:Y),IF($D$5='PRECIO TOPE POR DEPARTAMENTO'!$Z$2,_xlfn.XLOOKUP('PROPUESTA ECONOMICA'!C620,'PRECIO TOPE POR DEPARTAMENTO'!A:A,'PRECIO TOPE POR DEPARTAMENTO'!Z:Z),IF($D$5='PRECIO TOPE POR DEPARTAMENTO'!$AA$2,_xlfn.XLOOKUP('PROPUESTA ECONOMICA'!C620,'PRECIO TOPE POR DEPARTAMENTO'!A:A,'PRECIO TOPE POR DEPARTAMENTO'!AA:AA),IF($D$5='PRECIO TOPE POR DEPARTAMENTO'!$AB$2,_xlfn.XLOOKUP('PROPUESTA ECONOMICA'!C620,'PRECIO TOPE POR DEPARTAMENTO'!A:A,'PRECIO TOPE POR DEPARTAMENTO'!AB:AB),IF($D$5='PRECIO TOPE POR DEPARTAMENTO'!$AC$2,_xlfn.XLOOKUP('PROPUESTA ECONOMICA'!C620,'PRECIO TOPE POR DEPARTAMENTO'!A:A,'PRECIO TOPE POR DEPARTAMENTO'!AC:AC),IF($D$5='PRECIO TOPE POR DEPARTAMENTO'!$AD$2,_xlfn.XLOOKUP('PROPUESTA ECONOMICA'!C620,'PRECIO TOPE POR DEPARTAMENTO'!A:A,'PRECIO TOPE POR DEPARTAMENTO'!AD:AD),IF($D$5='PRECIO TOPE POR DEPARTAMENTO'!$AE$2,_xlfn.XLOOKUP('PROPUESTA ECONOMICA'!C620,'PRECIO TOPE POR DEPARTAMENTO'!A:A,'PRECIO TOPE POR DEPARTAMENTO'!AE:AE),IF($D$5='PRECIO TOPE POR DEPARTAMENTO'!$AF$2,_xlfn.XLOOKUP('PROPUESTA ECONOMICA'!C620,'PRECIO TOPE POR DEPARTAMENTO'!A:A,'PRECIO TOPE POR DEPARTAMENTO'!AF:AF),IF($D$5='PRECIO TOPE POR DEPARTAMENTO'!$AG$2,_xlfn.XLOOKUP('PROPUESTA ECONOMICA'!C620,'PRECIO TOPE POR DEPARTAMENTO'!A:A,'PRECIO TOPE POR DEPARTAMENTO'!AG:AG),IF($D$5='PRECIO TOPE POR DEPARTAMENTO'!$AH$2,_xlfn.XLOOKUP('PROPUESTA ECONOMICA'!C620,'PRECIO TOPE POR DEPARTAMENTO'!A:A,'PRECIO TOPE POR DEPARTAMENTO'!AH:AH),IF($D$5='PRECIO TOPE POR DEPARTAMENTO'!$AI$2,_xlfn.XLOOKUP('PROPUESTA ECONOMICA'!C620,'PRECIO TOPE POR DEPARTAMENTO'!A:A,'PRECIO TOPE POR DEPARTAMENTO'!AI:AI),IF($D$5='PRECIO TOPE POR DEPARTAMENTO'!$AJ$2,_xlfn.XLOOKUP('PROPUESTA ECONOMICA'!C620,'PRECIO TOPE POR DEPARTAMENTO'!A:A,'PRECIO TOPE POR DEPARTAMENTO'!AJ:AJ),)))))))))))))))))))))))))))))))))</f>
        <v>2940246.44</v>
      </c>
      <c r="G620" s="37">
        <v>2937306</v>
      </c>
    </row>
    <row r="621" spans="3:7">
      <c r="C621" s="82" t="s">
        <v>1289</v>
      </c>
      <c r="D621" s="84" t="str">
        <f>+_xlfn.XLOOKUP(C621,'PRECIO TOPE POR DEPARTAMENTO'!A:A,'PRECIO TOPE POR DEPARTAMENTO'!B:B)</f>
        <v>SWITCH 48 PUERTOS MARCA 3COM O EQUIVALENTE (SUMINISTRO E INSTALACIÓN)</v>
      </c>
      <c r="E621" s="87" t="str">
        <f>IF(+_xlfn.XLOOKUP(C621,'PRECIO TOPE POR DEPARTAMENTO'!A:A,'PRECIO TOPE POR DEPARTAMENTO'!C:C)="","",+_xlfn.XLOOKUP(C621,'PRECIO TOPE POR DEPARTAMENTO'!A:A,'PRECIO TOPE POR DEPARTAMENTO'!C:C))</f>
        <v>UN</v>
      </c>
      <c r="F621" s="147">
        <f>IF($D$5='PRECIO TOPE POR DEPARTAMENTO'!$D$2,_xlfn.XLOOKUP('PROPUESTA ECONOMICA'!C621,'PRECIO TOPE POR DEPARTAMENTO'!A:A,'PRECIO TOPE POR DEPARTAMENTO'!D:D),IF($D$5='PRECIO TOPE POR DEPARTAMENTO'!$E$2,_xlfn.XLOOKUP('PROPUESTA ECONOMICA'!C621,'PRECIO TOPE POR DEPARTAMENTO'!A:A,'PRECIO TOPE POR DEPARTAMENTO'!E:E),IF($D$5='PRECIO TOPE POR DEPARTAMENTO'!$F$2,_xlfn.XLOOKUP('PROPUESTA ECONOMICA'!C621,'PRECIO TOPE POR DEPARTAMENTO'!A:A,'PRECIO TOPE POR DEPARTAMENTO'!F:F),IF($D$5='PRECIO TOPE POR DEPARTAMENTO'!$G$2,_xlfn.XLOOKUP('PROPUESTA ECONOMICA'!C621,'PRECIO TOPE POR DEPARTAMENTO'!A:A,'PRECIO TOPE POR DEPARTAMENTO'!G:G),IF($D$5='PRECIO TOPE POR DEPARTAMENTO'!$H$2,_xlfn.XLOOKUP('PROPUESTA ECONOMICA'!C621,'PRECIO TOPE POR DEPARTAMENTO'!A:A,'PRECIO TOPE POR DEPARTAMENTO'!H:H),IF($D$5='PRECIO TOPE POR DEPARTAMENTO'!$I$2,_xlfn.XLOOKUP('PROPUESTA ECONOMICA'!C621,'PRECIO TOPE POR DEPARTAMENTO'!A:A,'PRECIO TOPE POR DEPARTAMENTO'!I:I),IF($D$5='PRECIO TOPE POR DEPARTAMENTO'!$J$2,_xlfn.XLOOKUP('PROPUESTA ECONOMICA'!C621,'PRECIO TOPE POR DEPARTAMENTO'!A:A,'PRECIO TOPE POR DEPARTAMENTO'!J:J),IF($D$5='PRECIO TOPE POR DEPARTAMENTO'!$K$2,_xlfn.XLOOKUP('PROPUESTA ECONOMICA'!C621,'PRECIO TOPE POR DEPARTAMENTO'!A:A,'PRECIO TOPE POR DEPARTAMENTO'!K:K),IF($D$5='PRECIO TOPE POR DEPARTAMENTO'!$L$2,_xlfn.XLOOKUP('PROPUESTA ECONOMICA'!C621,'PRECIO TOPE POR DEPARTAMENTO'!A:A,'PRECIO TOPE POR DEPARTAMENTO'!L:L),IF($D$5='PRECIO TOPE POR DEPARTAMENTO'!$M$2,_xlfn.XLOOKUP('PROPUESTA ECONOMICA'!C621,'PRECIO TOPE POR DEPARTAMENTO'!A:A,'PRECIO TOPE POR DEPARTAMENTO'!M:M),IF($D$5='PRECIO TOPE POR DEPARTAMENTO'!$N$2,_xlfn.XLOOKUP('PROPUESTA ECONOMICA'!C621,'PRECIO TOPE POR DEPARTAMENTO'!A:A,'PRECIO TOPE POR DEPARTAMENTO'!N:N),IF($D$5='PRECIO TOPE POR DEPARTAMENTO'!$O$2,_xlfn.XLOOKUP('PROPUESTA ECONOMICA'!C621,'PRECIO TOPE POR DEPARTAMENTO'!A:A,'PRECIO TOPE POR DEPARTAMENTO'!O:O),IF($D$5='PRECIO TOPE POR DEPARTAMENTO'!$P$2,_xlfn.XLOOKUP('PROPUESTA ECONOMICA'!C621,'PRECIO TOPE POR DEPARTAMENTO'!A:A,'PRECIO TOPE POR DEPARTAMENTO'!P:P),IF($D$5='PRECIO TOPE POR DEPARTAMENTO'!$Q$2,_xlfn.XLOOKUP('PROPUESTA ECONOMICA'!C621,'PRECIO TOPE POR DEPARTAMENTO'!A:A,'PRECIO TOPE POR DEPARTAMENTO'!Q:Q),IF($D$5='PRECIO TOPE POR DEPARTAMENTO'!$R$2,_xlfn.XLOOKUP('PROPUESTA ECONOMICA'!C621,'PRECIO TOPE POR DEPARTAMENTO'!A:A,'PRECIO TOPE POR DEPARTAMENTO'!R:R),IF($D$5='PRECIO TOPE POR DEPARTAMENTO'!$T$2,_xlfn.XLOOKUP('PROPUESTA ECONOMICA'!C621,'PRECIO TOPE POR DEPARTAMENTO'!A:A,'PRECIO TOPE POR DEPARTAMENTO'!T:T),IF($D$5='PRECIO TOPE POR DEPARTAMENTO'!$S$2,_xlfn.XLOOKUP('PROPUESTA ECONOMICA'!C621,'PRECIO TOPE POR DEPARTAMENTO'!A:A,'PRECIO TOPE POR DEPARTAMENTO'!S:S),IF($D$5='PRECIO TOPE POR DEPARTAMENTO'!$U$2,_xlfn.XLOOKUP('PROPUESTA ECONOMICA'!C621,'PRECIO TOPE POR DEPARTAMENTO'!A:A,'PRECIO TOPE POR DEPARTAMENTO'!U:U),IF($D$5='PRECIO TOPE POR DEPARTAMENTO'!$V$2,_xlfn.XLOOKUP('PROPUESTA ECONOMICA'!C621,'PRECIO TOPE POR DEPARTAMENTO'!A:A,'PRECIO TOPE POR DEPARTAMENTO'!V:V),IF($D$5='PRECIO TOPE POR DEPARTAMENTO'!$W$2,_xlfn.XLOOKUP('PROPUESTA ECONOMICA'!C621,'PRECIO TOPE POR DEPARTAMENTO'!A:A,'PRECIO TOPE POR DEPARTAMENTO'!W:W),IF($D$5='PRECIO TOPE POR DEPARTAMENTO'!$X$2,_xlfn.XLOOKUP('PROPUESTA ECONOMICA'!C621,'PRECIO TOPE POR DEPARTAMENTO'!A:A,'PRECIO TOPE POR DEPARTAMENTO'!X:X),IF($D$5='PRECIO TOPE POR DEPARTAMENTO'!$Y$2,_xlfn.XLOOKUP('PROPUESTA ECONOMICA'!C621,'PRECIO TOPE POR DEPARTAMENTO'!A:A,'PRECIO TOPE POR DEPARTAMENTO'!Y:Y),IF($D$5='PRECIO TOPE POR DEPARTAMENTO'!$Z$2,_xlfn.XLOOKUP('PROPUESTA ECONOMICA'!C621,'PRECIO TOPE POR DEPARTAMENTO'!A:A,'PRECIO TOPE POR DEPARTAMENTO'!Z:Z),IF($D$5='PRECIO TOPE POR DEPARTAMENTO'!$AA$2,_xlfn.XLOOKUP('PROPUESTA ECONOMICA'!C621,'PRECIO TOPE POR DEPARTAMENTO'!A:A,'PRECIO TOPE POR DEPARTAMENTO'!AA:AA),IF($D$5='PRECIO TOPE POR DEPARTAMENTO'!$AB$2,_xlfn.XLOOKUP('PROPUESTA ECONOMICA'!C621,'PRECIO TOPE POR DEPARTAMENTO'!A:A,'PRECIO TOPE POR DEPARTAMENTO'!AB:AB),IF($D$5='PRECIO TOPE POR DEPARTAMENTO'!$AC$2,_xlfn.XLOOKUP('PROPUESTA ECONOMICA'!C621,'PRECIO TOPE POR DEPARTAMENTO'!A:A,'PRECIO TOPE POR DEPARTAMENTO'!AC:AC),IF($D$5='PRECIO TOPE POR DEPARTAMENTO'!$AD$2,_xlfn.XLOOKUP('PROPUESTA ECONOMICA'!C621,'PRECIO TOPE POR DEPARTAMENTO'!A:A,'PRECIO TOPE POR DEPARTAMENTO'!AD:AD),IF($D$5='PRECIO TOPE POR DEPARTAMENTO'!$AE$2,_xlfn.XLOOKUP('PROPUESTA ECONOMICA'!C621,'PRECIO TOPE POR DEPARTAMENTO'!A:A,'PRECIO TOPE POR DEPARTAMENTO'!AE:AE),IF($D$5='PRECIO TOPE POR DEPARTAMENTO'!$AF$2,_xlfn.XLOOKUP('PROPUESTA ECONOMICA'!C621,'PRECIO TOPE POR DEPARTAMENTO'!A:A,'PRECIO TOPE POR DEPARTAMENTO'!AF:AF),IF($D$5='PRECIO TOPE POR DEPARTAMENTO'!$AG$2,_xlfn.XLOOKUP('PROPUESTA ECONOMICA'!C621,'PRECIO TOPE POR DEPARTAMENTO'!A:A,'PRECIO TOPE POR DEPARTAMENTO'!AG:AG),IF($D$5='PRECIO TOPE POR DEPARTAMENTO'!$AH$2,_xlfn.XLOOKUP('PROPUESTA ECONOMICA'!C621,'PRECIO TOPE POR DEPARTAMENTO'!A:A,'PRECIO TOPE POR DEPARTAMENTO'!AH:AH),IF($D$5='PRECIO TOPE POR DEPARTAMENTO'!$AI$2,_xlfn.XLOOKUP('PROPUESTA ECONOMICA'!C621,'PRECIO TOPE POR DEPARTAMENTO'!A:A,'PRECIO TOPE POR DEPARTAMENTO'!AI:AI),IF($D$5='PRECIO TOPE POR DEPARTAMENTO'!$AJ$2,_xlfn.XLOOKUP('PROPUESTA ECONOMICA'!C621,'PRECIO TOPE POR DEPARTAMENTO'!A:A,'PRECIO TOPE POR DEPARTAMENTO'!AJ:AJ),)))))))))))))))))))))))))))))))))</f>
        <v>5195077.92</v>
      </c>
      <c r="G621" s="37">
        <v>5189883</v>
      </c>
    </row>
    <row r="622" spans="3:7">
      <c r="C622" s="82" t="s">
        <v>1291</v>
      </c>
      <c r="D622" s="84" t="str">
        <f>+_xlfn.XLOOKUP(C622,'PRECIO TOPE POR DEPARTAMENTO'!A:A,'PRECIO TOPE POR DEPARTAMENTO'!B:B)</f>
        <v>REGULADOR TRIFASICO DE 5 KVA (SUMINISTRO E INSTALACIÓN)</v>
      </c>
      <c r="E622" s="87" t="str">
        <f>IF(+_xlfn.XLOOKUP(C622,'PRECIO TOPE POR DEPARTAMENTO'!A:A,'PRECIO TOPE POR DEPARTAMENTO'!C:C)="","",+_xlfn.XLOOKUP(C622,'PRECIO TOPE POR DEPARTAMENTO'!A:A,'PRECIO TOPE POR DEPARTAMENTO'!C:C))</f>
        <v>UN</v>
      </c>
      <c r="F622" s="147">
        <f>IF($D$5='PRECIO TOPE POR DEPARTAMENTO'!$D$2,_xlfn.XLOOKUP('PROPUESTA ECONOMICA'!C622,'PRECIO TOPE POR DEPARTAMENTO'!A:A,'PRECIO TOPE POR DEPARTAMENTO'!D:D),IF($D$5='PRECIO TOPE POR DEPARTAMENTO'!$E$2,_xlfn.XLOOKUP('PROPUESTA ECONOMICA'!C622,'PRECIO TOPE POR DEPARTAMENTO'!A:A,'PRECIO TOPE POR DEPARTAMENTO'!E:E),IF($D$5='PRECIO TOPE POR DEPARTAMENTO'!$F$2,_xlfn.XLOOKUP('PROPUESTA ECONOMICA'!C622,'PRECIO TOPE POR DEPARTAMENTO'!A:A,'PRECIO TOPE POR DEPARTAMENTO'!F:F),IF($D$5='PRECIO TOPE POR DEPARTAMENTO'!$G$2,_xlfn.XLOOKUP('PROPUESTA ECONOMICA'!C622,'PRECIO TOPE POR DEPARTAMENTO'!A:A,'PRECIO TOPE POR DEPARTAMENTO'!G:G),IF($D$5='PRECIO TOPE POR DEPARTAMENTO'!$H$2,_xlfn.XLOOKUP('PROPUESTA ECONOMICA'!C622,'PRECIO TOPE POR DEPARTAMENTO'!A:A,'PRECIO TOPE POR DEPARTAMENTO'!H:H),IF($D$5='PRECIO TOPE POR DEPARTAMENTO'!$I$2,_xlfn.XLOOKUP('PROPUESTA ECONOMICA'!C622,'PRECIO TOPE POR DEPARTAMENTO'!A:A,'PRECIO TOPE POR DEPARTAMENTO'!I:I),IF($D$5='PRECIO TOPE POR DEPARTAMENTO'!$J$2,_xlfn.XLOOKUP('PROPUESTA ECONOMICA'!C622,'PRECIO TOPE POR DEPARTAMENTO'!A:A,'PRECIO TOPE POR DEPARTAMENTO'!J:J),IF($D$5='PRECIO TOPE POR DEPARTAMENTO'!$K$2,_xlfn.XLOOKUP('PROPUESTA ECONOMICA'!C622,'PRECIO TOPE POR DEPARTAMENTO'!A:A,'PRECIO TOPE POR DEPARTAMENTO'!K:K),IF($D$5='PRECIO TOPE POR DEPARTAMENTO'!$L$2,_xlfn.XLOOKUP('PROPUESTA ECONOMICA'!C622,'PRECIO TOPE POR DEPARTAMENTO'!A:A,'PRECIO TOPE POR DEPARTAMENTO'!L:L),IF($D$5='PRECIO TOPE POR DEPARTAMENTO'!$M$2,_xlfn.XLOOKUP('PROPUESTA ECONOMICA'!C622,'PRECIO TOPE POR DEPARTAMENTO'!A:A,'PRECIO TOPE POR DEPARTAMENTO'!M:M),IF($D$5='PRECIO TOPE POR DEPARTAMENTO'!$N$2,_xlfn.XLOOKUP('PROPUESTA ECONOMICA'!C622,'PRECIO TOPE POR DEPARTAMENTO'!A:A,'PRECIO TOPE POR DEPARTAMENTO'!N:N),IF($D$5='PRECIO TOPE POR DEPARTAMENTO'!$O$2,_xlfn.XLOOKUP('PROPUESTA ECONOMICA'!C622,'PRECIO TOPE POR DEPARTAMENTO'!A:A,'PRECIO TOPE POR DEPARTAMENTO'!O:O),IF($D$5='PRECIO TOPE POR DEPARTAMENTO'!$P$2,_xlfn.XLOOKUP('PROPUESTA ECONOMICA'!C622,'PRECIO TOPE POR DEPARTAMENTO'!A:A,'PRECIO TOPE POR DEPARTAMENTO'!P:P),IF($D$5='PRECIO TOPE POR DEPARTAMENTO'!$Q$2,_xlfn.XLOOKUP('PROPUESTA ECONOMICA'!C622,'PRECIO TOPE POR DEPARTAMENTO'!A:A,'PRECIO TOPE POR DEPARTAMENTO'!Q:Q),IF($D$5='PRECIO TOPE POR DEPARTAMENTO'!$R$2,_xlfn.XLOOKUP('PROPUESTA ECONOMICA'!C622,'PRECIO TOPE POR DEPARTAMENTO'!A:A,'PRECIO TOPE POR DEPARTAMENTO'!R:R),IF($D$5='PRECIO TOPE POR DEPARTAMENTO'!$T$2,_xlfn.XLOOKUP('PROPUESTA ECONOMICA'!C622,'PRECIO TOPE POR DEPARTAMENTO'!A:A,'PRECIO TOPE POR DEPARTAMENTO'!T:T),IF($D$5='PRECIO TOPE POR DEPARTAMENTO'!$S$2,_xlfn.XLOOKUP('PROPUESTA ECONOMICA'!C622,'PRECIO TOPE POR DEPARTAMENTO'!A:A,'PRECIO TOPE POR DEPARTAMENTO'!S:S),IF($D$5='PRECIO TOPE POR DEPARTAMENTO'!$U$2,_xlfn.XLOOKUP('PROPUESTA ECONOMICA'!C622,'PRECIO TOPE POR DEPARTAMENTO'!A:A,'PRECIO TOPE POR DEPARTAMENTO'!U:U),IF($D$5='PRECIO TOPE POR DEPARTAMENTO'!$V$2,_xlfn.XLOOKUP('PROPUESTA ECONOMICA'!C622,'PRECIO TOPE POR DEPARTAMENTO'!A:A,'PRECIO TOPE POR DEPARTAMENTO'!V:V),IF($D$5='PRECIO TOPE POR DEPARTAMENTO'!$W$2,_xlfn.XLOOKUP('PROPUESTA ECONOMICA'!C622,'PRECIO TOPE POR DEPARTAMENTO'!A:A,'PRECIO TOPE POR DEPARTAMENTO'!W:W),IF($D$5='PRECIO TOPE POR DEPARTAMENTO'!$X$2,_xlfn.XLOOKUP('PROPUESTA ECONOMICA'!C622,'PRECIO TOPE POR DEPARTAMENTO'!A:A,'PRECIO TOPE POR DEPARTAMENTO'!X:X),IF($D$5='PRECIO TOPE POR DEPARTAMENTO'!$Y$2,_xlfn.XLOOKUP('PROPUESTA ECONOMICA'!C622,'PRECIO TOPE POR DEPARTAMENTO'!A:A,'PRECIO TOPE POR DEPARTAMENTO'!Y:Y),IF($D$5='PRECIO TOPE POR DEPARTAMENTO'!$Z$2,_xlfn.XLOOKUP('PROPUESTA ECONOMICA'!C622,'PRECIO TOPE POR DEPARTAMENTO'!A:A,'PRECIO TOPE POR DEPARTAMENTO'!Z:Z),IF($D$5='PRECIO TOPE POR DEPARTAMENTO'!$AA$2,_xlfn.XLOOKUP('PROPUESTA ECONOMICA'!C622,'PRECIO TOPE POR DEPARTAMENTO'!A:A,'PRECIO TOPE POR DEPARTAMENTO'!AA:AA),IF($D$5='PRECIO TOPE POR DEPARTAMENTO'!$AB$2,_xlfn.XLOOKUP('PROPUESTA ECONOMICA'!C622,'PRECIO TOPE POR DEPARTAMENTO'!A:A,'PRECIO TOPE POR DEPARTAMENTO'!AB:AB),IF($D$5='PRECIO TOPE POR DEPARTAMENTO'!$AC$2,_xlfn.XLOOKUP('PROPUESTA ECONOMICA'!C622,'PRECIO TOPE POR DEPARTAMENTO'!A:A,'PRECIO TOPE POR DEPARTAMENTO'!AC:AC),IF($D$5='PRECIO TOPE POR DEPARTAMENTO'!$AD$2,_xlfn.XLOOKUP('PROPUESTA ECONOMICA'!C622,'PRECIO TOPE POR DEPARTAMENTO'!A:A,'PRECIO TOPE POR DEPARTAMENTO'!AD:AD),IF($D$5='PRECIO TOPE POR DEPARTAMENTO'!$AE$2,_xlfn.XLOOKUP('PROPUESTA ECONOMICA'!C622,'PRECIO TOPE POR DEPARTAMENTO'!A:A,'PRECIO TOPE POR DEPARTAMENTO'!AE:AE),IF($D$5='PRECIO TOPE POR DEPARTAMENTO'!$AF$2,_xlfn.XLOOKUP('PROPUESTA ECONOMICA'!C622,'PRECIO TOPE POR DEPARTAMENTO'!A:A,'PRECIO TOPE POR DEPARTAMENTO'!AF:AF),IF($D$5='PRECIO TOPE POR DEPARTAMENTO'!$AG$2,_xlfn.XLOOKUP('PROPUESTA ECONOMICA'!C622,'PRECIO TOPE POR DEPARTAMENTO'!A:A,'PRECIO TOPE POR DEPARTAMENTO'!AG:AG),IF($D$5='PRECIO TOPE POR DEPARTAMENTO'!$AH$2,_xlfn.XLOOKUP('PROPUESTA ECONOMICA'!C622,'PRECIO TOPE POR DEPARTAMENTO'!A:A,'PRECIO TOPE POR DEPARTAMENTO'!AH:AH),IF($D$5='PRECIO TOPE POR DEPARTAMENTO'!$AI$2,_xlfn.XLOOKUP('PROPUESTA ECONOMICA'!C622,'PRECIO TOPE POR DEPARTAMENTO'!A:A,'PRECIO TOPE POR DEPARTAMENTO'!AI:AI),IF($D$5='PRECIO TOPE POR DEPARTAMENTO'!$AJ$2,_xlfn.XLOOKUP('PROPUESTA ECONOMICA'!C622,'PRECIO TOPE POR DEPARTAMENTO'!A:A,'PRECIO TOPE POR DEPARTAMENTO'!AJ:AJ),)))))))))))))))))))))))))))))))))</f>
        <v>6987050.2999999998</v>
      </c>
      <c r="G622" s="37">
        <v>6980063</v>
      </c>
    </row>
    <row r="623" spans="3:7">
      <c r="C623" s="82" t="s">
        <v>1293</v>
      </c>
      <c r="D623" s="84" t="str">
        <f>+_xlfn.XLOOKUP(C623,'PRECIO TOPE POR DEPARTAMENTO'!A:A,'PRECIO TOPE POR DEPARTAMENTO'!B:B)</f>
        <v>REGULADOR TRIFASICO DE 10 KVA (SUMINISTRO E INSTALACIÓN)</v>
      </c>
      <c r="E623" s="87" t="str">
        <f>IF(+_xlfn.XLOOKUP(C623,'PRECIO TOPE POR DEPARTAMENTO'!A:A,'PRECIO TOPE POR DEPARTAMENTO'!C:C)="","",+_xlfn.XLOOKUP(C623,'PRECIO TOPE POR DEPARTAMENTO'!A:A,'PRECIO TOPE POR DEPARTAMENTO'!C:C))</f>
        <v>UN</v>
      </c>
      <c r="F623" s="147">
        <f>IF($D$5='PRECIO TOPE POR DEPARTAMENTO'!$D$2,_xlfn.XLOOKUP('PROPUESTA ECONOMICA'!C623,'PRECIO TOPE POR DEPARTAMENTO'!A:A,'PRECIO TOPE POR DEPARTAMENTO'!D:D),IF($D$5='PRECIO TOPE POR DEPARTAMENTO'!$E$2,_xlfn.XLOOKUP('PROPUESTA ECONOMICA'!C623,'PRECIO TOPE POR DEPARTAMENTO'!A:A,'PRECIO TOPE POR DEPARTAMENTO'!E:E),IF($D$5='PRECIO TOPE POR DEPARTAMENTO'!$F$2,_xlfn.XLOOKUP('PROPUESTA ECONOMICA'!C623,'PRECIO TOPE POR DEPARTAMENTO'!A:A,'PRECIO TOPE POR DEPARTAMENTO'!F:F),IF($D$5='PRECIO TOPE POR DEPARTAMENTO'!$G$2,_xlfn.XLOOKUP('PROPUESTA ECONOMICA'!C623,'PRECIO TOPE POR DEPARTAMENTO'!A:A,'PRECIO TOPE POR DEPARTAMENTO'!G:G),IF($D$5='PRECIO TOPE POR DEPARTAMENTO'!$H$2,_xlfn.XLOOKUP('PROPUESTA ECONOMICA'!C623,'PRECIO TOPE POR DEPARTAMENTO'!A:A,'PRECIO TOPE POR DEPARTAMENTO'!H:H),IF($D$5='PRECIO TOPE POR DEPARTAMENTO'!$I$2,_xlfn.XLOOKUP('PROPUESTA ECONOMICA'!C623,'PRECIO TOPE POR DEPARTAMENTO'!A:A,'PRECIO TOPE POR DEPARTAMENTO'!I:I),IF($D$5='PRECIO TOPE POR DEPARTAMENTO'!$J$2,_xlfn.XLOOKUP('PROPUESTA ECONOMICA'!C623,'PRECIO TOPE POR DEPARTAMENTO'!A:A,'PRECIO TOPE POR DEPARTAMENTO'!J:J),IF($D$5='PRECIO TOPE POR DEPARTAMENTO'!$K$2,_xlfn.XLOOKUP('PROPUESTA ECONOMICA'!C623,'PRECIO TOPE POR DEPARTAMENTO'!A:A,'PRECIO TOPE POR DEPARTAMENTO'!K:K),IF($D$5='PRECIO TOPE POR DEPARTAMENTO'!$L$2,_xlfn.XLOOKUP('PROPUESTA ECONOMICA'!C623,'PRECIO TOPE POR DEPARTAMENTO'!A:A,'PRECIO TOPE POR DEPARTAMENTO'!L:L),IF($D$5='PRECIO TOPE POR DEPARTAMENTO'!$M$2,_xlfn.XLOOKUP('PROPUESTA ECONOMICA'!C623,'PRECIO TOPE POR DEPARTAMENTO'!A:A,'PRECIO TOPE POR DEPARTAMENTO'!M:M),IF($D$5='PRECIO TOPE POR DEPARTAMENTO'!$N$2,_xlfn.XLOOKUP('PROPUESTA ECONOMICA'!C623,'PRECIO TOPE POR DEPARTAMENTO'!A:A,'PRECIO TOPE POR DEPARTAMENTO'!N:N),IF($D$5='PRECIO TOPE POR DEPARTAMENTO'!$O$2,_xlfn.XLOOKUP('PROPUESTA ECONOMICA'!C623,'PRECIO TOPE POR DEPARTAMENTO'!A:A,'PRECIO TOPE POR DEPARTAMENTO'!O:O),IF($D$5='PRECIO TOPE POR DEPARTAMENTO'!$P$2,_xlfn.XLOOKUP('PROPUESTA ECONOMICA'!C623,'PRECIO TOPE POR DEPARTAMENTO'!A:A,'PRECIO TOPE POR DEPARTAMENTO'!P:P),IF($D$5='PRECIO TOPE POR DEPARTAMENTO'!$Q$2,_xlfn.XLOOKUP('PROPUESTA ECONOMICA'!C623,'PRECIO TOPE POR DEPARTAMENTO'!A:A,'PRECIO TOPE POR DEPARTAMENTO'!Q:Q),IF($D$5='PRECIO TOPE POR DEPARTAMENTO'!$R$2,_xlfn.XLOOKUP('PROPUESTA ECONOMICA'!C623,'PRECIO TOPE POR DEPARTAMENTO'!A:A,'PRECIO TOPE POR DEPARTAMENTO'!R:R),IF($D$5='PRECIO TOPE POR DEPARTAMENTO'!$T$2,_xlfn.XLOOKUP('PROPUESTA ECONOMICA'!C623,'PRECIO TOPE POR DEPARTAMENTO'!A:A,'PRECIO TOPE POR DEPARTAMENTO'!T:T),IF($D$5='PRECIO TOPE POR DEPARTAMENTO'!$S$2,_xlfn.XLOOKUP('PROPUESTA ECONOMICA'!C623,'PRECIO TOPE POR DEPARTAMENTO'!A:A,'PRECIO TOPE POR DEPARTAMENTO'!S:S),IF($D$5='PRECIO TOPE POR DEPARTAMENTO'!$U$2,_xlfn.XLOOKUP('PROPUESTA ECONOMICA'!C623,'PRECIO TOPE POR DEPARTAMENTO'!A:A,'PRECIO TOPE POR DEPARTAMENTO'!U:U),IF($D$5='PRECIO TOPE POR DEPARTAMENTO'!$V$2,_xlfn.XLOOKUP('PROPUESTA ECONOMICA'!C623,'PRECIO TOPE POR DEPARTAMENTO'!A:A,'PRECIO TOPE POR DEPARTAMENTO'!V:V),IF($D$5='PRECIO TOPE POR DEPARTAMENTO'!$W$2,_xlfn.XLOOKUP('PROPUESTA ECONOMICA'!C623,'PRECIO TOPE POR DEPARTAMENTO'!A:A,'PRECIO TOPE POR DEPARTAMENTO'!W:W),IF($D$5='PRECIO TOPE POR DEPARTAMENTO'!$X$2,_xlfn.XLOOKUP('PROPUESTA ECONOMICA'!C623,'PRECIO TOPE POR DEPARTAMENTO'!A:A,'PRECIO TOPE POR DEPARTAMENTO'!X:X),IF($D$5='PRECIO TOPE POR DEPARTAMENTO'!$Y$2,_xlfn.XLOOKUP('PROPUESTA ECONOMICA'!C623,'PRECIO TOPE POR DEPARTAMENTO'!A:A,'PRECIO TOPE POR DEPARTAMENTO'!Y:Y),IF($D$5='PRECIO TOPE POR DEPARTAMENTO'!$Z$2,_xlfn.XLOOKUP('PROPUESTA ECONOMICA'!C623,'PRECIO TOPE POR DEPARTAMENTO'!A:A,'PRECIO TOPE POR DEPARTAMENTO'!Z:Z),IF($D$5='PRECIO TOPE POR DEPARTAMENTO'!$AA$2,_xlfn.XLOOKUP('PROPUESTA ECONOMICA'!C623,'PRECIO TOPE POR DEPARTAMENTO'!A:A,'PRECIO TOPE POR DEPARTAMENTO'!AA:AA),IF($D$5='PRECIO TOPE POR DEPARTAMENTO'!$AB$2,_xlfn.XLOOKUP('PROPUESTA ECONOMICA'!C623,'PRECIO TOPE POR DEPARTAMENTO'!A:A,'PRECIO TOPE POR DEPARTAMENTO'!AB:AB),IF($D$5='PRECIO TOPE POR DEPARTAMENTO'!$AC$2,_xlfn.XLOOKUP('PROPUESTA ECONOMICA'!C623,'PRECIO TOPE POR DEPARTAMENTO'!A:A,'PRECIO TOPE POR DEPARTAMENTO'!AC:AC),IF($D$5='PRECIO TOPE POR DEPARTAMENTO'!$AD$2,_xlfn.XLOOKUP('PROPUESTA ECONOMICA'!C623,'PRECIO TOPE POR DEPARTAMENTO'!A:A,'PRECIO TOPE POR DEPARTAMENTO'!AD:AD),IF($D$5='PRECIO TOPE POR DEPARTAMENTO'!$AE$2,_xlfn.XLOOKUP('PROPUESTA ECONOMICA'!C623,'PRECIO TOPE POR DEPARTAMENTO'!A:A,'PRECIO TOPE POR DEPARTAMENTO'!AE:AE),IF($D$5='PRECIO TOPE POR DEPARTAMENTO'!$AF$2,_xlfn.XLOOKUP('PROPUESTA ECONOMICA'!C623,'PRECIO TOPE POR DEPARTAMENTO'!A:A,'PRECIO TOPE POR DEPARTAMENTO'!AF:AF),IF($D$5='PRECIO TOPE POR DEPARTAMENTO'!$AG$2,_xlfn.XLOOKUP('PROPUESTA ECONOMICA'!C623,'PRECIO TOPE POR DEPARTAMENTO'!A:A,'PRECIO TOPE POR DEPARTAMENTO'!AG:AG),IF($D$5='PRECIO TOPE POR DEPARTAMENTO'!$AH$2,_xlfn.XLOOKUP('PROPUESTA ECONOMICA'!C623,'PRECIO TOPE POR DEPARTAMENTO'!A:A,'PRECIO TOPE POR DEPARTAMENTO'!AH:AH),IF($D$5='PRECIO TOPE POR DEPARTAMENTO'!$AI$2,_xlfn.XLOOKUP('PROPUESTA ECONOMICA'!C623,'PRECIO TOPE POR DEPARTAMENTO'!A:A,'PRECIO TOPE POR DEPARTAMENTO'!AI:AI),IF($D$5='PRECIO TOPE POR DEPARTAMENTO'!$AJ$2,_xlfn.XLOOKUP('PROPUESTA ECONOMICA'!C623,'PRECIO TOPE POR DEPARTAMENTO'!A:A,'PRECIO TOPE POR DEPARTAMENTO'!AJ:AJ),)))))))))))))))))))))))))))))))))</f>
        <v>8641880.4700000007</v>
      </c>
      <c r="G623" s="37">
        <v>8633239</v>
      </c>
    </row>
    <row r="624" spans="3:7">
      <c r="C624" s="82" t="s">
        <v>1295</v>
      </c>
      <c r="D624" s="84" t="str">
        <f>+_xlfn.XLOOKUP(C624,'PRECIO TOPE POR DEPARTAMENTO'!A:A,'PRECIO TOPE POR DEPARTAMENTO'!B:B)</f>
        <v>REGULADOR TRIFASICO DE 15 KVA (SUMINISTRO E INSTALACIÓN)</v>
      </c>
      <c r="E624" s="87" t="str">
        <f>IF(+_xlfn.XLOOKUP(C624,'PRECIO TOPE POR DEPARTAMENTO'!A:A,'PRECIO TOPE POR DEPARTAMENTO'!C:C)="","",+_xlfn.XLOOKUP(C624,'PRECIO TOPE POR DEPARTAMENTO'!A:A,'PRECIO TOPE POR DEPARTAMENTO'!C:C))</f>
        <v>UN</v>
      </c>
      <c r="F624" s="147">
        <f>IF($D$5='PRECIO TOPE POR DEPARTAMENTO'!$D$2,_xlfn.XLOOKUP('PROPUESTA ECONOMICA'!C624,'PRECIO TOPE POR DEPARTAMENTO'!A:A,'PRECIO TOPE POR DEPARTAMENTO'!D:D),IF($D$5='PRECIO TOPE POR DEPARTAMENTO'!$E$2,_xlfn.XLOOKUP('PROPUESTA ECONOMICA'!C624,'PRECIO TOPE POR DEPARTAMENTO'!A:A,'PRECIO TOPE POR DEPARTAMENTO'!E:E),IF($D$5='PRECIO TOPE POR DEPARTAMENTO'!$F$2,_xlfn.XLOOKUP('PROPUESTA ECONOMICA'!C624,'PRECIO TOPE POR DEPARTAMENTO'!A:A,'PRECIO TOPE POR DEPARTAMENTO'!F:F),IF($D$5='PRECIO TOPE POR DEPARTAMENTO'!$G$2,_xlfn.XLOOKUP('PROPUESTA ECONOMICA'!C624,'PRECIO TOPE POR DEPARTAMENTO'!A:A,'PRECIO TOPE POR DEPARTAMENTO'!G:G),IF($D$5='PRECIO TOPE POR DEPARTAMENTO'!$H$2,_xlfn.XLOOKUP('PROPUESTA ECONOMICA'!C624,'PRECIO TOPE POR DEPARTAMENTO'!A:A,'PRECIO TOPE POR DEPARTAMENTO'!H:H),IF($D$5='PRECIO TOPE POR DEPARTAMENTO'!$I$2,_xlfn.XLOOKUP('PROPUESTA ECONOMICA'!C624,'PRECIO TOPE POR DEPARTAMENTO'!A:A,'PRECIO TOPE POR DEPARTAMENTO'!I:I),IF($D$5='PRECIO TOPE POR DEPARTAMENTO'!$J$2,_xlfn.XLOOKUP('PROPUESTA ECONOMICA'!C624,'PRECIO TOPE POR DEPARTAMENTO'!A:A,'PRECIO TOPE POR DEPARTAMENTO'!J:J),IF($D$5='PRECIO TOPE POR DEPARTAMENTO'!$K$2,_xlfn.XLOOKUP('PROPUESTA ECONOMICA'!C624,'PRECIO TOPE POR DEPARTAMENTO'!A:A,'PRECIO TOPE POR DEPARTAMENTO'!K:K),IF($D$5='PRECIO TOPE POR DEPARTAMENTO'!$L$2,_xlfn.XLOOKUP('PROPUESTA ECONOMICA'!C624,'PRECIO TOPE POR DEPARTAMENTO'!A:A,'PRECIO TOPE POR DEPARTAMENTO'!L:L),IF($D$5='PRECIO TOPE POR DEPARTAMENTO'!$M$2,_xlfn.XLOOKUP('PROPUESTA ECONOMICA'!C624,'PRECIO TOPE POR DEPARTAMENTO'!A:A,'PRECIO TOPE POR DEPARTAMENTO'!M:M),IF($D$5='PRECIO TOPE POR DEPARTAMENTO'!$N$2,_xlfn.XLOOKUP('PROPUESTA ECONOMICA'!C624,'PRECIO TOPE POR DEPARTAMENTO'!A:A,'PRECIO TOPE POR DEPARTAMENTO'!N:N),IF($D$5='PRECIO TOPE POR DEPARTAMENTO'!$O$2,_xlfn.XLOOKUP('PROPUESTA ECONOMICA'!C624,'PRECIO TOPE POR DEPARTAMENTO'!A:A,'PRECIO TOPE POR DEPARTAMENTO'!O:O),IF($D$5='PRECIO TOPE POR DEPARTAMENTO'!$P$2,_xlfn.XLOOKUP('PROPUESTA ECONOMICA'!C624,'PRECIO TOPE POR DEPARTAMENTO'!A:A,'PRECIO TOPE POR DEPARTAMENTO'!P:P),IF($D$5='PRECIO TOPE POR DEPARTAMENTO'!$Q$2,_xlfn.XLOOKUP('PROPUESTA ECONOMICA'!C624,'PRECIO TOPE POR DEPARTAMENTO'!A:A,'PRECIO TOPE POR DEPARTAMENTO'!Q:Q),IF($D$5='PRECIO TOPE POR DEPARTAMENTO'!$R$2,_xlfn.XLOOKUP('PROPUESTA ECONOMICA'!C624,'PRECIO TOPE POR DEPARTAMENTO'!A:A,'PRECIO TOPE POR DEPARTAMENTO'!R:R),IF($D$5='PRECIO TOPE POR DEPARTAMENTO'!$T$2,_xlfn.XLOOKUP('PROPUESTA ECONOMICA'!C624,'PRECIO TOPE POR DEPARTAMENTO'!A:A,'PRECIO TOPE POR DEPARTAMENTO'!T:T),IF($D$5='PRECIO TOPE POR DEPARTAMENTO'!$S$2,_xlfn.XLOOKUP('PROPUESTA ECONOMICA'!C624,'PRECIO TOPE POR DEPARTAMENTO'!A:A,'PRECIO TOPE POR DEPARTAMENTO'!S:S),IF($D$5='PRECIO TOPE POR DEPARTAMENTO'!$U$2,_xlfn.XLOOKUP('PROPUESTA ECONOMICA'!C624,'PRECIO TOPE POR DEPARTAMENTO'!A:A,'PRECIO TOPE POR DEPARTAMENTO'!U:U),IF($D$5='PRECIO TOPE POR DEPARTAMENTO'!$V$2,_xlfn.XLOOKUP('PROPUESTA ECONOMICA'!C624,'PRECIO TOPE POR DEPARTAMENTO'!A:A,'PRECIO TOPE POR DEPARTAMENTO'!V:V),IF($D$5='PRECIO TOPE POR DEPARTAMENTO'!$W$2,_xlfn.XLOOKUP('PROPUESTA ECONOMICA'!C624,'PRECIO TOPE POR DEPARTAMENTO'!A:A,'PRECIO TOPE POR DEPARTAMENTO'!W:W),IF($D$5='PRECIO TOPE POR DEPARTAMENTO'!$X$2,_xlfn.XLOOKUP('PROPUESTA ECONOMICA'!C624,'PRECIO TOPE POR DEPARTAMENTO'!A:A,'PRECIO TOPE POR DEPARTAMENTO'!X:X),IF($D$5='PRECIO TOPE POR DEPARTAMENTO'!$Y$2,_xlfn.XLOOKUP('PROPUESTA ECONOMICA'!C624,'PRECIO TOPE POR DEPARTAMENTO'!A:A,'PRECIO TOPE POR DEPARTAMENTO'!Y:Y),IF($D$5='PRECIO TOPE POR DEPARTAMENTO'!$Z$2,_xlfn.XLOOKUP('PROPUESTA ECONOMICA'!C624,'PRECIO TOPE POR DEPARTAMENTO'!A:A,'PRECIO TOPE POR DEPARTAMENTO'!Z:Z),IF($D$5='PRECIO TOPE POR DEPARTAMENTO'!$AA$2,_xlfn.XLOOKUP('PROPUESTA ECONOMICA'!C624,'PRECIO TOPE POR DEPARTAMENTO'!A:A,'PRECIO TOPE POR DEPARTAMENTO'!AA:AA),IF($D$5='PRECIO TOPE POR DEPARTAMENTO'!$AB$2,_xlfn.XLOOKUP('PROPUESTA ECONOMICA'!C624,'PRECIO TOPE POR DEPARTAMENTO'!A:A,'PRECIO TOPE POR DEPARTAMENTO'!AB:AB),IF($D$5='PRECIO TOPE POR DEPARTAMENTO'!$AC$2,_xlfn.XLOOKUP('PROPUESTA ECONOMICA'!C624,'PRECIO TOPE POR DEPARTAMENTO'!A:A,'PRECIO TOPE POR DEPARTAMENTO'!AC:AC),IF($D$5='PRECIO TOPE POR DEPARTAMENTO'!$AD$2,_xlfn.XLOOKUP('PROPUESTA ECONOMICA'!C624,'PRECIO TOPE POR DEPARTAMENTO'!A:A,'PRECIO TOPE POR DEPARTAMENTO'!AD:AD),IF($D$5='PRECIO TOPE POR DEPARTAMENTO'!$AE$2,_xlfn.XLOOKUP('PROPUESTA ECONOMICA'!C624,'PRECIO TOPE POR DEPARTAMENTO'!A:A,'PRECIO TOPE POR DEPARTAMENTO'!AE:AE),IF($D$5='PRECIO TOPE POR DEPARTAMENTO'!$AF$2,_xlfn.XLOOKUP('PROPUESTA ECONOMICA'!C624,'PRECIO TOPE POR DEPARTAMENTO'!A:A,'PRECIO TOPE POR DEPARTAMENTO'!AF:AF),IF($D$5='PRECIO TOPE POR DEPARTAMENTO'!$AG$2,_xlfn.XLOOKUP('PROPUESTA ECONOMICA'!C624,'PRECIO TOPE POR DEPARTAMENTO'!A:A,'PRECIO TOPE POR DEPARTAMENTO'!AG:AG),IF($D$5='PRECIO TOPE POR DEPARTAMENTO'!$AH$2,_xlfn.XLOOKUP('PROPUESTA ECONOMICA'!C624,'PRECIO TOPE POR DEPARTAMENTO'!A:A,'PRECIO TOPE POR DEPARTAMENTO'!AH:AH),IF($D$5='PRECIO TOPE POR DEPARTAMENTO'!$AI$2,_xlfn.XLOOKUP('PROPUESTA ECONOMICA'!C624,'PRECIO TOPE POR DEPARTAMENTO'!A:A,'PRECIO TOPE POR DEPARTAMENTO'!AI:AI),IF($D$5='PRECIO TOPE POR DEPARTAMENTO'!$AJ$2,_xlfn.XLOOKUP('PROPUESTA ECONOMICA'!C624,'PRECIO TOPE POR DEPARTAMENTO'!A:A,'PRECIO TOPE POR DEPARTAMENTO'!AJ:AJ),)))))))))))))))))))))))))))))))))</f>
        <v>12992522.25</v>
      </c>
      <c r="G624" s="37">
        <v>12979530</v>
      </c>
    </row>
    <row r="625" spans="3:7" ht="36">
      <c r="C625" s="82" t="s">
        <v>1297</v>
      </c>
      <c r="D625" s="103" t="str">
        <f>+_xlfn.XLOOKUP(C625,'PRECIO TOPE POR DEPARTAMENTO'!A:A,'PRECIO TOPE POR DEPARTAMENTO'!B:B)</f>
        <v>CERTIFICACIONES DE PUNTOS DE UTP CAT. 6A, INCLUYE REGISTRO ORIGINAL ARROJADO POR EL EQUIPO EN MEDIO MAGNÉTICO E IMPRESO, POR CADA ENLACE CERTIFICADO QUE PASE SIN RESTRICCIONES.</v>
      </c>
      <c r="E625" s="104" t="str">
        <f>IF(+_xlfn.XLOOKUP(C625,'PRECIO TOPE POR DEPARTAMENTO'!A:A,'PRECIO TOPE POR DEPARTAMENTO'!C:C)="","",+_xlfn.XLOOKUP(C625,'PRECIO TOPE POR DEPARTAMENTO'!A:A,'PRECIO TOPE POR DEPARTAMENTO'!C:C))</f>
        <v>UN</v>
      </c>
      <c r="F625" s="147">
        <f>IF($D$5='PRECIO TOPE POR DEPARTAMENTO'!$D$2,_xlfn.XLOOKUP('PROPUESTA ECONOMICA'!C625,'PRECIO TOPE POR DEPARTAMENTO'!A:A,'PRECIO TOPE POR DEPARTAMENTO'!D:D),IF($D$5='PRECIO TOPE POR DEPARTAMENTO'!$E$2,_xlfn.XLOOKUP('PROPUESTA ECONOMICA'!C625,'PRECIO TOPE POR DEPARTAMENTO'!A:A,'PRECIO TOPE POR DEPARTAMENTO'!E:E),IF($D$5='PRECIO TOPE POR DEPARTAMENTO'!$F$2,_xlfn.XLOOKUP('PROPUESTA ECONOMICA'!C625,'PRECIO TOPE POR DEPARTAMENTO'!A:A,'PRECIO TOPE POR DEPARTAMENTO'!F:F),IF($D$5='PRECIO TOPE POR DEPARTAMENTO'!$G$2,_xlfn.XLOOKUP('PROPUESTA ECONOMICA'!C625,'PRECIO TOPE POR DEPARTAMENTO'!A:A,'PRECIO TOPE POR DEPARTAMENTO'!G:G),IF($D$5='PRECIO TOPE POR DEPARTAMENTO'!$H$2,_xlfn.XLOOKUP('PROPUESTA ECONOMICA'!C625,'PRECIO TOPE POR DEPARTAMENTO'!A:A,'PRECIO TOPE POR DEPARTAMENTO'!H:H),IF($D$5='PRECIO TOPE POR DEPARTAMENTO'!$I$2,_xlfn.XLOOKUP('PROPUESTA ECONOMICA'!C625,'PRECIO TOPE POR DEPARTAMENTO'!A:A,'PRECIO TOPE POR DEPARTAMENTO'!I:I),IF($D$5='PRECIO TOPE POR DEPARTAMENTO'!$J$2,_xlfn.XLOOKUP('PROPUESTA ECONOMICA'!C625,'PRECIO TOPE POR DEPARTAMENTO'!A:A,'PRECIO TOPE POR DEPARTAMENTO'!J:J),IF($D$5='PRECIO TOPE POR DEPARTAMENTO'!$K$2,_xlfn.XLOOKUP('PROPUESTA ECONOMICA'!C625,'PRECIO TOPE POR DEPARTAMENTO'!A:A,'PRECIO TOPE POR DEPARTAMENTO'!K:K),IF($D$5='PRECIO TOPE POR DEPARTAMENTO'!$L$2,_xlfn.XLOOKUP('PROPUESTA ECONOMICA'!C625,'PRECIO TOPE POR DEPARTAMENTO'!A:A,'PRECIO TOPE POR DEPARTAMENTO'!L:L),IF($D$5='PRECIO TOPE POR DEPARTAMENTO'!$M$2,_xlfn.XLOOKUP('PROPUESTA ECONOMICA'!C625,'PRECIO TOPE POR DEPARTAMENTO'!A:A,'PRECIO TOPE POR DEPARTAMENTO'!M:M),IF($D$5='PRECIO TOPE POR DEPARTAMENTO'!$N$2,_xlfn.XLOOKUP('PROPUESTA ECONOMICA'!C625,'PRECIO TOPE POR DEPARTAMENTO'!A:A,'PRECIO TOPE POR DEPARTAMENTO'!N:N),IF($D$5='PRECIO TOPE POR DEPARTAMENTO'!$O$2,_xlfn.XLOOKUP('PROPUESTA ECONOMICA'!C625,'PRECIO TOPE POR DEPARTAMENTO'!A:A,'PRECIO TOPE POR DEPARTAMENTO'!O:O),IF($D$5='PRECIO TOPE POR DEPARTAMENTO'!$P$2,_xlfn.XLOOKUP('PROPUESTA ECONOMICA'!C625,'PRECIO TOPE POR DEPARTAMENTO'!A:A,'PRECIO TOPE POR DEPARTAMENTO'!P:P),IF($D$5='PRECIO TOPE POR DEPARTAMENTO'!$Q$2,_xlfn.XLOOKUP('PROPUESTA ECONOMICA'!C625,'PRECIO TOPE POR DEPARTAMENTO'!A:A,'PRECIO TOPE POR DEPARTAMENTO'!Q:Q),IF($D$5='PRECIO TOPE POR DEPARTAMENTO'!$R$2,_xlfn.XLOOKUP('PROPUESTA ECONOMICA'!C625,'PRECIO TOPE POR DEPARTAMENTO'!A:A,'PRECIO TOPE POR DEPARTAMENTO'!R:R),IF($D$5='PRECIO TOPE POR DEPARTAMENTO'!$T$2,_xlfn.XLOOKUP('PROPUESTA ECONOMICA'!C625,'PRECIO TOPE POR DEPARTAMENTO'!A:A,'PRECIO TOPE POR DEPARTAMENTO'!T:T),IF($D$5='PRECIO TOPE POR DEPARTAMENTO'!$S$2,_xlfn.XLOOKUP('PROPUESTA ECONOMICA'!C625,'PRECIO TOPE POR DEPARTAMENTO'!A:A,'PRECIO TOPE POR DEPARTAMENTO'!S:S),IF($D$5='PRECIO TOPE POR DEPARTAMENTO'!$U$2,_xlfn.XLOOKUP('PROPUESTA ECONOMICA'!C625,'PRECIO TOPE POR DEPARTAMENTO'!A:A,'PRECIO TOPE POR DEPARTAMENTO'!U:U),IF($D$5='PRECIO TOPE POR DEPARTAMENTO'!$V$2,_xlfn.XLOOKUP('PROPUESTA ECONOMICA'!C625,'PRECIO TOPE POR DEPARTAMENTO'!A:A,'PRECIO TOPE POR DEPARTAMENTO'!V:V),IF($D$5='PRECIO TOPE POR DEPARTAMENTO'!$W$2,_xlfn.XLOOKUP('PROPUESTA ECONOMICA'!C625,'PRECIO TOPE POR DEPARTAMENTO'!A:A,'PRECIO TOPE POR DEPARTAMENTO'!W:W),IF($D$5='PRECIO TOPE POR DEPARTAMENTO'!$X$2,_xlfn.XLOOKUP('PROPUESTA ECONOMICA'!C625,'PRECIO TOPE POR DEPARTAMENTO'!A:A,'PRECIO TOPE POR DEPARTAMENTO'!X:X),IF($D$5='PRECIO TOPE POR DEPARTAMENTO'!$Y$2,_xlfn.XLOOKUP('PROPUESTA ECONOMICA'!C625,'PRECIO TOPE POR DEPARTAMENTO'!A:A,'PRECIO TOPE POR DEPARTAMENTO'!Y:Y),IF($D$5='PRECIO TOPE POR DEPARTAMENTO'!$Z$2,_xlfn.XLOOKUP('PROPUESTA ECONOMICA'!C625,'PRECIO TOPE POR DEPARTAMENTO'!A:A,'PRECIO TOPE POR DEPARTAMENTO'!Z:Z),IF($D$5='PRECIO TOPE POR DEPARTAMENTO'!$AA$2,_xlfn.XLOOKUP('PROPUESTA ECONOMICA'!C625,'PRECIO TOPE POR DEPARTAMENTO'!A:A,'PRECIO TOPE POR DEPARTAMENTO'!AA:AA),IF($D$5='PRECIO TOPE POR DEPARTAMENTO'!$AB$2,_xlfn.XLOOKUP('PROPUESTA ECONOMICA'!C625,'PRECIO TOPE POR DEPARTAMENTO'!A:A,'PRECIO TOPE POR DEPARTAMENTO'!AB:AB),IF($D$5='PRECIO TOPE POR DEPARTAMENTO'!$AC$2,_xlfn.XLOOKUP('PROPUESTA ECONOMICA'!C625,'PRECIO TOPE POR DEPARTAMENTO'!A:A,'PRECIO TOPE POR DEPARTAMENTO'!AC:AC),IF($D$5='PRECIO TOPE POR DEPARTAMENTO'!$AD$2,_xlfn.XLOOKUP('PROPUESTA ECONOMICA'!C625,'PRECIO TOPE POR DEPARTAMENTO'!A:A,'PRECIO TOPE POR DEPARTAMENTO'!AD:AD),IF($D$5='PRECIO TOPE POR DEPARTAMENTO'!$AE$2,_xlfn.XLOOKUP('PROPUESTA ECONOMICA'!C625,'PRECIO TOPE POR DEPARTAMENTO'!A:A,'PRECIO TOPE POR DEPARTAMENTO'!AE:AE),IF($D$5='PRECIO TOPE POR DEPARTAMENTO'!$AF$2,_xlfn.XLOOKUP('PROPUESTA ECONOMICA'!C625,'PRECIO TOPE POR DEPARTAMENTO'!A:A,'PRECIO TOPE POR DEPARTAMENTO'!AF:AF),IF($D$5='PRECIO TOPE POR DEPARTAMENTO'!$AG$2,_xlfn.XLOOKUP('PROPUESTA ECONOMICA'!C625,'PRECIO TOPE POR DEPARTAMENTO'!A:A,'PRECIO TOPE POR DEPARTAMENTO'!AG:AG),IF($D$5='PRECIO TOPE POR DEPARTAMENTO'!$AH$2,_xlfn.XLOOKUP('PROPUESTA ECONOMICA'!C625,'PRECIO TOPE POR DEPARTAMENTO'!A:A,'PRECIO TOPE POR DEPARTAMENTO'!AH:AH),IF($D$5='PRECIO TOPE POR DEPARTAMENTO'!$AI$2,_xlfn.XLOOKUP('PROPUESTA ECONOMICA'!C625,'PRECIO TOPE POR DEPARTAMENTO'!A:A,'PRECIO TOPE POR DEPARTAMENTO'!AI:AI),IF($D$5='PRECIO TOPE POR DEPARTAMENTO'!$AJ$2,_xlfn.XLOOKUP('PROPUESTA ECONOMICA'!C625,'PRECIO TOPE POR DEPARTAMENTO'!A:A,'PRECIO TOPE POR DEPARTAMENTO'!AJ:AJ),)))))))))))))))))))))))))))))))))</f>
        <v>9794.7900000000009</v>
      </c>
      <c r="G625" s="37">
        <v>9785</v>
      </c>
    </row>
    <row r="626" spans="3:7">
      <c r="C626" s="85" t="s">
        <v>1299</v>
      </c>
      <c r="D626" s="109" t="str">
        <f>+_xlfn.XLOOKUP(C626,'PRECIO TOPE POR DEPARTAMENTO'!A:A,'PRECIO TOPE POR DEPARTAMENTO'!B:B)</f>
        <v>EQUIPOS ACTIVOS</v>
      </c>
      <c r="E626" s="87" t="str">
        <f>IF(+_xlfn.XLOOKUP(C626,'PRECIO TOPE POR DEPARTAMENTO'!A:A,'PRECIO TOPE POR DEPARTAMENTO'!C:C)="","",+_xlfn.XLOOKUP(C626,'PRECIO TOPE POR DEPARTAMENTO'!A:A,'PRECIO TOPE POR DEPARTAMENTO'!C:C))</f>
        <v/>
      </c>
      <c r="F626" s="147"/>
      <c r="G626" s="37"/>
    </row>
    <row r="627" spans="3:7" ht="24">
      <c r="C627" s="82" t="s">
        <v>1301</v>
      </c>
      <c r="D627" s="84" t="str">
        <f>+_xlfn.XLOOKUP(C627,'PRECIO TOPE POR DEPARTAMENTO'!A:A,'PRECIO TOPE POR DEPARTAMENTO'!B:B)</f>
        <v>SUMINISTRO E INSTALACION DE UPS MONOFASICA DE 3KVA/2,7KW, ONDA SENO PURA, DOBLE CONVERSION</v>
      </c>
      <c r="E627" s="87" t="str">
        <f>IF(+_xlfn.XLOOKUP(C627,'PRECIO TOPE POR DEPARTAMENTO'!A:A,'PRECIO TOPE POR DEPARTAMENTO'!C:C)="","",+_xlfn.XLOOKUP(C627,'PRECIO TOPE POR DEPARTAMENTO'!A:A,'PRECIO TOPE POR DEPARTAMENTO'!C:C))</f>
        <v>UN</v>
      </c>
      <c r="F627" s="147">
        <f>IF($D$5='PRECIO TOPE POR DEPARTAMENTO'!$D$2,_xlfn.XLOOKUP('PROPUESTA ECONOMICA'!C627,'PRECIO TOPE POR DEPARTAMENTO'!A:A,'PRECIO TOPE POR DEPARTAMENTO'!D:D),IF($D$5='PRECIO TOPE POR DEPARTAMENTO'!$E$2,_xlfn.XLOOKUP('PROPUESTA ECONOMICA'!C627,'PRECIO TOPE POR DEPARTAMENTO'!A:A,'PRECIO TOPE POR DEPARTAMENTO'!E:E),IF($D$5='PRECIO TOPE POR DEPARTAMENTO'!$F$2,_xlfn.XLOOKUP('PROPUESTA ECONOMICA'!C627,'PRECIO TOPE POR DEPARTAMENTO'!A:A,'PRECIO TOPE POR DEPARTAMENTO'!F:F),IF($D$5='PRECIO TOPE POR DEPARTAMENTO'!$G$2,_xlfn.XLOOKUP('PROPUESTA ECONOMICA'!C627,'PRECIO TOPE POR DEPARTAMENTO'!A:A,'PRECIO TOPE POR DEPARTAMENTO'!G:G),IF($D$5='PRECIO TOPE POR DEPARTAMENTO'!$H$2,_xlfn.XLOOKUP('PROPUESTA ECONOMICA'!C627,'PRECIO TOPE POR DEPARTAMENTO'!A:A,'PRECIO TOPE POR DEPARTAMENTO'!H:H),IF($D$5='PRECIO TOPE POR DEPARTAMENTO'!$I$2,_xlfn.XLOOKUP('PROPUESTA ECONOMICA'!C627,'PRECIO TOPE POR DEPARTAMENTO'!A:A,'PRECIO TOPE POR DEPARTAMENTO'!I:I),IF($D$5='PRECIO TOPE POR DEPARTAMENTO'!$J$2,_xlfn.XLOOKUP('PROPUESTA ECONOMICA'!C627,'PRECIO TOPE POR DEPARTAMENTO'!A:A,'PRECIO TOPE POR DEPARTAMENTO'!J:J),IF($D$5='PRECIO TOPE POR DEPARTAMENTO'!$K$2,_xlfn.XLOOKUP('PROPUESTA ECONOMICA'!C627,'PRECIO TOPE POR DEPARTAMENTO'!A:A,'PRECIO TOPE POR DEPARTAMENTO'!K:K),IF($D$5='PRECIO TOPE POR DEPARTAMENTO'!$L$2,_xlfn.XLOOKUP('PROPUESTA ECONOMICA'!C627,'PRECIO TOPE POR DEPARTAMENTO'!A:A,'PRECIO TOPE POR DEPARTAMENTO'!L:L),IF($D$5='PRECIO TOPE POR DEPARTAMENTO'!$M$2,_xlfn.XLOOKUP('PROPUESTA ECONOMICA'!C627,'PRECIO TOPE POR DEPARTAMENTO'!A:A,'PRECIO TOPE POR DEPARTAMENTO'!M:M),IF($D$5='PRECIO TOPE POR DEPARTAMENTO'!$N$2,_xlfn.XLOOKUP('PROPUESTA ECONOMICA'!C627,'PRECIO TOPE POR DEPARTAMENTO'!A:A,'PRECIO TOPE POR DEPARTAMENTO'!N:N),IF($D$5='PRECIO TOPE POR DEPARTAMENTO'!$O$2,_xlfn.XLOOKUP('PROPUESTA ECONOMICA'!C627,'PRECIO TOPE POR DEPARTAMENTO'!A:A,'PRECIO TOPE POR DEPARTAMENTO'!O:O),IF($D$5='PRECIO TOPE POR DEPARTAMENTO'!$P$2,_xlfn.XLOOKUP('PROPUESTA ECONOMICA'!C627,'PRECIO TOPE POR DEPARTAMENTO'!A:A,'PRECIO TOPE POR DEPARTAMENTO'!P:P),IF($D$5='PRECIO TOPE POR DEPARTAMENTO'!$Q$2,_xlfn.XLOOKUP('PROPUESTA ECONOMICA'!C627,'PRECIO TOPE POR DEPARTAMENTO'!A:A,'PRECIO TOPE POR DEPARTAMENTO'!Q:Q),IF($D$5='PRECIO TOPE POR DEPARTAMENTO'!$R$2,_xlfn.XLOOKUP('PROPUESTA ECONOMICA'!C627,'PRECIO TOPE POR DEPARTAMENTO'!A:A,'PRECIO TOPE POR DEPARTAMENTO'!R:R),IF($D$5='PRECIO TOPE POR DEPARTAMENTO'!$T$2,_xlfn.XLOOKUP('PROPUESTA ECONOMICA'!C627,'PRECIO TOPE POR DEPARTAMENTO'!A:A,'PRECIO TOPE POR DEPARTAMENTO'!T:T),IF($D$5='PRECIO TOPE POR DEPARTAMENTO'!$S$2,_xlfn.XLOOKUP('PROPUESTA ECONOMICA'!C627,'PRECIO TOPE POR DEPARTAMENTO'!A:A,'PRECIO TOPE POR DEPARTAMENTO'!S:S),IF($D$5='PRECIO TOPE POR DEPARTAMENTO'!$U$2,_xlfn.XLOOKUP('PROPUESTA ECONOMICA'!C627,'PRECIO TOPE POR DEPARTAMENTO'!A:A,'PRECIO TOPE POR DEPARTAMENTO'!U:U),IF($D$5='PRECIO TOPE POR DEPARTAMENTO'!$V$2,_xlfn.XLOOKUP('PROPUESTA ECONOMICA'!C627,'PRECIO TOPE POR DEPARTAMENTO'!A:A,'PRECIO TOPE POR DEPARTAMENTO'!V:V),IF($D$5='PRECIO TOPE POR DEPARTAMENTO'!$W$2,_xlfn.XLOOKUP('PROPUESTA ECONOMICA'!C627,'PRECIO TOPE POR DEPARTAMENTO'!A:A,'PRECIO TOPE POR DEPARTAMENTO'!W:W),IF($D$5='PRECIO TOPE POR DEPARTAMENTO'!$X$2,_xlfn.XLOOKUP('PROPUESTA ECONOMICA'!C627,'PRECIO TOPE POR DEPARTAMENTO'!A:A,'PRECIO TOPE POR DEPARTAMENTO'!X:X),IF($D$5='PRECIO TOPE POR DEPARTAMENTO'!$Y$2,_xlfn.XLOOKUP('PROPUESTA ECONOMICA'!C627,'PRECIO TOPE POR DEPARTAMENTO'!A:A,'PRECIO TOPE POR DEPARTAMENTO'!Y:Y),IF($D$5='PRECIO TOPE POR DEPARTAMENTO'!$Z$2,_xlfn.XLOOKUP('PROPUESTA ECONOMICA'!C627,'PRECIO TOPE POR DEPARTAMENTO'!A:A,'PRECIO TOPE POR DEPARTAMENTO'!Z:Z),IF($D$5='PRECIO TOPE POR DEPARTAMENTO'!$AA$2,_xlfn.XLOOKUP('PROPUESTA ECONOMICA'!C627,'PRECIO TOPE POR DEPARTAMENTO'!A:A,'PRECIO TOPE POR DEPARTAMENTO'!AA:AA),IF($D$5='PRECIO TOPE POR DEPARTAMENTO'!$AB$2,_xlfn.XLOOKUP('PROPUESTA ECONOMICA'!C627,'PRECIO TOPE POR DEPARTAMENTO'!A:A,'PRECIO TOPE POR DEPARTAMENTO'!AB:AB),IF($D$5='PRECIO TOPE POR DEPARTAMENTO'!$AC$2,_xlfn.XLOOKUP('PROPUESTA ECONOMICA'!C627,'PRECIO TOPE POR DEPARTAMENTO'!A:A,'PRECIO TOPE POR DEPARTAMENTO'!AC:AC),IF($D$5='PRECIO TOPE POR DEPARTAMENTO'!$AD$2,_xlfn.XLOOKUP('PROPUESTA ECONOMICA'!C627,'PRECIO TOPE POR DEPARTAMENTO'!A:A,'PRECIO TOPE POR DEPARTAMENTO'!AD:AD),IF($D$5='PRECIO TOPE POR DEPARTAMENTO'!$AE$2,_xlfn.XLOOKUP('PROPUESTA ECONOMICA'!C627,'PRECIO TOPE POR DEPARTAMENTO'!A:A,'PRECIO TOPE POR DEPARTAMENTO'!AE:AE),IF($D$5='PRECIO TOPE POR DEPARTAMENTO'!$AF$2,_xlfn.XLOOKUP('PROPUESTA ECONOMICA'!C627,'PRECIO TOPE POR DEPARTAMENTO'!A:A,'PRECIO TOPE POR DEPARTAMENTO'!AF:AF),IF($D$5='PRECIO TOPE POR DEPARTAMENTO'!$AG$2,_xlfn.XLOOKUP('PROPUESTA ECONOMICA'!C627,'PRECIO TOPE POR DEPARTAMENTO'!A:A,'PRECIO TOPE POR DEPARTAMENTO'!AG:AG),IF($D$5='PRECIO TOPE POR DEPARTAMENTO'!$AH$2,_xlfn.XLOOKUP('PROPUESTA ECONOMICA'!C627,'PRECIO TOPE POR DEPARTAMENTO'!A:A,'PRECIO TOPE POR DEPARTAMENTO'!AH:AH),IF($D$5='PRECIO TOPE POR DEPARTAMENTO'!$AI$2,_xlfn.XLOOKUP('PROPUESTA ECONOMICA'!C627,'PRECIO TOPE POR DEPARTAMENTO'!A:A,'PRECIO TOPE POR DEPARTAMENTO'!AI:AI),IF($D$5='PRECIO TOPE POR DEPARTAMENTO'!$AJ$2,_xlfn.XLOOKUP('PROPUESTA ECONOMICA'!C627,'PRECIO TOPE POR DEPARTAMENTO'!A:A,'PRECIO TOPE POR DEPARTAMENTO'!AJ:AJ),)))))))))))))))))))))))))))))))))</f>
        <v>2685891.61</v>
      </c>
      <c r="G627" s="37">
        <v>2683206</v>
      </c>
    </row>
    <row r="628" spans="3:7" ht="24">
      <c r="C628" s="82" t="s">
        <v>1303</v>
      </c>
      <c r="D628" s="84" t="str">
        <f>+_xlfn.XLOOKUP(C628,'PRECIO TOPE POR DEPARTAMENTO'!A:A,'PRECIO TOPE POR DEPARTAMENTO'!B:B)</f>
        <v>SUMINISTRO E INSTALACION DE UPS BIFASICA DE 6KVA/6KW, ONDA SENO PURA, DOBLE CONVERSION</v>
      </c>
      <c r="E628" s="87" t="str">
        <f>IF(+_xlfn.XLOOKUP(C628,'PRECIO TOPE POR DEPARTAMENTO'!A:A,'PRECIO TOPE POR DEPARTAMENTO'!C:C)="","",+_xlfn.XLOOKUP(C628,'PRECIO TOPE POR DEPARTAMENTO'!A:A,'PRECIO TOPE POR DEPARTAMENTO'!C:C))</f>
        <v>UN</v>
      </c>
      <c r="F628" s="147">
        <f>IF($D$5='PRECIO TOPE POR DEPARTAMENTO'!$D$2,_xlfn.XLOOKUP('PROPUESTA ECONOMICA'!C628,'PRECIO TOPE POR DEPARTAMENTO'!A:A,'PRECIO TOPE POR DEPARTAMENTO'!D:D),IF($D$5='PRECIO TOPE POR DEPARTAMENTO'!$E$2,_xlfn.XLOOKUP('PROPUESTA ECONOMICA'!C628,'PRECIO TOPE POR DEPARTAMENTO'!A:A,'PRECIO TOPE POR DEPARTAMENTO'!E:E),IF($D$5='PRECIO TOPE POR DEPARTAMENTO'!$F$2,_xlfn.XLOOKUP('PROPUESTA ECONOMICA'!C628,'PRECIO TOPE POR DEPARTAMENTO'!A:A,'PRECIO TOPE POR DEPARTAMENTO'!F:F),IF($D$5='PRECIO TOPE POR DEPARTAMENTO'!$G$2,_xlfn.XLOOKUP('PROPUESTA ECONOMICA'!C628,'PRECIO TOPE POR DEPARTAMENTO'!A:A,'PRECIO TOPE POR DEPARTAMENTO'!G:G),IF($D$5='PRECIO TOPE POR DEPARTAMENTO'!$H$2,_xlfn.XLOOKUP('PROPUESTA ECONOMICA'!C628,'PRECIO TOPE POR DEPARTAMENTO'!A:A,'PRECIO TOPE POR DEPARTAMENTO'!H:H),IF($D$5='PRECIO TOPE POR DEPARTAMENTO'!$I$2,_xlfn.XLOOKUP('PROPUESTA ECONOMICA'!C628,'PRECIO TOPE POR DEPARTAMENTO'!A:A,'PRECIO TOPE POR DEPARTAMENTO'!I:I),IF($D$5='PRECIO TOPE POR DEPARTAMENTO'!$J$2,_xlfn.XLOOKUP('PROPUESTA ECONOMICA'!C628,'PRECIO TOPE POR DEPARTAMENTO'!A:A,'PRECIO TOPE POR DEPARTAMENTO'!J:J),IF($D$5='PRECIO TOPE POR DEPARTAMENTO'!$K$2,_xlfn.XLOOKUP('PROPUESTA ECONOMICA'!C628,'PRECIO TOPE POR DEPARTAMENTO'!A:A,'PRECIO TOPE POR DEPARTAMENTO'!K:K),IF($D$5='PRECIO TOPE POR DEPARTAMENTO'!$L$2,_xlfn.XLOOKUP('PROPUESTA ECONOMICA'!C628,'PRECIO TOPE POR DEPARTAMENTO'!A:A,'PRECIO TOPE POR DEPARTAMENTO'!L:L),IF($D$5='PRECIO TOPE POR DEPARTAMENTO'!$M$2,_xlfn.XLOOKUP('PROPUESTA ECONOMICA'!C628,'PRECIO TOPE POR DEPARTAMENTO'!A:A,'PRECIO TOPE POR DEPARTAMENTO'!M:M),IF($D$5='PRECIO TOPE POR DEPARTAMENTO'!$N$2,_xlfn.XLOOKUP('PROPUESTA ECONOMICA'!C628,'PRECIO TOPE POR DEPARTAMENTO'!A:A,'PRECIO TOPE POR DEPARTAMENTO'!N:N),IF($D$5='PRECIO TOPE POR DEPARTAMENTO'!$O$2,_xlfn.XLOOKUP('PROPUESTA ECONOMICA'!C628,'PRECIO TOPE POR DEPARTAMENTO'!A:A,'PRECIO TOPE POR DEPARTAMENTO'!O:O),IF($D$5='PRECIO TOPE POR DEPARTAMENTO'!$P$2,_xlfn.XLOOKUP('PROPUESTA ECONOMICA'!C628,'PRECIO TOPE POR DEPARTAMENTO'!A:A,'PRECIO TOPE POR DEPARTAMENTO'!P:P),IF($D$5='PRECIO TOPE POR DEPARTAMENTO'!$Q$2,_xlfn.XLOOKUP('PROPUESTA ECONOMICA'!C628,'PRECIO TOPE POR DEPARTAMENTO'!A:A,'PRECIO TOPE POR DEPARTAMENTO'!Q:Q),IF($D$5='PRECIO TOPE POR DEPARTAMENTO'!$R$2,_xlfn.XLOOKUP('PROPUESTA ECONOMICA'!C628,'PRECIO TOPE POR DEPARTAMENTO'!A:A,'PRECIO TOPE POR DEPARTAMENTO'!R:R),IF($D$5='PRECIO TOPE POR DEPARTAMENTO'!$T$2,_xlfn.XLOOKUP('PROPUESTA ECONOMICA'!C628,'PRECIO TOPE POR DEPARTAMENTO'!A:A,'PRECIO TOPE POR DEPARTAMENTO'!T:T),IF($D$5='PRECIO TOPE POR DEPARTAMENTO'!$S$2,_xlfn.XLOOKUP('PROPUESTA ECONOMICA'!C628,'PRECIO TOPE POR DEPARTAMENTO'!A:A,'PRECIO TOPE POR DEPARTAMENTO'!S:S),IF($D$5='PRECIO TOPE POR DEPARTAMENTO'!$U$2,_xlfn.XLOOKUP('PROPUESTA ECONOMICA'!C628,'PRECIO TOPE POR DEPARTAMENTO'!A:A,'PRECIO TOPE POR DEPARTAMENTO'!U:U),IF($D$5='PRECIO TOPE POR DEPARTAMENTO'!$V$2,_xlfn.XLOOKUP('PROPUESTA ECONOMICA'!C628,'PRECIO TOPE POR DEPARTAMENTO'!A:A,'PRECIO TOPE POR DEPARTAMENTO'!V:V),IF($D$5='PRECIO TOPE POR DEPARTAMENTO'!$W$2,_xlfn.XLOOKUP('PROPUESTA ECONOMICA'!C628,'PRECIO TOPE POR DEPARTAMENTO'!A:A,'PRECIO TOPE POR DEPARTAMENTO'!W:W),IF($D$5='PRECIO TOPE POR DEPARTAMENTO'!$X$2,_xlfn.XLOOKUP('PROPUESTA ECONOMICA'!C628,'PRECIO TOPE POR DEPARTAMENTO'!A:A,'PRECIO TOPE POR DEPARTAMENTO'!X:X),IF($D$5='PRECIO TOPE POR DEPARTAMENTO'!$Y$2,_xlfn.XLOOKUP('PROPUESTA ECONOMICA'!C628,'PRECIO TOPE POR DEPARTAMENTO'!A:A,'PRECIO TOPE POR DEPARTAMENTO'!Y:Y),IF($D$5='PRECIO TOPE POR DEPARTAMENTO'!$Z$2,_xlfn.XLOOKUP('PROPUESTA ECONOMICA'!C628,'PRECIO TOPE POR DEPARTAMENTO'!A:A,'PRECIO TOPE POR DEPARTAMENTO'!Z:Z),IF($D$5='PRECIO TOPE POR DEPARTAMENTO'!$AA$2,_xlfn.XLOOKUP('PROPUESTA ECONOMICA'!C628,'PRECIO TOPE POR DEPARTAMENTO'!A:A,'PRECIO TOPE POR DEPARTAMENTO'!AA:AA),IF($D$5='PRECIO TOPE POR DEPARTAMENTO'!$AB$2,_xlfn.XLOOKUP('PROPUESTA ECONOMICA'!C628,'PRECIO TOPE POR DEPARTAMENTO'!A:A,'PRECIO TOPE POR DEPARTAMENTO'!AB:AB),IF($D$5='PRECIO TOPE POR DEPARTAMENTO'!$AC$2,_xlfn.XLOOKUP('PROPUESTA ECONOMICA'!C628,'PRECIO TOPE POR DEPARTAMENTO'!A:A,'PRECIO TOPE POR DEPARTAMENTO'!AC:AC),IF($D$5='PRECIO TOPE POR DEPARTAMENTO'!$AD$2,_xlfn.XLOOKUP('PROPUESTA ECONOMICA'!C628,'PRECIO TOPE POR DEPARTAMENTO'!A:A,'PRECIO TOPE POR DEPARTAMENTO'!AD:AD),IF($D$5='PRECIO TOPE POR DEPARTAMENTO'!$AE$2,_xlfn.XLOOKUP('PROPUESTA ECONOMICA'!C628,'PRECIO TOPE POR DEPARTAMENTO'!A:A,'PRECIO TOPE POR DEPARTAMENTO'!AE:AE),IF($D$5='PRECIO TOPE POR DEPARTAMENTO'!$AF$2,_xlfn.XLOOKUP('PROPUESTA ECONOMICA'!C628,'PRECIO TOPE POR DEPARTAMENTO'!A:A,'PRECIO TOPE POR DEPARTAMENTO'!AF:AF),IF($D$5='PRECIO TOPE POR DEPARTAMENTO'!$AG$2,_xlfn.XLOOKUP('PROPUESTA ECONOMICA'!C628,'PRECIO TOPE POR DEPARTAMENTO'!A:A,'PRECIO TOPE POR DEPARTAMENTO'!AG:AG),IF($D$5='PRECIO TOPE POR DEPARTAMENTO'!$AH$2,_xlfn.XLOOKUP('PROPUESTA ECONOMICA'!C628,'PRECIO TOPE POR DEPARTAMENTO'!A:A,'PRECIO TOPE POR DEPARTAMENTO'!AH:AH),IF($D$5='PRECIO TOPE POR DEPARTAMENTO'!$AI$2,_xlfn.XLOOKUP('PROPUESTA ECONOMICA'!C628,'PRECIO TOPE POR DEPARTAMENTO'!A:A,'PRECIO TOPE POR DEPARTAMENTO'!AI:AI),IF($D$5='PRECIO TOPE POR DEPARTAMENTO'!$AJ$2,_xlfn.XLOOKUP('PROPUESTA ECONOMICA'!C628,'PRECIO TOPE POR DEPARTAMENTO'!A:A,'PRECIO TOPE POR DEPARTAMENTO'!AJ:AJ),)))))))))))))))))))))))))))))))))</f>
        <v>7919189.6399999997</v>
      </c>
      <c r="G628" s="37">
        <v>7911270</v>
      </c>
    </row>
    <row r="629" spans="3:7" ht="24">
      <c r="C629" s="82" t="s">
        <v>1305</v>
      </c>
      <c r="D629" s="84" t="str">
        <f>+_xlfn.XLOOKUP(C629,'PRECIO TOPE POR DEPARTAMENTO'!A:A,'PRECIO TOPE POR DEPARTAMENTO'!B:B)</f>
        <v>SUMINISTRO E INSTALACION DE UPS BIFASICA DE 10KVA/10KW, ONDA SENO PURA, DOBLE CONVERSION</v>
      </c>
      <c r="E629" s="87" t="str">
        <f>IF(+_xlfn.XLOOKUP(C629,'PRECIO TOPE POR DEPARTAMENTO'!A:A,'PRECIO TOPE POR DEPARTAMENTO'!C:C)="","",+_xlfn.XLOOKUP(C629,'PRECIO TOPE POR DEPARTAMENTO'!A:A,'PRECIO TOPE POR DEPARTAMENTO'!C:C))</f>
        <v>UN</v>
      </c>
      <c r="F629" s="147">
        <f>IF($D$5='PRECIO TOPE POR DEPARTAMENTO'!$D$2,_xlfn.XLOOKUP('PROPUESTA ECONOMICA'!C629,'PRECIO TOPE POR DEPARTAMENTO'!A:A,'PRECIO TOPE POR DEPARTAMENTO'!D:D),IF($D$5='PRECIO TOPE POR DEPARTAMENTO'!$E$2,_xlfn.XLOOKUP('PROPUESTA ECONOMICA'!C629,'PRECIO TOPE POR DEPARTAMENTO'!A:A,'PRECIO TOPE POR DEPARTAMENTO'!E:E),IF($D$5='PRECIO TOPE POR DEPARTAMENTO'!$F$2,_xlfn.XLOOKUP('PROPUESTA ECONOMICA'!C629,'PRECIO TOPE POR DEPARTAMENTO'!A:A,'PRECIO TOPE POR DEPARTAMENTO'!F:F),IF($D$5='PRECIO TOPE POR DEPARTAMENTO'!$G$2,_xlfn.XLOOKUP('PROPUESTA ECONOMICA'!C629,'PRECIO TOPE POR DEPARTAMENTO'!A:A,'PRECIO TOPE POR DEPARTAMENTO'!G:G),IF($D$5='PRECIO TOPE POR DEPARTAMENTO'!$H$2,_xlfn.XLOOKUP('PROPUESTA ECONOMICA'!C629,'PRECIO TOPE POR DEPARTAMENTO'!A:A,'PRECIO TOPE POR DEPARTAMENTO'!H:H),IF($D$5='PRECIO TOPE POR DEPARTAMENTO'!$I$2,_xlfn.XLOOKUP('PROPUESTA ECONOMICA'!C629,'PRECIO TOPE POR DEPARTAMENTO'!A:A,'PRECIO TOPE POR DEPARTAMENTO'!I:I),IF($D$5='PRECIO TOPE POR DEPARTAMENTO'!$J$2,_xlfn.XLOOKUP('PROPUESTA ECONOMICA'!C629,'PRECIO TOPE POR DEPARTAMENTO'!A:A,'PRECIO TOPE POR DEPARTAMENTO'!J:J),IF($D$5='PRECIO TOPE POR DEPARTAMENTO'!$K$2,_xlfn.XLOOKUP('PROPUESTA ECONOMICA'!C629,'PRECIO TOPE POR DEPARTAMENTO'!A:A,'PRECIO TOPE POR DEPARTAMENTO'!K:K),IF($D$5='PRECIO TOPE POR DEPARTAMENTO'!$L$2,_xlfn.XLOOKUP('PROPUESTA ECONOMICA'!C629,'PRECIO TOPE POR DEPARTAMENTO'!A:A,'PRECIO TOPE POR DEPARTAMENTO'!L:L),IF($D$5='PRECIO TOPE POR DEPARTAMENTO'!$M$2,_xlfn.XLOOKUP('PROPUESTA ECONOMICA'!C629,'PRECIO TOPE POR DEPARTAMENTO'!A:A,'PRECIO TOPE POR DEPARTAMENTO'!M:M),IF($D$5='PRECIO TOPE POR DEPARTAMENTO'!$N$2,_xlfn.XLOOKUP('PROPUESTA ECONOMICA'!C629,'PRECIO TOPE POR DEPARTAMENTO'!A:A,'PRECIO TOPE POR DEPARTAMENTO'!N:N),IF($D$5='PRECIO TOPE POR DEPARTAMENTO'!$O$2,_xlfn.XLOOKUP('PROPUESTA ECONOMICA'!C629,'PRECIO TOPE POR DEPARTAMENTO'!A:A,'PRECIO TOPE POR DEPARTAMENTO'!O:O),IF($D$5='PRECIO TOPE POR DEPARTAMENTO'!$P$2,_xlfn.XLOOKUP('PROPUESTA ECONOMICA'!C629,'PRECIO TOPE POR DEPARTAMENTO'!A:A,'PRECIO TOPE POR DEPARTAMENTO'!P:P),IF($D$5='PRECIO TOPE POR DEPARTAMENTO'!$Q$2,_xlfn.XLOOKUP('PROPUESTA ECONOMICA'!C629,'PRECIO TOPE POR DEPARTAMENTO'!A:A,'PRECIO TOPE POR DEPARTAMENTO'!Q:Q),IF($D$5='PRECIO TOPE POR DEPARTAMENTO'!$R$2,_xlfn.XLOOKUP('PROPUESTA ECONOMICA'!C629,'PRECIO TOPE POR DEPARTAMENTO'!A:A,'PRECIO TOPE POR DEPARTAMENTO'!R:R),IF($D$5='PRECIO TOPE POR DEPARTAMENTO'!$T$2,_xlfn.XLOOKUP('PROPUESTA ECONOMICA'!C629,'PRECIO TOPE POR DEPARTAMENTO'!A:A,'PRECIO TOPE POR DEPARTAMENTO'!T:T),IF($D$5='PRECIO TOPE POR DEPARTAMENTO'!$S$2,_xlfn.XLOOKUP('PROPUESTA ECONOMICA'!C629,'PRECIO TOPE POR DEPARTAMENTO'!A:A,'PRECIO TOPE POR DEPARTAMENTO'!S:S),IF($D$5='PRECIO TOPE POR DEPARTAMENTO'!$U$2,_xlfn.XLOOKUP('PROPUESTA ECONOMICA'!C629,'PRECIO TOPE POR DEPARTAMENTO'!A:A,'PRECIO TOPE POR DEPARTAMENTO'!U:U),IF($D$5='PRECIO TOPE POR DEPARTAMENTO'!$V$2,_xlfn.XLOOKUP('PROPUESTA ECONOMICA'!C629,'PRECIO TOPE POR DEPARTAMENTO'!A:A,'PRECIO TOPE POR DEPARTAMENTO'!V:V),IF($D$5='PRECIO TOPE POR DEPARTAMENTO'!$W$2,_xlfn.XLOOKUP('PROPUESTA ECONOMICA'!C629,'PRECIO TOPE POR DEPARTAMENTO'!A:A,'PRECIO TOPE POR DEPARTAMENTO'!W:W),IF($D$5='PRECIO TOPE POR DEPARTAMENTO'!$X$2,_xlfn.XLOOKUP('PROPUESTA ECONOMICA'!C629,'PRECIO TOPE POR DEPARTAMENTO'!A:A,'PRECIO TOPE POR DEPARTAMENTO'!X:X),IF($D$5='PRECIO TOPE POR DEPARTAMENTO'!$Y$2,_xlfn.XLOOKUP('PROPUESTA ECONOMICA'!C629,'PRECIO TOPE POR DEPARTAMENTO'!A:A,'PRECIO TOPE POR DEPARTAMENTO'!Y:Y),IF($D$5='PRECIO TOPE POR DEPARTAMENTO'!$Z$2,_xlfn.XLOOKUP('PROPUESTA ECONOMICA'!C629,'PRECIO TOPE POR DEPARTAMENTO'!A:A,'PRECIO TOPE POR DEPARTAMENTO'!Z:Z),IF($D$5='PRECIO TOPE POR DEPARTAMENTO'!$AA$2,_xlfn.XLOOKUP('PROPUESTA ECONOMICA'!C629,'PRECIO TOPE POR DEPARTAMENTO'!A:A,'PRECIO TOPE POR DEPARTAMENTO'!AA:AA),IF($D$5='PRECIO TOPE POR DEPARTAMENTO'!$AB$2,_xlfn.XLOOKUP('PROPUESTA ECONOMICA'!C629,'PRECIO TOPE POR DEPARTAMENTO'!A:A,'PRECIO TOPE POR DEPARTAMENTO'!AB:AB),IF($D$5='PRECIO TOPE POR DEPARTAMENTO'!$AC$2,_xlfn.XLOOKUP('PROPUESTA ECONOMICA'!C629,'PRECIO TOPE POR DEPARTAMENTO'!A:A,'PRECIO TOPE POR DEPARTAMENTO'!AC:AC),IF($D$5='PRECIO TOPE POR DEPARTAMENTO'!$AD$2,_xlfn.XLOOKUP('PROPUESTA ECONOMICA'!C629,'PRECIO TOPE POR DEPARTAMENTO'!A:A,'PRECIO TOPE POR DEPARTAMENTO'!AD:AD),IF($D$5='PRECIO TOPE POR DEPARTAMENTO'!$AE$2,_xlfn.XLOOKUP('PROPUESTA ECONOMICA'!C629,'PRECIO TOPE POR DEPARTAMENTO'!A:A,'PRECIO TOPE POR DEPARTAMENTO'!AE:AE),IF($D$5='PRECIO TOPE POR DEPARTAMENTO'!$AF$2,_xlfn.XLOOKUP('PROPUESTA ECONOMICA'!C629,'PRECIO TOPE POR DEPARTAMENTO'!A:A,'PRECIO TOPE POR DEPARTAMENTO'!AF:AF),IF($D$5='PRECIO TOPE POR DEPARTAMENTO'!$AG$2,_xlfn.XLOOKUP('PROPUESTA ECONOMICA'!C629,'PRECIO TOPE POR DEPARTAMENTO'!A:A,'PRECIO TOPE POR DEPARTAMENTO'!AG:AG),IF($D$5='PRECIO TOPE POR DEPARTAMENTO'!$AH$2,_xlfn.XLOOKUP('PROPUESTA ECONOMICA'!C629,'PRECIO TOPE POR DEPARTAMENTO'!A:A,'PRECIO TOPE POR DEPARTAMENTO'!AH:AH),IF($D$5='PRECIO TOPE POR DEPARTAMENTO'!$AI$2,_xlfn.XLOOKUP('PROPUESTA ECONOMICA'!C629,'PRECIO TOPE POR DEPARTAMENTO'!A:A,'PRECIO TOPE POR DEPARTAMENTO'!AI:AI),IF($D$5='PRECIO TOPE POR DEPARTAMENTO'!$AJ$2,_xlfn.XLOOKUP('PROPUESTA ECONOMICA'!C629,'PRECIO TOPE POR DEPARTAMENTO'!A:A,'PRECIO TOPE POR DEPARTAMENTO'!AJ:AJ),)))))))))))))))))))))))))))))))))</f>
        <v>9149175</v>
      </c>
      <c r="G629" s="37">
        <v>9140026</v>
      </c>
    </row>
    <row r="630" spans="3:7" ht="24">
      <c r="C630" s="82" t="s">
        <v>1307</v>
      </c>
      <c r="D630" s="84" t="str">
        <f>+_xlfn.XLOOKUP(C630,'PRECIO TOPE POR DEPARTAMENTO'!A:A,'PRECIO TOPE POR DEPARTAMENTO'!B:B)</f>
        <v>SUMINISTRO E INSTALACION DE UPS TRIFASICA DE 15KVA, ONDA SENO PURA, DOBLE CONVERSION</v>
      </c>
      <c r="E630" s="87" t="str">
        <f>IF(+_xlfn.XLOOKUP(C630,'PRECIO TOPE POR DEPARTAMENTO'!A:A,'PRECIO TOPE POR DEPARTAMENTO'!C:C)="","",+_xlfn.XLOOKUP(C630,'PRECIO TOPE POR DEPARTAMENTO'!A:A,'PRECIO TOPE POR DEPARTAMENTO'!C:C))</f>
        <v>UN</v>
      </c>
      <c r="F630" s="147">
        <f>IF($D$5='PRECIO TOPE POR DEPARTAMENTO'!$D$2,_xlfn.XLOOKUP('PROPUESTA ECONOMICA'!C630,'PRECIO TOPE POR DEPARTAMENTO'!A:A,'PRECIO TOPE POR DEPARTAMENTO'!D:D),IF($D$5='PRECIO TOPE POR DEPARTAMENTO'!$E$2,_xlfn.XLOOKUP('PROPUESTA ECONOMICA'!C630,'PRECIO TOPE POR DEPARTAMENTO'!A:A,'PRECIO TOPE POR DEPARTAMENTO'!E:E),IF($D$5='PRECIO TOPE POR DEPARTAMENTO'!$F$2,_xlfn.XLOOKUP('PROPUESTA ECONOMICA'!C630,'PRECIO TOPE POR DEPARTAMENTO'!A:A,'PRECIO TOPE POR DEPARTAMENTO'!F:F),IF($D$5='PRECIO TOPE POR DEPARTAMENTO'!$G$2,_xlfn.XLOOKUP('PROPUESTA ECONOMICA'!C630,'PRECIO TOPE POR DEPARTAMENTO'!A:A,'PRECIO TOPE POR DEPARTAMENTO'!G:G),IF($D$5='PRECIO TOPE POR DEPARTAMENTO'!$H$2,_xlfn.XLOOKUP('PROPUESTA ECONOMICA'!C630,'PRECIO TOPE POR DEPARTAMENTO'!A:A,'PRECIO TOPE POR DEPARTAMENTO'!H:H),IF($D$5='PRECIO TOPE POR DEPARTAMENTO'!$I$2,_xlfn.XLOOKUP('PROPUESTA ECONOMICA'!C630,'PRECIO TOPE POR DEPARTAMENTO'!A:A,'PRECIO TOPE POR DEPARTAMENTO'!I:I),IF($D$5='PRECIO TOPE POR DEPARTAMENTO'!$J$2,_xlfn.XLOOKUP('PROPUESTA ECONOMICA'!C630,'PRECIO TOPE POR DEPARTAMENTO'!A:A,'PRECIO TOPE POR DEPARTAMENTO'!J:J),IF($D$5='PRECIO TOPE POR DEPARTAMENTO'!$K$2,_xlfn.XLOOKUP('PROPUESTA ECONOMICA'!C630,'PRECIO TOPE POR DEPARTAMENTO'!A:A,'PRECIO TOPE POR DEPARTAMENTO'!K:K),IF($D$5='PRECIO TOPE POR DEPARTAMENTO'!$L$2,_xlfn.XLOOKUP('PROPUESTA ECONOMICA'!C630,'PRECIO TOPE POR DEPARTAMENTO'!A:A,'PRECIO TOPE POR DEPARTAMENTO'!L:L),IF($D$5='PRECIO TOPE POR DEPARTAMENTO'!$M$2,_xlfn.XLOOKUP('PROPUESTA ECONOMICA'!C630,'PRECIO TOPE POR DEPARTAMENTO'!A:A,'PRECIO TOPE POR DEPARTAMENTO'!M:M),IF($D$5='PRECIO TOPE POR DEPARTAMENTO'!$N$2,_xlfn.XLOOKUP('PROPUESTA ECONOMICA'!C630,'PRECIO TOPE POR DEPARTAMENTO'!A:A,'PRECIO TOPE POR DEPARTAMENTO'!N:N),IF($D$5='PRECIO TOPE POR DEPARTAMENTO'!$O$2,_xlfn.XLOOKUP('PROPUESTA ECONOMICA'!C630,'PRECIO TOPE POR DEPARTAMENTO'!A:A,'PRECIO TOPE POR DEPARTAMENTO'!O:O),IF($D$5='PRECIO TOPE POR DEPARTAMENTO'!$P$2,_xlfn.XLOOKUP('PROPUESTA ECONOMICA'!C630,'PRECIO TOPE POR DEPARTAMENTO'!A:A,'PRECIO TOPE POR DEPARTAMENTO'!P:P),IF($D$5='PRECIO TOPE POR DEPARTAMENTO'!$Q$2,_xlfn.XLOOKUP('PROPUESTA ECONOMICA'!C630,'PRECIO TOPE POR DEPARTAMENTO'!A:A,'PRECIO TOPE POR DEPARTAMENTO'!Q:Q),IF($D$5='PRECIO TOPE POR DEPARTAMENTO'!$R$2,_xlfn.XLOOKUP('PROPUESTA ECONOMICA'!C630,'PRECIO TOPE POR DEPARTAMENTO'!A:A,'PRECIO TOPE POR DEPARTAMENTO'!R:R),IF($D$5='PRECIO TOPE POR DEPARTAMENTO'!$T$2,_xlfn.XLOOKUP('PROPUESTA ECONOMICA'!C630,'PRECIO TOPE POR DEPARTAMENTO'!A:A,'PRECIO TOPE POR DEPARTAMENTO'!T:T),IF($D$5='PRECIO TOPE POR DEPARTAMENTO'!$S$2,_xlfn.XLOOKUP('PROPUESTA ECONOMICA'!C630,'PRECIO TOPE POR DEPARTAMENTO'!A:A,'PRECIO TOPE POR DEPARTAMENTO'!S:S),IF($D$5='PRECIO TOPE POR DEPARTAMENTO'!$U$2,_xlfn.XLOOKUP('PROPUESTA ECONOMICA'!C630,'PRECIO TOPE POR DEPARTAMENTO'!A:A,'PRECIO TOPE POR DEPARTAMENTO'!U:U),IF($D$5='PRECIO TOPE POR DEPARTAMENTO'!$V$2,_xlfn.XLOOKUP('PROPUESTA ECONOMICA'!C630,'PRECIO TOPE POR DEPARTAMENTO'!A:A,'PRECIO TOPE POR DEPARTAMENTO'!V:V),IF($D$5='PRECIO TOPE POR DEPARTAMENTO'!$W$2,_xlfn.XLOOKUP('PROPUESTA ECONOMICA'!C630,'PRECIO TOPE POR DEPARTAMENTO'!A:A,'PRECIO TOPE POR DEPARTAMENTO'!W:W),IF($D$5='PRECIO TOPE POR DEPARTAMENTO'!$X$2,_xlfn.XLOOKUP('PROPUESTA ECONOMICA'!C630,'PRECIO TOPE POR DEPARTAMENTO'!A:A,'PRECIO TOPE POR DEPARTAMENTO'!X:X),IF($D$5='PRECIO TOPE POR DEPARTAMENTO'!$Y$2,_xlfn.XLOOKUP('PROPUESTA ECONOMICA'!C630,'PRECIO TOPE POR DEPARTAMENTO'!A:A,'PRECIO TOPE POR DEPARTAMENTO'!Y:Y),IF($D$5='PRECIO TOPE POR DEPARTAMENTO'!$Z$2,_xlfn.XLOOKUP('PROPUESTA ECONOMICA'!C630,'PRECIO TOPE POR DEPARTAMENTO'!A:A,'PRECIO TOPE POR DEPARTAMENTO'!Z:Z),IF($D$5='PRECIO TOPE POR DEPARTAMENTO'!$AA$2,_xlfn.XLOOKUP('PROPUESTA ECONOMICA'!C630,'PRECIO TOPE POR DEPARTAMENTO'!A:A,'PRECIO TOPE POR DEPARTAMENTO'!AA:AA),IF($D$5='PRECIO TOPE POR DEPARTAMENTO'!$AB$2,_xlfn.XLOOKUP('PROPUESTA ECONOMICA'!C630,'PRECIO TOPE POR DEPARTAMENTO'!A:A,'PRECIO TOPE POR DEPARTAMENTO'!AB:AB),IF($D$5='PRECIO TOPE POR DEPARTAMENTO'!$AC$2,_xlfn.XLOOKUP('PROPUESTA ECONOMICA'!C630,'PRECIO TOPE POR DEPARTAMENTO'!A:A,'PRECIO TOPE POR DEPARTAMENTO'!AC:AC),IF($D$5='PRECIO TOPE POR DEPARTAMENTO'!$AD$2,_xlfn.XLOOKUP('PROPUESTA ECONOMICA'!C630,'PRECIO TOPE POR DEPARTAMENTO'!A:A,'PRECIO TOPE POR DEPARTAMENTO'!AD:AD),IF($D$5='PRECIO TOPE POR DEPARTAMENTO'!$AE$2,_xlfn.XLOOKUP('PROPUESTA ECONOMICA'!C630,'PRECIO TOPE POR DEPARTAMENTO'!A:A,'PRECIO TOPE POR DEPARTAMENTO'!AE:AE),IF($D$5='PRECIO TOPE POR DEPARTAMENTO'!$AF$2,_xlfn.XLOOKUP('PROPUESTA ECONOMICA'!C630,'PRECIO TOPE POR DEPARTAMENTO'!A:A,'PRECIO TOPE POR DEPARTAMENTO'!AF:AF),IF($D$5='PRECIO TOPE POR DEPARTAMENTO'!$AG$2,_xlfn.XLOOKUP('PROPUESTA ECONOMICA'!C630,'PRECIO TOPE POR DEPARTAMENTO'!A:A,'PRECIO TOPE POR DEPARTAMENTO'!AG:AG),IF($D$5='PRECIO TOPE POR DEPARTAMENTO'!$AH$2,_xlfn.XLOOKUP('PROPUESTA ECONOMICA'!C630,'PRECIO TOPE POR DEPARTAMENTO'!A:A,'PRECIO TOPE POR DEPARTAMENTO'!AH:AH),IF($D$5='PRECIO TOPE POR DEPARTAMENTO'!$AI$2,_xlfn.XLOOKUP('PROPUESTA ECONOMICA'!C630,'PRECIO TOPE POR DEPARTAMENTO'!A:A,'PRECIO TOPE POR DEPARTAMENTO'!AI:AI),IF($D$5='PRECIO TOPE POR DEPARTAMENTO'!$AJ$2,_xlfn.XLOOKUP('PROPUESTA ECONOMICA'!C630,'PRECIO TOPE POR DEPARTAMENTO'!A:A,'PRECIO TOPE POR DEPARTAMENTO'!AJ:AJ),)))))))))))))))))))))))))))))))))</f>
        <v>20795920.77</v>
      </c>
      <c r="G630" s="37">
        <v>20775125</v>
      </c>
    </row>
    <row r="631" spans="3:7" ht="24">
      <c r="C631" s="82" t="s">
        <v>1309</v>
      </c>
      <c r="D631" s="90" t="str">
        <f>+_xlfn.XLOOKUP(C631,'PRECIO TOPE POR DEPARTAMENTO'!A:A,'PRECIO TOPE POR DEPARTAMENTO'!B:B)</f>
        <v>SUMINISTRO E INSTALACION DE TRANSFERENCIA MANUAL EN COFRE METALICO PARA UPS</v>
      </c>
      <c r="E631" s="91" t="str">
        <f>IF(+_xlfn.XLOOKUP(C631,'PRECIO TOPE POR DEPARTAMENTO'!A:A,'PRECIO TOPE POR DEPARTAMENTO'!C:C)="","",+_xlfn.XLOOKUP(C631,'PRECIO TOPE POR DEPARTAMENTO'!A:A,'PRECIO TOPE POR DEPARTAMENTO'!C:C))</f>
        <v>UN</v>
      </c>
      <c r="F631" s="147">
        <f>IF($D$5='PRECIO TOPE POR DEPARTAMENTO'!$D$2,_xlfn.XLOOKUP('PROPUESTA ECONOMICA'!C631,'PRECIO TOPE POR DEPARTAMENTO'!A:A,'PRECIO TOPE POR DEPARTAMENTO'!D:D),IF($D$5='PRECIO TOPE POR DEPARTAMENTO'!$E$2,_xlfn.XLOOKUP('PROPUESTA ECONOMICA'!C631,'PRECIO TOPE POR DEPARTAMENTO'!A:A,'PRECIO TOPE POR DEPARTAMENTO'!E:E),IF($D$5='PRECIO TOPE POR DEPARTAMENTO'!$F$2,_xlfn.XLOOKUP('PROPUESTA ECONOMICA'!C631,'PRECIO TOPE POR DEPARTAMENTO'!A:A,'PRECIO TOPE POR DEPARTAMENTO'!F:F),IF($D$5='PRECIO TOPE POR DEPARTAMENTO'!$G$2,_xlfn.XLOOKUP('PROPUESTA ECONOMICA'!C631,'PRECIO TOPE POR DEPARTAMENTO'!A:A,'PRECIO TOPE POR DEPARTAMENTO'!G:G),IF($D$5='PRECIO TOPE POR DEPARTAMENTO'!$H$2,_xlfn.XLOOKUP('PROPUESTA ECONOMICA'!C631,'PRECIO TOPE POR DEPARTAMENTO'!A:A,'PRECIO TOPE POR DEPARTAMENTO'!H:H),IF($D$5='PRECIO TOPE POR DEPARTAMENTO'!$I$2,_xlfn.XLOOKUP('PROPUESTA ECONOMICA'!C631,'PRECIO TOPE POR DEPARTAMENTO'!A:A,'PRECIO TOPE POR DEPARTAMENTO'!I:I),IF($D$5='PRECIO TOPE POR DEPARTAMENTO'!$J$2,_xlfn.XLOOKUP('PROPUESTA ECONOMICA'!C631,'PRECIO TOPE POR DEPARTAMENTO'!A:A,'PRECIO TOPE POR DEPARTAMENTO'!J:J),IF($D$5='PRECIO TOPE POR DEPARTAMENTO'!$K$2,_xlfn.XLOOKUP('PROPUESTA ECONOMICA'!C631,'PRECIO TOPE POR DEPARTAMENTO'!A:A,'PRECIO TOPE POR DEPARTAMENTO'!K:K),IF($D$5='PRECIO TOPE POR DEPARTAMENTO'!$L$2,_xlfn.XLOOKUP('PROPUESTA ECONOMICA'!C631,'PRECIO TOPE POR DEPARTAMENTO'!A:A,'PRECIO TOPE POR DEPARTAMENTO'!L:L),IF($D$5='PRECIO TOPE POR DEPARTAMENTO'!$M$2,_xlfn.XLOOKUP('PROPUESTA ECONOMICA'!C631,'PRECIO TOPE POR DEPARTAMENTO'!A:A,'PRECIO TOPE POR DEPARTAMENTO'!M:M),IF($D$5='PRECIO TOPE POR DEPARTAMENTO'!$N$2,_xlfn.XLOOKUP('PROPUESTA ECONOMICA'!C631,'PRECIO TOPE POR DEPARTAMENTO'!A:A,'PRECIO TOPE POR DEPARTAMENTO'!N:N),IF($D$5='PRECIO TOPE POR DEPARTAMENTO'!$O$2,_xlfn.XLOOKUP('PROPUESTA ECONOMICA'!C631,'PRECIO TOPE POR DEPARTAMENTO'!A:A,'PRECIO TOPE POR DEPARTAMENTO'!O:O),IF($D$5='PRECIO TOPE POR DEPARTAMENTO'!$P$2,_xlfn.XLOOKUP('PROPUESTA ECONOMICA'!C631,'PRECIO TOPE POR DEPARTAMENTO'!A:A,'PRECIO TOPE POR DEPARTAMENTO'!P:P),IF($D$5='PRECIO TOPE POR DEPARTAMENTO'!$Q$2,_xlfn.XLOOKUP('PROPUESTA ECONOMICA'!C631,'PRECIO TOPE POR DEPARTAMENTO'!A:A,'PRECIO TOPE POR DEPARTAMENTO'!Q:Q),IF($D$5='PRECIO TOPE POR DEPARTAMENTO'!$R$2,_xlfn.XLOOKUP('PROPUESTA ECONOMICA'!C631,'PRECIO TOPE POR DEPARTAMENTO'!A:A,'PRECIO TOPE POR DEPARTAMENTO'!R:R),IF($D$5='PRECIO TOPE POR DEPARTAMENTO'!$T$2,_xlfn.XLOOKUP('PROPUESTA ECONOMICA'!C631,'PRECIO TOPE POR DEPARTAMENTO'!A:A,'PRECIO TOPE POR DEPARTAMENTO'!T:T),IF($D$5='PRECIO TOPE POR DEPARTAMENTO'!$S$2,_xlfn.XLOOKUP('PROPUESTA ECONOMICA'!C631,'PRECIO TOPE POR DEPARTAMENTO'!A:A,'PRECIO TOPE POR DEPARTAMENTO'!S:S),IF($D$5='PRECIO TOPE POR DEPARTAMENTO'!$U$2,_xlfn.XLOOKUP('PROPUESTA ECONOMICA'!C631,'PRECIO TOPE POR DEPARTAMENTO'!A:A,'PRECIO TOPE POR DEPARTAMENTO'!U:U),IF($D$5='PRECIO TOPE POR DEPARTAMENTO'!$V$2,_xlfn.XLOOKUP('PROPUESTA ECONOMICA'!C631,'PRECIO TOPE POR DEPARTAMENTO'!A:A,'PRECIO TOPE POR DEPARTAMENTO'!V:V),IF($D$5='PRECIO TOPE POR DEPARTAMENTO'!$W$2,_xlfn.XLOOKUP('PROPUESTA ECONOMICA'!C631,'PRECIO TOPE POR DEPARTAMENTO'!A:A,'PRECIO TOPE POR DEPARTAMENTO'!W:W),IF($D$5='PRECIO TOPE POR DEPARTAMENTO'!$X$2,_xlfn.XLOOKUP('PROPUESTA ECONOMICA'!C631,'PRECIO TOPE POR DEPARTAMENTO'!A:A,'PRECIO TOPE POR DEPARTAMENTO'!X:X),IF($D$5='PRECIO TOPE POR DEPARTAMENTO'!$Y$2,_xlfn.XLOOKUP('PROPUESTA ECONOMICA'!C631,'PRECIO TOPE POR DEPARTAMENTO'!A:A,'PRECIO TOPE POR DEPARTAMENTO'!Y:Y),IF($D$5='PRECIO TOPE POR DEPARTAMENTO'!$Z$2,_xlfn.XLOOKUP('PROPUESTA ECONOMICA'!C631,'PRECIO TOPE POR DEPARTAMENTO'!A:A,'PRECIO TOPE POR DEPARTAMENTO'!Z:Z),IF($D$5='PRECIO TOPE POR DEPARTAMENTO'!$AA$2,_xlfn.XLOOKUP('PROPUESTA ECONOMICA'!C631,'PRECIO TOPE POR DEPARTAMENTO'!A:A,'PRECIO TOPE POR DEPARTAMENTO'!AA:AA),IF($D$5='PRECIO TOPE POR DEPARTAMENTO'!$AB$2,_xlfn.XLOOKUP('PROPUESTA ECONOMICA'!C631,'PRECIO TOPE POR DEPARTAMENTO'!A:A,'PRECIO TOPE POR DEPARTAMENTO'!AB:AB),IF($D$5='PRECIO TOPE POR DEPARTAMENTO'!$AC$2,_xlfn.XLOOKUP('PROPUESTA ECONOMICA'!C631,'PRECIO TOPE POR DEPARTAMENTO'!A:A,'PRECIO TOPE POR DEPARTAMENTO'!AC:AC),IF($D$5='PRECIO TOPE POR DEPARTAMENTO'!$AD$2,_xlfn.XLOOKUP('PROPUESTA ECONOMICA'!C631,'PRECIO TOPE POR DEPARTAMENTO'!A:A,'PRECIO TOPE POR DEPARTAMENTO'!AD:AD),IF($D$5='PRECIO TOPE POR DEPARTAMENTO'!$AE$2,_xlfn.XLOOKUP('PROPUESTA ECONOMICA'!C631,'PRECIO TOPE POR DEPARTAMENTO'!A:A,'PRECIO TOPE POR DEPARTAMENTO'!AE:AE),IF($D$5='PRECIO TOPE POR DEPARTAMENTO'!$AF$2,_xlfn.XLOOKUP('PROPUESTA ECONOMICA'!C631,'PRECIO TOPE POR DEPARTAMENTO'!A:A,'PRECIO TOPE POR DEPARTAMENTO'!AF:AF),IF($D$5='PRECIO TOPE POR DEPARTAMENTO'!$AG$2,_xlfn.XLOOKUP('PROPUESTA ECONOMICA'!C631,'PRECIO TOPE POR DEPARTAMENTO'!A:A,'PRECIO TOPE POR DEPARTAMENTO'!AG:AG),IF($D$5='PRECIO TOPE POR DEPARTAMENTO'!$AH$2,_xlfn.XLOOKUP('PROPUESTA ECONOMICA'!C631,'PRECIO TOPE POR DEPARTAMENTO'!A:A,'PRECIO TOPE POR DEPARTAMENTO'!AH:AH),IF($D$5='PRECIO TOPE POR DEPARTAMENTO'!$AI$2,_xlfn.XLOOKUP('PROPUESTA ECONOMICA'!C631,'PRECIO TOPE POR DEPARTAMENTO'!A:A,'PRECIO TOPE POR DEPARTAMENTO'!AI:AI),IF($D$5='PRECIO TOPE POR DEPARTAMENTO'!$AJ$2,_xlfn.XLOOKUP('PROPUESTA ECONOMICA'!C631,'PRECIO TOPE POR DEPARTAMENTO'!A:A,'PRECIO TOPE POR DEPARTAMENTO'!AJ:AJ),)))))))))))))))))))))))))))))))))</f>
        <v>865628.2</v>
      </c>
      <c r="G631" s="37">
        <v>864763</v>
      </c>
    </row>
    <row r="632" spans="3:7">
      <c r="C632" s="85" t="s">
        <v>1311</v>
      </c>
      <c r="D632" s="109" t="str">
        <f>+_xlfn.XLOOKUP(C632,'PRECIO TOPE POR DEPARTAMENTO'!A:A,'PRECIO TOPE POR DEPARTAMENTO'!B:B)</f>
        <v>PUESTA A TIERRA Y PROTECCIÓN CONTRA DESCARGAS ATMOSFÉRICAS</v>
      </c>
      <c r="E632" s="148" t="str">
        <f>IF(+_xlfn.XLOOKUP(C632,'PRECIO TOPE POR DEPARTAMENTO'!A:A,'PRECIO TOPE POR DEPARTAMENTO'!C:C)="","",+_xlfn.XLOOKUP(C632,'PRECIO TOPE POR DEPARTAMENTO'!A:A,'PRECIO TOPE POR DEPARTAMENTO'!C:C))</f>
        <v/>
      </c>
      <c r="F632" s="147"/>
      <c r="G632" s="37"/>
    </row>
    <row r="633" spans="3:7" ht="60">
      <c r="C633" s="82" t="s">
        <v>1313</v>
      </c>
      <c r="D633" s="84" t="str">
        <f>+_xlfn.XLOOKUP(C633,'PRECIO TOPE POR DEPARTAMENTO'!A:A,'PRECIO TOPE POR DEPARTAMENTO'!B:B)</f>
        <v>SUMINISTRO E INSTALACION DE UN KIT DE MONTAJE PARA PUNTA CAPTADORA COMPUESTO DE LOS SIGUIENTES ELEMENTOS: BASE EN BRONCE CON TORNILLOS DE FIJACIÓN A LA SUPERFICIE DE CONCRETO. PUNTA CAPTADORA FRANKLIN DE 0.6 M. DE ALTURA. EN ACERO INOXIDABLE DE Ø 3/8 “ TIPO 1 “. ABRAZADERA PARA FIJACIÓN DE CABLE</v>
      </c>
      <c r="E633" s="87" t="str">
        <f>IF(+_xlfn.XLOOKUP(C633,'PRECIO TOPE POR DEPARTAMENTO'!A:A,'PRECIO TOPE POR DEPARTAMENTO'!C:C)="","",+_xlfn.XLOOKUP(C633,'PRECIO TOPE POR DEPARTAMENTO'!A:A,'PRECIO TOPE POR DEPARTAMENTO'!C:C))</f>
        <v>UN</v>
      </c>
      <c r="F633" s="147">
        <f>IF($D$5='PRECIO TOPE POR DEPARTAMENTO'!$D$2,_xlfn.XLOOKUP('PROPUESTA ECONOMICA'!C633,'PRECIO TOPE POR DEPARTAMENTO'!A:A,'PRECIO TOPE POR DEPARTAMENTO'!D:D),IF($D$5='PRECIO TOPE POR DEPARTAMENTO'!$E$2,_xlfn.XLOOKUP('PROPUESTA ECONOMICA'!C633,'PRECIO TOPE POR DEPARTAMENTO'!A:A,'PRECIO TOPE POR DEPARTAMENTO'!E:E),IF($D$5='PRECIO TOPE POR DEPARTAMENTO'!$F$2,_xlfn.XLOOKUP('PROPUESTA ECONOMICA'!C633,'PRECIO TOPE POR DEPARTAMENTO'!A:A,'PRECIO TOPE POR DEPARTAMENTO'!F:F),IF($D$5='PRECIO TOPE POR DEPARTAMENTO'!$G$2,_xlfn.XLOOKUP('PROPUESTA ECONOMICA'!C633,'PRECIO TOPE POR DEPARTAMENTO'!A:A,'PRECIO TOPE POR DEPARTAMENTO'!G:G),IF($D$5='PRECIO TOPE POR DEPARTAMENTO'!$H$2,_xlfn.XLOOKUP('PROPUESTA ECONOMICA'!C633,'PRECIO TOPE POR DEPARTAMENTO'!A:A,'PRECIO TOPE POR DEPARTAMENTO'!H:H),IF($D$5='PRECIO TOPE POR DEPARTAMENTO'!$I$2,_xlfn.XLOOKUP('PROPUESTA ECONOMICA'!C633,'PRECIO TOPE POR DEPARTAMENTO'!A:A,'PRECIO TOPE POR DEPARTAMENTO'!I:I),IF($D$5='PRECIO TOPE POR DEPARTAMENTO'!$J$2,_xlfn.XLOOKUP('PROPUESTA ECONOMICA'!C633,'PRECIO TOPE POR DEPARTAMENTO'!A:A,'PRECIO TOPE POR DEPARTAMENTO'!J:J),IF($D$5='PRECIO TOPE POR DEPARTAMENTO'!$K$2,_xlfn.XLOOKUP('PROPUESTA ECONOMICA'!C633,'PRECIO TOPE POR DEPARTAMENTO'!A:A,'PRECIO TOPE POR DEPARTAMENTO'!K:K),IF($D$5='PRECIO TOPE POR DEPARTAMENTO'!$L$2,_xlfn.XLOOKUP('PROPUESTA ECONOMICA'!C633,'PRECIO TOPE POR DEPARTAMENTO'!A:A,'PRECIO TOPE POR DEPARTAMENTO'!L:L),IF($D$5='PRECIO TOPE POR DEPARTAMENTO'!$M$2,_xlfn.XLOOKUP('PROPUESTA ECONOMICA'!C633,'PRECIO TOPE POR DEPARTAMENTO'!A:A,'PRECIO TOPE POR DEPARTAMENTO'!M:M),IF($D$5='PRECIO TOPE POR DEPARTAMENTO'!$N$2,_xlfn.XLOOKUP('PROPUESTA ECONOMICA'!C633,'PRECIO TOPE POR DEPARTAMENTO'!A:A,'PRECIO TOPE POR DEPARTAMENTO'!N:N),IF($D$5='PRECIO TOPE POR DEPARTAMENTO'!$O$2,_xlfn.XLOOKUP('PROPUESTA ECONOMICA'!C633,'PRECIO TOPE POR DEPARTAMENTO'!A:A,'PRECIO TOPE POR DEPARTAMENTO'!O:O),IF($D$5='PRECIO TOPE POR DEPARTAMENTO'!$P$2,_xlfn.XLOOKUP('PROPUESTA ECONOMICA'!C633,'PRECIO TOPE POR DEPARTAMENTO'!A:A,'PRECIO TOPE POR DEPARTAMENTO'!P:P),IF($D$5='PRECIO TOPE POR DEPARTAMENTO'!$Q$2,_xlfn.XLOOKUP('PROPUESTA ECONOMICA'!C633,'PRECIO TOPE POR DEPARTAMENTO'!A:A,'PRECIO TOPE POR DEPARTAMENTO'!Q:Q),IF($D$5='PRECIO TOPE POR DEPARTAMENTO'!$R$2,_xlfn.XLOOKUP('PROPUESTA ECONOMICA'!C633,'PRECIO TOPE POR DEPARTAMENTO'!A:A,'PRECIO TOPE POR DEPARTAMENTO'!R:R),IF($D$5='PRECIO TOPE POR DEPARTAMENTO'!$T$2,_xlfn.XLOOKUP('PROPUESTA ECONOMICA'!C633,'PRECIO TOPE POR DEPARTAMENTO'!A:A,'PRECIO TOPE POR DEPARTAMENTO'!T:T),IF($D$5='PRECIO TOPE POR DEPARTAMENTO'!$S$2,_xlfn.XLOOKUP('PROPUESTA ECONOMICA'!C633,'PRECIO TOPE POR DEPARTAMENTO'!A:A,'PRECIO TOPE POR DEPARTAMENTO'!S:S),IF($D$5='PRECIO TOPE POR DEPARTAMENTO'!$U$2,_xlfn.XLOOKUP('PROPUESTA ECONOMICA'!C633,'PRECIO TOPE POR DEPARTAMENTO'!A:A,'PRECIO TOPE POR DEPARTAMENTO'!U:U),IF($D$5='PRECIO TOPE POR DEPARTAMENTO'!$V$2,_xlfn.XLOOKUP('PROPUESTA ECONOMICA'!C633,'PRECIO TOPE POR DEPARTAMENTO'!A:A,'PRECIO TOPE POR DEPARTAMENTO'!V:V),IF($D$5='PRECIO TOPE POR DEPARTAMENTO'!$W$2,_xlfn.XLOOKUP('PROPUESTA ECONOMICA'!C633,'PRECIO TOPE POR DEPARTAMENTO'!A:A,'PRECIO TOPE POR DEPARTAMENTO'!W:W),IF($D$5='PRECIO TOPE POR DEPARTAMENTO'!$X$2,_xlfn.XLOOKUP('PROPUESTA ECONOMICA'!C633,'PRECIO TOPE POR DEPARTAMENTO'!A:A,'PRECIO TOPE POR DEPARTAMENTO'!X:X),IF($D$5='PRECIO TOPE POR DEPARTAMENTO'!$Y$2,_xlfn.XLOOKUP('PROPUESTA ECONOMICA'!C633,'PRECIO TOPE POR DEPARTAMENTO'!A:A,'PRECIO TOPE POR DEPARTAMENTO'!Y:Y),IF($D$5='PRECIO TOPE POR DEPARTAMENTO'!$Z$2,_xlfn.XLOOKUP('PROPUESTA ECONOMICA'!C633,'PRECIO TOPE POR DEPARTAMENTO'!A:A,'PRECIO TOPE POR DEPARTAMENTO'!Z:Z),IF($D$5='PRECIO TOPE POR DEPARTAMENTO'!$AA$2,_xlfn.XLOOKUP('PROPUESTA ECONOMICA'!C633,'PRECIO TOPE POR DEPARTAMENTO'!A:A,'PRECIO TOPE POR DEPARTAMENTO'!AA:AA),IF($D$5='PRECIO TOPE POR DEPARTAMENTO'!$AB$2,_xlfn.XLOOKUP('PROPUESTA ECONOMICA'!C633,'PRECIO TOPE POR DEPARTAMENTO'!A:A,'PRECIO TOPE POR DEPARTAMENTO'!AB:AB),IF($D$5='PRECIO TOPE POR DEPARTAMENTO'!$AC$2,_xlfn.XLOOKUP('PROPUESTA ECONOMICA'!C633,'PRECIO TOPE POR DEPARTAMENTO'!A:A,'PRECIO TOPE POR DEPARTAMENTO'!AC:AC),IF($D$5='PRECIO TOPE POR DEPARTAMENTO'!$AD$2,_xlfn.XLOOKUP('PROPUESTA ECONOMICA'!C633,'PRECIO TOPE POR DEPARTAMENTO'!A:A,'PRECIO TOPE POR DEPARTAMENTO'!AD:AD),IF($D$5='PRECIO TOPE POR DEPARTAMENTO'!$AE$2,_xlfn.XLOOKUP('PROPUESTA ECONOMICA'!C633,'PRECIO TOPE POR DEPARTAMENTO'!A:A,'PRECIO TOPE POR DEPARTAMENTO'!AE:AE),IF($D$5='PRECIO TOPE POR DEPARTAMENTO'!$AF$2,_xlfn.XLOOKUP('PROPUESTA ECONOMICA'!C633,'PRECIO TOPE POR DEPARTAMENTO'!A:A,'PRECIO TOPE POR DEPARTAMENTO'!AF:AF),IF($D$5='PRECIO TOPE POR DEPARTAMENTO'!$AG$2,_xlfn.XLOOKUP('PROPUESTA ECONOMICA'!C633,'PRECIO TOPE POR DEPARTAMENTO'!A:A,'PRECIO TOPE POR DEPARTAMENTO'!AG:AG),IF($D$5='PRECIO TOPE POR DEPARTAMENTO'!$AH$2,_xlfn.XLOOKUP('PROPUESTA ECONOMICA'!C633,'PRECIO TOPE POR DEPARTAMENTO'!A:A,'PRECIO TOPE POR DEPARTAMENTO'!AH:AH),IF($D$5='PRECIO TOPE POR DEPARTAMENTO'!$AI$2,_xlfn.XLOOKUP('PROPUESTA ECONOMICA'!C633,'PRECIO TOPE POR DEPARTAMENTO'!A:A,'PRECIO TOPE POR DEPARTAMENTO'!AI:AI),IF($D$5='PRECIO TOPE POR DEPARTAMENTO'!$AJ$2,_xlfn.XLOOKUP('PROPUESTA ECONOMICA'!C633,'PRECIO TOPE POR DEPARTAMENTO'!A:A,'PRECIO TOPE POR DEPARTAMENTO'!AJ:AJ),)))))))))))))))))))))))))))))))))</f>
        <v>189560.41</v>
      </c>
      <c r="G633" s="37">
        <v>189371</v>
      </c>
    </row>
    <row r="634" spans="3:7" ht="48">
      <c r="C634" s="82" t="s">
        <v>1315</v>
      </c>
      <c r="D634" s="84" t="str">
        <f>+_xlfn.XLOOKUP(C634,'PRECIO TOPE POR DEPARTAMENTO'!A:A,'PRECIO TOPE POR DEPARTAMENTO'!B:B)</f>
        <v>SUMINISTRO E INSTALACION DE UN KIT DE MONTAJE PARA PUNTA CAPTADORA COMPUESTO DE LOS SIGUIENTES ELEMENTOS: BASE EN BRONCE CON TORNILLOS DE FIJACIÓN A LA SUPERFICIE DE CONCRETO. PUNTA CAPTADORA FRANKLIN DE 0.80 M. DE ALTURA. EN ACERO INOXIDABLE DE Ø 3/8 “ TIPO 1 “. ABRA</v>
      </c>
      <c r="E634" s="87" t="str">
        <f>IF(+_xlfn.XLOOKUP(C634,'PRECIO TOPE POR DEPARTAMENTO'!A:A,'PRECIO TOPE POR DEPARTAMENTO'!C:C)="","",+_xlfn.XLOOKUP(C634,'PRECIO TOPE POR DEPARTAMENTO'!A:A,'PRECIO TOPE POR DEPARTAMENTO'!C:C))</f>
        <v>UN</v>
      </c>
      <c r="F634" s="147">
        <f>IF($D$5='PRECIO TOPE POR DEPARTAMENTO'!$D$2,_xlfn.XLOOKUP('PROPUESTA ECONOMICA'!C634,'PRECIO TOPE POR DEPARTAMENTO'!A:A,'PRECIO TOPE POR DEPARTAMENTO'!D:D),IF($D$5='PRECIO TOPE POR DEPARTAMENTO'!$E$2,_xlfn.XLOOKUP('PROPUESTA ECONOMICA'!C634,'PRECIO TOPE POR DEPARTAMENTO'!A:A,'PRECIO TOPE POR DEPARTAMENTO'!E:E),IF($D$5='PRECIO TOPE POR DEPARTAMENTO'!$F$2,_xlfn.XLOOKUP('PROPUESTA ECONOMICA'!C634,'PRECIO TOPE POR DEPARTAMENTO'!A:A,'PRECIO TOPE POR DEPARTAMENTO'!F:F),IF($D$5='PRECIO TOPE POR DEPARTAMENTO'!$G$2,_xlfn.XLOOKUP('PROPUESTA ECONOMICA'!C634,'PRECIO TOPE POR DEPARTAMENTO'!A:A,'PRECIO TOPE POR DEPARTAMENTO'!G:G),IF($D$5='PRECIO TOPE POR DEPARTAMENTO'!$H$2,_xlfn.XLOOKUP('PROPUESTA ECONOMICA'!C634,'PRECIO TOPE POR DEPARTAMENTO'!A:A,'PRECIO TOPE POR DEPARTAMENTO'!H:H),IF($D$5='PRECIO TOPE POR DEPARTAMENTO'!$I$2,_xlfn.XLOOKUP('PROPUESTA ECONOMICA'!C634,'PRECIO TOPE POR DEPARTAMENTO'!A:A,'PRECIO TOPE POR DEPARTAMENTO'!I:I),IF($D$5='PRECIO TOPE POR DEPARTAMENTO'!$J$2,_xlfn.XLOOKUP('PROPUESTA ECONOMICA'!C634,'PRECIO TOPE POR DEPARTAMENTO'!A:A,'PRECIO TOPE POR DEPARTAMENTO'!J:J),IF($D$5='PRECIO TOPE POR DEPARTAMENTO'!$K$2,_xlfn.XLOOKUP('PROPUESTA ECONOMICA'!C634,'PRECIO TOPE POR DEPARTAMENTO'!A:A,'PRECIO TOPE POR DEPARTAMENTO'!K:K),IF($D$5='PRECIO TOPE POR DEPARTAMENTO'!$L$2,_xlfn.XLOOKUP('PROPUESTA ECONOMICA'!C634,'PRECIO TOPE POR DEPARTAMENTO'!A:A,'PRECIO TOPE POR DEPARTAMENTO'!L:L),IF($D$5='PRECIO TOPE POR DEPARTAMENTO'!$M$2,_xlfn.XLOOKUP('PROPUESTA ECONOMICA'!C634,'PRECIO TOPE POR DEPARTAMENTO'!A:A,'PRECIO TOPE POR DEPARTAMENTO'!M:M),IF($D$5='PRECIO TOPE POR DEPARTAMENTO'!$N$2,_xlfn.XLOOKUP('PROPUESTA ECONOMICA'!C634,'PRECIO TOPE POR DEPARTAMENTO'!A:A,'PRECIO TOPE POR DEPARTAMENTO'!N:N),IF($D$5='PRECIO TOPE POR DEPARTAMENTO'!$O$2,_xlfn.XLOOKUP('PROPUESTA ECONOMICA'!C634,'PRECIO TOPE POR DEPARTAMENTO'!A:A,'PRECIO TOPE POR DEPARTAMENTO'!O:O),IF($D$5='PRECIO TOPE POR DEPARTAMENTO'!$P$2,_xlfn.XLOOKUP('PROPUESTA ECONOMICA'!C634,'PRECIO TOPE POR DEPARTAMENTO'!A:A,'PRECIO TOPE POR DEPARTAMENTO'!P:P),IF($D$5='PRECIO TOPE POR DEPARTAMENTO'!$Q$2,_xlfn.XLOOKUP('PROPUESTA ECONOMICA'!C634,'PRECIO TOPE POR DEPARTAMENTO'!A:A,'PRECIO TOPE POR DEPARTAMENTO'!Q:Q),IF($D$5='PRECIO TOPE POR DEPARTAMENTO'!$R$2,_xlfn.XLOOKUP('PROPUESTA ECONOMICA'!C634,'PRECIO TOPE POR DEPARTAMENTO'!A:A,'PRECIO TOPE POR DEPARTAMENTO'!R:R),IF($D$5='PRECIO TOPE POR DEPARTAMENTO'!$T$2,_xlfn.XLOOKUP('PROPUESTA ECONOMICA'!C634,'PRECIO TOPE POR DEPARTAMENTO'!A:A,'PRECIO TOPE POR DEPARTAMENTO'!T:T),IF($D$5='PRECIO TOPE POR DEPARTAMENTO'!$S$2,_xlfn.XLOOKUP('PROPUESTA ECONOMICA'!C634,'PRECIO TOPE POR DEPARTAMENTO'!A:A,'PRECIO TOPE POR DEPARTAMENTO'!S:S),IF($D$5='PRECIO TOPE POR DEPARTAMENTO'!$U$2,_xlfn.XLOOKUP('PROPUESTA ECONOMICA'!C634,'PRECIO TOPE POR DEPARTAMENTO'!A:A,'PRECIO TOPE POR DEPARTAMENTO'!U:U),IF($D$5='PRECIO TOPE POR DEPARTAMENTO'!$V$2,_xlfn.XLOOKUP('PROPUESTA ECONOMICA'!C634,'PRECIO TOPE POR DEPARTAMENTO'!A:A,'PRECIO TOPE POR DEPARTAMENTO'!V:V),IF($D$5='PRECIO TOPE POR DEPARTAMENTO'!$W$2,_xlfn.XLOOKUP('PROPUESTA ECONOMICA'!C634,'PRECIO TOPE POR DEPARTAMENTO'!A:A,'PRECIO TOPE POR DEPARTAMENTO'!W:W),IF($D$5='PRECIO TOPE POR DEPARTAMENTO'!$X$2,_xlfn.XLOOKUP('PROPUESTA ECONOMICA'!C634,'PRECIO TOPE POR DEPARTAMENTO'!A:A,'PRECIO TOPE POR DEPARTAMENTO'!X:X),IF($D$5='PRECIO TOPE POR DEPARTAMENTO'!$Y$2,_xlfn.XLOOKUP('PROPUESTA ECONOMICA'!C634,'PRECIO TOPE POR DEPARTAMENTO'!A:A,'PRECIO TOPE POR DEPARTAMENTO'!Y:Y),IF($D$5='PRECIO TOPE POR DEPARTAMENTO'!$Z$2,_xlfn.XLOOKUP('PROPUESTA ECONOMICA'!C634,'PRECIO TOPE POR DEPARTAMENTO'!A:A,'PRECIO TOPE POR DEPARTAMENTO'!Z:Z),IF($D$5='PRECIO TOPE POR DEPARTAMENTO'!$AA$2,_xlfn.XLOOKUP('PROPUESTA ECONOMICA'!C634,'PRECIO TOPE POR DEPARTAMENTO'!A:A,'PRECIO TOPE POR DEPARTAMENTO'!AA:AA),IF($D$5='PRECIO TOPE POR DEPARTAMENTO'!$AB$2,_xlfn.XLOOKUP('PROPUESTA ECONOMICA'!C634,'PRECIO TOPE POR DEPARTAMENTO'!A:A,'PRECIO TOPE POR DEPARTAMENTO'!AB:AB),IF($D$5='PRECIO TOPE POR DEPARTAMENTO'!$AC$2,_xlfn.XLOOKUP('PROPUESTA ECONOMICA'!C634,'PRECIO TOPE POR DEPARTAMENTO'!A:A,'PRECIO TOPE POR DEPARTAMENTO'!AC:AC),IF($D$5='PRECIO TOPE POR DEPARTAMENTO'!$AD$2,_xlfn.XLOOKUP('PROPUESTA ECONOMICA'!C634,'PRECIO TOPE POR DEPARTAMENTO'!A:A,'PRECIO TOPE POR DEPARTAMENTO'!AD:AD),IF($D$5='PRECIO TOPE POR DEPARTAMENTO'!$AE$2,_xlfn.XLOOKUP('PROPUESTA ECONOMICA'!C634,'PRECIO TOPE POR DEPARTAMENTO'!A:A,'PRECIO TOPE POR DEPARTAMENTO'!AE:AE),IF($D$5='PRECIO TOPE POR DEPARTAMENTO'!$AF$2,_xlfn.XLOOKUP('PROPUESTA ECONOMICA'!C634,'PRECIO TOPE POR DEPARTAMENTO'!A:A,'PRECIO TOPE POR DEPARTAMENTO'!AF:AF),IF($D$5='PRECIO TOPE POR DEPARTAMENTO'!$AG$2,_xlfn.XLOOKUP('PROPUESTA ECONOMICA'!C634,'PRECIO TOPE POR DEPARTAMENTO'!A:A,'PRECIO TOPE POR DEPARTAMENTO'!AG:AG),IF($D$5='PRECIO TOPE POR DEPARTAMENTO'!$AH$2,_xlfn.XLOOKUP('PROPUESTA ECONOMICA'!C634,'PRECIO TOPE POR DEPARTAMENTO'!A:A,'PRECIO TOPE POR DEPARTAMENTO'!AH:AH),IF($D$5='PRECIO TOPE POR DEPARTAMENTO'!$AI$2,_xlfn.XLOOKUP('PROPUESTA ECONOMICA'!C634,'PRECIO TOPE POR DEPARTAMENTO'!A:A,'PRECIO TOPE POR DEPARTAMENTO'!AI:AI),IF($D$5='PRECIO TOPE POR DEPARTAMENTO'!$AJ$2,_xlfn.XLOOKUP('PROPUESTA ECONOMICA'!C634,'PRECIO TOPE POR DEPARTAMENTO'!A:A,'PRECIO TOPE POR DEPARTAMENTO'!AJ:AJ),)))))))))))))))))))))))))))))))))</f>
        <v>214298.79</v>
      </c>
      <c r="G634" s="37">
        <v>214084</v>
      </c>
    </row>
    <row r="635" spans="3:7" ht="48">
      <c r="C635" s="82" t="s">
        <v>1317</v>
      </c>
      <c r="D635" s="84" t="str">
        <f>+_xlfn.XLOOKUP(C635,'PRECIO TOPE POR DEPARTAMENTO'!A:A,'PRECIO TOPE POR DEPARTAMENTO'!B:B)</f>
        <v>SUMINISTRO E INSTALACION DE UN KIT DE MONTAJE PARA PUNTA CAPTADORA COMPUESTO DE LOS SIGUIENTES ELEMENTOS: BASE EN BRONCE CON TORNILLOS DE FIJACIÓN A LA SUPERFICIE DE CONCRETO. PUNTA CAPTADORA FRANKLIN DE 1.00 M. DE ALTURA. EN ACERO INOXIDABLE DE Ø 3/8 “ TIPO 1 “. ABRA</v>
      </c>
      <c r="E635" s="87" t="str">
        <f>IF(+_xlfn.XLOOKUP(C635,'PRECIO TOPE POR DEPARTAMENTO'!A:A,'PRECIO TOPE POR DEPARTAMENTO'!C:C)="","",+_xlfn.XLOOKUP(C635,'PRECIO TOPE POR DEPARTAMENTO'!A:A,'PRECIO TOPE POR DEPARTAMENTO'!C:C))</f>
        <v>UN</v>
      </c>
      <c r="F635" s="147">
        <f>IF($D$5='PRECIO TOPE POR DEPARTAMENTO'!$D$2,_xlfn.XLOOKUP('PROPUESTA ECONOMICA'!C635,'PRECIO TOPE POR DEPARTAMENTO'!A:A,'PRECIO TOPE POR DEPARTAMENTO'!D:D),IF($D$5='PRECIO TOPE POR DEPARTAMENTO'!$E$2,_xlfn.XLOOKUP('PROPUESTA ECONOMICA'!C635,'PRECIO TOPE POR DEPARTAMENTO'!A:A,'PRECIO TOPE POR DEPARTAMENTO'!E:E),IF($D$5='PRECIO TOPE POR DEPARTAMENTO'!$F$2,_xlfn.XLOOKUP('PROPUESTA ECONOMICA'!C635,'PRECIO TOPE POR DEPARTAMENTO'!A:A,'PRECIO TOPE POR DEPARTAMENTO'!F:F),IF($D$5='PRECIO TOPE POR DEPARTAMENTO'!$G$2,_xlfn.XLOOKUP('PROPUESTA ECONOMICA'!C635,'PRECIO TOPE POR DEPARTAMENTO'!A:A,'PRECIO TOPE POR DEPARTAMENTO'!G:G),IF($D$5='PRECIO TOPE POR DEPARTAMENTO'!$H$2,_xlfn.XLOOKUP('PROPUESTA ECONOMICA'!C635,'PRECIO TOPE POR DEPARTAMENTO'!A:A,'PRECIO TOPE POR DEPARTAMENTO'!H:H),IF($D$5='PRECIO TOPE POR DEPARTAMENTO'!$I$2,_xlfn.XLOOKUP('PROPUESTA ECONOMICA'!C635,'PRECIO TOPE POR DEPARTAMENTO'!A:A,'PRECIO TOPE POR DEPARTAMENTO'!I:I),IF($D$5='PRECIO TOPE POR DEPARTAMENTO'!$J$2,_xlfn.XLOOKUP('PROPUESTA ECONOMICA'!C635,'PRECIO TOPE POR DEPARTAMENTO'!A:A,'PRECIO TOPE POR DEPARTAMENTO'!J:J),IF($D$5='PRECIO TOPE POR DEPARTAMENTO'!$K$2,_xlfn.XLOOKUP('PROPUESTA ECONOMICA'!C635,'PRECIO TOPE POR DEPARTAMENTO'!A:A,'PRECIO TOPE POR DEPARTAMENTO'!K:K),IF($D$5='PRECIO TOPE POR DEPARTAMENTO'!$L$2,_xlfn.XLOOKUP('PROPUESTA ECONOMICA'!C635,'PRECIO TOPE POR DEPARTAMENTO'!A:A,'PRECIO TOPE POR DEPARTAMENTO'!L:L),IF($D$5='PRECIO TOPE POR DEPARTAMENTO'!$M$2,_xlfn.XLOOKUP('PROPUESTA ECONOMICA'!C635,'PRECIO TOPE POR DEPARTAMENTO'!A:A,'PRECIO TOPE POR DEPARTAMENTO'!M:M),IF($D$5='PRECIO TOPE POR DEPARTAMENTO'!$N$2,_xlfn.XLOOKUP('PROPUESTA ECONOMICA'!C635,'PRECIO TOPE POR DEPARTAMENTO'!A:A,'PRECIO TOPE POR DEPARTAMENTO'!N:N),IF($D$5='PRECIO TOPE POR DEPARTAMENTO'!$O$2,_xlfn.XLOOKUP('PROPUESTA ECONOMICA'!C635,'PRECIO TOPE POR DEPARTAMENTO'!A:A,'PRECIO TOPE POR DEPARTAMENTO'!O:O),IF($D$5='PRECIO TOPE POR DEPARTAMENTO'!$P$2,_xlfn.XLOOKUP('PROPUESTA ECONOMICA'!C635,'PRECIO TOPE POR DEPARTAMENTO'!A:A,'PRECIO TOPE POR DEPARTAMENTO'!P:P),IF($D$5='PRECIO TOPE POR DEPARTAMENTO'!$Q$2,_xlfn.XLOOKUP('PROPUESTA ECONOMICA'!C635,'PRECIO TOPE POR DEPARTAMENTO'!A:A,'PRECIO TOPE POR DEPARTAMENTO'!Q:Q),IF($D$5='PRECIO TOPE POR DEPARTAMENTO'!$R$2,_xlfn.XLOOKUP('PROPUESTA ECONOMICA'!C635,'PRECIO TOPE POR DEPARTAMENTO'!A:A,'PRECIO TOPE POR DEPARTAMENTO'!R:R),IF($D$5='PRECIO TOPE POR DEPARTAMENTO'!$T$2,_xlfn.XLOOKUP('PROPUESTA ECONOMICA'!C635,'PRECIO TOPE POR DEPARTAMENTO'!A:A,'PRECIO TOPE POR DEPARTAMENTO'!T:T),IF($D$5='PRECIO TOPE POR DEPARTAMENTO'!$S$2,_xlfn.XLOOKUP('PROPUESTA ECONOMICA'!C635,'PRECIO TOPE POR DEPARTAMENTO'!A:A,'PRECIO TOPE POR DEPARTAMENTO'!S:S),IF($D$5='PRECIO TOPE POR DEPARTAMENTO'!$U$2,_xlfn.XLOOKUP('PROPUESTA ECONOMICA'!C635,'PRECIO TOPE POR DEPARTAMENTO'!A:A,'PRECIO TOPE POR DEPARTAMENTO'!U:U),IF($D$5='PRECIO TOPE POR DEPARTAMENTO'!$V$2,_xlfn.XLOOKUP('PROPUESTA ECONOMICA'!C635,'PRECIO TOPE POR DEPARTAMENTO'!A:A,'PRECIO TOPE POR DEPARTAMENTO'!V:V),IF($D$5='PRECIO TOPE POR DEPARTAMENTO'!$W$2,_xlfn.XLOOKUP('PROPUESTA ECONOMICA'!C635,'PRECIO TOPE POR DEPARTAMENTO'!A:A,'PRECIO TOPE POR DEPARTAMENTO'!W:W),IF($D$5='PRECIO TOPE POR DEPARTAMENTO'!$X$2,_xlfn.XLOOKUP('PROPUESTA ECONOMICA'!C635,'PRECIO TOPE POR DEPARTAMENTO'!A:A,'PRECIO TOPE POR DEPARTAMENTO'!X:X),IF($D$5='PRECIO TOPE POR DEPARTAMENTO'!$Y$2,_xlfn.XLOOKUP('PROPUESTA ECONOMICA'!C635,'PRECIO TOPE POR DEPARTAMENTO'!A:A,'PRECIO TOPE POR DEPARTAMENTO'!Y:Y),IF($D$5='PRECIO TOPE POR DEPARTAMENTO'!$Z$2,_xlfn.XLOOKUP('PROPUESTA ECONOMICA'!C635,'PRECIO TOPE POR DEPARTAMENTO'!A:A,'PRECIO TOPE POR DEPARTAMENTO'!Z:Z),IF($D$5='PRECIO TOPE POR DEPARTAMENTO'!$AA$2,_xlfn.XLOOKUP('PROPUESTA ECONOMICA'!C635,'PRECIO TOPE POR DEPARTAMENTO'!A:A,'PRECIO TOPE POR DEPARTAMENTO'!AA:AA),IF($D$5='PRECIO TOPE POR DEPARTAMENTO'!$AB$2,_xlfn.XLOOKUP('PROPUESTA ECONOMICA'!C635,'PRECIO TOPE POR DEPARTAMENTO'!A:A,'PRECIO TOPE POR DEPARTAMENTO'!AB:AB),IF($D$5='PRECIO TOPE POR DEPARTAMENTO'!$AC$2,_xlfn.XLOOKUP('PROPUESTA ECONOMICA'!C635,'PRECIO TOPE POR DEPARTAMENTO'!A:A,'PRECIO TOPE POR DEPARTAMENTO'!AC:AC),IF($D$5='PRECIO TOPE POR DEPARTAMENTO'!$AD$2,_xlfn.XLOOKUP('PROPUESTA ECONOMICA'!C635,'PRECIO TOPE POR DEPARTAMENTO'!A:A,'PRECIO TOPE POR DEPARTAMENTO'!AD:AD),IF($D$5='PRECIO TOPE POR DEPARTAMENTO'!$AE$2,_xlfn.XLOOKUP('PROPUESTA ECONOMICA'!C635,'PRECIO TOPE POR DEPARTAMENTO'!A:A,'PRECIO TOPE POR DEPARTAMENTO'!AE:AE),IF($D$5='PRECIO TOPE POR DEPARTAMENTO'!$AF$2,_xlfn.XLOOKUP('PROPUESTA ECONOMICA'!C635,'PRECIO TOPE POR DEPARTAMENTO'!A:A,'PRECIO TOPE POR DEPARTAMENTO'!AF:AF),IF($D$5='PRECIO TOPE POR DEPARTAMENTO'!$AG$2,_xlfn.XLOOKUP('PROPUESTA ECONOMICA'!C635,'PRECIO TOPE POR DEPARTAMENTO'!A:A,'PRECIO TOPE POR DEPARTAMENTO'!AG:AG),IF($D$5='PRECIO TOPE POR DEPARTAMENTO'!$AH$2,_xlfn.XLOOKUP('PROPUESTA ECONOMICA'!C635,'PRECIO TOPE POR DEPARTAMENTO'!A:A,'PRECIO TOPE POR DEPARTAMENTO'!AH:AH),IF($D$5='PRECIO TOPE POR DEPARTAMENTO'!$AI$2,_xlfn.XLOOKUP('PROPUESTA ECONOMICA'!C635,'PRECIO TOPE POR DEPARTAMENTO'!A:A,'PRECIO TOPE POR DEPARTAMENTO'!AI:AI),IF($D$5='PRECIO TOPE POR DEPARTAMENTO'!$AJ$2,_xlfn.XLOOKUP('PROPUESTA ECONOMICA'!C635,'PRECIO TOPE POR DEPARTAMENTO'!A:A,'PRECIO TOPE POR DEPARTAMENTO'!AJ:AJ),)))))))))))))))))))))))))))))))))</f>
        <v>239039.95</v>
      </c>
      <c r="G635" s="37">
        <v>238801</v>
      </c>
    </row>
    <row r="636" spans="3:7" ht="36">
      <c r="C636" s="82" t="s">
        <v>1319</v>
      </c>
      <c r="D636" s="103" t="str">
        <f>+_xlfn.XLOOKUP(C636,'PRECIO TOPE POR DEPARTAMENTO'!A:A,'PRECIO TOPE POR DEPARTAMENTO'!B:B)</f>
        <v>SUMINISTRO, TRANSPORTE E INSTALACIÓN DE CABLE DE ALUMINIO DESNUDO 1/0 AWG, PARA ANILLO SUPERIOR Y BAJANTE DE PUESTA A TIERRA, INCLUYE SOPORTES TIPO CLIP Y CONECTORES</v>
      </c>
      <c r="E636" s="104" t="str">
        <f>IF(+_xlfn.XLOOKUP(C636,'PRECIO TOPE POR DEPARTAMENTO'!A:A,'PRECIO TOPE POR DEPARTAMENTO'!C:C)="","",+_xlfn.XLOOKUP(C636,'PRECIO TOPE POR DEPARTAMENTO'!A:A,'PRECIO TOPE POR DEPARTAMENTO'!C:C))</f>
        <v>M</v>
      </c>
      <c r="F636" s="147">
        <f>IF($D$5='PRECIO TOPE POR DEPARTAMENTO'!$D$2,_xlfn.XLOOKUP('PROPUESTA ECONOMICA'!C636,'PRECIO TOPE POR DEPARTAMENTO'!A:A,'PRECIO TOPE POR DEPARTAMENTO'!D:D),IF($D$5='PRECIO TOPE POR DEPARTAMENTO'!$E$2,_xlfn.XLOOKUP('PROPUESTA ECONOMICA'!C636,'PRECIO TOPE POR DEPARTAMENTO'!A:A,'PRECIO TOPE POR DEPARTAMENTO'!E:E),IF($D$5='PRECIO TOPE POR DEPARTAMENTO'!$F$2,_xlfn.XLOOKUP('PROPUESTA ECONOMICA'!C636,'PRECIO TOPE POR DEPARTAMENTO'!A:A,'PRECIO TOPE POR DEPARTAMENTO'!F:F),IF($D$5='PRECIO TOPE POR DEPARTAMENTO'!$G$2,_xlfn.XLOOKUP('PROPUESTA ECONOMICA'!C636,'PRECIO TOPE POR DEPARTAMENTO'!A:A,'PRECIO TOPE POR DEPARTAMENTO'!G:G),IF($D$5='PRECIO TOPE POR DEPARTAMENTO'!$H$2,_xlfn.XLOOKUP('PROPUESTA ECONOMICA'!C636,'PRECIO TOPE POR DEPARTAMENTO'!A:A,'PRECIO TOPE POR DEPARTAMENTO'!H:H),IF($D$5='PRECIO TOPE POR DEPARTAMENTO'!$I$2,_xlfn.XLOOKUP('PROPUESTA ECONOMICA'!C636,'PRECIO TOPE POR DEPARTAMENTO'!A:A,'PRECIO TOPE POR DEPARTAMENTO'!I:I),IF($D$5='PRECIO TOPE POR DEPARTAMENTO'!$J$2,_xlfn.XLOOKUP('PROPUESTA ECONOMICA'!C636,'PRECIO TOPE POR DEPARTAMENTO'!A:A,'PRECIO TOPE POR DEPARTAMENTO'!J:J),IF($D$5='PRECIO TOPE POR DEPARTAMENTO'!$K$2,_xlfn.XLOOKUP('PROPUESTA ECONOMICA'!C636,'PRECIO TOPE POR DEPARTAMENTO'!A:A,'PRECIO TOPE POR DEPARTAMENTO'!K:K),IF($D$5='PRECIO TOPE POR DEPARTAMENTO'!$L$2,_xlfn.XLOOKUP('PROPUESTA ECONOMICA'!C636,'PRECIO TOPE POR DEPARTAMENTO'!A:A,'PRECIO TOPE POR DEPARTAMENTO'!L:L),IF($D$5='PRECIO TOPE POR DEPARTAMENTO'!$M$2,_xlfn.XLOOKUP('PROPUESTA ECONOMICA'!C636,'PRECIO TOPE POR DEPARTAMENTO'!A:A,'PRECIO TOPE POR DEPARTAMENTO'!M:M),IF($D$5='PRECIO TOPE POR DEPARTAMENTO'!$N$2,_xlfn.XLOOKUP('PROPUESTA ECONOMICA'!C636,'PRECIO TOPE POR DEPARTAMENTO'!A:A,'PRECIO TOPE POR DEPARTAMENTO'!N:N),IF($D$5='PRECIO TOPE POR DEPARTAMENTO'!$O$2,_xlfn.XLOOKUP('PROPUESTA ECONOMICA'!C636,'PRECIO TOPE POR DEPARTAMENTO'!A:A,'PRECIO TOPE POR DEPARTAMENTO'!O:O),IF($D$5='PRECIO TOPE POR DEPARTAMENTO'!$P$2,_xlfn.XLOOKUP('PROPUESTA ECONOMICA'!C636,'PRECIO TOPE POR DEPARTAMENTO'!A:A,'PRECIO TOPE POR DEPARTAMENTO'!P:P),IF($D$5='PRECIO TOPE POR DEPARTAMENTO'!$Q$2,_xlfn.XLOOKUP('PROPUESTA ECONOMICA'!C636,'PRECIO TOPE POR DEPARTAMENTO'!A:A,'PRECIO TOPE POR DEPARTAMENTO'!Q:Q),IF($D$5='PRECIO TOPE POR DEPARTAMENTO'!$R$2,_xlfn.XLOOKUP('PROPUESTA ECONOMICA'!C636,'PRECIO TOPE POR DEPARTAMENTO'!A:A,'PRECIO TOPE POR DEPARTAMENTO'!R:R),IF($D$5='PRECIO TOPE POR DEPARTAMENTO'!$T$2,_xlfn.XLOOKUP('PROPUESTA ECONOMICA'!C636,'PRECIO TOPE POR DEPARTAMENTO'!A:A,'PRECIO TOPE POR DEPARTAMENTO'!T:T),IF($D$5='PRECIO TOPE POR DEPARTAMENTO'!$S$2,_xlfn.XLOOKUP('PROPUESTA ECONOMICA'!C636,'PRECIO TOPE POR DEPARTAMENTO'!A:A,'PRECIO TOPE POR DEPARTAMENTO'!S:S),IF($D$5='PRECIO TOPE POR DEPARTAMENTO'!$U$2,_xlfn.XLOOKUP('PROPUESTA ECONOMICA'!C636,'PRECIO TOPE POR DEPARTAMENTO'!A:A,'PRECIO TOPE POR DEPARTAMENTO'!U:U),IF($D$5='PRECIO TOPE POR DEPARTAMENTO'!$V$2,_xlfn.XLOOKUP('PROPUESTA ECONOMICA'!C636,'PRECIO TOPE POR DEPARTAMENTO'!A:A,'PRECIO TOPE POR DEPARTAMENTO'!V:V),IF($D$5='PRECIO TOPE POR DEPARTAMENTO'!$W$2,_xlfn.XLOOKUP('PROPUESTA ECONOMICA'!C636,'PRECIO TOPE POR DEPARTAMENTO'!A:A,'PRECIO TOPE POR DEPARTAMENTO'!W:W),IF($D$5='PRECIO TOPE POR DEPARTAMENTO'!$X$2,_xlfn.XLOOKUP('PROPUESTA ECONOMICA'!C636,'PRECIO TOPE POR DEPARTAMENTO'!A:A,'PRECIO TOPE POR DEPARTAMENTO'!X:X),IF($D$5='PRECIO TOPE POR DEPARTAMENTO'!$Y$2,_xlfn.XLOOKUP('PROPUESTA ECONOMICA'!C636,'PRECIO TOPE POR DEPARTAMENTO'!A:A,'PRECIO TOPE POR DEPARTAMENTO'!Y:Y),IF($D$5='PRECIO TOPE POR DEPARTAMENTO'!$Z$2,_xlfn.XLOOKUP('PROPUESTA ECONOMICA'!C636,'PRECIO TOPE POR DEPARTAMENTO'!A:A,'PRECIO TOPE POR DEPARTAMENTO'!Z:Z),IF($D$5='PRECIO TOPE POR DEPARTAMENTO'!$AA$2,_xlfn.XLOOKUP('PROPUESTA ECONOMICA'!C636,'PRECIO TOPE POR DEPARTAMENTO'!A:A,'PRECIO TOPE POR DEPARTAMENTO'!AA:AA),IF($D$5='PRECIO TOPE POR DEPARTAMENTO'!$AB$2,_xlfn.XLOOKUP('PROPUESTA ECONOMICA'!C636,'PRECIO TOPE POR DEPARTAMENTO'!A:A,'PRECIO TOPE POR DEPARTAMENTO'!AB:AB),IF($D$5='PRECIO TOPE POR DEPARTAMENTO'!$AC$2,_xlfn.XLOOKUP('PROPUESTA ECONOMICA'!C636,'PRECIO TOPE POR DEPARTAMENTO'!A:A,'PRECIO TOPE POR DEPARTAMENTO'!AC:AC),IF($D$5='PRECIO TOPE POR DEPARTAMENTO'!$AD$2,_xlfn.XLOOKUP('PROPUESTA ECONOMICA'!C636,'PRECIO TOPE POR DEPARTAMENTO'!A:A,'PRECIO TOPE POR DEPARTAMENTO'!AD:AD),IF($D$5='PRECIO TOPE POR DEPARTAMENTO'!$AE$2,_xlfn.XLOOKUP('PROPUESTA ECONOMICA'!C636,'PRECIO TOPE POR DEPARTAMENTO'!A:A,'PRECIO TOPE POR DEPARTAMENTO'!AE:AE),IF($D$5='PRECIO TOPE POR DEPARTAMENTO'!$AF$2,_xlfn.XLOOKUP('PROPUESTA ECONOMICA'!C636,'PRECIO TOPE POR DEPARTAMENTO'!A:A,'PRECIO TOPE POR DEPARTAMENTO'!AF:AF),IF($D$5='PRECIO TOPE POR DEPARTAMENTO'!$AG$2,_xlfn.XLOOKUP('PROPUESTA ECONOMICA'!C636,'PRECIO TOPE POR DEPARTAMENTO'!A:A,'PRECIO TOPE POR DEPARTAMENTO'!AG:AG),IF($D$5='PRECIO TOPE POR DEPARTAMENTO'!$AH$2,_xlfn.XLOOKUP('PROPUESTA ECONOMICA'!C636,'PRECIO TOPE POR DEPARTAMENTO'!A:A,'PRECIO TOPE POR DEPARTAMENTO'!AH:AH),IF($D$5='PRECIO TOPE POR DEPARTAMENTO'!$AI$2,_xlfn.XLOOKUP('PROPUESTA ECONOMICA'!C636,'PRECIO TOPE POR DEPARTAMENTO'!A:A,'PRECIO TOPE POR DEPARTAMENTO'!AI:AI),IF($D$5='PRECIO TOPE POR DEPARTAMENTO'!$AJ$2,_xlfn.XLOOKUP('PROPUESTA ECONOMICA'!C636,'PRECIO TOPE POR DEPARTAMENTO'!A:A,'PRECIO TOPE POR DEPARTAMENTO'!AJ:AJ),)))))))))))))))))))))))))))))))))</f>
        <v>14857.06</v>
      </c>
      <c r="G636" s="37">
        <v>14842</v>
      </c>
    </row>
    <row r="637" spans="3:7" ht="24">
      <c r="C637" s="82" t="s">
        <v>1321</v>
      </c>
      <c r="D637" s="84" t="str">
        <f>+_xlfn.XLOOKUP(C637,'PRECIO TOPE POR DEPARTAMENTO'!A:A,'PRECIO TOPE POR DEPARTAMENTO'!B:B)</f>
        <v>SUMINISTRO E INSTALACION DE TUBERÍA Ø 1” GALVANIZADO IMC EMBEBIDO EN LAS COLUMNAS DE CONCRETO, DESDE LA CUBIERTA HASTA EL TERRENO.</v>
      </c>
      <c r="E637" s="87" t="str">
        <f>IF(+_xlfn.XLOOKUP(C637,'PRECIO TOPE POR DEPARTAMENTO'!A:A,'PRECIO TOPE POR DEPARTAMENTO'!C:C)="","",+_xlfn.XLOOKUP(C637,'PRECIO TOPE POR DEPARTAMENTO'!A:A,'PRECIO TOPE POR DEPARTAMENTO'!C:C))</f>
        <v>M</v>
      </c>
      <c r="F637" s="147">
        <f>IF($D$5='PRECIO TOPE POR DEPARTAMENTO'!$D$2,_xlfn.XLOOKUP('PROPUESTA ECONOMICA'!C637,'PRECIO TOPE POR DEPARTAMENTO'!A:A,'PRECIO TOPE POR DEPARTAMENTO'!D:D),IF($D$5='PRECIO TOPE POR DEPARTAMENTO'!$E$2,_xlfn.XLOOKUP('PROPUESTA ECONOMICA'!C637,'PRECIO TOPE POR DEPARTAMENTO'!A:A,'PRECIO TOPE POR DEPARTAMENTO'!E:E),IF($D$5='PRECIO TOPE POR DEPARTAMENTO'!$F$2,_xlfn.XLOOKUP('PROPUESTA ECONOMICA'!C637,'PRECIO TOPE POR DEPARTAMENTO'!A:A,'PRECIO TOPE POR DEPARTAMENTO'!F:F),IF($D$5='PRECIO TOPE POR DEPARTAMENTO'!$G$2,_xlfn.XLOOKUP('PROPUESTA ECONOMICA'!C637,'PRECIO TOPE POR DEPARTAMENTO'!A:A,'PRECIO TOPE POR DEPARTAMENTO'!G:G),IF($D$5='PRECIO TOPE POR DEPARTAMENTO'!$H$2,_xlfn.XLOOKUP('PROPUESTA ECONOMICA'!C637,'PRECIO TOPE POR DEPARTAMENTO'!A:A,'PRECIO TOPE POR DEPARTAMENTO'!H:H),IF($D$5='PRECIO TOPE POR DEPARTAMENTO'!$I$2,_xlfn.XLOOKUP('PROPUESTA ECONOMICA'!C637,'PRECIO TOPE POR DEPARTAMENTO'!A:A,'PRECIO TOPE POR DEPARTAMENTO'!I:I),IF($D$5='PRECIO TOPE POR DEPARTAMENTO'!$J$2,_xlfn.XLOOKUP('PROPUESTA ECONOMICA'!C637,'PRECIO TOPE POR DEPARTAMENTO'!A:A,'PRECIO TOPE POR DEPARTAMENTO'!J:J),IF($D$5='PRECIO TOPE POR DEPARTAMENTO'!$K$2,_xlfn.XLOOKUP('PROPUESTA ECONOMICA'!C637,'PRECIO TOPE POR DEPARTAMENTO'!A:A,'PRECIO TOPE POR DEPARTAMENTO'!K:K),IF($D$5='PRECIO TOPE POR DEPARTAMENTO'!$L$2,_xlfn.XLOOKUP('PROPUESTA ECONOMICA'!C637,'PRECIO TOPE POR DEPARTAMENTO'!A:A,'PRECIO TOPE POR DEPARTAMENTO'!L:L),IF($D$5='PRECIO TOPE POR DEPARTAMENTO'!$M$2,_xlfn.XLOOKUP('PROPUESTA ECONOMICA'!C637,'PRECIO TOPE POR DEPARTAMENTO'!A:A,'PRECIO TOPE POR DEPARTAMENTO'!M:M),IF($D$5='PRECIO TOPE POR DEPARTAMENTO'!$N$2,_xlfn.XLOOKUP('PROPUESTA ECONOMICA'!C637,'PRECIO TOPE POR DEPARTAMENTO'!A:A,'PRECIO TOPE POR DEPARTAMENTO'!N:N),IF($D$5='PRECIO TOPE POR DEPARTAMENTO'!$O$2,_xlfn.XLOOKUP('PROPUESTA ECONOMICA'!C637,'PRECIO TOPE POR DEPARTAMENTO'!A:A,'PRECIO TOPE POR DEPARTAMENTO'!O:O),IF($D$5='PRECIO TOPE POR DEPARTAMENTO'!$P$2,_xlfn.XLOOKUP('PROPUESTA ECONOMICA'!C637,'PRECIO TOPE POR DEPARTAMENTO'!A:A,'PRECIO TOPE POR DEPARTAMENTO'!P:P),IF($D$5='PRECIO TOPE POR DEPARTAMENTO'!$Q$2,_xlfn.XLOOKUP('PROPUESTA ECONOMICA'!C637,'PRECIO TOPE POR DEPARTAMENTO'!A:A,'PRECIO TOPE POR DEPARTAMENTO'!Q:Q),IF($D$5='PRECIO TOPE POR DEPARTAMENTO'!$R$2,_xlfn.XLOOKUP('PROPUESTA ECONOMICA'!C637,'PRECIO TOPE POR DEPARTAMENTO'!A:A,'PRECIO TOPE POR DEPARTAMENTO'!R:R),IF($D$5='PRECIO TOPE POR DEPARTAMENTO'!$T$2,_xlfn.XLOOKUP('PROPUESTA ECONOMICA'!C637,'PRECIO TOPE POR DEPARTAMENTO'!A:A,'PRECIO TOPE POR DEPARTAMENTO'!T:T),IF($D$5='PRECIO TOPE POR DEPARTAMENTO'!$S$2,_xlfn.XLOOKUP('PROPUESTA ECONOMICA'!C637,'PRECIO TOPE POR DEPARTAMENTO'!A:A,'PRECIO TOPE POR DEPARTAMENTO'!S:S),IF($D$5='PRECIO TOPE POR DEPARTAMENTO'!$U$2,_xlfn.XLOOKUP('PROPUESTA ECONOMICA'!C637,'PRECIO TOPE POR DEPARTAMENTO'!A:A,'PRECIO TOPE POR DEPARTAMENTO'!U:U),IF($D$5='PRECIO TOPE POR DEPARTAMENTO'!$V$2,_xlfn.XLOOKUP('PROPUESTA ECONOMICA'!C637,'PRECIO TOPE POR DEPARTAMENTO'!A:A,'PRECIO TOPE POR DEPARTAMENTO'!V:V),IF($D$5='PRECIO TOPE POR DEPARTAMENTO'!$W$2,_xlfn.XLOOKUP('PROPUESTA ECONOMICA'!C637,'PRECIO TOPE POR DEPARTAMENTO'!A:A,'PRECIO TOPE POR DEPARTAMENTO'!W:W),IF($D$5='PRECIO TOPE POR DEPARTAMENTO'!$X$2,_xlfn.XLOOKUP('PROPUESTA ECONOMICA'!C637,'PRECIO TOPE POR DEPARTAMENTO'!A:A,'PRECIO TOPE POR DEPARTAMENTO'!X:X),IF($D$5='PRECIO TOPE POR DEPARTAMENTO'!$Y$2,_xlfn.XLOOKUP('PROPUESTA ECONOMICA'!C637,'PRECIO TOPE POR DEPARTAMENTO'!A:A,'PRECIO TOPE POR DEPARTAMENTO'!Y:Y),IF($D$5='PRECIO TOPE POR DEPARTAMENTO'!$Z$2,_xlfn.XLOOKUP('PROPUESTA ECONOMICA'!C637,'PRECIO TOPE POR DEPARTAMENTO'!A:A,'PRECIO TOPE POR DEPARTAMENTO'!Z:Z),IF($D$5='PRECIO TOPE POR DEPARTAMENTO'!$AA$2,_xlfn.XLOOKUP('PROPUESTA ECONOMICA'!C637,'PRECIO TOPE POR DEPARTAMENTO'!A:A,'PRECIO TOPE POR DEPARTAMENTO'!AA:AA),IF($D$5='PRECIO TOPE POR DEPARTAMENTO'!$AB$2,_xlfn.XLOOKUP('PROPUESTA ECONOMICA'!C637,'PRECIO TOPE POR DEPARTAMENTO'!A:A,'PRECIO TOPE POR DEPARTAMENTO'!AB:AB),IF($D$5='PRECIO TOPE POR DEPARTAMENTO'!$AC$2,_xlfn.XLOOKUP('PROPUESTA ECONOMICA'!C637,'PRECIO TOPE POR DEPARTAMENTO'!A:A,'PRECIO TOPE POR DEPARTAMENTO'!AC:AC),IF($D$5='PRECIO TOPE POR DEPARTAMENTO'!$AD$2,_xlfn.XLOOKUP('PROPUESTA ECONOMICA'!C637,'PRECIO TOPE POR DEPARTAMENTO'!A:A,'PRECIO TOPE POR DEPARTAMENTO'!AD:AD),IF($D$5='PRECIO TOPE POR DEPARTAMENTO'!$AE$2,_xlfn.XLOOKUP('PROPUESTA ECONOMICA'!C637,'PRECIO TOPE POR DEPARTAMENTO'!A:A,'PRECIO TOPE POR DEPARTAMENTO'!AE:AE),IF($D$5='PRECIO TOPE POR DEPARTAMENTO'!$AF$2,_xlfn.XLOOKUP('PROPUESTA ECONOMICA'!C637,'PRECIO TOPE POR DEPARTAMENTO'!A:A,'PRECIO TOPE POR DEPARTAMENTO'!AF:AF),IF($D$5='PRECIO TOPE POR DEPARTAMENTO'!$AG$2,_xlfn.XLOOKUP('PROPUESTA ECONOMICA'!C637,'PRECIO TOPE POR DEPARTAMENTO'!A:A,'PRECIO TOPE POR DEPARTAMENTO'!AG:AG),IF($D$5='PRECIO TOPE POR DEPARTAMENTO'!$AH$2,_xlfn.XLOOKUP('PROPUESTA ECONOMICA'!C637,'PRECIO TOPE POR DEPARTAMENTO'!A:A,'PRECIO TOPE POR DEPARTAMENTO'!AH:AH),IF($D$5='PRECIO TOPE POR DEPARTAMENTO'!$AI$2,_xlfn.XLOOKUP('PROPUESTA ECONOMICA'!C637,'PRECIO TOPE POR DEPARTAMENTO'!A:A,'PRECIO TOPE POR DEPARTAMENTO'!AI:AI),IF($D$5='PRECIO TOPE POR DEPARTAMENTO'!$AJ$2,_xlfn.XLOOKUP('PROPUESTA ECONOMICA'!C637,'PRECIO TOPE POR DEPARTAMENTO'!A:A,'PRECIO TOPE POR DEPARTAMENTO'!AJ:AJ),)))))))))))))))))))))))))))))))))</f>
        <v>31939.43</v>
      </c>
      <c r="G637" s="37">
        <v>31907</v>
      </c>
    </row>
    <row r="638" spans="3:7" ht="24">
      <c r="C638" s="82" t="s">
        <v>1323</v>
      </c>
      <c r="D638" s="84" t="str">
        <f>+_xlfn.XLOOKUP(C638,'PRECIO TOPE POR DEPARTAMENTO'!A:A,'PRECIO TOPE POR DEPARTAMENTO'!B:B)</f>
        <v>SUMINISTRO E INSTALACION DE CAJA 10X30 PARA USO EN INTEMPERIE, INCLUYE ACCESORIOS Y FIJACION</v>
      </c>
      <c r="E638" s="87" t="str">
        <f>IF(+_xlfn.XLOOKUP(C638,'PRECIO TOPE POR DEPARTAMENTO'!A:A,'PRECIO TOPE POR DEPARTAMENTO'!C:C)="","",+_xlfn.XLOOKUP(C638,'PRECIO TOPE POR DEPARTAMENTO'!A:A,'PRECIO TOPE POR DEPARTAMENTO'!C:C))</f>
        <v>UN</v>
      </c>
      <c r="F638" s="147">
        <f>IF($D$5='PRECIO TOPE POR DEPARTAMENTO'!$D$2,_xlfn.XLOOKUP('PROPUESTA ECONOMICA'!C638,'PRECIO TOPE POR DEPARTAMENTO'!A:A,'PRECIO TOPE POR DEPARTAMENTO'!D:D),IF($D$5='PRECIO TOPE POR DEPARTAMENTO'!$E$2,_xlfn.XLOOKUP('PROPUESTA ECONOMICA'!C638,'PRECIO TOPE POR DEPARTAMENTO'!A:A,'PRECIO TOPE POR DEPARTAMENTO'!E:E),IF($D$5='PRECIO TOPE POR DEPARTAMENTO'!$F$2,_xlfn.XLOOKUP('PROPUESTA ECONOMICA'!C638,'PRECIO TOPE POR DEPARTAMENTO'!A:A,'PRECIO TOPE POR DEPARTAMENTO'!F:F),IF($D$5='PRECIO TOPE POR DEPARTAMENTO'!$G$2,_xlfn.XLOOKUP('PROPUESTA ECONOMICA'!C638,'PRECIO TOPE POR DEPARTAMENTO'!A:A,'PRECIO TOPE POR DEPARTAMENTO'!G:G),IF($D$5='PRECIO TOPE POR DEPARTAMENTO'!$H$2,_xlfn.XLOOKUP('PROPUESTA ECONOMICA'!C638,'PRECIO TOPE POR DEPARTAMENTO'!A:A,'PRECIO TOPE POR DEPARTAMENTO'!H:H),IF($D$5='PRECIO TOPE POR DEPARTAMENTO'!$I$2,_xlfn.XLOOKUP('PROPUESTA ECONOMICA'!C638,'PRECIO TOPE POR DEPARTAMENTO'!A:A,'PRECIO TOPE POR DEPARTAMENTO'!I:I),IF($D$5='PRECIO TOPE POR DEPARTAMENTO'!$J$2,_xlfn.XLOOKUP('PROPUESTA ECONOMICA'!C638,'PRECIO TOPE POR DEPARTAMENTO'!A:A,'PRECIO TOPE POR DEPARTAMENTO'!J:J),IF($D$5='PRECIO TOPE POR DEPARTAMENTO'!$K$2,_xlfn.XLOOKUP('PROPUESTA ECONOMICA'!C638,'PRECIO TOPE POR DEPARTAMENTO'!A:A,'PRECIO TOPE POR DEPARTAMENTO'!K:K),IF($D$5='PRECIO TOPE POR DEPARTAMENTO'!$L$2,_xlfn.XLOOKUP('PROPUESTA ECONOMICA'!C638,'PRECIO TOPE POR DEPARTAMENTO'!A:A,'PRECIO TOPE POR DEPARTAMENTO'!L:L),IF($D$5='PRECIO TOPE POR DEPARTAMENTO'!$M$2,_xlfn.XLOOKUP('PROPUESTA ECONOMICA'!C638,'PRECIO TOPE POR DEPARTAMENTO'!A:A,'PRECIO TOPE POR DEPARTAMENTO'!M:M),IF($D$5='PRECIO TOPE POR DEPARTAMENTO'!$N$2,_xlfn.XLOOKUP('PROPUESTA ECONOMICA'!C638,'PRECIO TOPE POR DEPARTAMENTO'!A:A,'PRECIO TOPE POR DEPARTAMENTO'!N:N),IF($D$5='PRECIO TOPE POR DEPARTAMENTO'!$O$2,_xlfn.XLOOKUP('PROPUESTA ECONOMICA'!C638,'PRECIO TOPE POR DEPARTAMENTO'!A:A,'PRECIO TOPE POR DEPARTAMENTO'!O:O),IF($D$5='PRECIO TOPE POR DEPARTAMENTO'!$P$2,_xlfn.XLOOKUP('PROPUESTA ECONOMICA'!C638,'PRECIO TOPE POR DEPARTAMENTO'!A:A,'PRECIO TOPE POR DEPARTAMENTO'!P:P),IF($D$5='PRECIO TOPE POR DEPARTAMENTO'!$Q$2,_xlfn.XLOOKUP('PROPUESTA ECONOMICA'!C638,'PRECIO TOPE POR DEPARTAMENTO'!A:A,'PRECIO TOPE POR DEPARTAMENTO'!Q:Q),IF($D$5='PRECIO TOPE POR DEPARTAMENTO'!$R$2,_xlfn.XLOOKUP('PROPUESTA ECONOMICA'!C638,'PRECIO TOPE POR DEPARTAMENTO'!A:A,'PRECIO TOPE POR DEPARTAMENTO'!R:R),IF($D$5='PRECIO TOPE POR DEPARTAMENTO'!$T$2,_xlfn.XLOOKUP('PROPUESTA ECONOMICA'!C638,'PRECIO TOPE POR DEPARTAMENTO'!A:A,'PRECIO TOPE POR DEPARTAMENTO'!T:T),IF($D$5='PRECIO TOPE POR DEPARTAMENTO'!$S$2,_xlfn.XLOOKUP('PROPUESTA ECONOMICA'!C638,'PRECIO TOPE POR DEPARTAMENTO'!A:A,'PRECIO TOPE POR DEPARTAMENTO'!S:S),IF($D$5='PRECIO TOPE POR DEPARTAMENTO'!$U$2,_xlfn.XLOOKUP('PROPUESTA ECONOMICA'!C638,'PRECIO TOPE POR DEPARTAMENTO'!A:A,'PRECIO TOPE POR DEPARTAMENTO'!U:U),IF($D$5='PRECIO TOPE POR DEPARTAMENTO'!$V$2,_xlfn.XLOOKUP('PROPUESTA ECONOMICA'!C638,'PRECIO TOPE POR DEPARTAMENTO'!A:A,'PRECIO TOPE POR DEPARTAMENTO'!V:V),IF($D$5='PRECIO TOPE POR DEPARTAMENTO'!$W$2,_xlfn.XLOOKUP('PROPUESTA ECONOMICA'!C638,'PRECIO TOPE POR DEPARTAMENTO'!A:A,'PRECIO TOPE POR DEPARTAMENTO'!W:W),IF($D$5='PRECIO TOPE POR DEPARTAMENTO'!$X$2,_xlfn.XLOOKUP('PROPUESTA ECONOMICA'!C638,'PRECIO TOPE POR DEPARTAMENTO'!A:A,'PRECIO TOPE POR DEPARTAMENTO'!X:X),IF($D$5='PRECIO TOPE POR DEPARTAMENTO'!$Y$2,_xlfn.XLOOKUP('PROPUESTA ECONOMICA'!C638,'PRECIO TOPE POR DEPARTAMENTO'!A:A,'PRECIO TOPE POR DEPARTAMENTO'!Y:Y),IF($D$5='PRECIO TOPE POR DEPARTAMENTO'!$Z$2,_xlfn.XLOOKUP('PROPUESTA ECONOMICA'!C638,'PRECIO TOPE POR DEPARTAMENTO'!A:A,'PRECIO TOPE POR DEPARTAMENTO'!Z:Z),IF($D$5='PRECIO TOPE POR DEPARTAMENTO'!$AA$2,_xlfn.XLOOKUP('PROPUESTA ECONOMICA'!C638,'PRECIO TOPE POR DEPARTAMENTO'!A:A,'PRECIO TOPE POR DEPARTAMENTO'!AA:AA),IF($D$5='PRECIO TOPE POR DEPARTAMENTO'!$AB$2,_xlfn.XLOOKUP('PROPUESTA ECONOMICA'!C638,'PRECIO TOPE POR DEPARTAMENTO'!A:A,'PRECIO TOPE POR DEPARTAMENTO'!AB:AB),IF($D$5='PRECIO TOPE POR DEPARTAMENTO'!$AC$2,_xlfn.XLOOKUP('PROPUESTA ECONOMICA'!C638,'PRECIO TOPE POR DEPARTAMENTO'!A:A,'PRECIO TOPE POR DEPARTAMENTO'!AC:AC),IF($D$5='PRECIO TOPE POR DEPARTAMENTO'!$AD$2,_xlfn.XLOOKUP('PROPUESTA ECONOMICA'!C638,'PRECIO TOPE POR DEPARTAMENTO'!A:A,'PRECIO TOPE POR DEPARTAMENTO'!AD:AD),IF($D$5='PRECIO TOPE POR DEPARTAMENTO'!$AE$2,_xlfn.XLOOKUP('PROPUESTA ECONOMICA'!C638,'PRECIO TOPE POR DEPARTAMENTO'!A:A,'PRECIO TOPE POR DEPARTAMENTO'!AE:AE),IF($D$5='PRECIO TOPE POR DEPARTAMENTO'!$AF$2,_xlfn.XLOOKUP('PROPUESTA ECONOMICA'!C638,'PRECIO TOPE POR DEPARTAMENTO'!A:A,'PRECIO TOPE POR DEPARTAMENTO'!AF:AF),IF($D$5='PRECIO TOPE POR DEPARTAMENTO'!$AG$2,_xlfn.XLOOKUP('PROPUESTA ECONOMICA'!C638,'PRECIO TOPE POR DEPARTAMENTO'!A:A,'PRECIO TOPE POR DEPARTAMENTO'!AG:AG),IF($D$5='PRECIO TOPE POR DEPARTAMENTO'!$AH$2,_xlfn.XLOOKUP('PROPUESTA ECONOMICA'!C638,'PRECIO TOPE POR DEPARTAMENTO'!A:A,'PRECIO TOPE POR DEPARTAMENTO'!AH:AH),IF($D$5='PRECIO TOPE POR DEPARTAMENTO'!$AI$2,_xlfn.XLOOKUP('PROPUESTA ECONOMICA'!C638,'PRECIO TOPE POR DEPARTAMENTO'!A:A,'PRECIO TOPE POR DEPARTAMENTO'!AI:AI),IF($D$5='PRECIO TOPE POR DEPARTAMENTO'!$AJ$2,_xlfn.XLOOKUP('PROPUESTA ECONOMICA'!C638,'PRECIO TOPE POR DEPARTAMENTO'!A:A,'PRECIO TOPE POR DEPARTAMENTO'!AJ:AJ),)))))))))))))))))))))))))))))))))</f>
        <v>135353.31</v>
      </c>
      <c r="G638" s="37">
        <v>135218</v>
      </c>
    </row>
    <row r="639" spans="3:7" ht="24">
      <c r="C639" s="82" t="s">
        <v>1325</v>
      </c>
      <c r="D639" s="84" t="str">
        <f>+_xlfn.XLOOKUP(C639,'PRECIO TOPE POR DEPARTAMENTO'!A:A,'PRECIO TOPE POR DEPARTAMENTO'!B:B)</f>
        <v>SUMINISTRO E INSTALACION DE CABLE DE COBRE DESNUDO 2/0 AWG PARA MALLA PUESTA A TIERRA PARA ANILLO INFERIOR E INTERCONEXIONES</v>
      </c>
      <c r="E639" s="87" t="str">
        <f>IF(+_xlfn.XLOOKUP(C639,'PRECIO TOPE POR DEPARTAMENTO'!A:A,'PRECIO TOPE POR DEPARTAMENTO'!C:C)="","",+_xlfn.XLOOKUP(C639,'PRECIO TOPE POR DEPARTAMENTO'!A:A,'PRECIO TOPE POR DEPARTAMENTO'!C:C))</f>
        <v>M</v>
      </c>
      <c r="F639" s="147">
        <f>IF($D$5='PRECIO TOPE POR DEPARTAMENTO'!$D$2,_xlfn.XLOOKUP('PROPUESTA ECONOMICA'!C639,'PRECIO TOPE POR DEPARTAMENTO'!A:A,'PRECIO TOPE POR DEPARTAMENTO'!D:D),IF($D$5='PRECIO TOPE POR DEPARTAMENTO'!$E$2,_xlfn.XLOOKUP('PROPUESTA ECONOMICA'!C639,'PRECIO TOPE POR DEPARTAMENTO'!A:A,'PRECIO TOPE POR DEPARTAMENTO'!E:E),IF($D$5='PRECIO TOPE POR DEPARTAMENTO'!$F$2,_xlfn.XLOOKUP('PROPUESTA ECONOMICA'!C639,'PRECIO TOPE POR DEPARTAMENTO'!A:A,'PRECIO TOPE POR DEPARTAMENTO'!F:F),IF($D$5='PRECIO TOPE POR DEPARTAMENTO'!$G$2,_xlfn.XLOOKUP('PROPUESTA ECONOMICA'!C639,'PRECIO TOPE POR DEPARTAMENTO'!A:A,'PRECIO TOPE POR DEPARTAMENTO'!G:G),IF($D$5='PRECIO TOPE POR DEPARTAMENTO'!$H$2,_xlfn.XLOOKUP('PROPUESTA ECONOMICA'!C639,'PRECIO TOPE POR DEPARTAMENTO'!A:A,'PRECIO TOPE POR DEPARTAMENTO'!H:H),IF($D$5='PRECIO TOPE POR DEPARTAMENTO'!$I$2,_xlfn.XLOOKUP('PROPUESTA ECONOMICA'!C639,'PRECIO TOPE POR DEPARTAMENTO'!A:A,'PRECIO TOPE POR DEPARTAMENTO'!I:I),IF($D$5='PRECIO TOPE POR DEPARTAMENTO'!$J$2,_xlfn.XLOOKUP('PROPUESTA ECONOMICA'!C639,'PRECIO TOPE POR DEPARTAMENTO'!A:A,'PRECIO TOPE POR DEPARTAMENTO'!J:J),IF($D$5='PRECIO TOPE POR DEPARTAMENTO'!$K$2,_xlfn.XLOOKUP('PROPUESTA ECONOMICA'!C639,'PRECIO TOPE POR DEPARTAMENTO'!A:A,'PRECIO TOPE POR DEPARTAMENTO'!K:K),IF($D$5='PRECIO TOPE POR DEPARTAMENTO'!$L$2,_xlfn.XLOOKUP('PROPUESTA ECONOMICA'!C639,'PRECIO TOPE POR DEPARTAMENTO'!A:A,'PRECIO TOPE POR DEPARTAMENTO'!L:L),IF($D$5='PRECIO TOPE POR DEPARTAMENTO'!$M$2,_xlfn.XLOOKUP('PROPUESTA ECONOMICA'!C639,'PRECIO TOPE POR DEPARTAMENTO'!A:A,'PRECIO TOPE POR DEPARTAMENTO'!M:M),IF($D$5='PRECIO TOPE POR DEPARTAMENTO'!$N$2,_xlfn.XLOOKUP('PROPUESTA ECONOMICA'!C639,'PRECIO TOPE POR DEPARTAMENTO'!A:A,'PRECIO TOPE POR DEPARTAMENTO'!N:N),IF($D$5='PRECIO TOPE POR DEPARTAMENTO'!$O$2,_xlfn.XLOOKUP('PROPUESTA ECONOMICA'!C639,'PRECIO TOPE POR DEPARTAMENTO'!A:A,'PRECIO TOPE POR DEPARTAMENTO'!O:O),IF($D$5='PRECIO TOPE POR DEPARTAMENTO'!$P$2,_xlfn.XLOOKUP('PROPUESTA ECONOMICA'!C639,'PRECIO TOPE POR DEPARTAMENTO'!A:A,'PRECIO TOPE POR DEPARTAMENTO'!P:P),IF($D$5='PRECIO TOPE POR DEPARTAMENTO'!$Q$2,_xlfn.XLOOKUP('PROPUESTA ECONOMICA'!C639,'PRECIO TOPE POR DEPARTAMENTO'!A:A,'PRECIO TOPE POR DEPARTAMENTO'!Q:Q),IF($D$5='PRECIO TOPE POR DEPARTAMENTO'!$R$2,_xlfn.XLOOKUP('PROPUESTA ECONOMICA'!C639,'PRECIO TOPE POR DEPARTAMENTO'!A:A,'PRECIO TOPE POR DEPARTAMENTO'!R:R),IF($D$5='PRECIO TOPE POR DEPARTAMENTO'!$T$2,_xlfn.XLOOKUP('PROPUESTA ECONOMICA'!C639,'PRECIO TOPE POR DEPARTAMENTO'!A:A,'PRECIO TOPE POR DEPARTAMENTO'!T:T),IF($D$5='PRECIO TOPE POR DEPARTAMENTO'!$S$2,_xlfn.XLOOKUP('PROPUESTA ECONOMICA'!C639,'PRECIO TOPE POR DEPARTAMENTO'!A:A,'PRECIO TOPE POR DEPARTAMENTO'!S:S),IF($D$5='PRECIO TOPE POR DEPARTAMENTO'!$U$2,_xlfn.XLOOKUP('PROPUESTA ECONOMICA'!C639,'PRECIO TOPE POR DEPARTAMENTO'!A:A,'PRECIO TOPE POR DEPARTAMENTO'!U:U),IF($D$5='PRECIO TOPE POR DEPARTAMENTO'!$V$2,_xlfn.XLOOKUP('PROPUESTA ECONOMICA'!C639,'PRECIO TOPE POR DEPARTAMENTO'!A:A,'PRECIO TOPE POR DEPARTAMENTO'!V:V),IF($D$5='PRECIO TOPE POR DEPARTAMENTO'!$W$2,_xlfn.XLOOKUP('PROPUESTA ECONOMICA'!C639,'PRECIO TOPE POR DEPARTAMENTO'!A:A,'PRECIO TOPE POR DEPARTAMENTO'!W:W),IF($D$5='PRECIO TOPE POR DEPARTAMENTO'!$X$2,_xlfn.XLOOKUP('PROPUESTA ECONOMICA'!C639,'PRECIO TOPE POR DEPARTAMENTO'!A:A,'PRECIO TOPE POR DEPARTAMENTO'!X:X),IF($D$5='PRECIO TOPE POR DEPARTAMENTO'!$Y$2,_xlfn.XLOOKUP('PROPUESTA ECONOMICA'!C639,'PRECIO TOPE POR DEPARTAMENTO'!A:A,'PRECIO TOPE POR DEPARTAMENTO'!Y:Y),IF($D$5='PRECIO TOPE POR DEPARTAMENTO'!$Z$2,_xlfn.XLOOKUP('PROPUESTA ECONOMICA'!C639,'PRECIO TOPE POR DEPARTAMENTO'!A:A,'PRECIO TOPE POR DEPARTAMENTO'!Z:Z),IF($D$5='PRECIO TOPE POR DEPARTAMENTO'!$AA$2,_xlfn.XLOOKUP('PROPUESTA ECONOMICA'!C639,'PRECIO TOPE POR DEPARTAMENTO'!A:A,'PRECIO TOPE POR DEPARTAMENTO'!AA:AA),IF($D$5='PRECIO TOPE POR DEPARTAMENTO'!$AB$2,_xlfn.XLOOKUP('PROPUESTA ECONOMICA'!C639,'PRECIO TOPE POR DEPARTAMENTO'!A:A,'PRECIO TOPE POR DEPARTAMENTO'!AB:AB),IF($D$5='PRECIO TOPE POR DEPARTAMENTO'!$AC$2,_xlfn.XLOOKUP('PROPUESTA ECONOMICA'!C639,'PRECIO TOPE POR DEPARTAMENTO'!A:A,'PRECIO TOPE POR DEPARTAMENTO'!AC:AC),IF($D$5='PRECIO TOPE POR DEPARTAMENTO'!$AD$2,_xlfn.XLOOKUP('PROPUESTA ECONOMICA'!C639,'PRECIO TOPE POR DEPARTAMENTO'!A:A,'PRECIO TOPE POR DEPARTAMENTO'!AD:AD),IF($D$5='PRECIO TOPE POR DEPARTAMENTO'!$AE$2,_xlfn.XLOOKUP('PROPUESTA ECONOMICA'!C639,'PRECIO TOPE POR DEPARTAMENTO'!A:A,'PRECIO TOPE POR DEPARTAMENTO'!AE:AE),IF($D$5='PRECIO TOPE POR DEPARTAMENTO'!$AF$2,_xlfn.XLOOKUP('PROPUESTA ECONOMICA'!C639,'PRECIO TOPE POR DEPARTAMENTO'!A:A,'PRECIO TOPE POR DEPARTAMENTO'!AF:AF),IF($D$5='PRECIO TOPE POR DEPARTAMENTO'!$AG$2,_xlfn.XLOOKUP('PROPUESTA ECONOMICA'!C639,'PRECIO TOPE POR DEPARTAMENTO'!A:A,'PRECIO TOPE POR DEPARTAMENTO'!AG:AG),IF($D$5='PRECIO TOPE POR DEPARTAMENTO'!$AH$2,_xlfn.XLOOKUP('PROPUESTA ECONOMICA'!C639,'PRECIO TOPE POR DEPARTAMENTO'!A:A,'PRECIO TOPE POR DEPARTAMENTO'!AH:AH),IF($D$5='PRECIO TOPE POR DEPARTAMENTO'!$AI$2,_xlfn.XLOOKUP('PROPUESTA ECONOMICA'!C639,'PRECIO TOPE POR DEPARTAMENTO'!A:A,'PRECIO TOPE POR DEPARTAMENTO'!AI:AI),IF($D$5='PRECIO TOPE POR DEPARTAMENTO'!$AJ$2,_xlfn.XLOOKUP('PROPUESTA ECONOMICA'!C639,'PRECIO TOPE POR DEPARTAMENTO'!A:A,'PRECIO TOPE POR DEPARTAMENTO'!AJ:AJ),)))))))))))))))))))))))))))))))))</f>
        <v>53369.59</v>
      </c>
      <c r="G639" s="37">
        <v>53316</v>
      </c>
    </row>
    <row r="640" spans="3:7" ht="24">
      <c r="C640" s="82" t="s">
        <v>1327</v>
      </c>
      <c r="D640" s="84" t="str">
        <f>+_xlfn.XLOOKUP(C640,'PRECIO TOPE POR DEPARTAMENTO'!A:A,'PRECIO TOPE POR DEPARTAMENTO'!B:B)</f>
        <v>SUMINISTRO E INSTALACION DE CONEXIÓN EXOTÉRMICA VARILLA-CABLE. INCLUYE SUMINISTRO DE MOLDE FUNDENTE Y DEMÁS ACCESORIOS.</v>
      </c>
      <c r="E640" s="87" t="str">
        <f>IF(+_xlfn.XLOOKUP(C640,'PRECIO TOPE POR DEPARTAMENTO'!A:A,'PRECIO TOPE POR DEPARTAMENTO'!C:C)="","",+_xlfn.XLOOKUP(C640,'PRECIO TOPE POR DEPARTAMENTO'!A:A,'PRECIO TOPE POR DEPARTAMENTO'!C:C))</f>
        <v>UN</v>
      </c>
      <c r="F640" s="147">
        <f>IF($D$5='PRECIO TOPE POR DEPARTAMENTO'!$D$2,_xlfn.XLOOKUP('PROPUESTA ECONOMICA'!C640,'PRECIO TOPE POR DEPARTAMENTO'!A:A,'PRECIO TOPE POR DEPARTAMENTO'!D:D),IF($D$5='PRECIO TOPE POR DEPARTAMENTO'!$E$2,_xlfn.XLOOKUP('PROPUESTA ECONOMICA'!C640,'PRECIO TOPE POR DEPARTAMENTO'!A:A,'PRECIO TOPE POR DEPARTAMENTO'!E:E),IF($D$5='PRECIO TOPE POR DEPARTAMENTO'!$F$2,_xlfn.XLOOKUP('PROPUESTA ECONOMICA'!C640,'PRECIO TOPE POR DEPARTAMENTO'!A:A,'PRECIO TOPE POR DEPARTAMENTO'!F:F),IF($D$5='PRECIO TOPE POR DEPARTAMENTO'!$G$2,_xlfn.XLOOKUP('PROPUESTA ECONOMICA'!C640,'PRECIO TOPE POR DEPARTAMENTO'!A:A,'PRECIO TOPE POR DEPARTAMENTO'!G:G),IF($D$5='PRECIO TOPE POR DEPARTAMENTO'!$H$2,_xlfn.XLOOKUP('PROPUESTA ECONOMICA'!C640,'PRECIO TOPE POR DEPARTAMENTO'!A:A,'PRECIO TOPE POR DEPARTAMENTO'!H:H),IF($D$5='PRECIO TOPE POR DEPARTAMENTO'!$I$2,_xlfn.XLOOKUP('PROPUESTA ECONOMICA'!C640,'PRECIO TOPE POR DEPARTAMENTO'!A:A,'PRECIO TOPE POR DEPARTAMENTO'!I:I),IF($D$5='PRECIO TOPE POR DEPARTAMENTO'!$J$2,_xlfn.XLOOKUP('PROPUESTA ECONOMICA'!C640,'PRECIO TOPE POR DEPARTAMENTO'!A:A,'PRECIO TOPE POR DEPARTAMENTO'!J:J),IF($D$5='PRECIO TOPE POR DEPARTAMENTO'!$K$2,_xlfn.XLOOKUP('PROPUESTA ECONOMICA'!C640,'PRECIO TOPE POR DEPARTAMENTO'!A:A,'PRECIO TOPE POR DEPARTAMENTO'!K:K),IF($D$5='PRECIO TOPE POR DEPARTAMENTO'!$L$2,_xlfn.XLOOKUP('PROPUESTA ECONOMICA'!C640,'PRECIO TOPE POR DEPARTAMENTO'!A:A,'PRECIO TOPE POR DEPARTAMENTO'!L:L),IF($D$5='PRECIO TOPE POR DEPARTAMENTO'!$M$2,_xlfn.XLOOKUP('PROPUESTA ECONOMICA'!C640,'PRECIO TOPE POR DEPARTAMENTO'!A:A,'PRECIO TOPE POR DEPARTAMENTO'!M:M),IF($D$5='PRECIO TOPE POR DEPARTAMENTO'!$N$2,_xlfn.XLOOKUP('PROPUESTA ECONOMICA'!C640,'PRECIO TOPE POR DEPARTAMENTO'!A:A,'PRECIO TOPE POR DEPARTAMENTO'!N:N),IF($D$5='PRECIO TOPE POR DEPARTAMENTO'!$O$2,_xlfn.XLOOKUP('PROPUESTA ECONOMICA'!C640,'PRECIO TOPE POR DEPARTAMENTO'!A:A,'PRECIO TOPE POR DEPARTAMENTO'!O:O),IF($D$5='PRECIO TOPE POR DEPARTAMENTO'!$P$2,_xlfn.XLOOKUP('PROPUESTA ECONOMICA'!C640,'PRECIO TOPE POR DEPARTAMENTO'!A:A,'PRECIO TOPE POR DEPARTAMENTO'!P:P),IF($D$5='PRECIO TOPE POR DEPARTAMENTO'!$Q$2,_xlfn.XLOOKUP('PROPUESTA ECONOMICA'!C640,'PRECIO TOPE POR DEPARTAMENTO'!A:A,'PRECIO TOPE POR DEPARTAMENTO'!Q:Q),IF($D$5='PRECIO TOPE POR DEPARTAMENTO'!$R$2,_xlfn.XLOOKUP('PROPUESTA ECONOMICA'!C640,'PRECIO TOPE POR DEPARTAMENTO'!A:A,'PRECIO TOPE POR DEPARTAMENTO'!R:R),IF($D$5='PRECIO TOPE POR DEPARTAMENTO'!$T$2,_xlfn.XLOOKUP('PROPUESTA ECONOMICA'!C640,'PRECIO TOPE POR DEPARTAMENTO'!A:A,'PRECIO TOPE POR DEPARTAMENTO'!T:T),IF($D$5='PRECIO TOPE POR DEPARTAMENTO'!$S$2,_xlfn.XLOOKUP('PROPUESTA ECONOMICA'!C640,'PRECIO TOPE POR DEPARTAMENTO'!A:A,'PRECIO TOPE POR DEPARTAMENTO'!S:S),IF($D$5='PRECIO TOPE POR DEPARTAMENTO'!$U$2,_xlfn.XLOOKUP('PROPUESTA ECONOMICA'!C640,'PRECIO TOPE POR DEPARTAMENTO'!A:A,'PRECIO TOPE POR DEPARTAMENTO'!U:U),IF($D$5='PRECIO TOPE POR DEPARTAMENTO'!$V$2,_xlfn.XLOOKUP('PROPUESTA ECONOMICA'!C640,'PRECIO TOPE POR DEPARTAMENTO'!A:A,'PRECIO TOPE POR DEPARTAMENTO'!V:V),IF($D$5='PRECIO TOPE POR DEPARTAMENTO'!$W$2,_xlfn.XLOOKUP('PROPUESTA ECONOMICA'!C640,'PRECIO TOPE POR DEPARTAMENTO'!A:A,'PRECIO TOPE POR DEPARTAMENTO'!W:W),IF($D$5='PRECIO TOPE POR DEPARTAMENTO'!$X$2,_xlfn.XLOOKUP('PROPUESTA ECONOMICA'!C640,'PRECIO TOPE POR DEPARTAMENTO'!A:A,'PRECIO TOPE POR DEPARTAMENTO'!X:X),IF($D$5='PRECIO TOPE POR DEPARTAMENTO'!$Y$2,_xlfn.XLOOKUP('PROPUESTA ECONOMICA'!C640,'PRECIO TOPE POR DEPARTAMENTO'!A:A,'PRECIO TOPE POR DEPARTAMENTO'!Y:Y),IF($D$5='PRECIO TOPE POR DEPARTAMENTO'!$Z$2,_xlfn.XLOOKUP('PROPUESTA ECONOMICA'!C640,'PRECIO TOPE POR DEPARTAMENTO'!A:A,'PRECIO TOPE POR DEPARTAMENTO'!Z:Z),IF($D$5='PRECIO TOPE POR DEPARTAMENTO'!$AA$2,_xlfn.XLOOKUP('PROPUESTA ECONOMICA'!C640,'PRECIO TOPE POR DEPARTAMENTO'!A:A,'PRECIO TOPE POR DEPARTAMENTO'!AA:AA),IF($D$5='PRECIO TOPE POR DEPARTAMENTO'!$AB$2,_xlfn.XLOOKUP('PROPUESTA ECONOMICA'!C640,'PRECIO TOPE POR DEPARTAMENTO'!A:A,'PRECIO TOPE POR DEPARTAMENTO'!AB:AB),IF($D$5='PRECIO TOPE POR DEPARTAMENTO'!$AC$2,_xlfn.XLOOKUP('PROPUESTA ECONOMICA'!C640,'PRECIO TOPE POR DEPARTAMENTO'!A:A,'PRECIO TOPE POR DEPARTAMENTO'!AC:AC),IF($D$5='PRECIO TOPE POR DEPARTAMENTO'!$AD$2,_xlfn.XLOOKUP('PROPUESTA ECONOMICA'!C640,'PRECIO TOPE POR DEPARTAMENTO'!A:A,'PRECIO TOPE POR DEPARTAMENTO'!AD:AD),IF($D$5='PRECIO TOPE POR DEPARTAMENTO'!$AE$2,_xlfn.XLOOKUP('PROPUESTA ECONOMICA'!C640,'PRECIO TOPE POR DEPARTAMENTO'!A:A,'PRECIO TOPE POR DEPARTAMENTO'!AE:AE),IF($D$5='PRECIO TOPE POR DEPARTAMENTO'!$AF$2,_xlfn.XLOOKUP('PROPUESTA ECONOMICA'!C640,'PRECIO TOPE POR DEPARTAMENTO'!A:A,'PRECIO TOPE POR DEPARTAMENTO'!AF:AF),IF($D$5='PRECIO TOPE POR DEPARTAMENTO'!$AG$2,_xlfn.XLOOKUP('PROPUESTA ECONOMICA'!C640,'PRECIO TOPE POR DEPARTAMENTO'!A:A,'PRECIO TOPE POR DEPARTAMENTO'!AG:AG),IF($D$5='PRECIO TOPE POR DEPARTAMENTO'!$AH$2,_xlfn.XLOOKUP('PROPUESTA ECONOMICA'!C640,'PRECIO TOPE POR DEPARTAMENTO'!A:A,'PRECIO TOPE POR DEPARTAMENTO'!AH:AH),IF($D$5='PRECIO TOPE POR DEPARTAMENTO'!$AI$2,_xlfn.XLOOKUP('PROPUESTA ECONOMICA'!C640,'PRECIO TOPE POR DEPARTAMENTO'!A:A,'PRECIO TOPE POR DEPARTAMENTO'!AI:AI),IF($D$5='PRECIO TOPE POR DEPARTAMENTO'!$AJ$2,_xlfn.XLOOKUP('PROPUESTA ECONOMICA'!C640,'PRECIO TOPE POR DEPARTAMENTO'!A:A,'PRECIO TOPE POR DEPARTAMENTO'!AJ:AJ),)))))))))))))))))))))))))))))))))</f>
        <v>56934.54</v>
      </c>
      <c r="G640" s="37">
        <v>56878</v>
      </c>
    </row>
    <row r="641" spans="3:7" ht="24">
      <c r="C641" s="82" t="s">
        <v>1329</v>
      </c>
      <c r="D641" s="84" t="str">
        <f>+_xlfn.XLOOKUP(C641,'PRECIO TOPE POR DEPARTAMENTO'!A:A,'PRECIO TOPE POR DEPARTAMENTO'!B:B)</f>
        <v xml:space="preserve">SUMINISTRO E INSTALACION DE CAJA DE INSPECCION PARA ELECTRODO DE PUESTA A TIERRA 30 X 30. INCLUYE MARCO Y TAPA </v>
      </c>
      <c r="E641" s="87" t="str">
        <f>IF(+_xlfn.XLOOKUP(C641,'PRECIO TOPE POR DEPARTAMENTO'!A:A,'PRECIO TOPE POR DEPARTAMENTO'!C:C)="","",+_xlfn.XLOOKUP(C641,'PRECIO TOPE POR DEPARTAMENTO'!A:A,'PRECIO TOPE POR DEPARTAMENTO'!C:C))</f>
        <v>UN</v>
      </c>
      <c r="F641" s="147">
        <f>IF($D$5='PRECIO TOPE POR DEPARTAMENTO'!$D$2,_xlfn.XLOOKUP('PROPUESTA ECONOMICA'!C641,'PRECIO TOPE POR DEPARTAMENTO'!A:A,'PRECIO TOPE POR DEPARTAMENTO'!D:D),IF($D$5='PRECIO TOPE POR DEPARTAMENTO'!$E$2,_xlfn.XLOOKUP('PROPUESTA ECONOMICA'!C641,'PRECIO TOPE POR DEPARTAMENTO'!A:A,'PRECIO TOPE POR DEPARTAMENTO'!E:E),IF($D$5='PRECIO TOPE POR DEPARTAMENTO'!$F$2,_xlfn.XLOOKUP('PROPUESTA ECONOMICA'!C641,'PRECIO TOPE POR DEPARTAMENTO'!A:A,'PRECIO TOPE POR DEPARTAMENTO'!F:F),IF($D$5='PRECIO TOPE POR DEPARTAMENTO'!$G$2,_xlfn.XLOOKUP('PROPUESTA ECONOMICA'!C641,'PRECIO TOPE POR DEPARTAMENTO'!A:A,'PRECIO TOPE POR DEPARTAMENTO'!G:G),IF($D$5='PRECIO TOPE POR DEPARTAMENTO'!$H$2,_xlfn.XLOOKUP('PROPUESTA ECONOMICA'!C641,'PRECIO TOPE POR DEPARTAMENTO'!A:A,'PRECIO TOPE POR DEPARTAMENTO'!H:H),IF($D$5='PRECIO TOPE POR DEPARTAMENTO'!$I$2,_xlfn.XLOOKUP('PROPUESTA ECONOMICA'!C641,'PRECIO TOPE POR DEPARTAMENTO'!A:A,'PRECIO TOPE POR DEPARTAMENTO'!I:I),IF($D$5='PRECIO TOPE POR DEPARTAMENTO'!$J$2,_xlfn.XLOOKUP('PROPUESTA ECONOMICA'!C641,'PRECIO TOPE POR DEPARTAMENTO'!A:A,'PRECIO TOPE POR DEPARTAMENTO'!J:J),IF($D$5='PRECIO TOPE POR DEPARTAMENTO'!$K$2,_xlfn.XLOOKUP('PROPUESTA ECONOMICA'!C641,'PRECIO TOPE POR DEPARTAMENTO'!A:A,'PRECIO TOPE POR DEPARTAMENTO'!K:K),IF($D$5='PRECIO TOPE POR DEPARTAMENTO'!$L$2,_xlfn.XLOOKUP('PROPUESTA ECONOMICA'!C641,'PRECIO TOPE POR DEPARTAMENTO'!A:A,'PRECIO TOPE POR DEPARTAMENTO'!L:L),IF($D$5='PRECIO TOPE POR DEPARTAMENTO'!$M$2,_xlfn.XLOOKUP('PROPUESTA ECONOMICA'!C641,'PRECIO TOPE POR DEPARTAMENTO'!A:A,'PRECIO TOPE POR DEPARTAMENTO'!M:M),IF($D$5='PRECIO TOPE POR DEPARTAMENTO'!$N$2,_xlfn.XLOOKUP('PROPUESTA ECONOMICA'!C641,'PRECIO TOPE POR DEPARTAMENTO'!A:A,'PRECIO TOPE POR DEPARTAMENTO'!N:N),IF($D$5='PRECIO TOPE POR DEPARTAMENTO'!$O$2,_xlfn.XLOOKUP('PROPUESTA ECONOMICA'!C641,'PRECIO TOPE POR DEPARTAMENTO'!A:A,'PRECIO TOPE POR DEPARTAMENTO'!O:O),IF($D$5='PRECIO TOPE POR DEPARTAMENTO'!$P$2,_xlfn.XLOOKUP('PROPUESTA ECONOMICA'!C641,'PRECIO TOPE POR DEPARTAMENTO'!A:A,'PRECIO TOPE POR DEPARTAMENTO'!P:P),IF($D$5='PRECIO TOPE POR DEPARTAMENTO'!$Q$2,_xlfn.XLOOKUP('PROPUESTA ECONOMICA'!C641,'PRECIO TOPE POR DEPARTAMENTO'!A:A,'PRECIO TOPE POR DEPARTAMENTO'!Q:Q),IF($D$5='PRECIO TOPE POR DEPARTAMENTO'!$R$2,_xlfn.XLOOKUP('PROPUESTA ECONOMICA'!C641,'PRECIO TOPE POR DEPARTAMENTO'!A:A,'PRECIO TOPE POR DEPARTAMENTO'!R:R),IF($D$5='PRECIO TOPE POR DEPARTAMENTO'!$T$2,_xlfn.XLOOKUP('PROPUESTA ECONOMICA'!C641,'PRECIO TOPE POR DEPARTAMENTO'!A:A,'PRECIO TOPE POR DEPARTAMENTO'!T:T),IF($D$5='PRECIO TOPE POR DEPARTAMENTO'!$S$2,_xlfn.XLOOKUP('PROPUESTA ECONOMICA'!C641,'PRECIO TOPE POR DEPARTAMENTO'!A:A,'PRECIO TOPE POR DEPARTAMENTO'!S:S),IF($D$5='PRECIO TOPE POR DEPARTAMENTO'!$U$2,_xlfn.XLOOKUP('PROPUESTA ECONOMICA'!C641,'PRECIO TOPE POR DEPARTAMENTO'!A:A,'PRECIO TOPE POR DEPARTAMENTO'!U:U),IF($D$5='PRECIO TOPE POR DEPARTAMENTO'!$V$2,_xlfn.XLOOKUP('PROPUESTA ECONOMICA'!C641,'PRECIO TOPE POR DEPARTAMENTO'!A:A,'PRECIO TOPE POR DEPARTAMENTO'!V:V),IF($D$5='PRECIO TOPE POR DEPARTAMENTO'!$W$2,_xlfn.XLOOKUP('PROPUESTA ECONOMICA'!C641,'PRECIO TOPE POR DEPARTAMENTO'!A:A,'PRECIO TOPE POR DEPARTAMENTO'!W:W),IF($D$5='PRECIO TOPE POR DEPARTAMENTO'!$X$2,_xlfn.XLOOKUP('PROPUESTA ECONOMICA'!C641,'PRECIO TOPE POR DEPARTAMENTO'!A:A,'PRECIO TOPE POR DEPARTAMENTO'!X:X),IF($D$5='PRECIO TOPE POR DEPARTAMENTO'!$Y$2,_xlfn.XLOOKUP('PROPUESTA ECONOMICA'!C641,'PRECIO TOPE POR DEPARTAMENTO'!A:A,'PRECIO TOPE POR DEPARTAMENTO'!Y:Y),IF($D$5='PRECIO TOPE POR DEPARTAMENTO'!$Z$2,_xlfn.XLOOKUP('PROPUESTA ECONOMICA'!C641,'PRECIO TOPE POR DEPARTAMENTO'!A:A,'PRECIO TOPE POR DEPARTAMENTO'!Z:Z),IF($D$5='PRECIO TOPE POR DEPARTAMENTO'!$AA$2,_xlfn.XLOOKUP('PROPUESTA ECONOMICA'!C641,'PRECIO TOPE POR DEPARTAMENTO'!A:A,'PRECIO TOPE POR DEPARTAMENTO'!AA:AA),IF($D$5='PRECIO TOPE POR DEPARTAMENTO'!$AB$2,_xlfn.XLOOKUP('PROPUESTA ECONOMICA'!C641,'PRECIO TOPE POR DEPARTAMENTO'!A:A,'PRECIO TOPE POR DEPARTAMENTO'!AB:AB),IF($D$5='PRECIO TOPE POR DEPARTAMENTO'!$AC$2,_xlfn.XLOOKUP('PROPUESTA ECONOMICA'!C641,'PRECIO TOPE POR DEPARTAMENTO'!A:A,'PRECIO TOPE POR DEPARTAMENTO'!AC:AC),IF($D$5='PRECIO TOPE POR DEPARTAMENTO'!$AD$2,_xlfn.XLOOKUP('PROPUESTA ECONOMICA'!C641,'PRECIO TOPE POR DEPARTAMENTO'!A:A,'PRECIO TOPE POR DEPARTAMENTO'!AD:AD),IF($D$5='PRECIO TOPE POR DEPARTAMENTO'!$AE$2,_xlfn.XLOOKUP('PROPUESTA ECONOMICA'!C641,'PRECIO TOPE POR DEPARTAMENTO'!A:A,'PRECIO TOPE POR DEPARTAMENTO'!AE:AE),IF($D$5='PRECIO TOPE POR DEPARTAMENTO'!$AF$2,_xlfn.XLOOKUP('PROPUESTA ECONOMICA'!C641,'PRECIO TOPE POR DEPARTAMENTO'!A:A,'PRECIO TOPE POR DEPARTAMENTO'!AF:AF),IF($D$5='PRECIO TOPE POR DEPARTAMENTO'!$AG$2,_xlfn.XLOOKUP('PROPUESTA ECONOMICA'!C641,'PRECIO TOPE POR DEPARTAMENTO'!A:A,'PRECIO TOPE POR DEPARTAMENTO'!AG:AG),IF($D$5='PRECIO TOPE POR DEPARTAMENTO'!$AH$2,_xlfn.XLOOKUP('PROPUESTA ECONOMICA'!C641,'PRECIO TOPE POR DEPARTAMENTO'!A:A,'PRECIO TOPE POR DEPARTAMENTO'!AH:AH),IF($D$5='PRECIO TOPE POR DEPARTAMENTO'!$AI$2,_xlfn.XLOOKUP('PROPUESTA ECONOMICA'!C641,'PRECIO TOPE POR DEPARTAMENTO'!A:A,'PRECIO TOPE POR DEPARTAMENTO'!AI:AI),IF($D$5='PRECIO TOPE POR DEPARTAMENTO'!$AJ$2,_xlfn.XLOOKUP('PROPUESTA ECONOMICA'!C641,'PRECIO TOPE POR DEPARTAMENTO'!A:A,'PRECIO TOPE POR DEPARTAMENTO'!AJ:AJ),)))))))))))))))))))))))))))))))))</f>
        <v>95576.91</v>
      </c>
      <c r="G641" s="37">
        <v>95481</v>
      </c>
    </row>
    <row r="642" spans="3:7" ht="48">
      <c r="C642" s="82" t="s">
        <v>1331</v>
      </c>
      <c r="D642" s="103" t="str">
        <f>+_xlfn.XLOOKUP(C642,'PRECIO TOPE POR DEPARTAMENTO'!A:A,'PRECIO TOPE POR DEPARTAMENTO'!B:B)</f>
        <v>MALLA A TIERRA PARA PARARAYOS COMPUESTA CON TRES (3) VARILLAS DE PUESTA A TIERRA DE COBRE DE 5/8 X 2,44 MTS, UNIDAS ENTRE SI CON CABLE NO. 2 DE CU DESNUDO. LA UNÓN ENTRE VARILLA Y CABLE SERÁ CON SOLDADURA EXOTÉRMICA CAD WELD O SIMILAR</v>
      </c>
      <c r="E642" s="104" t="str">
        <f>IF(+_xlfn.XLOOKUP(C642,'PRECIO TOPE POR DEPARTAMENTO'!A:A,'PRECIO TOPE POR DEPARTAMENTO'!C:C)="","",+_xlfn.XLOOKUP(C642,'PRECIO TOPE POR DEPARTAMENTO'!A:A,'PRECIO TOPE POR DEPARTAMENTO'!C:C))</f>
        <v>UN</v>
      </c>
      <c r="F642" s="147">
        <f>IF($D$5='PRECIO TOPE POR DEPARTAMENTO'!$D$2,_xlfn.XLOOKUP('PROPUESTA ECONOMICA'!C642,'PRECIO TOPE POR DEPARTAMENTO'!A:A,'PRECIO TOPE POR DEPARTAMENTO'!D:D),IF($D$5='PRECIO TOPE POR DEPARTAMENTO'!$E$2,_xlfn.XLOOKUP('PROPUESTA ECONOMICA'!C642,'PRECIO TOPE POR DEPARTAMENTO'!A:A,'PRECIO TOPE POR DEPARTAMENTO'!E:E),IF($D$5='PRECIO TOPE POR DEPARTAMENTO'!$F$2,_xlfn.XLOOKUP('PROPUESTA ECONOMICA'!C642,'PRECIO TOPE POR DEPARTAMENTO'!A:A,'PRECIO TOPE POR DEPARTAMENTO'!F:F),IF($D$5='PRECIO TOPE POR DEPARTAMENTO'!$G$2,_xlfn.XLOOKUP('PROPUESTA ECONOMICA'!C642,'PRECIO TOPE POR DEPARTAMENTO'!A:A,'PRECIO TOPE POR DEPARTAMENTO'!G:G),IF($D$5='PRECIO TOPE POR DEPARTAMENTO'!$H$2,_xlfn.XLOOKUP('PROPUESTA ECONOMICA'!C642,'PRECIO TOPE POR DEPARTAMENTO'!A:A,'PRECIO TOPE POR DEPARTAMENTO'!H:H),IF($D$5='PRECIO TOPE POR DEPARTAMENTO'!$I$2,_xlfn.XLOOKUP('PROPUESTA ECONOMICA'!C642,'PRECIO TOPE POR DEPARTAMENTO'!A:A,'PRECIO TOPE POR DEPARTAMENTO'!I:I),IF($D$5='PRECIO TOPE POR DEPARTAMENTO'!$J$2,_xlfn.XLOOKUP('PROPUESTA ECONOMICA'!C642,'PRECIO TOPE POR DEPARTAMENTO'!A:A,'PRECIO TOPE POR DEPARTAMENTO'!J:J),IF($D$5='PRECIO TOPE POR DEPARTAMENTO'!$K$2,_xlfn.XLOOKUP('PROPUESTA ECONOMICA'!C642,'PRECIO TOPE POR DEPARTAMENTO'!A:A,'PRECIO TOPE POR DEPARTAMENTO'!K:K),IF($D$5='PRECIO TOPE POR DEPARTAMENTO'!$L$2,_xlfn.XLOOKUP('PROPUESTA ECONOMICA'!C642,'PRECIO TOPE POR DEPARTAMENTO'!A:A,'PRECIO TOPE POR DEPARTAMENTO'!L:L),IF($D$5='PRECIO TOPE POR DEPARTAMENTO'!$M$2,_xlfn.XLOOKUP('PROPUESTA ECONOMICA'!C642,'PRECIO TOPE POR DEPARTAMENTO'!A:A,'PRECIO TOPE POR DEPARTAMENTO'!M:M),IF($D$5='PRECIO TOPE POR DEPARTAMENTO'!$N$2,_xlfn.XLOOKUP('PROPUESTA ECONOMICA'!C642,'PRECIO TOPE POR DEPARTAMENTO'!A:A,'PRECIO TOPE POR DEPARTAMENTO'!N:N),IF($D$5='PRECIO TOPE POR DEPARTAMENTO'!$O$2,_xlfn.XLOOKUP('PROPUESTA ECONOMICA'!C642,'PRECIO TOPE POR DEPARTAMENTO'!A:A,'PRECIO TOPE POR DEPARTAMENTO'!O:O),IF($D$5='PRECIO TOPE POR DEPARTAMENTO'!$P$2,_xlfn.XLOOKUP('PROPUESTA ECONOMICA'!C642,'PRECIO TOPE POR DEPARTAMENTO'!A:A,'PRECIO TOPE POR DEPARTAMENTO'!P:P),IF($D$5='PRECIO TOPE POR DEPARTAMENTO'!$Q$2,_xlfn.XLOOKUP('PROPUESTA ECONOMICA'!C642,'PRECIO TOPE POR DEPARTAMENTO'!A:A,'PRECIO TOPE POR DEPARTAMENTO'!Q:Q),IF($D$5='PRECIO TOPE POR DEPARTAMENTO'!$R$2,_xlfn.XLOOKUP('PROPUESTA ECONOMICA'!C642,'PRECIO TOPE POR DEPARTAMENTO'!A:A,'PRECIO TOPE POR DEPARTAMENTO'!R:R),IF($D$5='PRECIO TOPE POR DEPARTAMENTO'!$T$2,_xlfn.XLOOKUP('PROPUESTA ECONOMICA'!C642,'PRECIO TOPE POR DEPARTAMENTO'!A:A,'PRECIO TOPE POR DEPARTAMENTO'!T:T),IF($D$5='PRECIO TOPE POR DEPARTAMENTO'!$S$2,_xlfn.XLOOKUP('PROPUESTA ECONOMICA'!C642,'PRECIO TOPE POR DEPARTAMENTO'!A:A,'PRECIO TOPE POR DEPARTAMENTO'!S:S),IF($D$5='PRECIO TOPE POR DEPARTAMENTO'!$U$2,_xlfn.XLOOKUP('PROPUESTA ECONOMICA'!C642,'PRECIO TOPE POR DEPARTAMENTO'!A:A,'PRECIO TOPE POR DEPARTAMENTO'!U:U),IF($D$5='PRECIO TOPE POR DEPARTAMENTO'!$V$2,_xlfn.XLOOKUP('PROPUESTA ECONOMICA'!C642,'PRECIO TOPE POR DEPARTAMENTO'!A:A,'PRECIO TOPE POR DEPARTAMENTO'!V:V),IF($D$5='PRECIO TOPE POR DEPARTAMENTO'!$W$2,_xlfn.XLOOKUP('PROPUESTA ECONOMICA'!C642,'PRECIO TOPE POR DEPARTAMENTO'!A:A,'PRECIO TOPE POR DEPARTAMENTO'!W:W),IF($D$5='PRECIO TOPE POR DEPARTAMENTO'!$X$2,_xlfn.XLOOKUP('PROPUESTA ECONOMICA'!C642,'PRECIO TOPE POR DEPARTAMENTO'!A:A,'PRECIO TOPE POR DEPARTAMENTO'!X:X),IF($D$5='PRECIO TOPE POR DEPARTAMENTO'!$Y$2,_xlfn.XLOOKUP('PROPUESTA ECONOMICA'!C642,'PRECIO TOPE POR DEPARTAMENTO'!A:A,'PRECIO TOPE POR DEPARTAMENTO'!Y:Y),IF($D$5='PRECIO TOPE POR DEPARTAMENTO'!$Z$2,_xlfn.XLOOKUP('PROPUESTA ECONOMICA'!C642,'PRECIO TOPE POR DEPARTAMENTO'!A:A,'PRECIO TOPE POR DEPARTAMENTO'!Z:Z),IF($D$5='PRECIO TOPE POR DEPARTAMENTO'!$AA$2,_xlfn.XLOOKUP('PROPUESTA ECONOMICA'!C642,'PRECIO TOPE POR DEPARTAMENTO'!A:A,'PRECIO TOPE POR DEPARTAMENTO'!AA:AA),IF($D$5='PRECIO TOPE POR DEPARTAMENTO'!$AB$2,_xlfn.XLOOKUP('PROPUESTA ECONOMICA'!C642,'PRECIO TOPE POR DEPARTAMENTO'!A:A,'PRECIO TOPE POR DEPARTAMENTO'!AB:AB),IF($D$5='PRECIO TOPE POR DEPARTAMENTO'!$AC$2,_xlfn.XLOOKUP('PROPUESTA ECONOMICA'!C642,'PRECIO TOPE POR DEPARTAMENTO'!A:A,'PRECIO TOPE POR DEPARTAMENTO'!AC:AC),IF($D$5='PRECIO TOPE POR DEPARTAMENTO'!$AD$2,_xlfn.XLOOKUP('PROPUESTA ECONOMICA'!C642,'PRECIO TOPE POR DEPARTAMENTO'!A:A,'PRECIO TOPE POR DEPARTAMENTO'!AD:AD),IF($D$5='PRECIO TOPE POR DEPARTAMENTO'!$AE$2,_xlfn.XLOOKUP('PROPUESTA ECONOMICA'!C642,'PRECIO TOPE POR DEPARTAMENTO'!A:A,'PRECIO TOPE POR DEPARTAMENTO'!AE:AE),IF($D$5='PRECIO TOPE POR DEPARTAMENTO'!$AF$2,_xlfn.XLOOKUP('PROPUESTA ECONOMICA'!C642,'PRECIO TOPE POR DEPARTAMENTO'!A:A,'PRECIO TOPE POR DEPARTAMENTO'!AF:AF),IF($D$5='PRECIO TOPE POR DEPARTAMENTO'!$AG$2,_xlfn.XLOOKUP('PROPUESTA ECONOMICA'!C642,'PRECIO TOPE POR DEPARTAMENTO'!A:A,'PRECIO TOPE POR DEPARTAMENTO'!AG:AG),IF($D$5='PRECIO TOPE POR DEPARTAMENTO'!$AH$2,_xlfn.XLOOKUP('PROPUESTA ECONOMICA'!C642,'PRECIO TOPE POR DEPARTAMENTO'!A:A,'PRECIO TOPE POR DEPARTAMENTO'!AH:AH),IF($D$5='PRECIO TOPE POR DEPARTAMENTO'!$AI$2,_xlfn.XLOOKUP('PROPUESTA ECONOMICA'!C642,'PRECIO TOPE POR DEPARTAMENTO'!A:A,'PRECIO TOPE POR DEPARTAMENTO'!AI:AI),IF($D$5='PRECIO TOPE POR DEPARTAMENTO'!$AJ$2,_xlfn.XLOOKUP('PROPUESTA ECONOMICA'!C642,'PRECIO TOPE POR DEPARTAMENTO'!A:A,'PRECIO TOPE POR DEPARTAMENTO'!AJ:AJ),)))))))))))))))))))))))))))))))))</f>
        <v>1709141.05</v>
      </c>
      <c r="G642" s="37">
        <v>1707432</v>
      </c>
    </row>
    <row r="643" spans="3:7">
      <c r="C643" s="85" t="s">
        <v>1333</v>
      </c>
      <c r="D643" s="109" t="str">
        <f>+_xlfn.XLOOKUP(C643,'PRECIO TOPE POR DEPARTAMENTO'!A:A,'PRECIO TOPE POR DEPARTAMENTO'!B:B)</f>
        <v>PUESTA A TIERRA SUBESTACION Y TABLEROS</v>
      </c>
      <c r="E643" s="87" t="str">
        <f>IF(+_xlfn.XLOOKUP(C643,'PRECIO TOPE POR DEPARTAMENTO'!A:A,'PRECIO TOPE POR DEPARTAMENTO'!C:C)="","",+_xlfn.XLOOKUP(C643,'PRECIO TOPE POR DEPARTAMENTO'!A:A,'PRECIO TOPE POR DEPARTAMENTO'!C:C))</f>
        <v/>
      </c>
      <c r="F643" s="147"/>
      <c r="G643" s="37"/>
    </row>
    <row r="644" spans="3:7" ht="24">
      <c r="C644" s="82" t="s">
        <v>1335</v>
      </c>
      <c r="D644" s="84" t="str">
        <f>+_xlfn.XLOOKUP(C644,'PRECIO TOPE POR DEPARTAMENTO'!A:A,'PRECIO TOPE POR DEPARTAMENTO'!B:B)</f>
        <v>ABRAZADERAS DE BRONCE PARA SOPORTAR EL CABLE AL MURO DE CONCRETO APROBADAS PARA INTEMPERIE. (SUMINISTRO E INSTALACIÓN)</v>
      </c>
      <c r="E644" s="87" t="str">
        <f>IF(+_xlfn.XLOOKUP(C644,'PRECIO TOPE POR DEPARTAMENTO'!A:A,'PRECIO TOPE POR DEPARTAMENTO'!C:C)="","",+_xlfn.XLOOKUP(C644,'PRECIO TOPE POR DEPARTAMENTO'!A:A,'PRECIO TOPE POR DEPARTAMENTO'!C:C))</f>
        <v>UN</v>
      </c>
      <c r="F644" s="147">
        <f>IF($D$5='PRECIO TOPE POR DEPARTAMENTO'!$D$2,_xlfn.XLOOKUP('PROPUESTA ECONOMICA'!C644,'PRECIO TOPE POR DEPARTAMENTO'!A:A,'PRECIO TOPE POR DEPARTAMENTO'!D:D),IF($D$5='PRECIO TOPE POR DEPARTAMENTO'!$E$2,_xlfn.XLOOKUP('PROPUESTA ECONOMICA'!C644,'PRECIO TOPE POR DEPARTAMENTO'!A:A,'PRECIO TOPE POR DEPARTAMENTO'!E:E),IF($D$5='PRECIO TOPE POR DEPARTAMENTO'!$F$2,_xlfn.XLOOKUP('PROPUESTA ECONOMICA'!C644,'PRECIO TOPE POR DEPARTAMENTO'!A:A,'PRECIO TOPE POR DEPARTAMENTO'!F:F),IF($D$5='PRECIO TOPE POR DEPARTAMENTO'!$G$2,_xlfn.XLOOKUP('PROPUESTA ECONOMICA'!C644,'PRECIO TOPE POR DEPARTAMENTO'!A:A,'PRECIO TOPE POR DEPARTAMENTO'!G:G),IF($D$5='PRECIO TOPE POR DEPARTAMENTO'!$H$2,_xlfn.XLOOKUP('PROPUESTA ECONOMICA'!C644,'PRECIO TOPE POR DEPARTAMENTO'!A:A,'PRECIO TOPE POR DEPARTAMENTO'!H:H),IF($D$5='PRECIO TOPE POR DEPARTAMENTO'!$I$2,_xlfn.XLOOKUP('PROPUESTA ECONOMICA'!C644,'PRECIO TOPE POR DEPARTAMENTO'!A:A,'PRECIO TOPE POR DEPARTAMENTO'!I:I),IF($D$5='PRECIO TOPE POR DEPARTAMENTO'!$J$2,_xlfn.XLOOKUP('PROPUESTA ECONOMICA'!C644,'PRECIO TOPE POR DEPARTAMENTO'!A:A,'PRECIO TOPE POR DEPARTAMENTO'!J:J),IF($D$5='PRECIO TOPE POR DEPARTAMENTO'!$K$2,_xlfn.XLOOKUP('PROPUESTA ECONOMICA'!C644,'PRECIO TOPE POR DEPARTAMENTO'!A:A,'PRECIO TOPE POR DEPARTAMENTO'!K:K),IF($D$5='PRECIO TOPE POR DEPARTAMENTO'!$L$2,_xlfn.XLOOKUP('PROPUESTA ECONOMICA'!C644,'PRECIO TOPE POR DEPARTAMENTO'!A:A,'PRECIO TOPE POR DEPARTAMENTO'!L:L),IF($D$5='PRECIO TOPE POR DEPARTAMENTO'!$M$2,_xlfn.XLOOKUP('PROPUESTA ECONOMICA'!C644,'PRECIO TOPE POR DEPARTAMENTO'!A:A,'PRECIO TOPE POR DEPARTAMENTO'!M:M),IF($D$5='PRECIO TOPE POR DEPARTAMENTO'!$N$2,_xlfn.XLOOKUP('PROPUESTA ECONOMICA'!C644,'PRECIO TOPE POR DEPARTAMENTO'!A:A,'PRECIO TOPE POR DEPARTAMENTO'!N:N),IF($D$5='PRECIO TOPE POR DEPARTAMENTO'!$O$2,_xlfn.XLOOKUP('PROPUESTA ECONOMICA'!C644,'PRECIO TOPE POR DEPARTAMENTO'!A:A,'PRECIO TOPE POR DEPARTAMENTO'!O:O),IF($D$5='PRECIO TOPE POR DEPARTAMENTO'!$P$2,_xlfn.XLOOKUP('PROPUESTA ECONOMICA'!C644,'PRECIO TOPE POR DEPARTAMENTO'!A:A,'PRECIO TOPE POR DEPARTAMENTO'!P:P),IF($D$5='PRECIO TOPE POR DEPARTAMENTO'!$Q$2,_xlfn.XLOOKUP('PROPUESTA ECONOMICA'!C644,'PRECIO TOPE POR DEPARTAMENTO'!A:A,'PRECIO TOPE POR DEPARTAMENTO'!Q:Q),IF($D$5='PRECIO TOPE POR DEPARTAMENTO'!$R$2,_xlfn.XLOOKUP('PROPUESTA ECONOMICA'!C644,'PRECIO TOPE POR DEPARTAMENTO'!A:A,'PRECIO TOPE POR DEPARTAMENTO'!R:R),IF($D$5='PRECIO TOPE POR DEPARTAMENTO'!$T$2,_xlfn.XLOOKUP('PROPUESTA ECONOMICA'!C644,'PRECIO TOPE POR DEPARTAMENTO'!A:A,'PRECIO TOPE POR DEPARTAMENTO'!T:T),IF($D$5='PRECIO TOPE POR DEPARTAMENTO'!$S$2,_xlfn.XLOOKUP('PROPUESTA ECONOMICA'!C644,'PRECIO TOPE POR DEPARTAMENTO'!A:A,'PRECIO TOPE POR DEPARTAMENTO'!S:S),IF($D$5='PRECIO TOPE POR DEPARTAMENTO'!$U$2,_xlfn.XLOOKUP('PROPUESTA ECONOMICA'!C644,'PRECIO TOPE POR DEPARTAMENTO'!A:A,'PRECIO TOPE POR DEPARTAMENTO'!U:U),IF($D$5='PRECIO TOPE POR DEPARTAMENTO'!$V$2,_xlfn.XLOOKUP('PROPUESTA ECONOMICA'!C644,'PRECIO TOPE POR DEPARTAMENTO'!A:A,'PRECIO TOPE POR DEPARTAMENTO'!V:V),IF($D$5='PRECIO TOPE POR DEPARTAMENTO'!$W$2,_xlfn.XLOOKUP('PROPUESTA ECONOMICA'!C644,'PRECIO TOPE POR DEPARTAMENTO'!A:A,'PRECIO TOPE POR DEPARTAMENTO'!W:W),IF($D$5='PRECIO TOPE POR DEPARTAMENTO'!$X$2,_xlfn.XLOOKUP('PROPUESTA ECONOMICA'!C644,'PRECIO TOPE POR DEPARTAMENTO'!A:A,'PRECIO TOPE POR DEPARTAMENTO'!X:X),IF($D$5='PRECIO TOPE POR DEPARTAMENTO'!$Y$2,_xlfn.XLOOKUP('PROPUESTA ECONOMICA'!C644,'PRECIO TOPE POR DEPARTAMENTO'!A:A,'PRECIO TOPE POR DEPARTAMENTO'!Y:Y),IF($D$5='PRECIO TOPE POR DEPARTAMENTO'!$Z$2,_xlfn.XLOOKUP('PROPUESTA ECONOMICA'!C644,'PRECIO TOPE POR DEPARTAMENTO'!A:A,'PRECIO TOPE POR DEPARTAMENTO'!Z:Z),IF($D$5='PRECIO TOPE POR DEPARTAMENTO'!$AA$2,_xlfn.XLOOKUP('PROPUESTA ECONOMICA'!C644,'PRECIO TOPE POR DEPARTAMENTO'!A:A,'PRECIO TOPE POR DEPARTAMENTO'!AA:AA),IF($D$5='PRECIO TOPE POR DEPARTAMENTO'!$AB$2,_xlfn.XLOOKUP('PROPUESTA ECONOMICA'!C644,'PRECIO TOPE POR DEPARTAMENTO'!A:A,'PRECIO TOPE POR DEPARTAMENTO'!AB:AB),IF($D$5='PRECIO TOPE POR DEPARTAMENTO'!$AC$2,_xlfn.XLOOKUP('PROPUESTA ECONOMICA'!C644,'PRECIO TOPE POR DEPARTAMENTO'!A:A,'PRECIO TOPE POR DEPARTAMENTO'!AC:AC),IF($D$5='PRECIO TOPE POR DEPARTAMENTO'!$AD$2,_xlfn.XLOOKUP('PROPUESTA ECONOMICA'!C644,'PRECIO TOPE POR DEPARTAMENTO'!A:A,'PRECIO TOPE POR DEPARTAMENTO'!AD:AD),IF($D$5='PRECIO TOPE POR DEPARTAMENTO'!$AE$2,_xlfn.XLOOKUP('PROPUESTA ECONOMICA'!C644,'PRECIO TOPE POR DEPARTAMENTO'!A:A,'PRECIO TOPE POR DEPARTAMENTO'!AE:AE),IF($D$5='PRECIO TOPE POR DEPARTAMENTO'!$AF$2,_xlfn.XLOOKUP('PROPUESTA ECONOMICA'!C644,'PRECIO TOPE POR DEPARTAMENTO'!A:A,'PRECIO TOPE POR DEPARTAMENTO'!AF:AF),IF($D$5='PRECIO TOPE POR DEPARTAMENTO'!$AG$2,_xlfn.XLOOKUP('PROPUESTA ECONOMICA'!C644,'PRECIO TOPE POR DEPARTAMENTO'!A:A,'PRECIO TOPE POR DEPARTAMENTO'!AG:AG),IF($D$5='PRECIO TOPE POR DEPARTAMENTO'!$AH$2,_xlfn.XLOOKUP('PROPUESTA ECONOMICA'!C644,'PRECIO TOPE POR DEPARTAMENTO'!A:A,'PRECIO TOPE POR DEPARTAMENTO'!AH:AH),IF($D$5='PRECIO TOPE POR DEPARTAMENTO'!$AI$2,_xlfn.XLOOKUP('PROPUESTA ECONOMICA'!C644,'PRECIO TOPE POR DEPARTAMENTO'!A:A,'PRECIO TOPE POR DEPARTAMENTO'!AI:AI),IF($D$5='PRECIO TOPE POR DEPARTAMENTO'!$AJ$2,_xlfn.XLOOKUP('PROPUESTA ECONOMICA'!C644,'PRECIO TOPE POR DEPARTAMENTO'!A:A,'PRECIO TOPE POR DEPARTAMENTO'!AJ:AJ),)))))))))))))))))))))))))))))))))</f>
        <v>26596.89</v>
      </c>
      <c r="G644" s="37">
        <v>26570</v>
      </c>
    </row>
    <row r="645" spans="3:7" ht="24">
      <c r="C645" s="82" t="s">
        <v>1337</v>
      </c>
      <c r="D645" s="84" t="str">
        <f>+_xlfn.XLOOKUP(C645,'PRECIO TOPE POR DEPARTAMENTO'!A:A,'PRECIO TOPE POR DEPARTAMENTO'!B:B)</f>
        <v>GRAPA DERIVACIÓN EN T DE BRONCE PARA SOPORTAR EL CABLE AL MURO DE CONCRETO APROBADAS PARA INTEMPERIE. (SUMINISTRO E INSTALACIÓN)</v>
      </c>
      <c r="E645" s="87" t="str">
        <f>IF(+_xlfn.XLOOKUP(C645,'PRECIO TOPE POR DEPARTAMENTO'!A:A,'PRECIO TOPE POR DEPARTAMENTO'!C:C)="","",+_xlfn.XLOOKUP(C645,'PRECIO TOPE POR DEPARTAMENTO'!A:A,'PRECIO TOPE POR DEPARTAMENTO'!C:C))</f>
        <v>UN</v>
      </c>
      <c r="F645" s="147">
        <f>IF($D$5='PRECIO TOPE POR DEPARTAMENTO'!$D$2,_xlfn.XLOOKUP('PROPUESTA ECONOMICA'!C645,'PRECIO TOPE POR DEPARTAMENTO'!A:A,'PRECIO TOPE POR DEPARTAMENTO'!D:D),IF($D$5='PRECIO TOPE POR DEPARTAMENTO'!$E$2,_xlfn.XLOOKUP('PROPUESTA ECONOMICA'!C645,'PRECIO TOPE POR DEPARTAMENTO'!A:A,'PRECIO TOPE POR DEPARTAMENTO'!E:E),IF($D$5='PRECIO TOPE POR DEPARTAMENTO'!$F$2,_xlfn.XLOOKUP('PROPUESTA ECONOMICA'!C645,'PRECIO TOPE POR DEPARTAMENTO'!A:A,'PRECIO TOPE POR DEPARTAMENTO'!F:F),IF($D$5='PRECIO TOPE POR DEPARTAMENTO'!$G$2,_xlfn.XLOOKUP('PROPUESTA ECONOMICA'!C645,'PRECIO TOPE POR DEPARTAMENTO'!A:A,'PRECIO TOPE POR DEPARTAMENTO'!G:G),IF($D$5='PRECIO TOPE POR DEPARTAMENTO'!$H$2,_xlfn.XLOOKUP('PROPUESTA ECONOMICA'!C645,'PRECIO TOPE POR DEPARTAMENTO'!A:A,'PRECIO TOPE POR DEPARTAMENTO'!H:H),IF($D$5='PRECIO TOPE POR DEPARTAMENTO'!$I$2,_xlfn.XLOOKUP('PROPUESTA ECONOMICA'!C645,'PRECIO TOPE POR DEPARTAMENTO'!A:A,'PRECIO TOPE POR DEPARTAMENTO'!I:I),IF($D$5='PRECIO TOPE POR DEPARTAMENTO'!$J$2,_xlfn.XLOOKUP('PROPUESTA ECONOMICA'!C645,'PRECIO TOPE POR DEPARTAMENTO'!A:A,'PRECIO TOPE POR DEPARTAMENTO'!J:J),IF($D$5='PRECIO TOPE POR DEPARTAMENTO'!$K$2,_xlfn.XLOOKUP('PROPUESTA ECONOMICA'!C645,'PRECIO TOPE POR DEPARTAMENTO'!A:A,'PRECIO TOPE POR DEPARTAMENTO'!K:K),IF($D$5='PRECIO TOPE POR DEPARTAMENTO'!$L$2,_xlfn.XLOOKUP('PROPUESTA ECONOMICA'!C645,'PRECIO TOPE POR DEPARTAMENTO'!A:A,'PRECIO TOPE POR DEPARTAMENTO'!L:L),IF($D$5='PRECIO TOPE POR DEPARTAMENTO'!$M$2,_xlfn.XLOOKUP('PROPUESTA ECONOMICA'!C645,'PRECIO TOPE POR DEPARTAMENTO'!A:A,'PRECIO TOPE POR DEPARTAMENTO'!M:M),IF($D$5='PRECIO TOPE POR DEPARTAMENTO'!$N$2,_xlfn.XLOOKUP('PROPUESTA ECONOMICA'!C645,'PRECIO TOPE POR DEPARTAMENTO'!A:A,'PRECIO TOPE POR DEPARTAMENTO'!N:N),IF($D$5='PRECIO TOPE POR DEPARTAMENTO'!$O$2,_xlfn.XLOOKUP('PROPUESTA ECONOMICA'!C645,'PRECIO TOPE POR DEPARTAMENTO'!A:A,'PRECIO TOPE POR DEPARTAMENTO'!O:O),IF($D$5='PRECIO TOPE POR DEPARTAMENTO'!$P$2,_xlfn.XLOOKUP('PROPUESTA ECONOMICA'!C645,'PRECIO TOPE POR DEPARTAMENTO'!A:A,'PRECIO TOPE POR DEPARTAMENTO'!P:P),IF($D$5='PRECIO TOPE POR DEPARTAMENTO'!$Q$2,_xlfn.XLOOKUP('PROPUESTA ECONOMICA'!C645,'PRECIO TOPE POR DEPARTAMENTO'!A:A,'PRECIO TOPE POR DEPARTAMENTO'!Q:Q),IF($D$5='PRECIO TOPE POR DEPARTAMENTO'!$R$2,_xlfn.XLOOKUP('PROPUESTA ECONOMICA'!C645,'PRECIO TOPE POR DEPARTAMENTO'!A:A,'PRECIO TOPE POR DEPARTAMENTO'!R:R),IF($D$5='PRECIO TOPE POR DEPARTAMENTO'!$T$2,_xlfn.XLOOKUP('PROPUESTA ECONOMICA'!C645,'PRECIO TOPE POR DEPARTAMENTO'!A:A,'PRECIO TOPE POR DEPARTAMENTO'!T:T),IF($D$5='PRECIO TOPE POR DEPARTAMENTO'!$S$2,_xlfn.XLOOKUP('PROPUESTA ECONOMICA'!C645,'PRECIO TOPE POR DEPARTAMENTO'!A:A,'PRECIO TOPE POR DEPARTAMENTO'!S:S),IF($D$5='PRECIO TOPE POR DEPARTAMENTO'!$U$2,_xlfn.XLOOKUP('PROPUESTA ECONOMICA'!C645,'PRECIO TOPE POR DEPARTAMENTO'!A:A,'PRECIO TOPE POR DEPARTAMENTO'!U:U),IF($D$5='PRECIO TOPE POR DEPARTAMENTO'!$V$2,_xlfn.XLOOKUP('PROPUESTA ECONOMICA'!C645,'PRECIO TOPE POR DEPARTAMENTO'!A:A,'PRECIO TOPE POR DEPARTAMENTO'!V:V),IF($D$5='PRECIO TOPE POR DEPARTAMENTO'!$W$2,_xlfn.XLOOKUP('PROPUESTA ECONOMICA'!C645,'PRECIO TOPE POR DEPARTAMENTO'!A:A,'PRECIO TOPE POR DEPARTAMENTO'!W:W),IF($D$5='PRECIO TOPE POR DEPARTAMENTO'!$X$2,_xlfn.XLOOKUP('PROPUESTA ECONOMICA'!C645,'PRECIO TOPE POR DEPARTAMENTO'!A:A,'PRECIO TOPE POR DEPARTAMENTO'!X:X),IF($D$5='PRECIO TOPE POR DEPARTAMENTO'!$Y$2,_xlfn.XLOOKUP('PROPUESTA ECONOMICA'!C645,'PRECIO TOPE POR DEPARTAMENTO'!A:A,'PRECIO TOPE POR DEPARTAMENTO'!Y:Y),IF($D$5='PRECIO TOPE POR DEPARTAMENTO'!$Z$2,_xlfn.XLOOKUP('PROPUESTA ECONOMICA'!C645,'PRECIO TOPE POR DEPARTAMENTO'!A:A,'PRECIO TOPE POR DEPARTAMENTO'!Z:Z),IF($D$5='PRECIO TOPE POR DEPARTAMENTO'!$AA$2,_xlfn.XLOOKUP('PROPUESTA ECONOMICA'!C645,'PRECIO TOPE POR DEPARTAMENTO'!A:A,'PRECIO TOPE POR DEPARTAMENTO'!AA:AA),IF($D$5='PRECIO TOPE POR DEPARTAMENTO'!$AB$2,_xlfn.XLOOKUP('PROPUESTA ECONOMICA'!C645,'PRECIO TOPE POR DEPARTAMENTO'!A:A,'PRECIO TOPE POR DEPARTAMENTO'!AB:AB),IF($D$5='PRECIO TOPE POR DEPARTAMENTO'!$AC$2,_xlfn.XLOOKUP('PROPUESTA ECONOMICA'!C645,'PRECIO TOPE POR DEPARTAMENTO'!A:A,'PRECIO TOPE POR DEPARTAMENTO'!AC:AC),IF($D$5='PRECIO TOPE POR DEPARTAMENTO'!$AD$2,_xlfn.XLOOKUP('PROPUESTA ECONOMICA'!C645,'PRECIO TOPE POR DEPARTAMENTO'!A:A,'PRECIO TOPE POR DEPARTAMENTO'!AD:AD),IF($D$5='PRECIO TOPE POR DEPARTAMENTO'!$AE$2,_xlfn.XLOOKUP('PROPUESTA ECONOMICA'!C645,'PRECIO TOPE POR DEPARTAMENTO'!A:A,'PRECIO TOPE POR DEPARTAMENTO'!AE:AE),IF($D$5='PRECIO TOPE POR DEPARTAMENTO'!$AF$2,_xlfn.XLOOKUP('PROPUESTA ECONOMICA'!C645,'PRECIO TOPE POR DEPARTAMENTO'!A:A,'PRECIO TOPE POR DEPARTAMENTO'!AF:AF),IF($D$5='PRECIO TOPE POR DEPARTAMENTO'!$AG$2,_xlfn.XLOOKUP('PROPUESTA ECONOMICA'!C645,'PRECIO TOPE POR DEPARTAMENTO'!A:A,'PRECIO TOPE POR DEPARTAMENTO'!AG:AG),IF($D$5='PRECIO TOPE POR DEPARTAMENTO'!$AH$2,_xlfn.XLOOKUP('PROPUESTA ECONOMICA'!C645,'PRECIO TOPE POR DEPARTAMENTO'!A:A,'PRECIO TOPE POR DEPARTAMENTO'!AH:AH),IF($D$5='PRECIO TOPE POR DEPARTAMENTO'!$AI$2,_xlfn.XLOOKUP('PROPUESTA ECONOMICA'!C645,'PRECIO TOPE POR DEPARTAMENTO'!A:A,'PRECIO TOPE POR DEPARTAMENTO'!AI:AI),IF($D$5='PRECIO TOPE POR DEPARTAMENTO'!$AJ$2,_xlfn.XLOOKUP('PROPUESTA ECONOMICA'!C645,'PRECIO TOPE POR DEPARTAMENTO'!A:A,'PRECIO TOPE POR DEPARTAMENTO'!AJ:AJ),)))))))))))))))))))))))))))))))))</f>
        <v>35558.800000000003</v>
      </c>
      <c r="G645" s="37">
        <v>35523</v>
      </c>
    </row>
    <row r="646" spans="3:7" ht="24">
      <c r="C646" s="82" t="s">
        <v>1339</v>
      </c>
      <c r="D646" s="84" t="str">
        <f>+_xlfn.XLOOKUP(C646,'PRECIO TOPE POR DEPARTAMENTO'!A:A,'PRECIO TOPE POR DEPARTAMENTO'!B:B)</f>
        <v>GRAPA CUADRADA DE BRONCE PARA SOPORTAR EL CABLE AL MURO DE CONCRETO APROBADAS PARA INTEMPERIE. (SUMINISTRO E INSTALACIÓN)</v>
      </c>
      <c r="E646" s="87" t="str">
        <f>IF(+_xlfn.XLOOKUP(C646,'PRECIO TOPE POR DEPARTAMENTO'!A:A,'PRECIO TOPE POR DEPARTAMENTO'!C:C)="","",+_xlfn.XLOOKUP(C646,'PRECIO TOPE POR DEPARTAMENTO'!A:A,'PRECIO TOPE POR DEPARTAMENTO'!C:C))</f>
        <v>UN</v>
      </c>
      <c r="F646" s="147">
        <f>IF($D$5='PRECIO TOPE POR DEPARTAMENTO'!$D$2,_xlfn.XLOOKUP('PROPUESTA ECONOMICA'!C646,'PRECIO TOPE POR DEPARTAMENTO'!A:A,'PRECIO TOPE POR DEPARTAMENTO'!D:D),IF($D$5='PRECIO TOPE POR DEPARTAMENTO'!$E$2,_xlfn.XLOOKUP('PROPUESTA ECONOMICA'!C646,'PRECIO TOPE POR DEPARTAMENTO'!A:A,'PRECIO TOPE POR DEPARTAMENTO'!E:E),IF($D$5='PRECIO TOPE POR DEPARTAMENTO'!$F$2,_xlfn.XLOOKUP('PROPUESTA ECONOMICA'!C646,'PRECIO TOPE POR DEPARTAMENTO'!A:A,'PRECIO TOPE POR DEPARTAMENTO'!F:F),IF($D$5='PRECIO TOPE POR DEPARTAMENTO'!$G$2,_xlfn.XLOOKUP('PROPUESTA ECONOMICA'!C646,'PRECIO TOPE POR DEPARTAMENTO'!A:A,'PRECIO TOPE POR DEPARTAMENTO'!G:G),IF($D$5='PRECIO TOPE POR DEPARTAMENTO'!$H$2,_xlfn.XLOOKUP('PROPUESTA ECONOMICA'!C646,'PRECIO TOPE POR DEPARTAMENTO'!A:A,'PRECIO TOPE POR DEPARTAMENTO'!H:H),IF($D$5='PRECIO TOPE POR DEPARTAMENTO'!$I$2,_xlfn.XLOOKUP('PROPUESTA ECONOMICA'!C646,'PRECIO TOPE POR DEPARTAMENTO'!A:A,'PRECIO TOPE POR DEPARTAMENTO'!I:I),IF($D$5='PRECIO TOPE POR DEPARTAMENTO'!$J$2,_xlfn.XLOOKUP('PROPUESTA ECONOMICA'!C646,'PRECIO TOPE POR DEPARTAMENTO'!A:A,'PRECIO TOPE POR DEPARTAMENTO'!J:J),IF($D$5='PRECIO TOPE POR DEPARTAMENTO'!$K$2,_xlfn.XLOOKUP('PROPUESTA ECONOMICA'!C646,'PRECIO TOPE POR DEPARTAMENTO'!A:A,'PRECIO TOPE POR DEPARTAMENTO'!K:K),IF($D$5='PRECIO TOPE POR DEPARTAMENTO'!$L$2,_xlfn.XLOOKUP('PROPUESTA ECONOMICA'!C646,'PRECIO TOPE POR DEPARTAMENTO'!A:A,'PRECIO TOPE POR DEPARTAMENTO'!L:L),IF($D$5='PRECIO TOPE POR DEPARTAMENTO'!$M$2,_xlfn.XLOOKUP('PROPUESTA ECONOMICA'!C646,'PRECIO TOPE POR DEPARTAMENTO'!A:A,'PRECIO TOPE POR DEPARTAMENTO'!M:M),IF($D$5='PRECIO TOPE POR DEPARTAMENTO'!$N$2,_xlfn.XLOOKUP('PROPUESTA ECONOMICA'!C646,'PRECIO TOPE POR DEPARTAMENTO'!A:A,'PRECIO TOPE POR DEPARTAMENTO'!N:N),IF($D$5='PRECIO TOPE POR DEPARTAMENTO'!$O$2,_xlfn.XLOOKUP('PROPUESTA ECONOMICA'!C646,'PRECIO TOPE POR DEPARTAMENTO'!A:A,'PRECIO TOPE POR DEPARTAMENTO'!O:O),IF($D$5='PRECIO TOPE POR DEPARTAMENTO'!$P$2,_xlfn.XLOOKUP('PROPUESTA ECONOMICA'!C646,'PRECIO TOPE POR DEPARTAMENTO'!A:A,'PRECIO TOPE POR DEPARTAMENTO'!P:P),IF($D$5='PRECIO TOPE POR DEPARTAMENTO'!$Q$2,_xlfn.XLOOKUP('PROPUESTA ECONOMICA'!C646,'PRECIO TOPE POR DEPARTAMENTO'!A:A,'PRECIO TOPE POR DEPARTAMENTO'!Q:Q),IF($D$5='PRECIO TOPE POR DEPARTAMENTO'!$R$2,_xlfn.XLOOKUP('PROPUESTA ECONOMICA'!C646,'PRECIO TOPE POR DEPARTAMENTO'!A:A,'PRECIO TOPE POR DEPARTAMENTO'!R:R),IF($D$5='PRECIO TOPE POR DEPARTAMENTO'!$T$2,_xlfn.XLOOKUP('PROPUESTA ECONOMICA'!C646,'PRECIO TOPE POR DEPARTAMENTO'!A:A,'PRECIO TOPE POR DEPARTAMENTO'!T:T),IF($D$5='PRECIO TOPE POR DEPARTAMENTO'!$S$2,_xlfn.XLOOKUP('PROPUESTA ECONOMICA'!C646,'PRECIO TOPE POR DEPARTAMENTO'!A:A,'PRECIO TOPE POR DEPARTAMENTO'!S:S),IF($D$5='PRECIO TOPE POR DEPARTAMENTO'!$U$2,_xlfn.XLOOKUP('PROPUESTA ECONOMICA'!C646,'PRECIO TOPE POR DEPARTAMENTO'!A:A,'PRECIO TOPE POR DEPARTAMENTO'!U:U),IF($D$5='PRECIO TOPE POR DEPARTAMENTO'!$V$2,_xlfn.XLOOKUP('PROPUESTA ECONOMICA'!C646,'PRECIO TOPE POR DEPARTAMENTO'!A:A,'PRECIO TOPE POR DEPARTAMENTO'!V:V),IF($D$5='PRECIO TOPE POR DEPARTAMENTO'!$W$2,_xlfn.XLOOKUP('PROPUESTA ECONOMICA'!C646,'PRECIO TOPE POR DEPARTAMENTO'!A:A,'PRECIO TOPE POR DEPARTAMENTO'!W:W),IF($D$5='PRECIO TOPE POR DEPARTAMENTO'!$X$2,_xlfn.XLOOKUP('PROPUESTA ECONOMICA'!C646,'PRECIO TOPE POR DEPARTAMENTO'!A:A,'PRECIO TOPE POR DEPARTAMENTO'!X:X),IF($D$5='PRECIO TOPE POR DEPARTAMENTO'!$Y$2,_xlfn.XLOOKUP('PROPUESTA ECONOMICA'!C646,'PRECIO TOPE POR DEPARTAMENTO'!A:A,'PRECIO TOPE POR DEPARTAMENTO'!Y:Y),IF($D$5='PRECIO TOPE POR DEPARTAMENTO'!$Z$2,_xlfn.XLOOKUP('PROPUESTA ECONOMICA'!C646,'PRECIO TOPE POR DEPARTAMENTO'!A:A,'PRECIO TOPE POR DEPARTAMENTO'!Z:Z),IF($D$5='PRECIO TOPE POR DEPARTAMENTO'!$AA$2,_xlfn.XLOOKUP('PROPUESTA ECONOMICA'!C646,'PRECIO TOPE POR DEPARTAMENTO'!A:A,'PRECIO TOPE POR DEPARTAMENTO'!AA:AA),IF($D$5='PRECIO TOPE POR DEPARTAMENTO'!$AB$2,_xlfn.XLOOKUP('PROPUESTA ECONOMICA'!C646,'PRECIO TOPE POR DEPARTAMENTO'!A:A,'PRECIO TOPE POR DEPARTAMENTO'!AB:AB),IF($D$5='PRECIO TOPE POR DEPARTAMENTO'!$AC$2,_xlfn.XLOOKUP('PROPUESTA ECONOMICA'!C646,'PRECIO TOPE POR DEPARTAMENTO'!A:A,'PRECIO TOPE POR DEPARTAMENTO'!AC:AC),IF($D$5='PRECIO TOPE POR DEPARTAMENTO'!$AD$2,_xlfn.XLOOKUP('PROPUESTA ECONOMICA'!C646,'PRECIO TOPE POR DEPARTAMENTO'!A:A,'PRECIO TOPE POR DEPARTAMENTO'!AD:AD),IF($D$5='PRECIO TOPE POR DEPARTAMENTO'!$AE$2,_xlfn.XLOOKUP('PROPUESTA ECONOMICA'!C646,'PRECIO TOPE POR DEPARTAMENTO'!A:A,'PRECIO TOPE POR DEPARTAMENTO'!AE:AE),IF($D$5='PRECIO TOPE POR DEPARTAMENTO'!$AF$2,_xlfn.XLOOKUP('PROPUESTA ECONOMICA'!C646,'PRECIO TOPE POR DEPARTAMENTO'!A:A,'PRECIO TOPE POR DEPARTAMENTO'!AF:AF),IF($D$5='PRECIO TOPE POR DEPARTAMENTO'!$AG$2,_xlfn.XLOOKUP('PROPUESTA ECONOMICA'!C646,'PRECIO TOPE POR DEPARTAMENTO'!A:A,'PRECIO TOPE POR DEPARTAMENTO'!AG:AG),IF($D$5='PRECIO TOPE POR DEPARTAMENTO'!$AH$2,_xlfn.XLOOKUP('PROPUESTA ECONOMICA'!C646,'PRECIO TOPE POR DEPARTAMENTO'!A:A,'PRECIO TOPE POR DEPARTAMENTO'!AH:AH),IF($D$5='PRECIO TOPE POR DEPARTAMENTO'!$AI$2,_xlfn.XLOOKUP('PROPUESTA ECONOMICA'!C646,'PRECIO TOPE POR DEPARTAMENTO'!A:A,'PRECIO TOPE POR DEPARTAMENTO'!AI:AI),IF($D$5='PRECIO TOPE POR DEPARTAMENTO'!$AJ$2,_xlfn.XLOOKUP('PROPUESTA ECONOMICA'!C646,'PRECIO TOPE POR DEPARTAMENTO'!A:A,'PRECIO TOPE POR DEPARTAMENTO'!AJ:AJ),)))))))))))))))))))))))))))))))))</f>
        <v>35558.800000000003</v>
      </c>
      <c r="G646" s="37">
        <v>35523</v>
      </c>
    </row>
    <row r="647" spans="3:7">
      <c r="C647" s="82" t="s">
        <v>1341</v>
      </c>
      <c r="D647" s="84" t="str">
        <f>+_xlfn.XLOOKUP(C647,'PRECIO TOPE POR DEPARTAMENTO'!A:A,'PRECIO TOPE POR DEPARTAMENTO'!B:B)</f>
        <v>TIERRA ARMARIO MEDIDORES 1 VARILLA Y CABLE NO. 2 (SUMINISTRO E INSTALACIÓN)</v>
      </c>
      <c r="E647" s="87" t="str">
        <f>IF(+_xlfn.XLOOKUP(C647,'PRECIO TOPE POR DEPARTAMENTO'!A:A,'PRECIO TOPE POR DEPARTAMENTO'!C:C)="","",+_xlfn.XLOOKUP(C647,'PRECIO TOPE POR DEPARTAMENTO'!A:A,'PRECIO TOPE POR DEPARTAMENTO'!C:C))</f>
        <v>UN</v>
      </c>
      <c r="F647" s="147">
        <f>IF($D$5='PRECIO TOPE POR DEPARTAMENTO'!$D$2,_xlfn.XLOOKUP('PROPUESTA ECONOMICA'!C647,'PRECIO TOPE POR DEPARTAMENTO'!A:A,'PRECIO TOPE POR DEPARTAMENTO'!D:D),IF($D$5='PRECIO TOPE POR DEPARTAMENTO'!$E$2,_xlfn.XLOOKUP('PROPUESTA ECONOMICA'!C647,'PRECIO TOPE POR DEPARTAMENTO'!A:A,'PRECIO TOPE POR DEPARTAMENTO'!E:E),IF($D$5='PRECIO TOPE POR DEPARTAMENTO'!$F$2,_xlfn.XLOOKUP('PROPUESTA ECONOMICA'!C647,'PRECIO TOPE POR DEPARTAMENTO'!A:A,'PRECIO TOPE POR DEPARTAMENTO'!F:F),IF($D$5='PRECIO TOPE POR DEPARTAMENTO'!$G$2,_xlfn.XLOOKUP('PROPUESTA ECONOMICA'!C647,'PRECIO TOPE POR DEPARTAMENTO'!A:A,'PRECIO TOPE POR DEPARTAMENTO'!G:G),IF($D$5='PRECIO TOPE POR DEPARTAMENTO'!$H$2,_xlfn.XLOOKUP('PROPUESTA ECONOMICA'!C647,'PRECIO TOPE POR DEPARTAMENTO'!A:A,'PRECIO TOPE POR DEPARTAMENTO'!H:H),IF($D$5='PRECIO TOPE POR DEPARTAMENTO'!$I$2,_xlfn.XLOOKUP('PROPUESTA ECONOMICA'!C647,'PRECIO TOPE POR DEPARTAMENTO'!A:A,'PRECIO TOPE POR DEPARTAMENTO'!I:I),IF($D$5='PRECIO TOPE POR DEPARTAMENTO'!$J$2,_xlfn.XLOOKUP('PROPUESTA ECONOMICA'!C647,'PRECIO TOPE POR DEPARTAMENTO'!A:A,'PRECIO TOPE POR DEPARTAMENTO'!J:J),IF($D$5='PRECIO TOPE POR DEPARTAMENTO'!$K$2,_xlfn.XLOOKUP('PROPUESTA ECONOMICA'!C647,'PRECIO TOPE POR DEPARTAMENTO'!A:A,'PRECIO TOPE POR DEPARTAMENTO'!K:K),IF($D$5='PRECIO TOPE POR DEPARTAMENTO'!$L$2,_xlfn.XLOOKUP('PROPUESTA ECONOMICA'!C647,'PRECIO TOPE POR DEPARTAMENTO'!A:A,'PRECIO TOPE POR DEPARTAMENTO'!L:L),IF($D$5='PRECIO TOPE POR DEPARTAMENTO'!$M$2,_xlfn.XLOOKUP('PROPUESTA ECONOMICA'!C647,'PRECIO TOPE POR DEPARTAMENTO'!A:A,'PRECIO TOPE POR DEPARTAMENTO'!M:M),IF($D$5='PRECIO TOPE POR DEPARTAMENTO'!$N$2,_xlfn.XLOOKUP('PROPUESTA ECONOMICA'!C647,'PRECIO TOPE POR DEPARTAMENTO'!A:A,'PRECIO TOPE POR DEPARTAMENTO'!N:N),IF($D$5='PRECIO TOPE POR DEPARTAMENTO'!$O$2,_xlfn.XLOOKUP('PROPUESTA ECONOMICA'!C647,'PRECIO TOPE POR DEPARTAMENTO'!A:A,'PRECIO TOPE POR DEPARTAMENTO'!O:O),IF($D$5='PRECIO TOPE POR DEPARTAMENTO'!$P$2,_xlfn.XLOOKUP('PROPUESTA ECONOMICA'!C647,'PRECIO TOPE POR DEPARTAMENTO'!A:A,'PRECIO TOPE POR DEPARTAMENTO'!P:P),IF($D$5='PRECIO TOPE POR DEPARTAMENTO'!$Q$2,_xlfn.XLOOKUP('PROPUESTA ECONOMICA'!C647,'PRECIO TOPE POR DEPARTAMENTO'!A:A,'PRECIO TOPE POR DEPARTAMENTO'!Q:Q),IF($D$5='PRECIO TOPE POR DEPARTAMENTO'!$R$2,_xlfn.XLOOKUP('PROPUESTA ECONOMICA'!C647,'PRECIO TOPE POR DEPARTAMENTO'!A:A,'PRECIO TOPE POR DEPARTAMENTO'!R:R),IF($D$5='PRECIO TOPE POR DEPARTAMENTO'!$T$2,_xlfn.XLOOKUP('PROPUESTA ECONOMICA'!C647,'PRECIO TOPE POR DEPARTAMENTO'!A:A,'PRECIO TOPE POR DEPARTAMENTO'!T:T),IF($D$5='PRECIO TOPE POR DEPARTAMENTO'!$S$2,_xlfn.XLOOKUP('PROPUESTA ECONOMICA'!C647,'PRECIO TOPE POR DEPARTAMENTO'!A:A,'PRECIO TOPE POR DEPARTAMENTO'!S:S),IF($D$5='PRECIO TOPE POR DEPARTAMENTO'!$U$2,_xlfn.XLOOKUP('PROPUESTA ECONOMICA'!C647,'PRECIO TOPE POR DEPARTAMENTO'!A:A,'PRECIO TOPE POR DEPARTAMENTO'!U:U),IF($D$5='PRECIO TOPE POR DEPARTAMENTO'!$V$2,_xlfn.XLOOKUP('PROPUESTA ECONOMICA'!C647,'PRECIO TOPE POR DEPARTAMENTO'!A:A,'PRECIO TOPE POR DEPARTAMENTO'!V:V),IF($D$5='PRECIO TOPE POR DEPARTAMENTO'!$W$2,_xlfn.XLOOKUP('PROPUESTA ECONOMICA'!C647,'PRECIO TOPE POR DEPARTAMENTO'!A:A,'PRECIO TOPE POR DEPARTAMENTO'!W:W),IF($D$5='PRECIO TOPE POR DEPARTAMENTO'!$X$2,_xlfn.XLOOKUP('PROPUESTA ECONOMICA'!C647,'PRECIO TOPE POR DEPARTAMENTO'!A:A,'PRECIO TOPE POR DEPARTAMENTO'!X:X),IF($D$5='PRECIO TOPE POR DEPARTAMENTO'!$Y$2,_xlfn.XLOOKUP('PROPUESTA ECONOMICA'!C647,'PRECIO TOPE POR DEPARTAMENTO'!A:A,'PRECIO TOPE POR DEPARTAMENTO'!Y:Y),IF($D$5='PRECIO TOPE POR DEPARTAMENTO'!$Z$2,_xlfn.XLOOKUP('PROPUESTA ECONOMICA'!C647,'PRECIO TOPE POR DEPARTAMENTO'!A:A,'PRECIO TOPE POR DEPARTAMENTO'!Z:Z),IF($D$5='PRECIO TOPE POR DEPARTAMENTO'!$AA$2,_xlfn.XLOOKUP('PROPUESTA ECONOMICA'!C647,'PRECIO TOPE POR DEPARTAMENTO'!A:A,'PRECIO TOPE POR DEPARTAMENTO'!AA:AA),IF($D$5='PRECIO TOPE POR DEPARTAMENTO'!$AB$2,_xlfn.XLOOKUP('PROPUESTA ECONOMICA'!C647,'PRECIO TOPE POR DEPARTAMENTO'!A:A,'PRECIO TOPE POR DEPARTAMENTO'!AB:AB),IF($D$5='PRECIO TOPE POR DEPARTAMENTO'!$AC$2,_xlfn.XLOOKUP('PROPUESTA ECONOMICA'!C647,'PRECIO TOPE POR DEPARTAMENTO'!A:A,'PRECIO TOPE POR DEPARTAMENTO'!AC:AC),IF($D$5='PRECIO TOPE POR DEPARTAMENTO'!$AD$2,_xlfn.XLOOKUP('PROPUESTA ECONOMICA'!C647,'PRECIO TOPE POR DEPARTAMENTO'!A:A,'PRECIO TOPE POR DEPARTAMENTO'!AD:AD),IF($D$5='PRECIO TOPE POR DEPARTAMENTO'!$AE$2,_xlfn.XLOOKUP('PROPUESTA ECONOMICA'!C647,'PRECIO TOPE POR DEPARTAMENTO'!A:A,'PRECIO TOPE POR DEPARTAMENTO'!AE:AE),IF($D$5='PRECIO TOPE POR DEPARTAMENTO'!$AF$2,_xlfn.XLOOKUP('PROPUESTA ECONOMICA'!C647,'PRECIO TOPE POR DEPARTAMENTO'!A:A,'PRECIO TOPE POR DEPARTAMENTO'!AF:AF),IF($D$5='PRECIO TOPE POR DEPARTAMENTO'!$AG$2,_xlfn.XLOOKUP('PROPUESTA ECONOMICA'!C647,'PRECIO TOPE POR DEPARTAMENTO'!A:A,'PRECIO TOPE POR DEPARTAMENTO'!AG:AG),IF($D$5='PRECIO TOPE POR DEPARTAMENTO'!$AH$2,_xlfn.XLOOKUP('PROPUESTA ECONOMICA'!C647,'PRECIO TOPE POR DEPARTAMENTO'!A:A,'PRECIO TOPE POR DEPARTAMENTO'!AH:AH),IF($D$5='PRECIO TOPE POR DEPARTAMENTO'!$AI$2,_xlfn.XLOOKUP('PROPUESTA ECONOMICA'!C647,'PRECIO TOPE POR DEPARTAMENTO'!A:A,'PRECIO TOPE POR DEPARTAMENTO'!AI:AI),IF($D$5='PRECIO TOPE POR DEPARTAMENTO'!$AJ$2,_xlfn.XLOOKUP('PROPUESTA ECONOMICA'!C647,'PRECIO TOPE POR DEPARTAMENTO'!A:A,'PRECIO TOPE POR DEPARTAMENTO'!AJ:AJ),)))))))))))))))))))))))))))))))))</f>
        <v>407701.82</v>
      </c>
      <c r="G647" s="37">
        <v>407294</v>
      </c>
    </row>
    <row r="648" spans="3:7">
      <c r="C648" s="82" t="s">
        <v>1343</v>
      </c>
      <c r="D648" s="84" t="str">
        <f>+_xlfn.XLOOKUP(C648,'PRECIO TOPE POR DEPARTAMENTO'!A:A,'PRECIO TOPE POR DEPARTAMENTO'!B:B)</f>
        <v>TIERRA TABLERO GRAL. DIST. 1 VARILLA Y CABLE 1/0 (SUMINISTRO E INSTALACIÓN)</v>
      </c>
      <c r="E648" s="87" t="str">
        <f>IF(+_xlfn.XLOOKUP(C648,'PRECIO TOPE POR DEPARTAMENTO'!A:A,'PRECIO TOPE POR DEPARTAMENTO'!C:C)="","",+_xlfn.XLOOKUP(C648,'PRECIO TOPE POR DEPARTAMENTO'!A:A,'PRECIO TOPE POR DEPARTAMENTO'!C:C))</f>
        <v>UN</v>
      </c>
      <c r="F648" s="147">
        <f>IF($D$5='PRECIO TOPE POR DEPARTAMENTO'!$D$2,_xlfn.XLOOKUP('PROPUESTA ECONOMICA'!C648,'PRECIO TOPE POR DEPARTAMENTO'!A:A,'PRECIO TOPE POR DEPARTAMENTO'!D:D),IF($D$5='PRECIO TOPE POR DEPARTAMENTO'!$E$2,_xlfn.XLOOKUP('PROPUESTA ECONOMICA'!C648,'PRECIO TOPE POR DEPARTAMENTO'!A:A,'PRECIO TOPE POR DEPARTAMENTO'!E:E),IF($D$5='PRECIO TOPE POR DEPARTAMENTO'!$F$2,_xlfn.XLOOKUP('PROPUESTA ECONOMICA'!C648,'PRECIO TOPE POR DEPARTAMENTO'!A:A,'PRECIO TOPE POR DEPARTAMENTO'!F:F),IF($D$5='PRECIO TOPE POR DEPARTAMENTO'!$G$2,_xlfn.XLOOKUP('PROPUESTA ECONOMICA'!C648,'PRECIO TOPE POR DEPARTAMENTO'!A:A,'PRECIO TOPE POR DEPARTAMENTO'!G:G),IF($D$5='PRECIO TOPE POR DEPARTAMENTO'!$H$2,_xlfn.XLOOKUP('PROPUESTA ECONOMICA'!C648,'PRECIO TOPE POR DEPARTAMENTO'!A:A,'PRECIO TOPE POR DEPARTAMENTO'!H:H),IF($D$5='PRECIO TOPE POR DEPARTAMENTO'!$I$2,_xlfn.XLOOKUP('PROPUESTA ECONOMICA'!C648,'PRECIO TOPE POR DEPARTAMENTO'!A:A,'PRECIO TOPE POR DEPARTAMENTO'!I:I),IF($D$5='PRECIO TOPE POR DEPARTAMENTO'!$J$2,_xlfn.XLOOKUP('PROPUESTA ECONOMICA'!C648,'PRECIO TOPE POR DEPARTAMENTO'!A:A,'PRECIO TOPE POR DEPARTAMENTO'!J:J),IF($D$5='PRECIO TOPE POR DEPARTAMENTO'!$K$2,_xlfn.XLOOKUP('PROPUESTA ECONOMICA'!C648,'PRECIO TOPE POR DEPARTAMENTO'!A:A,'PRECIO TOPE POR DEPARTAMENTO'!K:K),IF($D$5='PRECIO TOPE POR DEPARTAMENTO'!$L$2,_xlfn.XLOOKUP('PROPUESTA ECONOMICA'!C648,'PRECIO TOPE POR DEPARTAMENTO'!A:A,'PRECIO TOPE POR DEPARTAMENTO'!L:L),IF($D$5='PRECIO TOPE POR DEPARTAMENTO'!$M$2,_xlfn.XLOOKUP('PROPUESTA ECONOMICA'!C648,'PRECIO TOPE POR DEPARTAMENTO'!A:A,'PRECIO TOPE POR DEPARTAMENTO'!M:M),IF($D$5='PRECIO TOPE POR DEPARTAMENTO'!$N$2,_xlfn.XLOOKUP('PROPUESTA ECONOMICA'!C648,'PRECIO TOPE POR DEPARTAMENTO'!A:A,'PRECIO TOPE POR DEPARTAMENTO'!N:N),IF($D$5='PRECIO TOPE POR DEPARTAMENTO'!$O$2,_xlfn.XLOOKUP('PROPUESTA ECONOMICA'!C648,'PRECIO TOPE POR DEPARTAMENTO'!A:A,'PRECIO TOPE POR DEPARTAMENTO'!O:O),IF($D$5='PRECIO TOPE POR DEPARTAMENTO'!$P$2,_xlfn.XLOOKUP('PROPUESTA ECONOMICA'!C648,'PRECIO TOPE POR DEPARTAMENTO'!A:A,'PRECIO TOPE POR DEPARTAMENTO'!P:P),IF($D$5='PRECIO TOPE POR DEPARTAMENTO'!$Q$2,_xlfn.XLOOKUP('PROPUESTA ECONOMICA'!C648,'PRECIO TOPE POR DEPARTAMENTO'!A:A,'PRECIO TOPE POR DEPARTAMENTO'!Q:Q),IF($D$5='PRECIO TOPE POR DEPARTAMENTO'!$R$2,_xlfn.XLOOKUP('PROPUESTA ECONOMICA'!C648,'PRECIO TOPE POR DEPARTAMENTO'!A:A,'PRECIO TOPE POR DEPARTAMENTO'!R:R),IF($D$5='PRECIO TOPE POR DEPARTAMENTO'!$T$2,_xlfn.XLOOKUP('PROPUESTA ECONOMICA'!C648,'PRECIO TOPE POR DEPARTAMENTO'!A:A,'PRECIO TOPE POR DEPARTAMENTO'!T:T),IF($D$5='PRECIO TOPE POR DEPARTAMENTO'!$S$2,_xlfn.XLOOKUP('PROPUESTA ECONOMICA'!C648,'PRECIO TOPE POR DEPARTAMENTO'!A:A,'PRECIO TOPE POR DEPARTAMENTO'!S:S),IF($D$5='PRECIO TOPE POR DEPARTAMENTO'!$U$2,_xlfn.XLOOKUP('PROPUESTA ECONOMICA'!C648,'PRECIO TOPE POR DEPARTAMENTO'!A:A,'PRECIO TOPE POR DEPARTAMENTO'!U:U),IF($D$5='PRECIO TOPE POR DEPARTAMENTO'!$V$2,_xlfn.XLOOKUP('PROPUESTA ECONOMICA'!C648,'PRECIO TOPE POR DEPARTAMENTO'!A:A,'PRECIO TOPE POR DEPARTAMENTO'!V:V),IF($D$5='PRECIO TOPE POR DEPARTAMENTO'!$W$2,_xlfn.XLOOKUP('PROPUESTA ECONOMICA'!C648,'PRECIO TOPE POR DEPARTAMENTO'!A:A,'PRECIO TOPE POR DEPARTAMENTO'!W:W),IF($D$5='PRECIO TOPE POR DEPARTAMENTO'!$X$2,_xlfn.XLOOKUP('PROPUESTA ECONOMICA'!C648,'PRECIO TOPE POR DEPARTAMENTO'!A:A,'PRECIO TOPE POR DEPARTAMENTO'!X:X),IF($D$5='PRECIO TOPE POR DEPARTAMENTO'!$Y$2,_xlfn.XLOOKUP('PROPUESTA ECONOMICA'!C648,'PRECIO TOPE POR DEPARTAMENTO'!A:A,'PRECIO TOPE POR DEPARTAMENTO'!Y:Y),IF($D$5='PRECIO TOPE POR DEPARTAMENTO'!$Z$2,_xlfn.XLOOKUP('PROPUESTA ECONOMICA'!C648,'PRECIO TOPE POR DEPARTAMENTO'!A:A,'PRECIO TOPE POR DEPARTAMENTO'!Z:Z),IF($D$5='PRECIO TOPE POR DEPARTAMENTO'!$AA$2,_xlfn.XLOOKUP('PROPUESTA ECONOMICA'!C648,'PRECIO TOPE POR DEPARTAMENTO'!A:A,'PRECIO TOPE POR DEPARTAMENTO'!AA:AA),IF($D$5='PRECIO TOPE POR DEPARTAMENTO'!$AB$2,_xlfn.XLOOKUP('PROPUESTA ECONOMICA'!C648,'PRECIO TOPE POR DEPARTAMENTO'!A:A,'PRECIO TOPE POR DEPARTAMENTO'!AB:AB),IF($D$5='PRECIO TOPE POR DEPARTAMENTO'!$AC$2,_xlfn.XLOOKUP('PROPUESTA ECONOMICA'!C648,'PRECIO TOPE POR DEPARTAMENTO'!A:A,'PRECIO TOPE POR DEPARTAMENTO'!AC:AC),IF($D$5='PRECIO TOPE POR DEPARTAMENTO'!$AD$2,_xlfn.XLOOKUP('PROPUESTA ECONOMICA'!C648,'PRECIO TOPE POR DEPARTAMENTO'!A:A,'PRECIO TOPE POR DEPARTAMENTO'!AD:AD),IF($D$5='PRECIO TOPE POR DEPARTAMENTO'!$AE$2,_xlfn.XLOOKUP('PROPUESTA ECONOMICA'!C648,'PRECIO TOPE POR DEPARTAMENTO'!A:A,'PRECIO TOPE POR DEPARTAMENTO'!AE:AE),IF($D$5='PRECIO TOPE POR DEPARTAMENTO'!$AF$2,_xlfn.XLOOKUP('PROPUESTA ECONOMICA'!C648,'PRECIO TOPE POR DEPARTAMENTO'!A:A,'PRECIO TOPE POR DEPARTAMENTO'!AF:AF),IF($D$5='PRECIO TOPE POR DEPARTAMENTO'!$AG$2,_xlfn.XLOOKUP('PROPUESTA ECONOMICA'!C648,'PRECIO TOPE POR DEPARTAMENTO'!A:A,'PRECIO TOPE POR DEPARTAMENTO'!AG:AG),IF($D$5='PRECIO TOPE POR DEPARTAMENTO'!$AH$2,_xlfn.XLOOKUP('PROPUESTA ECONOMICA'!C648,'PRECIO TOPE POR DEPARTAMENTO'!A:A,'PRECIO TOPE POR DEPARTAMENTO'!AH:AH),IF($D$5='PRECIO TOPE POR DEPARTAMENTO'!$AI$2,_xlfn.XLOOKUP('PROPUESTA ECONOMICA'!C648,'PRECIO TOPE POR DEPARTAMENTO'!A:A,'PRECIO TOPE POR DEPARTAMENTO'!AI:AI),IF($D$5='PRECIO TOPE POR DEPARTAMENTO'!$AJ$2,_xlfn.XLOOKUP('PROPUESTA ECONOMICA'!C648,'PRECIO TOPE POR DEPARTAMENTO'!A:A,'PRECIO TOPE POR DEPARTAMENTO'!AJ:AJ),)))))))))))))))))))))))))))))))))</f>
        <v>468651.98</v>
      </c>
      <c r="G648" s="37">
        <v>468183</v>
      </c>
    </row>
    <row r="649" spans="3:7" ht="24">
      <c r="C649" s="82" t="s">
        <v>1345</v>
      </c>
      <c r="D649" s="84" t="str">
        <f>+_xlfn.XLOOKUP(C649,'PRECIO TOPE POR DEPARTAMENTO'!A:A,'PRECIO TOPE POR DEPARTAMENTO'!B:B)</f>
        <v>TIERRA SUBESTACION CAPSULADA CON TRES VARILLAS CW Y DEMAS ACCESORIOS (SUMINISTRO E INSTALACIÓN)</v>
      </c>
      <c r="E649" s="87" t="str">
        <f>IF(+_xlfn.XLOOKUP(C649,'PRECIO TOPE POR DEPARTAMENTO'!A:A,'PRECIO TOPE POR DEPARTAMENTO'!C:C)="","",+_xlfn.XLOOKUP(C649,'PRECIO TOPE POR DEPARTAMENTO'!A:A,'PRECIO TOPE POR DEPARTAMENTO'!C:C))</f>
        <v>UN</v>
      </c>
      <c r="F649" s="147">
        <f>IF($D$5='PRECIO TOPE POR DEPARTAMENTO'!$D$2,_xlfn.XLOOKUP('PROPUESTA ECONOMICA'!C649,'PRECIO TOPE POR DEPARTAMENTO'!A:A,'PRECIO TOPE POR DEPARTAMENTO'!D:D),IF($D$5='PRECIO TOPE POR DEPARTAMENTO'!$E$2,_xlfn.XLOOKUP('PROPUESTA ECONOMICA'!C649,'PRECIO TOPE POR DEPARTAMENTO'!A:A,'PRECIO TOPE POR DEPARTAMENTO'!E:E),IF($D$5='PRECIO TOPE POR DEPARTAMENTO'!$F$2,_xlfn.XLOOKUP('PROPUESTA ECONOMICA'!C649,'PRECIO TOPE POR DEPARTAMENTO'!A:A,'PRECIO TOPE POR DEPARTAMENTO'!F:F),IF($D$5='PRECIO TOPE POR DEPARTAMENTO'!$G$2,_xlfn.XLOOKUP('PROPUESTA ECONOMICA'!C649,'PRECIO TOPE POR DEPARTAMENTO'!A:A,'PRECIO TOPE POR DEPARTAMENTO'!G:G),IF($D$5='PRECIO TOPE POR DEPARTAMENTO'!$H$2,_xlfn.XLOOKUP('PROPUESTA ECONOMICA'!C649,'PRECIO TOPE POR DEPARTAMENTO'!A:A,'PRECIO TOPE POR DEPARTAMENTO'!H:H),IF($D$5='PRECIO TOPE POR DEPARTAMENTO'!$I$2,_xlfn.XLOOKUP('PROPUESTA ECONOMICA'!C649,'PRECIO TOPE POR DEPARTAMENTO'!A:A,'PRECIO TOPE POR DEPARTAMENTO'!I:I),IF($D$5='PRECIO TOPE POR DEPARTAMENTO'!$J$2,_xlfn.XLOOKUP('PROPUESTA ECONOMICA'!C649,'PRECIO TOPE POR DEPARTAMENTO'!A:A,'PRECIO TOPE POR DEPARTAMENTO'!J:J),IF($D$5='PRECIO TOPE POR DEPARTAMENTO'!$K$2,_xlfn.XLOOKUP('PROPUESTA ECONOMICA'!C649,'PRECIO TOPE POR DEPARTAMENTO'!A:A,'PRECIO TOPE POR DEPARTAMENTO'!K:K),IF($D$5='PRECIO TOPE POR DEPARTAMENTO'!$L$2,_xlfn.XLOOKUP('PROPUESTA ECONOMICA'!C649,'PRECIO TOPE POR DEPARTAMENTO'!A:A,'PRECIO TOPE POR DEPARTAMENTO'!L:L),IF($D$5='PRECIO TOPE POR DEPARTAMENTO'!$M$2,_xlfn.XLOOKUP('PROPUESTA ECONOMICA'!C649,'PRECIO TOPE POR DEPARTAMENTO'!A:A,'PRECIO TOPE POR DEPARTAMENTO'!M:M),IF($D$5='PRECIO TOPE POR DEPARTAMENTO'!$N$2,_xlfn.XLOOKUP('PROPUESTA ECONOMICA'!C649,'PRECIO TOPE POR DEPARTAMENTO'!A:A,'PRECIO TOPE POR DEPARTAMENTO'!N:N),IF($D$5='PRECIO TOPE POR DEPARTAMENTO'!$O$2,_xlfn.XLOOKUP('PROPUESTA ECONOMICA'!C649,'PRECIO TOPE POR DEPARTAMENTO'!A:A,'PRECIO TOPE POR DEPARTAMENTO'!O:O),IF($D$5='PRECIO TOPE POR DEPARTAMENTO'!$P$2,_xlfn.XLOOKUP('PROPUESTA ECONOMICA'!C649,'PRECIO TOPE POR DEPARTAMENTO'!A:A,'PRECIO TOPE POR DEPARTAMENTO'!P:P),IF($D$5='PRECIO TOPE POR DEPARTAMENTO'!$Q$2,_xlfn.XLOOKUP('PROPUESTA ECONOMICA'!C649,'PRECIO TOPE POR DEPARTAMENTO'!A:A,'PRECIO TOPE POR DEPARTAMENTO'!Q:Q),IF($D$5='PRECIO TOPE POR DEPARTAMENTO'!$R$2,_xlfn.XLOOKUP('PROPUESTA ECONOMICA'!C649,'PRECIO TOPE POR DEPARTAMENTO'!A:A,'PRECIO TOPE POR DEPARTAMENTO'!R:R),IF($D$5='PRECIO TOPE POR DEPARTAMENTO'!$T$2,_xlfn.XLOOKUP('PROPUESTA ECONOMICA'!C649,'PRECIO TOPE POR DEPARTAMENTO'!A:A,'PRECIO TOPE POR DEPARTAMENTO'!T:T),IF($D$5='PRECIO TOPE POR DEPARTAMENTO'!$S$2,_xlfn.XLOOKUP('PROPUESTA ECONOMICA'!C649,'PRECIO TOPE POR DEPARTAMENTO'!A:A,'PRECIO TOPE POR DEPARTAMENTO'!S:S),IF($D$5='PRECIO TOPE POR DEPARTAMENTO'!$U$2,_xlfn.XLOOKUP('PROPUESTA ECONOMICA'!C649,'PRECIO TOPE POR DEPARTAMENTO'!A:A,'PRECIO TOPE POR DEPARTAMENTO'!U:U),IF($D$5='PRECIO TOPE POR DEPARTAMENTO'!$V$2,_xlfn.XLOOKUP('PROPUESTA ECONOMICA'!C649,'PRECIO TOPE POR DEPARTAMENTO'!A:A,'PRECIO TOPE POR DEPARTAMENTO'!V:V),IF($D$5='PRECIO TOPE POR DEPARTAMENTO'!$W$2,_xlfn.XLOOKUP('PROPUESTA ECONOMICA'!C649,'PRECIO TOPE POR DEPARTAMENTO'!A:A,'PRECIO TOPE POR DEPARTAMENTO'!W:W),IF($D$5='PRECIO TOPE POR DEPARTAMENTO'!$X$2,_xlfn.XLOOKUP('PROPUESTA ECONOMICA'!C649,'PRECIO TOPE POR DEPARTAMENTO'!A:A,'PRECIO TOPE POR DEPARTAMENTO'!X:X),IF($D$5='PRECIO TOPE POR DEPARTAMENTO'!$Y$2,_xlfn.XLOOKUP('PROPUESTA ECONOMICA'!C649,'PRECIO TOPE POR DEPARTAMENTO'!A:A,'PRECIO TOPE POR DEPARTAMENTO'!Y:Y),IF($D$5='PRECIO TOPE POR DEPARTAMENTO'!$Z$2,_xlfn.XLOOKUP('PROPUESTA ECONOMICA'!C649,'PRECIO TOPE POR DEPARTAMENTO'!A:A,'PRECIO TOPE POR DEPARTAMENTO'!Z:Z),IF($D$5='PRECIO TOPE POR DEPARTAMENTO'!$AA$2,_xlfn.XLOOKUP('PROPUESTA ECONOMICA'!C649,'PRECIO TOPE POR DEPARTAMENTO'!A:A,'PRECIO TOPE POR DEPARTAMENTO'!AA:AA),IF($D$5='PRECIO TOPE POR DEPARTAMENTO'!$AB$2,_xlfn.XLOOKUP('PROPUESTA ECONOMICA'!C649,'PRECIO TOPE POR DEPARTAMENTO'!A:A,'PRECIO TOPE POR DEPARTAMENTO'!AB:AB),IF($D$5='PRECIO TOPE POR DEPARTAMENTO'!$AC$2,_xlfn.XLOOKUP('PROPUESTA ECONOMICA'!C649,'PRECIO TOPE POR DEPARTAMENTO'!A:A,'PRECIO TOPE POR DEPARTAMENTO'!AC:AC),IF($D$5='PRECIO TOPE POR DEPARTAMENTO'!$AD$2,_xlfn.XLOOKUP('PROPUESTA ECONOMICA'!C649,'PRECIO TOPE POR DEPARTAMENTO'!A:A,'PRECIO TOPE POR DEPARTAMENTO'!AD:AD),IF($D$5='PRECIO TOPE POR DEPARTAMENTO'!$AE$2,_xlfn.XLOOKUP('PROPUESTA ECONOMICA'!C649,'PRECIO TOPE POR DEPARTAMENTO'!A:A,'PRECIO TOPE POR DEPARTAMENTO'!AE:AE),IF($D$5='PRECIO TOPE POR DEPARTAMENTO'!$AF$2,_xlfn.XLOOKUP('PROPUESTA ECONOMICA'!C649,'PRECIO TOPE POR DEPARTAMENTO'!A:A,'PRECIO TOPE POR DEPARTAMENTO'!AF:AF),IF($D$5='PRECIO TOPE POR DEPARTAMENTO'!$AG$2,_xlfn.XLOOKUP('PROPUESTA ECONOMICA'!C649,'PRECIO TOPE POR DEPARTAMENTO'!A:A,'PRECIO TOPE POR DEPARTAMENTO'!AG:AG),IF($D$5='PRECIO TOPE POR DEPARTAMENTO'!$AH$2,_xlfn.XLOOKUP('PROPUESTA ECONOMICA'!C649,'PRECIO TOPE POR DEPARTAMENTO'!A:A,'PRECIO TOPE POR DEPARTAMENTO'!AH:AH),IF($D$5='PRECIO TOPE POR DEPARTAMENTO'!$AI$2,_xlfn.XLOOKUP('PROPUESTA ECONOMICA'!C649,'PRECIO TOPE POR DEPARTAMENTO'!A:A,'PRECIO TOPE POR DEPARTAMENTO'!AI:AI),IF($D$5='PRECIO TOPE POR DEPARTAMENTO'!$AJ$2,_xlfn.XLOOKUP('PROPUESTA ECONOMICA'!C649,'PRECIO TOPE POR DEPARTAMENTO'!A:A,'PRECIO TOPE POR DEPARTAMENTO'!AJ:AJ),)))))))))))))))))))))))))))))))))</f>
        <v>1388502.33</v>
      </c>
      <c r="G649" s="37">
        <v>1387114</v>
      </c>
    </row>
    <row r="650" spans="3:7" ht="24">
      <c r="C650" s="82" t="s">
        <v>1347</v>
      </c>
      <c r="D650" s="84" t="str">
        <f>+_xlfn.XLOOKUP(C650,'PRECIO TOPE POR DEPARTAMENTO'!A:A,'PRECIO TOPE POR DEPARTAMENTO'!B:B)</f>
        <v>TIERRA SUBESTACION LOCAL O PEDESTAL CON TRES VARILLAS CW Y DEMAS ACCESORIOS (SUMINISTRO E INSTALACIÓN)</v>
      </c>
      <c r="E650" s="87" t="str">
        <f>IF(+_xlfn.XLOOKUP(C650,'PRECIO TOPE POR DEPARTAMENTO'!A:A,'PRECIO TOPE POR DEPARTAMENTO'!C:C)="","",+_xlfn.XLOOKUP(C650,'PRECIO TOPE POR DEPARTAMENTO'!A:A,'PRECIO TOPE POR DEPARTAMENTO'!C:C))</f>
        <v>UN</v>
      </c>
      <c r="F650" s="147">
        <f>IF($D$5='PRECIO TOPE POR DEPARTAMENTO'!$D$2,_xlfn.XLOOKUP('PROPUESTA ECONOMICA'!C650,'PRECIO TOPE POR DEPARTAMENTO'!A:A,'PRECIO TOPE POR DEPARTAMENTO'!D:D),IF($D$5='PRECIO TOPE POR DEPARTAMENTO'!$E$2,_xlfn.XLOOKUP('PROPUESTA ECONOMICA'!C650,'PRECIO TOPE POR DEPARTAMENTO'!A:A,'PRECIO TOPE POR DEPARTAMENTO'!E:E),IF($D$5='PRECIO TOPE POR DEPARTAMENTO'!$F$2,_xlfn.XLOOKUP('PROPUESTA ECONOMICA'!C650,'PRECIO TOPE POR DEPARTAMENTO'!A:A,'PRECIO TOPE POR DEPARTAMENTO'!F:F),IF($D$5='PRECIO TOPE POR DEPARTAMENTO'!$G$2,_xlfn.XLOOKUP('PROPUESTA ECONOMICA'!C650,'PRECIO TOPE POR DEPARTAMENTO'!A:A,'PRECIO TOPE POR DEPARTAMENTO'!G:G),IF($D$5='PRECIO TOPE POR DEPARTAMENTO'!$H$2,_xlfn.XLOOKUP('PROPUESTA ECONOMICA'!C650,'PRECIO TOPE POR DEPARTAMENTO'!A:A,'PRECIO TOPE POR DEPARTAMENTO'!H:H),IF($D$5='PRECIO TOPE POR DEPARTAMENTO'!$I$2,_xlfn.XLOOKUP('PROPUESTA ECONOMICA'!C650,'PRECIO TOPE POR DEPARTAMENTO'!A:A,'PRECIO TOPE POR DEPARTAMENTO'!I:I),IF($D$5='PRECIO TOPE POR DEPARTAMENTO'!$J$2,_xlfn.XLOOKUP('PROPUESTA ECONOMICA'!C650,'PRECIO TOPE POR DEPARTAMENTO'!A:A,'PRECIO TOPE POR DEPARTAMENTO'!J:J),IF($D$5='PRECIO TOPE POR DEPARTAMENTO'!$K$2,_xlfn.XLOOKUP('PROPUESTA ECONOMICA'!C650,'PRECIO TOPE POR DEPARTAMENTO'!A:A,'PRECIO TOPE POR DEPARTAMENTO'!K:K),IF($D$5='PRECIO TOPE POR DEPARTAMENTO'!$L$2,_xlfn.XLOOKUP('PROPUESTA ECONOMICA'!C650,'PRECIO TOPE POR DEPARTAMENTO'!A:A,'PRECIO TOPE POR DEPARTAMENTO'!L:L),IF($D$5='PRECIO TOPE POR DEPARTAMENTO'!$M$2,_xlfn.XLOOKUP('PROPUESTA ECONOMICA'!C650,'PRECIO TOPE POR DEPARTAMENTO'!A:A,'PRECIO TOPE POR DEPARTAMENTO'!M:M),IF($D$5='PRECIO TOPE POR DEPARTAMENTO'!$N$2,_xlfn.XLOOKUP('PROPUESTA ECONOMICA'!C650,'PRECIO TOPE POR DEPARTAMENTO'!A:A,'PRECIO TOPE POR DEPARTAMENTO'!N:N),IF($D$5='PRECIO TOPE POR DEPARTAMENTO'!$O$2,_xlfn.XLOOKUP('PROPUESTA ECONOMICA'!C650,'PRECIO TOPE POR DEPARTAMENTO'!A:A,'PRECIO TOPE POR DEPARTAMENTO'!O:O),IF($D$5='PRECIO TOPE POR DEPARTAMENTO'!$P$2,_xlfn.XLOOKUP('PROPUESTA ECONOMICA'!C650,'PRECIO TOPE POR DEPARTAMENTO'!A:A,'PRECIO TOPE POR DEPARTAMENTO'!P:P),IF($D$5='PRECIO TOPE POR DEPARTAMENTO'!$Q$2,_xlfn.XLOOKUP('PROPUESTA ECONOMICA'!C650,'PRECIO TOPE POR DEPARTAMENTO'!A:A,'PRECIO TOPE POR DEPARTAMENTO'!Q:Q),IF($D$5='PRECIO TOPE POR DEPARTAMENTO'!$R$2,_xlfn.XLOOKUP('PROPUESTA ECONOMICA'!C650,'PRECIO TOPE POR DEPARTAMENTO'!A:A,'PRECIO TOPE POR DEPARTAMENTO'!R:R),IF($D$5='PRECIO TOPE POR DEPARTAMENTO'!$T$2,_xlfn.XLOOKUP('PROPUESTA ECONOMICA'!C650,'PRECIO TOPE POR DEPARTAMENTO'!A:A,'PRECIO TOPE POR DEPARTAMENTO'!T:T),IF($D$5='PRECIO TOPE POR DEPARTAMENTO'!$S$2,_xlfn.XLOOKUP('PROPUESTA ECONOMICA'!C650,'PRECIO TOPE POR DEPARTAMENTO'!A:A,'PRECIO TOPE POR DEPARTAMENTO'!S:S),IF($D$5='PRECIO TOPE POR DEPARTAMENTO'!$U$2,_xlfn.XLOOKUP('PROPUESTA ECONOMICA'!C650,'PRECIO TOPE POR DEPARTAMENTO'!A:A,'PRECIO TOPE POR DEPARTAMENTO'!U:U),IF($D$5='PRECIO TOPE POR DEPARTAMENTO'!$V$2,_xlfn.XLOOKUP('PROPUESTA ECONOMICA'!C650,'PRECIO TOPE POR DEPARTAMENTO'!A:A,'PRECIO TOPE POR DEPARTAMENTO'!V:V),IF($D$5='PRECIO TOPE POR DEPARTAMENTO'!$W$2,_xlfn.XLOOKUP('PROPUESTA ECONOMICA'!C650,'PRECIO TOPE POR DEPARTAMENTO'!A:A,'PRECIO TOPE POR DEPARTAMENTO'!W:W),IF($D$5='PRECIO TOPE POR DEPARTAMENTO'!$X$2,_xlfn.XLOOKUP('PROPUESTA ECONOMICA'!C650,'PRECIO TOPE POR DEPARTAMENTO'!A:A,'PRECIO TOPE POR DEPARTAMENTO'!X:X),IF($D$5='PRECIO TOPE POR DEPARTAMENTO'!$Y$2,_xlfn.XLOOKUP('PROPUESTA ECONOMICA'!C650,'PRECIO TOPE POR DEPARTAMENTO'!A:A,'PRECIO TOPE POR DEPARTAMENTO'!Y:Y),IF($D$5='PRECIO TOPE POR DEPARTAMENTO'!$Z$2,_xlfn.XLOOKUP('PROPUESTA ECONOMICA'!C650,'PRECIO TOPE POR DEPARTAMENTO'!A:A,'PRECIO TOPE POR DEPARTAMENTO'!Z:Z),IF($D$5='PRECIO TOPE POR DEPARTAMENTO'!$AA$2,_xlfn.XLOOKUP('PROPUESTA ECONOMICA'!C650,'PRECIO TOPE POR DEPARTAMENTO'!A:A,'PRECIO TOPE POR DEPARTAMENTO'!AA:AA),IF($D$5='PRECIO TOPE POR DEPARTAMENTO'!$AB$2,_xlfn.XLOOKUP('PROPUESTA ECONOMICA'!C650,'PRECIO TOPE POR DEPARTAMENTO'!A:A,'PRECIO TOPE POR DEPARTAMENTO'!AB:AB),IF($D$5='PRECIO TOPE POR DEPARTAMENTO'!$AC$2,_xlfn.XLOOKUP('PROPUESTA ECONOMICA'!C650,'PRECIO TOPE POR DEPARTAMENTO'!A:A,'PRECIO TOPE POR DEPARTAMENTO'!AC:AC),IF($D$5='PRECIO TOPE POR DEPARTAMENTO'!$AD$2,_xlfn.XLOOKUP('PROPUESTA ECONOMICA'!C650,'PRECIO TOPE POR DEPARTAMENTO'!A:A,'PRECIO TOPE POR DEPARTAMENTO'!AD:AD),IF($D$5='PRECIO TOPE POR DEPARTAMENTO'!$AE$2,_xlfn.XLOOKUP('PROPUESTA ECONOMICA'!C650,'PRECIO TOPE POR DEPARTAMENTO'!A:A,'PRECIO TOPE POR DEPARTAMENTO'!AE:AE),IF($D$5='PRECIO TOPE POR DEPARTAMENTO'!$AF$2,_xlfn.XLOOKUP('PROPUESTA ECONOMICA'!C650,'PRECIO TOPE POR DEPARTAMENTO'!A:A,'PRECIO TOPE POR DEPARTAMENTO'!AF:AF),IF($D$5='PRECIO TOPE POR DEPARTAMENTO'!$AG$2,_xlfn.XLOOKUP('PROPUESTA ECONOMICA'!C650,'PRECIO TOPE POR DEPARTAMENTO'!A:A,'PRECIO TOPE POR DEPARTAMENTO'!AG:AG),IF($D$5='PRECIO TOPE POR DEPARTAMENTO'!$AH$2,_xlfn.XLOOKUP('PROPUESTA ECONOMICA'!C650,'PRECIO TOPE POR DEPARTAMENTO'!A:A,'PRECIO TOPE POR DEPARTAMENTO'!AH:AH),IF($D$5='PRECIO TOPE POR DEPARTAMENTO'!$AI$2,_xlfn.XLOOKUP('PROPUESTA ECONOMICA'!C650,'PRECIO TOPE POR DEPARTAMENTO'!A:A,'PRECIO TOPE POR DEPARTAMENTO'!AI:AI),IF($D$5='PRECIO TOPE POR DEPARTAMENTO'!$AJ$2,_xlfn.XLOOKUP('PROPUESTA ECONOMICA'!C650,'PRECIO TOPE POR DEPARTAMENTO'!A:A,'PRECIO TOPE POR DEPARTAMENTO'!AJ:AJ),)))))))))))))))))))))))))))))))))</f>
        <v>858448.13</v>
      </c>
      <c r="G650" s="37">
        <v>857590</v>
      </c>
    </row>
    <row r="651" spans="3:7">
      <c r="C651" s="85" t="s">
        <v>1349</v>
      </c>
      <c r="D651" s="109" t="str">
        <f>+_xlfn.XLOOKUP(C651,'PRECIO TOPE POR DEPARTAMENTO'!A:A,'PRECIO TOPE POR DEPARTAMENTO'!B:B)</f>
        <v>CANALIZACION ELECTRICA</v>
      </c>
      <c r="E651" s="148" t="str">
        <f>IF(+_xlfn.XLOOKUP(C651,'PRECIO TOPE POR DEPARTAMENTO'!A:A,'PRECIO TOPE POR DEPARTAMENTO'!C:C)="","",+_xlfn.XLOOKUP(C651,'PRECIO TOPE POR DEPARTAMENTO'!A:A,'PRECIO TOPE POR DEPARTAMENTO'!C:C))</f>
        <v/>
      </c>
      <c r="F651" s="147"/>
      <c r="G651" s="37"/>
    </row>
    <row r="652" spans="3:7" ht="24">
      <c r="C652" s="82" t="s">
        <v>1351</v>
      </c>
      <c r="D652" s="84" t="str">
        <f>+_xlfn.XLOOKUP(C652,'PRECIO TOPE POR DEPARTAMENTO'!A:A,'PRECIO TOPE POR DEPARTAMENTO'!B:B)</f>
        <v>TENDIDO CANALIZACION ELECTRICA SUBTERRANEA TUBERIA PVC TIPO DUCTO ELECTRICO DB 1 X 1"  PVC (SUMINISTRO E INSTALACIÓN)</v>
      </c>
      <c r="E652" s="155" t="str">
        <f>IF(+_xlfn.XLOOKUP(C652,'PRECIO TOPE POR DEPARTAMENTO'!A:A,'PRECIO TOPE POR DEPARTAMENTO'!C:C)="","",+_xlfn.XLOOKUP(C652,'PRECIO TOPE POR DEPARTAMENTO'!A:A,'PRECIO TOPE POR DEPARTAMENTO'!C:C))</f>
        <v>M</v>
      </c>
      <c r="F652" s="147">
        <f>IF($D$5='PRECIO TOPE POR DEPARTAMENTO'!$D$2,_xlfn.XLOOKUP('PROPUESTA ECONOMICA'!C652,'PRECIO TOPE POR DEPARTAMENTO'!A:A,'PRECIO TOPE POR DEPARTAMENTO'!D:D),IF($D$5='PRECIO TOPE POR DEPARTAMENTO'!$E$2,_xlfn.XLOOKUP('PROPUESTA ECONOMICA'!C652,'PRECIO TOPE POR DEPARTAMENTO'!A:A,'PRECIO TOPE POR DEPARTAMENTO'!E:E),IF($D$5='PRECIO TOPE POR DEPARTAMENTO'!$F$2,_xlfn.XLOOKUP('PROPUESTA ECONOMICA'!C652,'PRECIO TOPE POR DEPARTAMENTO'!A:A,'PRECIO TOPE POR DEPARTAMENTO'!F:F),IF($D$5='PRECIO TOPE POR DEPARTAMENTO'!$G$2,_xlfn.XLOOKUP('PROPUESTA ECONOMICA'!C652,'PRECIO TOPE POR DEPARTAMENTO'!A:A,'PRECIO TOPE POR DEPARTAMENTO'!G:G),IF($D$5='PRECIO TOPE POR DEPARTAMENTO'!$H$2,_xlfn.XLOOKUP('PROPUESTA ECONOMICA'!C652,'PRECIO TOPE POR DEPARTAMENTO'!A:A,'PRECIO TOPE POR DEPARTAMENTO'!H:H),IF($D$5='PRECIO TOPE POR DEPARTAMENTO'!$I$2,_xlfn.XLOOKUP('PROPUESTA ECONOMICA'!C652,'PRECIO TOPE POR DEPARTAMENTO'!A:A,'PRECIO TOPE POR DEPARTAMENTO'!I:I),IF($D$5='PRECIO TOPE POR DEPARTAMENTO'!$J$2,_xlfn.XLOOKUP('PROPUESTA ECONOMICA'!C652,'PRECIO TOPE POR DEPARTAMENTO'!A:A,'PRECIO TOPE POR DEPARTAMENTO'!J:J),IF($D$5='PRECIO TOPE POR DEPARTAMENTO'!$K$2,_xlfn.XLOOKUP('PROPUESTA ECONOMICA'!C652,'PRECIO TOPE POR DEPARTAMENTO'!A:A,'PRECIO TOPE POR DEPARTAMENTO'!K:K),IF($D$5='PRECIO TOPE POR DEPARTAMENTO'!$L$2,_xlfn.XLOOKUP('PROPUESTA ECONOMICA'!C652,'PRECIO TOPE POR DEPARTAMENTO'!A:A,'PRECIO TOPE POR DEPARTAMENTO'!L:L),IF($D$5='PRECIO TOPE POR DEPARTAMENTO'!$M$2,_xlfn.XLOOKUP('PROPUESTA ECONOMICA'!C652,'PRECIO TOPE POR DEPARTAMENTO'!A:A,'PRECIO TOPE POR DEPARTAMENTO'!M:M),IF($D$5='PRECIO TOPE POR DEPARTAMENTO'!$N$2,_xlfn.XLOOKUP('PROPUESTA ECONOMICA'!C652,'PRECIO TOPE POR DEPARTAMENTO'!A:A,'PRECIO TOPE POR DEPARTAMENTO'!N:N),IF($D$5='PRECIO TOPE POR DEPARTAMENTO'!$O$2,_xlfn.XLOOKUP('PROPUESTA ECONOMICA'!C652,'PRECIO TOPE POR DEPARTAMENTO'!A:A,'PRECIO TOPE POR DEPARTAMENTO'!O:O),IF($D$5='PRECIO TOPE POR DEPARTAMENTO'!$P$2,_xlfn.XLOOKUP('PROPUESTA ECONOMICA'!C652,'PRECIO TOPE POR DEPARTAMENTO'!A:A,'PRECIO TOPE POR DEPARTAMENTO'!P:P),IF($D$5='PRECIO TOPE POR DEPARTAMENTO'!$Q$2,_xlfn.XLOOKUP('PROPUESTA ECONOMICA'!C652,'PRECIO TOPE POR DEPARTAMENTO'!A:A,'PRECIO TOPE POR DEPARTAMENTO'!Q:Q),IF($D$5='PRECIO TOPE POR DEPARTAMENTO'!$R$2,_xlfn.XLOOKUP('PROPUESTA ECONOMICA'!C652,'PRECIO TOPE POR DEPARTAMENTO'!A:A,'PRECIO TOPE POR DEPARTAMENTO'!R:R),IF($D$5='PRECIO TOPE POR DEPARTAMENTO'!$T$2,_xlfn.XLOOKUP('PROPUESTA ECONOMICA'!C652,'PRECIO TOPE POR DEPARTAMENTO'!A:A,'PRECIO TOPE POR DEPARTAMENTO'!T:T),IF($D$5='PRECIO TOPE POR DEPARTAMENTO'!$S$2,_xlfn.XLOOKUP('PROPUESTA ECONOMICA'!C652,'PRECIO TOPE POR DEPARTAMENTO'!A:A,'PRECIO TOPE POR DEPARTAMENTO'!S:S),IF($D$5='PRECIO TOPE POR DEPARTAMENTO'!$U$2,_xlfn.XLOOKUP('PROPUESTA ECONOMICA'!C652,'PRECIO TOPE POR DEPARTAMENTO'!A:A,'PRECIO TOPE POR DEPARTAMENTO'!U:U),IF($D$5='PRECIO TOPE POR DEPARTAMENTO'!$V$2,_xlfn.XLOOKUP('PROPUESTA ECONOMICA'!C652,'PRECIO TOPE POR DEPARTAMENTO'!A:A,'PRECIO TOPE POR DEPARTAMENTO'!V:V),IF($D$5='PRECIO TOPE POR DEPARTAMENTO'!$W$2,_xlfn.XLOOKUP('PROPUESTA ECONOMICA'!C652,'PRECIO TOPE POR DEPARTAMENTO'!A:A,'PRECIO TOPE POR DEPARTAMENTO'!W:W),IF($D$5='PRECIO TOPE POR DEPARTAMENTO'!$X$2,_xlfn.XLOOKUP('PROPUESTA ECONOMICA'!C652,'PRECIO TOPE POR DEPARTAMENTO'!A:A,'PRECIO TOPE POR DEPARTAMENTO'!X:X),IF($D$5='PRECIO TOPE POR DEPARTAMENTO'!$Y$2,_xlfn.XLOOKUP('PROPUESTA ECONOMICA'!C652,'PRECIO TOPE POR DEPARTAMENTO'!A:A,'PRECIO TOPE POR DEPARTAMENTO'!Y:Y),IF($D$5='PRECIO TOPE POR DEPARTAMENTO'!$Z$2,_xlfn.XLOOKUP('PROPUESTA ECONOMICA'!C652,'PRECIO TOPE POR DEPARTAMENTO'!A:A,'PRECIO TOPE POR DEPARTAMENTO'!Z:Z),IF($D$5='PRECIO TOPE POR DEPARTAMENTO'!$AA$2,_xlfn.XLOOKUP('PROPUESTA ECONOMICA'!C652,'PRECIO TOPE POR DEPARTAMENTO'!A:A,'PRECIO TOPE POR DEPARTAMENTO'!AA:AA),IF($D$5='PRECIO TOPE POR DEPARTAMENTO'!$AB$2,_xlfn.XLOOKUP('PROPUESTA ECONOMICA'!C652,'PRECIO TOPE POR DEPARTAMENTO'!A:A,'PRECIO TOPE POR DEPARTAMENTO'!AB:AB),IF($D$5='PRECIO TOPE POR DEPARTAMENTO'!$AC$2,_xlfn.XLOOKUP('PROPUESTA ECONOMICA'!C652,'PRECIO TOPE POR DEPARTAMENTO'!A:A,'PRECIO TOPE POR DEPARTAMENTO'!AC:AC),IF($D$5='PRECIO TOPE POR DEPARTAMENTO'!$AD$2,_xlfn.XLOOKUP('PROPUESTA ECONOMICA'!C652,'PRECIO TOPE POR DEPARTAMENTO'!A:A,'PRECIO TOPE POR DEPARTAMENTO'!AD:AD),IF($D$5='PRECIO TOPE POR DEPARTAMENTO'!$AE$2,_xlfn.XLOOKUP('PROPUESTA ECONOMICA'!C652,'PRECIO TOPE POR DEPARTAMENTO'!A:A,'PRECIO TOPE POR DEPARTAMENTO'!AE:AE),IF($D$5='PRECIO TOPE POR DEPARTAMENTO'!$AF$2,_xlfn.XLOOKUP('PROPUESTA ECONOMICA'!C652,'PRECIO TOPE POR DEPARTAMENTO'!A:A,'PRECIO TOPE POR DEPARTAMENTO'!AF:AF),IF($D$5='PRECIO TOPE POR DEPARTAMENTO'!$AG$2,_xlfn.XLOOKUP('PROPUESTA ECONOMICA'!C652,'PRECIO TOPE POR DEPARTAMENTO'!A:A,'PRECIO TOPE POR DEPARTAMENTO'!AG:AG),IF($D$5='PRECIO TOPE POR DEPARTAMENTO'!$AH$2,_xlfn.XLOOKUP('PROPUESTA ECONOMICA'!C652,'PRECIO TOPE POR DEPARTAMENTO'!A:A,'PRECIO TOPE POR DEPARTAMENTO'!AH:AH),IF($D$5='PRECIO TOPE POR DEPARTAMENTO'!$AI$2,_xlfn.XLOOKUP('PROPUESTA ECONOMICA'!C652,'PRECIO TOPE POR DEPARTAMENTO'!A:A,'PRECIO TOPE POR DEPARTAMENTO'!AI:AI),IF($D$5='PRECIO TOPE POR DEPARTAMENTO'!$AJ$2,_xlfn.XLOOKUP('PROPUESTA ECONOMICA'!C652,'PRECIO TOPE POR DEPARTAMENTO'!A:A,'PRECIO TOPE POR DEPARTAMENTO'!AJ:AJ),)))))))))))))))))))))))))))))))))</f>
        <v>18213.95</v>
      </c>
      <c r="G652" s="37">
        <v>18196</v>
      </c>
    </row>
    <row r="653" spans="3:7" ht="24">
      <c r="C653" s="82" t="s">
        <v>1353</v>
      </c>
      <c r="D653" s="84" t="str">
        <f>+_xlfn.XLOOKUP(C653,'PRECIO TOPE POR DEPARTAMENTO'!A:A,'PRECIO TOPE POR DEPARTAMENTO'!B:B)</f>
        <v>TENDIDO CANALIZACION ELECTRICA SUBTERRANEA TUBERIA PVC TIPO DUCTO ELECTRICO DB 1 X 2"  PVC (SUMINISTRO E INSTALACIÓN)</v>
      </c>
      <c r="E653" s="87" t="str">
        <f>IF(+_xlfn.XLOOKUP(C653,'PRECIO TOPE POR DEPARTAMENTO'!A:A,'PRECIO TOPE POR DEPARTAMENTO'!C:C)="","",+_xlfn.XLOOKUP(C653,'PRECIO TOPE POR DEPARTAMENTO'!A:A,'PRECIO TOPE POR DEPARTAMENTO'!C:C))</f>
        <v>M</v>
      </c>
      <c r="F653" s="147">
        <f>IF($D$5='PRECIO TOPE POR DEPARTAMENTO'!$D$2,_xlfn.XLOOKUP('PROPUESTA ECONOMICA'!C653,'PRECIO TOPE POR DEPARTAMENTO'!A:A,'PRECIO TOPE POR DEPARTAMENTO'!D:D),IF($D$5='PRECIO TOPE POR DEPARTAMENTO'!$E$2,_xlfn.XLOOKUP('PROPUESTA ECONOMICA'!C653,'PRECIO TOPE POR DEPARTAMENTO'!A:A,'PRECIO TOPE POR DEPARTAMENTO'!E:E),IF($D$5='PRECIO TOPE POR DEPARTAMENTO'!$F$2,_xlfn.XLOOKUP('PROPUESTA ECONOMICA'!C653,'PRECIO TOPE POR DEPARTAMENTO'!A:A,'PRECIO TOPE POR DEPARTAMENTO'!F:F),IF($D$5='PRECIO TOPE POR DEPARTAMENTO'!$G$2,_xlfn.XLOOKUP('PROPUESTA ECONOMICA'!C653,'PRECIO TOPE POR DEPARTAMENTO'!A:A,'PRECIO TOPE POR DEPARTAMENTO'!G:G),IF($D$5='PRECIO TOPE POR DEPARTAMENTO'!$H$2,_xlfn.XLOOKUP('PROPUESTA ECONOMICA'!C653,'PRECIO TOPE POR DEPARTAMENTO'!A:A,'PRECIO TOPE POR DEPARTAMENTO'!H:H),IF($D$5='PRECIO TOPE POR DEPARTAMENTO'!$I$2,_xlfn.XLOOKUP('PROPUESTA ECONOMICA'!C653,'PRECIO TOPE POR DEPARTAMENTO'!A:A,'PRECIO TOPE POR DEPARTAMENTO'!I:I),IF($D$5='PRECIO TOPE POR DEPARTAMENTO'!$J$2,_xlfn.XLOOKUP('PROPUESTA ECONOMICA'!C653,'PRECIO TOPE POR DEPARTAMENTO'!A:A,'PRECIO TOPE POR DEPARTAMENTO'!J:J),IF($D$5='PRECIO TOPE POR DEPARTAMENTO'!$K$2,_xlfn.XLOOKUP('PROPUESTA ECONOMICA'!C653,'PRECIO TOPE POR DEPARTAMENTO'!A:A,'PRECIO TOPE POR DEPARTAMENTO'!K:K),IF($D$5='PRECIO TOPE POR DEPARTAMENTO'!$L$2,_xlfn.XLOOKUP('PROPUESTA ECONOMICA'!C653,'PRECIO TOPE POR DEPARTAMENTO'!A:A,'PRECIO TOPE POR DEPARTAMENTO'!L:L),IF($D$5='PRECIO TOPE POR DEPARTAMENTO'!$M$2,_xlfn.XLOOKUP('PROPUESTA ECONOMICA'!C653,'PRECIO TOPE POR DEPARTAMENTO'!A:A,'PRECIO TOPE POR DEPARTAMENTO'!M:M),IF($D$5='PRECIO TOPE POR DEPARTAMENTO'!$N$2,_xlfn.XLOOKUP('PROPUESTA ECONOMICA'!C653,'PRECIO TOPE POR DEPARTAMENTO'!A:A,'PRECIO TOPE POR DEPARTAMENTO'!N:N),IF($D$5='PRECIO TOPE POR DEPARTAMENTO'!$O$2,_xlfn.XLOOKUP('PROPUESTA ECONOMICA'!C653,'PRECIO TOPE POR DEPARTAMENTO'!A:A,'PRECIO TOPE POR DEPARTAMENTO'!O:O),IF($D$5='PRECIO TOPE POR DEPARTAMENTO'!$P$2,_xlfn.XLOOKUP('PROPUESTA ECONOMICA'!C653,'PRECIO TOPE POR DEPARTAMENTO'!A:A,'PRECIO TOPE POR DEPARTAMENTO'!P:P),IF($D$5='PRECIO TOPE POR DEPARTAMENTO'!$Q$2,_xlfn.XLOOKUP('PROPUESTA ECONOMICA'!C653,'PRECIO TOPE POR DEPARTAMENTO'!A:A,'PRECIO TOPE POR DEPARTAMENTO'!Q:Q),IF($D$5='PRECIO TOPE POR DEPARTAMENTO'!$R$2,_xlfn.XLOOKUP('PROPUESTA ECONOMICA'!C653,'PRECIO TOPE POR DEPARTAMENTO'!A:A,'PRECIO TOPE POR DEPARTAMENTO'!R:R),IF($D$5='PRECIO TOPE POR DEPARTAMENTO'!$T$2,_xlfn.XLOOKUP('PROPUESTA ECONOMICA'!C653,'PRECIO TOPE POR DEPARTAMENTO'!A:A,'PRECIO TOPE POR DEPARTAMENTO'!T:T),IF($D$5='PRECIO TOPE POR DEPARTAMENTO'!$S$2,_xlfn.XLOOKUP('PROPUESTA ECONOMICA'!C653,'PRECIO TOPE POR DEPARTAMENTO'!A:A,'PRECIO TOPE POR DEPARTAMENTO'!S:S),IF($D$5='PRECIO TOPE POR DEPARTAMENTO'!$U$2,_xlfn.XLOOKUP('PROPUESTA ECONOMICA'!C653,'PRECIO TOPE POR DEPARTAMENTO'!A:A,'PRECIO TOPE POR DEPARTAMENTO'!U:U),IF($D$5='PRECIO TOPE POR DEPARTAMENTO'!$V$2,_xlfn.XLOOKUP('PROPUESTA ECONOMICA'!C653,'PRECIO TOPE POR DEPARTAMENTO'!A:A,'PRECIO TOPE POR DEPARTAMENTO'!V:V),IF($D$5='PRECIO TOPE POR DEPARTAMENTO'!$W$2,_xlfn.XLOOKUP('PROPUESTA ECONOMICA'!C653,'PRECIO TOPE POR DEPARTAMENTO'!A:A,'PRECIO TOPE POR DEPARTAMENTO'!W:W),IF($D$5='PRECIO TOPE POR DEPARTAMENTO'!$X$2,_xlfn.XLOOKUP('PROPUESTA ECONOMICA'!C653,'PRECIO TOPE POR DEPARTAMENTO'!A:A,'PRECIO TOPE POR DEPARTAMENTO'!X:X),IF($D$5='PRECIO TOPE POR DEPARTAMENTO'!$Y$2,_xlfn.XLOOKUP('PROPUESTA ECONOMICA'!C653,'PRECIO TOPE POR DEPARTAMENTO'!A:A,'PRECIO TOPE POR DEPARTAMENTO'!Y:Y),IF($D$5='PRECIO TOPE POR DEPARTAMENTO'!$Z$2,_xlfn.XLOOKUP('PROPUESTA ECONOMICA'!C653,'PRECIO TOPE POR DEPARTAMENTO'!A:A,'PRECIO TOPE POR DEPARTAMENTO'!Z:Z),IF($D$5='PRECIO TOPE POR DEPARTAMENTO'!$AA$2,_xlfn.XLOOKUP('PROPUESTA ECONOMICA'!C653,'PRECIO TOPE POR DEPARTAMENTO'!A:A,'PRECIO TOPE POR DEPARTAMENTO'!AA:AA),IF($D$5='PRECIO TOPE POR DEPARTAMENTO'!$AB$2,_xlfn.XLOOKUP('PROPUESTA ECONOMICA'!C653,'PRECIO TOPE POR DEPARTAMENTO'!A:A,'PRECIO TOPE POR DEPARTAMENTO'!AB:AB),IF($D$5='PRECIO TOPE POR DEPARTAMENTO'!$AC$2,_xlfn.XLOOKUP('PROPUESTA ECONOMICA'!C653,'PRECIO TOPE POR DEPARTAMENTO'!A:A,'PRECIO TOPE POR DEPARTAMENTO'!AC:AC),IF($D$5='PRECIO TOPE POR DEPARTAMENTO'!$AD$2,_xlfn.XLOOKUP('PROPUESTA ECONOMICA'!C653,'PRECIO TOPE POR DEPARTAMENTO'!A:A,'PRECIO TOPE POR DEPARTAMENTO'!AD:AD),IF($D$5='PRECIO TOPE POR DEPARTAMENTO'!$AE$2,_xlfn.XLOOKUP('PROPUESTA ECONOMICA'!C653,'PRECIO TOPE POR DEPARTAMENTO'!A:A,'PRECIO TOPE POR DEPARTAMENTO'!AE:AE),IF($D$5='PRECIO TOPE POR DEPARTAMENTO'!$AF$2,_xlfn.XLOOKUP('PROPUESTA ECONOMICA'!C653,'PRECIO TOPE POR DEPARTAMENTO'!A:A,'PRECIO TOPE POR DEPARTAMENTO'!AF:AF),IF($D$5='PRECIO TOPE POR DEPARTAMENTO'!$AG$2,_xlfn.XLOOKUP('PROPUESTA ECONOMICA'!C653,'PRECIO TOPE POR DEPARTAMENTO'!A:A,'PRECIO TOPE POR DEPARTAMENTO'!AG:AG),IF($D$5='PRECIO TOPE POR DEPARTAMENTO'!$AH$2,_xlfn.XLOOKUP('PROPUESTA ECONOMICA'!C653,'PRECIO TOPE POR DEPARTAMENTO'!A:A,'PRECIO TOPE POR DEPARTAMENTO'!AH:AH),IF($D$5='PRECIO TOPE POR DEPARTAMENTO'!$AI$2,_xlfn.XLOOKUP('PROPUESTA ECONOMICA'!C653,'PRECIO TOPE POR DEPARTAMENTO'!A:A,'PRECIO TOPE POR DEPARTAMENTO'!AI:AI),IF($D$5='PRECIO TOPE POR DEPARTAMENTO'!$AJ$2,_xlfn.XLOOKUP('PROPUESTA ECONOMICA'!C653,'PRECIO TOPE POR DEPARTAMENTO'!A:A,'PRECIO TOPE POR DEPARTAMENTO'!AJ:AJ),)))))))))))))))))))))))))))))))))</f>
        <v>26214.59</v>
      </c>
      <c r="G653" s="37">
        <v>26188</v>
      </c>
    </row>
    <row r="654" spans="3:7" ht="24">
      <c r="C654" s="82" t="s">
        <v>1355</v>
      </c>
      <c r="D654" s="103" t="str">
        <f>+_xlfn.XLOOKUP(C654,'PRECIO TOPE POR DEPARTAMENTO'!A:A,'PRECIO TOPE POR DEPARTAMENTO'!B:B)</f>
        <v>TENDIDO CANALIZACION ELECTRICA SUBTERRANEA TUBERIA PVC TIPO DUCTO ELECTRICO DB 1 X 3" PVC (SUMINISTRO E INSTALACIÓN)</v>
      </c>
      <c r="E654" s="104" t="str">
        <f>IF(+_xlfn.XLOOKUP(C654,'PRECIO TOPE POR DEPARTAMENTO'!A:A,'PRECIO TOPE POR DEPARTAMENTO'!C:C)="","",+_xlfn.XLOOKUP(C654,'PRECIO TOPE POR DEPARTAMENTO'!A:A,'PRECIO TOPE POR DEPARTAMENTO'!C:C))</f>
        <v>M</v>
      </c>
      <c r="F654" s="147">
        <f>IF($D$5='PRECIO TOPE POR DEPARTAMENTO'!$D$2,_xlfn.XLOOKUP('PROPUESTA ECONOMICA'!C654,'PRECIO TOPE POR DEPARTAMENTO'!A:A,'PRECIO TOPE POR DEPARTAMENTO'!D:D),IF($D$5='PRECIO TOPE POR DEPARTAMENTO'!$E$2,_xlfn.XLOOKUP('PROPUESTA ECONOMICA'!C654,'PRECIO TOPE POR DEPARTAMENTO'!A:A,'PRECIO TOPE POR DEPARTAMENTO'!E:E),IF($D$5='PRECIO TOPE POR DEPARTAMENTO'!$F$2,_xlfn.XLOOKUP('PROPUESTA ECONOMICA'!C654,'PRECIO TOPE POR DEPARTAMENTO'!A:A,'PRECIO TOPE POR DEPARTAMENTO'!F:F),IF($D$5='PRECIO TOPE POR DEPARTAMENTO'!$G$2,_xlfn.XLOOKUP('PROPUESTA ECONOMICA'!C654,'PRECIO TOPE POR DEPARTAMENTO'!A:A,'PRECIO TOPE POR DEPARTAMENTO'!G:G),IF($D$5='PRECIO TOPE POR DEPARTAMENTO'!$H$2,_xlfn.XLOOKUP('PROPUESTA ECONOMICA'!C654,'PRECIO TOPE POR DEPARTAMENTO'!A:A,'PRECIO TOPE POR DEPARTAMENTO'!H:H),IF($D$5='PRECIO TOPE POR DEPARTAMENTO'!$I$2,_xlfn.XLOOKUP('PROPUESTA ECONOMICA'!C654,'PRECIO TOPE POR DEPARTAMENTO'!A:A,'PRECIO TOPE POR DEPARTAMENTO'!I:I),IF($D$5='PRECIO TOPE POR DEPARTAMENTO'!$J$2,_xlfn.XLOOKUP('PROPUESTA ECONOMICA'!C654,'PRECIO TOPE POR DEPARTAMENTO'!A:A,'PRECIO TOPE POR DEPARTAMENTO'!J:J),IF($D$5='PRECIO TOPE POR DEPARTAMENTO'!$K$2,_xlfn.XLOOKUP('PROPUESTA ECONOMICA'!C654,'PRECIO TOPE POR DEPARTAMENTO'!A:A,'PRECIO TOPE POR DEPARTAMENTO'!K:K),IF($D$5='PRECIO TOPE POR DEPARTAMENTO'!$L$2,_xlfn.XLOOKUP('PROPUESTA ECONOMICA'!C654,'PRECIO TOPE POR DEPARTAMENTO'!A:A,'PRECIO TOPE POR DEPARTAMENTO'!L:L),IF($D$5='PRECIO TOPE POR DEPARTAMENTO'!$M$2,_xlfn.XLOOKUP('PROPUESTA ECONOMICA'!C654,'PRECIO TOPE POR DEPARTAMENTO'!A:A,'PRECIO TOPE POR DEPARTAMENTO'!M:M),IF($D$5='PRECIO TOPE POR DEPARTAMENTO'!$N$2,_xlfn.XLOOKUP('PROPUESTA ECONOMICA'!C654,'PRECIO TOPE POR DEPARTAMENTO'!A:A,'PRECIO TOPE POR DEPARTAMENTO'!N:N),IF($D$5='PRECIO TOPE POR DEPARTAMENTO'!$O$2,_xlfn.XLOOKUP('PROPUESTA ECONOMICA'!C654,'PRECIO TOPE POR DEPARTAMENTO'!A:A,'PRECIO TOPE POR DEPARTAMENTO'!O:O),IF($D$5='PRECIO TOPE POR DEPARTAMENTO'!$P$2,_xlfn.XLOOKUP('PROPUESTA ECONOMICA'!C654,'PRECIO TOPE POR DEPARTAMENTO'!A:A,'PRECIO TOPE POR DEPARTAMENTO'!P:P),IF($D$5='PRECIO TOPE POR DEPARTAMENTO'!$Q$2,_xlfn.XLOOKUP('PROPUESTA ECONOMICA'!C654,'PRECIO TOPE POR DEPARTAMENTO'!A:A,'PRECIO TOPE POR DEPARTAMENTO'!Q:Q),IF($D$5='PRECIO TOPE POR DEPARTAMENTO'!$R$2,_xlfn.XLOOKUP('PROPUESTA ECONOMICA'!C654,'PRECIO TOPE POR DEPARTAMENTO'!A:A,'PRECIO TOPE POR DEPARTAMENTO'!R:R),IF($D$5='PRECIO TOPE POR DEPARTAMENTO'!$T$2,_xlfn.XLOOKUP('PROPUESTA ECONOMICA'!C654,'PRECIO TOPE POR DEPARTAMENTO'!A:A,'PRECIO TOPE POR DEPARTAMENTO'!T:T),IF($D$5='PRECIO TOPE POR DEPARTAMENTO'!$S$2,_xlfn.XLOOKUP('PROPUESTA ECONOMICA'!C654,'PRECIO TOPE POR DEPARTAMENTO'!A:A,'PRECIO TOPE POR DEPARTAMENTO'!S:S),IF($D$5='PRECIO TOPE POR DEPARTAMENTO'!$U$2,_xlfn.XLOOKUP('PROPUESTA ECONOMICA'!C654,'PRECIO TOPE POR DEPARTAMENTO'!A:A,'PRECIO TOPE POR DEPARTAMENTO'!U:U),IF($D$5='PRECIO TOPE POR DEPARTAMENTO'!$V$2,_xlfn.XLOOKUP('PROPUESTA ECONOMICA'!C654,'PRECIO TOPE POR DEPARTAMENTO'!A:A,'PRECIO TOPE POR DEPARTAMENTO'!V:V),IF($D$5='PRECIO TOPE POR DEPARTAMENTO'!$W$2,_xlfn.XLOOKUP('PROPUESTA ECONOMICA'!C654,'PRECIO TOPE POR DEPARTAMENTO'!A:A,'PRECIO TOPE POR DEPARTAMENTO'!W:W),IF($D$5='PRECIO TOPE POR DEPARTAMENTO'!$X$2,_xlfn.XLOOKUP('PROPUESTA ECONOMICA'!C654,'PRECIO TOPE POR DEPARTAMENTO'!A:A,'PRECIO TOPE POR DEPARTAMENTO'!X:X),IF($D$5='PRECIO TOPE POR DEPARTAMENTO'!$Y$2,_xlfn.XLOOKUP('PROPUESTA ECONOMICA'!C654,'PRECIO TOPE POR DEPARTAMENTO'!A:A,'PRECIO TOPE POR DEPARTAMENTO'!Y:Y),IF($D$5='PRECIO TOPE POR DEPARTAMENTO'!$Z$2,_xlfn.XLOOKUP('PROPUESTA ECONOMICA'!C654,'PRECIO TOPE POR DEPARTAMENTO'!A:A,'PRECIO TOPE POR DEPARTAMENTO'!Z:Z),IF($D$5='PRECIO TOPE POR DEPARTAMENTO'!$AA$2,_xlfn.XLOOKUP('PROPUESTA ECONOMICA'!C654,'PRECIO TOPE POR DEPARTAMENTO'!A:A,'PRECIO TOPE POR DEPARTAMENTO'!AA:AA),IF($D$5='PRECIO TOPE POR DEPARTAMENTO'!$AB$2,_xlfn.XLOOKUP('PROPUESTA ECONOMICA'!C654,'PRECIO TOPE POR DEPARTAMENTO'!A:A,'PRECIO TOPE POR DEPARTAMENTO'!AB:AB),IF($D$5='PRECIO TOPE POR DEPARTAMENTO'!$AC$2,_xlfn.XLOOKUP('PROPUESTA ECONOMICA'!C654,'PRECIO TOPE POR DEPARTAMENTO'!A:A,'PRECIO TOPE POR DEPARTAMENTO'!AC:AC),IF($D$5='PRECIO TOPE POR DEPARTAMENTO'!$AD$2,_xlfn.XLOOKUP('PROPUESTA ECONOMICA'!C654,'PRECIO TOPE POR DEPARTAMENTO'!A:A,'PRECIO TOPE POR DEPARTAMENTO'!AD:AD),IF($D$5='PRECIO TOPE POR DEPARTAMENTO'!$AE$2,_xlfn.XLOOKUP('PROPUESTA ECONOMICA'!C654,'PRECIO TOPE POR DEPARTAMENTO'!A:A,'PRECIO TOPE POR DEPARTAMENTO'!AE:AE),IF($D$5='PRECIO TOPE POR DEPARTAMENTO'!$AF$2,_xlfn.XLOOKUP('PROPUESTA ECONOMICA'!C654,'PRECIO TOPE POR DEPARTAMENTO'!A:A,'PRECIO TOPE POR DEPARTAMENTO'!AF:AF),IF($D$5='PRECIO TOPE POR DEPARTAMENTO'!$AG$2,_xlfn.XLOOKUP('PROPUESTA ECONOMICA'!C654,'PRECIO TOPE POR DEPARTAMENTO'!A:A,'PRECIO TOPE POR DEPARTAMENTO'!AG:AG),IF($D$5='PRECIO TOPE POR DEPARTAMENTO'!$AH$2,_xlfn.XLOOKUP('PROPUESTA ECONOMICA'!C654,'PRECIO TOPE POR DEPARTAMENTO'!A:A,'PRECIO TOPE POR DEPARTAMENTO'!AH:AH),IF($D$5='PRECIO TOPE POR DEPARTAMENTO'!$AI$2,_xlfn.XLOOKUP('PROPUESTA ECONOMICA'!C654,'PRECIO TOPE POR DEPARTAMENTO'!A:A,'PRECIO TOPE POR DEPARTAMENTO'!AI:AI),IF($D$5='PRECIO TOPE POR DEPARTAMENTO'!$AJ$2,_xlfn.XLOOKUP('PROPUESTA ECONOMICA'!C654,'PRECIO TOPE POR DEPARTAMENTO'!A:A,'PRECIO TOPE POR DEPARTAMENTO'!AJ:AJ),)))))))))))))))))))))))))))))))))</f>
        <v>26472.13</v>
      </c>
      <c r="G654" s="37">
        <v>26446</v>
      </c>
    </row>
    <row r="655" spans="3:7" ht="24">
      <c r="C655" s="82" t="s">
        <v>1357</v>
      </c>
      <c r="D655" s="84" t="str">
        <f>+_xlfn.XLOOKUP(C655,'PRECIO TOPE POR DEPARTAMENTO'!A:A,'PRECIO TOPE POR DEPARTAMENTO'!B:B)</f>
        <v>TENDIDO CANALIZACION ELECTRICA SUBTERRANEA TUBERIA PVC TIPO DUCTO ELECTRICO DB 2 X 2"  PVC (SUMINISTRO E INSTALACIÓN)</v>
      </c>
      <c r="E655" s="87" t="str">
        <f>IF(+_xlfn.XLOOKUP(C655,'PRECIO TOPE POR DEPARTAMENTO'!A:A,'PRECIO TOPE POR DEPARTAMENTO'!C:C)="","",+_xlfn.XLOOKUP(C655,'PRECIO TOPE POR DEPARTAMENTO'!A:A,'PRECIO TOPE POR DEPARTAMENTO'!C:C))</f>
        <v>M</v>
      </c>
      <c r="F655" s="147">
        <f>IF($D$5='PRECIO TOPE POR DEPARTAMENTO'!$D$2,_xlfn.XLOOKUP('PROPUESTA ECONOMICA'!C655,'PRECIO TOPE POR DEPARTAMENTO'!A:A,'PRECIO TOPE POR DEPARTAMENTO'!D:D),IF($D$5='PRECIO TOPE POR DEPARTAMENTO'!$E$2,_xlfn.XLOOKUP('PROPUESTA ECONOMICA'!C655,'PRECIO TOPE POR DEPARTAMENTO'!A:A,'PRECIO TOPE POR DEPARTAMENTO'!E:E),IF($D$5='PRECIO TOPE POR DEPARTAMENTO'!$F$2,_xlfn.XLOOKUP('PROPUESTA ECONOMICA'!C655,'PRECIO TOPE POR DEPARTAMENTO'!A:A,'PRECIO TOPE POR DEPARTAMENTO'!F:F),IF($D$5='PRECIO TOPE POR DEPARTAMENTO'!$G$2,_xlfn.XLOOKUP('PROPUESTA ECONOMICA'!C655,'PRECIO TOPE POR DEPARTAMENTO'!A:A,'PRECIO TOPE POR DEPARTAMENTO'!G:G),IF($D$5='PRECIO TOPE POR DEPARTAMENTO'!$H$2,_xlfn.XLOOKUP('PROPUESTA ECONOMICA'!C655,'PRECIO TOPE POR DEPARTAMENTO'!A:A,'PRECIO TOPE POR DEPARTAMENTO'!H:H),IF($D$5='PRECIO TOPE POR DEPARTAMENTO'!$I$2,_xlfn.XLOOKUP('PROPUESTA ECONOMICA'!C655,'PRECIO TOPE POR DEPARTAMENTO'!A:A,'PRECIO TOPE POR DEPARTAMENTO'!I:I),IF($D$5='PRECIO TOPE POR DEPARTAMENTO'!$J$2,_xlfn.XLOOKUP('PROPUESTA ECONOMICA'!C655,'PRECIO TOPE POR DEPARTAMENTO'!A:A,'PRECIO TOPE POR DEPARTAMENTO'!J:J),IF($D$5='PRECIO TOPE POR DEPARTAMENTO'!$K$2,_xlfn.XLOOKUP('PROPUESTA ECONOMICA'!C655,'PRECIO TOPE POR DEPARTAMENTO'!A:A,'PRECIO TOPE POR DEPARTAMENTO'!K:K),IF($D$5='PRECIO TOPE POR DEPARTAMENTO'!$L$2,_xlfn.XLOOKUP('PROPUESTA ECONOMICA'!C655,'PRECIO TOPE POR DEPARTAMENTO'!A:A,'PRECIO TOPE POR DEPARTAMENTO'!L:L),IF($D$5='PRECIO TOPE POR DEPARTAMENTO'!$M$2,_xlfn.XLOOKUP('PROPUESTA ECONOMICA'!C655,'PRECIO TOPE POR DEPARTAMENTO'!A:A,'PRECIO TOPE POR DEPARTAMENTO'!M:M),IF($D$5='PRECIO TOPE POR DEPARTAMENTO'!$N$2,_xlfn.XLOOKUP('PROPUESTA ECONOMICA'!C655,'PRECIO TOPE POR DEPARTAMENTO'!A:A,'PRECIO TOPE POR DEPARTAMENTO'!N:N),IF($D$5='PRECIO TOPE POR DEPARTAMENTO'!$O$2,_xlfn.XLOOKUP('PROPUESTA ECONOMICA'!C655,'PRECIO TOPE POR DEPARTAMENTO'!A:A,'PRECIO TOPE POR DEPARTAMENTO'!O:O),IF($D$5='PRECIO TOPE POR DEPARTAMENTO'!$P$2,_xlfn.XLOOKUP('PROPUESTA ECONOMICA'!C655,'PRECIO TOPE POR DEPARTAMENTO'!A:A,'PRECIO TOPE POR DEPARTAMENTO'!P:P),IF($D$5='PRECIO TOPE POR DEPARTAMENTO'!$Q$2,_xlfn.XLOOKUP('PROPUESTA ECONOMICA'!C655,'PRECIO TOPE POR DEPARTAMENTO'!A:A,'PRECIO TOPE POR DEPARTAMENTO'!Q:Q),IF($D$5='PRECIO TOPE POR DEPARTAMENTO'!$R$2,_xlfn.XLOOKUP('PROPUESTA ECONOMICA'!C655,'PRECIO TOPE POR DEPARTAMENTO'!A:A,'PRECIO TOPE POR DEPARTAMENTO'!R:R),IF($D$5='PRECIO TOPE POR DEPARTAMENTO'!$T$2,_xlfn.XLOOKUP('PROPUESTA ECONOMICA'!C655,'PRECIO TOPE POR DEPARTAMENTO'!A:A,'PRECIO TOPE POR DEPARTAMENTO'!T:T),IF($D$5='PRECIO TOPE POR DEPARTAMENTO'!$S$2,_xlfn.XLOOKUP('PROPUESTA ECONOMICA'!C655,'PRECIO TOPE POR DEPARTAMENTO'!A:A,'PRECIO TOPE POR DEPARTAMENTO'!S:S),IF($D$5='PRECIO TOPE POR DEPARTAMENTO'!$U$2,_xlfn.XLOOKUP('PROPUESTA ECONOMICA'!C655,'PRECIO TOPE POR DEPARTAMENTO'!A:A,'PRECIO TOPE POR DEPARTAMENTO'!U:U),IF($D$5='PRECIO TOPE POR DEPARTAMENTO'!$V$2,_xlfn.XLOOKUP('PROPUESTA ECONOMICA'!C655,'PRECIO TOPE POR DEPARTAMENTO'!A:A,'PRECIO TOPE POR DEPARTAMENTO'!V:V),IF($D$5='PRECIO TOPE POR DEPARTAMENTO'!$W$2,_xlfn.XLOOKUP('PROPUESTA ECONOMICA'!C655,'PRECIO TOPE POR DEPARTAMENTO'!A:A,'PRECIO TOPE POR DEPARTAMENTO'!W:W),IF($D$5='PRECIO TOPE POR DEPARTAMENTO'!$X$2,_xlfn.XLOOKUP('PROPUESTA ECONOMICA'!C655,'PRECIO TOPE POR DEPARTAMENTO'!A:A,'PRECIO TOPE POR DEPARTAMENTO'!X:X),IF($D$5='PRECIO TOPE POR DEPARTAMENTO'!$Y$2,_xlfn.XLOOKUP('PROPUESTA ECONOMICA'!C655,'PRECIO TOPE POR DEPARTAMENTO'!A:A,'PRECIO TOPE POR DEPARTAMENTO'!Y:Y),IF($D$5='PRECIO TOPE POR DEPARTAMENTO'!$Z$2,_xlfn.XLOOKUP('PROPUESTA ECONOMICA'!C655,'PRECIO TOPE POR DEPARTAMENTO'!A:A,'PRECIO TOPE POR DEPARTAMENTO'!Z:Z),IF($D$5='PRECIO TOPE POR DEPARTAMENTO'!$AA$2,_xlfn.XLOOKUP('PROPUESTA ECONOMICA'!C655,'PRECIO TOPE POR DEPARTAMENTO'!A:A,'PRECIO TOPE POR DEPARTAMENTO'!AA:AA),IF($D$5='PRECIO TOPE POR DEPARTAMENTO'!$AB$2,_xlfn.XLOOKUP('PROPUESTA ECONOMICA'!C655,'PRECIO TOPE POR DEPARTAMENTO'!A:A,'PRECIO TOPE POR DEPARTAMENTO'!AB:AB),IF($D$5='PRECIO TOPE POR DEPARTAMENTO'!$AC$2,_xlfn.XLOOKUP('PROPUESTA ECONOMICA'!C655,'PRECIO TOPE POR DEPARTAMENTO'!A:A,'PRECIO TOPE POR DEPARTAMENTO'!AC:AC),IF($D$5='PRECIO TOPE POR DEPARTAMENTO'!$AD$2,_xlfn.XLOOKUP('PROPUESTA ECONOMICA'!C655,'PRECIO TOPE POR DEPARTAMENTO'!A:A,'PRECIO TOPE POR DEPARTAMENTO'!AD:AD),IF($D$5='PRECIO TOPE POR DEPARTAMENTO'!$AE$2,_xlfn.XLOOKUP('PROPUESTA ECONOMICA'!C655,'PRECIO TOPE POR DEPARTAMENTO'!A:A,'PRECIO TOPE POR DEPARTAMENTO'!AE:AE),IF($D$5='PRECIO TOPE POR DEPARTAMENTO'!$AF$2,_xlfn.XLOOKUP('PROPUESTA ECONOMICA'!C655,'PRECIO TOPE POR DEPARTAMENTO'!A:A,'PRECIO TOPE POR DEPARTAMENTO'!AF:AF),IF($D$5='PRECIO TOPE POR DEPARTAMENTO'!$AG$2,_xlfn.XLOOKUP('PROPUESTA ECONOMICA'!C655,'PRECIO TOPE POR DEPARTAMENTO'!A:A,'PRECIO TOPE POR DEPARTAMENTO'!AG:AG),IF($D$5='PRECIO TOPE POR DEPARTAMENTO'!$AH$2,_xlfn.XLOOKUP('PROPUESTA ECONOMICA'!C655,'PRECIO TOPE POR DEPARTAMENTO'!A:A,'PRECIO TOPE POR DEPARTAMENTO'!AH:AH),IF($D$5='PRECIO TOPE POR DEPARTAMENTO'!$AI$2,_xlfn.XLOOKUP('PROPUESTA ECONOMICA'!C655,'PRECIO TOPE POR DEPARTAMENTO'!A:A,'PRECIO TOPE POR DEPARTAMENTO'!AI:AI),IF($D$5='PRECIO TOPE POR DEPARTAMENTO'!$AJ$2,_xlfn.XLOOKUP('PROPUESTA ECONOMICA'!C655,'PRECIO TOPE POR DEPARTAMENTO'!A:A,'PRECIO TOPE POR DEPARTAMENTO'!AJ:AJ),)))))))))))))))))))))))))))))))))</f>
        <v>37887.53</v>
      </c>
      <c r="G655" s="37">
        <v>37850</v>
      </c>
    </row>
    <row r="656" spans="3:7" ht="24">
      <c r="C656" s="82" t="s">
        <v>1359</v>
      </c>
      <c r="D656" s="84" t="str">
        <f>+_xlfn.XLOOKUP(C656,'PRECIO TOPE POR DEPARTAMENTO'!A:A,'PRECIO TOPE POR DEPARTAMENTO'!B:B)</f>
        <v>TENDIDO CANALIZACION ELECTRICA SUBTERRANEA TUBERIA PVC TIPO DUCTO ELECTRICO DB 2 X 3"  PVC (SUMINISTRO E INSTALACIÓN)</v>
      </c>
      <c r="E656" s="87" t="str">
        <f>IF(+_xlfn.XLOOKUP(C656,'PRECIO TOPE POR DEPARTAMENTO'!A:A,'PRECIO TOPE POR DEPARTAMENTO'!C:C)="","",+_xlfn.XLOOKUP(C656,'PRECIO TOPE POR DEPARTAMENTO'!A:A,'PRECIO TOPE POR DEPARTAMENTO'!C:C))</f>
        <v>M</v>
      </c>
      <c r="F656" s="147">
        <f>IF($D$5='PRECIO TOPE POR DEPARTAMENTO'!$D$2,_xlfn.XLOOKUP('PROPUESTA ECONOMICA'!C656,'PRECIO TOPE POR DEPARTAMENTO'!A:A,'PRECIO TOPE POR DEPARTAMENTO'!D:D),IF($D$5='PRECIO TOPE POR DEPARTAMENTO'!$E$2,_xlfn.XLOOKUP('PROPUESTA ECONOMICA'!C656,'PRECIO TOPE POR DEPARTAMENTO'!A:A,'PRECIO TOPE POR DEPARTAMENTO'!E:E),IF($D$5='PRECIO TOPE POR DEPARTAMENTO'!$F$2,_xlfn.XLOOKUP('PROPUESTA ECONOMICA'!C656,'PRECIO TOPE POR DEPARTAMENTO'!A:A,'PRECIO TOPE POR DEPARTAMENTO'!F:F),IF($D$5='PRECIO TOPE POR DEPARTAMENTO'!$G$2,_xlfn.XLOOKUP('PROPUESTA ECONOMICA'!C656,'PRECIO TOPE POR DEPARTAMENTO'!A:A,'PRECIO TOPE POR DEPARTAMENTO'!G:G),IF($D$5='PRECIO TOPE POR DEPARTAMENTO'!$H$2,_xlfn.XLOOKUP('PROPUESTA ECONOMICA'!C656,'PRECIO TOPE POR DEPARTAMENTO'!A:A,'PRECIO TOPE POR DEPARTAMENTO'!H:H),IF($D$5='PRECIO TOPE POR DEPARTAMENTO'!$I$2,_xlfn.XLOOKUP('PROPUESTA ECONOMICA'!C656,'PRECIO TOPE POR DEPARTAMENTO'!A:A,'PRECIO TOPE POR DEPARTAMENTO'!I:I),IF($D$5='PRECIO TOPE POR DEPARTAMENTO'!$J$2,_xlfn.XLOOKUP('PROPUESTA ECONOMICA'!C656,'PRECIO TOPE POR DEPARTAMENTO'!A:A,'PRECIO TOPE POR DEPARTAMENTO'!J:J),IF($D$5='PRECIO TOPE POR DEPARTAMENTO'!$K$2,_xlfn.XLOOKUP('PROPUESTA ECONOMICA'!C656,'PRECIO TOPE POR DEPARTAMENTO'!A:A,'PRECIO TOPE POR DEPARTAMENTO'!K:K),IF($D$5='PRECIO TOPE POR DEPARTAMENTO'!$L$2,_xlfn.XLOOKUP('PROPUESTA ECONOMICA'!C656,'PRECIO TOPE POR DEPARTAMENTO'!A:A,'PRECIO TOPE POR DEPARTAMENTO'!L:L),IF($D$5='PRECIO TOPE POR DEPARTAMENTO'!$M$2,_xlfn.XLOOKUP('PROPUESTA ECONOMICA'!C656,'PRECIO TOPE POR DEPARTAMENTO'!A:A,'PRECIO TOPE POR DEPARTAMENTO'!M:M),IF($D$5='PRECIO TOPE POR DEPARTAMENTO'!$N$2,_xlfn.XLOOKUP('PROPUESTA ECONOMICA'!C656,'PRECIO TOPE POR DEPARTAMENTO'!A:A,'PRECIO TOPE POR DEPARTAMENTO'!N:N),IF($D$5='PRECIO TOPE POR DEPARTAMENTO'!$O$2,_xlfn.XLOOKUP('PROPUESTA ECONOMICA'!C656,'PRECIO TOPE POR DEPARTAMENTO'!A:A,'PRECIO TOPE POR DEPARTAMENTO'!O:O),IF($D$5='PRECIO TOPE POR DEPARTAMENTO'!$P$2,_xlfn.XLOOKUP('PROPUESTA ECONOMICA'!C656,'PRECIO TOPE POR DEPARTAMENTO'!A:A,'PRECIO TOPE POR DEPARTAMENTO'!P:P),IF($D$5='PRECIO TOPE POR DEPARTAMENTO'!$Q$2,_xlfn.XLOOKUP('PROPUESTA ECONOMICA'!C656,'PRECIO TOPE POR DEPARTAMENTO'!A:A,'PRECIO TOPE POR DEPARTAMENTO'!Q:Q),IF($D$5='PRECIO TOPE POR DEPARTAMENTO'!$R$2,_xlfn.XLOOKUP('PROPUESTA ECONOMICA'!C656,'PRECIO TOPE POR DEPARTAMENTO'!A:A,'PRECIO TOPE POR DEPARTAMENTO'!R:R),IF($D$5='PRECIO TOPE POR DEPARTAMENTO'!$T$2,_xlfn.XLOOKUP('PROPUESTA ECONOMICA'!C656,'PRECIO TOPE POR DEPARTAMENTO'!A:A,'PRECIO TOPE POR DEPARTAMENTO'!T:T),IF($D$5='PRECIO TOPE POR DEPARTAMENTO'!$S$2,_xlfn.XLOOKUP('PROPUESTA ECONOMICA'!C656,'PRECIO TOPE POR DEPARTAMENTO'!A:A,'PRECIO TOPE POR DEPARTAMENTO'!S:S),IF($D$5='PRECIO TOPE POR DEPARTAMENTO'!$U$2,_xlfn.XLOOKUP('PROPUESTA ECONOMICA'!C656,'PRECIO TOPE POR DEPARTAMENTO'!A:A,'PRECIO TOPE POR DEPARTAMENTO'!U:U),IF($D$5='PRECIO TOPE POR DEPARTAMENTO'!$V$2,_xlfn.XLOOKUP('PROPUESTA ECONOMICA'!C656,'PRECIO TOPE POR DEPARTAMENTO'!A:A,'PRECIO TOPE POR DEPARTAMENTO'!V:V),IF($D$5='PRECIO TOPE POR DEPARTAMENTO'!$W$2,_xlfn.XLOOKUP('PROPUESTA ECONOMICA'!C656,'PRECIO TOPE POR DEPARTAMENTO'!A:A,'PRECIO TOPE POR DEPARTAMENTO'!W:W),IF($D$5='PRECIO TOPE POR DEPARTAMENTO'!$X$2,_xlfn.XLOOKUP('PROPUESTA ECONOMICA'!C656,'PRECIO TOPE POR DEPARTAMENTO'!A:A,'PRECIO TOPE POR DEPARTAMENTO'!X:X),IF($D$5='PRECIO TOPE POR DEPARTAMENTO'!$Y$2,_xlfn.XLOOKUP('PROPUESTA ECONOMICA'!C656,'PRECIO TOPE POR DEPARTAMENTO'!A:A,'PRECIO TOPE POR DEPARTAMENTO'!Y:Y),IF($D$5='PRECIO TOPE POR DEPARTAMENTO'!$Z$2,_xlfn.XLOOKUP('PROPUESTA ECONOMICA'!C656,'PRECIO TOPE POR DEPARTAMENTO'!A:A,'PRECIO TOPE POR DEPARTAMENTO'!Z:Z),IF($D$5='PRECIO TOPE POR DEPARTAMENTO'!$AA$2,_xlfn.XLOOKUP('PROPUESTA ECONOMICA'!C656,'PRECIO TOPE POR DEPARTAMENTO'!A:A,'PRECIO TOPE POR DEPARTAMENTO'!AA:AA),IF($D$5='PRECIO TOPE POR DEPARTAMENTO'!$AB$2,_xlfn.XLOOKUP('PROPUESTA ECONOMICA'!C656,'PRECIO TOPE POR DEPARTAMENTO'!A:A,'PRECIO TOPE POR DEPARTAMENTO'!AB:AB),IF($D$5='PRECIO TOPE POR DEPARTAMENTO'!$AC$2,_xlfn.XLOOKUP('PROPUESTA ECONOMICA'!C656,'PRECIO TOPE POR DEPARTAMENTO'!A:A,'PRECIO TOPE POR DEPARTAMENTO'!AC:AC),IF($D$5='PRECIO TOPE POR DEPARTAMENTO'!$AD$2,_xlfn.XLOOKUP('PROPUESTA ECONOMICA'!C656,'PRECIO TOPE POR DEPARTAMENTO'!A:A,'PRECIO TOPE POR DEPARTAMENTO'!AD:AD),IF($D$5='PRECIO TOPE POR DEPARTAMENTO'!$AE$2,_xlfn.XLOOKUP('PROPUESTA ECONOMICA'!C656,'PRECIO TOPE POR DEPARTAMENTO'!A:A,'PRECIO TOPE POR DEPARTAMENTO'!AE:AE),IF($D$5='PRECIO TOPE POR DEPARTAMENTO'!$AF$2,_xlfn.XLOOKUP('PROPUESTA ECONOMICA'!C656,'PRECIO TOPE POR DEPARTAMENTO'!A:A,'PRECIO TOPE POR DEPARTAMENTO'!AF:AF),IF($D$5='PRECIO TOPE POR DEPARTAMENTO'!$AG$2,_xlfn.XLOOKUP('PROPUESTA ECONOMICA'!C656,'PRECIO TOPE POR DEPARTAMENTO'!A:A,'PRECIO TOPE POR DEPARTAMENTO'!AG:AG),IF($D$5='PRECIO TOPE POR DEPARTAMENTO'!$AH$2,_xlfn.XLOOKUP('PROPUESTA ECONOMICA'!C656,'PRECIO TOPE POR DEPARTAMENTO'!A:A,'PRECIO TOPE POR DEPARTAMENTO'!AH:AH),IF($D$5='PRECIO TOPE POR DEPARTAMENTO'!$AI$2,_xlfn.XLOOKUP('PROPUESTA ECONOMICA'!C656,'PRECIO TOPE POR DEPARTAMENTO'!A:A,'PRECIO TOPE POR DEPARTAMENTO'!AI:AI),IF($D$5='PRECIO TOPE POR DEPARTAMENTO'!$AJ$2,_xlfn.XLOOKUP('PROPUESTA ECONOMICA'!C656,'PRECIO TOPE POR DEPARTAMENTO'!A:A,'PRECIO TOPE POR DEPARTAMENTO'!AJ:AJ),)))))))))))))))))))))))))))))))))</f>
        <v>62694.27</v>
      </c>
      <c r="G656" s="37">
        <v>62632</v>
      </c>
    </row>
    <row r="657" spans="3:7" ht="24">
      <c r="C657" s="82" t="s">
        <v>1361</v>
      </c>
      <c r="D657" s="84" t="str">
        <f>+_xlfn.XLOOKUP(C657,'PRECIO TOPE POR DEPARTAMENTO'!A:A,'PRECIO TOPE POR DEPARTAMENTO'!B:B)</f>
        <v>TENDIDO CANALIZACION ELECTRICA SUBTERRANEA TUBERIA PVC TIPO DUCTO ELECTRICO DB 2 X 4"  PVC (SUMINISTRO E INSTALACIÓN)</v>
      </c>
      <c r="E657" s="87" t="str">
        <f>IF(+_xlfn.XLOOKUP(C657,'PRECIO TOPE POR DEPARTAMENTO'!A:A,'PRECIO TOPE POR DEPARTAMENTO'!C:C)="","",+_xlfn.XLOOKUP(C657,'PRECIO TOPE POR DEPARTAMENTO'!A:A,'PRECIO TOPE POR DEPARTAMENTO'!C:C))</f>
        <v>M</v>
      </c>
      <c r="F657" s="147">
        <f>IF($D$5='PRECIO TOPE POR DEPARTAMENTO'!$D$2,_xlfn.XLOOKUP('PROPUESTA ECONOMICA'!C657,'PRECIO TOPE POR DEPARTAMENTO'!A:A,'PRECIO TOPE POR DEPARTAMENTO'!D:D),IF($D$5='PRECIO TOPE POR DEPARTAMENTO'!$E$2,_xlfn.XLOOKUP('PROPUESTA ECONOMICA'!C657,'PRECIO TOPE POR DEPARTAMENTO'!A:A,'PRECIO TOPE POR DEPARTAMENTO'!E:E),IF($D$5='PRECIO TOPE POR DEPARTAMENTO'!$F$2,_xlfn.XLOOKUP('PROPUESTA ECONOMICA'!C657,'PRECIO TOPE POR DEPARTAMENTO'!A:A,'PRECIO TOPE POR DEPARTAMENTO'!F:F),IF($D$5='PRECIO TOPE POR DEPARTAMENTO'!$G$2,_xlfn.XLOOKUP('PROPUESTA ECONOMICA'!C657,'PRECIO TOPE POR DEPARTAMENTO'!A:A,'PRECIO TOPE POR DEPARTAMENTO'!G:G),IF($D$5='PRECIO TOPE POR DEPARTAMENTO'!$H$2,_xlfn.XLOOKUP('PROPUESTA ECONOMICA'!C657,'PRECIO TOPE POR DEPARTAMENTO'!A:A,'PRECIO TOPE POR DEPARTAMENTO'!H:H),IF($D$5='PRECIO TOPE POR DEPARTAMENTO'!$I$2,_xlfn.XLOOKUP('PROPUESTA ECONOMICA'!C657,'PRECIO TOPE POR DEPARTAMENTO'!A:A,'PRECIO TOPE POR DEPARTAMENTO'!I:I),IF($D$5='PRECIO TOPE POR DEPARTAMENTO'!$J$2,_xlfn.XLOOKUP('PROPUESTA ECONOMICA'!C657,'PRECIO TOPE POR DEPARTAMENTO'!A:A,'PRECIO TOPE POR DEPARTAMENTO'!J:J),IF($D$5='PRECIO TOPE POR DEPARTAMENTO'!$K$2,_xlfn.XLOOKUP('PROPUESTA ECONOMICA'!C657,'PRECIO TOPE POR DEPARTAMENTO'!A:A,'PRECIO TOPE POR DEPARTAMENTO'!K:K),IF($D$5='PRECIO TOPE POR DEPARTAMENTO'!$L$2,_xlfn.XLOOKUP('PROPUESTA ECONOMICA'!C657,'PRECIO TOPE POR DEPARTAMENTO'!A:A,'PRECIO TOPE POR DEPARTAMENTO'!L:L),IF($D$5='PRECIO TOPE POR DEPARTAMENTO'!$M$2,_xlfn.XLOOKUP('PROPUESTA ECONOMICA'!C657,'PRECIO TOPE POR DEPARTAMENTO'!A:A,'PRECIO TOPE POR DEPARTAMENTO'!M:M),IF($D$5='PRECIO TOPE POR DEPARTAMENTO'!$N$2,_xlfn.XLOOKUP('PROPUESTA ECONOMICA'!C657,'PRECIO TOPE POR DEPARTAMENTO'!A:A,'PRECIO TOPE POR DEPARTAMENTO'!N:N),IF($D$5='PRECIO TOPE POR DEPARTAMENTO'!$O$2,_xlfn.XLOOKUP('PROPUESTA ECONOMICA'!C657,'PRECIO TOPE POR DEPARTAMENTO'!A:A,'PRECIO TOPE POR DEPARTAMENTO'!O:O),IF($D$5='PRECIO TOPE POR DEPARTAMENTO'!$P$2,_xlfn.XLOOKUP('PROPUESTA ECONOMICA'!C657,'PRECIO TOPE POR DEPARTAMENTO'!A:A,'PRECIO TOPE POR DEPARTAMENTO'!P:P),IF($D$5='PRECIO TOPE POR DEPARTAMENTO'!$Q$2,_xlfn.XLOOKUP('PROPUESTA ECONOMICA'!C657,'PRECIO TOPE POR DEPARTAMENTO'!A:A,'PRECIO TOPE POR DEPARTAMENTO'!Q:Q),IF($D$5='PRECIO TOPE POR DEPARTAMENTO'!$R$2,_xlfn.XLOOKUP('PROPUESTA ECONOMICA'!C657,'PRECIO TOPE POR DEPARTAMENTO'!A:A,'PRECIO TOPE POR DEPARTAMENTO'!R:R),IF($D$5='PRECIO TOPE POR DEPARTAMENTO'!$T$2,_xlfn.XLOOKUP('PROPUESTA ECONOMICA'!C657,'PRECIO TOPE POR DEPARTAMENTO'!A:A,'PRECIO TOPE POR DEPARTAMENTO'!T:T),IF($D$5='PRECIO TOPE POR DEPARTAMENTO'!$S$2,_xlfn.XLOOKUP('PROPUESTA ECONOMICA'!C657,'PRECIO TOPE POR DEPARTAMENTO'!A:A,'PRECIO TOPE POR DEPARTAMENTO'!S:S),IF($D$5='PRECIO TOPE POR DEPARTAMENTO'!$U$2,_xlfn.XLOOKUP('PROPUESTA ECONOMICA'!C657,'PRECIO TOPE POR DEPARTAMENTO'!A:A,'PRECIO TOPE POR DEPARTAMENTO'!U:U),IF($D$5='PRECIO TOPE POR DEPARTAMENTO'!$V$2,_xlfn.XLOOKUP('PROPUESTA ECONOMICA'!C657,'PRECIO TOPE POR DEPARTAMENTO'!A:A,'PRECIO TOPE POR DEPARTAMENTO'!V:V),IF($D$5='PRECIO TOPE POR DEPARTAMENTO'!$W$2,_xlfn.XLOOKUP('PROPUESTA ECONOMICA'!C657,'PRECIO TOPE POR DEPARTAMENTO'!A:A,'PRECIO TOPE POR DEPARTAMENTO'!W:W),IF($D$5='PRECIO TOPE POR DEPARTAMENTO'!$X$2,_xlfn.XLOOKUP('PROPUESTA ECONOMICA'!C657,'PRECIO TOPE POR DEPARTAMENTO'!A:A,'PRECIO TOPE POR DEPARTAMENTO'!X:X),IF($D$5='PRECIO TOPE POR DEPARTAMENTO'!$Y$2,_xlfn.XLOOKUP('PROPUESTA ECONOMICA'!C657,'PRECIO TOPE POR DEPARTAMENTO'!A:A,'PRECIO TOPE POR DEPARTAMENTO'!Y:Y),IF($D$5='PRECIO TOPE POR DEPARTAMENTO'!$Z$2,_xlfn.XLOOKUP('PROPUESTA ECONOMICA'!C657,'PRECIO TOPE POR DEPARTAMENTO'!A:A,'PRECIO TOPE POR DEPARTAMENTO'!Z:Z),IF($D$5='PRECIO TOPE POR DEPARTAMENTO'!$AA$2,_xlfn.XLOOKUP('PROPUESTA ECONOMICA'!C657,'PRECIO TOPE POR DEPARTAMENTO'!A:A,'PRECIO TOPE POR DEPARTAMENTO'!AA:AA),IF($D$5='PRECIO TOPE POR DEPARTAMENTO'!$AB$2,_xlfn.XLOOKUP('PROPUESTA ECONOMICA'!C657,'PRECIO TOPE POR DEPARTAMENTO'!A:A,'PRECIO TOPE POR DEPARTAMENTO'!AB:AB),IF($D$5='PRECIO TOPE POR DEPARTAMENTO'!$AC$2,_xlfn.XLOOKUP('PROPUESTA ECONOMICA'!C657,'PRECIO TOPE POR DEPARTAMENTO'!A:A,'PRECIO TOPE POR DEPARTAMENTO'!AC:AC),IF($D$5='PRECIO TOPE POR DEPARTAMENTO'!$AD$2,_xlfn.XLOOKUP('PROPUESTA ECONOMICA'!C657,'PRECIO TOPE POR DEPARTAMENTO'!A:A,'PRECIO TOPE POR DEPARTAMENTO'!AD:AD),IF($D$5='PRECIO TOPE POR DEPARTAMENTO'!$AE$2,_xlfn.XLOOKUP('PROPUESTA ECONOMICA'!C657,'PRECIO TOPE POR DEPARTAMENTO'!A:A,'PRECIO TOPE POR DEPARTAMENTO'!AE:AE),IF($D$5='PRECIO TOPE POR DEPARTAMENTO'!$AF$2,_xlfn.XLOOKUP('PROPUESTA ECONOMICA'!C657,'PRECIO TOPE POR DEPARTAMENTO'!A:A,'PRECIO TOPE POR DEPARTAMENTO'!AF:AF),IF($D$5='PRECIO TOPE POR DEPARTAMENTO'!$AG$2,_xlfn.XLOOKUP('PROPUESTA ECONOMICA'!C657,'PRECIO TOPE POR DEPARTAMENTO'!A:A,'PRECIO TOPE POR DEPARTAMENTO'!AG:AG),IF($D$5='PRECIO TOPE POR DEPARTAMENTO'!$AH$2,_xlfn.XLOOKUP('PROPUESTA ECONOMICA'!C657,'PRECIO TOPE POR DEPARTAMENTO'!A:A,'PRECIO TOPE POR DEPARTAMENTO'!AH:AH),IF($D$5='PRECIO TOPE POR DEPARTAMENTO'!$AI$2,_xlfn.XLOOKUP('PROPUESTA ECONOMICA'!C657,'PRECIO TOPE POR DEPARTAMENTO'!A:A,'PRECIO TOPE POR DEPARTAMENTO'!AI:AI),IF($D$5='PRECIO TOPE POR DEPARTAMENTO'!$AJ$2,_xlfn.XLOOKUP('PROPUESTA ECONOMICA'!C657,'PRECIO TOPE POR DEPARTAMENTO'!A:A,'PRECIO TOPE POR DEPARTAMENTO'!AJ:AJ),)))))))))))))))))))))))))))))))))</f>
        <v>132189.16</v>
      </c>
      <c r="G657" s="37">
        <v>132057</v>
      </c>
    </row>
    <row r="658" spans="3:7" ht="24">
      <c r="C658" s="82" t="s">
        <v>1363</v>
      </c>
      <c r="D658" s="84" t="str">
        <f>+_xlfn.XLOOKUP(C658,'PRECIO TOPE POR DEPARTAMENTO'!A:A,'PRECIO TOPE POR DEPARTAMENTO'!B:B)</f>
        <v>TENDIDO CANALIZACION ELECTRICA SUBTERRANEA TUBERIA PVC TIPO DUCTO ELECTRICO DB 4 X 4"  PVC (SUMINISTRO E INSTALACIÓN)</v>
      </c>
      <c r="E658" s="87" t="str">
        <f>IF(+_xlfn.XLOOKUP(C658,'PRECIO TOPE POR DEPARTAMENTO'!A:A,'PRECIO TOPE POR DEPARTAMENTO'!C:C)="","",+_xlfn.XLOOKUP(C658,'PRECIO TOPE POR DEPARTAMENTO'!A:A,'PRECIO TOPE POR DEPARTAMENTO'!C:C))</f>
        <v>M</v>
      </c>
      <c r="F658" s="147">
        <f>IF($D$5='PRECIO TOPE POR DEPARTAMENTO'!$D$2,_xlfn.XLOOKUP('PROPUESTA ECONOMICA'!C658,'PRECIO TOPE POR DEPARTAMENTO'!A:A,'PRECIO TOPE POR DEPARTAMENTO'!D:D),IF($D$5='PRECIO TOPE POR DEPARTAMENTO'!$E$2,_xlfn.XLOOKUP('PROPUESTA ECONOMICA'!C658,'PRECIO TOPE POR DEPARTAMENTO'!A:A,'PRECIO TOPE POR DEPARTAMENTO'!E:E),IF($D$5='PRECIO TOPE POR DEPARTAMENTO'!$F$2,_xlfn.XLOOKUP('PROPUESTA ECONOMICA'!C658,'PRECIO TOPE POR DEPARTAMENTO'!A:A,'PRECIO TOPE POR DEPARTAMENTO'!F:F),IF($D$5='PRECIO TOPE POR DEPARTAMENTO'!$G$2,_xlfn.XLOOKUP('PROPUESTA ECONOMICA'!C658,'PRECIO TOPE POR DEPARTAMENTO'!A:A,'PRECIO TOPE POR DEPARTAMENTO'!G:G),IF($D$5='PRECIO TOPE POR DEPARTAMENTO'!$H$2,_xlfn.XLOOKUP('PROPUESTA ECONOMICA'!C658,'PRECIO TOPE POR DEPARTAMENTO'!A:A,'PRECIO TOPE POR DEPARTAMENTO'!H:H),IF($D$5='PRECIO TOPE POR DEPARTAMENTO'!$I$2,_xlfn.XLOOKUP('PROPUESTA ECONOMICA'!C658,'PRECIO TOPE POR DEPARTAMENTO'!A:A,'PRECIO TOPE POR DEPARTAMENTO'!I:I),IF($D$5='PRECIO TOPE POR DEPARTAMENTO'!$J$2,_xlfn.XLOOKUP('PROPUESTA ECONOMICA'!C658,'PRECIO TOPE POR DEPARTAMENTO'!A:A,'PRECIO TOPE POR DEPARTAMENTO'!J:J),IF($D$5='PRECIO TOPE POR DEPARTAMENTO'!$K$2,_xlfn.XLOOKUP('PROPUESTA ECONOMICA'!C658,'PRECIO TOPE POR DEPARTAMENTO'!A:A,'PRECIO TOPE POR DEPARTAMENTO'!K:K),IF($D$5='PRECIO TOPE POR DEPARTAMENTO'!$L$2,_xlfn.XLOOKUP('PROPUESTA ECONOMICA'!C658,'PRECIO TOPE POR DEPARTAMENTO'!A:A,'PRECIO TOPE POR DEPARTAMENTO'!L:L),IF($D$5='PRECIO TOPE POR DEPARTAMENTO'!$M$2,_xlfn.XLOOKUP('PROPUESTA ECONOMICA'!C658,'PRECIO TOPE POR DEPARTAMENTO'!A:A,'PRECIO TOPE POR DEPARTAMENTO'!M:M),IF($D$5='PRECIO TOPE POR DEPARTAMENTO'!$N$2,_xlfn.XLOOKUP('PROPUESTA ECONOMICA'!C658,'PRECIO TOPE POR DEPARTAMENTO'!A:A,'PRECIO TOPE POR DEPARTAMENTO'!N:N),IF($D$5='PRECIO TOPE POR DEPARTAMENTO'!$O$2,_xlfn.XLOOKUP('PROPUESTA ECONOMICA'!C658,'PRECIO TOPE POR DEPARTAMENTO'!A:A,'PRECIO TOPE POR DEPARTAMENTO'!O:O),IF($D$5='PRECIO TOPE POR DEPARTAMENTO'!$P$2,_xlfn.XLOOKUP('PROPUESTA ECONOMICA'!C658,'PRECIO TOPE POR DEPARTAMENTO'!A:A,'PRECIO TOPE POR DEPARTAMENTO'!P:P),IF($D$5='PRECIO TOPE POR DEPARTAMENTO'!$Q$2,_xlfn.XLOOKUP('PROPUESTA ECONOMICA'!C658,'PRECIO TOPE POR DEPARTAMENTO'!A:A,'PRECIO TOPE POR DEPARTAMENTO'!Q:Q),IF($D$5='PRECIO TOPE POR DEPARTAMENTO'!$R$2,_xlfn.XLOOKUP('PROPUESTA ECONOMICA'!C658,'PRECIO TOPE POR DEPARTAMENTO'!A:A,'PRECIO TOPE POR DEPARTAMENTO'!R:R),IF($D$5='PRECIO TOPE POR DEPARTAMENTO'!$T$2,_xlfn.XLOOKUP('PROPUESTA ECONOMICA'!C658,'PRECIO TOPE POR DEPARTAMENTO'!A:A,'PRECIO TOPE POR DEPARTAMENTO'!T:T),IF($D$5='PRECIO TOPE POR DEPARTAMENTO'!$S$2,_xlfn.XLOOKUP('PROPUESTA ECONOMICA'!C658,'PRECIO TOPE POR DEPARTAMENTO'!A:A,'PRECIO TOPE POR DEPARTAMENTO'!S:S),IF($D$5='PRECIO TOPE POR DEPARTAMENTO'!$U$2,_xlfn.XLOOKUP('PROPUESTA ECONOMICA'!C658,'PRECIO TOPE POR DEPARTAMENTO'!A:A,'PRECIO TOPE POR DEPARTAMENTO'!U:U),IF($D$5='PRECIO TOPE POR DEPARTAMENTO'!$V$2,_xlfn.XLOOKUP('PROPUESTA ECONOMICA'!C658,'PRECIO TOPE POR DEPARTAMENTO'!A:A,'PRECIO TOPE POR DEPARTAMENTO'!V:V),IF($D$5='PRECIO TOPE POR DEPARTAMENTO'!$W$2,_xlfn.XLOOKUP('PROPUESTA ECONOMICA'!C658,'PRECIO TOPE POR DEPARTAMENTO'!A:A,'PRECIO TOPE POR DEPARTAMENTO'!W:W),IF($D$5='PRECIO TOPE POR DEPARTAMENTO'!$X$2,_xlfn.XLOOKUP('PROPUESTA ECONOMICA'!C658,'PRECIO TOPE POR DEPARTAMENTO'!A:A,'PRECIO TOPE POR DEPARTAMENTO'!X:X),IF($D$5='PRECIO TOPE POR DEPARTAMENTO'!$Y$2,_xlfn.XLOOKUP('PROPUESTA ECONOMICA'!C658,'PRECIO TOPE POR DEPARTAMENTO'!A:A,'PRECIO TOPE POR DEPARTAMENTO'!Y:Y),IF($D$5='PRECIO TOPE POR DEPARTAMENTO'!$Z$2,_xlfn.XLOOKUP('PROPUESTA ECONOMICA'!C658,'PRECIO TOPE POR DEPARTAMENTO'!A:A,'PRECIO TOPE POR DEPARTAMENTO'!Z:Z),IF($D$5='PRECIO TOPE POR DEPARTAMENTO'!$AA$2,_xlfn.XLOOKUP('PROPUESTA ECONOMICA'!C658,'PRECIO TOPE POR DEPARTAMENTO'!A:A,'PRECIO TOPE POR DEPARTAMENTO'!AA:AA),IF($D$5='PRECIO TOPE POR DEPARTAMENTO'!$AB$2,_xlfn.XLOOKUP('PROPUESTA ECONOMICA'!C658,'PRECIO TOPE POR DEPARTAMENTO'!A:A,'PRECIO TOPE POR DEPARTAMENTO'!AB:AB),IF($D$5='PRECIO TOPE POR DEPARTAMENTO'!$AC$2,_xlfn.XLOOKUP('PROPUESTA ECONOMICA'!C658,'PRECIO TOPE POR DEPARTAMENTO'!A:A,'PRECIO TOPE POR DEPARTAMENTO'!AC:AC),IF($D$5='PRECIO TOPE POR DEPARTAMENTO'!$AD$2,_xlfn.XLOOKUP('PROPUESTA ECONOMICA'!C658,'PRECIO TOPE POR DEPARTAMENTO'!A:A,'PRECIO TOPE POR DEPARTAMENTO'!AD:AD),IF($D$5='PRECIO TOPE POR DEPARTAMENTO'!$AE$2,_xlfn.XLOOKUP('PROPUESTA ECONOMICA'!C658,'PRECIO TOPE POR DEPARTAMENTO'!A:A,'PRECIO TOPE POR DEPARTAMENTO'!AE:AE),IF($D$5='PRECIO TOPE POR DEPARTAMENTO'!$AF$2,_xlfn.XLOOKUP('PROPUESTA ECONOMICA'!C658,'PRECIO TOPE POR DEPARTAMENTO'!A:A,'PRECIO TOPE POR DEPARTAMENTO'!AF:AF),IF($D$5='PRECIO TOPE POR DEPARTAMENTO'!$AG$2,_xlfn.XLOOKUP('PROPUESTA ECONOMICA'!C658,'PRECIO TOPE POR DEPARTAMENTO'!A:A,'PRECIO TOPE POR DEPARTAMENTO'!AG:AG),IF($D$5='PRECIO TOPE POR DEPARTAMENTO'!$AH$2,_xlfn.XLOOKUP('PROPUESTA ECONOMICA'!C658,'PRECIO TOPE POR DEPARTAMENTO'!A:A,'PRECIO TOPE POR DEPARTAMENTO'!AH:AH),IF($D$5='PRECIO TOPE POR DEPARTAMENTO'!$AI$2,_xlfn.XLOOKUP('PROPUESTA ECONOMICA'!C658,'PRECIO TOPE POR DEPARTAMENTO'!A:A,'PRECIO TOPE POR DEPARTAMENTO'!AI:AI),IF($D$5='PRECIO TOPE POR DEPARTAMENTO'!$AJ$2,_xlfn.XLOOKUP('PROPUESTA ECONOMICA'!C658,'PRECIO TOPE POR DEPARTAMENTO'!A:A,'PRECIO TOPE POR DEPARTAMENTO'!AJ:AJ),)))))))))))))))))))))))))))))))))</f>
        <v>222466.78</v>
      </c>
      <c r="G658" s="37">
        <v>222244</v>
      </c>
    </row>
    <row r="659" spans="3:7">
      <c r="C659" s="85" t="s">
        <v>1365</v>
      </c>
      <c r="D659" s="109" t="str">
        <f>+_xlfn.XLOOKUP(C659,'PRECIO TOPE POR DEPARTAMENTO'!A:A,'PRECIO TOPE POR DEPARTAMENTO'!B:B)</f>
        <v>CAMARAS DE INSPECCION</v>
      </c>
      <c r="E659" s="148" t="str">
        <f>IF(+_xlfn.XLOOKUP(C659,'PRECIO TOPE POR DEPARTAMENTO'!A:A,'PRECIO TOPE POR DEPARTAMENTO'!C:C)="","",+_xlfn.XLOOKUP(C659,'PRECIO TOPE POR DEPARTAMENTO'!A:A,'PRECIO TOPE POR DEPARTAMENTO'!C:C))</f>
        <v/>
      </c>
      <c r="F659" s="147"/>
      <c r="G659" s="37"/>
    </row>
    <row r="660" spans="3:7" ht="24">
      <c r="C660" s="82" t="s">
        <v>1367</v>
      </c>
      <c r="D660" s="84" t="str">
        <f>+_xlfn.XLOOKUP(C660,'PRECIO TOPE POR DEPARTAMENTO'!A:A,'PRECIO TOPE POR DEPARTAMENTO'!B:B)</f>
        <v>CAJA DE INSPECCION EN MAMPOSTERIA TIPO CS274 CODENSA CON MARCO Y TAPA 71.5X71.5 (SUMINISTRO E INSTALACIÓN)</v>
      </c>
      <c r="E660" s="87" t="str">
        <f>IF(+_xlfn.XLOOKUP(C660,'PRECIO TOPE POR DEPARTAMENTO'!A:A,'PRECIO TOPE POR DEPARTAMENTO'!C:C)="","",+_xlfn.XLOOKUP(C660,'PRECIO TOPE POR DEPARTAMENTO'!A:A,'PRECIO TOPE POR DEPARTAMENTO'!C:C))</f>
        <v>UN</v>
      </c>
      <c r="F660" s="147">
        <f>IF($D$5='PRECIO TOPE POR DEPARTAMENTO'!$D$2,_xlfn.XLOOKUP('PROPUESTA ECONOMICA'!C660,'PRECIO TOPE POR DEPARTAMENTO'!A:A,'PRECIO TOPE POR DEPARTAMENTO'!D:D),IF($D$5='PRECIO TOPE POR DEPARTAMENTO'!$E$2,_xlfn.XLOOKUP('PROPUESTA ECONOMICA'!C660,'PRECIO TOPE POR DEPARTAMENTO'!A:A,'PRECIO TOPE POR DEPARTAMENTO'!E:E),IF($D$5='PRECIO TOPE POR DEPARTAMENTO'!$F$2,_xlfn.XLOOKUP('PROPUESTA ECONOMICA'!C660,'PRECIO TOPE POR DEPARTAMENTO'!A:A,'PRECIO TOPE POR DEPARTAMENTO'!F:F),IF($D$5='PRECIO TOPE POR DEPARTAMENTO'!$G$2,_xlfn.XLOOKUP('PROPUESTA ECONOMICA'!C660,'PRECIO TOPE POR DEPARTAMENTO'!A:A,'PRECIO TOPE POR DEPARTAMENTO'!G:G),IF($D$5='PRECIO TOPE POR DEPARTAMENTO'!$H$2,_xlfn.XLOOKUP('PROPUESTA ECONOMICA'!C660,'PRECIO TOPE POR DEPARTAMENTO'!A:A,'PRECIO TOPE POR DEPARTAMENTO'!H:H),IF($D$5='PRECIO TOPE POR DEPARTAMENTO'!$I$2,_xlfn.XLOOKUP('PROPUESTA ECONOMICA'!C660,'PRECIO TOPE POR DEPARTAMENTO'!A:A,'PRECIO TOPE POR DEPARTAMENTO'!I:I),IF($D$5='PRECIO TOPE POR DEPARTAMENTO'!$J$2,_xlfn.XLOOKUP('PROPUESTA ECONOMICA'!C660,'PRECIO TOPE POR DEPARTAMENTO'!A:A,'PRECIO TOPE POR DEPARTAMENTO'!J:J),IF($D$5='PRECIO TOPE POR DEPARTAMENTO'!$K$2,_xlfn.XLOOKUP('PROPUESTA ECONOMICA'!C660,'PRECIO TOPE POR DEPARTAMENTO'!A:A,'PRECIO TOPE POR DEPARTAMENTO'!K:K),IF($D$5='PRECIO TOPE POR DEPARTAMENTO'!$L$2,_xlfn.XLOOKUP('PROPUESTA ECONOMICA'!C660,'PRECIO TOPE POR DEPARTAMENTO'!A:A,'PRECIO TOPE POR DEPARTAMENTO'!L:L),IF($D$5='PRECIO TOPE POR DEPARTAMENTO'!$M$2,_xlfn.XLOOKUP('PROPUESTA ECONOMICA'!C660,'PRECIO TOPE POR DEPARTAMENTO'!A:A,'PRECIO TOPE POR DEPARTAMENTO'!M:M),IF($D$5='PRECIO TOPE POR DEPARTAMENTO'!$N$2,_xlfn.XLOOKUP('PROPUESTA ECONOMICA'!C660,'PRECIO TOPE POR DEPARTAMENTO'!A:A,'PRECIO TOPE POR DEPARTAMENTO'!N:N),IF($D$5='PRECIO TOPE POR DEPARTAMENTO'!$O$2,_xlfn.XLOOKUP('PROPUESTA ECONOMICA'!C660,'PRECIO TOPE POR DEPARTAMENTO'!A:A,'PRECIO TOPE POR DEPARTAMENTO'!O:O),IF($D$5='PRECIO TOPE POR DEPARTAMENTO'!$P$2,_xlfn.XLOOKUP('PROPUESTA ECONOMICA'!C660,'PRECIO TOPE POR DEPARTAMENTO'!A:A,'PRECIO TOPE POR DEPARTAMENTO'!P:P),IF($D$5='PRECIO TOPE POR DEPARTAMENTO'!$Q$2,_xlfn.XLOOKUP('PROPUESTA ECONOMICA'!C660,'PRECIO TOPE POR DEPARTAMENTO'!A:A,'PRECIO TOPE POR DEPARTAMENTO'!Q:Q),IF($D$5='PRECIO TOPE POR DEPARTAMENTO'!$R$2,_xlfn.XLOOKUP('PROPUESTA ECONOMICA'!C660,'PRECIO TOPE POR DEPARTAMENTO'!A:A,'PRECIO TOPE POR DEPARTAMENTO'!R:R),IF($D$5='PRECIO TOPE POR DEPARTAMENTO'!$T$2,_xlfn.XLOOKUP('PROPUESTA ECONOMICA'!C660,'PRECIO TOPE POR DEPARTAMENTO'!A:A,'PRECIO TOPE POR DEPARTAMENTO'!T:T),IF($D$5='PRECIO TOPE POR DEPARTAMENTO'!$S$2,_xlfn.XLOOKUP('PROPUESTA ECONOMICA'!C660,'PRECIO TOPE POR DEPARTAMENTO'!A:A,'PRECIO TOPE POR DEPARTAMENTO'!S:S),IF($D$5='PRECIO TOPE POR DEPARTAMENTO'!$U$2,_xlfn.XLOOKUP('PROPUESTA ECONOMICA'!C660,'PRECIO TOPE POR DEPARTAMENTO'!A:A,'PRECIO TOPE POR DEPARTAMENTO'!U:U),IF($D$5='PRECIO TOPE POR DEPARTAMENTO'!$V$2,_xlfn.XLOOKUP('PROPUESTA ECONOMICA'!C660,'PRECIO TOPE POR DEPARTAMENTO'!A:A,'PRECIO TOPE POR DEPARTAMENTO'!V:V),IF($D$5='PRECIO TOPE POR DEPARTAMENTO'!$W$2,_xlfn.XLOOKUP('PROPUESTA ECONOMICA'!C660,'PRECIO TOPE POR DEPARTAMENTO'!A:A,'PRECIO TOPE POR DEPARTAMENTO'!W:W),IF($D$5='PRECIO TOPE POR DEPARTAMENTO'!$X$2,_xlfn.XLOOKUP('PROPUESTA ECONOMICA'!C660,'PRECIO TOPE POR DEPARTAMENTO'!A:A,'PRECIO TOPE POR DEPARTAMENTO'!X:X),IF($D$5='PRECIO TOPE POR DEPARTAMENTO'!$Y$2,_xlfn.XLOOKUP('PROPUESTA ECONOMICA'!C660,'PRECIO TOPE POR DEPARTAMENTO'!A:A,'PRECIO TOPE POR DEPARTAMENTO'!Y:Y),IF($D$5='PRECIO TOPE POR DEPARTAMENTO'!$Z$2,_xlfn.XLOOKUP('PROPUESTA ECONOMICA'!C660,'PRECIO TOPE POR DEPARTAMENTO'!A:A,'PRECIO TOPE POR DEPARTAMENTO'!Z:Z),IF($D$5='PRECIO TOPE POR DEPARTAMENTO'!$AA$2,_xlfn.XLOOKUP('PROPUESTA ECONOMICA'!C660,'PRECIO TOPE POR DEPARTAMENTO'!A:A,'PRECIO TOPE POR DEPARTAMENTO'!AA:AA),IF($D$5='PRECIO TOPE POR DEPARTAMENTO'!$AB$2,_xlfn.XLOOKUP('PROPUESTA ECONOMICA'!C660,'PRECIO TOPE POR DEPARTAMENTO'!A:A,'PRECIO TOPE POR DEPARTAMENTO'!AB:AB),IF($D$5='PRECIO TOPE POR DEPARTAMENTO'!$AC$2,_xlfn.XLOOKUP('PROPUESTA ECONOMICA'!C660,'PRECIO TOPE POR DEPARTAMENTO'!A:A,'PRECIO TOPE POR DEPARTAMENTO'!AC:AC),IF($D$5='PRECIO TOPE POR DEPARTAMENTO'!$AD$2,_xlfn.XLOOKUP('PROPUESTA ECONOMICA'!C660,'PRECIO TOPE POR DEPARTAMENTO'!A:A,'PRECIO TOPE POR DEPARTAMENTO'!AD:AD),IF($D$5='PRECIO TOPE POR DEPARTAMENTO'!$AE$2,_xlfn.XLOOKUP('PROPUESTA ECONOMICA'!C660,'PRECIO TOPE POR DEPARTAMENTO'!A:A,'PRECIO TOPE POR DEPARTAMENTO'!AE:AE),IF($D$5='PRECIO TOPE POR DEPARTAMENTO'!$AF$2,_xlfn.XLOOKUP('PROPUESTA ECONOMICA'!C660,'PRECIO TOPE POR DEPARTAMENTO'!A:A,'PRECIO TOPE POR DEPARTAMENTO'!AF:AF),IF($D$5='PRECIO TOPE POR DEPARTAMENTO'!$AG$2,_xlfn.XLOOKUP('PROPUESTA ECONOMICA'!C660,'PRECIO TOPE POR DEPARTAMENTO'!A:A,'PRECIO TOPE POR DEPARTAMENTO'!AG:AG),IF($D$5='PRECIO TOPE POR DEPARTAMENTO'!$AH$2,_xlfn.XLOOKUP('PROPUESTA ECONOMICA'!C660,'PRECIO TOPE POR DEPARTAMENTO'!A:A,'PRECIO TOPE POR DEPARTAMENTO'!AH:AH),IF($D$5='PRECIO TOPE POR DEPARTAMENTO'!$AI$2,_xlfn.XLOOKUP('PROPUESTA ECONOMICA'!C660,'PRECIO TOPE POR DEPARTAMENTO'!A:A,'PRECIO TOPE POR DEPARTAMENTO'!AI:AI),IF($D$5='PRECIO TOPE POR DEPARTAMENTO'!$AJ$2,_xlfn.XLOOKUP('PROPUESTA ECONOMICA'!C660,'PRECIO TOPE POR DEPARTAMENTO'!A:A,'PRECIO TOPE POR DEPARTAMENTO'!AJ:AJ),)))))))))))))))))))))))))))))))))</f>
        <v>690018.1</v>
      </c>
      <c r="G660" s="37">
        <v>689328</v>
      </c>
    </row>
    <row r="661" spans="3:7" ht="24">
      <c r="C661" s="82" t="s">
        <v>1369</v>
      </c>
      <c r="D661" s="84" t="str">
        <f>+_xlfn.XLOOKUP(C661,'PRECIO TOPE POR DEPARTAMENTO'!A:A,'PRECIO TOPE POR DEPARTAMENTO'!B:B)</f>
        <v>CAJA DE INSPECCION EN MAMPOSTERIA TIPO CS275 CODENSA CON MARCO Y TAPA 130.5X80.5 (SUMINISTRO E INSTALACIÓN)</v>
      </c>
      <c r="E661" s="87" t="str">
        <f>IF(+_xlfn.XLOOKUP(C661,'PRECIO TOPE POR DEPARTAMENTO'!A:A,'PRECIO TOPE POR DEPARTAMENTO'!C:C)="","",+_xlfn.XLOOKUP(C661,'PRECIO TOPE POR DEPARTAMENTO'!A:A,'PRECIO TOPE POR DEPARTAMENTO'!C:C))</f>
        <v>UN</v>
      </c>
      <c r="F661" s="147">
        <f>IF($D$5='PRECIO TOPE POR DEPARTAMENTO'!$D$2,_xlfn.XLOOKUP('PROPUESTA ECONOMICA'!C661,'PRECIO TOPE POR DEPARTAMENTO'!A:A,'PRECIO TOPE POR DEPARTAMENTO'!D:D),IF($D$5='PRECIO TOPE POR DEPARTAMENTO'!$E$2,_xlfn.XLOOKUP('PROPUESTA ECONOMICA'!C661,'PRECIO TOPE POR DEPARTAMENTO'!A:A,'PRECIO TOPE POR DEPARTAMENTO'!E:E),IF($D$5='PRECIO TOPE POR DEPARTAMENTO'!$F$2,_xlfn.XLOOKUP('PROPUESTA ECONOMICA'!C661,'PRECIO TOPE POR DEPARTAMENTO'!A:A,'PRECIO TOPE POR DEPARTAMENTO'!F:F),IF($D$5='PRECIO TOPE POR DEPARTAMENTO'!$G$2,_xlfn.XLOOKUP('PROPUESTA ECONOMICA'!C661,'PRECIO TOPE POR DEPARTAMENTO'!A:A,'PRECIO TOPE POR DEPARTAMENTO'!G:G),IF($D$5='PRECIO TOPE POR DEPARTAMENTO'!$H$2,_xlfn.XLOOKUP('PROPUESTA ECONOMICA'!C661,'PRECIO TOPE POR DEPARTAMENTO'!A:A,'PRECIO TOPE POR DEPARTAMENTO'!H:H),IF($D$5='PRECIO TOPE POR DEPARTAMENTO'!$I$2,_xlfn.XLOOKUP('PROPUESTA ECONOMICA'!C661,'PRECIO TOPE POR DEPARTAMENTO'!A:A,'PRECIO TOPE POR DEPARTAMENTO'!I:I),IF($D$5='PRECIO TOPE POR DEPARTAMENTO'!$J$2,_xlfn.XLOOKUP('PROPUESTA ECONOMICA'!C661,'PRECIO TOPE POR DEPARTAMENTO'!A:A,'PRECIO TOPE POR DEPARTAMENTO'!J:J),IF($D$5='PRECIO TOPE POR DEPARTAMENTO'!$K$2,_xlfn.XLOOKUP('PROPUESTA ECONOMICA'!C661,'PRECIO TOPE POR DEPARTAMENTO'!A:A,'PRECIO TOPE POR DEPARTAMENTO'!K:K),IF($D$5='PRECIO TOPE POR DEPARTAMENTO'!$L$2,_xlfn.XLOOKUP('PROPUESTA ECONOMICA'!C661,'PRECIO TOPE POR DEPARTAMENTO'!A:A,'PRECIO TOPE POR DEPARTAMENTO'!L:L),IF($D$5='PRECIO TOPE POR DEPARTAMENTO'!$M$2,_xlfn.XLOOKUP('PROPUESTA ECONOMICA'!C661,'PRECIO TOPE POR DEPARTAMENTO'!A:A,'PRECIO TOPE POR DEPARTAMENTO'!M:M),IF($D$5='PRECIO TOPE POR DEPARTAMENTO'!$N$2,_xlfn.XLOOKUP('PROPUESTA ECONOMICA'!C661,'PRECIO TOPE POR DEPARTAMENTO'!A:A,'PRECIO TOPE POR DEPARTAMENTO'!N:N),IF($D$5='PRECIO TOPE POR DEPARTAMENTO'!$O$2,_xlfn.XLOOKUP('PROPUESTA ECONOMICA'!C661,'PRECIO TOPE POR DEPARTAMENTO'!A:A,'PRECIO TOPE POR DEPARTAMENTO'!O:O),IF($D$5='PRECIO TOPE POR DEPARTAMENTO'!$P$2,_xlfn.XLOOKUP('PROPUESTA ECONOMICA'!C661,'PRECIO TOPE POR DEPARTAMENTO'!A:A,'PRECIO TOPE POR DEPARTAMENTO'!P:P),IF($D$5='PRECIO TOPE POR DEPARTAMENTO'!$Q$2,_xlfn.XLOOKUP('PROPUESTA ECONOMICA'!C661,'PRECIO TOPE POR DEPARTAMENTO'!A:A,'PRECIO TOPE POR DEPARTAMENTO'!Q:Q),IF($D$5='PRECIO TOPE POR DEPARTAMENTO'!$R$2,_xlfn.XLOOKUP('PROPUESTA ECONOMICA'!C661,'PRECIO TOPE POR DEPARTAMENTO'!A:A,'PRECIO TOPE POR DEPARTAMENTO'!R:R),IF($D$5='PRECIO TOPE POR DEPARTAMENTO'!$T$2,_xlfn.XLOOKUP('PROPUESTA ECONOMICA'!C661,'PRECIO TOPE POR DEPARTAMENTO'!A:A,'PRECIO TOPE POR DEPARTAMENTO'!T:T),IF($D$5='PRECIO TOPE POR DEPARTAMENTO'!$S$2,_xlfn.XLOOKUP('PROPUESTA ECONOMICA'!C661,'PRECIO TOPE POR DEPARTAMENTO'!A:A,'PRECIO TOPE POR DEPARTAMENTO'!S:S),IF($D$5='PRECIO TOPE POR DEPARTAMENTO'!$U$2,_xlfn.XLOOKUP('PROPUESTA ECONOMICA'!C661,'PRECIO TOPE POR DEPARTAMENTO'!A:A,'PRECIO TOPE POR DEPARTAMENTO'!U:U),IF($D$5='PRECIO TOPE POR DEPARTAMENTO'!$V$2,_xlfn.XLOOKUP('PROPUESTA ECONOMICA'!C661,'PRECIO TOPE POR DEPARTAMENTO'!A:A,'PRECIO TOPE POR DEPARTAMENTO'!V:V),IF($D$5='PRECIO TOPE POR DEPARTAMENTO'!$W$2,_xlfn.XLOOKUP('PROPUESTA ECONOMICA'!C661,'PRECIO TOPE POR DEPARTAMENTO'!A:A,'PRECIO TOPE POR DEPARTAMENTO'!W:W),IF($D$5='PRECIO TOPE POR DEPARTAMENTO'!$X$2,_xlfn.XLOOKUP('PROPUESTA ECONOMICA'!C661,'PRECIO TOPE POR DEPARTAMENTO'!A:A,'PRECIO TOPE POR DEPARTAMENTO'!X:X),IF($D$5='PRECIO TOPE POR DEPARTAMENTO'!$Y$2,_xlfn.XLOOKUP('PROPUESTA ECONOMICA'!C661,'PRECIO TOPE POR DEPARTAMENTO'!A:A,'PRECIO TOPE POR DEPARTAMENTO'!Y:Y),IF($D$5='PRECIO TOPE POR DEPARTAMENTO'!$Z$2,_xlfn.XLOOKUP('PROPUESTA ECONOMICA'!C661,'PRECIO TOPE POR DEPARTAMENTO'!A:A,'PRECIO TOPE POR DEPARTAMENTO'!Z:Z),IF($D$5='PRECIO TOPE POR DEPARTAMENTO'!$AA$2,_xlfn.XLOOKUP('PROPUESTA ECONOMICA'!C661,'PRECIO TOPE POR DEPARTAMENTO'!A:A,'PRECIO TOPE POR DEPARTAMENTO'!AA:AA),IF($D$5='PRECIO TOPE POR DEPARTAMENTO'!$AB$2,_xlfn.XLOOKUP('PROPUESTA ECONOMICA'!C661,'PRECIO TOPE POR DEPARTAMENTO'!A:A,'PRECIO TOPE POR DEPARTAMENTO'!AB:AB),IF($D$5='PRECIO TOPE POR DEPARTAMENTO'!$AC$2,_xlfn.XLOOKUP('PROPUESTA ECONOMICA'!C661,'PRECIO TOPE POR DEPARTAMENTO'!A:A,'PRECIO TOPE POR DEPARTAMENTO'!AC:AC),IF($D$5='PRECIO TOPE POR DEPARTAMENTO'!$AD$2,_xlfn.XLOOKUP('PROPUESTA ECONOMICA'!C661,'PRECIO TOPE POR DEPARTAMENTO'!A:A,'PRECIO TOPE POR DEPARTAMENTO'!AD:AD),IF($D$5='PRECIO TOPE POR DEPARTAMENTO'!$AE$2,_xlfn.XLOOKUP('PROPUESTA ECONOMICA'!C661,'PRECIO TOPE POR DEPARTAMENTO'!A:A,'PRECIO TOPE POR DEPARTAMENTO'!AE:AE),IF($D$5='PRECIO TOPE POR DEPARTAMENTO'!$AF$2,_xlfn.XLOOKUP('PROPUESTA ECONOMICA'!C661,'PRECIO TOPE POR DEPARTAMENTO'!A:A,'PRECIO TOPE POR DEPARTAMENTO'!AF:AF),IF($D$5='PRECIO TOPE POR DEPARTAMENTO'!$AG$2,_xlfn.XLOOKUP('PROPUESTA ECONOMICA'!C661,'PRECIO TOPE POR DEPARTAMENTO'!A:A,'PRECIO TOPE POR DEPARTAMENTO'!AG:AG),IF($D$5='PRECIO TOPE POR DEPARTAMENTO'!$AH$2,_xlfn.XLOOKUP('PROPUESTA ECONOMICA'!C661,'PRECIO TOPE POR DEPARTAMENTO'!A:A,'PRECIO TOPE POR DEPARTAMENTO'!AH:AH),IF($D$5='PRECIO TOPE POR DEPARTAMENTO'!$AI$2,_xlfn.XLOOKUP('PROPUESTA ECONOMICA'!C661,'PRECIO TOPE POR DEPARTAMENTO'!A:A,'PRECIO TOPE POR DEPARTAMENTO'!AI:AI),IF($D$5='PRECIO TOPE POR DEPARTAMENTO'!$AJ$2,_xlfn.XLOOKUP('PROPUESTA ECONOMICA'!C661,'PRECIO TOPE POR DEPARTAMENTO'!A:A,'PRECIO TOPE POR DEPARTAMENTO'!AJ:AJ),)))))))))))))))))))))))))))))))))</f>
        <v>1105744.9099999999</v>
      </c>
      <c r="G661" s="37">
        <v>1104639</v>
      </c>
    </row>
    <row r="662" spans="3:7" ht="24">
      <c r="C662" s="82" t="s">
        <v>1371</v>
      </c>
      <c r="D662" s="84" t="str">
        <f>+_xlfn.XLOOKUP(C662,'PRECIO TOPE POR DEPARTAMENTO'!A:A,'PRECIO TOPE POR DEPARTAMENTO'!B:B)</f>
        <v>CAJA DE INSPECCION EN MAMPOSTERIA TIPO CS276 CODENSA CON MARCO Y TAPA 161X130.5 (SUMINISTRO E INSTALACIÓN)</v>
      </c>
      <c r="E662" s="87" t="str">
        <f>IF(+_xlfn.XLOOKUP(C662,'PRECIO TOPE POR DEPARTAMENTO'!A:A,'PRECIO TOPE POR DEPARTAMENTO'!C:C)="","",+_xlfn.XLOOKUP(C662,'PRECIO TOPE POR DEPARTAMENTO'!A:A,'PRECIO TOPE POR DEPARTAMENTO'!C:C))</f>
        <v>UN</v>
      </c>
      <c r="F662" s="147">
        <f>IF($D$5='PRECIO TOPE POR DEPARTAMENTO'!$D$2,_xlfn.XLOOKUP('PROPUESTA ECONOMICA'!C662,'PRECIO TOPE POR DEPARTAMENTO'!A:A,'PRECIO TOPE POR DEPARTAMENTO'!D:D),IF($D$5='PRECIO TOPE POR DEPARTAMENTO'!$E$2,_xlfn.XLOOKUP('PROPUESTA ECONOMICA'!C662,'PRECIO TOPE POR DEPARTAMENTO'!A:A,'PRECIO TOPE POR DEPARTAMENTO'!E:E),IF($D$5='PRECIO TOPE POR DEPARTAMENTO'!$F$2,_xlfn.XLOOKUP('PROPUESTA ECONOMICA'!C662,'PRECIO TOPE POR DEPARTAMENTO'!A:A,'PRECIO TOPE POR DEPARTAMENTO'!F:F),IF($D$5='PRECIO TOPE POR DEPARTAMENTO'!$G$2,_xlfn.XLOOKUP('PROPUESTA ECONOMICA'!C662,'PRECIO TOPE POR DEPARTAMENTO'!A:A,'PRECIO TOPE POR DEPARTAMENTO'!G:G),IF($D$5='PRECIO TOPE POR DEPARTAMENTO'!$H$2,_xlfn.XLOOKUP('PROPUESTA ECONOMICA'!C662,'PRECIO TOPE POR DEPARTAMENTO'!A:A,'PRECIO TOPE POR DEPARTAMENTO'!H:H),IF($D$5='PRECIO TOPE POR DEPARTAMENTO'!$I$2,_xlfn.XLOOKUP('PROPUESTA ECONOMICA'!C662,'PRECIO TOPE POR DEPARTAMENTO'!A:A,'PRECIO TOPE POR DEPARTAMENTO'!I:I),IF($D$5='PRECIO TOPE POR DEPARTAMENTO'!$J$2,_xlfn.XLOOKUP('PROPUESTA ECONOMICA'!C662,'PRECIO TOPE POR DEPARTAMENTO'!A:A,'PRECIO TOPE POR DEPARTAMENTO'!J:J),IF($D$5='PRECIO TOPE POR DEPARTAMENTO'!$K$2,_xlfn.XLOOKUP('PROPUESTA ECONOMICA'!C662,'PRECIO TOPE POR DEPARTAMENTO'!A:A,'PRECIO TOPE POR DEPARTAMENTO'!K:K),IF($D$5='PRECIO TOPE POR DEPARTAMENTO'!$L$2,_xlfn.XLOOKUP('PROPUESTA ECONOMICA'!C662,'PRECIO TOPE POR DEPARTAMENTO'!A:A,'PRECIO TOPE POR DEPARTAMENTO'!L:L),IF($D$5='PRECIO TOPE POR DEPARTAMENTO'!$M$2,_xlfn.XLOOKUP('PROPUESTA ECONOMICA'!C662,'PRECIO TOPE POR DEPARTAMENTO'!A:A,'PRECIO TOPE POR DEPARTAMENTO'!M:M),IF($D$5='PRECIO TOPE POR DEPARTAMENTO'!$N$2,_xlfn.XLOOKUP('PROPUESTA ECONOMICA'!C662,'PRECIO TOPE POR DEPARTAMENTO'!A:A,'PRECIO TOPE POR DEPARTAMENTO'!N:N),IF($D$5='PRECIO TOPE POR DEPARTAMENTO'!$O$2,_xlfn.XLOOKUP('PROPUESTA ECONOMICA'!C662,'PRECIO TOPE POR DEPARTAMENTO'!A:A,'PRECIO TOPE POR DEPARTAMENTO'!O:O),IF($D$5='PRECIO TOPE POR DEPARTAMENTO'!$P$2,_xlfn.XLOOKUP('PROPUESTA ECONOMICA'!C662,'PRECIO TOPE POR DEPARTAMENTO'!A:A,'PRECIO TOPE POR DEPARTAMENTO'!P:P),IF($D$5='PRECIO TOPE POR DEPARTAMENTO'!$Q$2,_xlfn.XLOOKUP('PROPUESTA ECONOMICA'!C662,'PRECIO TOPE POR DEPARTAMENTO'!A:A,'PRECIO TOPE POR DEPARTAMENTO'!Q:Q),IF($D$5='PRECIO TOPE POR DEPARTAMENTO'!$R$2,_xlfn.XLOOKUP('PROPUESTA ECONOMICA'!C662,'PRECIO TOPE POR DEPARTAMENTO'!A:A,'PRECIO TOPE POR DEPARTAMENTO'!R:R),IF($D$5='PRECIO TOPE POR DEPARTAMENTO'!$T$2,_xlfn.XLOOKUP('PROPUESTA ECONOMICA'!C662,'PRECIO TOPE POR DEPARTAMENTO'!A:A,'PRECIO TOPE POR DEPARTAMENTO'!T:T),IF($D$5='PRECIO TOPE POR DEPARTAMENTO'!$S$2,_xlfn.XLOOKUP('PROPUESTA ECONOMICA'!C662,'PRECIO TOPE POR DEPARTAMENTO'!A:A,'PRECIO TOPE POR DEPARTAMENTO'!S:S),IF($D$5='PRECIO TOPE POR DEPARTAMENTO'!$U$2,_xlfn.XLOOKUP('PROPUESTA ECONOMICA'!C662,'PRECIO TOPE POR DEPARTAMENTO'!A:A,'PRECIO TOPE POR DEPARTAMENTO'!U:U),IF($D$5='PRECIO TOPE POR DEPARTAMENTO'!$V$2,_xlfn.XLOOKUP('PROPUESTA ECONOMICA'!C662,'PRECIO TOPE POR DEPARTAMENTO'!A:A,'PRECIO TOPE POR DEPARTAMENTO'!V:V),IF($D$5='PRECIO TOPE POR DEPARTAMENTO'!$W$2,_xlfn.XLOOKUP('PROPUESTA ECONOMICA'!C662,'PRECIO TOPE POR DEPARTAMENTO'!A:A,'PRECIO TOPE POR DEPARTAMENTO'!W:W),IF($D$5='PRECIO TOPE POR DEPARTAMENTO'!$X$2,_xlfn.XLOOKUP('PROPUESTA ECONOMICA'!C662,'PRECIO TOPE POR DEPARTAMENTO'!A:A,'PRECIO TOPE POR DEPARTAMENTO'!X:X),IF($D$5='PRECIO TOPE POR DEPARTAMENTO'!$Y$2,_xlfn.XLOOKUP('PROPUESTA ECONOMICA'!C662,'PRECIO TOPE POR DEPARTAMENTO'!A:A,'PRECIO TOPE POR DEPARTAMENTO'!Y:Y),IF($D$5='PRECIO TOPE POR DEPARTAMENTO'!$Z$2,_xlfn.XLOOKUP('PROPUESTA ECONOMICA'!C662,'PRECIO TOPE POR DEPARTAMENTO'!A:A,'PRECIO TOPE POR DEPARTAMENTO'!Z:Z),IF($D$5='PRECIO TOPE POR DEPARTAMENTO'!$AA$2,_xlfn.XLOOKUP('PROPUESTA ECONOMICA'!C662,'PRECIO TOPE POR DEPARTAMENTO'!A:A,'PRECIO TOPE POR DEPARTAMENTO'!AA:AA),IF($D$5='PRECIO TOPE POR DEPARTAMENTO'!$AB$2,_xlfn.XLOOKUP('PROPUESTA ECONOMICA'!C662,'PRECIO TOPE POR DEPARTAMENTO'!A:A,'PRECIO TOPE POR DEPARTAMENTO'!AB:AB),IF($D$5='PRECIO TOPE POR DEPARTAMENTO'!$AC$2,_xlfn.XLOOKUP('PROPUESTA ECONOMICA'!C662,'PRECIO TOPE POR DEPARTAMENTO'!A:A,'PRECIO TOPE POR DEPARTAMENTO'!AC:AC),IF($D$5='PRECIO TOPE POR DEPARTAMENTO'!$AD$2,_xlfn.XLOOKUP('PROPUESTA ECONOMICA'!C662,'PRECIO TOPE POR DEPARTAMENTO'!A:A,'PRECIO TOPE POR DEPARTAMENTO'!AD:AD),IF($D$5='PRECIO TOPE POR DEPARTAMENTO'!$AE$2,_xlfn.XLOOKUP('PROPUESTA ECONOMICA'!C662,'PRECIO TOPE POR DEPARTAMENTO'!A:A,'PRECIO TOPE POR DEPARTAMENTO'!AE:AE),IF($D$5='PRECIO TOPE POR DEPARTAMENTO'!$AF$2,_xlfn.XLOOKUP('PROPUESTA ECONOMICA'!C662,'PRECIO TOPE POR DEPARTAMENTO'!A:A,'PRECIO TOPE POR DEPARTAMENTO'!AF:AF),IF($D$5='PRECIO TOPE POR DEPARTAMENTO'!$AG$2,_xlfn.XLOOKUP('PROPUESTA ECONOMICA'!C662,'PRECIO TOPE POR DEPARTAMENTO'!A:A,'PRECIO TOPE POR DEPARTAMENTO'!AG:AG),IF($D$5='PRECIO TOPE POR DEPARTAMENTO'!$AH$2,_xlfn.XLOOKUP('PROPUESTA ECONOMICA'!C662,'PRECIO TOPE POR DEPARTAMENTO'!A:A,'PRECIO TOPE POR DEPARTAMENTO'!AH:AH),IF($D$5='PRECIO TOPE POR DEPARTAMENTO'!$AI$2,_xlfn.XLOOKUP('PROPUESTA ECONOMICA'!C662,'PRECIO TOPE POR DEPARTAMENTO'!A:A,'PRECIO TOPE POR DEPARTAMENTO'!AI:AI),IF($D$5='PRECIO TOPE POR DEPARTAMENTO'!$AJ$2,_xlfn.XLOOKUP('PROPUESTA ECONOMICA'!C662,'PRECIO TOPE POR DEPARTAMENTO'!A:A,'PRECIO TOPE POR DEPARTAMENTO'!AJ:AJ),)))))))))))))))))))))))))))))))))</f>
        <v>1552242.99</v>
      </c>
      <c r="G662" s="37">
        <v>1550691</v>
      </c>
    </row>
    <row r="663" spans="3:7">
      <c r="C663" s="85" t="s">
        <v>1373</v>
      </c>
      <c r="D663" s="109" t="str">
        <f>+_xlfn.XLOOKUP(C663,'PRECIO TOPE POR DEPARTAMENTO'!A:A,'PRECIO TOPE POR DEPARTAMENTO'!B:B)</f>
        <v>POSTES DE CONCRETO</v>
      </c>
      <c r="E663" s="148" t="str">
        <f>IF(+_xlfn.XLOOKUP(C663,'PRECIO TOPE POR DEPARTAMENTO'!A:A,'PRECIO TOPE POR DEPARTAMENTO'!C:C)="","",+_xlfn.XLOOKUP(C663,'PRECIO TOPE POR DEPARTAMENTO'!A:A,'PRECIO TOPE POR DEPARTAMENTO'!C:C))</f>
        <v/>
      </c>
      <c r="F663" s="147"/>
      <c r="G663" s="37"/>
    </row>
    <row r="664" spans="3:7" ht="24">
      <c r="C664" s="82" t="s">
        <v>1375</v>
      </c>
      <c r="D664" s="84" t="str">
        <f>+_xlfn.XLOOKUP(C664,'PRECIO TOPE POR DEPARTAMENTO'!A:A,'PRECIO TOPE POR DEPARTAMENTO'!B:B)</f>
        <v>SUMINISTRO E INSTALACIÓN  DE POSTE DE CONCRETO PRETENSADO DE 8 MTS- 510 KG (INCLUYE  AHOYADO, IZAJE Y PLOMADA)</v>
      </c>
      <c r="E664" s="87" t="str">
        <f>IF(+_xlfn.XLOOKUP(C664,'PRECIO TOPE POR DEPARTAMENTO'!A:A,'PRECIO TOPE POR DEPARTAMENTO'!C:C)="","",+_xlfn.XLOOKUP(C664,'PRECIO TOPE POR DEPARTAMENTO'!A:A,'PRECIO TOPE POR DEPARTAMENTO'!C:C))</f>
        <v>UN</v>
      </c>
      <c r="F664" s="147">
        <f>IF($D$5='PRECIO TOPE POR DEPARTAMENTO'!$D$2,_xlfn.XLOOKUP('PROPUESTA ECONOMICA'!C664,'PRECIO TOPE POR DEPARTAMENTO'!A:A,'PRECIO TOPE POR DEPARTAMENTO'!D:D),IF($D$5='PRECIO TOPE POR DEPARTAMENTO'!$E$2,_xlfn.XLOOKUP('PROPUESTA ECONOMICA'!C664,'PRECIO TOPE POR DEPARTAMENTO'!A:A,'PRECIO TOPE POR DEPARTAMENTO'!E:E),IF($D$5='PRECIO TOPE POR DEPARTAMENTO'!$F$2,_xlfn.XLOOKUP('PROPUESTA ECONOMICA'!C664,'PRECIO TOPE POR DEPARTAMENTO'!A:A,'PRECIO TOPE POR DEPARTAMENTO'!F:F),IF($D$5='PRECIO TOPE POR DEPARTAMENTO'!$G$2,_xlfn.XLOOKUP('PROPUESTA ECONOMICA'!C664,'PRECIO TOPE POR DEPARTAMENTO'!A:A,'PRECIO TOPE POR DEPARTAMENTO'!G:G),IF($D$5='PRECIO TOPE POR DEPARTAMENTO'!$H$2,_xlfn.XLOOKUP('PROPUESTA ECONOMICA'!C664,'PRECIO TOPE POR DEPARTAMENTO'!A:A,'PRECIO TOPE POR DEPARTAMENTO'!H:H),IF($D$5='PRECIO TOPE POR DEPARTAMENTO'!$I$2,_xlfn.XLOOKUP('PROPUESTA ECONOMICA'!C664,'PRECIO TOPE POR DEPARTAMENTO'!A:A,'PRECIO TOPE POR DEPARTAMENTO'!I:I),IF($D$5='PRECIO TOPE POR DEPARTAMENTO'!$J$2,_xlfn.XLOOKUP('PROPUESTA ECONOMICA'!C664,'PRECIO TOPE POR DEPARTAMENTO'!A:A,'PRECIO TOPE POR DEPARTAMENTO'!J:J),IF($D$5='PRECIO TOPE POR DEPARTAMENTO'!$K$2,_xlfn.XLOOKUP('PROPUESTA ECONOMICA'!C664,'PRECIO TOPE POR DEPARTAMENTO'!A:A,'PRECIO TOPE POR DEPARTAMENTO'!K:K),IF($D$5='PRECIO TOPE POR DEPARTAMENTO'!$L$2,_xlfn.XLOOKUP('PROPUESTA ECONOMICA'!C664,'PRECIO TOPE POR DEPARTAMENTO'!A:A,'PRECIO TOPE POR DEPARTAMENTO'!L:L),IF($D$5='PRECIO TOPE POR DEPARTAMENTO'!$M$2,_xlfn.XLOOKUP('PROPUESTA ECONOMICA'!C664,'PRECIO TOPE POR DEPARTAMENTO'!A:A,'PRECIO TOPE POR DEPARTAMENTO'!M:M),IF($D$5='PRECIO TOPE POR DEPARTAMENTO'!$N$2,_xlfn.XLOOKUP('PROPUESTA ECONOMICA'!C664,'PRECIO TOPE POR DEPARTAMENTO'!A:A,'PRECIO TOPE POR DEPARTAMENTO'!N:N),IF($D$5='PRECIO TOPE POR DEPARTAMENTO'!$O$2,_xlfn.XLOOKUP('PROPUESTA ECONOMICA'!C664,'PRECIO TOPE POR DEPARTAMENTO'!A:A,'PRECIO TOPE POR DEPARTAMENTO'!O:O),IF($D$5='PRECIO TOPE POR DEPARTAMENTO'!$P$2,_xlfn.XLOOKUP('PROPUESTA ECONOMICA'!C664,'PRECIO TOPE POR DEPARTAMENTO'!A:A,'PRECIO TOPE POR DEPARTAMENTO'!P:P),IF($D$5='PRECIO TOPE POR DEPARTAMENTO'!$Q$2,_xlfn.XLOOKUP('PROPUESTA ECONOMICA'!C664,'PRECIO TOPE POR DEPARTAMENTO'!A:A,'PRECIO TOPE POR DEPARTAMENTO'!Q:Q),IF($D$5='PRECIO TOPE POR DEPARTAMENTO'!$R$2,_xlfn.XLOOKUP('PROPUESTA ECONOMICA'!C664,'PRECIO TOPE POR DEPARTAMENTO'!A:A,'PRECIO TOPE POR DEPARTAMENTO'!R:R),IF($D$5='PRECIO TOPE POR DEPARTAMENTO'!$T$2,_xlfn.XLOOKUP('PROPUESTA ECONOMICA'!C664,'PRECIO TOPE POR DEPARTAMENTO'!A:A,'PRECIO TOPE POR DEPARTAMENTO'!T:T),IF($D$5='PRECIO TOPE POR DEPARTAMENTO'!$S$2,_xlfn.XLOOKUP('PROPUESTA ECONOMICA'!C664,'PRECIO TOPE POR DEPARTAMENTO'!A:A,'PRECIO TOPE POR DEPARTAMENTO'!S:S),IF($D$5='PRECIO TOPE POR DEPARTAMENTO'!$U$2,_xlfn.XLOOKUP('PROPUESTA ECONOMICA'!C664,'PRECIO TOPE POR DEPARTAMENTO'!A:A,'PRECIO TOPE POR DEPARTAMENTO'!U:U),IF($D$5='PRECIO TOPE POR DEPARTAMENTO'!$V$2,_xlfn.XLOOKUP('PROPUESTA ECONOMICA'!C664,'PRECIO TOPE POR DEPARTAMENTO'!A:A,'PRECIO TOPE POR DEPARTAMENTO'!V:V),IF($D$5='PRECIO TOPE POR DEPARTAMENTO'!$W$2,_xlfn.XLOOKUP('PROPUESTA ECONOMICA'!C664,'PRECIO TOPE POR DEPARTAMENTO'!A:A,'PRECIO TOPE POR DEPARTAMENTO'!W:W),IF($D$5='PRECIO TOPE POR DEPARTAMENTO'!$X$2,_xlfn.XLOOKUP('PROPUESTA ECONOMICA'!C664,'PRECIO TOPE POR DEPARTAMENTO'!A:A,'PRECIO TOPE POR DEPARTAMENTO'!X:X),IF($D$5='PRECIO TOPE POR DEPARTAMENTO'!$Y$2,_xlfn.XLOOKUP('PROPUESTA ECONOMICA'!C664,'PRECIO TOPE POR DEPARTAMENTO'!A:A,'PRECIO TOPE POR DEPARTAMENTO'!Y:Y),IF($D$5='PRECIO TOPE POR DEPARTAMENTO'!$Z$2,_xlfn.XLOOKUP('PROPUESTA ECONOMICA'!C664,'PRECIO TOPE POR DEPARTAMENTO'!A:A,'PRECIO TOPE POR DEPARTAMENTO'!Z:Z),IF($D$5='PRECIO TOPE POR DEPARTAMENTO'!$AA$2,_xlfn.XLOOKUP('PROPUESTA ECONOMICA'!C664,'PRECIO TOPE POR DEPARTAMENTO'!A:A,'PRECIO TOPE POR DEPARTAMENTO'!AA:AA),IF($D$5='PRECIO TOPE POR DEPARTAMENTO'!$AB$2,_xlfn.XLOOKUP('PROPUESTA ECONOMICA'!C664,'PRECIO TOPE POR DEPARTAMENTO'!A:A,'PRECIO TOPE POR DEPARTAMENTO'!AB:AB),IF($D$5='PRECIO TOPE POR DEPARTAMENTO'!$AC$2,_xlfn.XLOOKUP('PROPUESTA ECONOMICA'!C664,'PRECIO TOPE POR DEPARTAMENTO'!A:A,'PRECIO TOPE POR DEPARTAMENTO'!AC:AC),IF($D$5='PRECIO TOPE POR DEPARTAMENTO'!$AD$2,_xlfn.XLOOKUP('PROPUESTA ECONOMICA'!C664,'PRECIO TOPE POR DEPARTAMENTO'!A:A,'PRECIO TOPE POR DEPARTAMENTO'!AD:AD),IF($D$5='PRECIO TOPE POR DEPARTAMENTO'!$AE$2,_xlfn.XLOOKUP('PROPUESTA ECONOMICA'!C664,'PRECIO TOPE POR DEPARTAMENTO'!A:A,'PRECIO TOPE POR DEPARTAMENTO'!AE:AE),IF($D$5='PRECIO TOPE POR DEPARTAMENTO'!$AF$2,_xlfn.XLOOKUP('PROPUESTA ECONOMICA'!C664,'PRECIO TOPE POR DEPARTAMENTO'!A:A,'PRECIO TOPE POR DEPARTAMENTO'!AF:AF),IF($D$5='PRECIO TOPE POR DEPARTAMENTO'!$AG$2,_xlfn.XLOOKUP('PROPUESTA ECONOMICA'!C664,'PRECIO TOPE POR DEPARTAMENTO'!A:A,'PRECIO TOPE POR DEPARTAMENTO'!AG:AG),IF($D$5='PRECIO TOPE POR DEPARTAMENTO'!$AH$2,_xlfn.XLOOKUP('PROPUESTA ECONOMICA'!C664,'PRECIO TOPE POR DEPARTAMENTO'!A:A,'PRECIO TOPE POR DEPARTAMENTO'!AH:AH),IF($D$5='PRECIO TOPE POR DEPARTAMENTO'!$AI$2,_xlfn.XLOOKUP('PROPUESTA ECONOMICA'!C664,'PRECIO TOPE POR DEPARTAMENTO'!A:A,'PRECIO TOPE POR DEPARTAMENTO'!AI:AI),IF($D$5='PRECIO TOPE POR DEPARTAMENTO'!$AJ$2,_xlfn.XLOOKUP('PROPUESTA ECONOMICA'!C664,'PRECIO TOPE POR DEPARTAMENTO'!A:A,'PRECIO TOPE POR DEPARTAMENTO'!AJ:AJ),)))))))))))))))))))))))))))))))))</f>
        <v>833906.48</v>
      </c>
      <c r="G664" s="37">
        <v>833073</v>
      </c>
    </row>
    <row r="665" spans="3:7" ht="24">
      <c r="C665" s="82" t="s">
        <v>1377</v>
      </c>
      <c r="D665" s="84" t="str">
        <f>+_xlfn.XLOOKUP(C665,'PRECIO TOPE POR DEPARTAMENTO'!A:A,'PRECIO TOPE POR DEPARTAMENTO'!B:B)</f>
        <v>SUMINISTRO E INSTALACIÓN  DE POSTE DE CONCRETO PRETENSADO DE 8 MTS- 750 KG (INCLUYE  AHOYADO, IZAJE Y PLOMADA)</v>
      </c>
      <c r="E665" s="87" t="str">
        <f>IF(+_xlfn.XLOOKUP(C665,'PRECIO TOPE POR DEPARTAMENTO'!A:A,'PRECIO TOPE POR DEPARTAMENTO'!C:C)="","",+_xlfn.XLOOKUP(C665,'PRECIO TOPE POR DEPARTAMENTO'!A:A,'PRECIO TOPE POR DEPARTAMENTO'!C:C))</f>
        <v>UN</v>
      </c>
      <c r="F665" s="147">
        <f>IF($D$5='PRECIO TOPE POR DEPARTAMENTO'!$D$2,_xlfn.XLOOKUP('PROPUESTA ECONOMICA'!C665,'PRECIO TOPE POR DEPARTAMENTO'!A:A,'PRECIO TOPE POR DEPARTAMENTO'!D:D),IF($D$5='PRECIO TOPE POR DEPARTAMENTO'!$E$2,_xlfn.XLOOKUP('PROPUESTA ECONOMICA'!C665,'PRECIO TOPE POR DEPARTAMENTO'!A:A,'PRECIO TOPE POR DEPARTAMENTO'!E:E),IF($D$5='PRECIO TOPE POR DEPARTAMENTO'!$F$2,_xlfn.XLOOKUP('PROPUESTA ECONOMICA'!C665,'PRECIO TOPE POR DEPARTAMENTO'!A:A,'PRECIO TOPE POR DEPARTAMENTO'!F:F),IF($D$5='PRECIO TOPE POR DEPARTAMENTO'!$G$2,_xlfn.XLOOKUP('PROPUESTA ECONOMICA'!C665,'PRECIO TOPE POR DEPARTAMENTO'!A:A,'PRECIO TOPE POR DEPARTAMENTO'!G:G),IF($D$5='PRECIO TOPE POR DEPARTAMENTO'!$H$2,_xlfn.XLOOKUP('PROPUESTA ECONOMICA'!C665,'PRECIO TOPE POR DEPARTAMENTO'!A:A,'PRECIO TOPE POR DEPARTAMENTO'!H:H),IF($D$5='PRECIO TOPE POR DEPARTAMENTO'!$I$2,_xlfn.XLOOKUP('PROPUESTA ECONOMICA'!C665,'PRECIO TOPE POR DEPARTAMENTO'!A:A,'PRECIO TOPE POR DEPARTAMENTO'!I:I),IF($D$5='PRECIO TOPE POR DEPARTAMENTO'!$J$2,_xlfn.XLOOKUP('PROPUESTA ECONOMICA'!C665,'PRECIO TOPE POR DEPARTAMENTO'!A:A,'PRECIO TOPE POR DEPARTAMENTO'!J:J),IF($D$5='PRECIO TOPE POR DEPARTAMENTO'!$K$2,_xlfn.XLOOKUP('PROPUESTA ECONOMICA'!C665,'PRECIO TOPE POR DEPARTAMENTO'!A:A,'PRECIO TOPE POR DEPARTAMENTO'!K:K),IF($D$5='PRECIO TOPE POR DEPARTAMENTO'!$L$2,_xlfn.XLOOKUP('PROPUESTA ECONOMICA'!C665,'PRECIO TOPE POR DEPARTAMENTO'!A:A,'PRECIO TOPE POR DEPARTAMENTO'!L:L),IF($D$5='PRECIO TOPE POR DEPARTAMENTO'!$M$2,_xlfn.XLOOKUP('PROPUESTA ECONOMICA'!C665,'PRECIO TOPE POR DEPARTAMENTO'!A:A,'PRECIO TOPE POR DEPARTAMENTO'!M:M),IF($D$5='PRECIO TOPE POR DEPARTAMENTO'!$N$2,_xlfn.XLOOKUP('PROPUESTA ECONOMICA'!C665,'PRECIO TOPE POR DEPARTAMENTO'!A:A,'PRECIO TOPE POR DEPARTAMENTO'!N:N),IF($D$5='PRECIO TOPE POR DEPARTAMENTO'!$O$2,_xlfn.XLOOKUP('PROPUESTA ECONOMICA'!C665,'PRECIO TOPE POR DEPARTAMENTO'!A:A,'PRECIO TOPE POR DEPARTAMENTO'!O:O),IF($D$5='PRECIO TOPE POR DEPARTAMENTO'!$P$2,_xlfn.XLOOKUP('PROPUESTA ECONOMICA'!C665,'PRECIO TOPE POR DEPARTAMENTO'!A:A,'PRECIO TOPE POR DEPARTAMENTO'!P:P),IF($D$5='PRECIO TOPE POR DEPARTAMENTO'!$Q$2,_xlfn.XLOOKUP('PROPUESTA ECONOMICA'!C665,'PRECIO TOPE POR DEPARTAMENTO'!A:A,'PRECIO TOPE POR DEPARTAMENTO'!Q:Q),IF($D$5='PRECIO TOPE POR DEPARTAMENTO'!$R$2,_xlfn.XLOOKUP('PROPUESTA ECONOMICA'!C665,'PRECIO TOPE POR DEPARTAMENTO'!A:A,'PRECIO TOPE POR DEPARTAMENTO'!R:R),IF($D$5='PRECIO TOPE POR DEPARTAMENTO'!$T$2,_xlfn.XLOOKUP('PROPUESTA ECONOMICA'!C665,'PRECIO TOPE POR DEPARTAMENTO'!A:A,'PRECIO TOPE POR DEPARTAMENTO'!T:T),IF($D$5='PRECIO TOPE POR DEPARTAMENTO'!$S$2,_xlfn.XLOOKUP('PROPUESTA ECONOMICA'!C665,'PRECIO TOPE POR DEPARTAMENTO'!A:A,'PRECIO TOPE POR DEPARTAMENTO'!S:S),IF($D$5='PRECIO TOPE POR DEPARTAMENTO'!$U$2,_xlfn.XLOOKUP('PROPUESTA ECONOMICA'!C665,'PRECIO TOPE POR DEPARTAMENTO'!A:A,'PRECIO TOPE POR DEPARTAMENTO'!U:U),IF($D$5='PRECIO TOPE POR DEPARTAMENTO'!$V$2,_xlfn.XLOOKUP('PROPUESTA ECONOMICA'!C665,'PRECIO TOPE POR DEPARTAMENTO'!A:A,'PRECIO TOPE POR DEPARTAMENTO'!V:V),IF($D$5='PRECIO TOPE POR DEPARTAMENTO'!$W$2,_xlfn.XLOOKUP('PROPUESTA ECONOMICA'!C665,'PRECIO TOPE POR DEPARTAMENTO'!A:A,'PRECIO TOPE POR DEPARTAMENTO'!W:W),IF($D$5='PRECIO TOPE POR DEPARTAMENTO'!$X$2,_xlfn.XLOOKUP('PROPUESTA ECONOMICA'!C665,'PRECIO TOPE POR DEPARTAMENTO'!A:A,'PRECIO TOPE POR DEPARTAMENTO'!X:X),IF($D$5='PRECIO TOPE POR DEPARTAMENTO'!$Y$2,_xlfn.XLOOKUP('PROPUESTA ECONOMICA'!C665,'PRECIO TOPE POR DEPARTAMENTO'!A:A,'PRECIO TOPE POR DEPARTAMENTO'!Y:Y),IF($D$5='PRECIO TOPE POR DEPARTAMENTO'!$Z$2,_xlfn.XLOOKUP('PROPUESTA ECONOMICA'!C665,'PRECIO TOPE POR DEPARTAMENTO'!A:A,'PRECIO TOPE POR DEPARTAMENTO'!Z:Z),IF($D$5='PRECIO TOPE POR DEPARTAMENTO'!$AA$2,_xlfn.XLOOKUP('PROPUESTA ECONOMICA'!C665,'PRECIO TOPE POR DEPARTAMENTO'!A:A,'PRECIO TOPE POR DEPARTAMENTO'!AA:AA),IF($D$5='PRECIO TOPE POR DEPARTAMENTO'!$AB$2,_xlfn.XLOOKUP('PROPUESTA ECONOMICA'!C665,'PRECIO TOPE POR DEPARTAMENTO'!A:A,'PRECIO TOPE POR DEPARTAMENTO'!AB:AB),IF($D$5='PRECIO TOPE POR DEPARTAMENTO'!$AC$2,_xlfn.XLOOKUP('PROPUESTA ECONOMICA'!C665,'PRECIO TOPE POR DEPARTAMENTO'!A:A,'PRECIO TOPE POR DEPARTAMENTO'!AC:AC),IF($D$5='PRECIO TOPE POR DEPARTAMENTO'!$AD$2,_xlfn.XLOOKUP('PROPUESTA ECONOMICA'!C665,'PRECIO TOPE POR DEPARTAMENTO'!A:A,'PRECIO TOPE POR DEPARTAMENTO'!AD:AD),IF($D$5='PRECIO TOPE POR DEPARTAMENTO'!$AE$2,_xlfn.XLOOKUP('PROPUESTA ECONOMICA'!C665,'PRECIO TOPE POR DEPARTAMENTO'!A:A,'PRECIO TOPE POR DEPARTAMENTO'!AE:AE),IF($D$5='PRECIO TOPE POR DEPARTAMENTO'!$AF$2,_xlfn.XLOOKUP('PROPUESTA ECONOMICA'!C665,'PRECIO TOPE POR DEPARTAMENTO'!A:A,'PRECIO TOPE POR DEPARTAMENTO'!AF:AF),IF($D$5='PRECIO TOPE POR DEPARTAMENTO'!$AG$2,_xlfn.XLOOKUP('PROPUESTA ECONOMICA'!C665,'PRECIO TOPE POR DEPARTAMENTO'!A:A,'PRECIO TOPE POR DEPARTAMENTO'!AG:AG),IF($D$5='PRECIO TOPE POR DEPARTAMENTO'!$AH$2,_xlfn.XLOOKUP('PROPUESTA ECONOMICA'!C665,'PRECIO TOPE POR DEPARTAMENTO'!A:A,'PRECIO TOPE POR DEPARTAMENTO'!AH:AH),IF($D$5='PRECIO TOPE POR DEPARTAMENTO'!$AI$2,_xlfn.XLOOKUP('PROPUESTA ECONOMICA'!C665,'PRECIO TOPE POR DEPARTAMENTO'!A:A,'PRECIO TOPE POR DEPARTAMENTO'!AI:AI),IF($D$5='PRECIO TOPE POR DEPARTAMENTO'!$AJ$2,_xlfn.XLOOKUP('PROPUESTA ECONOMICA'!C665,'PRECIO TOPE POR DEPARTAMENTO'!A:A,'PRECIO TOPE POR DEPARTAMENTO'!AJ:AJ),)))))))))))))))))))))))))))))))))</f>
        <v>1074806.3500000001</v>
      </c>
      <c r="G665" s="37">
        <v>1073732</v>
      </c>
    </row>
    <row r="666" spans="3:7" ht="24">
      <c r="C666" s="82" t="s">
        <v>1379</v>
      </c>
      <c r="D666" s="84" t="str">
        <f>+_xlfn.XLOOKUP(C666,'PRECIO TOPE POR DEPARTAMENTO'!A:A,'PRECIO TOPE POR DEPARTAMENTO'!B:B)</f>
        <v>SUMINISTRO E INSTALACIÓN  DE POSTE DE CONCRETO PRETENSADO DE 8 MTS- 1050 KG (INCLUYE  AHOYADO, IZAJE Y PLOMADA)</v>
      </c>
      <c r="E666" s="87" t="str">
        <f>IF(+_xlfn.XLOOKUP(C666,'PRECIO TOPE POR DEPARTAMENTO'!A:A,'PRECIO TOPE POR DEPARTAMENTO'!C:C)="","",+_xlfn.XLOOKUP(C666,'PRECIO TOPE POR DEPARTAMENTO'!A:A,'PRECIO TOPE POR DEPARTAMENTO'!C:C))</f>
        <v>UN</v>
      </c>
      <c r="F666" s="147">
        <f>IF($D$5='PRECIO TOPE POR DEPARTAMENTO'!$D$2,_xlfn.XLOOKUP('PROPUESTA ECONOMICA'!C666,'PRECIO TOPE POR DEPARTAMENTO'!A:A,'PRECIO TOPE POR DEPARTAMENTO'!D:D),IF($D$5='PRECIO TOPE POR DEPARTAMENTO'!$E$2,_xlfn.XLOOKUP('PROPUESTA ECONOMICA'!C666,'PRECIO TOPE POR DEPARTAMENTO'!A:A,'PRECIO TOPE POR DEPARTAMENTO'!E:E),IF($D$5='PRECIO TOPE POR DEPARTAMENTO'!$F$2,_xlfn.XLOOKUP('PROPUESTA ECONOMICA'!C666,'PRECIO TOPE POR DEPARTAMENTO'!A:A,'PRECIO TOPE POR DEPARTAMENTO'!F:F),IF($D$5='PRECIO TOPE POR DEPARTAMENTO'!$G$2,_xlfn.XLOOKUP('PROPUESTA ECONOMICA'!C666,'PRECIO TOPE POR DEPARTAMENTO'!A:A,'PRECIO TOPE POR DEPARTAMENTO'!G:G),IF($D$5='PRECIO TOPE POR DEPARTAMENTO'!$H$2,_xlfn.XLOOKUP('PROPUESTA ECONOMICA'!C666,'PRECIO TOPE POR DEPARTAMENTO'!A:A,'PRECIO TOPE POR DEPARTAMENTO'!H:H),IF($D$5='PRECIO TOPE POR DEPARTAMENTO'!$I$2,_xlfn.XLOOKUP('PROPUESTA ECONOMICA'!C666,'PRECIO TOPE POR DEPARTAMENTO'!A:A,'PRECIO TOPE POR DEPARTAMENTO'!I:I),IF($D$5='PRECIO TOPE POR DEPARTAMENTO'!$J$2,_xlfn.XLOOKUP('PROPUESTA ECONOMICA'!C666,'PRECIO TOPE POR DEPARTAMENTO'!A:A,'PRECIO TOPE POR DEPARTAMENTO'!J:J),IF($D$5='PRECIO TOPE POR DEPARTAMENTO'!$K$2,_xlfn.XLOOKUP('PROPUESTA ECONOMICA'!C666,'PRECIO TOPE POR DEPARTAMENTO'!A:A,'PRECIO TOPE POR DEPARTAMENTO'!K:K),IF($D$5='PRECIO TOPE POR DEPARTAMENTO'!$L$2,_xlfn.XLOOKUP('PROPUESTA ECONOMICA'!C666,'PRECIO TOPE POR DEPARTAMENTO'!A:A,'PRECIO TOPE POR DEPARTAMENTO'!L:L),IF($D$5='PRECIO TOPE POR DEPARTAMENTO'!$M$2,_xlfn.XLOOKUP('PROPUESTA ECONOMICA'!C666,'PRECIO TOPE POR DEPARTAMENTO'!A:A,'PRECIO TOPE POR DEPARTAMENTO'!M:M),IF($D$5='PRECIO TOPE POR DEPARTAMENTO'!$N$2,_xlfn.XLOOKUP('PROPUESTA ECONOMICA'!C666,'PRECIO TOPE POR DEPARTAMENTO'!A:A,'PRECIO TOPE POR DEPARTAMENTO'!N:N),IF($D$5='PRECIO TOPE POR DEPARTAMENTO'!$O$2,_xlfn.XLOOKUP('PROPUESTA ECONOMICA'!C666,'PRECIO TOPE POR DEPARTAMENTO'!A:A,'PRECIO TOPE POR DEPARTAMENTO'!O:O),IF($D$5='PRECIO TOPE POR DEPARTAMENTO'!$P$2,_xlfn.XLOOKUP('PROPUESTA ECONOMICA'!C666,'PRECIO TOPE POR DEPARTAMENTO'!A:A,'PRECIO TOPE POR DEPARTAMENTO'!P:P),IF($D$5='PRECIO TOPE POR DEPARTAMENTO'!$Q$2,_xlfn.XLOOKUP('PROPUESTA ECONOMICA'!C666,'PRECIO TOPE POR DEPARTAMENTO'!A:A,'PRECIO TOPE POR DEPARTAMENTO'!Q:Q),IF($D$5='PRECIO TOPE POR DEPARTAMENTO'!$R$2,_xlfn.XLOOKUP('PROPUESTA ECONOMICA'!C666,'PRECIO TOPE POR DEPARTAMENTO'!A:A,'PRECIO TOPE POR DEPARTAMENTO'!R:R),IF($D$5='PRECIO TOPE POR DEPARTAMENTO'!$T$2,_xlfn.XLOOKUP('PROPUESTA ECONOMICA'!C666,'PRECIO TOPE POR DEPARTAMENTO'!A:A,'PRECIO TOPE POR DEPARTAMENTO'!T:T),IF($D$5='PRECIO TOPE POR DEPARTAMENTO'!$S$2,_xlfn.XLOOKUP('PROPUESTA ECONOMICA'!C666,'PRECIO TOPE POR DEPARTAMENTO'!A:A,'PRECIO TOPE POR DEPARTAMENTO'!S:S),IF($D$5='PRECIO TOPE POR DEPARTAMENTO'!$U$2,_xlfn.XLOOKUP('PROPUESTA ECONOMICA'!C666,'PRECIO TOPE POR DEPARTAMENTO'!A:A,'PRECIO TOPE POR DEPARTAMENTO'!U:U),IF($D$5='PRECIO TOPE POR DEPARTAMENTO'!$V$2,_xlfn.XLOOKUP('PROPUESTA ECONOMICA'!C666,'PRECIO TOPE POR DEPARTAMENTO'!A:A,'PRECIO TOPE POR DEPARTAMENTO'!V:V),IF($D$5='PRECIO TOPE POR DEPARTAMENTO'!$W$2,_xlfn.XLOOKUP('PROPUESTA ECONOMICA'!C666,'PRECIO TOPE POR DEPARTAMENTO'!A:A,'PRECIO TOPE POR DEPARTAMENTO'!W:W),IF($D$5='PRECIO TOPE POR DEPARTAMENTO'!$X$2,_xlfn.XLOOKUP('PROPUESTA ECONOMICA'!C666,'PRECIO TOPE POR DEPARTAMENTO'!A:A,'PRECIO TOPE POR DEPARTAMENTO'!X:X),IF($D$5='PRECIO TOPE POR DEPARTAMENTO'!$Y$2,_xlfn.XLOOKUP('PROPUESTA ECONOMICA'!C666,'PRECIO TOPE POR DEPARTAMENTO'!A:A,'PRECIO TOPE POR DEPARTAMENTO'!Y:Y),IF($D$5='PRECIO TOPE POR DEPARTAMENTO'!$Z$2,_xlfn.XLOOKUP('PROPUESTA ECONOMICA'!C666,'PRECIO TOPE POR DEPARTAMENTO'!A:A,'PRECIO TOPE POR DEPARTAMENTO'!Z:Z),IF($D$5='PRECIO TOPE POR DEPARTAMENTO'!$AA$2,_xlfn.XLOOKUP('PROPUESTA ECONOMICA'!C666,'PRECIO TOPE POR DEPARTAMENTO'!A:A,'PRECIO TOPE POR DEPARTAMENTO'!AA:AA),IF($D$5='PRECIO TOPE POR DEPARTAMENTO'!$AB$2,_xlfn.XLOOKUP('PROPUESTA ECONOMICA'!C666,'PRECIO TOPE POR DEPARTAMENTO'!A:A,'PRECIO TOPE POR DEPARTAMENTO'!AB:AB),IF($D$5='PRECIO TOPE POR DEPARTAMENTO'!$AC$2,_xlfn.XLOOKUP('PROPUESTA ECONOMICA'!C666,'PRECIO TOPE POR DEPARTAMENTO'!A:A,'PRECIO TOPE POR DEPARTAMENTO'!AC:AC),IF($D$5='PRECIO TOPE POR DEPARTAMENTO'!$AD$2,_xlfn.XLOOKUP('PROPUESTA ECONOMICA'!C666,'PRECIO TOPE POR DEPARTAMENTO'!A:A,'PRECIO TOPE POR DEPARTAMENTO'!AD:AD),IF($D$5='PRECIO TOPE POR DEPARTAMENTO'!$AE$2,_xlfn.XLOOKUP('PROPUESTA ECONOMICA'!C666,'PRECIO TOPE POR DEPARTAMENTO'!A:A,'PRECIO TOPE POR DEPARTAMENTO'!AE:AE),IF($D$5='PRECIO TOPE POR DEPARTAMENTO'!$AF$2,_xlfn.XLOOKUP('PROPUESTA ECONOMICA'!C666,'PRECIO TOPE POR DEPARTAMENTO'!A:A,'PRECIO TOPE POR DEPARTAMENTO'!AF:AF),IF($D$5='PRECIO TOPE POR DEPARTAMENTO'!$AG$2,_xlfn.XLOOKUP('PROPUESTA ECONOMICA'!C666,'PRECIO TOPE POR DEPARTAMENTO'!A:A,'PRECIO TOPE POR DEPARTAMENTO'!AG:AG),IF($D$5='PRECIO TOPE POR DEPARTAMENTO'!$AH$2,_xlfn.XLOOKUP('PROPUESTA ECONOMICA'!C666,'PRECIO TOPE POR DEPARTAMENTO'!A:A,'PRECIO TOPE POR DEPARTAMENTO'!AH:AH),IF($D$5='PRECIO TOPE POR DEPARTAMENTO'!$AI$2,_xlfn.XLOOKUP('PROPUESTA ECONOMICA'!C666,'PRECIO TOPE POR DEPARTAMENTO'!A:A,'PRECIO TOPE POR DEPARTAMENTO'!AI:AI),IF($D$5='PRECIO TOPE POR DEPARTAMENTO'!$AJ$2,_xlfn.XLOOKUP('PROPUESTA ECONOMICA'!C666,'PRECIO TOPE POR DEPARTAMENTO'!A:A,'PRECIO TOPE POR DEPARTAMENTO'!AJ:AJ),)))))))))))))))))))))))))))))))))</f>
        <v>1160104.21</v>
      </c>
      <c r="G666" s="37">
        <v>1158944</v>
      </c>
    </row>
    <row r="667" spans="3:7" ht="24">
      <c r="C667" s="82" t="s">
        <v>1381</v>
      </c>
      <c r="D667" s="84" t="str">
        <f>+_xlfn.XLOOKUP(C667,'PRECIO TOPE POR DEPARTAMENTO'!A:A,'PRECIO TOPE POR DEPARTAMENTO'!B:B)</f>
        <v>SUMINISTRO E INSTALACIÓN  DE POSTE DE CONCRETO PRETENSADO DE 10 MTS- 510 KG (INCLUYE  AHOYADO, IZAJE Y PLOMADA)</v>
      </c>
      <c r="E667" s="87" t="str">
        <f>IF(+_xlfn.XLOOKUP(C667,'PRECIO TOPE POR DEPARTAMENTO'!A:A,'PRECIO TOPE POR DEPARTAMENTO'!C:C)="","",+_xlfn.XLOOKUP(C667,'PRECIO TOPE POR DEPARTAMENTO'!A:A,'PRECIO TOPE POR DEPARTAMENTO'!C:C))</f>
        <v>UN</v>
      </c>
      <c r="F667" s="147">
        <f>IF($D$5='PRECIO TOPE POR DEPARTAMENTO'!$D$2,_xlfn.XLOOKUP('PROPUESTA ECONOMICA'!C667,'PRECIO TOPE POR DEPARTAMENTO'!A:A,'PRECIO TOPE POR DEPARTAMENTO'!D:D),IF($D$5='PRECIO TOPE POR DEPARTAMENTO'!$E$2,_xlfn.XLOOKUP('PROPUESTA ECONOMICA'!C667,'PRECIO TOPE POR DEPARTAMENTO'!A:A,'PRECIO TOPE POR DEPARTAMENTO'!E:E),IF($D$5='PRECIO TOPE POR DEPARTAMENTO'!$F$2,_xlfn.XLOOKUP('PROPUESTA ECONOMICA'!C667,'PRECIO TOPE POR DEPARTAMENTO'!A:A,'PRECIO TOPE POR DEPARTAMENTO'!F:F),IF($D$5='PRECIO TOPE POR DEPARTAMENTO'!$G$2,_xlfn.XLOOKUP('PROPUESTA ECONOMICA'!C667,'PRECIO TOPE POR DEPARTAMENTO'!A:A,'PRECIO TOPE POR DEPARTAMENTO'!G:G),IF($D$5='PRECIO TOPE POR DEPARTAMENTO'!$H$2,_xlfn.XLOOKUP('PROPUESTA ECONOMICA'!C667,'PRECIO TOPE POR DEPARTAMENTO'!A:A,'PRECIO TOPE POR DEPARTAMENTO'!H:H),IF($D$5='PRECIO TOPE POR DEPARTAMENTO'!$I$2,_xlfn.XLOOKUP('PROPUESTA ECONOMICA'!C667,'PRECIO TOPE POR DEPARTAMENTO'!A:A,'PRECIO TOPE POR DEPARTAMENTO'!I:I),IF($D$5='PRECIO TOPE POR DEPARTAMENTO'!$J$2,_xlfn.XLOOKUP('PROPUESTA ECONOMICA'!C667,'PRECIO TOPE POR DEPARTAMENTO'!A:A,'PRECIO TOPE POR DEPARTAMENTO'!J:J),IF($D$5='PRECIO TOPE POR DEPARTAMENTO'!$K$2,_xlfn.XLOOKUP('PROPUESTA ECONOMICA'!C667,'PRECIO TOPE POR DEPARTAMENTO'!A:A,'PRECIO TOPE POR DEPARTAMENTO'!K:K),IF($D$5='PRECIO TOPE POR DEPARTAMENTO'!$L$2,_xlfn.XLOOKUP('PROPUESTA ECONOMICA'!C667,'PRECIO TOPE POR DEPARTAMENTO'!A:A,'PRECIO TOPE POR DEPARTAMENTO'!L:L),IF($D$5='PRECIO TOPE POR DEPARTAMENTO'!$M$2,_xlfn.XLOOKUP('PROPUESTA ECONOMICA'!C667,'PRECIO TOPE POR DEPARTAMENTO'!A:A,'PRECIO TOPE POR DEPARTAMENTO'!M:M),IF($D$5='PRECIO TOPE POR DEPARTAMENTO'!$N$2,_xlfn.XLOOKUP('PROPUESTA ECONOMICA'!C667,'PRECIO TOPE POR DEPARTAMENTO'!A:A,'PRECIO TOPE POR DEPARTAMENTO'!N:N),IF($D$5='PRECIO TOPE POR DEPARTAMENTO'!$O$2,_xlfn.XLOOKUP('PROPUESTA ECONOMICA'!C667,'PRECIO TOPE POR DEPARTAMENTO'!A:A,'PRECIO TOPE POR DEPARTAMENTO'!O:O),IF($D$5='PRECIO TOPE POR DEPARTAMENTO'!$P$2,_xlfn.XLOOKUP('PROPUESTA ECONOMICA'!C667,'PRECIO TOPE POR DEPARTAMENTO'!A:A,'PRECIO TOPE POR DEPARTAMENTO'!P:P),IF($D$5='PRECIO TOPE POR DEPARTAMENTO'!$Q$2,_xlfn.XLOOKUP('PROPUESTA ECONOMICA'!C667,'PRECIO TOPE POR DEPARTAMENTO'!A:A,'PRECIO TOPE POR DEPARTAMENTO'!Q:Q),IF($D$5='PRECIO TOPE POR DEPARTAMENTO'!$R$2,_xlfn.XLOOKUP('PROPUESTA ECONOMICA'!C667,'PRECIO TOPE POR DEPARTAMENTO'!A:A,'PRECIO TOPE POR DEPARTAMENTO'!R:R),IF($D$5='PRECIO TOPE POR DEPARTAMENTO'!$T$2,_xlfn.XLOOKUP('PROPUESTA ECONOMICA'!C667,'PRECIO TOPE POR DEPARTAMENTO'!A:A,'PRECIO TOPE POR DEPARTAMENTO'!T:T),IF($D$5='PRECIO TOPE POR DEPARTAMENTO'!$S$2,_xlfn.XLOOKUP('PROPUESTA ECONOMICA'!C667,'PRECIO TOPE POR DEPARTAMENTO'!A:A,'PRECIO TOPE POR DEPARTAMENTO'!S:S),IF($D$5='PRECIO TOPE POR DEPARTAMENTO'!$U$2,_xlfn.XLOOKUP('PROPUESTA ECONOMICA'!C667,'PRECIO TOPE POR DEPARTAMENTO'!A:A,'PRECIO TOPE POR DEPARTAMENTO'!U:U),IF($D$5='PRECIO TOPE POR DEPARTAMENTO'!$V$2,_xlfn.XLOOKUP('PROPUESTA ECONOMICA'!C667,'PRECIO TOPE POR DEPARTAMENTO'!A:A,'PRECIO TOPE POR DEPARTAMENTO'!V:V),IF($D$5='PRECIO TOPE POR DEPARTAMENTO'!$W$2,_xlfn.XLOOKUP('PROPUESTA ECONOMICA'!C667,'PRECIO TOPE POR DEPARTAMENTO'!A:A,'PRECIO TOPE POR DEPARTAMENTO'!W:W),IF($D$5='PRECIO TOPE POR DEPARTAMENTO'!$X$2,_xlfn.XLOOKUP('PROPUESTA ECONOMICA'!C667,'PRECIO TOPE POR DEPARTAMENTO'!A:A,'PRECIO TOPE POR DEPARTAMENTO'!X:X),IF($D$5='PRECIO TOPE POR DEPARTAMENTO'!$Y$2,_xlfn.XLOOKUP('PROPUESTA ECONOMICA'!C667,'PRECIO TOPE POR DEPARTAMENTO'!A:A,'PRECIO TOPE POR DEPARTAMENTO'!Y:Y),IF($D$5='PRECIO TOPE POR DEPARTAMENTO'!$Z$2,_xlfn.XLOOKUP('PROPUESTA ECONOMICA'!C667,'PRECIO TOPE POR DEPARTAMENTO'!A:A,'PRECIO TOPE POR DEPARTAMENTO'!Z:Z),IF($D$5='PRECIO TOPE POR DEPARTAMENTO'!$AA$2,_xlfn.XLOOKUP('PROPUESTA ECONOMICA'!C667,'PRECIO TOPE POR DEPARTAMENTO'!A:A,'PRECIO TOPE POR DEPARTAMENTO'!AA:AA),IF($D$5='PRECIO TOPE POR DEPARTAMENTO'!$AB$2,_xlfn.XLOOKUP('PROPUESTA ECONOMICA'!C667,'PRECIO TOPE POR DEPARTAMENTO'!A:A,'PRECIO TOPE POR DEPARTAMENTO'!AB:AB),IF($D$5='PRECIO TOPE POR DEPARTAMENTO'!$AC$2,_xlfn.XLOOKUP('PROPUESTA ECONOMICA'!C667,'PRECIO TOPE POR DEPARTAMENTO'!A:A,'PRECIO TOPE POR DEPARTAMENTO'!AC:AC),IF($D$5='PRECIO TOPE POR DEPARTAMENTO'!$AD$2,_xlfn.XLOOKUP('PROPUESTA ECONOMICA'!C667,'PRECIO TOPE POR DEPARTAMENTO'!A:A,'PRECIO TOPE POR DEPARTAMENTO'!AD:AD),IF($D$5='PRECIO TOPE POR DEPARTAMENTO'!$AE$2,_xlfn.XLOOKUP('PROPUESTA ECONOMICA'!C667,'PRECIO TOPE POR DEPARTAMENTO'!A:A,'PRECIO TOPE POR DEPARTAMENTO'!AE:AE),IF($D$5='PRECIO TOPE POR DEPARTAMENTO'!$AF$2,_xlfn.XLOOKUP('PROPUESTA ECONOMICA'!C667,'PRECIO TOPE POR DEPARTAMENTO'!A:A,'PRECIO TOPE POR DEPARTAMENTO'!AF:AF),IF($D$5='PRECIO TOPE POR DEPARTAMENTO'!$AG$2,_xlfn.XLOOKUP('PROPUESTA ECONOMICA'!C667,'PRECIO TOPE POR DEPARTAMENTO'!A:A,'PRECIO TOPE POR DEPARTAMENTO'!AG:AG),IF($D$5='PRECIO TOPE POR DEPARTAMENTO'!$AH$2,_xlfn.XLOOKUP('PROPUESTA ECONOMICA'!C667,'PRECIO TOPE POR DEPARTAMENTO'!A:A,'PRECIO TOPE POR DEPARTAMENTO'!AH:AH),IF($D$5='PRECIO TOPE POR DEPARTAMENTO'!$AI$2,_xlfn.XLOOKUP('PROPUESTA ECONOMICA'!C667,'PRECIO TOPE POR DEPARTAMENTO'!A:A,'PRECIO TOPE POR DEPARTAMENTO'!AI:AI),IF($D$5='PRECIO TOPE POR DEPARTAMENTO'!$AJ$2,_xlfn.XLOOKUP('PROPUESTA ECONOMICA'!C667,'PRECIO TOPE POR DEPARTAMENTO'!A:A,'PRECIO TOPE POR DEPARTAMENTO'!AJ:AJ),)))))))))))))))))))))))))))))))))</f>
        <v>1073829.6499999999</v>
      </c>
      <c r="G667" s="37">
        <v>1072756</v>
      </c>
    </row>
    <row r="668" spans="3:7" ht="24">
      <c r="C668" s="82" t="s">
        <v>1383</v>
      </c>
      <c r="D668" s="84" t="str">
        <f>+_xlfn.XLOOKUP(C668,'PRECIO TOPE POR DEPARTAMENTO'!A:A,'PRECIO TOPE POR DEPARTAMENTO'!B:B)</f>
        <v>SUMINISTRO E INSTALACIÓN  DE POSTE DE CONCRETO PRETENSADO DE 10 MTS- 750 KG (INCLUYE  AHOYADO, IZAJE Y PLOMADA)</v>
      </c>
      <c r="E668" s="87" t="str">
        <f>IF(+_xlfn.XLOOKUP(C668,'PRECIO TOPE POR DEPARTAMENTO'!A:A,'PRECIO TOPE POR DEPARTAMENTO'!C:C)="","",+_xlfn.XLOOKUP(C668,'PRECIO TOPE POR DEPARTAMENTO'!A:A,'PRECIO TOPE POR DEPARTAMENTO'!C:C))</f>
        <v>UN</v>
      </c>
      <c r="F668" s="147">
        <f>IF($D$5='PRECIO TOPE POR DEPARTAMENTO'!$D$2,_xlfn.XLOOKUP('PROPUESTA ECONOMICA'!C668,'PRECIO TOPE POR DEPARTAMENTO'!A:A,'PRECIO TOPE POR DEPARTAMENTO'!D:D),IF($D$5='PRECIO TOPE POR DEPARTAMENTO'!$E$2,_xlfn.XLOOKUP('PROPUESTA ECONOMICA'!C668,'PRECIO TOPE POR DEPARTAMENTO'!A:A,'PRECIO TOPE POR DEPARTAMENTO'!E:E),IF($D$5='PRECIO TOPE POR DEPARTAMENTO'!$F$2,_xlfn.XLOOKUP('PROPUESTA ECONOMICA'!C668,'PRECIO TOPE POR DEPARTAMENTO'!A:A,'PRECIO TOPE POR DEPARTAMENTO'!F:F),IF($D$5='PRECIO TOPE POR DEPARTAMENTO'!$G$2,_xlfn.XLOOKUP('PROPUESTA ECONOMICA'!C668,'PRECIO TOPE POR DEPARTAMENTO'!A:A,'PRECIO TOPE POR DEPARTAMENTO'!G:G),IF($D$5='PRECIO TOPE POR DEPARTAMENTO'!$H$2,_xlfn.XLOOKUP('PROPUESTA ECONOMICA'!C668,'PRECIO TOPE POR DEPARTAMENTO'!A:A,'PRECIO TOPE POR DEPARTAMENTO'!H:H),IF($D$5='PRECIO TOPE POR DEPARTAMENTO'!$I$2,_xlfn.XLOOKUP('PROPUESTA ECONOMICA'!C668,'PRECIO TOPE POR DEPARTAMENTO'!A:A,'PRECIO TOPE POR DEPARTAMENTO'!I:I),IF($D$5='PRECIO TOPE POR DEPARTAMENTO'!$J$2,_xlfn.XLOOKUP('PROPUESTA ECONOMICA'!C668,'PRECIO TOPE POR DEPARTAMENTO'!A:A,'PRECIO TOPE POR DEPARTAMENTO'!J:J),IF($D$5='PRECIO TOPE POR DEPARTAMENTO'!$K$2,_xlfn.XLOOKUP('PROPUESTA ECONOMICA'!C668,'PRECIO TOPE POR DEPARTAMENTO'!A:A,'PRECIO TOPE POR DEPARTAMENTO'!K:K),IF($D$5='PRECIO TOPE POR DEPARTAMENTO'!$L$2,_xlfn.XLOOKUP('PROPUESTA ECONOMICA'!C668,'PRECIO TOPE POR DEPARTAMENTO'!A:A,'PRECIO TOPE POR DEPARTAMENTO'!L:L),IF($D$5='PRECIO TOPE POR DEPARTAMENTO'!$M$2,_xlfn.XLOOKUP('PROPUESTA ECONOMICA'!C668,'PRECIO TOPE POR DEPARTAMENTO'!A:A,'PRECIO TOPE POR DEPARTAMENTO'!M:M),IF($D$5='PRECIO TOPE POR DEPARTAMENTO'!$N$2,_xlfn.XLOOKUP('PROPUESTA ECONOMICA'!C668,'PRECIO TOPE POR DEPARTAMENTO'!A:A,'PRECIO TOPE POR DEPARTAMENTO'!N:N),IF($D$5='PRECIO TOPE POR DEPARTAMENTO'!$O$2,_xlfn.XLOOKUP('PROPUESTA ECONOMICA'!C668,'PRECIO TOPE POR DEPARTAMENTO'!A:A,'PRECIO TOPE POR DEPARTAMENTO'!O:O),IF($D$5='PRECIO TOPE POR DEPARTAMENTO'!$P$2,_xlfn.XLOOKUP('PROPUESTA ECONOMICA'!C668,'PRECIO TOPE POR DEPARTAMENTO'!A:A,'PRECIO TOPE POR DEPARTAMENTO'!P:P),IF($D$5='PRECIO TOPE POR DEPARTAMENTO'!$Q$2,_xlfn.XLOOKUP('PROPUESTA ECONOMICA'!C668,'PRECIO TOPE POR DEPARTAMENTO'!A:A,'PRECIO TOPE POR DEPARTAMENTO'!Q:Q),IF($D$5='PRECIO TOPE POR DEPARTAMENTO'!$R$2,_xlfn.XLOOKUP('PROPUESTA ECONOMICA'!C668,'PRECIO TOPE POR DEPARTAMENTO'!A:A,'PRECIO TOPE POR DEPARTAMENTO'!R:R),IF($D$5='PRECIO TOPE POR DEPARTAMENTO'!$T$2,_xlfn.XLOOKUP('PROPUESTA ECONOMICA'!C668,'PRECIO TOPE POR DEPARTAMENTO'!A:A,'PRECIO TOPE POR DEPARTAMENTO'!T:T),IF($D$5='PRECIO TOPE POR DEPARTAMENTO'!$S$2,_xlfn.XLOOKUP('PROPUESTA ECONOMICA'!C668,'PRECIO TOPE POR DEPARTAMENTO'!A:A,'PRECIO TOPE POR DEPARTAMENTO'!S:S),IF($D$5='PRECIO TOPE POR DEPARTAMENTO'!$U$2,_xlfn.XLOOKUP('PROPUESTA ECONOMICA'!C668,'PRECIO TOPE POR DEPARTAMENTO'!A:A,'PRECIO TOPE POR DEPARTAMENTO'!U:U),IF($D$5='PRECIO TOPE POR DEPARTAMENTO'!$V$2,_xlfn.XLOOKUP('PROPUESTA ECONOMICA'!C668,'PRECIO TOPE POR DEPARTAMENTO'!A:A,'PRECIO TOPE POR DEPARTAMENTO'!V:V),IF($D$5='PRECIO TOPE POR DEPARTAMENTO'!$W$2,_xlfn.XLOOKUP('PROPUESTA ECONOMICA'!C668,'PRECIO TOPE POR DEPARTAMENTO'!A:A,'PRECIO TOPE POR DEPARTAMENTO'!W:W),IF($D$5='PRECIO TOPE POR DEPARTAMENTO'!$X$2,_xlfn.XLOOKUP('PROPUESTA ECONOMICA'!C668,'PRECIO TOPE POR DEPARTAMENTO'!A:A,'PRECIO TOPE POR DEPARTAMENTO'!X:X),IF($D$5='PRECIO TOPE POR DEPARTAMENTO'!$Y$2,_xlfn.XLOOKUP('PROPUESTA ECONOMICA'!C668,'PRECIO TOPE POR DEPARTAMENTO'!A:A,'PRECIO TOPE POR DEPARTAMENTO'!Y:Y),IF($D$5='PRECIO TOPE POR DEPARTAMENTO'!$Z$2,_xlfn.XLOOKUP('PROPUESTA ECONOMICA'!C668,'PRECIO TOPE POR DEPARTAMENTO'!A:A,'PRECIO TOPE POR DEPARTAMENTO'!Z:Z),IF($D$5='PRECIO TOPE POR DEPARTAMENTO'!$AA$2,_xlfn.XLOOKUP('PROPUESTA ECONOMICA'!C668,'PRECIO TOPE POR DEPARTAMENTO'!A:A,'PRECIO TOPE POR DEPARTAMENTO'!AA:AA),IF($D$5='PRECIO TOPE POR DEPARTAMENTO'!$AB$2,_xlfn.XLOOKUP('PROPUESTA ECONOMICA'!C668,'PRECIO TOPE POR DEPARTAMENTO'!A:A,'PRECIO TOPE POR DEPARTAMENTO'!AB:AB),IF($D$5='PRECIO TOPE POR DEPARTAMENTO'!$AC$2,_xlfn.XLOOKUP('PROPUESTA ECONOMICA'!C668,'PRECIO TOPE POR DEPARTAMENTO'!A:A,'PRECIO TOPE POR DEPARTAMENTO'!AC:AC),IF($D$5='PRECIO TOPE POR DEPARTAMENTO'!$AD$2,_xlfn.XLOOKUP('PROPUESTA ECONOMICA'!C668,'PRECIO TOPE POR DEPARTAMENTO'!A:A,'PRECIO TOPE POR DEPARTAMENTO'!AD:AD),IF($D$5='PRECIO TOPE POR DEPARTAMENTO'!$AE$2,_xlfn.XLOOKUP('PROPUESTA ECONOMICA'!C668,'PRECIO TOPE POR DEPARTAMENTO'!A:A,'PRECIO TOPE POR DEPARTAMENTO'!AE:AE),IF($D$5='PRECIO TOPE POR DEPARTAMENTO'!$AF$2,_xlfn.XLOOKUP('PROPUESTA ECONOMICA'!C668,'PRECIO TOPE POR DEPARTAMENTO'!A:A,'PRECIO TOPE POR DEPARTAMENTO'!AF:AF),IF($D$5='PRECIO TOPE POR DEPARTAMENTO'!$AG$2,_xlfn.XLOOKUP('PROPUESTA ECONOMICA'!C668,'PRECIO TOPE POR DEPARTAMENTO'!A:A,'PRECIO TOPE POR DEPARTAMENTO'!AG:AG),IF($D$5='PRECIO TOPE POR DEPARTAMENTO'!$AH$2,_xlfn.XLOOKUP('PROPUESTA ECONOMICA'!C668,'PRECIO TOPE POR DEPARTAMENTO'!A:A,'PRECIO TOPE POR DEPARTAMENTO'!AH:AH),IF($D$5='PRECIO TOPE POR DEPARTAMENTO'!$AI$2,_xlfn.XLOOKUP('PROPUESTA ECONOMICA'!C668,'PRECIO TOPE POR DEPARTAMENTO'!A:A,'PRECIO TOPE POR DEPARTAMENTO'!AI:AI),IF($D$5='PRECIO TOPE POR DEPARTAMENTO'!$AJ$2,_xlfn.XLOOKUP('PROPUESTA ECONOMICA'!C668,'PRECIO TOPE POR DEPARTAMENTO'!A:A,'PRECIO TOPE POR DEPARTAMENTO'!AJ:AJ),)))))))))))))))))))))))))))))))))</f>
        <v>1250757.1599999999</v>
      </c>
      <c r="G668" s="37">
        <v>1249506</v>
      </c>
    </row>
    <row r="669" spans="3:7" ht="24">
      <c r="C669" s="82" t="s">
        <v>1385</v>
      </c>
      <c r="D669" s="84" t="str">
        <f>+_xlfn.XLOOKUP(C669,'PRECIO TOPE POR DEPARTAMENTO'!A:A,'PRECIO TOPE POR DEPARTAMENTO'!B:B)</f>
        <v>SUMINISTRO E INSTALACIÓN  DE POSTE DE CONCRETO PRETENSADO DE 10 MTS- 1050 KG (INCLUYE  AHOYADO, IZAJE Y PLOMADA)</v>
      </c>
      <c r="E669" s="87" t="str">
        <f>IF(+_xlfn.XLOOKUP(C669,'PRECIO TOPE POR DEPARTAMENTO'!A:A,'PRECIO TOPE POR DEPARTAMENTO'!C:C)="","",+_xlfn.XLOOKUP(C669,'PRECIO TOPE POR DEPARTAMENTO'!A:A,'PRECIO TOPE POR DEPARTAMENTO'!C:C))</f>
        <v>UN</v>
      </c>
      <c r="F669" s="147">
        <f>IF($D$5='PRECIO TOPE POR DEPARTAMENTO'!$D$2,_xlfn.XLOOKUP('PROPUESTA ECONOMICA'!C669,'PRECIO TOPE POR DEPARTAMENTO'!A:A,'PRECIO TOPE POR DEPARTAMENTO'!D:D),IF($D$5='PRECIO TOPE POR DEPARTAMENTO'!$E$2,_xlfn.XLOOKUP('PROPUESTA ECONOMICA'!C669,'PRECIO TOPE POR DEPARTAMENTO'!A:A,'PRECIO TOPE POR DEPARTAMENTO'!E:E),IF($D$5='PRECIO TOPE POR DEPARTAMENTO'!$F$2,_xlfn.XLOOKUP('PROPUESTA ECONOMICA'!C669,'PRECIO TOPE POR DEPARTAMENTO'!A:A,'PRECIO TOPE POR DEPARTAMENTO'!F:F),IF($D$5='PRECIO TOPE POR DEPARTAMENTO'!$G$2,_xlfn.XLOOKUP('PROPUESTA ECONOMICA'!C669,'PRECIO TOPE POR DEPARTAMENTO'!A:A,'PRECIO TOPE POR DEPARTAMENTO'!G:G),IF($D$5='PRECIO TOPE POR DEPARTAMENTO'!$H$2,_xlfn.XLOOKUP('PROPUESTA ECONOMICA'!C669,'PRECIO TOPE POR DEPARTAMENTO'!A:A,'PRECIO TOPE POR DEPARTAMENTO'!H:H),IF($D$5='PRECIO TOPE POR DEPARTAMENTO'!$I$2,_xlfn.XLOOKUP('PROPUESTA ECONOMICA'!C669,'PRECIO TOPE POR DEPARTAMENTO'!A:A,'PRECIO TOPE POR DEPARTAMENTO'!I:I),IF($D$5='PRECIO TOPE POR DEPARTAMENTO'!$J$2,_xlfn.XLOOKUP('PROPUESTA ECONOMICA'!C669,'PRECIO TOPE POR DEPARTAMENTO'!A:A,'PRECIO TOPE POR DEPARTAMENTO'!J:J),IF($D$5='PRECIO TOPE POR DEPARTAMENTO'!$K$2,_xlfn.XLOOKUP('PROPUESTA ECONOMICA'!C669,'PRECIO TOPE POR DEPARTAMENTO'!A:A,'PRECIO TOPE POR DEPARTAMENTO'!K:K),IF($D$5='PRECIO TOPE POR DEPARTAMENTO'!$L$2,_xlfn.XLOOKUP('PROPUESTA ECONOMICA'!C669,'PRECIO TOPE POR DEPARTAMENTO'!A:A,'PRECIO TOPE POR DEPARTAMENTO'!L:L),IF($D$5='PRECIO TOPE POR DEPARTAMENTO'!$M$2,_xlfn.XLOOKUP('PROPUESTA ECONOMICA'!C669,'PRECIO TOPE POR DEPARTAMENTO'!A:A,'PRECIO TOPE POR DEPARTAMENTO'!M:M),IF($D$5='PRECIO TOPE POR DEPARTAMENTO'!$N$2,_xlfn.XLOOKUP('PROPUESTA ECONOMICA'!C669,'PRECIO TOPE POR DEPARTAMENTO'!A:A,'PRECIO TOPE POR DEPARTAMENTO'!N:N),IF($D$5='PRECIO TOPE POR DEPARTAMENTO'!$O$2,_xlfn.XLOOKUP('PROPUESTA ECONOMICA'!C669,'PRECIO TOPE POR DEPARTAMENTO'!A:A,'PRECIO TOPE POR DEPARTAMENTO'!O:O),IF($D$5='PRECIO TOPE POR DEPARTAMENTO'!$P$2,_xlfn.XLOOKUP('PROPUESTA ECONOMICA'!C669,'PRECIO TOPE POR DEPARTAMENTO'!A:A,'PRECIO TOPE POR DEPARTAMENTO'!P:P),IF($D$5='PRECIO TOPE POR DEPARTAMENTO'!$Q$2,_xlfn.XLOOKUP('PROPUESTA ECONOMICA'!C669,'PRECIO TOPE POR DEPARTAMENTO'!A:A,'PRECIO TOPE POR DEPARTAMENTO'!Q:Q),IF($D$5='PRECIO TOPE POR DEPARTAMENTO'!$R$2,_xlfn.XLOOKUP('PROPUESTA ECONOMICA'!C669,'PRECIO TOPE POR DEPARTAMENTO'!A:A,'PRECIO TOPE POR DEPARTAMENTO'!R:R),IF($D$5='PRECIO TOPE POR DEPARTAMENTO'!$T$2,_xlfn.XLOOKUP('PROPUESTA ECONOMICA'!C669,'PRECIO TOPE POR DEPARTAMENTO'!A:A,'PRECIO TOPE POR DEPARTAMENTO'!T:T),IF($D$5='PRECIO TOPE POR DEPARTAMENTO'!$S$2,_xlfn.XLOOKUP('PROPUESTA ECONOMICA'!C669,'PRECIO TOPE POR DEPARTAMENTO'!A:A,'PRECIO TOPE POR DEPARTAMENTO'!S:S),IF($D$5='PRECIO TOPE POR DEPARTAMENTO'!$U$2,_xlfn.XLOOKUP('PROPUESTA ECONOMICA'!C669,'PRECIO TOPE POR DEPARTAMENTO'!A:A,'PRECIO TOPE POR DEPARTAMENTO'!U:U),IF($D$5='PRECIO TOPE POR DEPARTAMENTO'!$V$2,_xlfn.XLOOKUP('PROPUESTA ECONOMICA'!C669,'PRECIO TOPE POR DEPARTAMENTO'!A:A,'PRECIO TOPE POR DEPARTAMENTO'!V:V),IF($D$5='PRECIO TOPE POR DEPARTAMENTO'!$W$2,_xlfn.XLOOKUP('PROPUESTA ECONOMICA'!C669,'PRECIO TOPE POR DEPARTAMENTO'!A:A,'PRECIO TOPE POR DEPARTAMENTO'!W:W),IF($D$5='PRECIO TOPE POR DEPARTAMENTO'!$X$2,_xlfn.XLOOKUP('PROPUESTA ECONOMICA'!C669,'PRECIO TOPE POR DEPARTAMENTO'!A:A,'PRECIO TOPE POR DEPARTAMENTO'!X:X),IF($D$5='PRECIO TOPE POR DEPARTAMENTO'!$Y$2,_xlfn.XLOOKUP('PROPUESTA ECONOMICA'!C669,'PRECIO TOPE POR DEPARTAMENTO'!A:A,'PRECIO TOPE POR DEPARTAMENTO'!Y:Y),IF($D$5='PRECIO TOPE POR DEPARTAMENTO'!$Z$2,_xlfn.XLOOKUP('PROPUESTA ECONOMICA'!C669,'PRECIO TOPE POR DEPARTAMENTO'!A:A,'PRECIO TOPE POR DEPARTAMENTO'!Z:Z),IF($D$5='PRECIO TOPE POR DEPARTAMENTO'!$AA$2,_xlfn.XLOOKUP('PROPUESTA ECONOMICA'!C669,'PRECIO TOPE POR DEPARTAMENTO'!A:A,'PRECIO TOPE POR DEPARTAMENTO'!AA:AA),IF($D$5='PRECIO TOPE POR DEPARTAMENTO'!$AB$2,_xlfn.XLOOKUP('PROPUESTA ECONOMICA'!C669,'PRECIO TOPE POR DEPARTAMENTO'!A:A,'PRECIO TOPE POR DEPARTAMENTO'!AB:AB),IF($D$5='PRECIO TOPE POR DEPARTAMENTO'!$AC$2,_xlfn.XLOOKUP('PROPUESTA ECONOMICA'!C669,'PRECIO TOPE POR DEPARTAMENTO'!A:A,'PRECIO TOPE POR DEPARTAMENTO'!AC:AC),IF($D$5='PRECIO TOPE POR DEPARTAMENTO'!$AD$2,_xlfn.XLOOKUP('PROPUESTA ECONOMICA'!C669,'PRECIO TOPE POR DEPARTAMENTO'!A:A,'PRECIO TOPE POR DEPARTAMENTO'!AD:AD),IF($D$5='PRECIO TOPE POR DEPARTAMENTO'!$AE$2,_xlfn.XLOOKUP('PROPUESTA ECONOMICA'!C669,'PRECIO TOPE POR DEPARTAMENTO'!A:A,'PRECIO TOPE POR DEPARTAMENTO'!AE:AE),IF($D$5='PRECIO TOPE POR DEPARTAMENTO'!$AF$2,_xlfn.XLOOKUP('PROPUESTA ECONOMICA'!C669,'PRECIO TOPE POR DEPARTAMENTO'!A:A,'PRECIO TOPE POR DEPARTAMENTO'!AF:AF),IF($D$5='PRECIO TOPE POR DEPARTAMENTO'!$AG$2,_xlfn.XLOOKUP('PROPUESTA ECONOMICA'!C669,'PRECIO TOPE POR DEPARTAMENTO'!A:A,'PRECIO TOPE POR DEPARTAMENTO'!AG:AG),IF($D$5='PRECIO TOPE POR DEPARTAMENTO'!$AH$2,_xlfn.XLOOKUP('PROPUESTA ECONOMICA'!C669,'PRECIO TOPE POR DEPARTAMENTO'!A:A,'PRECIO TOPE POR DEPARTAMENTO'!AH:AH),IF($D$5='PRECIO TOPE POR DEPARTAMENTO'!$AI$2,_xlfn.XLOOKUP('PROPUESTA ECONOMICA'!C669,'PRECIO TOPE POR DEPARTAMENTO'!A:A,'PRECIO TOPE POR DEPARTAMENTO'!AI:AI),IF($D$5='PRECIO TOPE POR DEPARTAMENTO'!$AJ$2,_xlfn.XLOOKUP('PROPUESTA ECONOMICA'!C669,'PRECIO TOPE POR DEPARTAMENTO'!A:A,'PRECIO TOPE POR DEPARTAMENTO'!AJ:AJ),)))))))))))))))))))))))))))))))))</f>
        <v>1358724.21</v>
      </c>
      <c r="G669" s="37">
        <v>1357365</v>
      </c>
    </row>
    <row r="670" spans="3:7" ht="24">
      <c r="C670" s="82" t="s">
        <v>1387</v>
      </c>
      <c r="D670" s="84" t="str">
        <f>+_xlfn.XLOOKUP(C670,'PRECIO TOPE POR DEPARTAMENTO'!A:A,'PRECIO TOPE POR DEPARTAMENTO'!B:B)</f>
        <v>SUMINISTRO E INSTALACIÓN  DE POSTE DE CONCRETO PRETENSADO DE 12 MTS- 510 KG (INCLUYE  AHOYADO, IZAJE Y PLOMADA)</v>
      </c>
      <c r="E670" s="87" t="str">
        <f>IF(+_xlfn.XLOOKUP(C670,'PRECIO TOPE POR DEPARTAMENTO'!A:A,'PRECIO TOPE POR DEPARTAMENTO'!C:C)="","",+_xlfn.XLOOKUP(C670,'PRECIO TOPE POR DEPARTAMENTO'!A:A,'PRECIO TOPE POR DEPARTAMENTO'!C:C))</f>
        <v>UN</v>
      </c>
      <c r="F670" s="147">
        <f>IF($D$5='PRECIO TOPE POR DEPARTAMENTO'!$D$2,_xlfn.XLOOKUP('PROPUESTA ECONOMICA'!C670,'PRECIO TOPE POR DEPARTAMENTO'!A:A,'PRECIO TOPE POR DEPARTAMENTO'!D:D),IF($D$5='PRECIO TOPE POR DEPARTAMENTO'!$E$2,_xlfn.XLOOKUP('PROPUESTA ECONOMICA'!C670,'PRECIO TOPE POR DEPARTAMENTO'!A:A,'PRECIO TOPE POR DEPARTAMENTO'!E:E),IF($D$5='PRECIO TOPE POR DEPARTAMENTO'!$F$2,_xlfn.XLOOKUP('PROPUESTA ECONOMICA'!C670,'PRECIO TOPE POR DEPARTAMENTO'!A:A,'PRECIO TOPE POR DEPARTAMENTO'!F:F),IF($D$5='PRECIO TOPE POR DEPARTAMENTO'!$G$2,_xlfn.XLOOKUP('PROPUESTA ECONOMICA'!C670,'PRECIO TOPE POR DEPARTAMENTO'!A:A,'PRECIO TOPE POR DEPARTAMENTO'!G:G),IF($D$5='PRECIO TOPE POR DEPARTAMENTO'!$H$2,_xlfn.XLOOKUP('PROPUESTA ECONOMICA'!C670,'PRECIO TOPE POR DEPARTAMENTO'!A:A,'PRECIO TOPE POR DEPARTAMENTO'!H:H),IF($D$5='PRECIO TOPE POR DEPARTAMENTO'!$I$2,_xlfn.XLOOKUP('PROPUESTA ECONOMICA'!C670,'PRECIO TOPE POR DEPARTAMENTO'!A:A,'PRECIO TOPE POR DEPARTAMENTO'!I:I),IF($D$5='PRECIO TOPE POR DEPARTAMENTO'!$J$2,_xlfn.XLOOKUP('PROPUESTA ECONOMICA'!C670,'PRECIO TOPE POR DEPARTAMENTO'!A:A,'PRECIO TOPE POR DEPARTAMENTO'!J:J),IF($D$5='PRECIO TOPE POR DEPARTAMENTO'!$K$2,_xlfn.XLOOKUP('PROPUESTA ECONOMICA'!C670,'PRECIO TOPE POR DEPARTAMENTO'!A:A,'PRECIO TOPE POR DEPARTAMENTO'!K:K),IF($D$5='PRECIO TOPE POR DEPARTAMENTO'!$L$2,_xlfn.XLOOKUP('PROPUESTA ECONOMICA'!C670,'PRECIO TOPE POR DEPARTAMENTO'!A:A,'PRECIO TOPE POR DEPARTAMENTO'!L:L),IF($D$5='PRECIO TOPE POR DEPARTAMENTO'!$M$2,_xlfn.XLOOKUP('PROPUESTA ECONOMICA'!C670,'PRECIO TOPE POR DEPARTAMENTO'!A:A,'PRECIO TOPE POR DEPARTAMENTO'!M:M),IF($D$5='PRECIO TOPE POR DEPARTAMENTO'!$N$2,_xlfn.XLOOKUP('PROPUESTA ECONOMICA'!C670,'PRECIO TOPE POR DEPARTAMENTO'!A:A,'PRECIO TOPE POR DEPARTAMENTO'!N:N),IF($D$5='PRECIO TOPE POR DEPARTAMENTO'!$O$2,_xlfn.XLOOKUP('PROPUESTA ECONOMICA'!C670,'PRECIO TOPE POR DEPARTAMENTO'!A:A,'PRECIO TOPE POR DEPARTAMENTO'!O:O),IF($D$5='PRECIO TOPE POR DEPARTAMENTO'!$P$2,_xlfn.XLOOKUP('PROPUESTA ECONOMICA'!C670,'PRECIO TOPE POR DEPARTAMENTO'!A:A,'PRECIO TOPE POR DEPARTAMENTO'!P:P),IF($D$5='PRECIO TOPE POR DEPARTAMENTO'!$Q$2,_xlfn.XLOOKUP('PROPUESTA ECONOMICA'!C670,'PRECIO TOPE POR DEPARTAMENTO'!A:A,'PRECIO TOPE POR DEPARTAMENTO'!Q:Q),IF($D$5='PRECIO TOPE POR DEPARTAMENTO'!$R$2,_xlfn.XLOOKUP('PROPUESTA ECONOMICA'!C670,'PRECIO TOPE POR DEPARTAMENTO'!A:A,'PRECIO TOPE POR DEPARTAMENTO'!R:R),IF($D$5='PRECIO TOPE POR DEPARTAMENTO'!$T$2,_xlfn.XLOOKUP('PROPUESTA ECONOMICA'!C670,'PRECIO TOPE POR DEPARTAMENTO'!A:A,'PRECIO TOPE POR DEPARTAMENTO'!T:T),IF($D$5='PRECIO TOPE POR DEPARTAMENTO'!$S$2,_xlfn.XLOOKUP('PROPUESTA ECONOMICA'!C670,'PRECIO TOPE POR DEPARTAMENTO'!A:A,'PRECIO TOPE POR DEPARTAMENTO'!S:S),IF($D$5='PRECIO TOPE POR DEPARTAMENTO'!$U$2,_xlfn.XLOOKUP('PROPUESTA ECONOMICA'!C670,'PRECIO TOPE POR DEPARTAMENTO'!A:A,'PRECIO TOPE POR DEPARTAMENTO'!U:U),IF($D$5='PRECIO TOPE POR DEPARTAMENTO'!$V$2,_xlfn.XLOOKUP('PROPUESTA ECONOMICA'!C670,'PRECIO TOPE POR DEPARTAMENTO'!A:A,'PRECIO TOPE POR DEPARTAMENTO'!V:V),IF($D$5='PRECIO TOPE POR DEPARTAMENTO'!$W$2,_xlfn.XLOOKUP('PROPUESTA ECONOMICA'!C670,'PRECIO TOPE POR DEPARTAMENTO'!A:A,'PRECIO TOPE POR DEPARTAMENTO'!W:W),IF($D$5='PRECIO TOPE POR DEPARTAMENTO'!$X$2,_xlfn.XLOOKUP('PROPUESTA ECONOMICA'!C670,'PRECIO TOPE POR DEPARTAMENTO'!A:A,'PRECIO TOPE POR DEPARTAMENTO'!X:X),IF($D$5='PRECIO TOPE POR DEPARTAMENTO'!$Y$2,_xlfn.XLOOKUP('PROPUESTA ECONOMICA'!C670,'PRECIO TOPE POR DEPARTAMENTO'!A:A,'PRECIO TOPE POR DEPARTAMENTO'!Y:Y),IF($D$5='PRECIO TOPE POR DEPARTAMENTO'!$Z$2,_xlfn.XLOOKUP('PROPUESTA ECONOMICA'!C670,'PRECIO TOPE POR DEPARTAMENTO'!A:A,'PRECIO TOPE POR DEPARTAMENTO'!Z:Z),IF($D$5='PRECIO TOPE POR DEPARTAMENTO'!$AA$2,_xlfn.XLOOKUP('PROPUESTA ECONOMICA'!C670,'PRECIO TOPE POR DEPARTAMENTO'!A:A,'PRECIO TOPE POR DEPARTAMENTO'!AA:AA),IF($D$5='PRECIO TOPE POR DEPARTAMENTO'!$AB$2,_xlfn.XLOOKUP('PROPUESTA ECONOMICA'!C670,'PRECIO TOPE POR DEPARTAMENTO'!A:A,'PRECIO TOPE POR DEPARTAMENTO'!AB:AB),IF($D$5='PRECIO TOPE POR DEPARTAMENTO'!$AC$2,_xlfn.XLOOKUP('PROPUESTA ECONOMICA'!C670,'PRECIO TOPE POR DEPARTAMENTO'!A:A,'PRECIO TOPE POR DEPARTAMENTO'!AC:AC),IF($D$5='PRECIO TOPE POR DEPARTAMENTO'!$AD$2,_xlfn.XLOOKUP('PROPUESTA ECONOMICA'!C670,'PRECIO TOPE POR DEPARTAMENTO'!A:A,'PRECIO TOPE POR DEPARTAMENTO'!AD:AD),IF($D$5='PRECIO TOPE POR DEPARTAMENTO'!$AE$2,_xlfn.XLOOKUP('PROPUESTA ECONOMICA'!C670,'PRECIO TOPE POR DEPARTAMENTO'!A:A,'PRECIO TOPE POR DEPARTAMENTO'!AE:AE),IF($D$5='PRECIO TOPE POR DEPARTAMENTO'!$AF$2,_xlfn.XLOOKUP('PROPUESTA ECONOMICA'!C670,'PRECIO TOPE POR DEPARTAMENTO'!A:A,'PRECIO TOPE POR DEPARTAMENTO'!AF:AF),IF($D$5='PRECIO TOPE POR DEPARTAMENTO'!$AG$2,_xlfn.XLOOKUP('PROPUESTA ECONOMICA'!C670,'PRECIO TOPE POR DEPARTAMENTO'!A:A,'PRECIO TOPE POR DEPARTAMENTO'!AG:AG),IF($D$5='PRECIO TOPE POR DEPARTAMENTO'!$AH$2,_xlfn.XLOOKUP('PROPUESTA ECONOMICA'!C670,'PRECIO TOPE POR DEPARTAMENTO'!A:A,'PRECIO TOPE POR DEPARTAMENTO'!AH:AH),IF($D$5='PRECIO TOPE POR DEPARTAMENTO'!$AI$2,_xlfn.XLOOKUP('PROPUESTA ECONOMICA'!C670,'PRECIO TOPE POR DEPARTAMENTO'!A:A,'PRECIO TOPE POR DEPARTAMENTO'!AI:AI),IF($D$5='PRECIO TOPE POR DEPARTAMENTO'!$AJ$2,_xlfn.XLOOKUP('PROPUESTA ECONOMICA'!C670,'PRECIO TOPE POR DEPARTAMENTO'!A:A,'PRECIO TOPE POR DEPARTAMENTO'!AJ:AJ),)))))))))))))))))))))))))))))))))</f>
        <v>1421871.94</v>
      </c>
      <c r="G670" s="37">
        <v>1420450</v>
      </c>
    </row>
    <row r="671" spans="3:7" ht="24">
      <c r="C671" s="82" t="s">
        <v>1389</v>
      </c>
      <c r="D671" s="84" t="str">
        <f>+_xlfn.XLOOKUP(C671,'PRECIO TOPE POR DEPARTAMENTO'!A:A,'PRECIO TOPE POR DEPARTAMENTO'!B:B)</f>
        <v>SUMINISTRO E INSTALACIÓN  DE POSTE DE CONCRETO PRETENSADO DE 12 MTS- 750 KG (INCLUYE  AHOYADO, IZAJE Y PLOMADA)</v>
      </c>
      <c r="E671" s="87" t="str">
        <f>IF(+_xlfn.XLOOKUP(C671,'PRECIO TOPE POR DEPARTAMENTO'!A:A,'PRECIO TOPE POR DEPARTAMENTO'!C:C)="","",+_xlfn.XLOOKUP(C671,'PRECIO TOPE POR DEPARTAMENTO'!A:A,'PRECIO TOPE POR DEPARTAMENTO'!C:C))</f>
        <v>UN</v>
      </c>
      <c r="F671" s="147">
        <f>IF($D$5='PRECIO TOPE POR DEPARTAMENTO'!$D$2,_xlfn.XLOOKUP('PROPUESTA ECONOMICA'!C671,'PRECIO TOPE POR DEPARTAMENTO'!A:A,'PRECIO TOPE POR DEPARTAMENTO'!D:D),IF($D$5='PRECIO TOPE POR DEPARTAMENTO'!$E$2,_xlfn.XLOOKUP('PROPUESTA ECONOMICA'!C671,'PRECIO TOPE POR DEPARTAMENTO'!A:A,'PRECIO TOPE POR DEPARTAMENTO'!E:E),IF($D$5='PRECIO TOPE POR DEPARTAMENTO'!$F$2,_xlfn.XLOOKUP('PROPUESTA ECONOMICA'!C671,'PRECIO TOPE POR DEPARTAMENTO'!A:A,'PRECIO TOPE POR DEPARTAMENTO'!F:F),IF($D$5='PRECIO TOPE POR DEPARTAMENTO'!$G$2,_xlfn.XLOOKUP('PROPUESTA ECONOMICA'!C671,'PRECIO TOPE POR DEPARTAMENTO'!A:A,'PRECIO TOPE POR DEPARTAMENTO'!G:G),IF($D$5='PRECIO TOPE POR DEPARTAMENTO'!$H$2,_xlfn.XLOOKUP('PROPUESTA ECONOMICA'!C671,'PRECIO TOPE POR DEPARTAMENTO'!A:A,'PRECIO TOPE POR DEPARTAMENTO'!H:H),IF($D$5='PRECIO TOPE POR DEPARTAMENTO'!$I$2,_xlfn.XLOOKUP('PROPUESTA ECONOMICA'!C671,'PRECIO TOPE POR DEPARTAMENTO'!A:A,'PRECIO TOPE POR DEPARTAMENTO'!I:I),IF($D$5='PRECIO TOPE POR DEPARTAMENTO'!$J$2,_xlfn.XLOOKUP('PROPUESTA ECONOMICA'!C671,'PRECIO TOPE POR DEPARTAMENTO'!A:A,'PRECIO TOPE POR DEPARTAMENTO'!J:J),IF($D$5='PRECIO TOPE POR DEPARTAMENTO'!$K$2,_xlfn.XLOOKUP('PROPUESTA ECONOMICA'!C671,'PRECIO TOPE POR DEPARTAMENTO'!A:A,'PRECIO TOPE POR DEPARTAMENTO'!K:K),IF($D$5='PRECIO TOPE POR DEPARTAMENTO'!$L$2,_xlfn.XLOOKUP('PROPUESTA ECONOMICA'!C671,'PRECIO TOPE POR DEPARTAMENTO'!A:A,'PRECIO TOPE POR DEPARTAMENTO'!L:L),IF($D$5='PRECIO TOPE POR DEPARTAMENTO'!$M$2,_xlfn.XLOOKUP('PROPUESTA ECONOMICA'!C671,'PRECIO TOPE POR DEPARTAMENTO'!A:A,'PRECIO TOPE POR DEPARTAMENTO'!M:M),IF($D$5='PRECIO TOPE POR DEPARTAMENTO'!$N$2,_xlfn.XLOOKUP('PROPUESTA ECONOMICA'!C671,'PRECIO TOPE POR DEPARTAMENTO'!A:A,'PRECIO TOPE POR DEPARTAMENTO'!N:N),IF($D$5='PRECIO TOPE POR DEPARTAMENTO'!$O$2,_xlfn.XLOOKUP('PROPUESTA ECONOMICA'!C671,'PRECIO TOPE POR DEPARTAMENTO'!A:A,'PRECIO TOPE POR DEPARTAMENTO'!O:O),IF($D$5='PRECIO TOPE POR DEPARTAMENTO'!$P$2,_xlfn.XLOOKUP('PROPUESTA ECONOMICA'!C671,'PRECIO TOPE POR DEPARTAMENTO'!A:A,'PRECIO TOPE POR DEPARTAMENTO'!P:P),IF($D$5='PRECIO TOPE POR DEPARTAMENTO'!$Q$2,_xlfn.XLOOKUP('PROPUESTA ECONOMICA'!C671,'PRECIO TOPE POR DEPARTAMENTO'!A:A,'PRECIO TOPE POR DEPARTAMENTO'!Q:Q),IF($D$5='PRECIO TOPE POR DEPARTAMENTO'!$R$2,_xlfn.XLOOKUP('PROPUESTA ECONOMICA'!C671,'PRECIO TOPE POR DEPARTAMENTO'!A:A,'PRECIO TOPE POR DEPARTAMENTO'!R:R),IF($D$5='PRECIO TOPE POR DEPARTAMENTO'!$T$2,_xlfn.XLOOKUP('PROPUESTA ECONOMICA'!C671,'PRECIO TOPE POR DEPARTAMENTO'!A:A,'PRECIO TOPE POR DEPARTAMENTO'!T:T),IF($D$5='PRECIO TOPE POR DEPARTAMENTO'!$S$2,_xlfn.XLOOKUP('PROPUESTA ECONOMICA'!C671,'PRECIO TOPE POR DEPARTAMENTO'!A:A,'PRECIO TOPE POR DEPARTAMENTO'!S:S),IF($D$5='PRECIO TOPE POR DEPARTAMENTO'!$U$2,_xlfn.XLOOKUP('PROPUESTA ECONOMICA'!C671,'PRECIO TOPE POR DEPARTAMENTO'!A:A,'PRECIO TOPE POR DEPARTAMENTO'!U:U),IF($D$5='PRECIO TOPE POR DEPARTAMENTO'!$V$2,_xlfn.XLOOKUP('PROPUESTA ECONOMICA'!C671,'PRECIO TOPE POR DEPARTAMENTO'!A:A,'PRECIO TOPE POR DEPARTAMENTO'!V:V),IF($D$5='PRECIO TOPE POR DEPARTAMENTO'!$W$2,_xlfn.XLOOKUP('PROPUESTA ECONOMICA'!C671,'PRECIO TOPE POR DEPARTAMENTO'!A:A,'PRECIO TOPE POR DEPARTAMENTO'!W:W),IF($D$5='PRECIO TOPE POR DEPARTAMENTO'!$X$2,_xlfn.XLOOKUP('PROPUESTA ECONOMICA'!C671,'PRECIO TOPE POR DEPARTAMENTO'!A:A,'PRECIO TOPE POR DEPARTAMENTO'!X:X),IF($D$5='PRECIO TOPE POR DEPARTAMENTO'!$Y$2,_xlfn.XLOOKUP('PROPUESTA ECONOMICA'!C671,'PRECIO TOPE POR DEPARTAMENTO'!A:A,'PRECIO TOPE POR DEPARTAMENTO'!Y:Y),IF($D$5='PRECIO TOPE POR DEPARTAMENTO'!$Z$2,_xlfn.XLOOKUP('PROPUESTA ECONOMICA'!C671,'PRECIO TOPE POR DEPARTAMENTO'!A:A,'PRECIO TOPE POR DEPARTAMENTO'!Z:Z),IF($D$5='PRECIO TOPE POR DEPARTAMENTO'!$AA$2,_xlfn.XLOOKUP('PROPUESTA ECONOMICA'!C671,'PRECIO TOPE POR DEPARTAMENTO'!A:A,'PRECIO TOPE POR DEPARTAMENTO'!AA:AA),IF($D$5='PRECIO TOPE POR DEPARTAMENTO'!$AB$2,_xlfn.XLOOKUP('PROPUESTA ECONOMICA'!C671,'PRECIO TOPE POR DEPARTAMENTO'!A:A,'PRECIO TOPE POR DEPARTAMENTO'!AB:AB),IF($D$5='PRECIO TOPE POR DEPARTAMENTO'!$AC$2,_xlfn.XLOOKUP('PROPUESTA ECONOMICA'!C671,'PRECIO TOPE POR DEPARTAMENTO'!A:A,'PRECIO TOPE POR DEPARTAMENTO'!AC:AC),IF($D$5='PRECIO TOPE POR DEPARTAMENTO'!$AD$2,_xlfn.XLOOKUP('PROPUESTA ECONOMICA'!C671,'PRECIO TOPE POR DEPARTAMENTO'!A:A,'PRECIO TOPE POR DEPARTAMENTO'!AD:AD),IF($D$5='PRECIO TOPE POR DEPARTAMENTO'!$AE$2,_xlfn.XLOOKUP('PROPUESTA ECONOMICA'!C671,'PRECIO TOPE POR DEPARTAMENTO'!A:A,'PRECIO TOPE POR DEPARTAMENTO'!AE:AE),IF($D$5='PRECIO TOPE POR DEPARTAMENTO'!$AF$2,_xlfn.XLOOKUP('PROPUESTA ECONOMICA'!C671,'PRECIO TOPE POR DEPARTAMENTO'!A:A,'PRECIO TOPE POR DEPARTAMENTO'!AF:AF),IF($D$5='PRECIO TOPE POR DEPARTAMENTO'!$AG$2,_xlfn.XLOOKUP('PROPUESTA ECONOMICA'!C671,'PRECIO TOPE POR DEPARTAMENTO'!A:A,'PRECIO TOPE POR DEPARTAMENTO'!AG:AG),IF($D$5='PRECIO TOPE POR DEPARTAMENTO'!$AH$2,_xlfn.XLOOKUP('PROPUESTA ECONOMICA'!C671,'PRECIO TOPE POR DEPARTAMENTO'!A:A,'PRECIO TOPE POR DEPARTAMENTO'!AH:AH),IF($D$5='PRECIO TOPE POR DEPARTAMENTO'!$AI$2,_xlfn.XLOOKUP('PROPUESTA ECONOMICA'!C671,'PRECIO TOPE POR DEPARTAMENTO'!A:A,'PRECIO TOPE POR DEPARTAMENTO'!AI:AI),IF($D$5='PRECIO TOPE POR DEPARTAMENTO'!$AJ$2,_xlfn.XLOOKUP('PROPUESTA ECONOMICA'!C671,'PRECIO TOPE POR DEPARTAMENTO'!A:A,'PRECIO TOPE POR DEPARTAMENTO'!AJ:AJ),)))))))))))))))))))))))))))))))))</f>
        <v>1528481.36</v>
      </c>
      <c r="G671" s="37">
        <v>1526953</v>
      </c>
    </row>
    <row r="672" spans="3:7" ht="24">
      <c r="C672" s="82" t="s">
        <v>1391</v>
      </c>
      <c r="D672" s="84" t="str">
        <f>+_xlfn.XLOOKUP(C672,'PRECIO TOPE POR DEPARTAMENTO'!A:A,'PRECIO TOPE POR DEPARTAMENTO'!B:B)</f>
        <v>SUMINISTRO E INSTALACIÓN  DE POSTE DE CONCRETO PRETENSADO DE 12 MTS- 1050 KG (INCLUYE  AHOYADO, IZAJE Y PLOMADA)</v>
      </c>
      <c r="E672" s="87" t="str">
        <f>IF(+_xlfn.XLOOKUP(C672,'PRECIO TOPE POR DEPARTAMENTO'!A:A,'PRECIO TOPE POR DEPARTAMENTO'!C:C)="","",+_xlfn.XLOOKUP(C672,'PRECIO TOPE POR DEPARTAMENTO'!A:A,'PRECIO TOPE POR DEPARTAMENTO'!C:C))</f>
        <v>UN</v>
      </c>
      <c r="F672" s="147">
        <f>IF($D$5='PRECIO TOPE POR DEPARTAMENTO'!$D$2,_xlfn.XLOOKUP('PROPUESTA ECONOMICA'!C672,'PRECIO TOPE POR DEPARTAMENTO'!A:A,'PRECIO TOPE POR DEPARTAMENTO'!D:D),IF($D$5='PRECIO TOPE POR DEPARTAMENTO'!$E$2,_xlfn.XLOOKUP('PROPUESTA ECONOMICA'!C672,'PRECIO TOPE POR DEPARTAMENTO'!A:A,'PRECIO TOPE POR DEPARTAMENTO'!E:E),IF($D$5='PRECIO TOPE POR DEPARTAMENTO'!$F$2,_xlfn.XLOOKUP('PROPUESTA ECONOMICA'!C672,'PRECIO TOPE POR DEPARTAMENTO'!A:A,'PRECIO TOPE POR DEPARTAMENTO'!F:F),IF($D$5='PRECIO TOPE POR DEPARTAMENTO'!$G$2,_xlfn.XLOOKUP('PROPUESTA ECONOMICA'!C672,'PRECIO TOPE POR DEPARTAMENTO'!A:A,'PRECIO TOPE POR DEPARTAMENTO'!G:G),IF($D$5='PRECIO TOPE POR DEPARTAMENTO'!$H$2,_xlfn.XLOOKUP('PROPUESTA ECONOMICA'!C672,'PRECIO TOPE POR DEPARTAMENTO'!A:A,'PRECIO TOPE POR DEPARTAMENTO'!H:H),IF($D$5='PRECIO TOPE POR DEPARTAMENTO'!$I$2,_xlfn.XLOOKUP('PROPUESTA ECONOMICA'!C672,'PRECIO TOPE POR DEPARTAMENTO'!A:A,'PRECIO TOPE POR DEPARTAMENTO'!I:I),IF($D$5='PRECIO TOPE POR DEPARTAMENTO'!$J$2,_xlfn.XLOOKUP('PROPUESTA ECONOMICA'!C672,'PRECIO TOPE POR DEPARTAMENTO'!A:A,'PRECIO TOPE POR DEPARTAMENTO'!J:J),IF($D$5='PRECIO TOPE POR DEPARTAMENTO'!$K$2,_xlfn.XLOOKUP('PROPUESTA ECONOMICA'!C672,'PRECIO TOPE POR DEPARTAMENTO'!A:A,'PRECIO TOPE POR DEPARTAMENTO'!K:K),IF($D$5='PRECIO TOPE POR DEPARTAMENTO'!$L$2,_xlfn.XLOOKUP('PROPUESTA ECONOMICA'!C672,'PRECIO TOPE POR DEPARTAMENTO'!A:A,'PRECIO TOPE POR DEPARTAMENTO'!L:L),IF($D$5='PRECIO TOPE POR DEPARTAMENTO'!$M$2,_xlfn.XLOOKUP('PROPUESTA ECONOMICA'!C672,'PRECIO TOPE POR DEPARTAMENTO'!A:A,'PRECIO TOPE POR DEPARTAMENTO'!M:M),IF($D$5='PRECIO TOPE POR DEPARTAMENTO'!$N$2,_xlfn.XLOOKUP('PROPUESTA ECONOMICA'!C672,'PRECIO TOPE POR DEPARTAMENTO'!A:A,'PRECIO TOPE POR DEPARTAMENTO'!N:N),IF($D$5='PRECIO TOPE POR DEPARTAMENTO'!$O$2,_xlfn.XLOOKUP('PROPUESTA ECONOMICA'!C672,'PRECIO TOPE POR DEPARTAMENTO'!A:A,'PRECIO TOPE POR DEPARTAMENTO'!O:O),IF($D$5='PRECIO TOPE POR DEPARTAMENTO'!$P$2,_xlfn.XLOOKUP('PROPUESTA ECONOMICA'!C672,'PRECIO TOPE POR DEPARTAMENTO'!A:A,'PRECIO TOPE POR DEPARTAMENTO'!P:P),IF($D$5='PRECIO TOPE POR DEPARTAMENTO'!$Q$2,_xlfn.XLOOKUP('PROPUESTA ECONOMICA'!C672,'PRECIO TOPE POR DEPARTAMENTO'!A:A,'PRECIO TOPE POR DEPARTAMENTO'!Q:Q),IF($D$5='PRECIO TOPE POR DEPARTAMENTO'!$R$2,_xlfn.XLOOKUP('PROPUESTA ECONOMICA'!C672,'PRECIO TOPE POR DEPARTAMENTO'!A:A,'PRECIO TOPE POR DEPARTAMENTO'!R:R),IF($D$5='PRECIO TOPE POR DEPARTAMENTO'!$T$2,_xlfn.XLOOKUP('PROPUESTA ECONOMICA'!C672,'PRECIO TOPE POR DEPARTAMENTO'!A:A,'PRECIO TOPE POR DEPARTAMENTO'!T:T),IF($D$5='PRECIO TOPE POR DEPARTAMENTO'!$S$2,_xlfn.XLOOKUP('PROPUESTA ECONOMICA'!C672,'PRECIO TOPE POR DEPARTAMENTO'!A:A,'PRECIO TOPE POR DEPARTAMENTO'!S:S),IF($D$5='PRECIO TOPE POR DEPARTAMENTO'!$U$2,_xlfn.XLOOKUP('PROPUESTA ECONOMICA'!C672,'PRECIO TOPE POR DEPARTAMENTO'!A:A,'PRECIO TOPE POR DEPARTAMENTO'!U:U),IF($D$5='PRECIO TOPE POR DEPARTAMENTO'!$V$2,_xlfn.XLOOKUP('PROPUESTA ECONOMICA'!C672,'PRECIO TOPE POR DEPARTAMENTO'!A:A,'PRECIO TOPE POR DEPARTAMENTO'!V:V),IF($D$5='PRECIO TOPE POR DEPARTAMENTO'!$W$2,_xlfn.XLOOKUP('PROPUESTA ECONOMICA'!C672,'PRECIO TOPE POR DEPARTAMENTO'!A:A,'PRECIO TOPE POR DEPARTAMENTO'!W:W),IF($D$5='PRECIO TOPE POR DEPARTAMENTO'!$X$2,_xlfn.XLOOKUP('PROPUESTA ECONOMICA'!C672,'PRECIO TOPE POR DEPARTAMENTO'!A:A,'PRECIO TOPE POR DEPARTAMENTO'!X:X),IF($D$5='PRECIO TOPE POR DEPARTAMENTO'!$Y$2,_xlfn.XLOOKUP('PROPUESTA ECONOMICA'!C672,'PRECIO TOPE POR DEPARTAMENTO'!A:A,'PRECIO TOPE POR DEPARTAMENTO'!Y:Y),IF($D$5='PRECIO TOPE POR DEPARTAMENTO'!$Z$2,_xlfn.XLOOKUP('PROPUESTA ECONOMICA'!C672,'PRECIO TOPE POR DEPARTAMENTO'!A:A,'PRECIO TOPE POR DEPARTAMENTO'!Z:Z),IF($D$5='PRECIO TOPE POR DEPARTAMENTO'!$AA$2,_xlfn.XLOOKUP('PROPUESTA ECONOMICA'!C672,'PRECIO TOPE POR DEPARTAMENTO'!A:A,'PRECIO TOPE POR DEPARTAMENTO'!AA:AA),IF($D$5='PRECIO TOPE POR DEPARTAMENTO'!$AB$2,_xlfn.XLOOKUP('PROPUESTA ECONOMICA'!C672,'PRECIO TOPE POR DEPARTAMENTO'!A:A,'PRECIO TOPE POR DEPARTAMENTO'!AB:AB),IF($D$5='PRECIO TOPE POR DEPARTAMENTO'!$AC$2,_xlfn.XLOOKUP('PROPUESTA ECONOMICA'!C672,'PRECIO TOPE POR DEPARTAMENTO'!A:A,'PRECIO TOPE POR DEPARTAMENTO'!AC:AC),IF($D$5='PRECIO TOPE POR DEPARTAMENTO'!$AD$2,_xlfn.XLOOKUP('PROPUESTA ECONOMICA'!C672,'PRECIO TOPE POR DEPARTAMENTO'!A:A,'PRECIO TOPE POR DEPARTAMENTO'!AD:AD),IF($D$5='PRECIO TOPE POR DEPARTAMENTO'!$AE$2,_xlfn.XLOOKUP('PROPUESTA ECONOMICA'!C672,'PRECIO TOPE POR DEPARTAMENTO'!A:A,'PRECIO TOPE POR DEPARTAMENTO'!AE:AE),IF($D$5='PRECIO TOPE POR DEPARTAMENTO'!$AF$2,_xlfn.XLOOKUP('PROPUESTA ECONOMICA'!C672,'PRECIO TOPE POR DEPARTAMENTO'!A:A,'PRECIO TOPE POR DEPARTAMENTO'!AF:AF),IF($D$5='PRECIO TOPE POR DEPARTAMENTO'!$AG$2,_xlfn.XLOOKUP('PROPUESTA ECONOMICA'!C672,'PRECIO TOPE POR DEPARTAMENTO'!A:A,'PRECIO TOPE POR DEPARTAMENTO'!AG:AG),IF($D$5='PRECIO TOPE POR DEPARTAMENTO'!$AH$2,_xlfn.XLOOKUP('PROPUESTA ECONOMICA'!C672,'PRECIO TOPE POR DEPARTAMENTO'!A:A,'PRECIO TOPE POR DEPARTAMENTO'!AH:AH),IF($D$5='PRECIO TOPE POR DEPARTAMENTO'!$AI$2,_xlfn.XLOOKUP('PROPUESTA ECONOMICA'!C672,'PRECIO TOPE POR DEPARTAMENTO'!A:A,'PRECIO TOPE POR DEPARTAMENTO'!AI:AI),IF($D$5='PRECIO TOPE POR DEPARTAMENTO'!$AJ$2,_xlfn.XLOOKUP('PROPUESTA ECONOMICA'!C672,'PRECIO TOPE POR DEPARTAMENTO'!A:A,'PRECIO TOPE POR DEPARTAMENTO'!AJ:AJ),)))))))))))))))))))))))))))))))))</f>
        <v>2197099.7799999998</v>
      </c>
      <c r="G672" s="37">
        <v>2194903</v>
      </c>
    </row>
    <row r="673" spans="3:7">
      <c r="C673" s="85" t="s">
        <v>1393</v>
      </c>
      <c r="D673" s="109" t="str">
        <f>+_xlfn.XLOOKUP(C673,'PRECIO TOPE POR DEPARTAMENTO'!A:A,'PRECIO TOPE POR DEPARTAMENTO'!B:B)</f>
        <v>TRANSFORMADORES</v>
      </c>
      <c r="E673" s="148" t="str">
        <f>IF(+_xlfn.XLOOKUP(C673,'PRECIO TOPE POR DEPARTAMENTO'!A:A,'PRECIO TOPE POR DEPARTAMENTO'!C:C)="","",+_xlfn.XLOOKUP(C673,'PRECIO TOPE POR DEPARTAMENTO'!A:A,'PRECIO TOPE POR DEPARTAMENTO'!C:C))</f>
        <v/>
      </c>
      <c r="F673" s="147"/>
      <c r="G673" s="37"/>
    </row>
    <row r="674" spans="3:7" ht="36">
      <c r="C674" s="82" t="s">
        <v>1395</v>
      </c>
      <c r="D674" s="84" t="str">
        <f>+_xlfn.XLOOKUP(C674,'PRECIO TOPE POR DEPARTAMENTO'!A:A,'PRECIO TOPE POR DEPARTAMENTO'!B:B)</f>
        <v>SUMINISTRO E INSTALACION DE SUBESTACION ELECTRICA EN POSTE 30 KVA. INCLUYE SOPORTES, ACCESORIOS, PUESTA TIERRA Y PROTECCIONES. NORMAS SEGÚN OPERADOR DE RED LOCAL. CERTIFICACION RETIE</v>
      </c>
      <c r="E674" s="87" t="str">
        <f>IF(+_xlfn.XLOOKUP(C674,'PRECIO TOPE POR DEPARTAMENTO'!A:A,'PRECIO TOPE POR DEPARTAMENTO'!C:C)="","",+_xlfn.XLOOKUP(C674,'PRECIO TOPE POR DEPARTAMENTO'!A:A,'PRECIO TOPE POR DEPARTAMENTO'!C:C))</f>
        <v>UN</v>
      </c>
      <c r="F674" s="147">
        <f>IF($D$5='PRECIO TOPE POR DEPARTAMENTO'!$D$2,_xlfn.XLOOKUP('PROPUESTA ECONOMICA'!C674,'PRECIO TOPE POR DEPARTAMENTO'!A:A,'PRECIO TOPE POR DEPARTAMENTO'!D:D),IF($D$5='PRECIO TOPE POR DEPARTAMENTO'!$E$2,_xlfn.XLOOKUP('PROPUESTA ECONOMICA'!C674,'PRECIO TOPE POR DEPARTAMENTO'!A:A,'PRECIO TOPE POR DEPARTAMENTO'!E:E),IF($D$5='PRECIO TOPE POR DEPARTAMENTO'!$F$2,_xlfn.XLOOKUP('PROPUESTA ECONOMICA'!C674,'PRECIO TOPE POR DEPARTAMENTO'!A:A,'PRECIO TOPE POR DEPARTAMENTO'!F:F),IF($D$5='PRECIO TOPE POR DEPARTAMENTO'!$G$2,_xlfn.XLOOKUP('PROPUESTA ECONOMICA'!C674,'PRECIO TOPE POR DEPARTAMENTO'!A:A,'PRECIO TOPE POR DEPARTAMENTO'!G:G),IF($D$5='PRECIO TOPE POR DEPARTAMENTO'!$H$2,_xlfn.XLOOKUP('PROPUESTA ECONOMICA'!C674,'PRECIO TOPE POR DEPARTAMENTO'!A:A,'PRECIO TOPE POR DEPARTAMENTO'!H:H),IF($D$5='PRECIO TOPE POR DEPARTAMENTO'!$I$2,_xlfn.XLOOKUP('PROPUESTA ECONOMICA'!C674,'PRECIO TOPE POR DEPARTAMENTO'!A:A,'PRECIO TOPE POR DEPARTAMENTO'!I:I),IF($D$5='PRECIO TOPE POR DEPARTAMENTO'!$J$2,_xlfn.XLOOKUP('PROPUESTA ECONOMICA'!C674,'PRECIO TOPE POR DEPARTAMENTO'!A:A,'PRECIO TOPE POR DEPARTAMENTO'!J:J),IF($D$5='PRECIO TOPE POR DEPARTAMENTO'!$K$2,_xlfn.XLOOKUP('PROPUESTA ECONOMICA'!C674,'PRECIO TOPE POR DEPARTAMENTO'!A:A,'PRECIO TOPE POR DEPARTAMENTO'!K:K),IF($D$5='PRECIO TOPE POR DEPARTAMENTO'!$L$2,_xlfn.XLOOKUP('PROPUESTA ECONOMICA'!C674,'PRECIO TOPE POR DEPARTAMENTO'!A:A,'PRECIO TOPE POR DEPARTAMENTO'!L:L),IF($D$5='PRECIO TOPE POR DEPARTAMENTO'!$M$2,_xlfn.XLOOKUP('PROPUESTA ECONOMICA'!C674,'PRECIO TOPE POR DEPARTAMENTO'!A:A,'PRECIO TOPE POR DEPARTAMENTO'!M:M),IF($D$5='PRECIO TOPE POR DEPARTAMENTO'!$N$2,_xlfn.XLOOKUP('PROPUESTA ECONOMICA'!C674,'PRECIO TOPE POR DEPARTAMENTO'!A:A,'PRECIO TOPE POR DEPARTAMENTO'!N:N),IF($D$5='PRECIO TOPE POR DEPARTAMENTO'!$O$2,_xlfn.XLOOKUP('PROPUESTA ECONOMICA'!C674,'PRECIO TOPE POR DEPARTAMENTO'!A:A,'PRECIO TOPE POR DEPARTAMENTO'!O:O),IF($D$5='PRECIO TOPE POR DEPARTAMENTO'!$P$2,_xlfn.XLOOKUP('PROPUESTA ECONOMICA'!C674,'PRECIO TOPE POR DEPARTAMENTO'!A:A,'PRECIO TOPE POR DEPARTAMENTO'!P:P),IF($D$5='PRECIO TOPE POR DEPARTAMENTO'!$Q$2,_xlfn.XLOOKUP('PROPUESTA ECONOMICA'!C674,'PRECIO TOPE POR DEPARTAMENTO'!A:A,'PRECIO TOPE POR DEPARTAMENTO'!Q:Q),IF($D$5='PRECIO TOPE POR DEPARTAMENTO'!$R$2,_xlfn.XLOOKUP('PROPUESTA ECONOMICA'!C674,'PRECIO TOPE POR DEPARTAMENTO'!A:A,'PRECIO TOPE POR DEPARTAMENTO'!R:R),IF($D$5='PRECIO TOPE POR DEPARTAMENTO'!$T$2,_xlfn.XLOOKUP('PROPUESTA ECONOMICA'!C674,'PRECIO TOPE POR DEPARTAMENTO'!A:A,'PRECIO TOPE POR DEPARTAMENTO'!T:T),IF($D$5='PRECIO TOPE POR DEPARTAMENTO'!$S$2,_xlfn.XLOOKUP('PROPUESTA ECONOMICA'!C674,'PRECIO TOPE POR DEPARTAMENTO'!A:A,'PRECIO TOPE POR DEPARTAMENTO'!S:S),IF($D$5='PRECIO TOPE POR DEPARTAMENTO'!$U$2,_xlfn.XLOOKUP('PROPUESTA ECONOMICA'!C674,'PRECIO TOPE POR DEPARTAMENTO'!A:A,'PRECIO TOPE POR DEPARTAMENTO'!U:U),IF($D$5='PRECIO TOPE POR DEPARTAMENTO'!$V$2,_xlfn.XLOOKUP('PROPUESTA ECONOMICA'!C674,'PRECIO TOPE POR DEPARTAMENTO'!A:A,'PRECIO TOPE POR DEPARTAMENTO'!V:V),IF($D$5='PRECIO TOPE POR DEPARTAMENTO'!$W$2,_xlfn.XLOOKUP('PROPUESTA ECONOMICA'!C674,'PRECIO TOPE POR DEPARTAMENTO'!A:A,'PRECIO TOPE POR DEPARTAMENTO'!W:W),IF($D$5='PRECIO TOPE POR DEPARTAMENTO'!$X$2,_xlfn.XLOOKUP('PROPUESTA ECONOMICA'!C674,'PRECIO TOPE POR DEPARTAMENTO'!A:A,'PRECIO TOPE POR DEPARTAMENTO'!X:X),IF($D$5='PRECIO TOPE POR DEPARTAMENTO'!$Y$2,_xlfn.XLOOKUP('PROPUESTA ECONOMICA'!C674,'PRECIO TOPE POR DEPARTAMENTO'!A:A,'PRECIO TOPE POR DEPARTAMENTO'!Y:Y),IF($D$5='PRECIO TOPE POR DEPARTAMENTO'!$Z$2,_xlfn.XLOOKUP('PROPUESTA ECONOMICA'!C674,'PRECIO TOPE POR DEPARTAMENTO'!A:A,'PRECIO TOPE POR DEPARTAMENTO'!Z:Z),IF($D$5='PRECIO TOPE POR DEPARTAMENTO'!$AA$2,_xlfn.XLOOKUP('PROPUESTA ECONOMICA'!C674,'PRECIO TOPE POR DEPARTAMENTO'!A:A,'PRECIO TOPE POR DEPARTAMENTO'!AA:AA),IF($D$5='PRECIO TOPE POR DEPARTAMENTO'!$AB$2,_xlfn.XLOOKUP('PROPUESTA ECONOMICA'!C674,'PRECIO TOPE POR DEPARTAMENTO'!A:A,'PRECIO TOPE POR DEPARTAMENTO'!AB:AB),IF($D$5='PRECIO TOPE POR DEPARTAMENTO'!$AC$2,_xlfn.XLOOKUP('PROPUESTA ECONOMICA'!C674,'PRECIO TOPE POR DEPARTAMENTO'!A:A,'PRECIO TOPE POR DEPARTAMENTO'!AC:AC),IF($D$5='PRECIO TOPE POR DEPARTAMENTO'!$AD$2,_xlfn.XLOOKUP('PROPUESTA ECONOMICA'!C674,'PRECIO TOPE POR DEPARTAMENTO'!A:A,'PRECIO TOPE POR DEPARTAMENTO'!AD:AD),IF($D$5='PRECIO TOPE POR DEPARTAMENTO'!$AE$2,_xlfn.XLOOKUP('PROPUESTA ECONOMICA'!C674,'PRECIO TOPE POR DEPARTAMENTO'!A:A,'PRECIO TOPE POR DEPARTAMENTO'!AE:AE),IF($D$5='PRECIO TOPE POR DEPARTAMENTO'!$AF$2,_xlfn.XLOOKUP('PROPUESTA ECONOMICA'!C674,'PRECIO TOPE POR DEPARTAMENTO'!A:A,'PRECIO TOPE POR DEPARTAMENTO'!AF:AF),IF($D$5='PRECIO TOPE POR DEPARTAMENTO'!$AG$2,_xlfn.XLOOKUP('PROPUESTA ECONOMICA'!C674,'PRECIO TOPE POR DEPARTAMENTO'!A:A,'PRECIO TOPE POR DEPARTAMENTO'!AG:AG),IF($D$5='PRECIO TOPE POR DEPARTAMENTO'!$AH$2,_xlfn.XLOOKUP('PROPUESTA ECONOMICA'!C674,'PRECIO TOPE POR DEPARTAMENTO'!A:A,'PRECIO TOPE POR DEPARTAMENTO'!AH:AH),IF($D$5='PRECIO TOPE POR DEPARTAMENTO'!$AI$2,_xlfn.XLOOKUP('PROPUESTA ECONOMICA'!C674,'PRECIO TOPE POR DEPARTAMENTO'!A:A,'PRECIO TOPE POR DEPARTAMENTO'!AI:AI),IF($D$5='PRECIO TOPE POR DEPARTAMENTO'!$AJ$2,_xlfn.XLOOKUP('PROPUESTA ECONOMICA'!C674,'PRECIO TOPE POR DEPARTAMENTO'!A:A,'PRECIO TOPE POR DEPARTAMENTO'!AJ:AJ),)))))))))))))))))))))))))))))))))</f>
        <v>15731820.52</v>
      </c>
      <c r="G674" s="37">
        <v>15716089</v>
      </c>
    </row>
    <row r="675" spans="3:7" ht="36">
      <c r="C675" s="82" t="s">
        <v>1397</v>
      </c>
      <c r="D675" s="84" t="str">
        <f>+_xlfn.XLOOKUP(C675,'PRECIO TOPE POR DEPARTAMENTO'!A:A,'PRECIO TOPE POR DEPARTAMENTO'!B:B)</f>
        <v>SUMINISTRO E INSTALACION DE SUBESTACION ELECTRICA EN POSTE 45 KVA. INCLUYE SOPORTES, ACCESORIOS , PUESTA TIERRA Y PROTECCIONES. NORMAS SEGÚN OPERADOR DE RED LOCAL. CERTIFICACION RETIE</v>
      </c>
      <c r="E675" s="87" t="str">
        <f>IF(+_xlfn.XLOOKUP(C675,'PRECIO TOPE POR DEPARTAMENTO'!A:A,'PRECIO TOPE POR DEPARTAMENTO'!C:C)="","",+_xlfn.XLOOKUP(C675,'PRECIO TOPE POR DEPARTAMENTO'!A:A,'PRECIO TOPE POR DEPARTAMENTO'!C:C))</f>
        <v>UN</v>
      </c>
      <c r="F675" s="147">
        <f>IF($D$5='PRECIO TOPE POR DEPARTAMENTO'!$D$2,_xlfn.XLOOKUP('PROPUESTA ECONOMICA'!C675,'PRECIO TOPE POR DEPARTAMENTO'!A:A,'PRECIO TOPE POR DEPARTAMENTO'!D:D),IF($D$5='PRECIO TOPE POR DEPARTAMENTO'!$E$2,_xlfn.XLOOKUP('PROPUESTA ECONOMICA'!C675,'PRECIO TOPE POR DEPARTAMENTO'!A:A,'PRECIO TOPE POR DEPARTAMENTO'!E:E),IF($D$5='PRECIO TOPE POR DEPARTAMENTO'!$F$2,_xlfn.XLOOKUP('PROPUESTA ECONOMICA'!C675,'PRECIO TOPE POR DEPARTAMENTO'!A:A,'PRECIO TOPE POR DEPARTAMENTO'!F:F),IF($D$5='PRECIO TOPE POR DEPARTAMENTO'!$G$2,_xlfn.XLOOKUP('PROPUESTA ECONOMICA'!C675,'PRECIO TOPE POR DEPARTAMENTO'!A:A,'PRECIO TOPE POR DEPARTAMENTO'!G:G),IF($D$5='PRECIO TOPE POR DEPARTAMENTO'!$H$2,_xlfn.XLOOKUP('PROPUESTA ECONOMICA'!C675,'PRECIO TOPE POR DEPARTAMENTO'!A:A,'PRECIO TOPE POR DEPARTAMENTO'!H:H),IF($D$5='PRECIO TOPE POR DEPARTAMENTO'!$I$2,_xlfn.XLOOKUP('PROPUESTA ECONOMICA'!C675,'PRECIO TOPE POR DEPARTAMENTO'!A:A,'PRECIO TOPE POR DEPARTAMENTO'!I:I),IF($D$5='PRECIO TOPE POR DEPARTAMENTO'!$J$2,_xlfn.XLOOKUP('PROPUESTA ECONOMICA'!C675,'PRECIO TOPE POR DEPARTAMENTO'!A:A,'PRECIO TOPE POR DEPARTAMENTO'!J:J),IF($D$5='PRECIO TOPE POR DEPARTAMENTO'!$K$2,_xlfn.XLOOKUP('PROPUESTA ECONOMICA'!C675,'PRECIO TOPE POR DEPARTAMENTO'!A:A,'PRECIO TOPE POR DEPARTAMENTO'!K:K),IF($D$5='PRECIO TOPE POR DEPARTAMENTO'!$L$2,_xlfn.XLOOKUP('PROPUESTA ECONOMICA'!C675,'PRECIO TOPE POR DEPARTAMENTO'!A:A,'PRECIO TOPE POR DEPARTAMENTO'!L:L),IF($D$5='PRECIO TOPE POR DEPARTAMENTO'!$M$2,_xlfn.XLOOKUP('PROPUESTA ECONOMICA'!C675,'PRECIO TOPE POR DEPARTAMENTO'!A:A,'PRECIO TOPE POR DEPARTAMENTO'!M:M),IF($D$5='PRECIO TOPE POR DEPARTAMENTO'!$N$2,_xlfn.XLOOKUP('PROPUESTA ECONOMICA'!C675,'PRECIO TOPE POR DEPARTAMENTO'!A:A,'PRECIO TOPE POR DEPARTAMENTO'!N:N),IF($D$5='PRECIO TOPE POR DEPARTAMENTO'!$O$2,_xlfn.XLOOKUP('PROPUESTA ECONOMICA'!C675,'PRECIO TOPE POR DEPARTAMENTO'!A:A,'PRECIO TOPE POR DEPARTAMENTO'!O:O),IF($D$5='PRECIO TOPE POR DEPARTAMENTO'!$P$2,_xlfn.XLOOKUP('PROPUESTA ECONOMICA'!C675,'PRECIO TOPE POR DEPARTAMENTO'!A:A,'PRECIO TOPE POR DEPARTAMENTO'!P:P),IF($D$5='PRECIO TOPE POR DEPARTAMENTO'!$Q$2,_xlfn.XLOOKUP('PROPUESTA ECONOMICA'!C675,'PRECIO TOPE POR DEPARTAMENTO'!A:A,'PRECIO TOPE POR DEPARTAMENTO'!Q:Q),IF($D$5='PRECIO TOPE POR DEPARTAMENTO'!$R$2,_xlfn.XLOOKUP('PROPUESTA ECONOMICA'!C675,'PRECIO TOPE POR DEPARTAMENTO'!A:A,'PRECIO TOPE POR DEPARTAMENTO'!R:R),IF($D$5='PRECIO TOPE POR DEPARTAMENTO'!$T$2,_xlfn.XLOOKUP('PROPUESTA ECONOMICA'!C675,'PRECIO TOPE POR DEPARTAMENTO'!A:A,'PRECIO TOPE POR DEPARTAMENTO'!T:T),IF($D$5='PRECIO TOPE POR DEPARTAMENTO'!$S$2,_xlfn.XLOOKUP('PROPUESTA ECONOMICA'!C675,'PRECIO TOPE POR DEPARTAMENTO'!A:A,'PRECIO TOPE POR DEPARTAMENTO'!S:S),IF($D$5='PRECIO TOPE POR DEPARTAMENTO'!$U$2,_xlfn.XLOOKUP('PROPUESTA ECONOMICA'!C675,'PRECIO TOPE POR DEPARTAMENTO'!A:A,'PRECIO TOPE POR DEPARTAMENTO'!U:U),IF($D$5='PRECIO TOPE POR DEPARTAMENTO'!$V$2,_xlfn.XLOOKUP('PROPUESTA ECONOMICA'!C675,'PRECIO TOPE POR DEPARTAMENTO'!A:A,'PRECIO TOPE POR DEPARTAMENTO'!V:V),IF($D$5='PRECIO TOPE POR DEPARTAMENTO'!$W$2,_xlfn.XLOOKUP('PROPUESTA ECONOMICA'!C675,'PRECIO TOPE POR DEPARTAMENTO'!A:A,'PRECIO TOPE POR DEPARTAMENTO'!W:W),IF($D$5='PRECIO TOPE POR DEPARTAMENTO'!$X$2,_xlfn.XLOOKUP('PROPUESTA ECONOMICA'!C675,'PRECIO TOPE POR DEPARTAMENTO'!A:A,'PRECIO TOPE POR DEPARTAMENTO'!X:X),IF($D$5='PRECIO TOPE POR DEPARTAMENTO'!$Y$2,_xlfn.XLOOKUP('PROPUESTA ECONOMICA'!C675,'PRECIO TOPE POR DEPARTAMENTO'!A:A,'PRECIO TOPE POR DEPARTAMENTO'!Y:Y),IF($D$5='PRECIO TOPE POR DEPARTAMENTO'!$Z$2,_xlfn.XLOOKUP('PROPUESTA ECONOMICA'!C675,'PRECIO TOPE POR DEPARTAMENTO'!A:A,'PRECIO TOPE POR DEPARTAMENTO'!Z:Z),IF($D$5='PRECIO TOPE POR DEPARTAMENTO'!$AA$2,_xlfn.XLOOKUP('PROPUESTA ECONOMICA'!C675,'PRECIO TOPE POR DEPARTAMENTO'!A:A,'PRECIO TOPE POR DEPARTAMENTO'!AA:AA),IF($D$5='PRECIO TOPE POR DEPARTAMENTO'!$AB$2,_xlfn.XLOOKUP('PROPUESTA ECONOMICA'!C675,'PRECIO TOPE POR DEPARTAMENTO'!A:A,'PRECIO TOPE POR DEPARTAMENTO'!AB:AB),IF($D$5='PRECIO TOPE POR DEPARTAMENTO'!$AC$2,_xlfn.XLOOKUP('PROPUESTA ECONOMICA'!C675,'PRECIO TOPE POR DEPARTAMENTO'!A:A,'PRECIO TOPE POR DEPARTAMENTO'!AC:AC),IF($D$5='PRECIO TOPE POR DEPARTAMENTO'!$AD$2,_xlfn.XLOOKUP('PROPUESTA ECONOMICA'!C675,'PRECIO TOPE POR DEPARTAMENTO'!A:A,'PRECIO TOPE POR DEPARTAMENTO'!AD:AD),IF($D$5='PRECIO TOPE POR DEPARTAMENTO'!$AE$2,_xlfn.XLOOKUP('PROPUESTA ECONOMICA'!C675,'PRECIO TOPE POR DEPARTAMENTO'!A:A,'PRECIO TOPE POR DEPARTAMENTO'!AE:AE),IF($D$5='PRECIO TOPE POR DEPARTAMENTO'!$AF$2,_xlfn.XLOOKUP('PROPUESTA ECONOMICA'!C675,'PRECIO TOPE POR DEPARTAMENTO'!A:A,'PRECIO TOPE POR DEPARTAMENTO'!AF:AF),IF($D$5='PRECIO TOPE POR DEPARTAMENTO'!$AG$2,_xlfn.XLOOKUP('PROPUESTA ECONOMICA'!C675,'PRECIO TOPE POR DEPARTAMENTO'!A:A,'PRECIO TOPE POR DEPARTAMENTO'!AG:AG),IF($D$5='PRECIO TOPE POR DEPARTAMENTO'!$AH$2,_xlfn.XLOOKUP('PROPUESTA ECONOMICA'!C675,'PRECIO TOPE POR DEPARTAMENTO'!A:A,'PRECIO TOPE POR DEPARTAMENTO'!AH:AH),IF($D$5='PRECIO TOPE POR DEPARTAMENTO'!$AI$2,_xlfn.XLOOKUP('PROPUESTA ECONOMICA'!C675,'PRECIO TOPE POR DEPARTAMENTO'!A:A,'PRECIO TOPE POR DEPARTAMENTO'!AI:AI),IF($D$5='PRECIO TOPE POR DEPARTAMENTO'!$AJ$2,_xlfn.XLOOKUP('PROPUESTA ECONOMICA'!C675,'PRECIO TOPE POR DEPARTAMENTO'!A:A,'PRECIO TOPE POR DEPARTAMENTO'!AJ:AJ),)))))))))))))))))))))))))))))))))</f>
        <v>24940691.07</v>
      </c>
      <c r="G675" s="37">
        <v>24915750</v>
      </c>
    </row>
    <row r="676" spans="3:7" ht="36">
      <c r="C676" s="82" t="s">
        <v>1399</v>
      </c>
      <c r="D676" s="84" t="str">
        <f>+_xlfn.XLOOKUP(C676,'PRECIO TOPE POR DEPARTAMENTO'!A:A,'PRECIO TOPE POR DEPARTAMENTO'!B:B)</f>
        <v>SUMINISTRO E INSTALACION DE SUBESTACION ELECTRICA EN POSTE 75 KVA. INCLUYE SOPORTES, ACCESORIOS , PUESTA TIERRA Y PROTECCIONES. NORMAS SEGÚN OPERADOR DE RED LOCAL. CERTIFICACION RETIE</v>
      </c>
      <c r="E676" s="87" t="str">
        <f>IF(+_xlfn.XLOOKUP(C676,'PRECIO TOPE POR DEPARTAMENTO'!A:A,'PRECIO TOPE POR DEPARTAMENTO'!C:C)="","",+_xlfn.XLOOKUP(C676,'PRECIO TOPE POR DEPARTAMENTO'!A:A,'PRECIO TOPE POR DEPARTAMENTO'!C:C))</f>
        <v>UN</v>
      </c>
      <c r="F676" s="147">
        <f>IF($D$5='PRECIO TOPE POR DEPARTAMENTO'!$D$2,_xlfn.XLOOKUP('PROPUESTA ECONOMICA'!C676,'PRECIO TOPE POR DEPARTAMENTO'!A:A,'PRECIO TOPE POR DEPARTAMENTO'!D:D),IF($D$5='PRECIO TOPE POR DEPARTAMENTO'!$E$2,_xlfn.XLOOKUP('PROPUESTA ECONOMICA'!C676,'PRECIO TOPE POR DEPARTAMENTO'!A:A,'PRECIO TOPE POR DEPARTAMENTO'!E:E),IF($D$5='PRECIO TOPE POR DEPARTAMENTO'!$F$2,_xlfn.XLOOKUP('PROPUESTA ECONOMICA'!C676,'PRECIO TOPE POR DEPARTAMENTO'!A:A,'PRECIO TOPE POR DEPARTAMENTO'!F:F),IF($D$5='PRECIO TOPE POR DEPARTAMENTO'!$G$2,_xlfn.XLOOKUP('PROPUESTA ECONOMICA'!C676,'PRECIO TOPE POR DEPARTAMENTO'!A:A,'PRECIO TOPE POR DEPARTAMENTO'!G:G),IF($D$5='PRECIO TOPE POR DEPARTAMENTO'!$H$2,_xlfn.XLOOKUP('PROPUESTA ECONOMICA'!C676,'PRECIO TOPE POR DEPARTAMENTO'!A:A,'PRECIO TOPE POR DEPARTAMENTO'!H:H),IF($D$5='PRECIO TOPE POR DEPARTAMENTO'!$I$2,_xlfn.XLOOKUP('PROPUESTA ECONOMICA'!C676,'PRECIO TOPE POR DEPARTAMENTO'!A:A,'PRECIO TOPE POR DEPARTAMENTO'!I:I),IF($D$5='PRECIO TOPE POR DEPARTAMENTO'!$J$2,_xlfn.XLOOKUP('PROPUESTA ECONOMICA'!C676,'PRECIO TOPE POR DEPARTAMENTO'!A:A,'PRECIO TOPE POR DEPARTAMENTO'!J:J),IF($D$5='PRECIO TOPE POR DEPARTAMENTO'!$K$2,_xlfn.XLOOKUP('PROPUESTA ECONOMICA'!C676,'PRECIO TOPE POR DEPARTAMENTO'!A:A,'PRECIO TOPE POR DEPARTAMENTO'!K:K),IF($D$5='PRECIO TOPE POR DEPARTAMENTO'!$L$2,_xlfn.XLOOKUP('PROPUESTA ECONOMICA'!C676,'PRECIO TOPE POR DEPARTAMENTO'!A:A,'PRECIO TOPE POR DEPARTAMENTO'!L:L),IF($D$5='PRECIO TOPE POR DEPARTAMENTO'!$M$2,_xlfn.XLOOKUP('PROPUESTA ECONOMICA'!C676,'PRECIO TOPE POR DEPARTAMENTO'!A:A,'PRECIO TOPE POR DEPARTAMENTO'!M:M),IF($D$5='PRECIO TOPE POR DEPARTAMENTO'!$N$2,_xlfn.XLOOKUP('PROPUESTA ECONOMICA'!C676,'PRECIO TOPE POR DEPARTAMENTO'!A:A,'PRECIO TOPE POR DEPARTAMENTO'!N:N),IF($D$5='PRECIO TOPE POR DEPARTAMENTO'!$O$2,_xlfn.XLOOKUP('PROPUESTA ECONOMICA'!C676,'PRECIO TOPE POR DEPARTAMENTO'!A:A,'PRECIO TOPE POR DEPARTAMENTO'!O:O),IF($D$5='PRECIO TOPE POR DEPARTAMENTO'!$P$2,_xlfn.XLOOKUP('PROPUESTA ECONOMICA'!C676,'PRECIO TOPE POR DEPARTAMENTO'!A:A,'PRECIO TOPE POR DEPARTAMENTO'!P:P),IF($D$5='PRECIO TOPE POR DEPARTAMENTO'!$Q$2,_xlfn.XLOOKUP('PROPUESTA ECONOMICA'!C676,'PRECIO TOPE POR DEPARTAMENTO'!A:A,'PRECIO TOPE POR DEPARTAMENTO'!Q:Q),IF($D$5='PRECIO TOPE POR DEPARTAMENTO'!$R$2,_xlfn.XLOOKUP('PROPUESTA ECONOMICA'!C676,'PRECIO TOPE POR DEPARTAMENTO'!A:A,'PRECIO TOPE POR DEPARTAMENTO'!R:R),IF($D$5='PRECIO TOPE POR DEPARTAMENTO'!$T$2,_xlfn.XLOOKUP('PROPUESTA ECONOMICA'!C676,'PRECIO TOPE POR DEPARTAMENTO'!A:A,'PRECIO TOPE POR DEPARTAMENTO'!T:T),IF($D$5='PRECIO TOPE POR DEPARTAMENTO'!$S$2,_xlfn.XLOOKUP('PROPUESTA ECONOMICA'!C676,'PRECIO TOPE POR DEPARTAMENTO'!A:A,'PRECIO TOPE POR DEPARTAMENTO'!S:S),IF($D$5='PRECIO TOPE POR DEPARTAMENTO'!$U$2,_xlfn.XLOOKUP('PROPUESTA ECONOMICA'!C676,'PRECIO TOPE POR DEPARTAMENTO'!A:A,'PRECIO TOPE POR DEPARTAMENTO'!U:U),IF($D$5='PRECIO TOPE POR DEPARTAMENTO'!$V$2,_xlfn.XLOOKUP('PROPUESTA ECONOMICA'!C676,'PRECIO TOPE POR DEPARTAMENTO'!A:A,'PRECIO TOPE POR DEPARTAMENTO'!V:V),IF($D$5='PRECIO TOPE POR DEPARTAMENTO'!$W$2,_xlfn.XLOOKUP('PROPUESTA ECONOMICA'!C676,'PRECIO TOPE POR DEPARTAMENTO'!A:A,'PRECIO TOPE POR DEPARTAMENTO'!W:W),IF($D$5='PRECIO TOPE POR DEPARTAMENTO'!$X$2,_xlfn.XLOOKUP('PROPUESTA ECONOMICA'!C676,'PRECIO TOPE POR DEPARTAMENTO'!A:A,'PRECIO TOPE POR DEPARTAMENTO'!X:X),IF($D$5='PRECIO TOPE POR DEPARTAMENTO'!$Y$2,_xlfn.XLOOKUP('PROPUESTA ECONOMICA'!C676,'PRECIO TOPE POR DEPARTAMENTO'!A:A,'PRECIO TOPE POR DEPARTAMENTO'!Y:Y),IF($D$5='PRECIO TOPE POR DEPARTAMENTO'!$Z$2,_xlfn.XLOOKUP('PROPUESTA ECONOMICA'!C676,'PRECIO TOPE POR DEPARTAMENTO'!A:A,'PRECIO TOPE POR DEPARTAMENTO'!Z:Z),IF($D$5='PRECIO TOPE POR DEPARTAMENTO'!$AA$2,_xlfn.XLOOKUP('PROPUESTA ECONOMICA'!C676,'PRECIO TOPE POR DEPARTAMENTO'!A:A,'PRECIO TOPE POR DEPARTAMENTO'!AA:AA),IF($D$5='PRECIO TOPE POR DEPARTAMENTO'!$AB$2,_xlfn.XLOOKUP('PROPUESTA ECONOMICA'!C676,'PRECIO TOPE POR DEPARTAMENTO'!A:A,'PRECIO TOPE POR DEPARTAMENTO'!AB:AB),IF($D$5='PRECIO TOPE POR DEPARTAMENTO'!$AC$2,_xlfn.XLOOKUP('PROPUESTA ECONOMICA'!C676,'PRECIO TOPE POR DEPARTAMENTO'!A:A,'PRECIO TOPE POR DEPARTAMENTO'!AC:AC),IF($D$5='PRECIO TOPE POR DEPARTAMENTO'!$AD$2,_xlfn.XLOOKUP('PROPUESTA ECONOMICA'!C676,'PRECIO TOPE POR DEPARTAMENTO'!A:A,'PRECIO TOPE POR DEPARTAMENTO'!AD:AD),IF($D$5='PRECIO TOPE POR DEPARTAMENTO'!$AE$2,_xlfn.XLOOKUP('PROPUESTA ECONOMICA'!C676,'PRECIO TOPE POR DEPARTAMENTO'!A:A,'PRECIO TOPE POR DEPARTAMENTO'!AE:AE),IF($D$5='PRECIO TOPE POR DEPARTAMENTO'!$AF$2,_xlfn.XLOOKUP('PROPUESTA ECONOMICA'!C676,'PRECIO TOPE POR DEPARTAMENTO'!A:A,'PRECIO TOPE POR DEPARTAMENTO'!AF:AF),IF($D$5='PRECIO TOPE POR DEPARTAMENTO'!$AG$2,_xlfn.XLOOKUP('PROPUESTA ECONOMICA'!C676,'PRECIO TOPE POR DEPARTAMENTO'!A:A,'PRECIO TOPE POR DEPARTAMENTO'!AG:AG),IF($D$5='PRECIO TOPE POR DEPARTAMENTO'!$AH$2,_xlfn.XLOOKUP('PROPUESTA ECONOMICA'!C676,'PRECIO TOPE POR DEPARTAMENTO'!A:A,'PRECIO TOPE POR DEPARTAMENTO'!AH:AH),IF($D$5='PRECIO TOPE POR DEPARTAMENTO'!$AI$2,_xlfn.XLOOKUP('PROPUESTA ECONOMICA'!C676,'PRECIO TOPE POR DEPARTAMENTO'!A:A,'PRECIO TOPE POR DEPARTAMENTO'!AI:AI),IF($D$5='PRECIO TOPE POR DEPARTAMENTO'!$AJ$2,_xlfn.XLOOKUP('PROPUESTA ECONOMICA'!C676,'PRECIO TOPE POR DEPARTAMENTO'!A:A,'PRECIO TOPE POR DEPARTAMENTO'!AJ:AJ),)))))))))))))))))))))))))))))))))</f>
        <v>31079938.109999999</v>
      </c>
      <c r="G676" s="37">
        <v>31048858</v>
      </c>
    </row>
    <row r="677" spans="3:7" ht="48">
      <c r="C677" s="82" t="s">
        <v>1401</v>
      </c>
      <c r="D677" s="84" t="str">
        <f>+_xlfn.XLOOKUP(C677,'PRECIO TOPE POR DEPARTAMENTO'!A:A,'PRECIO TOPE POR DEPARTAMENTO'!B:B)</f>
        <v>SUMINISTRO E INSTALACION DE SUBESTACION ELECTRICA 112,5 KVA. INCLUYE CELDA DE ENTRADA Y SALIDA M.T., CELDA DE PROTECCION DEL TRANSFORMADOR, CELDA DEL TRANSFORMADOR, CELDA DE MEDIDA BT, EQUIPOS ACCESORIOS , PUESTA TIERRA Y CONEXIONES. NORMAS SEGÚN OPERADOR DE RED LOCAL. CERTIFICACION RETIE</v>
      </c>
      <c r="E677" s="87" t="str">
        <f>IF(+_xlfn.XLOOKUP(C677,'PRECIO TOPE POR DEPARTAMENTO'!A:A,'PRECIO TOPE POR DEPARTAMENTO'!C:C)="","",+_xlfn.XLOOKUP(C677,'PRECIO TOPE POR DEPARTAMENTO'!A:A,'PRECIO TOPE POR DEPARTAMENTO'!C:C))</f>
        <v>UN</v>
      </c>
      <c r="F677" s="147" t="str">
        <f>IF($D$5='PRECIO TOPE POR DEPARTAMENTO'!$D$2,_xlfn.XLOOKUP('PROPUESTA ECONOMICA'!C677,'PRECIO TOPE POR DEPARTAMENTO'!A:A,'PRECIO TOPE POR DEPARTAMENTO'!D:D),IF($D$5='PRECIO TOPE POR DEPARTAMENTO'!$E$2,_xlfn.XLOOKUP('PROPUESTA ECONOMICA'!C677,'PRECIO TOPE POR DEPARTAMENTO'!A:A,'PRECIO TOPE POR DEPARTAMENTO'!E:E),IF($D$5='PRECIO TOPE POR DEPARTAMENTO'!$F$2,_xlfn.XLOOKUP('PROPUESTA ECONOMICA'!C677,'PRECIO TOPE POR DEPARTAMENTO'!A:A,'PRECIO TOPE POR DEPARTAMENTO'!F:F),IF($D$5='PRECIO TOPE POR DEPARTAMENTO'!$G$2,_xlfn.XLOOKUP('PROPUESTA ECONOMICA'!C677,'PRECIO TOPE POR DEPARTAMENTO'!A:A,'PRECIO TOPE POR DEPARTAMENTO'!G:G),IF($D$5='PRECIO TOPE POR DEPARTAMENTO'!$H$2,_xlfn.XLOOKUP('PROPUESTA ECONOMICA'!C677,'PRECIO TOPE POR DEPARTAMENTO'!A:A,'PRECIO TOPE POR DEPARTAMENTO'!H:H),IF($D$5='PRECIO TOPE POR DEPARTAMENTO'!$I$2,_xlfn.XLOOKUP('PROPUESTA ECONOMICA'!C677,'PRECIO TOPE POR DEPARTAMENTO'!A:A,'PRECIO TOPE POR DEPARTAMENTO'!I:I),IF($D$5='PRECIO TOPE POR DEPARTAMENTO'!$J$2,_xlfn.XLOOKUP('PROPUESTA ECONOMICA'!C677,'PRECIO TOPE POR DEPARTAMENTO'!A:A,'PRECIO TOPE POR DEPARTAMENTO'!J:J),IF($D$5='PRECIO TOPE POR DEPARTAMENTO'!$K$2,_xlfn.XLOOKUP('PROPUESTA ECONOMICA'!C677,'PRECIO TOPE POR DEPARTAMENTO'!A:A,'PRECIO TOPE POR DEPARTAMENTO'!K:K),IF($D$5='PRECIO TOPE POR DEPARTAMENTO'!$L$2,_xlfn.XLOOKUP('PROPUESTA ECONOMICA'!C677,'PRECIO TOPE POR DEPARTAMENTO'!A:A,'PRECIO TOPE POR DEPARTAMENTO'!L:L),IF($D$5='PRECIO TOPE POR DEPARTAMENTO'!$M$2,_xlfn.XLOOKUP('PROPUESTA ECONOMICA'!C677,'PRECIO TOPE POR DEPARTAMENTO'!A:A,'PRECIO TOPE POR DEPARTAMENTO'!M:M),IF($D$5='PRECIO TOPE POR DEPARTAMENTO'!$N$2,_xlfn.XLOOKUP('PROPUESTA ECONOMICA'!C677,'PRECIO TOPE POR DEPARTAMENTO'!A:A,'PRECIO TOPE POR DEPARTAMENTO'!N:N),IF($D$5='PRECIO TOPE POR DEPARTAMENTO'!$O$2,_xlfn.XLOOKUP('PROPUESTA ECONOMICA'!C677,'PRECIO TOPE POR DEPARTAMENTO'!A:A,'PRECIO TOPE POR DEPARTAMENTO'!O:O),IF($D$5='PRECIO TOPE POR DEPARTAMENTO'!$P$2,_xlfn.XLOOKUP('PROPUESTA ECONOMICA'!C677,'PRECIO TOPE POR DEPARTAMENTO'!A:A,'PRECIO TOPE POR DEPARTAMENTO'!P:P),IF($D$5='PRECIO TOPE POR DEPARTAMENTO'!$Q$2,_xlfn.XLOOKUP('PROPUESTA ECONOMICA'!C677,'PRECIO TOPE POR DEPARTAMENTO'!A:A,'PRECIO TOPE POR DEPARTAMENTO'!Q:Q),IF($D$5='PRECIO TOPE POR DEPARTAMENTO'!$R$2,_xlfn.XLOOKUP('PROPUESTA ECONOMICA'!C677,'PRECIO TOPE POR DEPARTAMENTO'!A:A,'PRECIO TOPE POR DEPARTAMENTO'!R:R),IF($D$5='PRECIO TOPE POR DEPARTAMENTO'!$T$2,_xlfn.XLOOKUP('PROPUESTA ECONOMICA'!C677,'PRECIO TOPE POR DEPARTAMENTO'!A:A,'PRECIO TOPE POR DEPARTAMENTO'!T:T),IF($D$5='PRECIO TOPE POR DEPARTAMENTO'!$S$2,_xlfn.XLOOKUP('PROPUESTA ECONOMICA'!C677,'PRECIO TOPE POR DEPARTAMENTO'!A:A,'PRECIO TOPE POR DEPARTAMENTO'!S:S),IF($D$5='PRECIO TOPE POR DEPARTAMENTO'!$U$2,_xlfn.XLOOKUP('PROPUESTA ECONOMICA'!C677,'PRECIO TOPE POR DEPARTAMENTO'!A:A,'PRECIO TOPE POR DEPARTAMENTO'!U:U),IF($D$5='PRECIO TOPE POR DEPARTAMENTO'!$V$2,_xlfn.XLOOKUP('PROPUESTA ECONOMICA'!C677,'PRECIO TOPE POR DEPARTAMENTO'!A:A,'PRECIO TOPE POR DEPARTAMENTO'!V:V),IF($D$5='PRECIO TOPE POR DEPARTAMENTO'!$W$2,_xlfn.XLOOKUP('PROPUESTA ECONOMICA'!C677,'PRECIO TOPE POR DEPARTAMENTO'!A:A,'PRECIO TOPE POR DEPARTAMENTO'!W:W),IF($D$5='PRECIO TOPE POR DEPARTAMENTO'!$X$2,_xlfn.XLOOKUP('PROPUESTA ECONOMICA'!C677,'PRECIO TOPE POR DEPARTAMENTO'!A:A,'PRECIO TOPE POR DEPARTAMENTO'!X:X),IF($D$5='PRECIO TOPE POR DEPARTAMENTO'!$Y$2,_xlfn.XLOOKUP('PROPUESTA ECONOMICA'!C677,'PRECIO TOPE POR DEPARTAMENTO'!A:A,'PRECIO TOPE POR DEPARTAMENTO'!Y:Y),IF($D$5='PRECIO TOPE POR DEPARTAMENTO'!$Z$2,_xlfn.XLOOKUP('PROPUESTA ECONOMICA'!C677,'PRECIO TOPE POR DEPARTAMENTO'!A:A,'PRECIO TOPE POR DEPARTAMENTO'!Z:Z),IF($D$5='PRECIO TOPE POR DEPARTAMENTO'!$AA$2,_xlfn.XLOOKUP('PROPUESTA ECONOMICA'!C677,'PRECIO TOPE POR DEPARTAMENTO'!A:A,'PRECIO TOPE POR DEPARTAMENTO'!AA:AA),IF($D$5='PRECIO TOPE POR DEPARTAMENTO'!$AB$2,_xlfn.XLOOKUP('PROPUESTA ECONOMICA'!C677,'PRECIO TOPE POR DEPARTAMENTO'!A:A,'PRECIO TOPE POR DEPARTAMENTO'!AB:AB),IF($D$5='PRECIO TOPE POR DEPARTAMENTO'!$AC$2,_xlfn.XLOOKUP('PROPUESTA ECONOMICA'!C677,'PRECIO TOPE POR DEPARTAMENTO'!A:A,'PRECIO TOPE POR DEPARTAMENTO'!AC:AC),IF($D$5='PRECIO TOPE POR DEPARTAMENTO'!$AD$2,_xlfn.XLOOKUP('PROPUESTA ECONOMICA'!C677,'PRECIO TOPE POR DEPARTAMENTO'!A:A,'PRECIO TOPE POR DEPARTAMENTO'!AD:AD),IF($D$5='PRECIO TOPE POR DEPARTAMENTO'!$AE$2,_xlfn.XLOOKUP('PROPUESTA ECONOMICA'!C677,'PRECIO TOPE POR DEPARTAMENTO'!A:A,'PRECIO TOPE POR DEPARTAMENTO'!AE:AE),IF($D$5='PRECIO TOPE POR DEPARTAMENTO'!$AF$2,_xlfn.XLOOKUP('PROPUESTA ECONOMICA'!C677,'PRECIO TOPE POR DEPARTAMENTO'!A:A,'PRECIO TOPE POR DEPARTAMENTO'!AF:AF),IF($D$5='PRECIO TOPE POR DEPARTAMENTO'!$AG$2,_xlfn.XLOOKUP('PROPUESTA ECONOMICA'!C677,'PRECIO TOPE POR DEPARTAMENTO'!A:A,'PRECIO TOPE POR DEPARTAMENTO'!AG:AG),IF($D$5='PRECIO TOPE POR DEPARTAMENTO'!$AH$2,_xlfn.XLOOKUP('PROPUESTA ECONOMICA'!C677,'PRECIO TOPE POR DEPARTAMENTO'!A:A,'PRECIO TOPE POR DEPARTAMENTO'!AH:AH),IF($D$5='PRECIO TOPE POR DEPARTAMENTO'!$AI$2,_xlfn.XLOOKUP('PROPUESTA ECONOMICA'!C677,'PRECIO TOPE POR DEPARTAMENTO'!A:A,'PRECIO TOPE POR DEPARTAMENTO'!AI:AI),IF($D$5='PRECIO TOPE POR DEPARTAMENTO'!$AJ$2,_xlfn.XLOOKUP('PROPUESTA ECONOMICA'!C677,'PRECIO TOPE POR DEPARTAMENTO'!A:A,'PRECIO TOPE POR DEPARTAMENTO'!AJ:AJ),)))))))))))))))))))))))))))))))))</f>
        <v/>
      </c>
      <c r="G677" s="37"/>
    </row>
    <row r="678" spans="3:7" ht="48">
      <c r="C678" s="82" t="s">
        <v>1404</v>
      </c>
      <c r="D678" s="84" t="str">
        <f>+_xlfn.XLOOKUP(C678,'PRECIO TOPE POR DEPARTAMENTO'!A:A,'PRECIO TOPE POR DEPARTAMENTO'!B:B)</f>
        <v>SUMINISTRO E INSTALACION DE SUBESTACION ELECTRICA 150 KVA. INCLUYE CELDA DE ENTRADA Y SALIDA M.T., CELDA DE PROTECCION DEL TRANSFORMADOR, CELDA DEL TRANSFORMADOR, CELDA DE MEDIDA BT, EQUIPOS ACCESORIOS, PUESTA TIERRA Y CONEXIONES. NORMAS SEGÚN OPERADOR DE RED LOCAL. CERTIFICACION RETIE</v>
      </c>
      <c r="E678" s="87" t="str">
        <f>IF(+_xlfn.XLOOKUP(C678,'PRECIO TOPE POR DEPARTAMENTO'!A:A,'PRECIO TOPE POR DEPARTAMENTO'!C:C)="","",+_xlfn.XLOOKUP(C678,'PRECIO TOPE POR DEPARTAMENTO'!A:A,'PRECIO TOPE POR DEPARTAMENTO'!C:C))</f>
        <v>UN</v>
      </c>
      <c r="F678" s="147" t="str">
        <f>IF($D$5='PRECIO TOPE POR DEPARTAMENTO'!$D$2,_xlfn.XLOOKUP('PROPUESTA ECONOMICA'!C678,'PRECIO TOPE POR DEPARTAMENTO'!A:A,'PRECIO TOPE POR DEPARTAMENTO'!D:D),IF($D$5='PRECIO TOPE POR DEPARTAMENTO'!$E$2,_xlfn.XLOOKUP('PROPUESTA ECONOMICA'!C678,'PRECIO TOPE POR DEPARTAMENTO'!A:A,'PRECIO TOPE POR DEPARTAMENTO'!E:E),IF($D$5='PRECIO TOPE POR DEPARTAMENTO'!$F$2,_xlfn.XLOOKUP('PROPUESTA ECONOMICA'!C678,'PRECIO TOPE POR DEPARTAMENTO'!A:A,'PRECIO TOPE POR DEPARTAMENTO'!F:F),IF($D$5='PRECIO TOPE POR DEPARTAMENTO'!$G$2,_xlfn.XLOOKUP('PROPUESTA ECONOMICA'!C678,'PRECIO TOPE POR DEPARTAMENTO'!A:A,'PRECIO TOPE POR DEPARTAMENTO'!G:G),IF($D$5='PRECIO TOPE POR DEPARTAMENTO'!$H$2,_xlfn.XLOOKUP('PROPUESTA ECONOMICA'!C678,'PRECIO TOPE POR DEPARTAMENTO'!A:A,'PRECIO TOPE POR DEPARTAMENTO'!H:H),IF($D$5='PRECIO TOPE POR DEPARTAMENTO'!$I$2,_xlfn.XLOOKUP('PROPUESTA ECONOMICA'!C678,'PRECIO TOPE POR DEPARTAMENTO'!A:A,'PRECIO TOPE POR DEPARTAMENTO'!I:I),IF($D$5='PRECIO TOPE POR DEPARTAMENTO'!$J$2,_xlfn.XLOOKUP('PROPUESTA ECONOMICA'!C678,'PRECIO TOPE POR DEPARTAMENTO'!A:A,'PRECIO TOPE POR DEPARTAMENTO'!J:J),IF($D$5='PRECIO TOPE POR DEPARTAMENTO'!$K$2,_xlfn.XLOOKUP('PROPUESTA ECONOMICA'!C678,'PRECIO TOPE POR DEPARTAMENTO'!A:A,'PRECIO TOPE POR DEPARTAMENTO'!K:K),IF($D$5='PRECIO TOPE POR DEPARTAMENTO'!$L$2,_xlfn.XLOOKUP('PROPUESTA ECONOMICA'!C678,'PRECIO TOPE POR DEPARTAMENTO'!A:A,'PRECIO TOPE POR DEPARTAMENTO'!L:L),IF($D$5='PRECIO TOPE POR DEPARTAMENTO'!$M$2,_xlfn.XLOOKUP('PROPUESTA ECONOMICA'!C678,'PRECIO TOPE POR DEPARTAMENTO'!A:A,'PRECIO TOPE POR DEPARTAMENTO'!M:M),IF($D$5='PRECIO TOPE POR DEPARTAMENTO'!$N$2,_xlfn.XLOOKUP('PROPUESTA ECONOMICA'!C678,'PRECIO TOPE POR DEPARTAMENTO'!A:A,'PRECIO TOPE POR DEPARTAMENTO'!N:N),IF($D$5='PRECIO TOPE POR DEPARTAMENTO'!$O$2,_xlfn.XLOOKUP('PROPUESTA ECONOMICA'!C678,'PRECIO TOPE POR DEPARTAMENTO'!A:A,'PRECIO TOPE POR DEPARTAMENTO'!O:O),IF($D$5='PRECIO TOPE POR DEPARTAMENTO'!$P$2,_xlfn.XLOOKUP('PROPUESTA ECONOMICA'!C678,'PRECIO TOPE POR DEPARTAMENTO'!A:A,'PRECIO TOPE POR DEPARTAMENTO'!P:P),IF($D$5='PRECIO TOPE POR DEPARTAMENTO'!$Q$2,_xlfn.XLOOKUP('PROPUESTA ECONOMICA'!C678,'PRECIO TOPE POR DEPARTAMENTO'!A:A,'PRECIO TOPE POR DEPARTAMENTO'!Q:Q),IF($D$5='PRECIO TOPE POR DEPARTAMENTO'!$R$2,_xlfn.XLOOKUP('PROPUESTA ECONOMICA'!C678,'PRECIO TOPE POR DEPARTAMENTO'!A:A,'PRECIO TOPE POR DEPARTAMENTO'!R:R),IF($D$5='PRECIO TOPE POR DEPARTAMENTO'!$T$2,_xlfn.XLOOKUP('PROPUESTA ECONOMICA'!C678,'PRECIO TOPE POR DEPARTAMENTO'!A:A,'PRECIO TOPE POR DEPARTAMENTO'!T:T),IF($D$5='PRECIO TOPE POR DEPARTAMENTO'!$S$2,_xlfn.XLOOKUP('PROPUESTA ECONOMICA'!C678,'PRECIO TOPE POR DEPARTAMENTO'!A:A,'PRECIO TOPE POR DEPARTAMENTO'!S:S),IF($D$5='PRECIO TOPE POR DEPARTAMENTO'!$U$2,_xlfn.XLOOKUP('PROPUESTA ECONOMICA'!C678,'PRECIO TOPE POR DEPARTAMENTO'!A:A,'PRECIO TOPE POR DEPARTAMENTO'!U:U),IF($D$5='PRECIO TOPE POR DEPARTAMENTO'!$V$2,_xlfn.XLOOKUP('PROPUESTA ECONOMICA'!C678,'PRECIO TOPE POR DEPARTAMENTO'!A:A,'PRECIO TOPE POR DEPARTAMENTO'!V:V),IF($D$5='PRECIO TOPE POR DEPARTAMENTO'!$W$2,_xlfn.XLOOKUP('PROPUESTA ECONOMICA'!C678,'PRECIO TOPE POR DEPARTAMENTO'!A:A,'PRECIO TOPE POR DEPARTAMENTO'!W:W),IF($D$5='PRECIO TOPE POR DEPARTAMENTO'!$X$2,_xlfn.XLOOKUP('PROPUESTA ECONOMICA'!C678,'PRECIO TOPE POR DEPARTAMENTO'!A:A,'PRECIO TOPE POR DEPARTAMENTO'!X:X),IF($D$5='PRECIO TOPE POR DEPARTAMENTO'!$Y$2,_xlfn.XLOOKUP('PROPUESTA ECONOMICA'!C678,'PRECIO TOPE POR DEPARTAMENTO'!A:A,'PRECIO TOPE POR DEPARTAMENTO'!Y:Y),IF($D$5='PRECIO TOPE POR DEPARTAMENTO'!$Z$2,_xlfn.XLOOKUP('PROPUESTA ECONOMICA'!C678,'PRECIO TOPE POR DEPARTAMENTO'!A:A,'PRECIO TOPE POR DEPARTAMENTO'!Z:Z),IF($D$5='PRECIO TOPE POR DEPARTAMENTO'!$AA$2,_xlfn.XLOOKUP('PROPUESTA ECONOMICA'!C678,'PRECIO TOPE POR DEPARTAMENTO'!A:A,'PRECIO TOPE POR DEPARTAMENTO'!AA:AA),IF($D$5='PRECIO TOPE POR DEPARTAMENTO'!$AB$2,_xlfn.XLOOKUP('PROPUESTA ECONOMICA'!C678,'PRECIO TOPE POR DEPARTAMENTO'!A:A,'PRECIO TOPE POR DEPARTAMENTO'!AB:AB),IF($D$5='PRECIO TOPE POR DEPARTAMENTO'!$AC$2,_xlfn.XLOOKUP('PROPUESTA ECONOMICA'!C678,'PRECIO TOPE POR DEPARTAMENTO'!A:A,'PRECIO TOPE POR DEPARTAMENTO'!AC:AC),IF($D$5='PRECIO TOPE POR DEPARTAMENTO'!$AD$2,_xlfn.XLOOKUP('PROPUESTA ECONOMICA'!C678,'PRECIO TOPE POR DEPARTAMENTO'!A:A,'PRECIO TOPE POR DEPARTAMENTO'!AD:AD),IF($D$5='PRECIO TOPE POR DEPARTAMENTO'!$AE$2,_xlfn.XLOOKUP('PROPUESTA ECONOMICA'!C678,'PRECIO TOPE POR DEPARTAMENTO'!A:A,'PRECIO TOPE POR DEPARTAMENTO'!AE:AE),IF($D$5='PRECIO TOPE POR DEPARTAMENTO'!$AF$2,_xlfn.XLOOKUP('PROPUESTA ECONOMICA'!C678,'PRECIO TOPE POR DEPARTAMENTO'!A:A,'PRECIO TOPE POR DEPARTAMENTO'!AF:AF),IF($D$5='PRECIO TOPE POR DEPARTAMENTO'!$AG$2,_xlfn.XLOOKUP('PROPUESTA ECONOMICA'!C678,'PRECIO TOPE POR DEPARTAMENTO'!A:A,'PRECIO TOPE POR DEPARTAMENTO'!AG:AG),IF($D$5='PRECIO TOPE POR DEPARTAMENTO'!$AH$2,_xlfn.XLOOKUP('PROPUESTA ECONOMICA'!C678,'PRECIO TOPE POR DEPARTAMENTO'!A:A,'PRECIO TOPE POR DEPARTAMENTO'!AH:AH),IF($D$5='PRECIO TOPE POR DEPARTAMENTO'!$AI$2,_xlfn.XLOOKUP('PROPUESTA ECONOMICA'!C678,'PRECIO TOPE POR DEPARTAMENTO'!A:A,'PRECIO TOPE POR DEPARTAMENTO'!AI:AI),IF($D$5='PRECIO TOPE POR DEPARTAMENTO'!$AJ$2,_xlfn.XLOOKUP('PROPUESTA ECONOMICA'!C678,'PRECIO TOPE POR DEPARTAMENTO'!A:A,'PRECIO TOPE POR DEPARTAMENTO'!AJ:AJ),)))))))))))))))))))))))))))))))))</f>
        <v/>
      </c>
      <c r="G678" s="37"/>
    </row>
    <row r="679" spans="3:7" ht="48">
      <c r="C679" s="82" t="s">
        <v>1406</v>
      </c>
      <c r="D679" s="84" t="str">
        <f>+_xlfn.XLOOKUP(C679,'PRECIO TOPE POR DEPARTAMENTO'!A:A,'PRECIO TOPE POR DEPARTAMENTO'!B:B)</f>
        <v>SUMINISTRO E INSTALACION DE SUBESTACION ELECTRICA 225 KVA. INCLUYE CELDA DE ENTRADA Y SALIDA M.T., CELDA DE PROTECCION DEL TRANSFORMADOR, CELDA DEL TRANSFORMADOR, CELDA DE MEDIDA BT, EQUIPOS ACCESORIOS, PUESTA TIERRA Y CONEXIONES. NORMAS SEGÚN OPERADOR DE RED LOCAL. CERTIFICACION RETIE</v>
      </c>
      <c r="E679" s="87" t="str">
        <f>IF(+_xlfn.XLOOKUP(C679,'PRECIO TOPE POR DEPARTAMENTO'!A:A,'PRECIO TOPE POR DEPARTAMENTO'!C:C)="","",+_xlfn.XLOOKUP(C679,'PRECIO TOPE POR DEPARTAMENTO'!A:A,'PRECIO TOPE POR DEPARTAMENTO'!C:C))</f>
        <v>UN</v>
      </c>
      <c r="F679" s="147" t="str">
        <f>IF($D$5='PRECIO TOPE POR DEPARTAMENTO'!$D$2,_xlfn.XLOOKUP('PROPUESTA ECONOMICA'!C679,'PRECIO TOPE POR DEPARTAMENTO'!A:A,'PRECIO TOPE POR DEPARTAMENTO'!D:D),IF($D$5='PRECIO TOPE POR DEPARTAMENTO'!$E$2,_xlfn.XLOOKUP('PROPUESTA ECONOMICA'!C679,'PRECIO TOPE POR DEPARTAMENTO'!A:A,'PRECIO TOPE POR DEPARTAMENTO'!E:E),IF($D$5='PRECIO TOPE POR DEPARTAMENTO'!$F$2,_xlfn.XLOOKUP('PROPUESTA ECONOMICA'!C679,'PRECIO TOPE POR DEPARTAMENTO'!A:A,'PRECIO TOPE POR DEPARTAMENTO'!F:F),IF($D$5='PRECIO TOPE POR DEPARTAMENTO'!$G$2,_xlfn.XLOOKUP('PROPUESTA ECONOMICA'!C679,'PRECIO TOPE POR DEPARTAMENTO'!A:A,'PRECIO TOPE POR DEPARTAMENTO'!G:G),IF($D$5='PRECIO TOPE POR DEPARTAMENTO'!$H$2,_xlfn.XLOOKUP('PROPUESTA ECONOMICA'!C679,'PRECIO TOPE POR DEPARTAMENTO'!A:A,'PRECIO TOPE POR DEPARTAMENTO'!H:H),IF($D$5='PRECIO TOPE POR DEPARTAMENTO'!$I$2,_xlfn.XLOOKUP('PROPUESTA ECONOMICA'!C679,'PRECIO TOPE POR DEPARTAMENTO'!A:A,'PRECIO TOPE POR DEPARTAMENTO'!I:I),IF($D$5='PRECIO TOPE POR DEPARTAMENTO'!$J$2,_xlfn.XLOOKUP('PROPUESTA ECONOMICA'!C679,'PRECIO TOPE POR DEPARTAMENTO'!A:A,'PRECIO TOPE POR DEPARTAMENTO'!J:J),IF($D$5='PRECIO TOPE POR DEPARTAMENTO'!$K$2,_xlfn.XLOOKUP('PROPUESTA ECONOMICA'!C679,'PRECIO TOPE POR DEPARTAMENTO'!A:A,'PRECIO TOPE POR DEPARTAMENTO'!K:K),IF($D$5='PRECIO TOPE POR DEPARTAMENTO'!$L$2,_xlfn.XLOOKUP('PROPUESTA ECONOMICA'!C679,'PRECIO TOPE POR DEPARTAMENTO'!A:A,'PRECIO TOPE POR DEPARTAMENTO'!L:L),IF($D$5='PRECIO TOPE POR DEPARTAMENTO'!$M$2,_xlfn.XLOOKUP('PROPUESTA ECONOMICA'!C679,'PRECIO TOPE POR DEPARTAMENTO'!A:A,'PRECIO TOPE POR DEPARTAMENTO'!M:M),IF($D$5='PRECIO TOPE POR DEPARTAMENTO'!$N$2,_xlfn.XLOOKUP('PROPUESTA ECONOMICA'!C679,'PRECIO TOPE POR DEPARTAMENTO'!A:A,'PRECIO TOPE POR DEPARTAMENTO'!N:N),IF($D$5='PRECIO TOPE POR DEPARTAMENTO'!$O$2,_xlfn.XLOOKUP('PROPUESTA ECONOMICA'!C679,'PRECIO TOPE POR DEPARTAMENTO'!A:A,'PRECIO TOPE POR DEPARTAMENTO'!O:O),IF($D$5='PRECIO TOPE POR DEPARTAMENTO'!$P$2,_xlfn.XLOOKUP('PROPUESTA ECONOMICA'!C679,'PRECIO TOPE POR DEPARTAMENTO'!A:A,'PRECIO TOPE POR DEPARTAMENTO'!P:P),IF($D$5='PRECIO TOPE POR DEPARTAMENTO'!$Q$2,_xlfn.XLOOKUP('PROPUESTA ECONOMICA'!C679,'PRECIO TOPE POR DEPARTAMENTO'!A:A,'PRECIO TOPE POR DEPARTAMENTO'!Q:Q),IF($D$5='PRECIO TOPE POR DEPARTAMENTO'!$R$2,_xlfn.XLOOKUP('PROPUESTA ECONOMICA'!C679,'PRECIO TOPE POR DEPARTAMENTO'!A:A,'PRECIO TOPE POR DEPARTAMENTO'!R:R),IF($D$5='PRECIO TOPE POR DEPARTAMENTO'!$T$2,_xlfn.XLOOKUP('PROPUESTA ECONOMICA'!C679,'PRECIO TOPE POR DEPARTAMENTO'!A:A,'PRECIO TOPE POR DEPARTAMENTO'!T:T),IF($D$5='PRECIO TOPE POR DEPARTAMENTO'!$S$2,_xlfn.XLOOKUP('PROPUESTA ECONOMICA'!C679,'PRECIO TOPE POR DEPARTAMENTO'!A:A,'PRECIO TOPE POR DEPARTAMENTO'!S:S),IF($D$5='PRECIO TOPE POR DEPARTAMENTO'!$U$2,_xlfn.XLOOKUP('PROPUESTA ECONOMICA'!C679,'PRECIO TOPE POR DEPARTAMENTO'!A:A,'PRECIO TOPE POR DEPARTAMENTO'!U:U),IF($D$5='PRECIO TOPE POR DEPARTAMENTO'!$V$2,_xlfn.XLOOKUP('PROPUESTA ECONOMICA'!C679,'PRECIO TOPE POR DEPARTAMENTO'!A:A,'PRECIO TOPE POR DEPARTAMENTO'!V:V),IF($D$5='PRECIO TOPE POR DEPARTAMENTO'!$W$2,_xlfn.XLOOKUP('PROPUESTA ECONOMICA'!C679,'PRECIO TOPE POR DEPARTAMENTO'!A:A,'PRECIO TOPE POR DEPARTAMENTO'!W:W),IF($D$5='PRECIO TOPE POR DEPARTAMENTO'!$X$2,_xlfn.XLOOKUP('PROPUESTA ECONOMICA'!C679,'PRECIO TOPE POR DEPARTAMENTO'!A:A,'PRECIO TOPE POR DEPARTAMENTO'!X:X),IF($D$5='PRECIO TOPE POR DEPARTAMENTO'!$Y$2,_xlfn.XLOOKUP('PROPUESTA ECONOMICA'!C679,'PRECIO TOPE POR DEPARTAMENTO'!A:A,'PRECIO TOPE POR DEPARTAMENTO'!Y:Y),IF($D$5='PRECIO TOPE POR DEPARTAMENTO'!$Z$2,_xlfn.XLOOKUP('PROPUESTA ECONOMICA'!C679,'PRECIO TOPE POR DEPARTAMENTO'!A:A,'PRECIO TOPE POR DEPARTAMENTO'!Z:Z),IF($D$5='PRECIO TOPE POR DEPARTAMENTO'!$AA$2,_xlfn.XLOOKUP('PROPUESTA ECONOMICA'!C679,'PRECIO TOPE POR DEPARTAMENTO'!A:A,'PRECIO TOPE POR DEPARTAMENTO'!AA:AA),IF($D$5='PRECIO TOPE POR DEPARTAMENTO'!$AB$2,_xlfn.XLOOKUP('PROPUESTA ECONOMICA'!C679,'PRECIO TOPE POR DEPARTAMENTO'!A:A,'PRECIO TOPE POR DEPARTAMENTO'!AB:AB),IF($D$5='PRECIO TOPE POR DEPARTAMENTO'!$AC$2,_xlfn.XLOOKUP('PROPUESTA ECONOMICA'!C679,'PRECIO TOPE POR DEPARTAMENTO'!A:A,'PRECIO TOPE POR DEPARTAMENTO'!AC:AC),IF($D$5='PRECIO TOPE POR DEPARTAMENTO'!$AD$2,_xlfn.XLOOKUP('PROPUESTA ECONOMICA'!C679,'PRECIO TOPE POR DEPARTAMENTO'!A:A,'PRECIO TOPE POR DEPARTAMENTO'!AD:AD),IF($D$5='PRECIO TOPE POR DEPARTAMENTO'!$AE$2,_xlfn.XLOOKUP('PROPUESTA ECONOMICA'!C679,'PRECIO TOPE POR DEPARTAMENTO'!A:A,'PRECIO TOPE POR DEPARTAMENTO'!AE:AE),IF($D$5='PRECIO TOPE POR DEPARTAMENTO'!$AF$2,_xlfn.XLOOKUP('PROPUESTA ECONOMICA'!C679,'PRECIO TOPE POR DEPARTAMENTO'!A:A,'PRECIO TOPE POR DEPARTAMENTO'!AF:AF),IF($D$5='PRECIO TOPE POR DEPARTAMENTO'!$AG$2,_xlfn.XLOOKUP('PROPUESTA ECONOMICA'!C679,'PRECIO TOPE POR DEPARTAMENTO'!A:A,'PRECIO TOPE POR DEPARTAMENTO'!AG:AG),IF($D$5='PRECIO TOPE POR DEPARTAMENTO'!$AH$2,_xlfn.XLOOKUP('PROPUESTA ECONOMICA'!C679,'PRECIO TOPE POR DEPARTAMENTO'!A:A,'PRECIO TOPE POR DEPARTAMENTO'!AH:AH),IF($D$5='PRECIO TOPE POR DEPARTAMENTO'!$AI$2,_xlfn.XLOOKUP('PROPUESTA ECONOMICA'!C679,'PRECIO TOPE POR DEPARTAMENTO'!A:A,'PRECIO TOPE POR DEPARTAMENTO'!AI:AI),IF($D$5='PRECIO TOPE POR DEPARTAMENTO'!$AJ$2,_xlfn.XLOOKUP('PROPUESTA ECONOMICA'!C679,'PRECIO TOPE POR DEPARTAMENTO'!A:A,'PRECIO TOPE POR DEPARTAMENTO'!AJ:AJ),)))))))))))))))))))))))))))))))))</f>
        <v/>
      </c>
      <c r="G679" s="37"/>
    </row>
    <row r="680" spans="3:7">
      <c r="C680" s="85" t="s">
        <v>1408</v>
      </c>
      <c r="D680" s="109" t="str">
        <f>+_xlfn.XLOOKUP(C680,'PRECIO TOPE POR DEPARTAMENTO'!A:A,'PRECIO TOPE POR DEPARTAMENTO'!B:B)</f>
        <v>REVISIÓN GENERAL ELÉCTRICA</v>
      </c>
      <c r="E680" s="148" t="str">
        <f>IF(+_xlfn.XLOOKUP(C680,'PRECIO TOPE POR DEPARTAMENTO'!A:A,'PRECIO TOPE POR DEPARTAMENTO'!C:C)="","",+_xlfn.XLOOKUP(C680,'PRECIO TOPE POR DEPARTAMENTO'!A:A,'PRECIO TOPE POR DEPARTAMENTO'!C:C))</f>
        <v/>
      </c>
      <c r="F680" s="147"/>
      <c r="G680" s="37"/>
    </row>
    <row r="681" spans="3:7">
      <c r="C681" s="82" t="s">
        <v>1410</v>
      </c>
      <c r="D681" s="84" t="str">
        <f>+_xlfn.XLOOKUP(C681,'PRECIO TOPE POR DEPARTAMENTO'!A:A,'PRECIO TOPE POR DEPARTAMENTO'!B:B)</f>
        <v>REVISIÓN Y REPARACIÓN DE PUNTO ELÉCTRICO (INC. CAMBIO DE APARATOS)</v>
      </c>
      <c r="E681" s="87" t="str">
        <f>IF(+_xlfn.XLOOKUP(C681,'PRECIO TOPE POR DEPARTAMENTO'!A:A,'PRECIO TOPE POR DEPARTAMENTO'!C:C)="","",+_xlfn.XLOOKUP(C681,'PRECIO TOPE POR DEPARTAMENTO'!A:A,'PRECIO TOPE POR DEPARTAMENTO'!C:C))</f>
        <v>UN</v>
      </c>
      <c r="F681" s="147">
        <f>IF($D$5='PRECIO TOPE POR DEPARTAMENTO'!$D$2,_xlfn.XLOOKUP('PROPUESTA ECONOMICA'!C681,'PRECIO TOPE POR DEPARTAMENTO'!A:A,'PRECIO TOPE POR DEPARTAMENTO'!D:D),IF($D$5='PRECIO TOPE POR DEPARTAMENTO'!$E$2,_xlfn.XLOOKUP('PROPUESTA ECONOMICA'!C681,'PRECIO TOPE POR DEPARTAMENTO'!A:A,'PRECIO TOPE POR DEPARTAMENTO'!E:E),IF($D$5='PRECIO TOPE POR DEPARTAMENTO'!$F$2,_xlfn.XLOOKUP('PROPUESTA ECONOMICA'!C681,'PRECIO TOPE POR DEPARTAMENTO'!A:A,'PRECIO TOPE POR DEPARTAMENTO'!F:F),IF($D$5='PRECIO TOPE POR DEPARTAMENTO'!$G$2,_xlfn.XLOOKUP('PROPUESTA ECONOMICA'!C681,'PRECIO TOPE POR DEPARTAMENTO'!A:A,'PRECIO TOPE POR DEPARTAMENTO'!G:G),IF($D$5='PRECIO TOPE POR DEPARTAMENTO'!$H$2,_xlfn.XLOOKUP('PROPUESTA ECONOMICA'!C681,'PRECIO TOPE POR DEPARTAMENTO'!A:A,'PRECIO TOPE POR DEPARTAMENTO'!H:H),IF($D$5='PRECIO TOPE POR DEPARTAMENTO'!$I$2,_xlfn.XLOOKUP('PROPUESTA ECONOMICA'!C681,'PRECIO TOPE POR DEPARTAMENTO'!A:A,'PRECIO TOPE POR DEPARTAMENTO'!I:I),IF($D$5='PRECIO TOPE POR DEPARTAMENTO'!$J$2,_xlfn.XLOOKUP('PROPUESTA ECONOMICA'!C681,'PRECIO TOPE POR DEPARTAMENTO'!A:A,'PRECIO TOPE POR DEPARTAMENTO'!J:J),IF($D$5='PRECIO TOPE POR DEPARTAMENTO'!$K$2,_xlfn.XLOOKUP('PROPUESTA ECONOMICA'!C681,'PRECIO TOPE POR DEPARTAMENTO'!A:A,'PRECIO TOPE POR DEPARTAMENTO'!K:K),IF($D$5='PRECIO TOPE POR DEPARTAMENTO'!$L$2,_xlfn.XLOOKUP('PROPUESTA ECONOMICA'!C681,'PRECIO TOPE POR DEPARTAMENTO'!A:A,'PRECIO TOPE POR DEPARTAMENTO'!L:L),IF($D$5='PRECIO TOPE POR DEPARTAMENTO'!$M$2,_xlfn.XLOOKUP('PROPUESTA ECONOMICA'!C681,'PRECIO TOPE POR DEPARTAMENTO'!A:A,'PRECIO TOPE POR DEPARTAMENTO'!M:M),IF($D$5='PRECIO TOPE POR DEPARTAMENTO'!$N$2,_xlfn.XLOOKUP('PROPUESTA ECONOMICA'!C681,'PRECIO TOPE POR DEPARTAMENTO'!A:A,'PRECIO TOPE POR DEPARTAMENTO'!N:N),IF($D$5='PRECIO TOPE POR DEPARTAMENTO'!$O$2,_xlfn.XLOOKUP('PROPUESTA ECONOMICA'!C681,'PRECIO TOPE POR DEPARTAMENTO'!A:A,'PRECIO TOPE POR DEPARTAMENTO'!O:O),IF($D$5='PRECIO TOPE POR DEPARTAMENTO'!$P$2,_xlfn.XLOOKUP('PROPUESTA ECONOMICA'!C681,'PRECIO TOPE POR DEPARTAMENTO'!A:A,'PRECIO TOPE POR DEPARTAMENTO'!P:P),IF($D$5='PRECIO TOPE POR DEPARTAMENTO'!$Q$2,_xlfn.XLOOKUP('PROPUESTA ECONOMICA'!C681,'PRECIO TOPE POR DEPARTAMENTO'!A:A,'PRECIO TOPE POR DEPARTAMENTO'!Q:Q),IF($D$5='PRECIO TOPE POR DEPARTAMENTO'!$R$2,_xlfn.XLOOKUP('PROPUESTA ECONOMICA'!C681,'PRECIO TOPE POR DEPARTAMENTO'!A:A,'PRECIO TOPE POR DEPARTAMENTO'!R:R),IF($D$5='PRECIO TOPE POR DEPARTAMENTO'!$T$2,_xlfn.XLOOKUP('PROPUESTA ECONOMICA'!C681,'PRECIO TOPE POR DEPARTAMENTO'!A:A,'PRECIO TOPE POR DEPARTAMENTO'!T:T),IF($D$5='PRECIO TOPE POR DEPARTAMENTO'!$S$2,_xlfn.XLOOKUP('PROPUESTA ECONOMICA'!C681,'PRECIO TOPE POR DEPARTAMENTO'!A:A,'PRECIO TOPE POR DEPARTAMENTO'!S:S),IF($D$5='PRECIO TOPE POR DEPARTAMENTO'!$U$2,_xlfn.XLOOKUP('PROPUESTA ECONOMICA'!C681,'PRECIO TOPE POR DEPARTAMENTO'!A:A,'PRECIO TOPE POR DEPARTAMENTO'!U:U),IF($D$5='PRECIO TOPE POR DEPARTAMENTO'!$V$2,_xlfn.XLOOKUP('PROPUESTA ECONOMICA'!C681,'PRECIO TOPE POR DEPARTAMENTO'!A:A,'PRECIO TOPE POR DEPARTAMENTO'!V:V),IF($D$5='PRECIO TOPE POR DEPARTAMENTO'!$W$2,_xlfn.XLOOKUP('PROPUESTA ECONOMICA'!C681,'PRECIO TOPE POR DEPARTAMENTO'!A:A,'PRECIO TOPE POR DEPARTAMENTO'!W:W),IF($D$5='PRECIO TOPE POR DEPARTAMENTO'!$X$2,_xlfn.XLOOKUP('PROPUESTA ECONOMICA'!C681,'PRECIO TOPE POR DEPARTAMENTO'!A:A,'PRECIO TOPE POR DEPARTAMENTO'!X:X),IF($D$5='PRECIO TOPE POR DEPARTAMENTO'!$Y$2,_xlfn.XLOOKUP('PROPUESTA ECONOMICA'!C681,'PRECIO TOPE POR DEPARTAMENTO'!A:A,'PRECIO TOPE POR DEPARTAMENTO'!Y:Y),IF($D$5='PRECIO TOPE POR DEPARTAMENTO'!$Z$2,_xlfn.XLOOKUP('PROPUESTA ECONOMICA'!C681,'PRECIO TOPE POR DEPARTAMENTO'!A:A,'PRECIO TOPE POR DEPARTAMENTO'!Z:Z),IF($D$5='PRECIO TOPE POR DEPARTAMENTO'!$AA$2,_xlfn.XLOOKUP('PROPUESTA ECONOMICA'!C681,'PRECIO TOPE POR DEPARTAMENTO'!A:A,'PRECIO TOPE POR DEPARTAMENTO'!AA:AA),IF($D$5='PRECIO TOPE POR DEPARTAMENTO'!$AB$2,_xlfn.XLOOKUP('PROPUESTA ECONOMICA'!C681,'PRECIO TOPE POR DEPARTAMENTO'!A:A,'PRECIO TOPE POR DEPARTAMENTO'!AB:AB),IF($D$5='PRECIO TOPE POR DEPARTAMENTO'!$AC$2,_xlfn.XLOOKUP('PROPUESTA ECONOMICA'!C681,'PRECIO TOPE POR DEPARTAMENTO'!A:A,'PRECIO TOPE POR DEPARTAMENTO'!AC:AC),IF($D$5='PRECIO TOPE POR DEPARTAMENTO'!$AD$2,_xlfn.XLOOKUP('PROPUESTA ECONOMICA'!C681,'PRECIO TOPE POR DEPARTAMENTO'!A:A,'PRECIO TOPE POR DEPARTAMENTO'!AD:AD),IF($D$5='PRECIO TOPE POR DEPARTAMENTO'!$AE$2,_xlfn.XLOOKUP('PROPUESTA ECONOMICA'!C681,'PRECIO TOPE POR DEPARTAMENTO'!A:A,'PRECIO TOPE POR DEPARTAMENTO'!AE:AE),IF($D$5='PRECIO TOPE POR DEPARTAMENTO'!$AF$2,_xlfn.XLOOKUP('PROPUESTA ECONOMICA'!C681,'PRECIO TOPE POR DEPARTAMENTO'!A:A,'PRECIO TOPE POR DEPARTAMENTO'!AF:AF),IF($D$5='PRECIO TOPE POR DEPARTAMENTO'!$AG$2,_xlfn.XLOOKUP('PROPUESTA ECONOMICA'!C681,'PRECIO TOPE POR DEPARTAMENTO'!A:A,'PRECIO TOPE POR DEPARTAMENTO'!AG:AG),IF($D$5='PRECIO TOPE POR DEPARTAMENTO'!$AH$2,_xlfn.XLOOKUP('PROPUESTA ECONOMICA'!C681,'PRECIO TOPE POR DEPARTAMENTO'!A:A,'PRECIO TOPE POR DEPARTAMENTO'!AH:AH),IF($D$5='PRECIO TOPE POR DEPARTAMENTO'!$AI$2,_xlfn.XLOOKUP('PROPUESTA ECONOMICA'!C681,'PRECIO TOPE POR DEPARTAMENTO'!A:A,'PRECIO TOPE POR DEPARTAMENTO'!AI:AI),IF($D$5='PRECIO TOPE POR DEPARTAMENTO'!$AJ$2,_xlfn.XLOOKUP('PROPUESTA ECONOMICA'!C681,'PRECIO TOPE POR DEPARTAMENTO'!A:A,'PRECIO TOPE POR DEPARTAMENTO'!AJ:AJ),)))))))))))))))))))))))))))))))))</f>
        <v>21412.02</v>
      </c>
      <c r="G681" s="37">
        <v>21391</v>
      </c>
    </row>
    <row r="682" spans="3:7">
      <c r="C682" s="85" t="s">
        <v>1412</v>
      </c>
      <c r="D682" s="109" t="str">
        <f>+_xlfn.XLOOKUP(C682,'PRECIO TOPE POR DEPARTAMENTO'!A:A,'PRECIO TOPE POR DEPARTAMENTO'!B:B)</f>
        <v>ARMARIOS Y EQUIPOS DE MEDIDA</v>
      </c>
      <c r="E682" s="148" t="str">
        <f>IF(+_xlfn.XLOOKUP(C682,'PRECIO TOPE POR DEPARTAMENTO'!A:A,'PRECIO TOPE POR DEPARTAMENTO'!C:C)="","",+_xlfn.XLOOKUP(C682,'PRECIO TOPE POR DEPARTAMENTO'!A:A,'PRECIO TOPE POR DEPARTAMENTO'!C:C))</f>
        <v/>
      </c>
      <c r="F682" s="147"/>
      <c r="G682" s="37"/>
    </row>
    <row r="683" spans="3:7" ht="24">
      <c r="C683" s="82" t="s">
        <v>1414</v>
      </c>
      <c r="D683" s="84" t="str">
        <f>+_xlfn.XLOOKUP(C683,'PRECIO TOPE POR DEPARTAMENTO'!A:A,'PRECIO TOPE POR DEPARTAMENTO'!B:B)</f>
        <v>CELDA TRIPLEX ENTRADA Y SALIDA 15 KV. NORMA CTS506-2. INC. FUSIBLES DE PROTECCION. CERTIFICACION RETIE</v>
      </c>
      <c r="E683" s="87" t="str">
        <f>IF(+_xlfn.XLOOKUP(C683,'PRECIO TOPE POR DEPARTAMENTO'!A:A,'PRECIO TOPE POR DEPARTAMENTO'!C:C)="","",+_xlfn.XLOOKUP(C683,'PRECIO TOPE POR DEPARTAMENTO'!A:A,'PRECIO TOPE POR DEPARTAMENTO'!C:C))</f>
        <v>UN</v>
      </c>
      <c r="F683" s="147">
        <f>IF($D$5='PRECIO TOPE POR DEPARTAMENTO'!$D$2,_xlfn.XLOOKUP('PROPUESTA ECONOMICA'!C683,'PRECIO TOPE POR DEPARTAMENTO'!A:A,'PRECIO TOPE POR DEPARTAMENTO'!D:D),IF($D$5='PRECIO TOPE POR DEPARTAMENTO'!$E$2,_xlfn.XLOOKUP('PROPUESTA ECONOMICA'!C683,'PRECIO TOPE POR DEPARTAMENTO'!A:A,'PRECIO TOPE POR DEPARTAMENTO'!E:E),IF($D$5='PRECIO TOPE POR DEPARTAMENTO'!$F$2,_xlfn.XLOOKUP('PROPUESTA ECONOMICA'!C683,'PRECIO TOPE POR DEPARTAMENTO'!A:A,'PRECIO TOPE POR DEPARTAMENTO'!F:F),IF($D$5='PRECIO TOPE POR DEPARTAMENTO'!$G$2,_xlfn.XLOOKUP('PROPUESTA ECONOMICA'!C683,'PRECIO TOPE POR DEPARTAMENTO'!A:A,'PRECIO TOPE POR DEPARTAMENTO'!G:G),IF($D$5='PRECIO TOPE POR DEPARTAMENTO'!$H$2,_xlfn.XLOOKUP('PROPUESTA ECONOMICA'!C683,'PRECIO TOPE POR DEPARTAMENTO'!A:A,'PRECIO TOPE POR DEPARTAMENTO'!H:H),IF($D$5='PRECIO TOPE POR DEPARTAMENTO'!$I$2,_xlfn.XLOOKUP('PROPUESTA ECONOMICA'!C683,'PRECIO TOPE POR DEPARTAMENTO'!A:A,'PRECIO TOPE POR DEPARTAMENTO'!I:I),IF($D$5='PRECIO TOPE POR DEPARTAMENTO'!$J$2,_xlfn.XLOOKUP('PROPUESTA ECONOMICA'!C683,'PRECIO TOPE POR DEPARTAMENTO'!A:A,'PRECIO TOPE POR DEPARTAMENTO'!J:J),IF($D$5='PRECIO TOPE POR DEPARTAMENTO'!$K$2,_xlfn.XLOOKUP('PROPUESTA ECONOMICA'!C683,'PRECIO TOPE POR DEPARTAMENTO'!A:A,'PRECIO TOPE POR DEPARTAMENTO'!K:K),IF($D$5='PRECIO TOPE POR DEPARTAMENTO'!$L$2,_xlfn.XLOOKUP('PROPUESTA ECONOMICA'!C683,'PRECIO TOPE POR DEPARTAMENTO'!A:A,'PRECIO TOPE POR DEPARTAMENTO'!L:L),IF($D$5='PRECIO TOPE POR DEPARTAMENTO'!$M$2,_xlfn.XLOOKUP('PROPUESTA ECONOMICA'!C683,'PRECIO TOPE POR DEPARTAMENTO'!A:A,'PRECIO TOPE POR DEPARTAMENTO'!M:M),IF($D$5='PRECIO TOPE POR DEPARTAMENTO'!$N$2,_xlfn.XLOOKUP('PROPUESTA ECONOMICA'!C683,'PRECIO TOPE POR DEPARTAMENTO'!A:A,'PRECIO TOPE POR DEPARTAMENTO'!N:N),IF($D$5='PRECIO TOPE POR DEPARTAMENTO'!$O$2,_xlfn.XLOOKUP('PROPUESTA ECONOMICA'!C683,'PRECIO TOPE POR DEPARTAMENTO'!A:A,'PRECIO TOPE POR DEPARTAMENTO'!O:O),IF($D$5='PRECIO TOPE POR DEPARTAMENTO'!$P$2,_xlfn.XLOOKUP('PROPUESTA ECONOMICA'!C683,'PRECIO TOPE POR DEPARTAMENTO'!A:A,'PRECIO TOPE POR DEPARTAMENTO'!P:P),IF($D$5='PRECIO TOPE POR DEPARTAMENTO'!$Q$2,_xlfn.XLOOKUP('PROPUESTA ECONOMICA'!C683,'PRECIO TOPE POR DEPARTAMENTO'!A:A,'PRECIO TOPE POR DEPARTAMENTO'!Q:Q),IF($D$5='PRECIO TOPE POR DEPARTAMENTO'!$R$2,_xlfn.XLOOKUP('PROPUESTA ECONOMICA'!C683,'PRECIO TOPE POR DEPARTAMENTO'!A:A,'PRECIO TOPE POR DEPARTAMENTO'!R:R),IF($D$5='PRECIO TOPE POR DEPARTAMENTO'!$T$2,_xlfn.XLOOKUP('PROPUESTA ECONOMICA'!C683,'PRECIO TOPE POR DEPARTAMENTO'!A:A,'PRECIO TOPE POR DEPARTAMENTO'!T:T),IF($D$5='PRECIO TOPE POR DEPARTAMENTO'!$S$2,_xlfn.XLOOKUP('PROPUESTA ECONOMICA'!C683,'PRECIO TOPE POR DEPARTAMENTO'!A:A,'PRECIO TOPE POR DEPARTAMENTO'!S:S),IF($D$5='PRECIO TOPE POR DEPARTAMENTO'!$U$2,_xlfn.XLOOKUP('PROPUESTA ECONOMICA'!C683,'PRECIO TOPE POR DEPARTAMENTO'!A:A,'PRECIO TOPE POR DEPARTAMENTO'!U:U),IF($D$5='PRECIO TOPE POR DEPARTAMENTO'!$V$2,_xlfn.XLOOKUP('PROPUESTA ECONOMICA'!C683,'PRECIO TOPE POR DEPARTAMENTO'!A:A,'PRECIO TOPE POR DEPARTAMENTO'!V:V),IF($D$5='PRECIO TOPE POR DEPARTAMENTO'!$W$2,_xlfn.XLOOKUP('PROPUESTA ECONOMICA'!C683,'PRECIO TOPE POR DEPARTAMENTO'!A:A,'PRECIO TOPE POR DEPARTAMENTO'!W:W),IF($D$5='PRECIO TOPE POR DEPARTAMENTO'!$X$2,_xlfn.XLOOKUP('PROPUESTA ECONOMICA'!C683,'PRECIO TOPE POR DEPARTAMENTO'!A:A,'PRECIO TOPE POR DEPARTAMENTO'!X:X),IF($D$5='PRECIO TOPE POR DEPARTAMENTO'!$Y$2,_xlfn.XLOOKUP('PROPUESTA ECONOMICA'!C683,'PRECIO TOPE POR DEPARTAMENTO'!A:A,'PRECIO TOPE POR DEPARTAMENTO'!Y:Y),IF($D$5='PRECIO TOPE POR DEPARTAMENTO'!$Z$2,_xlfn.XLOOKUP('PROPUESTA ECONOMICA'!C683,'PRECIO TOPE POR DEPARTAMENTO'!A:A,'PRECIO TOPE POR DEPARTAMENTO'!Z:Z),IF($D$5='PRECIO TOPE POR DEPARTAMENTO'!$AA$2,_xlfn.XLOOKUP('PROPUESTA ECONOMICA'!C683,'PRECIO TOPE POR DEPARTAMENTO'!A:A,'PRECIO TOPE POR DEPARTAMENTO'!AA:AA),IF($D$5='PRECIO TOPE POR DEPARTAMENTO'!$AB$2,_xlfn.XLOOKUP('PROPUESTA ECONOMICA'!C683,'PRECIO TOPE POR DEPARTAMENTO'!A:A,'PRECIO TOPE POR DEPARTAMENTO'!AB:AB),IF($D$5='PRECIO TOPE POR DEPARTAMENTO'!$AC$2,_xlfn.XLOOKUP('PROPUESTA ECONOMICA'!C683,'PRECIO TOPE POR DEPARTAMENTO'!A:A,'PRECIO TOPE POR DEPARTAMENTO'!AC:AC),IF($D$5='PRECIO TOPE POR DEPARTAMENTO'!$AD$2,_xlfn.XLOOKUP('PROPUESTA ECONOMICA'!C683,'PRECIO TOPE POR DEPARTAMENTO'!A:A,'PRECIO TOPE POR DEPARTAMENTO'!AD:AD),IF($D$5='PRECIO TOPE POR DEPARTAMENTO'!$AE$2,_xlfn.XLOOKUP('PROPUESTA ECONOMICA'!C683,'PRECIO TOPE POR DEPARTAMENTO'!A:A,'PRECIO TOPE POR DEPARTAMENTO'!AE:AE),IF($D$5='PRECIO TOPE POR DEPARTAMENTO'!$AF$2,_xlfn.XLOOKUP('PROPUESTA ECONOMICA'!C683,'PRECIO TOPE POR DEPARTAMENTO'!A:A,'PRECIO TOPE POR DEPARTAMENTO'!AF:AF),IF($D$5='PRECIO TOPE POR DEPARTAMENTO'!$AG$2,_xlfn.XLOOKUP('PROPUESTA ECONOMICA'!C683,'PRECIO TOPE POR DEPARTAMENTO'!A:A,'PRECIO TOPE POR DEPARTAMENTO'!AG:AG),IF($D$5='PRECIO TOPE POR DEPARTAMENTO'!$AH$2,_xlfn.XLOOKUP('PROPUESTA ECONOMICA'!C683,'PRECIO TOPE POR DEPARTAMENTO'!A:A,'PRECIO TOPE POR DEPARTAMENTO'!AH:AH),IF($D$5='PRECIO TOPE POR DEPARTAMENTO'!$AI$2,_xlfn.XLOOKUP('PROPUESTA ECONOMICA'!C683,'PRECIO TOPE POR DEPARTAMENTO'!A:A,'PRECIO TOPE POR DEPARTAMENTO'!AI:AI),IF($D$5='PRECIO TOPE POR DEPARTAMENTO'!$AJ$2,_xlfn.XLOOKUP('PROPUESTA ECONOMICA'!C683,'PRECIO TOPE POR DEPARTAMENTO'!A:A,'PRECIO TOPE POR DEPARTAMENTO'!AJ:AJ),)))))))))))))))))))))))))))))))))</f>
        <v>8580993.0099999998</v>
      </c>
      <c r="G683" s="37">
        <v>8572412</v>
      </c>
    </row>
    <row r="684" spans="3:7" ht="24">
      <c r="C684" s="85" t="s">
        <v>1416</v>
      </c>
      <c r="D684" s="109" t="str">
        <f>+_xlfn.XLOOKUP(C684,'PRECIO TOPE POR DEPARTAMENTO'!A:A,'PRECIO TOPE POR DEPARTAMENTO'!B:B)</f>
        <v>APARATOS ELÉCTRICOS 
(INCLUYE SUM E INSTALACIÓN -SOLO APLICA PARA CAMBIOS O MEJORAMIENTOS)</v>
      </c>
      <c r="E684" s="148" t="str">
        <f>IF(+_xlfn.XLOOKUP(C684,'PRECIO TOPE POR DEPARTAMENTO'!A:A,'PRECIO TOPE POR DEPARTAMENTO'!C:C)="","",+_xlfn.XLOOKUP(C684,'PRECIO TOPE POR DEPARTAMENTO'!A:A,'PRECIO TOPE POR DEPARTAMENTO'!C:C))</f>
        <v/>
      </c>
      <c r="F684" s="147"/>
      <c r="G684" s="37"/>
    </row>
    <row r="685" spans="3:7">
      <c r="C685" s="82" t="s">
        <v>1418</v>
      </c>
      <c r="D685" s="84" t="str">
        <f>+_xlfn.XLOOKUP(C685,'PRECIO TOPE POR DEPARTAMENTO'!A:A,'PRECIO TOPE POR DEPARTAMENTO'!B:B)</f>
        <v>BOTON TIMBRE AVE 605 (SUMINISTRO E INSTALACIÓN)</v>
      </c>
      <c r="E685" s="87" t="str">
        <f>IF(+_xlfn.XLOOKUP(C685,'PRECIO TOPE POR DEPARTAMENTO'!A:A,'PRECIO TOPE POR DEPARTAMENTO'!C:C)="","",+_xlfn.XLOOKUP(C685,'PRECIO TOPE POR DEPARTAMENTO'!A:A,'PRECIO TOPE POR DEPARTAMENTO'!C:C))</f>
        <v>UN</v>
      </c>
      <c r="F685" s="147">
        <f>IF($D$5='PRECIO TOPE POR DEPARTAMENTO'!$D$2,_xlfn.XLOOKUP('PROPUESTA ECONOMICA'!C685,'PRECIO TOPE POR DEPARTAMENTO'!A:A,'PRECIO TOPE POR DEPARTAMENTO'!D:D),IF($D$5='PRECIO TOPE POR DEPARTAMENTO'!$E$2,_xlfn.XLOOKUP('PROPUESTA ECONOMICA'!C685,'PRECIO TOPE POR DEPARTAMENTO'!A:A,'PRECIO TOPE POR DEPARTAMENTO'!E:E),IF($D$5='PRECIO TOPE POR DEPARTAMENTO'!$F$2,_xlfn.XLOOKUP('PROPUESTA ECONOMICA'!C685,'PRECIO TOPE POR DEPARTAMENTO'!A:A,'PRECIO TOPE POR DEPARTAMENTO'!F:F),IF($D$5='PRECIO TOPE POR DEPARTAMENTO'!$G$2,_xlfn.XLOOKUP('PROPUESTA ECONOMICA'!C685,'PRECIO TOPE POR DEPARTAMENTO'!A:A,'PRECIO TOPE POR DEPARTAMENTO'!G:G),IF($D$5='PRECIO TOPE POR DEPARTAMENTO'!$H$2,_xlfn.XLOOKUP('PROPUESTA ECONOMICA'!C685,'PRECIO TOPE POR DEPARTAMENTO'!A:A,'PRECIO TOPE POR DEPARTAMENTO'!H:H),IF($D$5='PRECIO TOPE POR DEPARTAMENTO'!$I$2,_xlfn.XLOOKUP('PROPUESTA ECONOMICA'!C685,'PRECIO TOPE POR DEPARTAMENTO'!A:A,'PRECIO TOPE POR DEPARTAMENTO'!I:I),IF($D$5='PRECIO TOPE POR DEPARTAMENTO'!$J$2,_xlfn.XLOOKUP('PROPUESTA ECONOMICA'!C685,'PRECIO TOPE POR DEPARTAMENTO'!A:A,'PRECIO TOPE POR DEPARTAMENTO'!J:J),IF($D$5='PRECIO TOPE POR DEPARTAMENTO'!$K$2,_xlfn.XLOOKUP('PROPUESTA ECONOMICA'!C685,'PRECIO TOPE POR DEPARTAMENTO'!A:A,'PRECIO TOPE POR DEPARTAMENTO'!K:K),IF($D$5='PRECIO TOPE POR DEPARTAMENTO'!$L$2,_xlfn.XLOOKUP('PROPUESTA ECONOMICA'!C685,'PRECIO TOPE POR DEPARTAMENTO'!A:A,'PRECIO TOPE POR DEPARTAMENTO'!L:L),IF($D$5='PRECIO TOPE POR DEPARTAMENTO'!$M$2,_xlfn.XLOOKUP('PROPUESTA ECONOMICA'!C685,'PRECIO TOPE POR DEPARTAMENTO'!A:A,'PRECIO TOPE POR DEPARTAMENTO'!M:M),IF($D$5='PRECIO TOPE POR DEPARTAMENTO'!$N$2,_xlfn.XLOOKUP('PROPUESTA ECONOMICA'!C685,'PRECIO TOPE POR DEPARTAMENTO'!A:A,'PRECIO TOPE POR DEPARTAMENTO'!N:N),IF($D$5='PRECIO TOPE POR DEPARTAMENTO'!$O$2,_xlfn.XLOOKUP('PROPUESTA ECONOMICA'!C685,'PRECIO TOPE POR DEPARTAMENTO'!A:A,'PRECIO TOPE POR DEPARTAMENTO'!O:O),IF($D$5='PRECIO TOPE POR DEPARTAMENTO'!$P$2,_xlfn.XLOOKUP('PROPUESTA ECONOMICA'!C685,'PRECIO TOPE POR DEPARTAMENTO'!A:A,'PRECIO TOPE POR DEPARTAMENTO'!P:P),IF($D$5='PRECIO TOPE POR DEPARTAMENTO'!$Q$2,_xlfn.XLOOKUP('PROPUESTA ECONOMICA'!C685,'PRECIO TOPE POR DEPARTAMENTO'!A:A,'PRECIO TOPE POR DEPARTAMENTO'!Q:Q),IF($D$5='PRECIO TOPE POR DEPARTAMENTO'!$R$2,_xlfn.XLOOKUP('PROPUESTA ECONOMICA'!C685,'PRECIO TOPE POR DEPARTAMENTO'!A:A,'PRECIO TOPE POR DEPARTAMENTO'!R:R),IF($D$5='PRECIO TOPE POR DEPARTAMENTO'!$T$2,_xlfn.XLOOKUP('PROPUESTA ECONOMICA'!C685,'PRECIO TOPE POR DEPARTAMENTO'!A:A,'PRECIO TOPE POR DEPARTAMENTO'!T:T),IF($D$5='PRECIO TOPE POR DEPARTAMENTO'!$S$2,_xlfn.XLOOKUP('PROPUESTA ECONOMICA'!C685,'PRECIO TOPE POR DEPARTAMENTO'!A:A,'PRECIO TOPE POR DEPARTAMENTO'!S:S),IF($D$5='PRECIO TOPE POR DEPARTAMENTO'!$U$2,_xlfn.XLOOKUP('PROPUESTA ECONOMICA'!C685,'PRECIO TOPE POR DEPARTAMENTO'!A:A,'PRECIO TOPE POR DEPARTAMENTO'!U:U),IF($D$5='PRECIO TOPE POR DEPARTAMENTO'!$V$2,_xlfn.XLOOKUP('PROPUESTA ECONOMICA'!C685,'PRECIO TOPE POR DEPARTAMENTO'!A:A,'PRECIO TOPE POR DEPARTAMENTO'!V:V),IF($D$5='PRECIO TOPE POR DEPARTAMENTO'!$W$2,_xlfn.XLOOKUP('PROPUESTA ECONOMICA'!C685,'PRECIO TOPE POR DEPARTAMENTO'!A:A,'PRECIO TOPE POR DEPARTAMENTO'!W:W),IF($D$5='PRECIO TOPE POR DEPARTAMENTO'!$X$2,_xlfn.XLOOKUP('PROPUESTA ECONOMICA'!C685,'PRECIO TOPE POR DEPARTAMENTO'!A:A,'PRECIO TOPE POR DEPARTAMENTO'!X:X),IF($D$5='PRECIO TOPE POR DEPARTAMENTO'!$Y$2,_xlfn.XLOOKUP('PROPUESTA ECONOMICA'!C685,'PRECIO TOPE POR DEPARTAMENTO'!A:A,'PRECIO TOPE POR DEPARTAMENTO'!Y:Y),IF($D$5='PRECIO TOPE POR DEPARTAMENTO'!$Z$2,_xlfn.XLOOKUP('PROPUESTA ECONOMICA'!C685,'PRECIO TOPE POR DEPARTAMENTO'!A:A,'PRECIO TOPE POR DEPARTAMENTO'!Z:Z),IF($D$5='PRECIO TOPE POR DEPARTAMENTO'!$AA$2,_xlfn.XLOOKUP('PROPUESTA ECONOMICA'!C685,'PRECIO TOPE POR DEPARTAMENTO'!A:A,'PRECIO TOPE POR DEPARTAMENTO'!AA:AA),IF($D$5='PRECIO TOPE POR DEPARTAMENTO'!$AB$2,_xlfn.XLOOKUP('PROPUESTA ECONOMICA'!C685,'PRECIO TOPE POR DEPARTAMENTO'!A:A,'PRECIO TOPE POR DEPARTAMENTO'!AB:AB),IF($D$5='PRECIO TOPE POR DEPARTAMENTO'!$AC$2,_xlfn.XLOOKUP('PROPUESTA ECONOMICA'!C685,'PRECIO TOPE POR DEPARTAMENTO'!A:A,'PRECIO TOPE POR DEPARTAMENTO'!AC:AC),IF($D$5='PRECIO TOPE POR DEPARTAMENTO'!$AD$2,_xlfn.XLOOKUP('PROPUESTA ECONOMICA'!C685,'PRECIO TOPE POR DEPARTAMENTO'!A:A,'PRECIO TOPE POR DEPARTAMENTO'!AD:AD),IF($D$5='PRECIO TOPE POR DEPARTAMENTO'!$AE$2,_xlfn.XLOOKUP('PROPUESTA ECONOMICA'!C685,'PRECIO TOPE POR DEPARTAMENTO'!A:A,'PRECIO TOPE POR DEPARTAMENTO'!AE:AE),IF($D$5='PRECIO TOPE POR DEPARTAMENTO'!$AF$2,_xlfn.XLOOKUP('PROPUESTA ECONOMICA'!C685,'PRECIO TOPE POR DEPARTAMENTO'!A:A,'PRECIO TOPE POR DEPARTAMENTO'!AF:AF),IF($D$5='PRECIO TOPE POR DEPARTAMENTO'!$AG$2,_xlfn.XLOOKUP('PROPUESTA ECONOMICA'!C685,'PRECIO TOPE POR DEPARTAMENTO'!A:A,'PRECIO TOPE POR DEPARTAMENTO'!AG:AG),IF($D$5='PRECIO TOPE POR DEPARTAMENTO'!$AH$2,_xlfn.XLOOKUP('PROPUESTA ECONOMICA'!C685,'PRECIO TOPE POR DEPARTAMENTO'!A:A,'PRECIO TOPE POR DEPARTAMENTO'!AH:AH),IF($D$5='PRECIO TOPE POR DEPARTAMENTO'!$AI$2,_xlfn.XLOOKUP('PROPUESTA ECONOMICA'!C685,'PRECIO TOPE POR DEPARTAMENTO'!A:A,'PRECIO TOPE POR DEPARTAMENTO'!AI:AI),IF($D$5='PRECIO TOPE POR DEPARTAMENTO'!$AJ$2,_xlfn.XLOOKUP('PROPUESTA ECONOMICA'!C685,'PRECIO TOPE POR DEPARTAMENTO'!A:A,'PRECIO TOPE POR DEPARTAMENTO'!AJ:AJ),)))))))))))))))))))))))))))))))))</f>
        <v>13142.43</v>
      </c>
      <c r="G685" s="37">
        <v>13129</v>
      </c>
    </row>
    <row r="686" spans="3:7">
      <c r="C686" s="82" t="s">
        <v>1420</v>
      </c>
      <c r="D686" s="84" t="str">
        <f>+_xlfn.XLOOKUP(C686,'PRECIO TOPE POR DEPARTAMENTO'!A:A,'PRECIO TOPE POR DEPARTAMENTO'!B:B)</f>
        <v>BOTON TIMBRE 800 PARA PISOS805 (SUMINISTRO E INSTALACIÓN)</v>
      </c>
      <c r="E686" s="87" t="str">
        <f>IF(+_xlfn.XLOOKUP(C686,'PRECIO TOPE POR DEPARTAMENTO'!A:A,'PRECIO TOPE POR DEPARTAMENTO'!C:C)="","",+_xlfn.XLOOKUP(C686,'PRECIO TOPE POR DEPARTAMENTO'!A:A,'PRECIO TOPE POR DEPARTAMENTO'!C:C))</f>
        <v>UN</v>
      </c>
      <c r="F686" s="147">
        <f>IF($D$5='PRECIO TOPE POR DEPARTAMENTO'!$D$2,_xlfn.XLOOKUP('PROPUESTA ECONOMICA'!C686,'PRECIO TOPE POR DEPARTAMENTO'!A:A,'PRECIO TOPE POR DEPARTAMENTO'!D:D),IF($D$5='PRECIO TOPE POR DEPARTAMENTO'!$E$2,_xlfn.XLOOKUP('PROPUESTA ECONOMICA'!C686,'PRECIO TOPE POR DEPARTAMENTO'!A:A,'PRECIO TOPE POR DEPARTAMENTO'!E:E),IF($D$5='PRECIO TOPE POR DEPARTAMENTO'!$F$2,_xlfn.XLOOKUP('PROPUESTA ECONOMICA'!C686,'PRECIO TOPE POR DEPARTAMENTO'!A:A,'PRECIO TOPE POR DEPARTAMENTO'!F:F),IF($D$5='PRECIO TOPE POR DEPARTAMENTO'!$G$2,_xlfn.XLOOKUP('PROPUESTA ECONOMICA'!C686,'PRECIO TOPE POR DEPARTAMENTO'!A:A,'PRECIO TOPE POR DEPARTAMENTO'!G:G),IF($D$5='PRECIO TOPE POR DEPARTAMENTO'!$H$2,_xlfn.XLOOKUP('PROPUESTA ECONOMICA'!C686,'PRECIO TOPE POR DEPARTAMENTO'!A:A,'PRECIO TOPE POR DEPARTAMENTO'!H:H),IF($D$5='PRECIO TOPE POR DEPARTAMENTO'!$I$2,_xlfn.XLOOKUP('PROPUESTA ECONOMICA'!C686,'PRECIO TOPE POR DEPARTAMENTO'!A:A,'PRECIO TOPE POR DEPARTAMENTO'!I:I),IF($D$5='PRECIO TOPE POR DEPARTAMENTO'!$J$2,_xlfn.XLOOKUP('PROPUESTA ECONOMICA'!C686,'PRECIO TOPE POR DEPARTAMENTO'!A:A,'PRECIO TOPE POR DEPARTAMENTO'!J:J),IF($D$5='PRECIO TOPE POR DEPARTAMENTO'!$K$2,_xlfn.XLOOKUP('PROPUESTA ECONOMICA'!C686,'PRECIO TOPE POR DEPARTAMENTO'!A:A,'PRECIO TOPE POR DEPARTAMENTO'!K:K),IF($D$5='PRECIO TOPE POR DEPARTAMENTO'!$L$2,_xlfn.XLOOKUP('PROPUESTA ECONOMICA'!C686,'PRECIO TOPE POR DEPARTAMENTO'!A:A,'PRECIO TOPE POR DEPARTAMENTO'!L:L),IF($D$5='PRECIO TOPE POR DEPARTAMENTO'!$M$2,_xlfn.XLOOKUP('PROPUESTA ECONOMICA'!C686,'PRECIO TOPE POR DEPARTAMENTO'!A:A,'PRECIO TOPE POR DEPARTAMENTO'!M:M),IF($D$5='PRECIO TOPE POR DEPARTAMENTO'!$N$2,_xlfn.XLOOKUP('PROPUESTA ECONOMICA'!C686,'PRECIO TOPE POR DEPARTAMENTO'!A:A,'PRECIO TOPE POR DEPARTAMENTO'!N:N),IF($D$5='PRECIO TOPE POR DEPARTAMENTO'!$O$2,_xlfn.XLOOKUP('PROPUESTA ECONOMICA'!C686,'PRECIO TOPE POR DEPARTAMENTO'!A:A,'PRECIO TOPE POR DEPARTAMENTO'!O:O),IF($D$5='PRECIO TOPE POR DEPARTAMENTO'!$P$2,_xlfn.XLOOKUP('PROPUESTA ECONOMICA'!C686,'PRECIO TOPE POR DEPARTAMENTO'!A:A,'PRECIO TOPE POR DEPARTAMENTO'!P:P),IF($D$5='PRECIO TOPE POR DEPARTAMENTO'!$Q$2,_xlfn.XLOOKUP('PROPUESTA ECONOMICA'!C686,'PRECIO TOPE POR DEPARTAMENTO'!A:A,'PRECIO TOPE POR DEPARTAMENTO'!Q:Q),IF($D$5='PRECIO TOPE POR DEPARTAMENTO'!$R$2,_xlfn.XLOOKUP('PROPUESTA ECONOMICA'!C686,'PRECIO TOPE POR DEPARTAMENTO'!A:A,'PRECIO TOPE POR DEPARTAMENTO'!R:R),IF($D$5='PRECIO TOPE POR DEPARTAMENTO'!$T$2,_xlfn.XLOOKUP('PROPUESTA ECONOMICA'!C686,'PRECIO TOPE POR DEPARTAMENTO'!A:A,'PRECIO TOPE POR DEPARTAMENTO'!T:T),IF($D$5='PRECIO TOPE POR DEPARTAMENTO'!$S$2,_xlfn.XLOOKUP('PROPUESTA ECONOMICA'!C686,'PRECIO TOPE POR DEPARTAMENTO'!A:A,'PRECIO TOPE POR DEPARTAMENTO'!S:S),IF($D$5='PRECIO TOPE POR DEPARTAMENTO'!$U$2,_xlfn.XLOOKUP('PROPUESTA ECONOMICA'!C686,'PRECIO TOPE POR DEPARTAMENTO'!A:A,'PRECIO TOPE POR DEPARTAMENTO'!U:U),IF($D$5='PRECIO TOPE POR DEPARTAMENTO'!$V$2,_xlfn.XLOOKUP('PROPUESTA ECONOMICA'!C686,'PRECIO TOPE POR DEPARTAMENTO'!A:A,'PRECIO TOPE POR DEPARTAMENTO'!V:V),IF($D$5='PRECIO TOPE POR DEPARTAMENTO'!$W$2,_xlfn.XLOOKUP('PROPUESTA ECONOMICA'!C686,'PRECIO TOPE POR DEPARTAMENTO'!A:A,'PRECIO TOPE POR DEPARTAMENTO'!W:W),IF($D$5='PRECIO TOPE POR DEPARTAMENTO'!$X$2,_xlfn.XLOOKUP('PROPUESTA ECONOMICA'!C686,'PRECIO TOPE POR DEPARTAMENTO'!A:A,'PRECIO TOPE POR DEPARTAMENTO'!X:X),IF($D$5='PRECIO TOPE POR DEPARTAMENTO'!$Y$2,_xlfn.XLOOKUP('PROPUESTA ECONOMICA'!C686,'PRECIO TOPE POR DEPARTAMENTO'!A:A,'PRECIO TOPE POR DEPARTAMENTO'!Y:Y),IF($D$5='PRECIO TOPE POR DEPARTAMENTO'!$Z$2,_xlfn.XLOOKUP('PROPUESTA ECONOMICA'!C686,'PRECIO TOPE POR DEPARTAMENTO'!A:A,'PRECIO TOPE POR DEPARTAMENTO'!Z:Z),IF($D$5='PRECIO TOPE POR DEPARTAMENTO'!$AA$2,_xlfn.XLOOKUP('PROPUESTA ECONOMICA'!C686,'PRECIO TOPE POR DEPARTAMENTO'!A:A,'PRECIO TOPE POR DEPARTAMENTO'!AA:AA),IF($D$5='PRECIO TOPE POR DEPARTAMENTO'!$AB$2,_xlfn.XLOOKUP('PROPUESTA ECONOMICA'!C686,'PRECIO TOPE POR DEPARTAMENTO'!A:A,'PRECIO TOPE POR DEPARTAMENTO'!AB:AB),IF($D$5='PRECIO TOPE POR DEPARTAMENTO'!$AC$2,_xlfn.XLOOKUP('PROPUESTA ECONOMICA'!C686,'PRECIO TOPE POR DEPARTAMENTO'!A:A,'PRECIO TOPE POR DEPARTAMENTO'!AC:AC),IF($D$5='PRECIO TOPE POR DEPARTAMENTO'!$AD$2,_xlfn.XLOOKUP('PROPUESTA ECONOMICA'!C686,'PRECIO TOPE POR DEPARTAMENTO'!A:A,'PRECIO TOPE POR DEPARTAMENTO'!AD:AD),IF($D$5='PRECIO TOPE POR DEPARTAMENTO'!$AE$2,_xlfn.XLOOKUP('PROPUESTA ECONOMICA'!C686,'PRECIO TOPE POR DEPARTAMENTO'!A:A,'PRECIO TOPE POR DEPARTAMENTO'!AE:AE),IF($D$5='PRECIO TOPE POR DEPARTAMENTO'!$AF$2,_xlfn.XLOOKUP('PROPUESTA ECONOMICA'!C686,'PRECIO TOPE POR DEPARTAMENTO'!A:A,'PRECIO TOPE POR DEPARTAMENTO'!AF:AF),IF($D$5='PRECIO TOPE POR DEPARTAMENTO'!$AG$2,_xlfn.XLOOKUP('PROPUESTA ECONOMICA'!C686,'PRECIO TOPE POR DEPARTAMENTO'!A:A,'PRECIO TOPE POR DEPARTAMENTO'!AG:AG),IF($D$5='PRECIO TOPE POR DEPARTAMENTO'!$AH$2,_xlfn.XLOOKUP('PROPUESTA ECONOMICA'!C686,'PRECIO TOPE POR DEPARTAMENTO'!A:A,'PRECIO TOPE POR DEPARTAMENTO'!AH:AH),IF($D$5='PRECIO TOPE POR DEPARTAMENTO'!$AI$2,_xlfn.XLOOKUP('PROPUESTA ECONOMICA'!C686,'PRECIO TOPE POR DEPARTAMENTO'!A:A,'PRECIO TOPE POR DEPARTAMENTO'!AI:AI),IF($D$5='PRECIO TOPE POR DEPARTAMENTO'!$AJ$2,_xlfn.XLOOKUP('PROPUESTA ECONOMICA'!C686,'PRECIO TOPE POR DEPARTAMENTO'!A:A,'PRECIO TOPE POR DEPARTAMENTO'!AJ:AJ),)))))))))))))))))))))))))))))))))</f>
        <v>32758.41</v>
      </c>
      <c r="G686" s="37">
        <v>32726</v>
      </c>
    </row>
    <row r="687" spans="3:7">
      <c r="C687" s="82" t="s">
        <v>1422</v>
      </c>
      <c r="D687" s="84" t="str">
        <f>+_xlfn.XLOOKUP(C687,'PRECIO TOPE POR DEPARTAMENTO'!A:A,'PRECIO TOPE POR DEPARTAMENTO'!B:B)</f>
        <v>BOTON TIMBRE ABITARE LUZ PILOTO 1905-LP3033 (SUMINISTRO E INSTALACIÓN)</v>
      </c>
      <c r="E687" s="87" t="str">
        <f>IF(+_xlfn.XLOOKUP(C687,'PRECIO TOPE POR DEPARTAMENTO'!A:A,'PRECIO TOPE POR DEPARTAMENTO'!C:C)="","",+_xlfn.XLOOKUP(C687,'PRECIO TOPE POR DEPARTAMENTO'!A:A,'PRECIO TOPE POR DEPARTAMENTO'!C:C))</f>
        <v>UN</v>
      </c>
      <c r="F687" s="147">
        <f>IF($D$5='PRECIO TOPE POR DEPARTAMENTO'!$D$2,_xlfn.XLOOKUP('PROPUESTA ECONOMICA'!C687,'PRECIO TOPE POR DEPARTAMENTO'!A:A,'PRECIO TOPE POR DEPARTAMENTO'!D:D),IF($D$5='PRECIO TOPE POR DEPARTAMENTO'!$E$2,_xlfn.XLOOKUP('PROPUESTA ECONOMICA'!C687,'PRECIO TOPE POR DEPARTAMENTO'!A:A,'PRECIO TOPE POR DEPARTAMENTO'!E:E),IF($D$5='PRECIO TOPE POR DEPARTAMENTO'!$F$2,_xlfn.XLOOKUP('PROPUESTA ECONOMICA'!C687,'PRECIO TOPE POR DEPARTAMENTO'!A:A,'PRECIO TOPE POR DEPARTAMENTO'!F:F),IF($D$5='PRECIO TOPE POR DEPARTAMENTO'!$G$2,_xlfn.XLOOKUP('PROPUESTA ECONOMICA'!C687,'PRECIO TOPE POR DEPARTAMENTO'!A:A,'PRECIO TOPE POR DEPARTAMENTO'!G:G),IF($D$5='PRECIO TOPE POR DEPARTAMENTO'!$H$2,_xlfn.XLOOKUP('PROPUESTA ECONOMICA'!C687,'PRECIO TOPE POR DEPARTAMENTO'!A:A,'PRECIO TOPE POR DEPARTAMENTO'!H:H),IF($D$5='PRECIO TOPE POR DEPARTAMENTO'!$I$2,_xlfn.XLOOKUP('PROPUESTA ECONOMICA'!C687,'PRECIO TOPE POR DEPARTAMENTO'!A:A,'PRECIO TOPE POR DEPARTAMENTO'!I:I),IF($D$5='PRECIO TOPE POR DEPARTAMENTO'!$J$2,_xlfn.XLOOKUP('PROPUESTA ECONOMICA'!C687,'PRECIO TOPE POR DEPARTAMENTO'!A:A,'PRECIO TOPE POR DEPARTAMENTO'!J:J),IF($D$5='PRECIO TOPE POR DEPARTAMENTO'!$K$2,_xlfn.XLOOKUP('PROPUESTA ECONOMICA'!C687,'PRECIO TOPE POR DEPARTAMENTO'!A:A,'PRECIO TOPE POR DEPARTAMENTO'!K:K),IF($D$5='PRECIO TOPE POR DEPARTAMENTO'!$L$2,_xlfn.XLOOKUP('PROPUESTA ECONOMICA'!C687,'PRECIO TOPE POR DEPARTAMENTO'!A:A,'PRECIO TOPE POR DEPARTAMENTO'!L:L),IF($D$5='PRECIO TOPE POR DEPARTAMENTO'!$M$2,_xlfn.XLOOKUP('PROPUESTA ECONOMICA'!C687,'PRECIO TOPE POR DEPARTAMENTO'!A:A,'PRECIO TOPE POR DEPARTAMENTO'!M:M),IF($D$5='PRECIO TOPE POR DEPARTAMENTO'!$N$2,_xlfn.XLOOKUP('PROPUESTA ECONOMICA'!C687,'PRECIO TOPE POR DEPARTAMENTO'!A:A,'PRECIO TOPE POR DEPARTAMENTO'!N:N),IF($D$5='PRECIO TOPE POR DEPARTAMENTO'!$O$2,_xlfn.XLOOKUP('PROPUESTA ECONOMICA'!C687,'PRECIO TOPE POR DEPARTAMENTO'!A:A,'PRECIO TOPE POR DEPARTAMENTO'!O:O),IF($D$5='PRECIO TOPE POR DEPARTAMENTO'!$P$2,_xlfn.XLOOKUP('PROPUESTA ECONOMICA'!C687,'PRECIO TOPE POR DEPARTAMENTO'!A:A,'PRECIO TOPE POR DEPARTAMENTO'!P:P),IF($D$5='PRECIO TOPE POR DEPARTAMENTO'!$Q$2,_xlfn.XLOOKUP('PROPUESTA ECONOMICA'!C687,'PRECIO TOPE POR DEPARTAMENTO'!A:A,'PRECIO TOPE POR DEPARTAMENTO'!Q:Q),IF($D$5='PRECIO TOPE POR DEPARTAMENTO'!$R$2,_xlfn.XLOOKUP('PROPUESTA ECONOMICA'!C687,'PRECIO TOPE POR DEPARTAMENTO'!A:A,'PRECIO TOPE POR DEPARTAMENTO'!R:R),IF($D$5='PRECIO TOPE POR DEPARTAMENTO'!$T$2,_xlfn.XLOOKUP('PROPUESTA ECONOMICA'!C687,'PRECIO TOPE POR DEPARTAMENTO'!A:A,'PRECIO TOPE POR DEPARTAMENTO'!T:T),IF($D$5='PRECIO TOPE POR DEPARTAMENTO'!$S$2,_xlfn.XLOOKUP('PROPUESTA ECONOMICA'!C687,'PRECIO TOPE POR DEPARTAMENTO'!A:A,'PRECIO TOPE POR DEPARTAMENTO'!S:S),IF($D$5='PRECIO TOPE POR DEPARTAMENTO'!$U$2,_xlfn.XLOOKUP('PROPUESTA ECONOMICA'!C687,'PRECIO TOPE POR DEPARTAMENTO'!A:A,'PRECIO TOPE POR DEPARTAMENTO'!U:U),IF($D$5='PRECIO TOPE POR DEPARTAMENTO'!$V$2,_xlfn.XLOOKUP('PROPUESTA ECONOMICA'!C687,'PRECIO TOPE POR DEPARTAMENTO'!A:A,'PRECIO TOPE POR DEPARTAMENTO'!V:V),IF($D$5='PRECIO TOPE POR DEPARTAMENTO'!$W$2,_xlfn.XLOOKUP('PROPUESTA ECONOMICA'!C687,'PRECIO TOPE POR DEPARTAMENTO'!A:A,'PRECIO TOPE POR DEPARTAMENTO'!W:W),IF($D$5='PRECIO TOPE POR DEPARTAMENTO'!$X$2,_xlfn.XLOOKUP('PROPUESTA ECONOMICA'!C687,'PRECIO TOPE POR DEPARTAMENTO'!A:A,'PRECIO TOPE POR DEPARTAMENTO'!X:X),IF($D$5='PRECIO TOPE POR DEPARTAMENTO'!$Y$2,_xlfn.XLOOKUP('PROPUESTA ECONOMICA'!C687,'PRECIO TOPE POR DEPARTAMENTO'!A:A,'PRECIO TOPE POR DEPARTAMENTO'!Y:Y),IF($D$5='PRECIO TOPE POR DEPARTAMENTO'!$Z$2,_xlfn.XLOOKUP('PROPUESTA ECONOMICA'!C687,'PRECIO TOPE POR DEPARTAMENTO'!A:A,'PRECIO TOPE POR DEPARTAMENTO'!Z:Z),IF($D$5='PRECIO TOPE POR DEPARTAMENTO'!$AA$2,_xlfn.XLOOKUP('PROPUESTA ECONOMICA'!C687,'PRECIO TOPE POR DEPARTAMENTO'!A:A,'PRECIO TOPE POR DEPARTAMENTO'!AA:AA),IF($D$5='PRECIO TOPE POR DEPARTAMENTO'!$AB$2,_xlfn.XLOOKUP('PROPUESTA ECONOMICA'!C687,'PRECIO TOPE POR DEPARTAMENTO'!A:A,'PRECIO TOPE POR DEPARTAMENTO'!AB:AB),IF($D$5='PRECIO TOPE POR DEPARTAMENTO'!$AC$2,_xlfn.XLOOKUP('PROPUESTA ECONOMICA'!C687,'PRECIO TOPE POR DEPARTAMENTO'!A:A,'PRECIO TOPE POR DEPARTAMENTO'!AC:AC),IF($D$5='PRECIO TOPE POR DEPARTAMENTO'!$AD$2,_xlfn.XLOOKUP('PROPUESTA ECONOMICA'!C687,'PRECIO TOPE POR DEPARTAMENTO'!A:A,'PRECIO TOPE POR DEPARTAMENTO'!AD:AD),IF($D$5='PRECIO TOPE POR DEPARTAMENTO'!$AE$2,_xlfn.XLOOKUP('PROPUESTA ECONOMICA'!C687,'PRECIO TOPE POR DEPARTAMENTO'!A:A,'PRECIO TOPE POR DEPARTAMENTO'!AE:AE),IF($D$5='PRECIO TOPE POR DEPARTAMENTO'!$AF$2,_xlfn.XLOOKUP('PROPUESTA ECONOMICA'!C687,'PRECIO TOPE POR DEPARTAMENTO'!A:A,'PRECIO TOPE POR DEPARTAMENTO'!AF:AF),IF($D$5='PRECIO TOPE POR DEPARTAMENTO'!$AG$2,_xlfn.XLOOKUP('PROPUESTA ECONOMICA'!C687,'PRECIO TOPE POR DEPARTAMENTO'!A:A,'PRECIO TOPE POR DEPARTAMENTO'!AG:AG),IF($D$5='PRECIO TOPE POR DEPARTAMENTO'!$AH$2,_xlfn.XLOOKUP('PROPUESTA ECONOMICA'!C687,'PRECIO TOPE POR DEPARTAMENTO'!A:A,'PRECIO TOPE POR DEPARTAMENTO'!AH:AH),IF($D$5='PRECIO TOPE POR DEPARTAMENTO'!$AI$2,_xlfn.XLOOKUP('PROPUESTA ECONOMICA'!C687,'PRECIO TOPE POR DEPARTAMENTO'!A:A,'PRECIO TOPE POR DEPARTAMENTO'!AI:AI),IF($D$5='PRECIO TOPE POR DEPARTAMENTO'!$AJ$2,_xlfn.XLOOKUP('PROPUESTA ECONOMICA'!C687,'PRECIO TOPE POR DEPARTAMENTO'!A:A,'PRECIO TOPE POR DEPARTAMENTO'!AJ:AJ),)))))))))))))))))))))))))))))))))</f>
        <v>23844.62</v>
      </c>
      <c r="G687" s="37">
        <v>23821</v>
      </c>
    </row>
    <row r="688" spans="3:7">
      <c r="C688" s="82" t="s">
        <v>1424</v>
      </c>
      <c r="D688" s="84" t="str">
        <f>+_xlfn.XLOOKUP(C688,'PRECIO TOPE POR DEPARTAMENTO'!A:A,'PRECIO TOPE POR DEPARTAMENTO'!B:B)</f>
        <v>TIMBRE CAMPANA + TAPA  MAX. (SUMINISTRO E INSTALACIÓN)</v>
      </c>
      <c r="E688" s="87" t="str">
        <f>IF(+_xlfn.XLOOKUP(C688,'PRECIO TOPE POR DEPARTAMENTO'!A:A,'PRECIO TOPE POR DEPARTAMENTO'!C:C)="","",+_xlfn.XLOOKUP(C688,'PRECIO TOPE POR DEPARTAMENTO'!A:A,'PRECIO TOPE POR DEPARTAMENTO'!C:C))</f>
        <v>UN</v>
      </c>
      <c r="F688" s="147">
        <f>IF($D$5='PRECIO TOPE POR DEPARTAMENTO'!$D$2,_xlfn.XLOOKUP('PROPUESTA ECONOMICA'!C688,'PRECIO TOPE POR DEPARTAMENTO'!A:A,'PRECIO TOPE POR DEPARTAMENTO'!D:D),IF($D$5='PRECIO TOPE POR DEPARTAMENTO'!$E$2,_xlfn.XLOOKUP('PROPUESTA ECONOMICA'!C688,'PRECIO TOPE POR DEPARTAMENTO'!A:A,'PRECIO TOPE POR DEPARTAMENTO'!E:E),IF($D$5='PRECIO TOPE POR DEPARTAMENTO'!$F$2,_xlfn.XLOOKUP('PROPUESTA ECONOMICA'!C688,'PRECIO TOPE POR DEPARTAMENTO'!A:A,'PRECIO TOPE POR DEPARTAMENTO'!F:F),IF($D$5='PRECIO TOPE POR DEPARTAMENTO'!$G$2,_xlfn.XLOOKUP('PROPUESTA ECONOMICA'!C688,'PRECIO TOPE POR DEPARTAMENTO'!A:A,'PRECIO TOPE POR DEPARTAMENTO'!G:G),IF($D$5='PRECIO TOPE POR DEPARTAMENTO'!$H$2,_xlfn.XLOOKUP('PROPUESTA ECONOMICA'!C688,'PRECIO TOPE POR DEPARTAMENTO'!A:A,'PRECIO TOPE POR DEPARTAMENTO'!H:H),IF($D$5='PRECIO TOPE POR DEPARTAMENTO'!$I$2,_xlfn.XLOOKUP('PROPUESTA ECONOMICA'!C688,'PRECIO TOPE POR DEPARTAMENTO'!A:A,'PRECIO TOPE POR DEPARTAMENTO'!I:I),IF($D$5='PRECIO TOPE POR DEPARTAMENTO'!$J$2,_xlfn.XLOOKUP('PROPUESTA ECONOMICA'!C688,'PRECIO TOPE POR DEPARTAMENTO'!A:A,'PRECIO TOPE POR DEPARTAMENTO'!J:J),IF($D$5='PRECIO TOPE POR DEPARTAMENTO'!$K$2,_xlfn.XLOOKUP('PROPUESTA ECONOMICA'!C688,'PRECIO TOPE POR DEPARTAMENTO'!A:A,'PRECIO TOPE POR DEPARTAMENTO'!K:K),IF($D$5='PRECIO TOPE POR DEPARTAMENTO'!$L$2,_xlfn.XLOOKUP('PROPUESTA ECONOMICA'!C688,'PRECIO TOPE POR DEPARTAMENTO'!A:A,'PRECIO TOPE POR DEPARTAMENTO'!L:L),IF($D$5='PRECIO TOPE POR DEPARTAMENTO'!$M$2,_xlfn.XLOOKUP('PROPUESTA ECONOMICA'!C688,'PRECIO TOPE POR DEPARTAMENTO'!A:A,'PRECIO TOPE POR DEPARTAMENTO'!M:M),IF($D$5='PRECIO TOPE POR DEPARTAMENTO'!$N$2,_xlfn.XLOOKUP('PROPUESTA ECONOMICA'!C688,'PRECIO TOPE POR DEPARTAMENTO'!A:A,'PRECIO TOPE POR DEPARTAMENTO'!N:N),IF($D$5='PRECIO TOPE POR DEPARTAMENTO'!$O$2,_xlfn.XLOOKUP('PROPUESTA ECONOMICA'!C688,'PRECIO TOPE POR DEPARTAMENTO'!A:A,'PRECIO TOPE POR DEPARTAMENTO'!O:O),IF($D$5='PRECIO TOPE POR DEPARTAMENTO'!$P$2,_xlfn.XLOOKUP('PROPUESTA ECONOMICA'!C688,'PRECIO TOPE POR DEPARTAMENTO'!A:A,'PRECIO TOPE POR DEPARTAMENTO'!P:P),IF($D$5='PRECIO TOPE POR DEPARTAMENTO'!$Q$2,_xlfn.XLOOKUP('PROPUESTA ECONOMICA'!C688,'PRECIO TOPE POR DEPARTAMENTO'!A:A,'PRECIO TOPE POR DEPARTAMENTO'!Q:Q),IF($D$5='PRECIO TOPE POR DEPARTAMENTO'!$R$2,_xlfn.XLOOKUP('PROPUESTA ECONOMICA'!C688,'PRECIO TOPE POR DEPARTAMENTO'!A:A,'PRECIO TOPE POR DEPARTAMENTO'!R:R),IF($D$5='PRECIO TOPE POR DEPARTAMENTO'!$T$2,_xlfn.XLOOKUP('PROPUESTA ECONOMICA'!C688,'PRECIO TOPE POR DEPARTAMENTO'!A:A,'PRECIO TOPE POR DEPARTAMENTO'!T:T),IF($D$5='PRECIO TOPE POR DEPARTAMENTO'!$S$2,_xlfn.XLOOKUP('PROPUESTA ECONOMICA'!C688,'PRECIO TOPE POR DEPARTAMENTO'!A:A,'PRECIO TOPE POR DEPARTAMENTO'!S:S),IF($D$5='PRECIO TOPE POR DEPARTAMENTO'!$U$2,_xlfn.XLOOKUP('PROPUESTA ECONOMICA'!C688,'PRECIO TOPE POR DEPARTAMENTO'!A:A,'PRECIO TOPE POR DEPARTAMENTO'!U:U),IF($D$5='PRECIO TOPE POR DEPARTAMENTO'!$V$2,_xlfn.XLOOKUP('PROPUESTA ECONOMICA'!C688,'PRECIO TOPE POR DEPARTAMENTO'!A:A,'PRECIO TOPE POR DEPARTAMENTO'!V:V),IF($D$5='PRECIO TOPE POR DEPARTAMENTO'!$W$2,_xlfn.XLOOKUP('PROPUESTA ECONOMICA'!C688,'PRECIO TOPE POR DEPARTAMENTO'!A:A,'PRECIO TOPE POR DEPARTAMENTO'!W:W),IF($D$5='PRECIO TOPE POR DEPARTAMENTO'!$X$2,_xlfn.XLOOKUP('PROPUESTA ECONOMICA'!C688,'PRECIO TOPE POR DEPARTAMENTO'!A:A,'PRECIO TOPE POR DEPARTAMENTO'!X:X),IF($D$5='PRECIO TOPE POR DEPARTAMENTO'!$Y$2,_xlfn.XLOOKUP('PROPUESTA ECONOMICA'!C688,'PRECIO TOPE POR DEPARTAMENTO'!A:A,'PRECIO TOPE POR DEPARTAMENTO'!Y:Y),IF($D$5='PRECIO TOPE POR DEPARTAMENTO'!$Z$2,_xlfn.XLOOKUP('PROPUESTA ECONOMICA'!C688,'PRECIO TOPE POR DEPARTAMENTO'!A:A,'PRECIO TOPE POR DEPARTAMENTO'!Z:Z),IF($D$5='PRECIO TOPE POR DEPARTAMENTO'!$AA$2,_xlfn.XLOOKUP('PROPUESTA ECONOMICA'!C688,'PRECIO TOPE POR DEPARTAMENTO'!A:A,'PRECIO TOPE POR DEPARTAMENTO'!AA:AA),IF($D$5='PRECIO TOPE POR DEPARTAMENTO'!$AB$2,_xlfn.XLOOKUP('PROPUESTA ECONOMICA'!C688,'PRECIO TOPE POR DEPARTAMENTO'!A:A,'PRECIO TOPE POR DEPARTAMENTO'!AB:AB),IF($D$5='PRECIO TOPE POR DEPARTAMENTO'!$AC$2,_xlfn.XLOOKUP('PROPUESTA ECONOMICA'!C688,'PRECIO TOPE POR DEPARTAMENTO'!A:A,'PRECIO TOPE POR DEPARTAMENTO'!AC:AC),IF($D$5='PRECIO TOPE POR DEPARTAMENTO'!$AD$2,_xlfn.XLOOKUP('PROPUESTA ECONOMICA'!C688,'PRECIO TOPE POR DEPARTAMENTO'!A:A,'PRECIO TOPE POR DEPARTAMENTO'!AD:AD),IF($D$5='PRECIO TOPE POR DEPARTAMENTO'!$AE$2,_xlfn.XLOOKUP('PROPUESTA ECONOMICA'!C688,'PRECIO TOPE POR DEPARTAMENTO'!A:A,'PRECIO TOPE POR DEPARTAMENTO'!AE:AE),IF($D$5='PRECIO TOPE POR DEPARTAMENTO'!$AF$2,_xlfn.XLOOKUP('PROPUESTA ECONOMICA'!C688,'PRECIO TOPE POR DEPARTAMENTO'!A:A,'PRECIO TOPE POR DEPARTAMENTO'!AF:AF),IF($D$5='PRECIO TOPE POR DEPARTAMENTO'!$AG$2,_xlfn.XLOOKUP('PROPUESTA ECONOMICA'!C688,'PRECIO TOPE POR DEPARTAMENTO'!A:A,'PRECIO TOPE POR DEPARTAMENTO'!AG:AG),IF($D$5='PRECIO TOPE POR DEPARTAMENTO'!$AH$2,_xlfn.XLOOKUP('PROPUESTA ECONOMICA'!C688,'PRECIO TOPE POR DEPARTAMENTO'!A:A,'PRECIO TOPE POR DEPARTAMENTO'!AH:AH),IF($D$5='PRECIO TOPE POR DEPARTAMENTO'!$AI$2,_xlfn.XLOOKUP('PROPUESTA ECONOMICA'!C688,'PRECIO TOPE POR DEPARTAMENTO'!A:A,'PRECIO TOPE POR DEPARTAMENTO'!AI:AI),IF($D$5='PRECIO TOPE POR DEPARTAMENTO'!$AJ$2,_xlfn.XLOOKUP('PROPUESTA ECONOMICA'!C688,'PRECIO TOPE POR DEPARTAMENTO'!A:A,'PRECIO TOPE POR DEPARTAMENTO'!AJ:AJ),)))))))))))))))))))))))))))))))))</f>
        <v>40385.019999999997</v>
      </c>
      <c r="G688" s="37">
        <v>40345</v>
      </c>
    </row>
    <row r="689" spans="3:7">
      <c r="C689" s="82" t="s">
        <v>1426</v>
      </c>
      <c r="D689" s="84" t="str">
        <f>+_xlfn.XLOOKUP(C689,'PRECIO TOPE POR DEPARTAMENTO'!A:A,'PRECIO TOPE POR DEPARTAMENTO'!B:B)</f>
        <v>TIMBRE CAMPANA KORAL/NEXKR040BK (SUMINISTRO E INSTALACIÓN)</v>
      </c>
      <c r="E689" s="87" t="str">
        <f>IF(+_xlfn.XLOOKUP(C689,'PRECIO TOPE POR DEPARTAMENTO'!A:A,'PRECIO TOPE POR DEPARTAMENTO'!C:C)="","",+_xlfn.XLOOKUP(C689,'PRECIO TOPE POR DEPARTAMENTO'!A:A,'PRECIO TOPE POR DEPARTAMENTO'!C:C))</f>
        <v>UN</v>
      </c>
      <c r="F689" s="156">
        <f>IF($D$5='PRECIO TOPE POR DEPARTAMENTO'!$D$2,_xlfn.XLOOKUP('PROPUESTA ECONOMICA'!C689,'PRECIO TOPE POR DEPARTAMENTO'!A:A,'PRECIO TOPE POR DEPARTAMENTO'!D:D),IF($D$5='PRECIO TOPE POR DEPARTAMENTO'!$E$2,_xlfn.XLOOKUP('PROPUESTA ECONOMICA'!C689,'PRECIO TOPE POR DEPARTAMENTO'!A:A,'PRECIO TOPE POR DEPARTAMENTO'!E:E),IF($D$5='PRECIO TOPE POR DEPARTAMENTO'!$F$2,_xlfn.XLOOKUP('PROPUESTA ECONOMICA'!C689,'PRECIO TOPE POR DEPARTAMENTO'!A:A,'PRECIO TOPE POR DEPARTAMENTO'!F:F),IF($D$5='PRECIO TOPE POR DEPARTAMENTO'!$G$2,_xlfn.XLOOKUP('PROPUESTA ECONOMICA'!C689,'PRECIO TOPE POR DEPARTAMENTO'!A:A,'PRECIO TOPE POR DEPARTAMENTO'!G:G),IF($D$5='PRECIO TOPE POR DEPARTAMENTO'!$H$2,_xlfn.XLOOKUP('PROPUESTA ECONOMICA'!C689,'PRECIO TOPE POR DEPARTAMENTO'!A:A,'PRECIO TOPE POR DEPARTAMENTO'!H:H),IF($D$5='PRECIO TOPE POR DEPARTAMENTO'!$I$2,_xlfn.XLOOKUP('PROPUESTA ECONOMICA'!C689,'PRECIO TOPE POR DEPARTAMENTO'!A:A,'PRECIO TOPE POR DEPARTAMENTO'!I:I),IF($D$5='PRECIO TOPE POR DEPARTAMENTO'!$J$2,_xlfn.XLOOKUP('PROPUESTA ECONOMICA'!C689,'PRECIO TOPE POR DEPARTAMENTO'!A:A,'PRECIO TOPE POR DEPARTAMENTO'!J:J),IF($D$5='PRECIO TOPE POR DEPARTAMENTO'!$K$2,_xlfn.XLOOKUP('PROPUESTA ECONOMICA'!C689,'PRECIO TOPE POR DEPARTAMENTO'!A:A,'PRECIO TOPE POR DEPARTAMENTO'!K:K),IF($D$5='PRECIO TOPE POR DEPARTAMENTO'!$L$2,_xlfn.XLOOKUP('PROPUESTA ECONOMICA'!C689,'PRECIO TOPE POR DEPARTAMENTO'!A:A,'PRECIO TOPE POR DEPARTAMENTO'!L:L),IF($D$5='PRECIO TOPE POR DEPARTAMENTO'!$M$2,_xlfn.XLOOKUP('PROPUESTA ECONOMICA'!C689,'PRECIO TOPE POR DEPARTAMENTO'!A:A,'PRECIO TOPE POR DEPARTAMENTO'!M:M),IF($D$5='PRECIO TOPE POR DEPARTAMENTO'!$N$2,_xlfn.XLOOKUP('PROPUESTA ECONOMICA'!C689,'PRECIO TOPE POR DEPARTAMENTO'!A:A,'PRECIO TOPE POR DEPARTAMENTO'!N:N),IF($D$5='PRECIO TOPE POR DEPARTAMENTO'!$O$2,_xlfn.XLOOKUP('PROPUESTA ECONOMICA'!C689,'PRECIO TOPE POR DEPARTAMENTO'!A:A,'PRECIO TOPE POR DEPARTAMENTO'!O:O),IF($D$5='PRECIO TOPE POR DEPARTAMENTO'!$P$2,_xlfn.XLOOKUP('PROPUESTA ECONOMICA'!C689,'PRECIO TOPE POR DEPARTAMENTO'!A:A,'PRECIO TOPE POR DEPARTAMENTO'!P:P),IF($D$5='PRECIO TOPE POR DEPARTAMENTO'!$Q$2,_xlfn.XLOOKUP('PROPUESTA ECONOMICA'!C689,'PRECIO TOPE POR DEPARTAMENTO'!A:A,'PRECIO TOPE POR DEPARTAMENTO'!Q:Q),IF($D$5='PRECIO TOPE POR DEPARTAMENTO'!$R$2,_xlfn.XLOOKUP('PROPUESTA ECONOMICA'!C689,'PRECIO TOPE POR DEPARTAMENTO'!A:A,'PRECIO TOPE POR DEPARTAMENTO'!R:R),IF($D$5='PRECIO TOPE POR DEPARTAMENTO'!$T$2,_xlfn.XLOOKUP('PROPUESTA ECONOMICA'!C689,'PRECIO TOPE POR DEPARTAMENTO'!A:A,'PRECIO TOPE POR DEPARTAMENTO'!T:T),IF($D$5='PRECIO TOPE POR DEPARTAMENTO'!$S$2,_xlfn.XLOOKUP('PROPUESTA ECONOMICA'!C689,'PRECIO TOPE POR DEPARTAMENTO'!A:A,'PRECIO TOPE POR DEPARTAMENTO'!S:S),IF($D$5='PRECIO TOPE POR DEPARTAMENTO'!$U$2,_xlfn.XLOOKUP('PROPUESTA ECONOMICA'!C689,'PRECIO TOPE POR DEPARTAMENTO'!A:A,'PRECIO TOPE POR DEPARTAMENTO'!U:U),IF($D$5='PRECIO TOPE POR DEPARTAMENTO'!$V$2,_xlfn.XLOOKUP('PROPUESTA ECONOMICA'!C689,'PRECIO TOPE POR DEPARTAMENTO'!A:A,'PRECIO TOPE POR DEPARTAMENTO'!V:V),IF($D$5='PRECIO TOPE POR DEPARTAMENTO'!$W$2,_xlfn.XLOOKUP('PROPUESTA ECONOMICA'!C689,'PRECIO TOPE POR DEPARTAMENTO'!A:A,'PRECIO TOPE POR DEPARTAMENTO'!W:W),IF($D$5='PRECIO TOPE POR DEPARTAMENTO'!$X$2,_xlfn.XLOOKUP('PROPUESTA ECONOMICA'!C689,'PRECIO TOPE POR DEPARTAMENTO'!A:A,'PRECIO TOPE POR DEPARTAMENTO'!X:X),IF($D$5='PRECIO TOPE POR DEPARTAMENTO'!$Y$2,_xlfn.XLOOKUP('PROPUESTA ECONOMICA'!C689,'PRECIO TOPE POR DEPARTAMENTO'!A:A,'PRECIO TOPE POR DEPARTAMENTO'!Y:Y),IF($D$5='PRECIO TOPE POR DEPARTAMENTO'!$Z$2,_xlfn.XLOOKUP('PROPUESTA ECONOMICA'!C689,'PRECIO TOPE POR DEPARTAMENTO'!A:A,'PRECIO TOPE POR DEPARTAMENTO'!Z:Z),IF($D$5='PRECIO TOPE POR DEPARTAMENTO'!$AA$2,_xlfn.XLOOKUP('PROPUESTA ECONOMICA'!C689,'PRECIO TOPE POR DEPARTAMENTO'!A:A,'PRECIO TOPE POR DEPARTAMENTO'!AA:AA),IF($D$5='PRECIO TOPE POR DEPARTAMENTO'!$AB$2,_xlfn.XLOOKUP('PROPUESTA ECONOMICA'!C689,'PRECIO TOPE POR DEPARTAMENTO'!A:A,'PRECIO TOPE POR DEPARTAMENTO'!AB:AB),IF($D$5='PRECIO TOPE POR DEPARTAMENTO'!$AC$2,_xlfn.XLOOKUP('PROPUESTA ECONOMICA'!C689,'PRECIO TOPE POR DEPARTAMENTO'!A:A,'PRECIO TOPE POR DEPARTAMENTO'!AC:AC),IF($D$5='PRECIO TOPE POR DEPARTAMENTO'!$AD$2,_xlfn.XLOOKUP('PROPUESTA ECONOMICA'!C689,'PRECIO TOPE POR DEPARTAMENTO'!A:A,'PRECIO TOPE POR DEPARTAMENTO'!AD:AD),IF($D$5='PRECIO TOPE POR DEPARTAMENTO'!$AE$2,_xlfn.XLOOKUP('PROPUESTA ECONOMICA'!C689,'PRECIO TOPE POR DEPARTAMENTO'!A:A,'PRECIO TOPE POR DEPARTAMENTO'!AE:AE),IF($D$5='PRECIO TOPE POR DEPARTAMENTO'!$AF$2,_xlfn.XLOOKUP('PROPUESTA ECONOMICA'!C689,'PRECIO TOPE POR DEPARTAMENTO'!A:A,'PRECIO TOPE POR DEPARTAMENTO'!AF:AF),IF($D$5='PRECIO TOPE POR DEPARTAMENTO'!$AG$2,_xlfn.XLOOKUP('PROPUESTA ECONOMICA'!C689,'PRECIO TOPE POR DEPARTAMENTO'!A:A,'PRECIO TOPE POR DEPARTAMENTO'!AG:AG),IF($D$5='PRECIO TOPE POR DEPARTAMENTO'!$AH$2,_xlfn.XLOOKUP('PROPUESTA ECONOMICA'!C689,'PRECIO TOPE POR DEPARTAMENTO'!A:A,'PRECIO TOPE POR DEPARTAMENTO'!AH:AH),IF($D$5='PRECIO TOPE POR DEPARTAMENTO'!$AI$2,_xlfn.XLOOKUP('PROPUESTA ECONOMICA'!C689,'PRECIO TOPE POR DEPARTAMENTO'!A:A,'PRECIO TOPE POR DEPARTAMENTO'!AI:AI),IF($D$5='PRECIO TOPE POR DEPARTAMENTO'!$AJ$2,_xlfn.XLOOKUP('PROPUESTA ECONOMICA'!C689,'PRECIO TOPE POR DEPARTAMENTO'!A:A,'PRECIO TOPE POR DEPARTAMENTO'!AJ:AJ),)))))))))))))))))))))))))))))))))</f>
        <v>40385.019999999997</v>
      </c>
      <c r="G689" s="38">
        <v>40345</v>
      </c>
    </row>
    <row r="690" spans="3:7">
      <c r="C690" s="82" t="s">
        <v>1428</v>
      </c>
      <c r="D690" s="84" t="str">
        <f>+_xlfn.XLOOKUP(C690,'PRECIO TOPE POR DEPARTAMENTO'!A:A,'PRECIO TOPE POR DEPARTAMENTO'!B:B)</f>
        <v>CONMUTABLE SENC. BLC.DEKO L/NEX DK-2B+DKT2B (SUMINISTRO E INSTALACIÓN)</v>
      </c>
      <c r="E690" s="87" t="str">
        <f>IF(+_xlfn.XLOOKUP(C690,'PRECIO TOPE POR DEPARTAMENTO'!A:A,'PRECIO TOPE POR DEPARTAMENTO'!C:C)="","",+_xlfn.XLOOKUP(C690,'PRECIO TOPE POR DEPARTAMENTO'!A:A,'PRECIO TOPE POR DEPARTAMENTO'!C:C))</f>
        <v>UN</v>
      </c>
      <c r="F690" s="156">
        <f>IF($D$5='PRECIO TOPE POR DEPARTAMENTO'!$D$2,_xlfn.XLOOKUP('PROPUESTA ECONOMICA'!C690,'PRECIO TOPE POR DEPARTAMENTO'!A:A,'PRECIO TOPE POR DEPARTAMENTO'!D:D),IF($D$5='PRECIO TOPE POR DEPARTAMENTO'!$E$2,_xlfn.XLOOKUP('PROPUESTA ECONOMICA'!C690,'PRECIO TOPE POR DEPARTAMENTO'!A:A,'PRECIO TOPE POR DEPARTAMENTO'!E:E),IF($D$5='PRECIO TOPE POR DEPARTAMENTO'!$F$2,_xlfn.XLOOKUP('PROPUESTA ECONOMICA'!C690,'PRECIO TOPE POR DEPARTAMENTO'!A:A,'PRECIO TOPE POR DEPARTAMENTO'!F:F),IF($D$5='PRECIO TOPE POR DEPARTAMENTO'!$G$2,_xlfn.XLOOKUP('PROPUESTA ECONOMICA'!C690,'PRECIO TOPE POR DEPARTAMENTO'!A:A,'PRECIO TOPE POR DEPARTAMENTO'!G:G),IF($D$5='PRECIO TOPE POR DEPARTAMENTO'!$H$2,_xlfn.XLOOKUP('PROPUESTA ECONOMICA'!C690,'PRECIO TOPE POR DEPARTAMENTO'!A:A,'PRECIO TOPE POR DEPARTAMENTO'!H:H),IF($D$5='PRECIO TOPE POR DEPARTAMENTO'!$I$2,_xlfn.XLOOKUP('PROPUESTA ECONOMICA'!C690,'PRECIO TOPE POR DEPARTAMENTO'!A:A,'PRECIO TOPE POR DEPARTAMENTO'!I:I),IF($D$5='PRECIO TOPE POR DEPARTAMENTO'!$J$2,_xlfn.XLOOKUP('PROPUESTA ECONOMICA'!C690,'PRECIO TOPE POR DEPARTAMENTO'!A:A,'PRECIO TOPE POR DEPARTAMENTO'!J:J),IF($D$5='PRECIO TOPE POR DEPARTAMENTO'!$K$2,_xlfn.XLOOKUP('PROPUESTA ECONOMICA'!C690,'PRECIO TOPE POR DEPARTAMENTO'!A:A,'PRECIO TOPE POR DEPARTAMENTO'!K:K),IF($D$5='PRECIO TOPE POR DEPARTAMENTO'!$L$2,_xlfn.XLOOKUP('PROPUESTA ECONOMICA'!C690,'PRECIO TOPE POR DEPARTAMENTO'!A:A,'PRECIO TOPE POR DEPARTAMENTO'!L:L),IF($D$5='PRECIO TOPE POR DEPARTAMENTO'!$M$2,_xlfn.XLOOKUP('PROPUESTA ECONOMICA'!C690,'PRECIO TOPE POR DEPARTAMENTO'!A:A,'PRECIO TOPE POR DEPARTAMENTO'!M:M),IF($D$5='PRECIO TOPE POR DEPARTAMENTO'!$N$2,_xlfn.XLOOKUP('PROPUESTA ECONOMICA'!C690,'PRECIO TOPE POR DEPARTAMENTO'!A:A,'PRECIO TOPE POR DEPARTAMENTO'!N:N),IF($D$5='PRECIO TOPE POR DEPARTAMENTO'!$O$2,_xlfn.XLOOKUP('PROPUESTA ECONOMICA'!C690,'PRECIO TOPE POR DEPARTAMENTO'!A:A,'PRECIO TOPE POR DEPARTAMENTO'!O:O),IF($D$5='PRECIO TOPE POR DEPARTAMENTO'!$P$2,_xlfn.XLOOKUP('PROPUESTA ECONOMICA'!C690,'PRECIO TOPE POR DEPARTAMENTO'!A:A,'PRECIO TOPE POR DEPARTAMENTO'!P:P),IF($D$5='PRECIO TOPE POR DEPARTAMENTO'!$Q$2,_xlfn.XLOOKUP('PROPUESTA ECONOMICA'!C690,'PRECIO TOPE POR DEPARTAMENTO'!A:A,'PRECIO TOPE POR DEPARTAMENTO'!Q:Q),IF($D$5='PRECIO TOPE POR DEPARTAMENTO'!$R$2,_xlfn.XLOOKUP('PROPUESTA ECONOMICA'!C690,'PRECIO TOPE POR DEPARTAMENTO'!A:A,'PRECIO TOPE POR DEPARTAMENTO'!R:R),IF($D$5='PRECIO TOPE POR DEPARTAMENTO'!$T$2,_xlfn.XLOOKUP('PROPUESTA ECONOMICA'!C690,'PRECIO TOPE POR DEPARTAMENTO'!A:A,'PRECIO TOPE POR DEPARTAMENTO'!T:T),IF($D$5='PRECIO TOPE POR DEPARTAMENTO'!$S$2,_xlfn.XLOOKUP('PROPUESTA ECONOMICA'!C690,'PRECIO TOPE POR DEPARTAMENTO'!A:A,'PRECIO TOPE POR DEPARTAMENTO'!S:S),IF($D$5='PRECIO TOPE POR DEPARTAMENTO'!$U$2,_xlfn.XLOOKUP('PROPUESTA ECONOMICA'!C690,'PRECIO TOPE POR DEPARTAMENTO'!A:A,'PRECIO TOPE POR DEPARTAMENTO'!U:U),IF($D$5='PRECIO TOPE POR DEPARTAMENTO'!$V$2,_xlfn.XLOOKUP('PROPUESTA ECONOMICA'!C690,'PRECIO TOPE POR DEPARTAMENTO'!A:A,'PRECIO TOPE POR DEPARTAMENTO'!V:V),IF($D$5='PRECIO TOPE POR DEPARTAMENTO'!$W$2,_xlfn.XLOOKUP('PROPUESTA ECONOMICA'!C690,'PRECIO TOPE POR DEPARTAMENTO'!A:A,'PRECIO TOPE POR DEPARTAMENTO'!W:W),IF($D$5='PRECIO TOPE POR DEPARTAMENTO'!$X$2,_xlfn.XLOOKUP('PROPUESTA ECONOMICA'!C690,'PRECIO TOPE POR DEPARTAMENTO'!A:A,'PRECIO TOPE POR DEPARTAMENTO'!X:X),IF($D$5='PRECIO TOPE POR DEPARTAMENTO'!$Y$2,_xlfn.XLOOKUP('PROPUESTA ECONOMICA'!C690,'PRECIO TOPE POR DEPARTAMENTO'!A:A,'PRECIO TOPE POR DEPARTAMENTO'!Y:Y),IF($D$5='PRECIO TOPE POR DEPARTAMENTO'!$Z$2,_xlfn.XLOOKUP('PROPUESTA ECONOMICA'!C690,'PRECIO TOPE POR DEPARTAMENTO'!A:A,'PRECIO TOPE POR DEPARTAMENTO'!Z:Z),IF($D$5='PRECIO TOPE POR DEPARTAMENTO'!$AA$2,_xlfn.XLOOKUP('PROPUESTA ECONOMICA'!C690,'PRECIO TOPE POR DEPARTAMENTO'!A:A,'PRECIO TOPE POR DEPARTAMENTO'!AA:AA),IF($D$5='PRECIO TOPE POR DEPARTAMENTO'!$AB$2,_xlfn.XLOOKUP('PROPUESTA ECONOMICA'!C690,'PRECIO TOPE POR DEPARTAMENTO'!A:A,'PRECIO TOPE POR DEPARTAMENTO'!AB:AB),IF($D$5='PRECIO TOPE POR DEPARTAMENTO'!$AC$2,_xlfn.XLOOKUP('PROPUESTA ECONOMICA'!C690,'PRECIO TOPE POR DEPARTAMENTO'!A:A,'PRECIO TOPE POR DEPARTAMENTO'!AC:AC),IF($D$5='PRECIO TOPE POR DEPARTAMENTO'!$AD$2,_xlfn.XLOOKUP('PROPUESTA ECONOMICA'!C690,'PRECIO TOPE POR DEPARTAMENTO'!A:A,'PRECIO TOPE POR DEPARTAMENTO'!AD:AD),IF($D$5='PRECIO TOPE POR DEPARTAMENTO'!$AE$2,_xlfn.XLOOKUP('PROPUESTA ECONOMICA'!C690,'PRECIO TOPE POR DEPARTAMENTO'!A:A,'PRECIO TOPE POR DEPARTAMENTO'!AE:AE),IF($D$5='PRECIO TOPE POR DEPARTAMENTO'!$AF$2,_xlfn.XLOOKUP('PROPUESTA ECONOMICA'!C690,'PRECIO TOPE POR DEPARTAMENTO'!A:A,'PRECIO TOPE POR DEPARTAMENTO'!AF:AF),IF($D$5='PRECIO TOPE POR DEPARTAMENTO'!$AG$2,_xlfn.XLOOKUP('PROPUESTA ECONOMICA'!C690,'PRECIO TOPE POR DEPARTAMENTO'!A:A,'PRECIO TOPE POR DEPARTAMENTO'!AG:AG),IF($D$5='PRECIO TOPE POR DEPARTAMENTO'!$AH$2,_xlfn.XLOOKUP('PROPUESTA ECONOMICA'!C690,'PRECIO TOPE POR DEPARTAMENTO'!A:A,'PRECIO TOPE POR DEPARTAMENTO'!AH:AH),IF($D$5='PRECIO TOPE POR DEPARTAMENTO'!$AI$2,_xlfn.XLOOKUP('PROPUESTA ECONOMICA'!C690,'PRECIO TOPE POR DEPARTAMENTO'!A:A,'PRECIO TOPE POR DEPARTAMENTO'!AI:AI),IF($D$5='PRECIO TOPE POR DEPARTAMENTO'!$AJ$2,_xlfn.XLOOKUP('PROPUESTA ECONOMICA'!C690,'PRECIO TOPE POR DEPARTAMENTO'!A:A,'PRECIO TOPE POR DEPARTAMENTO'!AJ:AJ),)))))))))))))))))))))))))))))))))</f>
        <v>52239.08</v>
      </c>
      <c r="G690" s="38">
        <v>52187</v>
      </c>
    </row>
    <row r="691" spans="3:7">
      <c r="C691" s="82" t="s">
        <v>1430</v>
      </c>
      <c r="D691" s="84" t="str">
        <f>+_xlfn.XLOOKUP(C691,'PRECIO TOPE POR DEPARTAMENTO'!A:A,'PRECIO TOPE POR DEPARTAMENTO'!B:B)</f>
        <v>CONMUTABLE SENC. CLAS.C L/NEX LX-020C (SUMINISTRO E INSTALACIÓN)</v>
      </c>
      <c r="E691" s="87" t="str">
        <f>IF(+_xlfn.XLOOKUP(C691,'PRECIO TOPE POR DEPARTAMENTO'!A:A,'PRECIO TOPE POR DEPARTAMENTO'!C:C)="","",+_xlfn.XLOOKUP(C691,'PRECIO TOPE POR DEPARTAMENTO'!A:A,'PRECIO TOPE POR DEPARTAMENTO'!C:C))</f>
        <v>UN</v>
      </c>
      <c r="F691" s="156">
        <f>IF($D$5='PRECIO TOPE POR DEPARTAMENTO'!$D$2,_xlfn.XLOOKUP('PROPUESTA ECONOMICA'!C691,'PRECIO TOPE POR DEPARTAMENTO'!A:A,'PRECIO TOPE POR DEPARTAMENTO'!D:D),IF($D$5='PRECIO TOPE POR DEPARTAMENTO'!$E$2,_xlfn.XLOOKUP('PROPUESTA ECONOMICA'!C691,'PRECIO TOPE POR DEPARTAMENTO'!A:A,'PRECIO TOPE POR DEPARTAMENTO'!E:E),IF($D$5='PRECIO TOPE POR DEPARTAMENTO'!$F$2,_xlfn.XLOOKUP('PROPUESTA ECONOMICA'!C691,'PRECIO TOPE POR DEPARTAMENTO'!A:A,'PRECIO TOPE POR DEPARTAMENTO'!F:F),IF($D$5='PRECIO TOPE POR DEPARTAMENTO'!$G$2,_xlfn.XLOOKUP('PROPUESTA ECONOMICA'!C691,'PRECIO TOPE POR DEPARTAMENTO'!A:A,'PRECIO TOPE POR DEPARTAMENTO'!G:G),IF($D$5='PRECIO TOPE POR DEPARTAMENTO'!$H$2,_xlfn.XLOOKUP('PROPUESTA ECONOMICA'!C691,'PRECIO TOPE POR DEPARTAMENTO'!A:A,'PRECIO TOPE POR DEPARTAMENTO'!H:H),IF($D$5='PRECIO TOPE POR DEPARTAMENTO'!$I$2,_xlfn.XLOOKUP('PROPUESTA ECONOMICA'!C691,'PRECIO TOPE POR DEPARTAMENTO'!A:A,'PRECIO TOPE POR DEPARTAMENTO'!I:I),IF($D$5='PRECIO TOPE POR DEPARTAMENTO'!$J$2,_xlfn.XLOOKUP('PROPUESTA ECONOMICA'!C691,'PRECIO TOPE POR DEPARTAMENTO'!A:A,'PRECIO TOPE POR DEPARTAMENTO'!J:J),IF($D$5='PRECIO TOPE POR DEPARTAMENTO'!$K$2,_xlfn.XLOOKUP('PROPUESTA ECONOMICA'!C691,'PRECIO TOPE POR DEPARTAMENTO'!A:A,'PRECIO TOPE POR DEPARTAMENTO'!K:K),IF($D$5='PRECIO TOPE POR DEPARTAMENTO'!$L$2,_xlfn.XLOOKUP('PROPUESTA ECONOMICA'!C691,'PRECIO TOPE POR DEPARTAMENTO'!A:A,'PRECIO TOPE POR DEPARTAMENTO'!L:L),IF($D$5='PRECIO TOPE POR DEPARTAMENTO'!$M$2,_xlfn.XLOOKUP('PROPUESTA ECONOMICA'!C691,'PRECIO TOPE POR DEPARTAMENTO'!A:A,'PRECIO TOPE POR DEPARTAMENTO'!M:M),IF($D$5='PRECIO TOPE POR DEPARTAMENTO'!$N$2,_xlfn.XLOOKUP('PROPUESTA ECONOMICA'!C691,'PRECIO TOPE POR DEPARTAMENTO'!A:A,'PRECIO TOPE POR DEPARTAMENTO'!N:N),IF($D$5='PRECIO TOPE POR DEPARTAMENTO'!$O$2,_xlfn.XLOOKUP('PROPUESTA ECONOMICA'!C691,'PRECIO TOPE POR DEPARTAMENTO'!A:A,'PRECIO TOPE POR DEPARTAMENTO'!O:O),IF($D$5='PRECIO TOPE POR DEPARTAMENTO'!$P$2,_xlfn.XLOOKUP('PROPUESTA ECONOMICA'!C691,'PRECIO TOPE POR DEPARTAMENTO'!A:A,'PRECIO TOPE POR DEPARTAMENTO'!P:P),IF($D$5='PRECIO TOPE POR DEPARTAMENTO'!$Q$2,_xlfn.XLOOKUP('PROPUESTA ECONOMICA'!C691,'PRECIO TOPE POR DEPARTAMENTO'!A:A,'PRECIO TOPE POR DEPARTAMENTO'!Q:Q),IF($D$5='PRECIO TOPE POR DEPARTAMENTO'!$R$2,_xlfn.XLOOKUP('PROPUESTA ECONOMICA'!C691,'PRECIO TOPE POR DEPARTAMENTO'!A:A,'PRECIO TOPE POR DEPARTAMENTO'!R:R),IF($D$5='PRECIO TOPE POR DEPARTAMENTO'!$T$2,_xlfn.XLOOKUP('PROPUESTA ECONOMICA'!C691,'PRECIO TOPE POR DEPARTAMENTO'!A:A,'PRECIO TOPE POR DEPARTAMENTO'!T:T),IF($D$5='PRECIO TOPE POR DEPARTAMENTO'!$S$2,_xlfn.XLOOKUP('PROPUESTA ECONOMICA'!C691,'PRECIO TOPE POR DEPARTAMENTO'!A:A,'PRECIO TOPE POR DEPARTAMENTO'!S:S),IF($D$5='PRECIO TOPE POR DEPARTAMENTO'!$U$2,_xlfn.XLOOKUP('PROPUESTA ECONOMICA'!C691,'PRECIO TOPE POR DEPARTAMENTO'!A:A,'PRECIO TOPE POR DEPARTAMENTO'!U:U),IF($D$5='PRECIO TOPE POR DEPARTAMENTO'!$V$2,_xlfn.XLOOKUP('PROPUESTA ECONOMICA'!C691,'PRECIO TOPE POR DEPARTAMENTO'!A:A,'PRECIO TOPE POR DEPARTAMENTO'!V:V),IF($D$5='PRECIO TOPE POR DEPARTAMENTO'!$W$2,_xlfn.XLOOKUP('PROPUESTA ECONOMICA'!C691,'PRECIO TOPE POR DEPARTAMENTO'!A:A,'PRECIO TOPE POR DEPARTAMENTO'!W:W),IF($D$5='PRECIO TOPE POR DEPARTAMENTO'!$X$2,_xlfn.XLOOKUP('PROPUESTA ECONOMICA'!C691,'PRECIO TOPE POR DEPARTAMENTO'!A:A,'PRECIO TOPE POR DEPARTAMENTO'!X:X),IF($D$5='PRECIO TOPE POR DEPARTAMENTO'!$Y$2,_xlfn.XLOOKUP('PROPUESTA ECONOMICA'!C691,'PRECIO TOPE POR DEPARTAMENTO'!A:A,'PRECIO TOPE POR DEPARTAMENTO'!Y:Y),IF($D$5='PRECIO TOPE POR DEPARTAMENTO'!$Z$2,_xlfn.XLOOKUP('PROPUESTA ECONOMICA'!C691,'PRECIO TOPE POR DEPARTAMENTO'!A:A,'PRECIO TOPE POR DEPARTAMENTO'!Z:Z),IF($D$5='PRECIO TOPE POR DEPARTAMENTO'!$AA$2,_xlfn.XLOOKUP('PROPUESTA ECONOMICA'!C691,'PRECIO TOPE POR DEPARTAMENTO'!A:A,'PRECIO TOPE POR DEPARTAMENTO'!AA:AA),IF($D$5='PRECIO TOPE POR DEPARTAMENTO'!$AB$2,_xlfn.XLOOKUP('PROPUESTA ECONOMICA'!C691,'PRECIO TOPE POR DEPARTAMENTO'!A:A,'PRECIO TOPE POR DEPARTAMENTO'!AB:AB),IF($D$5='PRECIO TOPE POR DEPARTAMENTO'!$AC$2,_xlfn.XLOOKUP('PROPUESTA ECONOMICA'!C691,'PRECIO TOPE POR DEPARTAMENTO'!A:A,'PRECIO TOPE POR DEPARTAMENTO'!AC:AC),IF($D$5='PRECIO TOPE POR DEPARTAMENTO'!$AD$2,_xlfn.XLOOKUP('PROPUESTA ECONOMICA'!C691,'PRECIO TOPE POR DEPARTAMENTO'!A:A,'PRECIO TOPE POR DEPARTAMENTO'!AD:AD),IF($D$5='PRECIO TOPE POR DEPARTAMENTO'!$AE$2,_xlfn.XLOOKUP('PROPUESTA ECONOMICA'!C691,'PRECIO TOPE POR DEPARTAMENTO'!A:A,'PRECIO TOPE POR DEPARTAMENTO'!AE:AE),IF($D$5='PRECIO TOPE POR DEPARTAMENTO'!$AF$2,_xlfn.XLOOKUP('PROPUESTA ECONOMICA'!C691,'PRECIO TOPE POR DEPARTAMENTO'!A:A,'PRECIO TOPE POR DEPARTAMENTO'!AF:AF),IF($D$5='PRECIO TOPE POR DEPARTAMENTO'!$AG$2,_xlfn.XLOOKUP('PROPUESTA ECONOMICA'!C691,'PRECIO TOPE POR DEPARTAMENTO'!A:A,'PRECIO TOPE POR DEPARTAMENTO'!AG:AG),IF($D$5='PRECIO TOPE POR DEPARTAMENTO'!$AH$2,_xlfn.XLOOKUP('PROPUESTA ECONOMICA'!C691,'PRECIO TOPE POR DEPARTAMENTO'!A:A,'PRECIO TOPE POR DEPARTAMENTO'!AH:AH),IF($D$5='PRECIO TOPE POR DEPARTAMENTO'!$AI$2,_xlfn.XLOOKUP('PROPUESTA ECONOMICA'!C691,'PRECIO TOPE POR DEPARTAMENTO'!A:A,'PRECIO TOPE POR DEPARTAMENTO'!AI:AI),IF($D$5='PRECIO TOPE POR DEPARTAMENTO'!$AJ$2,_xlfn.XLOOKUP('PROPUESTA ECONOMICA'!C691,'PRECIO TOPE POR DEPARTAMENTO'!A:A,'PRECIO TOPE POR DEPARTAMENTO'!AJ:AJ),)))))))))))))))))))))))))))))))))</f>
        <v>23718.73</v>
      </c>
      <c r="G691" s="38">
        <v>23695</v>
      </c>
    </row>
    <row r="692" spans="3:7">
      <c r="C692" s="82" t="s">
        <v>1432</v>
      </c>
      <c r="D692" s="84" t="str">
        <f>+_xlfn.XLOOKUP(C692,'PRECIO TOPE POR DEPARTAMENTO'!A:A,'PRECIO TOPE POR DEPARTAMENTO'!B:B)</f>
        <v>CONMUTABLE SENC. PIL.CLAS. L/NEXLX-020CL (SUMINISTRO E INSTALACIÓN)</v>
      </c>
      <c r="E692" s="87" t="str">
        <f>IF(+_xlfn.XLOOKUP(C692,'PRECIO TOPE POR DEPARTAMENTO'!A:A,'PRECIO TOPE POR DEPARTAMENTO'!C:C)="","",+_xlfn.XLOOKUP(C692,'PRECIO TOPE POR DEPARTAMENTO'!A:A,'PRECIO TOPE POR DEPARTAMENTO'!C:C))</f>
        <v>UN</v>
      </c>
      <c r="F692" s="147">
        <f>IF($D$5='PRECIO TOPE POR DEPARTAMENTO'!$D$2,_xlfn.XLOOKUP('PROPUESTA ECONOMICA'!C692,'PRECIO TOPE POR DEPARTAMENTO'!A:A,'PRECIO TOPE POR DEPARTAMENTO'!D:D),IF($D$5='PRECIO TOPE POR DEPARTAMENTO'!$E$2,_xlfn.XLOOKUP('PROPUESTA ECONOMICA'!C692,'PRECIO TOPE POR DEPARTAMENTO'!A:A,'PRECIO TOPE POR DEPARTAMENTO'!E:E),IF($D$5='PRECIO TOPE POR DEPARTAMENTO'!$F$2,_xlfn.XLOOKUP('PROPUESTA ECONOMICA'!C692,'PRECIO TOPE POR DEPARTAMENTO'!A:A,'PRECIO TOPE POR DEPARTAMENTO'!F:F),IF($D$5='PRECIO TOPE POR DEPARTAMENTO'!$G$2,_xlfn.XLOOKUP('PROPUESTA ECONOMICA'!C692,'PRECIO TOPE POR DEPARTAMENTO'!A:A,'PRECIO TOPE POR DEPARTAMENTO'!G:G),IF($D$5='PRECIO TOPE POR DEPARTAMENTO'!$H$2,_xlfn.XLOOKUP('PROPUESTA ECONOMICA'!C692,'PRECIO TOPE POR DEPARTAMENTO'!A:A,'PRECIO TOPE POR DEPARTAMENTO'!H:H),IF($D$5='PRECIO TOPE POR DEPARTAMENTO'!$I$2,_xlfn.XLOOKUP('PROPUESTA ECONOMICA'!C692,'PRECIO TOPE POR DEPARTAMENTO'!A:A,'PRECIO TOPE POR DEPARTAMENTO'!I:I),IF($D$5='PRECIO TOPE POR DEPARTAMENTO'!$J$2,_xlfn.XLOOKUP('PROPUESTA ECONOMICA'!C692,'PRECIO TOPE POR DEPARTAMENTO'!A:A,'PRECIO TOPE POR DEPARTAMENTO'!J:J),IF($D$5='PRECIO TOPE POR DEPARTAMENTO'!$K$2,_xlfn.XLOOKUP('PROPUESTA ECONOMICA'!C692,'PRECIO TOPE POR DEPARTAMENTO'!A:A,'PRECIO TOPE POR DEPARTAMENTO'!K:K),IF($D$5='PRECIO TOPE POR DEPARTAMENTO'!$L$2,_xlfn.XLOOKUP('PROPUESTA ECONOMICA'!C692,'PRECIO TOPE POR DEPARTAMENTO'!A:A,'PRECIO TOPE POR DEPARTAMENTO'!L:L),IF($D$5='PRECIO TOPE POR DEPARTAMENTO'!$M$2,_xlfn.XLOOKUP('PROPUESTA ECONOMICA'!C692,'PRECIO TOPE POR DEPARTAMENTO'!A:A,'PRECIO TOPE POR DEPARTAMENTO'!M:M),IF($D$5='PRECIO TOPE POR DEPARTAMENTO'!$N$2,_xlfn.XLOOKUP('PROPUESTA ECONOMICA'!C692,'PRECIO TOPE POR DEPARTAMENTO'!A:A,'PRECIO TOPE POR DEPARTAMENTO'!N:N),IF($D$5='PRECIO TOPE POR DEPARTAMENTO'!$O$2,_xlfn.XLOOKUP('PROPUESTA ECONOMICA'!C692,'PRECIO TOPE POR DEPARTAMENTO'!A:A,'PRECIO TOPE POR DEPARTAMENTO'!O:O),IF($D$5='PRECIO TOPE POR DEPARTAMENTO'!$P$2,_xlfn.XLOOKUP('PROPUESTA ECONOMICA'!C692,'PRECIO TOPE POR DEPARTAMENTO'!A:A,'PRECIO TOPE POR DEPARTAMENTO'!P:P),IF($D$5='PRECIO TOPE POR DEPARTAMENTO'!$Q$2,_xlfn.XLOOKUP('PROPUESTA ECONOMICA'!C692,'PRECIO TOPE POR DEPARTAMENTO'!A:A,'PRECIO TOPE POR DEPARTAMENTO'!Q:Q),IF($D$5='PRECIO TOPE POR DEPARTAMENTO'!$R$2,_xlfn.XLOOKUP('PROPUESTA ECONOMICA'!C692,'PRECIO TOPE POR DEPARTAMENTO'!A:A,'PRECIO TOPE POR DEPARTAMENTO'!R:R),IF($D$5='PRECIO TOPE POR DEPARTAMENTO'!$T$2,_xlfn.XLOOKUP('PROPUESTA ECONOMICA'!C692,'PRECIO TOPE POR DEPARTAMENTO'!A:A,'PRECIO TOPE POR DEPARTAMENTO'!T:T),IF($D$5='PRECIO TOPE POR DEPARTAMENTO'!$S$2,_xlfn.XLOOKUP('PROPUESTA ECONOMICA'!C692,'PRECIO TOPE POR DEPARTAMENTO'!A:A,'PRECIO TOPE POR DEPARTAMENTO'!S:S),IF($D$5='PRECIO TOPE POR DEPARTAMENTO'!$U$2,_xlfn.XLOOKUP('PROPUESTA ECONOMICA'!C692,'PRECIO TOPE POR DEPARTAMENTO'!A:A,'PRECIO TOPE POR DEPARTAMENTO'!U:U),IF($D$5='PRECIO TOPE POR DEPARTAMENTO'!$V$2,_xlfn.XLOOKUP('PROPUESTA ECONOMICA'!C692,'PRECIO TOPE POR DEPARTAMENTO'!A:A,'PRECIO TOPE POR DEPARTAMENTO'!V:V),IF($D$5='PRECIO TOPE POR DEPARTAMENTO'!$W$2,_xlfn.XLOOKUP('PROPUESTA ECONOMICA'!C692,'PRECIO TOPE POR DEPARTAMENTO'!A:A,'PRECIO TOPE POR DEPARTAMENTO'!W:W),IF($D$5='PRECIO TOPE POR DEPARTAMENTO'!$X$2,_xlfn.XLOOKUP('PROPUESTA ECONOMICA'!C692,'PRECIO TOPE POR DEPARTAMENTO'!A:A,'PRECIO TOPE POR DEPARTAMENTO'!X:X),IF($D$5='PRECIO TOPE POR DEPARTAMENTO'!$Y$2,_xlfn.XLOOKUP('PROPUESTA ECONOMICA'!C692,'PRECIO TOPE POR DEPARTAMENTO'!A:A,'PRECIO TOPE POR DEPARTAMENTO'!Y:Y),IF($D$5='PRECIO TOPE POR DEPARTAMENTO'!$Z$2,_xlfn.XLOOKUP('PROPUESTA ECONOMICA'!C692,'PRECIO TOPE POR DEPARTAMENTO'!A:A,'PRECIO TOPE POR DEPARTAMENTO'!Z:Z),IF($D$5='PRECIO TOPE POR DEPARTAMENTO'!$AA$2,_xlfn.XLOOKUP('PROPUESTA ECONOMICA'!C692,'PRECIO TOPE POR DEPARTAMENTO'!A:A,'PRECIO TOPE POR DEPARTAMENTO'!AA:AA),IF($D$5='PRECIO TOPE POR DEPARTAMENTO'!$AB$2,_xlfn.XLOOKUP('PROPUESTA ECONOMICA'!C692,'PRECIO TOPE POR DEPARTAMENTO'!A:A,'PRECIO TOPE POR DEPARTAMENTO'!AB:AB),IF($D$5='PRECIO TOPE POR DEPARTAMENTO'!$AC$2,_xlfn.XLOOKUP('PROPUESTA ECONOMICA'!C692,'PRECIO TOPE POR DEPARTAMENTO'!A:A,'PRECIO TOPE POR DEPARTAMENTO'!AC:AC),IF($D$5='PRECIO TOPE POR DEPARTAMENTO'!$AD$2,_xlfn.XLOOKUP('PROPUESTA ECONOMICA'!C692,'PRECIO TOPE POR DEPARTAMENTO'!A:A,'PRECIO TOPE POR DEPARTAMENTO'!AD:AD),IF($D$5='PRECIO TOPE POR DEPARTAMENTO'!$AE$2,_xlfn.XLOOKUP('PROPUESTA ECONOMICA'!C692,'PRECIO TOPE POR DEPARTAMENTO'!A:A,'PRECIO TOPE POR DEPARTAMENTO'!AE:AE),IF($D$5='PRECIO TOPE POR DEPARTAMENTO'!$AF$2,_xlfn.XLOOKUP('PROPUESTA ECONOMICA'!C692,'PRECIO TOPE POR DEPARTAMENTO'!A:A,'PRECIO TOPE POR DEPARTAMENTO'!AF:AF),IF($D$5='PRECIO TOPE POR DEPARTAMENTO'!$AG$2,_xlfn.XLOOKUP('PROPUESTA ECONOMICA'!C692,'PRECIO TOPE POR DEPARTAMENTO'!A:A,'PRECIO TOPE POR DEPARTAMENTO'!AG:AG),IF($D$5='PRECIO TOPE POR DEPARTAMENTO'!$AH$2,_xlfn.XLOOKUP('PROPUESTA ECONOMICA'!C692,'PRECIO TOPE POR DEPARTAMENTO'!A:A,'PRECIO TOPE POR DEPARTAMENTO'!AH:AH),IF($D$5='PRECIO TOPE POR DEPARTAMENTO'!$AI$2,_xlfn.XLOOKUP('PROPUESTA ECONOMICA'!C692,'PRECIO TOPE POR DEPARTAMENTO'!A:A,'PRECIO TOPE POR DEPARTAMENTO'!AI:AI),IF($D$5='PRECIO TOPE POR DEPARTAMENTO'!$AJ$2,_xlfn.XLOOKUP('PROPUESTA ECONOMICA'!C692,'PRECIO TOPE POR DEPARTAMENTO'!A:A,'PRECIO TOPE POR DEPARTAMENTO'!AJ:AJ),)))))))))))))))))))))))))))))))))</f>
        <v>41988.7</v>
      </c>
      <c r="G692" s="37">
        <v>41947</v>
      </c>
    </row>
    <row r="693" spans="3:7">
      <c r="C693" s="82" t="s">
        <v>1434</v>
      </c>
      <c r="D693" s="84" t="str">
        <f>+_xlfn.XLOOKUP(C693,'PRECIO TOPE POR DEPARTAMENTO'!A:A,'PRECIO TOPE POR DEPARTAMENTO'!B:B)</f>
        <v>INTERRUPTOR 4 VIAS AVE604-31323 (SUMINISTRO E INSTALACIÓN)</v>
      </c>
      <c r="E693" s="87" t="str">
        <f>IF(+_xlfn.XLOOKUP(C693,'PRECIO TOPE POR DEPARTAMENTO'!A:A,'PRECIO TOPE POR DEPARTAMENTO'!C:C)="","",+_xlfn.XLOOKUP(C693,'PRECIO TOPE POR DEPARTAMENTO'!A:A,'PRECIO TOPE POR DEPARTAMENTO'!C:C))</f>
        <v>UN</v>
      </c>
      <c r="F693" s="147">
        <f>IF($D$5='PRECIO TOPE POR DEPARTAMENTO'!$D$2,_xlfn.XLOOKUP('PROPUESTA ECONOMICA'!C693,'PRECIO TOPE POR DEPARTAMENTO'!A:A,'PRECIO TOPE POR DEPARTAMENTO'!D:D),IF($D$5='PRECIO TOPE POR DEPARTAMENTO'!$E$2,_xlfn.XLOOKUP('PROPUESTA ECONOMICA'!C693,'PRECIO TOPE POR DEPARTAMENTO'!A:A,'PRECIO TOPE POR DEPARTAMENTO'!E:E),IF($D$5='PRECIO TOPE POR DEPARTAMENTO'!$F$2,_xlfn.XLOOKUP('PROPUESTA ECONOMICA'!C693,'PRECIO TOPE POR DEPARTAMENTO'!A:A,'PRECIO TOPE POR DEPARTAMENTO'!F:F),IF($D$5='PRECIO TOPE POR DEPARTAMENTO'!$G$2,_xlfn.XLOOKUP('PROPUESTA ECONOMICA'!C693,'PRECIO TOPE POR DEPARTAMENTO'!A:A,'PRECIO TOPE POR DEPARTAMENTO'!G:G),IF($D$5='PRECIO TOPE POR DEPARTAMENTO'!$H$2,_xlfn.XLOOKUP('PROPUESTA ECONOMICA'!C693,'PRECIO TOPE POR DEPARTAMENTO'!A:A,'PRECIO TOPE POR DEPARTAMENTO'!H:H),IF($D$5='PRECIO TOPE POR DEPARTAMENTO'!$I$2,_xlfn.XLOOKUP('PROPUESTA ECONOMICA'!C693,'PRECIO TOPE POR DEPARTAMENTO'!A:A,'PRECIO TOPE POR DEPARTAMENTO'!I:I),IF($D$5='PRECIO TOPE POR DEPARTAMENTO'!$J$2,_xlfn.XLOOKUP('PROPUESTA ECONOMICA'!C693,'PRECIO TOPE POR DEPARTAMENTO'!A:A,'PRECIO TOPE POR DEPARTAMENTO'!J:J),IF($D$5='PRECIO TOPE POR DEPARTAMENTO'!$K$2,_xlfn.XLOOKUP('PROPUESTA ECONOMICA'!C693,'PRECIO TOPE POR DEPARTAMENTO'!A:A,'PRECIO TOPE POR DEPARTAMENTO'!K:K),IF($D$5='PRECIO TOPE POR DEPARTAMENTO'!$L$2,_xlfn.XLOOKUP('PROPUESTA ECONOMICA'!C693,'PRECIO TOPE POR DEPARTAMENTO'!A:A,'PRECIO TOPE POR DEPARTAMENTO'!L:L),IF($D$5='PRECIO TOPE POR DEPARTAMENTO'!$M$2,_xlfn.XLOOKUP('PROPUESTA ECONOMICA'!C693,'PRECIO TOPE POR DEPARTAMENTO'!A:A,'PRECIO TOPE POR DEPARTAMENTO'!M:M),IF($D$5='PRECIO TOPE POR DEPARTAMENTO'!$N$2,_xlfn.XLOOKUP('PROPUESTA ECONOMICA'!C693,'PRECIO TOPE POR DEPARTAMENTO'!A:A,'PRECIO TOPE POR DEPARTAMENTO'!N:N),IF($D$5='PRECIO TOPE POR DEPARTAMENTO'!$O$2,_xlfn.XLOOKUP('PROPUESTA ECONOMICA'!C693,'PRECIO TOPE POR DEPARTAMENTO'!A:A,'PRECIO TOPE POR DEPARTAMENTO'!O:O),IF($D$5='PRECIO TOPE POR DEPARTAMENTO'!$P$2,_xlfn.XLOOKUP('PROPUESTA ECONOMICA'!C693,'PRECIO TOPE POR DEPARTAMENTO'!A:A,'PRECIO TOPE POR DEPARTAMENTO'!P:P),IF($D$5='PRECIO TOPE POR DEPARTAMENTO'!$Q$2,_xlfn.XLOOKUP('PROPUESTA ECONOMICA'!C693,'PRECIO TOPE POR DEPARTAMENTO'!A:A,'PRECIO TOPE POR DEPARTAMENTO'!Q:Q),IF($D$5='PRECIO TOPE POR DEPARTAMENTO'!$R$2,_xlfn.XLOOKUP('PROPUESTA ECONOMICA'!C693,'PRECIO TOPE POR DEPARTAMENTO'!A:A,'PRECIO TOPE POR DEPARTAMENTO'!R:R),IF($D$5='PRECIO TOPE POR DEPARTAMENTO'!$T$2,_xlfn.XLOOKUP('PROPUESTA ECONOMICA'!C693,'PRECIO TOPE POR DEPARTAMENTO'!A:A,'PRECIO TOPE POR DEPARTAMENTO'!T:T),IF($D$5='PRECIO TOPE POR DEPARTAMENTO'!$S$2,_xlfn.XLOOKUP('PROPUESTA ECONOMICA'!C693,'PRECIO TOPE POR DEPARTAMENTO'!A:A,'PRECIO TOPE POR DEPARTAMENTO'!S:S),IF($D$5='PRECIO TOPE POR DEPARTAMENTO'!$U$2,_xlfn.XLOOKUP('PROPUESTA ECONOMICA'!C693,'PRECIO TOPE POR DEPARTAMENTO'!A:A,'PRECIO TOPE POR DEPARTAMENTO'!U:U),IF($D$5='PRECIO TOPE POR DEPARTAMENTO'!$V$2,_xlfn.XLOOKUP('PROPUESTA ECONOMICA'!C693,'PRECIO TOPE POR DEPARTAMENTO'!A:A,'PRECIO TOPE POR DEPARTAMENTO'!V:V),IF($D$5='PRECIO TOPE POR DEPARTAMENTO'!$W$2,_xlfn.XLOOKUP('PROPUESTA ECONOMICA'!C693,'PRECIO TOPE POR DEPARTAMENTO'!A:A,'PRECIO TOPE POR DEPARTAMENTO'!W:W),IF($D$5='PRECIO TOPE POR DEPARTAMENTO'!$X$2,_xlfn.XLOOKUP('PROPUESTA ECONOMICA'!C693,'PRECIO TOPE POR DEPARTAMENTO'!A:A,'PRECIO TOPE POR DEPARTAMENTO'!X:X),IF($D$5='PRECIO TOPE POR DEPARTAMENTO'!$Y$2,_xlfn.XLOOKUP('PROPUESTA ECONOMICA'!C693,'PRECIO TOPE POR DEPARTAMENTO'!A:A,'PRECIO TOPE POR DEPARTAMENTO'!Y:Y),IF($D$5='PRECIO TOPE POR DEPARTAMENTO'!$Z$2,_xlfn.XLOOKUP('PROPUESTA ECONOMICA'!C693,'PRECIO TOPE POR DEPARTAMENTO'!A:A,'PRECIO TOPE POR DEPARTAMENTO'!Z:Z),IF($D$5='PRECIO TOPE POR DEPARTAMENTO'!$AA$2,_xlfn.XLOOKUP('PROPUESTA ECONOMICA'!C693,'PRECIO TOPE POR DEPARTAMENTO'!A:A,'PRECIO TOPE POR DEPARTAMENTO'!AA:AA),IF($D$5='PRECIO TOPE POR DEPARTAMENTO'!$AB$2,_xlfn.XLOOKUP('PROPUESTA ECONOMICA'!C693,'PRECIO TOPE POR DEPARTAMENTO'!A:A,'PRECIO TOPE POR DEPARTAMENTO'!AB:AB),IF($D$5='PRECIO TOPE POR DEPARTAMENTO'!$AC$2,_xlfn.XLOOKUP('PROPUESTA ECONOMICA'!C693,'PRECIO TOPE POR DEPARTAMENTO'!A:A,'PRECIO TOPE POR DEPARTAMENTO'!AC:AC),IF($D$5='PRECIO TOPE POR DEPARTAMENTO'!$AD$2,_xlfn.XLOOKUP('PROPUESTA ECONOMICA'!C693,'PRECIO TOPE POR DEPARTAMENTO'!A:A,'PRECIO TOPE POR DEPARTAMENTO'!AD:AD),IF($D$5='PRECIO TOPE POR DEPARTAMENTO'!$AE$2,_xlfn.XLOOKUP('PROPUESTA ECONOMICA'!C693,'PRECIO TOPE POR DEPARTAMENTO'!A:A,'PRECIO TOPE POR DEPARTAMENTO'!AE:AE),IF($D$5='PRECIO TOPE POR DEPARTAMENTO'!$AF$2,_xlfn.XLOOKUP('PROPUESTA ECONOMICA'!C693,'PRECIO TOPE POR DEPARTAMENTO'!A:A,'PRECIO TOPE POR DEPARTAMENTO'!AF:AF),IF($D$5='PRECIO TOPE POR DEPARTAMENTO'!$AG$2,_xlfn.XLOOKUP('PROPUESTA ECONOMICA'!C693,'PRECIO TOPE POR DEPARTAMENTO'!A:A,'PRECIO TOPE POR DEPARTAMENTO'!AG:AG),IF($D$5='PRECIO TOPE POR DEPARTAMENTO'!$AH$2,_xlfn.XLOOKUP('PROPUESTA ECONOMICA'!C693,'PRECIO TOPE POR DEPARTAMENTO'!A:A,'PRECIO TOPE POR DEPARTAMENTO'!AH:AH),IF($D$5='PRECIO TOPE POR DEPARTAMENTO'!$AI$2,_xlfn.XLOOKUP('PROPUESTA ECONOMICA'!C693,'PRECIO TOPE POR DEPARTAMENTO'!A:A,'PRECIO TOPE POR DEPARTAMENTO'!AI:AI),IF($D$5='PRECIO TOPE POR DEPARTAMENTO'!$AJ$2,_xlfn.XLOOKUP('PROPUESTA ECONOMICA'!C693,'PRECIO TOPE POR DEPARTAMENTO'!A:A,'PRECIO TOPE POR DEPARTAMENTO'!AJ:AJ),)))))))))))))))))))))))))))))))))</f>
        <v>35369.25</v>
      </c>
      <c r="G693" s="37">
        <v>35334</v>
      </c>
    </row>
    <row r="694" spans="3:7">
      <c r="C694" s="82" t="s">
        <v>1436</v>
      </c>
      <c r="D694" s="84" t="str">
        <f>+_xlfn.XLOOKUP(C694,'PRECIO TOPE POR DEPARTAMENTO'!A:A,'PRECIO TOPE POR DEPARTAMENTO'!B:B)</f>
        <v>INTERRUPTOR DOBLE 200211 (SUMINISTRO E INSTALACIÓN)</v>
      </c>
      <c r="E694" s="87" t="str">
        <f>IF(+_xlfn.XLOOKUP(C694,'PRECIO TOPE POR DEPARTAMENTO'!A:A,'PRECIO TOPE POR DEPARTAMENTO'!C:C)="","",+_xlfn.XLOOKUP(C694,'PRECIO TOPE POR DEPARTAMENTO'!A:A,'PRECIO TOPE POR DEPARTAMENTO'!C:C))</f>
        <v>UN</v>
      </c>
      <c r="F694" s="147">
        <f>IF($D$5='PRECIO TOPE POR DEPARTAMENTO'!$D$2,_xlfn.XLOOKUP('PROPUESTA ECONOMICA'!C694,'PRECIO TOPE POR DEPARTAMENTO'!A:A,'PRECIO TOPE POR DEPARTAMENTO'!D:D),IF($D$5='PRECIO TOPE POR DEPARTAMENTO'!$E$2,_xlfn.XLOOKUP('PROPUESTA ECONOMICA'!C694,'PRECIO TOPE POR DEPARTAMENTO'!A:A,'PRECIO TOPE POR DEPARTAMENTO'!E:E),IF($D$5='PRECIO TOPE POR DEPARTAMENTO'!$F$2,_xlfn.XLOOKUP('PROPUESTA ECONOMICA'!C694,'PRECIO TOPE POR DEPARTAMENTO'!A:A,'PRECIO TOPE POR DEPARTAMENTO'!F:F),IF($D$5='PRECIO TOPE POR DEPARTAMENTO'!$G$2,_xlfn.XLOOKUP('PROPUESTA ECONOMICA'!C694,'PRECIO TOPE POR DEPARTAMENTO'!A:A,'PRECIO TOPE POR DEPARTAMENTO'!G:G),IF($D$5='PRECIO TOPE POR DEPARTAMENTO'!$H$2,_xlfn.XLOOKUP('PROPUESTA ECONOMICA'!C694,'PRECIO TOPE POR DEPARTAMENTO'!A:A,'PRECIO TOPE POR DEPARTAMENTO'!H:H),IF($D$5='PRECIO TOPE POR DEPARTAMENTO'!$I$2,_xlfn.XLOOKUP('PROPUESTA ECONOMICA'!C694,'PRECIO TOPE POR DEPARTAMENTO'!A:A,'PRECIO TOPE POR DEPARTAMENTO'!I:I),IF($D$5='PRECIO TOPE POR DEPARTAMENTO'!$J$2,_xlfn.XLOOKUP('PROPUESTA ECONOMICA'!C694,'PRECIO TOPE POR DEPARTAMENTO'!A:A,'PRECIO TOPE POR DEPARTAMENTO'!J:J),IF($D$5='PRECIO TOPE POR DEPARTAMENTO'!$K$2,_xlfn.XLOOKUP('PROPUESTA ECONOMICA'!C694,'PRECIO TOPE POR DEPARTAMENTO'!A:A,'PRECIO TOPE POR DEPARTAMENTO'!K:K),IF($D$5='PRECIO TOPE POR DEPARTAMENTO'!$L$2,_xlfn.XLOOKUP('PROPUESTA ECONOMICA'!C694,'PRECIO TOPE POR DEPARTAMENTO'!A:A,'PRECIO TOPE POR DEPARTAMENTO'!L:L),IF($D$5='PRECIO TOPE POR DEPARTAMENTO'!$M$2,_xlfn.XLOOKUP('PROPUESTA ECONOMICA'!C694,'PRECIO TOPE POR DEPARTAMENTO'!A:A,'PRECIO TOPE POR DEPARTAMENTO'!M:M),IF($D$5='PRECIO TOPE POR DEPARTAMENTO'!$N$2,_xlfn.XLOOKUP('PROPUESTA ECONOMICA'!C694,'PRECIO TOPE POR DEPARTAMENTO'!A:A,'PRECIO TOPE POR DEPARTAMENTO'!N:N),IF($D$5='PRECIO TOPE POR DEPARTAMENTO'!$O$2,_xlfn.XLOOKUP('PROPUESTA ECONOMICA'!C694,'PRECIO TOPE POR DEPARTAMENTO'!A:A,'PRECIO TOPE POR DEPARTAMENTO'!O:O),IF($D$5='PRECIO TOPE POR DEPARTAMENTO'!$P$2,_xlfn.XLOOKUP('PROPUESTA ECONOMICA'!C694,'PRECIO TOPE POR DEPARTAMENTO'!A:A,'PRECIO TOPE POR DEPARTAMENTO'!P:P),IF($D$5='PRECIO TOPE POR DEPARTAMENTO'!$Q$2,_xlfn.XLOOKUP('PROPUESTA ECONOMICA'!C694,'PRECIO TOPE POR DEPARTAMENTO'!A:A,'PRECIO TOPE POR DEPARTAMENTO'!Q:Q),IF($D$5='PRECIO TOPE POR DEPARTAMENTO'!$R$2,_xlfn.XLOOKUP('PROPUESTA ECONOMICA'!C694,'PRECIO TOPE POR DEPARTAMENTO'!A:A,'PRECIO TOPE POR DEPARTAMENTO'!R:R),IF($D$5='PRECIO TOPE POR DEPARTAMENTO'!$T$2,_xlfn.XLOOKUP('PROPUESTA ECONOMICA'!C694,'PRECIO TOPE POR DEPARTAMENTO'!A:A,'PRECIO TOPE POR DEPARTAMENTO'!T:T),IF($D$5='PRECIO TOPE POR DEPARTAMENTO'!$S$2,_xlfn.XLOOKUP('PROPUESTA ECONOMICA'!C694,'PRECIO TOPE POR DEPARTAMENTO'!A:A,'PRECIO TOPE POR DEPARTAMENTO'!S:S),IF($D$5='PRECIO TOPE POR DEPARTAMENTO'!$U$2,_xlfn.XLOOKUP('PROPUESTA ECONOMICA'!C694,'PRECIO TOPE POR DEPARTAMENTO'!A:A,'PRECIO TOPE POR DEPARTAMENTO'!U:U),IF($D$5='PRECIO TOPE POR DEPARTAMENTO'!$V$2,_xlfn.XLOOKUP('PROPUESTA ECONOMICA'!C694,'PRECIO TOPE POR DEPARTAMENTO'!A:A,'PRECIO TOPE POR DEPARTAMENTO'!V:V),IF($D$5='PRECIO TOPE POR DEPARTAMENTO'!$W$2,_xlfn.XLOOKUP('PROPUESTA ECONOMICA'!C694,'PRECIO TOPE POR DEPARTAMENTO'!A:A,'PRECIO TOPE POR DEPARTAMENTO'!W:W),IF($D$5='PRECIO TOPE POR DEPARTAMENTO'!$X$2,_xlfn.XLOOKUP('PROPUESTA ECONOMICA'!C694,'PRECIO TOPE POR DEPARTAMENTO'!A:A,'PRECIO TOPE POR DEPARTAMENTO'!X:X),IF($D$5='PRECIO TOPE POR DEPARTAMENTO'!$Y$2,_xlfn.XLOOKUP('PROPUESTA ECONOMICA'!C694,'PRECIO TOPE POR DEPARTAMENTO'!A:A,'PRECIO TOPE POR DEPARTAMENTO'!Y:Y),IF($D$5='PRECIO TOPE POR DEPARTAMENTO'!$Z$2,_xlfn.XLOOKUP('PROPUESTA ECONOMICA'!C694,'PRECIO TOPE POR DEPARTAMENTO'!A:A,'PRECIO TOPE POR DEPARTAMENTO'!Z:Z),IF($D$5='PRECIO TOPE POR DEPARTAMENTO'!$AA$2,_xlfn.XLOOKUP('PROPUESTA ECONOMICA'!C694,'PRECIO TOPE POR DEPARTAMENTO'!A:A,'PRECIO TOPE POR DEPARTAMENTO'!AA:AA),IF($D$5='PRECIO TOPE POR DEPARTAMENTO'!$AB$2,_xlfn.XLOOKUP('PROPUESTA ECONOMICA'!C694,'PRECIO TOPE POR DEPARTAMENTO'!A:A,'PRECIO TOPE POR DEPARTAMENTO'!AB:AB),IF($D$5='PRECIO TOPE POR DEPARTAMENTO'!$AC$2,_xlfn.XLOOKUP('PROPUESTA ECONOMICA'!C694,'PRECIO TOPE POR DEPARTAMENTO'!A:A,'PRECIO TOPE POR DEPARTAMENTO'!AC:AC),IF($D$5='PRECIO TOPE POR DEPARTAMENTO'!$AD$2,_xlfn.XLOOKUP('PROPUESTA ECONOMICA'!C694,'PRECIO TOPE POR DEPARTAMENTO'!A:A,'PRECIO TOPE POR DEPARTAMENTO'!AD:AD),IF($D$5='PRECIO TOPE POR DEPARTAMENTO'!$AE$2,_xlfn.XLOOKUP('PROPUESTA ECONOMICA'!C694,'PRECIO TOPE POR DEPARTAMENTO'!A:A,'PRECIO TOPE POR DEPARTAMENTO'!AE:AE),IF($D$5='PRECIO TOPE POR DEPARTAMENTO'!$AF$2,_xlfn.XLOOKUP('PROPUESTA ECONOMICA'!C694,'PRECIO TOPE POR DEPARTAMENTO'!A:A,'PRECIO TOPE POR DEPARTAMENTO'!AF:AF),IF($D$5='PRECIO TOPE POR DEPARTAMENTO'!$AG$2,_xlfn.XLOOKUP('PROPUESTA ECONOMICA'!C694,'PRECIO TOPE POR DEPARTAMENTO'!A:A,'PRECIO TOPE POR DEPARTAMENTO'!AG:AG),IF($D$5='PRECIO TOPE POR DEPARTAMENTO'!$AH$2,_xlfn.XLOOKUP('PROPUESTA ECONOMICA'!C694,'PRECIO TOPE POR DEPARTAMENTO'!A:A,'PRECIO TOPE POR DEPARTAMENTO'!AH:AH),IF($D$5='PRECIO TOPE POR DEPARTAMENTO'!$AI$2,_xlfn.XLOOKUP('PROPUESTA ECONOMICA'!C694,'PRECIO TOPE POR DEPARTAMENTO'!A:A,'PRECIO TOPE POR DEPARTAMENTO'!AI:AI),IF($D$5='PRECIO TOPE POR DEPARTAMENTO'!$AJ$2,_xlfn.XLOOKUP('PROPUESTA ECONOMICA'!C694,'PRECIO TOPE POR DEPARTAMENTO'!A:A,'PRECIO TOPE POR DEPARTAMENTO'!AJ:AJ),)))))))))))))))))))))))))))))))))</f>
        <v>8364.33</v>
      </c>
      <c r="G694" s="37">
        <v>8356</v>
      </c>
    </row>
    <row r="695" spans="3:7">
      <c r="C695" s="82" t="s">
        <v>1438</v>
      </c>
      <c r="D695" s="84" t="str">
        <f>+_xlfn.XLOOKUP(C695,'PRECIO TOPE POR DEPARTAMENTO'!A:A,'PRECIO TOPE POR DEPARTAMENTO'!B:B)</f>
        <v>INTERRUPTOR DOBLE 600 AVE611 (SUMINISTRO E INSTALACIÓN)</v>
      </c>
      <c r="E695" s="87" t="str">
        <f>IF(+_xlfn.XLOOKUP(C695,'PRECIO TOPE POR DEPARTAMENTO'!A:A,'PRECIO TOPE POR DEPARTAMENTO'!C:C)="","",+_xlfn.XLOOKUP(C695,'PRECIO TOPE POR DEPARTAMENTO'!A:A,'PRECIO TOPE POR DEPARTAMENTO'!C:C))</f>
        <v>UN</v>
      </c>
      <c r="F695" s="147">
        <f>IF($D$5='PRECIO TOPE POR DEPARTAMENTO'!$D$2,_xlfn.XLOOKUP('PROPUESTA ECONOMICA'!C695,'PRECIO TOPE POR DEPARTAMENTO'!A:A,'PRECIO TOPE POR DEPARTAMENTO'!D:D),IF($D$5='PRECIO TOPE POR DEPARTAMENTO'!$E$2,_xlfn.XLOOKUP('PROPUESTA ECONOMICA'!C695,'PRECIO TOPE POR DEPARTAMENTO'!A:A,'PRECIO TOPE POR DEPARTAMENTO'!E:E),IF($D$5='PRECIO TOPE POR DEPARTAMENTO'!$F$2,_xlfn.XLOOKUP('PROPUESTA ECONOMICA'!C695,'PRECIO TOPE POR DEPARTAMENTO'!A:A,'PRECIO TOPE POR DEPARTAMENTO'!F:F),IF($D$5='PRECIO TOPE POR DEPARTAMENTO'!$G$2,_xlfn.XLOOKUP('PROPUESTA ECONOMICA'!C695,'PRECIO TOPE POR DEPARTAMENTO'!A:A,'PRECIO TOPE POR DEPARTAMENTO'!G:G),IF($D$5='PRECIO TOPE POR DEPARTAMENTO'!$H$2,_xlfn.XLOOKUP('PROPUESTA ECONOMICA'!C695,'PRECIO TOPE POR DEPARTAMENTO'!A:A,'PRECIO TOPE POR DEPARTAMENTO'!H:H),IF($D$5='PRECIO TOPE POR DEPARTAMENTO'!$I$2,_xlfn.XLOOKUP('PROPUESTA ECONOMICA'!C695,'PRECIO TOPE POR DEPARTAMENTO'!A:A,'PRECIO TOPE POR DEPARTAMENTO'!I:I),IF($D$5='PRECIO TOPE POR DEPARTAMENTO'!$J$2,_xlfn.XLOOKUP('PROPUESTA ECONOMICA'!C695,'PRECIO TOPE POR DEPARTAMENTO'!A:A,'PRECIO TOPE POR DEPARTAMENTO'!J:J),IF($D$5='PRECIO TOPE POR DEPARTAMENTO'!$K$2,_xlfn.XLOOKUP('PROPUESTA ECONOMICA'!C695,'PRECIO TOPE POR DEPARTAMENTO'!A:A,'PRECIO TOPE POR DEPARTAMENTO'!K:K),IF($D$5='PRECIO TOPE POR DEPARTAMENTO'!$L$2,_xlfn.XLOOKUP('PROPUESTA ECONOMICA'!C695,'PRECIO TOPE POR DEPARTAMENTO'!A:A,'PRECIO TOPE POR DEPARTAMENTO'!L:L),IF($D$5='PRECIO TOPE POR DEPARTAMENTO'!$M$2,_xlfn.XLOOKUP('PROPUESTA ECONOMICA'!C695,'PRECIO TOPE POR DEPARTAMENTO'!A:A,'PRECIO TOPE POR DEPARTAMENTO'!M:M),IF($D$5='PRECIO TOPE POR DEPARTAMENTO'!$N$2,_xlfn.XLOOKUP('PROPUESTA ECONOMICA'!C695,'PRECIO TOPE POR DEPARTAMENTO'!A:A,'PRECIO TOPE POR DEPARTAMENTO'!N:N),IF($D$5='PRECIO TOPE POR DEPARTAMENTO'!$O$2,_xlfn.XLOOKUP('PROPUESTA ECONOMICA'!C695,'PRECIO TOPE POR DEPARTAMENTO'!A:A,'PRECIO TOPE POR DEPARTAMENTO'!O:O),IF($D$5='PRECIO TOPE POR DEPARTAMENTO'!$P$2,_xlfn.XLOOKUP('PROPUESTA ECONOMICA'!C695,'PRECIO TOPE POR DEPARTAMENTO'!A:A,'PRECIO TOPE POR DEPARTAMENTO'!P:P),IF($D$5='PRECIO TOPE POR DEPARTAMENTO'!$Q$2,_xlfn.XLOOKUP('PROPUESTA ECONOMICA'!C695,'PRECIO TOPE POR DEPARTAMENTO'!A:A,'PRECIO TOPE POR DEPARTAMENTO'!Q:Q),IF($D$5='PRECIO TOPE POR DEPARTAMENTO'!$R$2,_xlfn.XLOOKUP('PROPUESTA ECONOMICA'!C695,'PRECIO TOPE POR DEPARTAMENTO'!A:A,'PRECIO TOPE POR DEPARTAMENTO'!R:R),IF($D$5='PRECIO TOPE POR DEPARTAMENTO'!$T$2,_xlfn.XLOOKUP('PROPUESTA ECONOMICA'!C695,'PRECIO TOPE POR DEPARTAMENTO'!A:A,'PRECIO TOPE POR DEPARTAMENTO'!T:T),IF($D$5='PRECIO TOPE POR DEPARTAMENTO'!$S$2,_xlfn.XLOOKUP('PROPUESTA ECONOMICA'!C695,'PRECIO TOPE POR DEPARTAMENTO'!A:A,'PRECIO TOPE POR DEPARTAMENTO'!S:S),IF($D$5='PRECIO TOPE POR DEPARTAMENTO'!$U$2,_xlfn.XLOOKUP('PROPUESTA ECONOMICA'!C695,'PRECIO TOPE POR DEPARTAMENTO'!A:A,'PRECIO TOPE POR DEPARTAMENTO'!U:U),IF($D$5='PRECIO TOPE POR DEPARTAMENTO'!$V$2,_xlfn.XLOOKUP('PROPUESTA ECONOMICA'!C695,'PRECIO TOPE POR DEPARTAMENTO'!A:A,'PRECIO TOPE POR DEPARTAMENTO'!V:V),IF($D$5='PRECIO TOPE POR DEPARTAMENTO'!$W$2,_xlfn.XLOOKUP('PROPUESTA ECONOMICA'!C695,'PRECIO TOPE POR DEPARTAMENTO'!A:A,'PRECIO TOPE POR DEPARTAMENTO'!W:W),IF($D$5='PRECIO TOPE POR DEPARTAMENTO'!$X$2,_xlfn.XLOOKUP('PROPUESTA ECONOMICA'!C695,'PRECIO TOPE POR DEPARTAMENTO'!A:A,'PRECIO TOPE POR DEPARTAMENTO'!X:X),IF($D$5='PRECIO TOPE POR DEPARTAMENTO'!$Y$2,_xlfn.XLOOKUP('PROPUESTA ECONOMICA'!C695,'PRECIO TOPE POR DEPARTAMENTO'!A:A,'PRECIO TOPE POR DEPARTAMENTO'!Y:Y),IF($D$5='PRECIO TOPE POR DEPARTAMENTO'!$Z$2,_xlfn.XLOOKUP('PROPUESTA ECONOMICA'!C695,'PRECIO TOPE POR DEPARTAMENTO'!A:A,'PRECIO TOPE POR DEPARTAMENTO'!Z:Z),IF($D$5='PRECIO TOPE POR DEPARTAMENTO'!$AA$2,_xlfn.XLOOKUP('PROPUESTA ECONOMICA'!C695,'PRECIO TOPE POR DEPARTAMENTO'!A:A,'PRECIO TOPE POR DEPARTAMENTO'!AA:AA),IF($D$5='PRECIO TOPE POR DEPARTAMENTO'!$AB$2,_xlfn.XLOOKUP('PROPUESTA ECONOMICA'!C695,'PRECIO TOPE POR DEPARTAMENTO'!A:A,'PRECIO TOPE POR DEPARTAMENTO'!AB:AB),IF($D$5='PRECIO TOPE POR DEPARTAMENTO'!$AC$2,_xlfn.XLOOKUP('PROPUESTA ECONOMICA'!C695,'PRECIO TOPE POR DEPARTAMENTO'!A:A,'PRECIO TOPE POR DEPARTAMENTO'!AC:AC),IF($D$5='PRECIO TOPE POR DEPARTAMENTO'!$AD$2,_xlfn.XLOOKUP('PROPUESTA ECONOMICA'!C695,'PRECIO TOPE POR DEPARTAMENTO'!A:A,'PRECIO TOPE POR DEPARTAMENTO'!AD:AD),IF($D$5='PRECIO TOPE POR DEPARTAMENTO'!$AE$2,_xlfn.XLOOKUP('PROPUESTA ECONOMICA'!C695,'PRECIO TOPE POR DEPARTAMENTO'!A:A,'PRECIO TOPE POR DEPARTAMENTO'!AE:AE),IF($D$5='PRECIO TOPE POR DEPARTAMENTO'!$AF$2,_xlfn.XLOOKUP('PROPUESTA ECONOMICA'!C695,'PRECIO TOPE POR DEPARTAMENTO'!A:A,'PRECIO TOPE POR DEPARTAMENTO'!AF:AF),IF($D$5='PRECIO TOPE POR DEPARTAMENTO'!$AG$2,_xlfn.XLOOKUP('PROPUESTA ECONOMICA'!C695,'PRECIO TOPE POR DEPARTAMENTO'!A:A,'PRECIO TOPE POR DEPARTAMENTO'!AG:AG),IF($D$5='PRECIO TOPE POR DEPARTAMENTO'!$AH$2,_xlfn.XLOOKUP('PROPUESTA ECONOMICA'!C695,'PRECIO TOPE POR DEPARTAMENTO'!A:A,'PRECIO TOPE POR DEPARTAMENTO'!AH:AH),IF($D$5='PRECIO TOPE POR DEPARTAMENTO'!$AI$2,_xlfn.XLOOKUP('PROPUESTA ECONOMICA'!C695,'PRECIO TOPE POR DEPARTAMENTO'!A:A,'PRECIO TOPE POR DEPARTAMENTO'!AI:AI),IF($D$5='PRECIO TOPE POR DEPARTAMENTO'!$AJ$2,_xlfn.XLOOKUP('PROPUESTA ECONOMICA'!C695,'PRECIO TOPE POR DEPARTAMENTO'!A:A,'PRECIO TOPE POR DEPARTAMENTO'!AJ:AJ),)))))))))))))))))))))))))))))))))</f>
        <v>16954.55</v>
      </c>
      <c r="G695" s="37">
        <v>16938</v>
      </c>
    </row>
    <row r="696" spans="3:7">
      <c r="C696" s="82" t="s">
        <v>1440</v>
      </c>
      <c r="D696" s="84" t="str">
        <f>+_xlfn.XLOOKUP(C696,'PRECIO TOPE POR DEPARTAMENTO'!A:A,'PRECIO TOPE POR DEPARTAMENTO'!B:B)</f>
        <v>INTERRUPTOR DOBLE ABITARE LUZ911 LP (SUMINISTRO E INSTALACIÓN)</v>
      </c>
      <c r="E696" s="87" t="str">
        <f>IF(+_xlfn.XLOOKUP(C696,'PRECIO TOPE POR DEPARTAMENTO'!A:A,'PRECIO TOPE POR DEPARTAMENTO'!C:C)="","",+_xlfn.XLOOKUP(C696,'PRECIO TOPE POR DEPARTAMENTO'!A:A,'PRECIO TOPE POR DEPARTAMENTO'!C:C))</f>
        <v>UN</v>
      </c>
      <c r="F696" s="147">
        <f>IF($D$5='PRECIO TOPE POR DEPARTAMENTO'!$D$2,_xlfn.XLOOKUP('PROPUESTA ECONOMICA'!C696,'PRECIO TOPE POR DEPARTAMENTO'!A:A,'PRECIO TOPE POR DEPARTAMENTO'!D:D),IF($D$5='PRECIO TOPE POR DEPARTAMENTO'!$E$2,_xlfn.XLOOKUP('PROPUESTA ECONOMICA'!C696,'PRECIO TOPE POR DEPARTAMENTO'!A:A,'PRECIO TOPE POR DEPARTAMENTO'!E:E),IF($D$5='PRECIO TOPE POR DEPARTAMENTO'!$F$2,_xlfn.XLOOKUP('PROPUESTA ECONOMICA'!C696,'PRECIO TOPE POR DEPARTAMENTO'!A:A,'PRECIO TOPE POR DEPARTAMENTO'!F:F),IF($D$5='PRECIO TOPE POR DEPARTAMENTO'!$G$2,_xlfn.XLOOKUP('PROPUESTA ECONOMICA'!C696,'PRECIO TOPE POR DEPARTAMENTO'!A:A,'PRECIO TOPE POR DEPARTAMENTO'!G:G),IF($D$5='PRECIO TOPE POR DEPARTAMENTO'!$H$2,_xlfn.XLOOKUP('PROPUESTA ECONOMICA'!C696,'PRECIO TOPE POR DEPARTAMENTO'!A:A,'PRECIO TOPE POR DEPARTAMENTO'!H:H),IF($D$5='PRECIO TOPE POR DEPARTAMENTO'!$I$2,_xlfn.XLOOKUP('PROPUESTA ECONOMICA'!C696,'PRECIO TOPE POR DEPARTAMENTO'!A:A,'PRECIO TOPE POR DEPARTAMENTO'!I:I),IF($D$5='PRECIO TOPE POR DEPARTAMENTO'!$J$2,_xlfn.XLOOKUP('PROPUESTA ECONOMICA'!C696,'PRECIO TOPE POR DEPARTAMENTO'!A:A,'PRECIO TOPE POR DEPARTAMENTO'!J:J),IF($D$5='PRECIO TOPE POR DEPARTAMENTO'!$K$2,_xlfn.XLOOKUP('PROPUESTA ECONOMICA'!C696,'PRECIO TOPE POR DEPARTAMENTO'!A:A,'PRECIO TOPE POR DEPARTAMENTO'!K:K),IF($D$5='PRECIO TOPE POR DEPARTAMENTO'!$L$2,_xlfn.XLOOKUP('PROPUESTA ECONOMICA'!C696,'PRECIO TOPE POR DEPARTAMENTO'!A:A,'PRECIO TOPE POR DEPARTAMENTO'!L:L),IF($D$5='PRECIO TOPE POR DEPARTAMENTO'!$M$2,_xlfn.XLOOKUP('PROPUESTA ECONOMICA'!C696,'PRECIO TOPE POR DEPARTAMENTO'!A:A,'PRECIO TOPE POR DEPARTAMENTO'!M:M),IF($D$5='PRECIO TOPE POR DEPARTAMENTO'!$N$2,_xlfn.XLOOKUP('PROPUESTA ECONOMICA'!C696,'PRECIO TOPE POR DEPARTAMENTO'!A:A,'PRECIO TOPE POR DEPARTAMENTO'!N:N),IF($D$5='PRECIO TOPE POR DEPARTAMENTO'!$O$2,_xlfn.XLOOKUP('PROPUESTA ECONOMICA'!C696,'PRECIO TOPE POR DEPARTAMENTO'!A:A,'PRECIO TOPE POR DEPARTAMENTO'!O:O),IF($D$5='PRECIO TOPE POR DEPARTAMENTO'!$P$2,_xlfn.XLOOKUP('PROPUESTA ECONOMICA'!C696,'PRECIO TOPE POR DEPARTAMENTO'!A:A,'PRECIO TOPE POR DEPARTAMENTO'!P:P),IF($D$5='PRECIO TOPE POR DEPARTAMENTO'!$Q$2,_xlfn.XLOOKUP('PROPUESTA ECONOMICA'!C696,'PRECIO TOPE POR DEPARTAMENTO'!A:A,'PRECIO TOPE POR DEPARTAMENTO'!Q:Q),IF($D$5='PRECIO TOPE POR DEPARTAMENTO'!$R$2,_xlfn.XLOOKUP('PROPUESTA ECONOMICA'!C696,'PRECIO TOPE POR DEPARTAMENTO'!A:A,'PRECIO TOPE POR DEPARTAMENTO'!R:R),IF($D$5='PRECIO TOPE POR DEPARTAMENTO'!$T$2,_xlfn.XLOOKUP('PROPUESTA ECONOMICA'!C696,'PRECIO TOPE POR DEPARTAMENTO'!A:A,'PRECIO TOPE POR DEPARTAMENTO'!T:T),IF($D$5='PRECIO TOPE POR DEPARTAMENTO'!$S$2,_xlfn.XLOOKUP('PROPUESTA ECONOMICA'!C696,'PRECIO TOPE POR DEPARTAMENTO'!A:A,'PRECIO TOPE POR DEPARTAMENTO'!S:S),IF($D$5='PRECIO TOPE POR DEPARTAMENTO'!$U$2,_xlfn.XLOOKUP('PROPUESTA ECONOMICA'!C696,'PRECIO TOPE POR DEPARTAMENTO'!A:A,'PRECIO TOPE POR DEPARTAMENTO'!U:U),IF($D$5='PRECIO TOPE POR DEPARTAMENTO'!$V$2,_xlfn.XLOOKUP('PROPUESTA ECONOMICA'!C696,'PRECIO TOPE POR DEPARTAMENTO'!A:A,'PRECIO TOPE POR DEPARTAMENTO'!V:V),IF($D$5='PRECIO TOPE POR DEPARTAMENTO'!$W$2,_xlfn.XLOOKUP('PROPUESTA ECONOMICA'!C696,'PRECIO TOPE POR DEPARTAMENTO'!A:A,'PRECIO TOPE POR DEPARTAMENTO'!W:W),IF($D$5='PRECIO TOPE POR DEPARTAMENTO'!$X$2,_xlfn.XLOOKUP('PROPUESTA ECONOMICA'!C696,'PRECIO TOPE POR DEPARTAMENTO'!A:A,'PRECIO TOPE POR DEPARTAMENTO'!X:X),IF($D$5='PRECIO TOPE POR DEPARTAMENTO'!$Y$2,_xlfn.XLOOKUP('PROPUESTA ECONOMICA'!C696,'PRECIO TOPE POR DEPARTAMENTO'!A:A,'PRECIO TOPE POR DEPARTAMENTO'!Y:Y),IF($D$5='PRECIO TOPE POR DEPARTAMENTO'!$Z$2,_xlfn.XLOOKUP('PROPUESTA ECONOMICA'!C696,'PRECIO TOPE POR DEPARTAMENTO'!A:A,'PRECIO TOPE POR DEPARTAMENTO'!Z:Z),IF($D$5='PRECIO TOPE POR DEPARTAMENTO'!$AA$2,_xlfn.XLOOKUP('PROPUESTA ECONOMICA'!C696,'PRECIO TOPE POR DEPARTAMENTO'!A:A,'PRECIO TOPE POR DEPARTAMENTO'!AA:AA),IF($D$5='PRECIO TOPE POR DEPARTAMENTO'!$AB$2,_xlfn.XLOOKUP('PROPUESTA ECONOMICA'!C696,'PRECIO TOPE POR DEPARTAMENTO'!A:A,'PRECIO TOPE POR DEPARTAMENTO'!AB:AB),IF($D$5='PRECIO TOPE POR DEPARTAMENTO'!$AC$2,_xlfn.XLOOKUP('PROPUESTA ECONOMICA'!C696,'PRECIO TOPE POR DEPARTAMENTO'!A:A,'PRECIO TOPE POR DEPARTAMENTO'!AC:AC),IF($D$5='PRECIO TOPE POR DEPARTAMENTO'!$AD$2,_xlfn.XLOOKUP('PROPUESTA ECONOMICA'!C696,'PRECIO TOPE POR DEPARTAMENTO'!A:A,'PRECIO TOPE POR DEPARTAMENTO'!AD:AD),IF($D$5='PRECIO TOPE POR DEPARTAMENTO'!$AE$2,_xlfn.XLOOKUP('PROPUESTA ECONOMICA'!C696,'PRECIO TOPE POR DEPARTAMENTO'!A:A,'PRECIO TOPE POR DEPARTAMENTO'!AE:AE),IF($D$5='PRECIO TOPE POR DEPARTAMENTO'!$AF$2,_xlfn.XLOOKUP('PROPUESTA ECONOMICA'!C696,'PRECIO TOPE POR DEPARTAMENTO'!A:A,'PRECIO TOPE POR DEPARTAMENTO'!AF:AF),IF($D$5='PRECIO TOPE POR DEPARTAMENTO'!$AG$2,_xlfn.XLOOKUP('PROPUESTA ECONOMICA'!C696,'PRECIO TOPE POR DEPARTAMENTO'!A:A,'PRECIO TOPE POR DEPARTAMENTO'!AG:AG),IF($D$5='PRECIO TOPE POR DEPARTAMENTO'!$AH$2,_xlfn.XLOOKUP('PROPUESTA ECONOMICA'!C696,'PRECIO TOPE POR DEPARTAMENTO'!A:A,'PRECIO TOPE POR DEPARTAMENTO'!AH:AH),IF($D$5='PRECIO TOPE POR DEPARTAMENTO'!$AI$2,_xlfn.XLOOKUP('PROPUESTA ECONOMICA'!C696,'PRECIO TOPE POR DEPARTAMENTO'!A:A,'PRECIO TOPE POR DEPARTAMENTO'!AI:AI),IF($D$5='PRECIO TOPE POR DEPARTAMENTO'!$AJ$2,_xlfn.XLOOKUP('PROPUESTA ECONOMICA'!C696,'PRECIO TOPE POR DEPARTAMENTO'!A:A,'PRECIO TOPE POR DEPARTAMENTO'!AJ:AJ),)))))))))))))))))))))))))))))))))</f>
        <v>34679.769999999997</v>
      </c>
      <c r="G696" s="37">
        <v>34645</v>
      </c>
    </row>
    <row r="697" spans="3:7">
      <c r="C697" s="82" t="s">
        <v>1442</v>
      </c>
      <c r="D697" s="84" t="str">
        <f>+_xlfn.XLOOKUP(C697,'PRECIO TOPE POR DEPARTAMENTO'!A:A,'PRECIO TOPE POR DEPARTAMENTO'!B:B)</f>
        <v>INTERRUPTOR TRIPLE 600 AVE613 (SUMINISTRO E INSTALACIÓN)</v>
      </c>
      <c r="E697" s="87" t="str">
        <f>IF(+_xlfn.XLOOKUP(C697,'PRECIO TOPE POR DEPARTAMENTO'!A:A,'PRECIO TOPE POR DEPARTAMENTO'!C:C)="","",+_xlfn.XLOOKUP(C697,'PRECIO TOPE POR DEPARTAMENTO'!A:A,'PRECIO TOPE POR DEPARTAMENTO'!C:C))</f>
        <v>UN</v>
      </c>
      <c r="F697" s="147">
        <f>IF($D$5='PRECIO TOPE POR DEPARTAMENTO'!$D$2,_xlfn.XLOOKUP('PROPUESTA ECONOMICA'!C697,'PRECIO TOPE POR DEPARTAMENTO'!A:A,'PRECIO TOPE POR DEPARTAMENTO'!D:D),IF($D$5='PRECIO TOPE POR DEPARTAMENTO'!$E$2,_xlfn.XLOOKUP('PROPUESTA ECONOMICA'!C697,'PRECIO TOPE POR DEPARTAMENTO'!A:A,'PRECIO TOPE POR DEPARTAMENTO'!E:E),IF($D$5='PRECIO TOPE POR DEPARTAMENTO'!$F$2,_xlfn.XLOOKUP('PROPUESTA ECONOMICA'!C697,'PRECIO TOPE POR DEPARTAMENTO'!A:A,'PRECIO TOPE POR DEPARTAMENTO'!F:F),IF($D$5='PRECIO TOPE POR DEPARTAMENTO'!$G$2,_xlfn.XLOOKUP('PROPUESTA ECONOMICA'!C697,'PRECIO TOPE POR DEPARTAMENTO'!A:A,'PRECIO TOPE POR DEPARTAMENTO'!G:G),IF($D$5='PRECIO TOPE POR DEPARTAMENTO'!$H$2,_xlfn.XLOOKUP('PROPUESTA ECONOMICA'!C697,'PRECIO TOPE POR DEPARTAMENTO'!A:A,'PRECIO TOPE POR DEPARTAMENTO'!H:H),IF($D$5='PRECIO TOPE POR DEPARTAMENTO'!$I$2,_xlfn.XLOOKUP('PROPUESTA ECONOMICA'!C697,'PRECIO TOPE POR DEPARTAMENTO'!A:A,'PRECIO TOPE POR DEPARTAMENTO'!I:I),IF($D$5='PRECIO TOPE POR DEPARTAMENTO'!$J$2,_xlfn.XLOOKUP('PROPUESTA ECONOMICA'!C697,'PRECIO TOPE POR DEPARTAMENTO'!A:A,'PRECIO TOPE POR DEPARTAMENTO'!J:J),IF($D$5='PRECIO TOPE POR DEPARTAMENTO'!$K$2,_xlfn.XLOOKUP('PROPUESTA ECONOMICA'!C697,'PRECIO TOPE POR DEPARTAMENTO'!A:A,'PRECIO TOPE POR DEPARTAMENTO'!K:K),IF($D$5='PRECIO TOPE POR DEPARTAMENTO'!$L$2,_xlfn.XLOOKUP('PROPUESTA ECONOMICA'!C697,'PRECIO TOPE POR DEPARTAMENTO'!A:A,'PRECIO TOPE POR DEPARTAMENTO'!L:L),IF($D$5='PRECIO TOPE POR DEPARTAMENTO'!$M$2,_xlfn.XLOOKUP('PROPUESTA ECONOMICA'!C697,'PRECIO TOPE POR DEPARTAMENTO'!A:A,'PRECIO TOPE POR DEPARTAMENTO'!M:M),IF($D$5='PRECIO TOPE POR DEPARTAMENTO'!$N$2,_xlfn.XLOOKUP('PROPUESTA ECONOMICA'!C697,'PRECIO TOPE POR DEPARTAMENTO'!A:A,'PRECIO TOPE POR DEPARTAMENTO'!N:N),IF($D$5='PRECIO TOPE POR DEPARTAMENTO'!$O$2,_xlfn.XLOOKUP('PROPUESTA ECONOMICA'!C697,'PRECIO TOPE POR DEPARTAMENTO'!A:A,'PRECIO TOPE POR DEPARTAMENTO'!O:O),IF($D$5='PRECIO TOPE POR DEPARTAMENTO'!$P$2,_xlfn.XLOOKUP('PROPUESTA ECONOMICA'!C697,'PRECIO TOPE POR DEPARTAMENTO'!A:A,'PRECIO TOPE POR DEPARTAMENTO'!P:P),IF($D$5='PRECIO TOPE POR DEPARTAMENTO'!$Q$2,_xlfn.XLOOKUP('PROPUESTA ECONOMICA'!C697,'PRECIO TOPE POR DEPARTAMENTO'!A:A,'PRECIO TOPE POR DEPARTAMENTO'!Q:Q),IF($D$5='PRECIO TOPE POR DEPARTAMENTO'!$R$2,_xlfn.XLOOKUP('PROPUESTA ECONOMICA'!C697,'PRECIO TOPE POR DEPARTAMENTO'!A:A,'PRECIO TOPE POR DEPARTAMENTO'!R:R),IF($D$5='PRECIO TOPE POR DEPARTAMENTO'!$T$2,_xlfn.XLOOKUP('PROPUESTA ECONOMICA'!C697,'PRECIO TOPE POR DEPARTAMENTO'!A:A,'PRECIO TOPE POR DEPARTAMENTO'!T:T),IF($D$5='PRECIO TOPE POR DEPARTAMENTO'!$S$2,_xlfn.XLOOKUP('PROPUESTA ECONOMICA'!C697,'PRECIO TOPE POR DEPARTAMENTO'!A:A,'PRECIO TOPE POR DEPARTAMENTO'!S:S),IF($D$5='PRECIO TOPE POR DEPARTAMENTO'!$U$2,_xlfn.XLOOKUP('PROPUESTA ECONOMICA'!C697,'PRECIO TOPE POR DEPARTAMENTO'!A:A,'PRECIO TOPE POR DEPARTAMENTO'!U:U),IF($D$5='PRECIO TOPE POR DEPARTAMENTO'!$V$2,_xlfn.XLOOKUP('PROPUESTA ECONOMICA'!C697,'PRECIO TOPE POR DEPARTAMENTO'!A:A,'PRECIO TOPE POR DEPARTAMENTO'!V:V),IF($D$5='PRECIO TOPE POR DEPARTAMENTO'!$W$2,_xlfn.XLOOKUP('PROPUESTA ECONOMICA'!C697,'PRECIO TOPE POR DEPARTAMENTO'!A:A,'PRECIO TOPE POR DEPARTAMENTO'!W:W),IF($D$5='PRECIO TOPE POR DEPARTAMENTO'!$X$2,_xlfn.XLOOKUP('PROPUESTA ECONOMICA'!C697,'PRECIO TOPE POR DEPARTAMENTO'!A:A,'PRECIO TOPE POR DEPARTAMENTO'!X:X),IF($D$5='PRECIO TOPE POR DEPARTAMENTO'!$Y$2,_xlfn.XLOOKUP('PROPUESTA ECONOMICA'!C697,'PRECIO TOPE POR DEPARTAMENTO'!A:A,'PRECIO TOPE POR DEPARTAMENTO'!Y:Y),IF($D$5='PRECIO TOPE POR DEPARTAMENTO'!$Z$2,_xlfn.XLOOKUP('PROPUESTA ECONOMICA'!C697,'PRECIO TOPE POR DEPARTAMENTO'!A:A,'PRECIO TOPE POR DEPARTAMENTO'!Z:Z),IF($D$5='PRECIO TOPE POR DEPARTAMENTO'!$AA$2,_xlfn.XLOOKUP('PROPUESTA ECONOMICA'!C697,'PRECIO TOPE POR DEPARTAMENTO'!A:A,'PRECIO TOPE POR DEPARTAMENTO'!AA:AA),IF($D$5='PRECIO TOPE POR DEPARTAMENTO'!$AB$2,_xlfn.XLOOKUP('PROPUESTA ECONOMICA'!C697,'PRECIO TOPE POR DEPARTAMENTO'!A:A,'PRECIO TOPE POR DEPARTAMENTO'!AB:AB),IF($D$5='PRECIO TOPE POR DEPARTAMENTO'!$AC$2,_xlfn.XLOOKUP('PROPUESTA ECONOMICA'!C697,'PRECIO TOPE POR DEPARTAMENTO'!A:A,'PRECIO TOPE POR DEPARTAMENTO'!AC:AC),IF($D$5='PRECIO TOPE POR DEPARTAMENTO'!$AD$2,_xlfn.XLOOKUP('PROPUESTA ECONOMICA'!C697,'PRECIO TOPE POR DEPARTAMENTO'!A:A,'PRECIO TOPE POR DEPARTAMENTO'!AD:AD),IF($D$5='PRECIO TOPE POR DEPARTAMENTO'!$AE$2,_xlfn.XLOOKUP('PROPUESTA ECONOMICA'!C697,'PRECIO TOPE POR DEPARTAMENTO'!A:A,'PRECIO TOPE POR DEPARTAMENTO'!AE:AE),IF($D$5='PRECIO TOPE POR DEPARTAMENTO'!$AF$2,_xlfn.XLOOKUP('PROPUESTA ECONOMICA'!C697,'PRECIO TOPE POR DEPARTAMENTO'!A:A,'PRECIO TOPE POR DEPARTAMENTO'!AF:AF),IF($D$5='PRECIO TOPE POR DEPARTAMENTO'!$AG$2,_xlfn.XLOOKUP('PROPUESTA ECONOMICA'!C697,'PRECIO TOPE POR DEPARTAMENTO'!A:A,'PRECIO TOPE POR DEPARTAMENTO'!AG:AG),IF($D$5='PRECIO TOPE POR DEPARTAMENTO'!$AH$2,_xlfn.XLOOKUP('PROPUESTA ECONOMICA'!C697,'PRECIO TOPE POR DEPARTAMENTO'!A:A,'PRECIO TOPE POR DEPARTAMENTO'!AH:AH),IF($D$5='PRECIO TOPE POR DEPARTAMENTO'!$AI$2,_xlfn.XLOOKUP('PROPUESTA ECONOMICA'!C697,'PRECIO TOPE POR DEPARTAMENTO'!A:A,'PRECIO TOPE POR DEPARTAMENTO'!AI:AI),IF($D$5='PRECIO TOPE POR DEPARTAMENTO'!$AJ$2,_xlfn.XLOOKUP('PROPUESTA ECONOMICA'!C697,'PRECIO TOPE POR DEPARTAMENTO'!A:A,'PRECIO TOPE POR DEPARTAMENTO'!AJ:AJ),)))))))))))))))))))))))))))))))))</f>
        <v>20640.79</v>
      </c>
      <c r="G697" s="37">
        <v>20620</v>
      </c>
    </row>
    <row r="698" spans="3:7">
      <c r="C698" s="82" t="s">
        <v>1444</v>
      </c>
      <c r="D698" s="84" t="str">
        <f>+_xlfn.XLOOKUP(C698,'PRECIO TOPE POR DEPARTAMENTO'!A:A,'PRECIO TOPE POR DEPARTAMENTO'!B:B)</f>
        <v>INTERRUPTOR TRIPLE FOSF AVE9913 (SUMINISTRO E INSTALACIÓN)</v>
      </c>
      <c r="E698" s="87" t="str">
        <f>IF(+_xlfn.XLOOKUP(C698,'PRECIO TOPE POR DEPARTAMENTO'!A:A,'PRECIO TOPE POR DEPARTAMENTO'!C:C)="","",+_xlfn.XLOOKUP(C698,'PRECIO TOPE POR DEPARTAMENTO'!A:A,'PRECIO TOPE POR DEPARTAMENTO'!C:C))</f>
        <v>UN</v>
      </c>
      <c r="F698" s="147">
        <f>IF($D$5='PRECIO TOPE POR DEPARTAMENTO'!$D$2,_xlfn.XLOOKUP('PROPUESTA ECONOMICA'!C698,'PRECIO TOPE POR DEPARTAMENTO'!A:A,'PRECIO TOPE POR DEPARTAMENTO'!D:D),IF($D$5='PRECIO TOPE POR DEPARTAMENTO'!$E$2,_xlfn.XLOOKUP('PROPUESTA ECONOMICA'!C698,'PRECIO TOPE POR DEPARTAMENTO'!A:A,'PRECIO TOPE POR DEPARTAMENTO'!E:E),IF($D$5='PRECIO TOPE POR DEPARTAMENTO'!$F$2,_xlfn.XLOOKUP('PROPUESTA ECONOMICA'!C698,'PRECIO TOPE POR DEPARTAMENTO'!A:A,'PRECIO TOPE POR DEPARTAMENTO'!F:F),IF($D$5='PRECIO TOPE POR DEPARTAMENTO'!$G$2,_xlfn.XLOOKUP('PROPUESTA ECONOMICA'!C698,'PRECIO TOPE POR DEPARTAMENTO'!A:A,'PRECIO TOPE POR DEPARTAMENTO'!G:G),IF($D$5='PRECIO TOPE POR DEPARTAMENTO'!$H$2,_xlfn.XLOOKUP('PROPUESTA ECONOMICA'!C698,'PRECIO TOPE POR DEPARTAMENTO'!A:A,'PRECIO TOPE POR DEPARTAMENTO'!H:H),IF($D$5='PRECIO TOPE POR DEPARTAMENTO'!$I$2,_xlfn.XLOOKUP('PROPUESTA ECONOMICA'!C698,'PRECIO TOPE POR DEPARTAMENTO'!A:A,'PRECIO TOPE POR DEPARTAMENTO'!I:I),IF($D$5='PRECIO TOPE POR DEPARTAMENTO'!$J$2,_xlfn.XLOOKUP('PROPUESTA ECONOMICA'!C698,'PRECIO TOPE POR DEPARTAMENTO'!A:A,'PRECIO TOPE POR DEPARTAMENTO'!J:J),IF($D$5='PRECIO TOPE POR DEPARTAMENTO'!$K$2,_xlfn.XLOOKUP('PROPUESTA ECONOMICA'!C698,'PRECIO TOPE POR DEPARTAMENTO'!A:A,'PRECIO TOPE POR DEPARTAMENTO'!K:K),IF($D$5='PRECIO TOPE POR DEPARTAMENTO'!$L$2,_xlfn.XLOOKUP('PROPUESTA ECONOMICA'!C698,'PRECIO TOPE POR DEPARTAMENTO'!A:A,'PRECIO TOPE POR DEPARTAMENTO'!L:L),IF($D$5='PRECIO TOPE POR DEPARTAMENTO'!$M$2,_xlfn.XLOOKUP('PROPUESTA ECONOMICA'!C698,'PRECIO TOPE POR DEPARTAMENTO'!A:A,'PRECIO TOPE POR DEPARTAMENTO'!M:M),IF($D$5='PRECIO TOPE POR DEPARTAMENTO'!$N$2,_xlfn.XLOOKUP('PROPUESTA ECONOMICA'!C698,'PRECIO TOPE POR DEPARTAMENTO'!A:A,'PRECIO TOPE POR DEPARTAMENTO'!N:N),IF($D$5='PRECIO TOPE POR DEPARTAMENTO'!$O$2,_xlfn.XLOOKUP('PROPUESTA ECONOMICA'!C698,'PRECIO TOPE POR DEPARTAMENTO'!A:A,'PRECIO TOPE POR DEPARTAMENTO'!O:O),IF($D$5='PRECIO TOPE POR DEPARTAMENTO'!$P$2,_xlfn.XLOOKUP('PROPUESTA ECONOMICA'!C698,'PRECIO TOPE POR DEPARTAMENTO'!A:A,'PRECIO TOPE POR DEPARTAMENTO'!P:P),IF($D$5='PRECIO TOPE POR DEPARTAMENTO'!$Q$2,_xlfn.XLOOKUP('PROPUESTA ECONOMICA'!C698,'PRECIO TOPE POR DEPARTAMENTO'!A:A,'PRECIO TOPE POR DEPARTAMENTO'!Q:Q),IF($D$5='PRECIO TOPE POR DEPARTAMENTO'!$R$2,_xlfn.XLOOKUP('PROPUESTA ECONOMICA'!C698,'PRECIO TOPE POR DEPARTAMENTO'!A:A,'PRECIO TOPE POR DEPARTAMENTO'!R:R),IF($D$5='PRECIO TOPE POR DEPARTAMENTO'!$T$2,_xlfn.XLOOKUP('PROPUESTA ECONOMICA'!C698,'PRECIO TOPE POR DEPARTAMENTO'!A:A,'PRECIO TOPE POR DEPARTAMENTO'!T:T),IF($D$5='PRECIO TOPE POR DEPARTAMENTO'!$S$2,_xlfn.XLOOKUP('PROPUESTA ECONOMICA'!C698,'PRECIO TOPE POR DEPARTAMENTO'!A:A,'PRECIO TOPE POR DEPARTAMENTO'!S:S),IF($D$5='PRECIO TOPE POR DEPARTAMENTO'!$U$2,_xlfn.XLOOKUP('PROPUESTA ECONOMICA'!C698,'PRECIO TOPE POR DEPARTAMENTO'!A:A,'PRECIO TOPE POR DEPARTAMENTO'!U:U),IF($D$5='PRECIO TOPE POR DEPARTAMENTO'!$V$2,_xlfn.XLOOKUP('PROPUESTA ECONOMICA'!C698,'PRECIO TOPE POR DEPARTAMENTO'!A:A,'PRECIO TOPE POR DEPARTAMENTO'!V:V),IF($D$5='PRECIO TOPE POR DEPARTAMENTO'!$W$2,_xlfn.XLOOKUP('PROPUESTA ECONOMICA'!C698,'PRECIO TOPE POR DEPARTAMENTO'!A:A,'PRECIO TOPE POR DEPARTAMENTO'!W:W),IF($D$5='PRECIO TOPE POR DEPARTAMENTO'!$X$2,_xlfn.XLOOKUP('PROPUESTA ECONOMICA'!C698,'PRECIO TOPE POR DEPARTAMENTO'!A:A,'PRECIO TOPE POR DEPARTAMENTO'!X:X),IF($D$5='PRECIO TOPE POR DEPARTAMENTO'!$Y$2,_xlfn.XLOOKUP('PROPUESTA ECONOMICA'!C698,'PRECIO TOPE POR DEPARTAMENTO'!A:A,'PRECIO TOPE POR DEPARTAMENTO'!Y:Y),IF($D$5='PRECIO TOPE POR DEPARTAMENTO'!$Z$2,_xlfn.XLOOKUP('PROPUESTA ECONOMICA'!C698,'PRECIO TOPE POR DEPARTAMENTO'!A:A,'PRECIO TOPE POR DEPARTAMENTO'!Z:Z),IF($D$5='PRECIO TOPE POR DEPARTAMENTO'!$AA$2,_xlfn.XLOOKUP('PROPUESTA ECONOMICA'!C698,'PRECIO TOPE POR DEPARTAMENTO'!A:A,'PRECIO TOPE POR DEPARTAMENTO'!AA:AA),IF($D$5='PRECIO TOPE POR DEPARTAMENTO'!$AB$2,_xlfn.XLOOKUP('PROPUESTA ECONOMICA'!C698,'PRECIO TOPE POR DEPARTAMENTO'!A:A,'PRECIO TOPE POR DEPARTAMENTO'!AB:AB),IF($D$5='PRECIO TOPE POR DEPARTAMENTO'!$AC$2,_xlfn.XLOOKUP('PROPUESTA ECONOMICA'!C698,'PRECIO TOPE POR DEPARTAMENTO'!A:A,'PRECIO TOPE POR DEPARTAMENTO'!AC:AC),IF($D$5='PRECIO TOPE POR DEPARTAMENTO'!$AD$2,_xlfn.XLOOKUP('PROPUESTA ECONOMICA'!C698,'PRECIO TOPE POR DEPARTAMENTO'!A:A,'PRECIO TOPE POR DEPARTAMENTO'!AD:AD),IF($D$5='PRECIO TOPE POR DEPARTAMENTO'!$AE$2,_xlfn.XLOOKUP('PROPUESTA ECONOMICA'!C698,'PRECIO TOPE POR DEPARTAMENTO'!A:A,'PRECIO TOPE POR DEPARTAMENTO'!AE:AE),IF($D$5='PRECIO TOPE POR DEPARTAMENTO'!$AF$2,_xlfn.XLOOKUP('PROPUESTA ECONOMICA'!C698,'PRECIO TOPE POR DEPARTAMENTO'!A:A,'PRECIO TOPE POR DEPARTAMENTO'!AF:AF),IF($D$5='PRECIO TOPE POR DEPARTAMENTO'!$AG$2,_xlfn.XLOOKUP('PROPUESTA ECONOMICA'!C698,'PRECIO TOPE POR DEPARTAMENTO'!A:A,'PRECIO TOPE POR DEPARTAMENTO'!AG:AG),IF($D$5='PRECIO TOPE POR DEPARTAMENTO'!$AH$2,_xlfn.XLOOKUP('PROPUESTA ECONOMICA'!C698,'PRECIO TOPE POR DEPARTAMENTO'!A:A,'PRECIO TOPE POR DEPARTAMENTO'!AH:AH),IF($D$5='PRECIO TOPE POR DEPARTAMENTO'!$AI$2,_xlfn.XLOOKUP('PROPUESTA ECONOMICA'!C698,'PRECIO TOPE POR DEPARTAMENTO'!A:A,'PRECIO TOPE POR DEPARTAMENTO'!AI:AI),IF($D$5='PRECIO TOPE POR DEPARTAMENTO'!$AJ$2,_xlfn.XLOOKUP('PROPUESTA ECONOMICA'!C698,'PRECIO TOPE POR DEPARTAMENTO'!A:A,'PRECIO TOPE POR DEPARTAMENTO'!AJ:AJ),)))))))))))))))))))))))))))))))))</f>
        <v>23810.5</v>
      </c>
      <c r="G698" s="37">
        <v>23787</v>
      </c>
    </row>
    <row r="699" spans="3:7">
      <c r="C699" s="82" t="s">
        <v>1446</v>
      </c>
      <c r="D699" s="84" t="str">
        <f>+_xlfn.XLOOKUP(C699,'PRECIO TOPE POR DEPARTAMENTO'!A:A,'PRECIO TOPE POR DEPARTAMENTO'!B:B)</f>
        <v>INTERRUPTOR TRIPLE MARFIL LUZ913 LP (SUMINISTRO E INSTALACIÓN)</v>
      </c>
      <c r="E699" s="87" t="str">
        <f>IF(+_xlfn.XLOOKUP(C699,'PRECIO TOPE POR DEPARTAMENTO'!A:A,'PRECIO TOPE POR DEPARTAMENTO'!C:C)="","",+_xlfn.XLOOKUP(C699,'PRECIO TOPE POR DEPARTAMENTO'!A:A,'PRECIO TOPE POR DEPARTAMENTO'!C:C))</f>
        <v>UN</v>
      </c>
      <c r="F699" s="147">
        <f>IF($D$5='PRECIO TOPE POR DEPARTAMENTO'!$D$2,_xlfn.XLOOKUP('PROPUESTA ECONOMICA'!C699,'PRECIO TOPE POR DEPARTAMENTO'!A:A,'PRECIO TOPE POR DEPARTAMENTO'!D:D),IF($D$5='PRECIO TOPE POR DEPARTAMENTO'!$E$2,_xlfn.XLOOKUP('PROPUESTA ECONOMICA'!C699,'PRECIO TOPE POR DEPARTAMENTO'!A:A,'PRECIO TOPE POR DEPARTAMENTO'!E:E),IF($D$5='PRECIO TOPE POR DEPARTAMENTO'!$F$2,_xlfn.XLOOKUP('PROPUESTA ECONOMICA'!C699,'PRECIO TOPE POR DEPARTAMENTO'!A:A,'PRECIO TOPE POR DEPARTAMENTO'!F:F),IF($D$5='PRECIO TOPE POR DEPARTAMENTO'!$G$2,_xlfn.XLOOKUP('PROPUESTA ECONOMICA'!C699,'PRECIO TOPE POR DEPARTAMENTO'!A:A,'PRECIO TOPE POR DEPARTAMENTO'!G:G),IF($D$5='PRECIO TOPE POR DEPARTAMENTO'!$H$2,_xlfn.XLOOKUP('PROPUESTA ECONOMICA'!C699,'PRECIO TOPE POR DEPARTAMENTO'!A:A,'PRECIO TOPE POR DEPARTAMENTO'!H:H),IF($D$5='PRECIO TOPE POR DEPARTAMENTO'!$I$2,_xlfn.XLOOKUP('PROPUESTA ECONOMICA'!C699,'PRECIO TOPE POR DEPARTAMENTO'!A:A,'PRECIO TOPE POR DEPARTAMENTO'!I:I),IF($D$5='PRECIO TOPE POR DEPARTAMENTO'!$J$2,_xlfn.XLOOKUP('PROPUESTA ECONOMICA'!C699,'PRECIO TOPE POR DEPARTAMENTO'!A:A,'PRECIO TOPE POR DEPARTAMENTO'!J:J),IF($D$5='PRECIO TOPE POR DEPARTAMENTO'!$K$2,_xlfn.XLOOKUP('PROPUESTA ECONOMICA'!C699,'PRECIO TOPE POR DEPARTAMENTO'!A:A,'PRECIO TOPE POR DEPARTAMENTO'!K:K),IF($D$5='PRECIO TOPE POR DEPARTAMENTO'!$L$2,_xlfn.XLOOKUP('PROPUESTA ECONOMICA'!C699,'PRECIO TOPE POR DEPARTAMENTO'!A:A,'PRECIO TOPE POR DEPARTAMENTO'!L:L),IF($D$5='PRECIO TOPE POR DEPARTAMENTO'!$M$2,_xlfn.XLOOKUP('PROPUESTA ECONOMICA'!C699,'PRECIO TOPE POR DEPARTAMENTO'!A:A,'PRECIO TOPE POR DEPARTAMENTO'!M:M),IF($D$5='PRECIO TOPE POR DEPARTAMENTO'!$N$2,_xlfn.XLOOKUP('PROPUESTA ECONOMICA'!C699,'PRECIO TOPE POR DEPARTAMENTO'!A:A,'PRECIO TOPE POR DEPARTAMENTO'!N:N),IF($D$5='PRECIO TOPE POR DEPARTAMENTO'!$O$2,_xlfn.XLOOKUP('PROPUESTA ECONOMICA'!C699,'PRECIO TOPE POR DEPARTAMENTO'!A:A,'PRECIO TOPE POR DEPARTAMENTO'!O:O),IF($D$5='PRECIO TOPE POR DEPARTAMENTO'!$P$2,_xlfn.XLOOKUP('PROPUESTA ECONOMICA'!C699,'PRECIO TOPE POR DEPARTAMENTO'!A:A,'PRECIO TOPE POR DEPARTAMENTO'!P:P),IF($D$5='PRECIO TOPE POR DEPARTAMENTO'!$Q$2,_xlfn.XLOOKUP('PROPUESTA ECONOMICA'!C699,'PRECIO TOPE POR DEPARTAMENTO'!A:A,'PRECIO TOPE POR DEPARTAMENTO'!Q:Q),IF($D$5='PRECIO TOPE POR DEPARTAMENTO'!$R$2,_xlfn.XLOOKUP('PROPUESTA ECONOMICA'!C699,'PRECIO TOPE POR DEPARTAMENTO'!A:A,'PRECIO TOPE POR DEPARTAMENTO'!R:R),IF($D$5='PRECIO TOPE POR DEPARTAMENTO'!$T$2,_xlfn.XLOOKUP('PROPUESTA ECONOMICA'!C699,'PRECIO TOPE POR DEPARTAMENTO'!A:A,'PRECIO TOPE POR DEPARTAMENTO'!T:T),IF($D$5='PRECIO TOPE POR DEPARTAMENTO'!$S$2,_xlfn.XLOOKUP('PROPUESTA ECONOMICA'!C699,'PRECIO TOPE POR DEPARTAMENTO'!A:A,'PRECIO TOPE POR DEPARTAMENTO'!S:S),IF($D$5='PRECIO TOPE POR DEPARTAMENTO'!$U$2,_xlfn.XLOOKUP('PROPUESTA ECONOMICA'!C699,'PRECIO TOPE POR DEPARTAMENTO'!A:A,'PRECIO TOPE POR DEPARTAMENTO'!U:U),IF($D$5='PRECIO TOPE POR DEPARTAMENTO'!$V$2,_xlfn.XLOOKUP('PROPUESTA ECONOMICA'!C699,'PRECIO TOPE POR DEPARTAMENTO'!A:A,'PRECIO TOPE POR DEPARTAMENTO'!V:V),IF($D$5='PRECIO TOPE POR DEPARTAMENTO'!$W$2,_xlfn.XLOOKUP('PROPUESTA ECONOMICA'!C699,'PRECIO TOPE POR DEPARTAMENTO'!A:A,'PRECIO TOPE POR DEPARTAMENTO'!W:W),IF($D$5='PRECIO TOPE POR DEPARTAMENTO'!$X$2,_xlfn.XLOOKUP('PROPUESTA ECONOMICA'!C699,'PRECIO TOPE POR DEPARTAMENTO'!A:A,'PRECIO TOPE POR DEPARTAMENTO'!X:X),IF($D$5='PRECIO TOPE POR DEPARTAMENTO'!$Y$2,_xlfn.XLOOKUP('PROPUESTA ECONOMICA'!C699,'PRECIO TOPE POR DEPARTAMENTO'!A:A,'PRECIO TOPE POR DEPARTAMENTO'!Y:Y),IF($D$5='PRECIO TOPE POR DEPARTAMENTO'!$Z$2,_xlfn.XLOOKUP('PROPUESTA ECONOMICA'!C699,'PRECIO TOPE POR DEPARTAMENTO'!A:A,'PRECIO TOPE POR DEPARTAMENTO'!Z:Z),IF($D$5='PRECIO TOPE POR DEPARTAMENTO'!$AA$2,_xlfn.XLOOKUP('PROPUESTA ECONOMICA'!C699,'PRECIO TOPE POR DEPARTAMENTO'!A:A,'PRECIO TOPE POR DEPARTAMENTO'!AA:AA),IF($D$5='PRECIO TOPE POR DEPARTAMENTO'!$AB$2,_xlfn.XLOOKUP('PROPUESTA ECONOMICA'!C699,'PRECIO TOPE POR DEPARTAMENTO'!A:A,'PRECIO TOPE POR DEPARTAMENTO'!AB:AB),IF($D$5='PRECIO TOPE POR DEPARTAMENTO'!$AC$2,_xlfn.XLOOKUP('PROPUESTA ECONOMICA'!C699,'PRECIO TOPE POR DEPARTAMENTO'!A:A,'PRECIO TOPE POR DEPARTAMENTO'!AC:AC),IF($D$5='PRECIO TOPE POR DEPARTAMENTO'!$AD$2,_xlfn.XLOOKUP('PROPUESTA ECONOMICA'!C699,'PRECIO TOPE POR DEPARTAMENTO'!A:A,'PRECIO TOPE POR DEPARTAMENTO'!AD:AD),IF($D$5='PRECIO TOPE POR DEPARTAMENTO'!$AE$2,_xlfn.XLOOKUP('PROPUESTA ECONOMICA'!C699,'PRECIO TOPE POR DEPARTAMENTO'!A:A,'PRECIO TOPE POR DEPARTAMENTO'!AE:AE),IF($D$5='PRECIO TOPE POR DEPARTAMENTO'!$AF$2,_xlfn.XLOOKUP('PROPUESTA ECONOMICA'!C699,'PRECIO TOPE POR DEPARTAMENTO'!A:A,'PRECIO TOPE POR DEPARTAMENTO'!AF:AF),IF($D$5='PRECIO TOPE POR DEPARTAMENTO'!$AG$2,_xlfn.XLOOKUP('PROPUESTA ECONOMICA'!C699,'PRECIO TOPE POR DEPARTAMENTO'!A:A,'PRECIO TOPE POR DEPARTAMENTO'!AG:AG),IF($D$5='PRECIO TOPE POR DEPARTAMENTO'!$AH$2,_xlfn.XLOOKUP('PROPUESTA ECONOMICA'!C699,'PRECIO TOPE POR DEPARTAMENTO'!A:A,'PRECIO TOPE POR DEPARTAMENTO'!AH:AH),IF($D$5='PRECIO TOPE POR DEPARTAMENTO'!$AI$2,_xlfn.XLOOKUP('PROPUESTA ECONOMICA'!C699,'PRECIO TOPE POR DEPARTAMENTO'!A:A,'PRECIO TOPE POR DEPARTAMENTO'!AI:AI),IF($D$5='PRECIO TOPE POR DEPARTAMENTO'!$AJ$2,_xlfn.XLOOKUP('PROPUESTA ECONOMICA'!C699,'PRECIO TOPE POR DEPARTAMENTO'!A:A,'PRECIO TOPE POR DEPARTAMENTO'!AJ:AJ),)))))))))))))))))))))))))))))))))</f>
        <v>48045.75</v>
      </c>
      <c r="G699" s="37">
        <v>47998</v>
      </c>
    </row>
    <row r="700" spans="3:7">
      <c r="C700" s="82" t="s">
        <v>1448</v>
      </c>
      <c r="D700" s="84" t="str">
        <f>+_xlfn.XLOOKUP(C700,'PRECIO TOPE POR DEPARTAMENTO'!A:A,'PRECIO TOPE POR DEPARTAMENTO'!B:B)</f>
        <v>INTERRUPTOR SENC 600  AVE601 (SUMINISTRO E INSTALACIÓN)</v>
      </c>
      <c r="E700" s="87" t="str">
        <f>IF(+_xlfn.XLOOKUP(C700,'PRECIO TOPE POR DEPARTAMENTO'!A:A,'PRECIO TOPE POR DEPARTAMENTO'!C:C)="","",+_xlfn.XLOOKUP(C700,'PRECIO TOPE POR DEPARTAMENTO'!A:A,'PRECIO TOPE POR DEPARTAMENTO'!C:C))</f>
        <v>UN</v>
      </c>
      <c r="F700" s="147">
        <f>IF($D$5='PRECIO TOPE POR DEPARTAMENTO'!$D$2,_xlfn.XLOOKUP('PROPUESTA ECONOMICA'!C700,'PRECIO TOPE POR DEPARTAMENTO'!A:A,'PRECIO TOPE POR DEPARTAMENTO'!D:D),IF($D$5='PRECIO TOPE POR DEPARTAMENTO'!$E$2,_xlfn.XLOOKUP('PROPUESTA ECONOMICA'!C700,'PRECIO TOPE POR DEPARTAMENTO'!A:A,'PRECIO TOPE POR DEPARTAMENTO'!E:E),IF($D$5='PRECIO TOPE POR DEPARTAMENTO'!$F$2,_xlfn.XLOOKUP('PROPUESTA ECONOMICA'!C700,'PRECIO TOPE POR DEPARTAMENTO'!A:A,'PRECIO TOPE POR DEPARTAMENTO'!F:F),IF($D$5='PRECIO TOPE POR DEPARTAMENTO'!$G$2,_xlfn.XLOOKUP('PROPUESTA ECONOMICA'!C700,'PRECIO TOPE POR DEPARTAMENTO'!A:A,'PRECIO TOPE POR DEPARTAMENTO'!G:G),IF($D$5='PRECIO TOPE POR DEPARTAMENTO'!$H$2,_xlfn.XLOOKUP('PROPUESTA ECONOMICA'!C700,'PRECIO TOPE POR DEPARTAMENTO'!A:A,'PRECIO TOPE POR DEPARTAMENTO'!H:H),IF($D$5='PRECIO TOPE POR DEPARTAMENTO'!$I$2,_xlfn.XLOOKUP('PROPUESTA ECONOMICA'!C700,'PRECIO TOPE POR DEPARTAMENTO'!A:A,'PRECIO TOPE POR DEPARTAMENTO'!I:I),IF($D$5='PRECIO TOPE POR DEPARTAMENTO'!$J$2,_xlfn.XLOOKUP('PROPUESTA ECONOMICA'!C700,'PRECIO TOPE POR DEPARTAMENTO'!A:A,'PRECIO TOPE POR DEPARTAMENTO'!J:J),IF($D$5='PRECIO TOPE POR DEPARTAMENTO'!$K$2,_xlfn.XLOOKUP('PROPUESTA ECONOMICA'!C700,'PRECIO TOPE POR DEPARTAMENTO'!A:A,'PRECIO TOPE POR DEPARTAMENTO'!K:K),IF($D$5='PRECIO TOPE POR DEPARTAMENTO'!$L$2,_xlfn.XLOOKUP('PROPUESTA ECONOMICA'!C700,'PRECIO TOPE POR DEPARTAMENTO'!A:A,'PRECIO TOPE POR DEPARTAMENTO'!L:L),IF($D$5='PRECIO TOPE POR DEPARTAMENTO'!$M$2,_xlfn.XLOOKUP('PROPUESTA ECONOMICA'!C700,'PRECIO TOPE POR DEPARTAMENTO'!A:A,'PRECIO TOPE POR DEPARTAMENTO'!M:M),IF($D$5='PRECIO TOPE POR DEPARTAMENTO'!$N$2,_xlfn.XLOOKUP('PROPUESTA ECONOMICA'!C700,'PRECIO TOPE POR DEPARTAMENTO'!A:A,'PRECIO TOPE POR DEPARTAMENTO'!N:N),IF($D$5='PRECIO TOPE POR DEPARTAMENTO'!$O$2,_xlfn.XLOOKUP('PROPUESTA ECONOMICA'!C700,'PRECIO TOPE POR DEPARTAMENTO'!A:A,'PRECIO TOPE POR DEPARTAMENTO'!O:O),IF($D$5='PRECIO TOPE POR DEPARTAMENTO'!$P$2,_xlfn.XLOOKUP('PROPUESTA ECONOMICA'!C700,'PRECIO TOPE POR DEPARTAMENTO'!A:A,'PRECIO TOPE POR DEPARTAMENTO'!P:P),IF($D$5='PRECIO TOPE POR DEPARTAMENTO'!$Q$2,_xlfn.XLOOKUP('PROPUESTA ECONOMICA'!C700,'PRECIO TOPE POR DEPARTAMENTO'!A:A,'PRECIO TOPE POR DEPARTAMENTO'!Q:Q),IF($D$5='PRECIO TOPE POR DEPARTAMENTO'!$R$2,_xlfn.XLOOKUP('PROPUESTA ECONOMICA'!C700,'PRECIO TOPE POR DEPARTAMENTO'!A:A,'PRECIO TOPE POR DEPARTAMENTO'!R:R),IF($D$5='PRECIO TOPE POR DEPARTAMENTO'!$T$2,_xlfn.XLOOKUP('PROPUESTA ECONOMICA'!C700,'PRECIO TOPE POR DEPARTAMENTO'!A:A,'PRECIO TOPE POR DEPARTAMENTO'!T:T),IF($D$5='PRECIO TOPE POR DEPARTAMENTO'!$S$2,_xlfn.XLOOKUP('PROPUESTA ECONOMICA'!C700,'PRECIO TOPE POR DEPARTAMENTO'!A:A,'PRECIO TOPE POR DEPARTAMENTO'!S:S),IF($D$5='PRECIO TOPE POR DEPARTAMENTO'!$U$2,_xlfn.XLOOKUP('PROPUESTA ECONOMICA'!C700,'PRECIO TOPE POR DEPARTAMENTO'!A:A,'PRECIO TOPE POR DEPARTAMENTO'!U:U),IF($D$5='PRECIO TOPE POR DEPARTAMENTO'!$V$2,_xlfn.XLOOKUP('PROPUESTA ECONOMICA'!C700,'PRECIO TOPE POR DEPARTAMENTO'!A:A,'PRECIO TOPE POR DEPARTAMENTO'!V:V),IF($D$5='PRECIO TOPE POR DEPARTAMENTO'!$W$2,_xlfn.XLOOKUP('PROPUESTA ECONOMICA'!C700,'PRECIO TOPE POR DEPARTAMENTO'!A:A,'PRECIO TOPE POR DEPARTAMENTO'!W:W),IF($D$5='PRECIO TOPE POR DEPARTAMENTO'!$X$2,_xlfn.XLOOKUP('PROPUESTA ECONOMICA'!C700,'PRECIO TOPE POR DEPARTAMENTO'!A:A,'PRECIO TOPE POR DEPARTAMENTO'!X:X),IF($D$5='PRECIO TOPE POR DEPARTAMENTO'!$Y$2,_xlfn.XLOOKUP('PROPUESTA ECONOMICA'!C700,'PRECIO TOPE POR DEPARTAMENTO'!A:A,'PRECIO TOPE POR DEPARTAMENTO'!Y:Y),IF($D$5='PRECIO TOPE POR DEPARTAMENTO'!$Z$2,_xlfn.XLOOKUP('PROPUESTA ECONOMICA'!C700,'PRECIO TOPE POR DEPARTAMENTO'!A:A,'PRECIO TOPE POR DEPARTAMENTO'!Z:Z),IF($D$5='PRECIO TOPE POR DEPARTAMENTO'!$AA$2,_xlfn.XLOOKUP('PROPUESTA ECONOMICA'!C700,'PRECIO TOPE POR DEPARTAMENTO'!A:A,'PRECIO TOPE POR DEPARTAMENTO'!AA:AA),IF($D$5='PRECIO TOPE POR DEPARTAMENTO'!$AB$2,_xlfn.XLOOKUP('PROPUESTA ECONOMICA'!C700,'PRECIO TOPE POR DEPARTAMENTO'!A:A,'PRECIO TOPE POR DEPARTAMENTO'!AB:AB),IF($D$5='PRECIO TOPE POR DEPARTAMENTO'!$AC$2,_xlfn.XLOOKUP('PROPUESTA ECONOMICA'!C700,'PRECIO TOPE POR DEPARTAMENTO'!A:A,'PRECIO TOPE POR DEPARTAMENTO'!AC:AC),IF($D$5='PRECIO TOPE POR DEPARTAMENTO'!$AD$2,_xlfn.XLOOKUP('PROPUESTA ECONOMICA'!C700,'PRECIO TOPE POR DEPARTAMENTO'!A:A,'PRECIO TOPE POR DEPARTAMENTO'!AD:AD),IF($D$5='PRECIO TOPE POR DEPARTAMENTO'!$AE$2,_xlfn.XLOOKUP('PROPUESTA ECONOMICA'!C700,'PRECIO TOPE POR DEPARTAMENTO'!A:A,'PRECIO TOPE POR DEPARTAMENTO'!AE:AE),IF($D$5='PRECIO TOPE POR DEPARTAMENTO'!$AF$2,_xlfn.XLOOKUP('PROPUESTA ECONOMICA'!C700,'PRECIO TOPE POR DEPARTAMENTO'!A:A,'PRECIO TOPE POR DEPARTAMENTO'!AF:AF),IF($D$5='PRECIO TOPE POR DEPARTAMENTO'!$AG$2,_xlfn.XLOOKUP('PROPUESTA ECONOMICA'!C700,'PRECIO TOPE POR DEPARTAMENTO'!A:A,'PRECIO TOPE POR DEPARTAMENTO'!AG:AG),IF($D$5='PRECIO TOPE POR DEPARTAMENTO'!$AH$2,_xlfn.XLOOKUP('PROPUESTA ECONOMICA'!C700,'PRECIO TOPE POR DEPARTAMENTO'!A:A,'PRECIO TOPE POR DEPARTAMENTO'!AH:AH),IF($D$5='PRECIO TOPE POR DEPARTAMENTO'!$AI$2,_xlfn.XLOOKUP('PROPUESTA ECONOMICA'!C700,'PRECIO TOPE POR DEPARTAMENTO'!A:A,'PRECIO TOPE POR DEPARTAMENTO'!AI:AI),IF($D$5='PRECIO TOPE POR DEPARTAMENTO'!$AJ$2,_xlfn.XLOOKUP('PROPUESTA ECONOMICA'!C700,'PRECIO TOPE POR DEPARTAMENTO'!A:A,'PRECIO TOPE POR DEPARTAMENTO'!AJ:AJ),)))))))))))))))))))))))))))))))))</f>
        <v>12563.55</v>
      </c>
      <c r="G700" s="37">
        <v>12551</v>
      </c>
    </row>
    <row r="701" spans="3:7">
      <c r="C701" s="82" t="s">
        <v>1450</v>
      </c>
      <c r="D701" s="84" t="str">
        <f>+_xlfn.XLOOKUP(C701,'PRECIO TOPE POR DEPARTAMENTO'!A:A,'PRECIO TOPE POR DEPARTAMENTO'!B:B)</f>
        <v>INTERRUPTOR SENC CLAS.C      L/NEX   LX-010C (SUMINISTRO E INSTALACIÓN)</v>
      </c>
      <c r="E701" s="87" t="str">
        <f>IF(+_xlfn.XLOOKUP(C701,'PRECIO TOPE POR DEPARTAMENTO'!A:A,'PRECIO TOPE POR DEPARTAMENTO'!C:C)="","",+_xlfn.XLOOKUP(C701,'PRECIO TOPE POR DEPARTAMENTO'!A:A,'PRECIO TOPE POR DEPARTAMENTO'!C:C))</f>
        <v>UN</v>
      </c>
      <c r="F701" s="147">
        <f>IF($D$5='PRECIO TOPE POR DEPARTAMENTO'!$D$2,_xlfn.XLOOKUP('PROPUESTA ECONOMICA'!C701,'PRECIO TOPE POR DEPARTAMENTO'!A:A,'PRECIO TOPE POR DEPARTAMENTO'!D:D),IF($D$5='PRECIO TOPE POR DEPARTAMENTO'!$E$2,_xlfn.XLOOKUP('PROPUESTA ECONOMICA'!C701,'PRECIO TOPE POR DEPARTAMENTO'!A:A,'PRECIO TOPE POR DEPARTAMENTO'!E:E),IF($D$5='PRECIO TOPE POR DEPARTAMENTO'!$F$2,_xlfn.XLOOKUP('PROPUESTA ECONOMICA'!C701,'PRECIO TOPE POR DEPARTAMENTO'!A:A,'PRECIO TOPE POR DEPARTAMENTO'!F:F),IF($D$5='PRECIO TOPE POR DEPARTAMENTO'!$G$2,_xlfn.XLOOKUP('PROPUESTA ECONOMICA'!C701,'PRECIO TOPE POR DEPARTAMENTO'!A:A,'PRECIO TOPE POR DEPARTAMENTO'!G:G),IF($D$5='PRECIO TOPE POR DEPARTAMENTO'!$H$2,_xlfn.XLOOKUP('PROPUESTA ECONOMICA'!C701,'PRECIO TOPE POR DEPARTAMENTO'!A:A,'PRECIO TOPE POR DEPARTAMENTO'!H:H),IF($D$5='PRECIO TOPE POR DEPARTAMENTO'!$I$2,_xlfn.XLOOKUP('PROPUESTA ECONOMICA'!C701,'PRECIO TOPE POR DEPARTAMENTO'!A:A,'PRECIO TOPE POR DEPARTAMENTO'!I:I),IF($D$5='PRECIO TOPE POR DEPARTAMENTO'!$J$2,_xlfn.XLOOKUP('PROPUESTA ECONOMICA'!C701,'PRECIO TOPE POR DEPARTAMENTO'!A:A,'PRECIO TOPE POR DEPARTAMENTO'!J:J),IF($D$5='PRECIO TOPE POR DEPARTAMENTO'!$K$2,_xlfn.XLOOKUP('PROPUESTA ECONOMICA'!C701,'PRECIO TOPE POR DEPARTAMENTO'!A:A,'PRECIO TOPE POR DEPARTAMENTO'!K:K),IF($D$5='PRECIO TOPE POR DEPARTAMENTO'!$L$2,_xlfn.XLOOKUP('PROPUESTA ECONOMICA'!C701,'PRECIO TOPE POR DEPARTAMENTO'!A:A,'PRECIO TOPE POR DEPARTAMENTO'!L:L),IF($D$5='PRECIO TOPE POR DEPARTAMENTO'!$M$2,_xlfn.XLOOKUP('PROPUESTA ECONOMICA'!C701,'PRECIO TOPE POR DEPARTAMENTO'!A:A,'PRECIO TOPE POR DEPARTAMENTO'!M:M),IF($D$5='PRECIO TOPE POR DEPARTAMENTO'!$N$2,_xlfn.XLOOKUP('PROPUESTA ECONOMICA'!C701,'PRECIO TOPE POR DEPARTAMENTO'!A:A,'PRECIO TOPE POR DEPARTAMENTO'!N:N),IF($D$5='PRECIO TOPE POR DEPARTAMENTO'!$O$2,_xlfn.XLOOKUP('PROPUESTA ECONOMICA'!C701,'PRECIO TOPE POR DEPARTAMENTO'!A:A,'PRECIO TOPE POR DEPARTAMENTO'!O:O),IF($D$5='PRECIO TOPE POR DEPARTAMENTO'!$P$2,_xlfn.XLOOKUP('PROPUESTA ECONOMICA'!C701,'PRECIO TOPE POR DEPARTAMENTO'!A:A,'PRECIO TOPE POR DEPARTAMENTO'!P:P),IF($D$5='PRECIO TOPE POR DEPARTAMENTO'!$Q$2,_xlfn.XLOOKUP('PROPUESTA ECONOMICA'!C701,'PRECIO TOPE POR DEPARTAMENTO'!A:A,'PRECIO TOPE POR DEPARTAMENTO'!Q:Q),IF($D$5='PRECIO TOPE POR DEPARTAMENTO'!$R$2,_xlfn.XLOOKUP('PROPUESTA ECONOMICA'!C701,'PRECIO TOPE POR DEPARTAMENTO'!A:A,'PRECIO TOPE POR DEPARTAMENTO'!R:R),IF($D$5='PRECIO TOPE POR DEPARTAMENTO'!$T$2,_xlfn.XLOOKUP('PROPUESTA ECONOMICA'!C701,'PRECIO TOPE POR DEPARTAMENTO'!A:A,'PRECIO TOPE POR DEPARTAMENTO'!T:T),IF($D$5='PRECIO TOPE POR DEPARTAMENTO'!$S$2,_xlfn.XLOOKUP('PROPUESTA ECONOMICA'!C701,'PRECIO TOPE POR DEPARTAMENTO'!A:A,'PRECIO TOPE POR DEPARTAMENTO'!S:S),IF($D$5='PRECIO TOPE POR DEPARTAMENTO'!$U$2,_xlfn.XLOOKUP('PROPUESTA ECONOMICA'!C701,'PRECIO TOPE POR DEPARTAMENTO'!A:A,'PRECIO TOPE POR DEPARTAMENTO'!U:U),IF($D$5='PRECIO TOPE POR DEPARTAMENTO'!$V$2,_xlfn.XLOOKUP('PROPUESTA ECONOMICA'!C701,'PRECIO TOPE POR DEPARTAMENTO'!A:A,'PRECIO TOPE POR DEPARTAMENTO'!V:V),IF($D$5='PRECIO TOPE POR DEPARTAMENTO'!$W$2,_xlfn.XLOOKUP('PROPUESTA ECONOMICA'!C701,'PRECIO TOPE POR DEPARTAMENTO'!A:A,'PRECIO TOPE POR DEPARTAMENTO'!W:W),IF($D$5='PRECIO TOPE POR DEPARTAMENTO'!$X$2,_xlfn.XLOOKUP('PROPUESTA ECONOMICA'!C701,'PRECIO TOPE POR DEPARTAMENTO'!A:A,'PRECIO TOPE POR DEPARTAMENTO'!X:X),IF($D$5='PRECIO TOPE POR DEPARTAMENTO'!$Y$2,_xlfn.XLOOKUP('PROPUESTA ECONOMICA'!C701,'PRECIO TOPE POR DEPARTAMENTO'!A:A,'PRECIO TOPE POR DEPARTAMENTO'!Y:Y),IF($D$5='PRECIO TOPE POR DEPARTAMENTO'!$Z$2,_xlfn.XLOOKUP('PROPUESTA ECONOMICA'!C701,'PRECIO TOPE POR DEPARTAMENTO'!A:A,'PRECIO TOPE POR DEPARTAMENTO'!Z:Z),IF($D$5='PRECIO TOPE POR DEPARTAMENTO'!$AA$2,_xlfn.XLOOKUP('PROPUESTA ECONOMICA'!C701,'PRECIO TOPE POR DEPARTAMENTO'!A:A,'PRECIO TOPE POR DEPARTAMENTO'!AA:AA),IF($D$5='PRECIO TOPE POR DEPARTAMENTO'!$AB$2,_xlfn.XLOOKUP('PROPUESTA ECONOMICA'!C701,'PRECIO TOPE POR DEPARTAMENTO'!A:A,'PRECIO TOPE POR DEPARTAMENTO'!AB:AB),IF($D$5='PRECIO TOPE POR DEPARTAMENTO'!$AC$2,_xlfn.XLOOKUP('PROPUESTA ECONOMICA'!C701,'PRECIO TOPE POR DEPARTAMENTO'!A:A,'PRECIO TOPE POR DEPARTAMENTO'!AC:AC),IF($D$5='PRECIO TOPE POR DEPARTAMENTO'!$AD$2,_xlfn.XLOOKUP('PROPUESTA ECONOMICA'!C701,'PRECIO TOPE POR DEPARTAMENTO'!A:A,'PRECIO TOPE POR DEPARTAMENTO'!AD:AD),IF($D$5='PRECIO TOPE POR DEPARTAMENTO'!$AE$2,_xlfn.XLOOKUP('PROPUESTA ECONOMICA'!C701,'PRECIO TOPE POR DEPARTAMENTO'!A:A,'PRECIO TOPE POR DEPARTAMENTO'!AE:AE),IF($D$5='PRECIO TOPE POR DEPARTAMENTO'!$AF$2,_xlfn.XLOOKUP('PROPUESTA ECONOMICA'!C701,'PRECIO TOPE POR DEPARTAMENTO'!A:A,'PRECIO TOPE POR DEPARTAMENTO'!AF:AF),IF($D$5='PRECIO TOPE POR DEPARTAMENTO'!$AG$2,_xlfn.XLOOKUP('PROPUESTA ECONOMICA'!C701,'PRECIO TOPE POR DEPARTAMENTO'!A:A,'PRECIO TOPE POR DEPARTAMENTO'!AG:AG),IF($D$5='PRECIO TOPE POR DEPARTAMENTO'!$AH$2,_xlfn.XLOOKUP('PROPUESTA ECONOMICA'!C701,'PRECIO TOPE POR DEPARTAMENTO'!A:A,'PRECIO TOPE POR DEPARTAMENTO'!AH:AH),IF($D$5='PRECIO TOPE POR DEPARTAMENTO'!$AI$2,_xlfn.XLOOKUP('PROPUESTA ECONOMICA'!C701,'PRECIO TOPE POR DEPARTAMENTO'!A:A,'PRECIO TOPE POR DEPARTAMENTO'!AI:AI),IF($D$5='PRECIO TOPE POR DEPARTAMENTO'!$AJ$2,_xlfn.XLOOKUP('PROPUESTA ECONOMICA'!C701,'PRECIO TOPE POR DEPARTAMENTO'!A:A,'PRECIO TOPE POR DEPARTAMENTO'!AJ:AJ),)))))))))))))))))))))))))))))))))</f>
        <v>21476.16</v>
      </c>
      <c r="G701" s="37">
        <v>21455</v>
      </c>
    </row>
    <row r="702" spans="3:7">
      <c r="C702" s="82" t="s">
        <v>1452</v>
      </c>
      <c r="D702" s="84" t="str">
        <f>+_xlfn.XLOOKUP(C702,'PRECIO TOPE POR DEPARTAMENTO'!A:A,'PRECIO TOPE POR DEPARTAMENTO'!B:B)</f>
        <v>INTERRUPTOR SENC CON LUZ1001-LP (SUMINISTRO E INSTALACIÓN)</v>
      </c>
      <c r="E702" s="87" t="str">
        <f>IF(+_xlfn.XLOOKUP(C702,'PRECIO TOPE POR DEPARTAMENTO'!A:A,'PRECIO TOPE POR DEPARTAMENTO'!C:C)="","",+_xlfn.XLOOKUP(C702,'PRECIO TOPE POR DEPARTAMENTO'!A:A,'PRECIO TOPE POR DEPARTAMENTO'!C:C))</f>
        <v>UN</v>
      </c>
      <c r="F702" s="147">
        <f>IF($D$5='PRECIO TOPE POR DEPARTAMENTO'!$D$2,_xlfn.XLOOKUP('PROPUESTA ECONOMICA'!C702,'PRECIO TOPE POR DEPARTAMENTO'!A:A,'PRECIO TOPE POR DEPARTAMENTO'!D:D),IF($D$5='PRECIO TOPE POR DEPARTAMENTO'!$E$2,_xlfn.XLOOKUP('PROPUESTA ECONOMICA'!C702,'PRECIO TOPE POR DEPARTAMENTO'!A:A,'PRECIO TOPE POR DEPARTAMENTO'!E:E),IF($D$5='PRECIO TOPE POR DEPARTAMENTO'!$F$2,_xlfn.XLOOKUP('PROPUESTA ECONOMICA'!C702,'PRECIO TOPE POR DEPARTAMENTO'!A:A,'PRECIO TOPE POR DEPARTAMENTO'!F:F),IF($D$5='PRECIO TOPE POR DEPARTAMENTO'!$G$2,_xlfn.XLOOKUP('PROPUESTA ECONOMICA'!C702,'PRECIO TOPE POR DEPARTAMENTO'!A:A,'PRECIO TOPE POR DEPARTAMENTO'!G:G),IF($D$5='PRECIO TOPE POR DEPARTAMENTO'!$H$2,_xlfn.XLOOKUP('PROPUESTA ECONOMICA'!C702,'PRECIO TOPE POR DEPARTAMENTO'!A:A,'PRECIO TOPE POR DEPARTAMENTO'!H:H),IF($D$5='PRECIO TOPE POR DEPARTAMENTO'!$I$2,_xlfn.XLOOKUP('PROPUESTA ECONOMICA'!C702,'PRECIO TOPE POR DEPARTAMENTO'!A:A,'PRECIO TOPE POR DEPARTAMENTO'!I:I),IF($D$5='PRECIO TOPE POR DEPARTAMENTO'!$J$2,_xlfn.XLOOKUP('PROPUESTA ECONOMICA'!C702,'PRECIO TOPE POR DEPARTAMENTO'!A:A,'PRECIO TOPE POR DEPARTAMENTO'!J:J),IF($D$5='PRECIO TOPE POR DEPARTAMENTO'!$K$2,_xlfn.XLOOKUP('PROPUESTA ECONOMICA'!C702,'PRECIO TOPE POR DEPARTAMENTO'!A:A,'PRECIO TOPE POR DEPARTAMENTO'!K:K),IF($D$5='PRECIO TOPE POR DEPARTAMENTO'!$L$2,_xlfn.XLOOKUP('PROPUESTA ECONOMICA'!C702,'PRECIO TOPE POR DEPARTAMENTO'!A:A,'PRECIO TOPE POR DEPARTAMENTO'!L:L),IF($D$5='PRECIO TOPE POR DEPARTAMENTO'!$M$2,_xlfn.XLOOKUP('PROPUESTA ECONOMICA'!C702,'PRECIO TOPE POR DEPARTAMENTO'!A:A,'PRECIO TOPE POR DEPARTAMENTO'!M:M),IF($D$5='PRECIO TOPE POR DEPARTAMENTO'!$N$2,_xlfn.XLOOKUP('PROPUESTA ECONOMICA'!C702,'PRECIO TOPE POR DEPARTAMENTO'!A:A,'PRECIO TOPE POR DEPARTAMENTO'!N:N),IF($D$5='PRECIO TOPE POR DEPARTAMENTO'!$O$2,_xlfn.XLOOKUP('PROPUESTA ECONOMICA'!C702,'PRECIO TOPE POR DEPARTAMENTO'!A:A,'PRECIO TOPE POR DEPARTAMENTO'!O:O),IF($D$5='PRECIO TOPE POR DEPARTAMENTO'!$P$2,_xlfn.XLOOKUP('PROPUESTA ECONOMICA'!C702,'PRECIO TOPE POR DEPARTAMENTO'!A:A,'PRECIO TOPE POR DEPARTAMENTO'!P:P),IF($D$5='PRECIO TOPE POR DEPARTAMENTO'!$Q$2,_xlfn.XLOOKUP('PROPUESTA ECONOMICA'!C702,'PRECIO TOPE POR DEPARTAMENTO'!A:A,'PRECIO TOPE POR DEPARTAMENTO'!Q:Q),IF($D$5='PRECIO TOPE POR DEPARTAMENTO'!$R$2,_xlfn.XLOOKUP('PROPUESTA ECONOMICA'!C702,'PRECIO TOPE POR DEPARTAMENTO'!A:A,'PRECIO TOPE POR DEPARTAMENTO'!R:R),IF($D$5='PRECIO TOPE POR DEPARTAMENTO'!$T$2,_xlfn.XLOOKUP('PROPUESTA ECONOMICA'!C702,'PRECIO TOPE POR DEPARTAMENTO'!A:A,'PRECIO TOPE POR DEPARTAMENTO'!T:T),IF($D$5='PRECIO TOPE POR DEPARTAMENTO'!$S$2,_xlfn.XLOOKUP('PROPUESTA ECONOMICA'!C702,'PRECIO TOPE POR DEPARTAMENTO'!A:A,'PRECIO TOPE POR DEPARTAMENTO'!S:S),IF($D$5='PRECIO TOPE POR DEPARTAMENTO'!$U$2,_xlfn.XLOOKUP('PROPUESTA ECONOMICA'!C702,'PRECIO TOPE POR DEPARTAMENTO'!A:A,'PRECIO TOPE POR DEPARTAMENTO'!U:U),IF($D$5='PRECIO TOPE POR DEPARTAMENTO'!$V$2,_xlfn.XLOOKUP('PROPUESTA ECONOMICA'!C702,'PRECIO TOPE POR DEPARTAMENTO'!A:A,'PRECIO TOPE POR DEPARTAMENTO'!V:V),IF($D$5='PRECIO TOPE POR DEPARTAMENTO'!$W$2,_xlfn.XLOOKUP('PROPUESTA ECONOMICA'!C702,'PRECIO TOPE POR DEPARTAMENTO'!A:A,'PRECIO TOPE POR DEPARTAMENTO'!W:W),IF($D$5='PRECIO TOPE POR DEPARTAMENTO'!$X$2,_xlfn.XLOOKUP('PROPUESTA ECONOMICA'!C702,'PRECIO TOPE POR DEPARTAMENTO'!A:A,'PRECIO TOPE POR DEPARTAMENTO'!X:X),IF($D$5='PRECIO TOPE POR DEPARTAMENTO'!$Y$2,_xlfn.XLOOKUP('PROPUESTA ECONOMICA'!C702,'PRECIO TOPE POR DEPARTAMENTO'!A:A,'PRECIO TOPE POR DEPARTAMENTO'!Y:Y),IF($D$5='PRECIO TOPE POR DEPARTAMENTO'!$Z$2,_xlfn.XLOOKUP('PROPUESTA ECONOMICA'!C702,'PRECIO TOPE POR DEPARTAMENTO'!A:A,'PRECIO TOPE POR DEPARTAMENTO'!Z:Z),IF($D$5='PRECIO TOPE POR DEPARTAMENTO'!$AA$2,_xlfn.XLOOKUP('PROPUESTA ECONOMICA'!C702,'PRECIO TOPE POR DEPARTAMENTO'!A:A,'PRECIO TOPE POR DEPARTAMENTO'!AA:AA),IF($D$5='PRECIO TOPE POR DEPARTAMENTO'!$AB$2,_xlfn.XLOOKUP('PROPUESTA ECONOMICA'!C702,'PRECIO TOPE POR DEPARTAMENTO'!A:A,'PRECIO TOPE POR DEPARTAMENTO'!AB:AB),IF($D$5='PRECIO TOPE POR DEPARTAMENTO'!$AC$2,_xlfn.XLOOKUP('PROPUESTA ECONOMICA'!C702,'PRECIO TOPE POR DEPARTAMENTO'!A:A,'PRECIO TOPE POR DEPARTAMENTO'!AC:AC),IF($D$5='PRECIO TOPE POR DEPARTAMENTO'!$AD$2,_xlfn.XLOOKUP('PROPUESTA ECONOMICA'!C702,'PRECIO TOPE POR DEPARTAMENTO'!A:A,'PRECIO TOPE POR DEPARTAMENTO'!AD:AD),IF($D$5='PRECIO TOPE POR DEPARTAMENTO'!$AE$2,_xlfn.XLOOKUP('PROPUESTA ECONOMICA'!C702,'PRECIO TOPE POR DEPARTAMENTO'!A:A,'PRECIO TOPE POR DEPARTAMENTO'!AE:AE),IF($D$5='PRECIO TOPE POR DEPARTAMENTO'!$AF$2,_xlfn.XLOOKUP('PROPUESTA ECONOMICA'!C702,'PRECIO TOPE POR DEPARTAMENTO'!A:A,'PRECIO TOPE POR DEPARTAMENTO'!AF:AF),IF($D$5='PRECIO TOPE POR DEPARTAMENTO'!$AG$2,_xlfn.XLOOKUP('PROPUESTA ECONOMICA'!C702,'PRECIO TOPE POR DEPARTAMENTO'!A:A,'PRECIO TOPE POR DEPARTAMENTO'!AG:AG),IF($D$5='PRECIO TOPE POR DEPARTAMENTO'!$AH$2,_xlfn.XLOOKUP('PROPUESTA ECONOMICA'!C702,'PRECIO TOPE POR DEPARTAMENTO'!A:A,'PRECIO TOPE POR DEPARTAMENTO'!AH:AH),IF($D$5='PRECIO TOPE POR DEPARTAMENTO'!$AI$2,_xlfn.XLOOKUP('PROPUESTA ECONOMICA'!C702,'PRECIO TOPE POR DEPARTAMENTO'!A:A,'PRECIO TOPE POR DEPARTAMENTO'!AI:AI),IF($D$5='PRECIO TOPE POR DEPARTAMENTO'!$AJ$2,_xlfn.XLOOKUP('PROPUESTA ECONOMICA'!C702,'PRECIO TOPE POR DEPARTAMENTO'!A:A,'PRECIO TOPE POR DEPARTAMENTO'!AJ:AJ),)))))))))))))))))))))))))))))))))</f>
        <v>16281.55</v>
      </c>
      <c r="G702" s="37">
        <v>16265</v>
      </c>
    </row>
    <row r="703" spans="3:7">
      <c r="C703" s="82" t="s">
        <v>1454</v>
      </c>
      <c r="D703" s="84" t="str">
        <f>+_xlfn.XLOOKUP(C703,'PRECIO TOPE POR DEPARTAMENTO'!A:A,'PRECIO TOPE POR DEPARTAMENTO'!B:B)</f>
        <v>TOMA DOBLE AMERICANA 600 POLO666 -N (SUMINISTRO E INSTALACIÓN)</v>
      </c>
      <c r="E703" s="87" t="str">
        <f>IF(+_xlfn.XLOOKUP(C703,'PRECIO TOPE POR DEPARTAMENTO'!A:A,'PRECIO TOPE POR DEPARTAMENTO'!C:C)="","",+_xlfn.XLOOKUP(C703,'PRECIO TOPE POR DEPARTAMENTO'!A:A,'PRECIO TOPE POR DEPARTAMENTO'!C:C))</f>
        <v>UN</v>
      </c>
      <c r="F703" s="147">
        <f>IF($D$5='PRECIO TOPE POR DEPARTAMENTO'!$D$2,_xlfn.XLOOKUP('PROPUESTA ECONOMICA'!C703,'PRECIO TOPE POR DEPARTAMENTO'!A:A,'PRECIO TOPE POR DEPARTAMENTO'!D:D),IF($D$5='PRECIO TOPE POR DEPARTAMENTO'!$E$2,_xlfn.XLOOKUP('PROPUESTA ECONOMICA'!C703,'PRECIO TOPE POR DEPARTAMENTO'!A:A,'PRECIO TOPE POR DEPARTAMENTO'!E:E),IF($D$5='PRECIO TOPE POR DEPARTAMENTO'!$F$2,_xlfn.XLOOKUP('PROPUESTA ECONOMICA'!C703,'PRECIO TOPE POR DEPARTAMENTO'!A:A,'PRECIO TOPE POR DEPARTAMENTO'!F:F),IF($D$5='PRECIO TOPE POR DEPARTAMENTO'!$G$2,_xlfn.XLOOKUP('PROPUESTA ECONOMICA'!C703,'PRECIO TOPE POR DEPARTAMENTO'!A:A,'PRECIO TOPE POR DEPARTAMENTO'!G:G),IF($D$5='PRECIO TOPE POR DEPARTAMENTO'!$H$2,_xlfn.XLOOKUP('PROPUESTA ECONOMICA'!C703,'PRECIO TOPE POR DEPARTAMENTO'!A:A,'PRECIO TOPE POR DEPARTAMENTO'!H:H),IF($D$5='PRECIO TOPE POR DEPARTAMENTO'!$I$2,_xlfn.XLOOKUP('PROPUESTA ECONOMICA'!C703,'PRECIO TOPE POR DEPARTAMENTO'!A:A,'PRECIO TOPE POR DEPARTAMENTO'!I:I),IF($D$5='PRECIO TOPE POR DEPARTAMENTO'!$J$2,_xlfn.XLOOKUP('PROPUESTA ECONOMICA'!C703,'PRECIO TOPE POR DEPARTAMENTO'!A:A,'PRECIO TOPE POR DEPARTAMENTO'!J:J),IF($D$5='PRECIO TOPE POR DEPARTAMENTO'!$K$2,_xlfn.XLOOKUP('PROPUESTA ECONOMICA'!C703,'PRECIO TOPE POR DEPARTAMENTO'!A:A,'PRECIO TOPE POR DEPARTAMENTO'!K:K),IF($D$5='PRECIO TOPE POR DEPARTAMENTO'!$L$2,_xlfn.XLOOKUP('PROPUESTA ECONOMICA'!C703,'PRECIO TOPE POR DEPARTAMENTO'!A:A,'PRECIO TOPE POR DEPARTAMENTO'!L:L),IF($D$5='PRECIO TOPE POR DEPARTAMENTO'!$M$2,_xlfn.XLOOKUP('PROPUESTA ECONOMICA'!C703,'PRECIO TOPE POR DEPARTAMENTO'!A:A,'PRECIO TOPE POR DEPARTAMENTO'!M:M),IF($D$5='PRECIO TOPE POR DEPARTAMENTO'!$N$2,_xlfn.XLOOKUP('PROPUESTA ECONOMICA'!C703,'PRECIO TOPE POR DEPARTAMENTO'!A:A,'PRECIO TOPE POR DEPARTAMENTO'!N:N),IF($D$5='PRECIO TOPE POR DEPARTAMENTO'!$O$2,_xlfn.XLOOKUP('PROPUESTA ECONOMICA'!C703,'PRECIO TOPE POR DEPARTAMENTO'!A:A,'PRECIO TOPE POR DEPARTAMENTO'!O:O),IF($D$5='PRECIO TOPE POR DEPARTAMENTO'!$P$2,_xlfn.XLOOKUP('PROPUESTA ECONOMICA'!C703,'PRECIO TOPE POR DEPARTAMENTO'!A:A,'PRECIO TOPE POR DEPARTAMENTO'!P:P),IF($D$5='PRECIO TOPE POR DEPARTAMENTO'!$Q$2,_xlfn.XLOOKUP('PROPUESTA ECONOMICA'!C703,'PRECIO TOPE POR DEPARTAMENTO'!A:A,'PRECIO TOPE POR DEPARTAMENTO'!Q:Q),IF($D$5='PRECIO TOPE POR DEPARTAMENTO'!$R$2,_xlfn.XLOOKUP('PROPUESTA ECONOMICA'!C703,'PRECIO TOPE POR DEPARTAMENTO'!A:A,'PRECIO TOPE POR DEPARTAMENTO'!R:R),IF($D$5='PRECIO TOPE POR DEPARTAMENTO'!$T$2,_xlfn.XLOOKUP('PROPUESTA ECONOMICA'!C703,'PRECIO TOPE POR DEPARTAMENTO'!A:A,'PRECIO TOPE POR DEPARTAMENTO'!T:T),IF($D$5='PRECIO TOPE POR DEPARTAMENTO'!$S$2,_xlfn.XLOOKUP('PROPUESTA ECONOMICA'!C703,'PRECIO TOPE POR DEPARTAMENTO'!A:A,'PRECIO TOPE POR DEPARTAMENTO'!S:S),IF($D$5='PRECIO TOPE POR DEPARTAMENTO'!$U$2,_xlfn.XLOOKUP('PROPUESTA ECONOMICA'!C703,'PRECIO TOPE POR DEPARTAMENTO'!A:A,'PRECIO TOPE POR DEPARTAMENTO'!U:U),IF($D$5='PRECIO TOPE POR DEPARTAMENTO'!$V$2,_xlfn.XLOOKUP('PROPUESTA ECONOMICA'!C703,'PRECIO TOPE POR DEPARTAMENTO'!A:A,'PRECIO TOPE POR DEPARTAMENTO'!V:V),IF($D$5='PRECIO TOPE POR DEPARTAMENTO'!$W$2,_xlfn.XLOOKUP('PROPUESTA ECONOMICA'!C703,'PRECIO TOPE POR DEPARTAMENTO'!A:A,'PRECIO TOPE POR DEPARTAMENTO'!W:W),IF($D$5='PRECIO TOPE POR DEPARTAMENTO'!$X$2,_xlfn.XLOOKUP('PROPUESTA ECONOMICA'!C703,'PRECIO TOPE POR DEPARTAMENTO'!A:A,'PRECIO TOPE POR DEPARTAMENTO'!X:X),IF($D$5='PRECIO TOPE POR DEPARTAMENTO'!$Y$2,_xlfn.XLOOKUP('PROPUESTA ECONOMICA'!C703,'PRECIO TOPE POR DEPARTAMENTO'!A:A,'PRECIO TOPE POR DEPARTAMENTO'!Y:Y),IF($D$5='PRECIO TOPE POR DEPARTAMENTO'!$Z$2,_xlfn.XLOOKUP('PROPUESTA ECONOMICA'!C703,'PRECIO TOPE POR DEPARTAMENTO'!A:A,'PRECIO TOPE POR DEPARTAMENTO'!Z:Z),IF($D$5='PRECIO TOPE POR DEPARTAMENTO'!$AA$2,_xlfn.XLOOKUP('PROPUESTA ECONOMICA'!C703,'PRECIO TOPE POR DEPARTAMENTO'!A:A,'PRECIO TOPE POR DEPARTAMENTO'!AA:AA),IF($D$5='PRECIO TOPE POR DEPARTAMENTO'!$AB$2,_xlfn.XLOOKUP('PROPUESTA ECONOMICA'!C703,'PRECIO TOPE POR DEPARTAMENTO'!A:A,'PRECIO TOPE POR DEPARTAMENTO'!AB:AB),IF($D$5='PRECIO TOPE POR DEPARTAMENTO'!$AC$2,_xlfn.XLOOKUP('PROPUESTA ECONOMICA'!C703,'PRECIO TOPE POR DEPARTAMENTO'!A:A,'PRECIO TOPE POR DEPARTAMENTO'!AC:AC),IF($D$5='PRECIO TOPE POR DEPARTAMENTO'!$AD$2,_xlfn.XLOOKUP('PROPUESTA ECONOMICA'!C703,'PRECIO TOPE POR DEPARTAMENTO'!A:A,'PRECIO TOPE POR DEPARTAMENTO'!AD:AD),IF($D$5='PRECIO TOPE POR DEPARTAMENTO'!$AE$2,_xlfn.XLOOKUP('PROPUESTA ECONOMICA'!C703,'PRECIO TOPE POR DEPARTAMENTO'!A:A,'PRECIO TOPE POR DEPARTAMENTO'!AE:AE),IF($D$5='PRECIO TOPE POR DEPARTAMENTO'!$AF$2,_xlfn.XLOOKUP('PROPUESTA ECONOMICA'!C703,'PRECIO TOPE POR DEPARTAMENTO'!A:A,'PRECIO TOPE POR DEPARTAMENTO'!AF:AF),IF($D$5='PRECIO TOPE POR DEPARTAMENTO'!$AG$2,_xlfn.XLOOKUP('PROPUESTA ECONOMICA'!C703,'PRECIO TOPE POR DEPARTAMENTO'!A:A,'PRECIO TOPE POR DEPARTAMENTO'!AG:AG),IF($D$5='PRECIO TOPE POR DEPARTAMENTO'!$AH$2,_xlfn.XLOOKUP('PROPUESTA ECONOMICA'!C703,'PRECIO TOPE POR DEPARTAMENTO'!A:A,'PRECIO TOPE POR DEPARTAMENTO'!AH:AH),IF($D$5='PRECIO TOPE POR DEPARTAMENTO'!$AI$2,_xlfn.XLOOKUP('PROPUESTA ECONOMICA'!C703,'PRECIO TOPE POR DEPARTAMENTO'!A:A,'PRECIO TOPE POR DEPARTAMENTO'!AI:AI),IF($D$5='PRECIO TOPE POR DEPARTAMENTO'!$AJ$2,_xlfn.XLOOKUP('PROPUESTA ECONOMICA'!C703,'PRECIO TOPE POR DEPARTAMENTO'!A:A,'PRECIO TOPE POR DEPARTAMENTO'!AJ:AJ),)))))))))))))))))))))))))))))))))</f>
        <v>15989.76</v>
      </c>
      <c r="G703" s="37">
        <v>15974</v>
      </c>
    </row>
    <row r="704" spans="3:7">
      <c r="C704" s="82" t="s">
        <v>1456</v>
      </c>
      <c r="D704" s="84" t="str">
        <f>+_xlfn.XLOOKUP(C704,'PRECIO TOPE POR DEPARTAMENTO'!A:A,'PRECIO TOPE POR DEPARTAMENTO'!B:B)</f>
        <v>TOMA DOBLE AMERICANA ABITARE9966-N (SUMINISTRO E INSTALACIÓN)</v>
      </c>
      <c r="E704" s="87" t="str">
        <f>IF(+_xlfn.XLOOKUP(C704,'PRECIO TOPE POR DEPARTAMENTO'!A:A,'PRECIO TOPE POR DEPARTAMENTO'!C:C)="","",+_xlfn.XLOOKUP(C704,'PRECIO TOPE POR DEPARTAMENTO'!A:A,'PRECIO TOPE POR DEPARTAMENTO'!C:C))</f>
        <v>UN</v>
      </c>
      <c r="F704" s="147">
        <f>IF($D$5='PRECIO TOPE POR DEPARTAMENTO'!$D$2,_xlfn.XLOOKUP('PROPUESTA ECONOMICA'!C704,'PRECIO TOPE POR DEPARTAMENTO'!A:A,'PRECIO TOPE POR DEPARTAMENTO'!D:D),IF($D$5='PRECIO TOPE POR DEPARTAMENTO'!$E$2,_xlfn.XLOOKUP('PROPUESTA ECONOMICA'!C704,'PRECIO TOPE POR DEPARTAMENTO'!A:A,'PRECIO TOPE POR DEPARTAMENTO'!E:E),IF($D$5='PRECIO TOPE POR DEPARTAMENTO'!$F$2,_xlfn.XLOOKUP('PROPUESTA ECONOMICA'!C704,'PRECIO TOPE POR DEPARTAMENTO'!A:A,'PRECIO TOPE POR DEPARTAMENTO'!F:F),IF($D$5='PRECIO TOPE POR DEPARTAMENTO'!$G$2,_xlfn.XLOOKUP('PROPUESTA ECONOMICA'!C704,'PRECIO TOPE POR DEPARTAMENTO'!A:A,'PRECIO TOPE POR DEPARTAMENTO'!G:G),IF($D$5='PRECIO TOPE POR DEPARTAMENTO'!$H$2,_xlfn.XLOOKUP('PROPUESTA ECONOMICA'!C704,'PRECIO TOPE POR DEPARTAMENTO'!A:A,'PRECIO TOPE POR DEPARTAMENTO'!H:H),IF($D$5='PRECIO TOPE POR DEPARTAMENTO'!$I$2,_xlfn.XLOOKUP('PROPUESTA ECONOMICA'!C704,'PRECIO TOPE POR DEPARTAMENTO'!A:A,'PRECIO TOPE POR DEPARTAMENTO'!I:I),IF($D$5='PRECIO TOPE POR DEPARTAMENTO'!$J$2,_xlfn.XLOOKUP('PROPUESTA ECONOMICA'!C704,'PRECIO TOPE POR DEPARTAMENTO'!A:A,'PRECIO TOPE POR DEPARTAMENTO'!J:J),IF($D$5='PRECIO TOPE POR DEPARTAMENTO'!$K$2,_xlfn.XLOOKUP('PROPUESTA ECONOMICA'!C704,'PRECIO TOPE POR DEPARTAMENTO'!A:A,'PRECIO TOPE POR DEPARTAMENTO'!K:K),IF($D$5='PRECIO TOPE POR DEPARTAMENTO'!$L$2,_xlfn.XLOOKUP('PROPUESTA ECONOMICA'!C704,'PRECIO TOPE POR DEPARTAMENTO'!A:A,'PRECIO TOPE POR DEPARTAMENTO'!L:L),IF($D$5='PRECIO TOPE POR DEPARTAMENTO'!$M$2,_xlfn.XLOOKUP('PROPUESTA ECONOMICA'!C704,'PRECIO TOPE POR DEPARTAMENTO'!A:A,'PRECIO TOPE POR DEPARTAMENTO'!M:M),IF($D$5='PRECIO TOPE POR DEPARTAMENTO'!$N$2,_xlfn.XLOOKUP('PROPUESTA ECONOMICA'!C704,'PRECIO TOPE POR DEPARTAMENTO'!A:A,'PRECIO TOPE POR DEPARTAMENTO'!N:N),IF($D$5='PRECIO TOPE POR DEPARTAMENTO'!$O$2,_xlfn.XLOOKUP('PROPUESTA ECONOMICA'!C704,'PRECIO TOPE POR DEPARTAMENTO'!A:A,'PRECIO TOPE POR DEPARTAMENTO'!O:O),IF($D$5='PRECIO TOPE POR DEPARTAMENTO'!$P$2,_xlfn.XLOOKUP('PROPUESTA ECONOMICA'!C704,'PRECIO TOPE POR DEPARTAMENTO'!A:A,'PRECIO TOPE POR DEPARTAMENTO'!P:P),IF($D$5='PRECIO TOPE POR DEPARTAMENTO'!$Q$2,_xlfn.XLOOKUP('PROPUESTA ECONOMICA'!C704,'PRECIO TOPE POR DEPARTAMENTO'!A:A,'PRECIO TOPE POR DEPARTAMENTO'!Q:Q),IF($D$5='PRECIO TOPE POR DEPARTAMENTO'!$R$2,_xlfn.XLOOKUP('PROPUESTA ECONOMICA'!C704,'PRECIO TOPE POR DEPARTAMENTO'!A:A,'PRECIO TOPE POR DEPARTAMENTO'!R:R),IF($D$5='PRECIO TOPE POR DEPARTAMENTO'!$T$2,_xlfn.XLOOKUP('PROPUESTA ECONOMICA'!C704,'PRECIO TOPE POR DEPARTAMENTO'!A:A,'PRECIO TOPE POR DEPARTAMENTO'!T:T),IF($D$5='PRECIO TOPE POR DEPARTAMENTO'!$S$2,_xlfn.XLOOKUP('PROPUESTA ECONOMICA'!C704,'PRECIO TOPE POR DEPARTAMENTO'!A:A,'PRECIO TOPE POR DEPARTAMENTO'!S:S),IF($D$5='PRECIO TOPE POR DEPARTAMENTO'!$U$2,_xlfn.XLOOKUP('PROPUESTA ECONOMICA'!C704,'PRECIO TOPE POR DEPARTAMENTO'!A:A,'PRECIO TOPE POR DEPARTAMENTO'!U:U),IF($D$5='PRECIO TOPE POR DEPARTAMENTO'!$V$2,_xlfn.XLOOKUP('PROPUESTA ECONOMICA'!C704,'PRECIO TOPE POR DEPARTAMENTO'!A:A,'PRECIO TOPE POR DEPARTAMENTO'!V:V),IF($D$5='PRECIO TOPE POR DEPARTAMENTO'!$W$2,_xlfn.XLOOKUP('PROPUESTA ECONOMICA'!C704,'PRECIO TOPE POR DEPARTAMENTO'!A:A,'PRECIO TOPE POR DEPARTAMENTO'!W:W),IF($D$5='PRECIO TOPE POR DEPARTAMENTO'!$X$2,_xlfn.XLOOKUP('PROPUESTA ECONOMICA'!C704,'PRECIO TOPE POR DEPARTAMENTO'!A:A,'PRECIO TOPE POR DEPARTAMENTO'!X:X),IF($D$5='PRECIO TOPE POR DEPARTAMENTO'!$Y$2,_xlfn.XLOOKUP('PROPUESTA ECONOMICA'!C704,'PRECIO TOPE POR DEPARTAMENTO'!A:A,'PRECIO TOPE POR DEPARTAMENTO'!Y:Y),IF($D$5='PRECIO TOPE POR DEPARTAMENTO'!$Z$2,_xlfn.XLOOKUP('PROPUESTA ECONOMICA'!C704,'PRECIO TOPE POR DEPARTAMENTO'!A:A,'PRECIO TOPE POR DEPARTAMENTO'!Z:Z),IF($D$5='PRECIO TOPE POR DEPARTAMENTO'!$AA$2,_xlfn.XLOOKUP('PROPUESTA ECONOMICA'!C704,'PRECIO TOPE POR DEPARTAMENTO'!A:A,'PRECIO TOPE POR DEPARTAMENTO'!AA:AA),IF($D$5='PRECIO TOPE POR DEPARTAMENTO'!$AB$2,_xlfn.XLOOKUP('PROPUESTA ECONOMICA'!C704,'PRECIO TOPE POR DEPARTAMENTO'!A:A,'PRECIO TOPE POR DEPARTAMENTO'!AB:AB),IF($D$5='PRECIO TOPE POR DEPARTAMENTO'!$AC$2,_xlfn.XLOOKUP('PROPUESTA ECONOMICA'!C704,'PRECIO TOPE POR DEPARTAMENTO'!A:A,'PRECIO TOPE POR DEPARTAMENTO'!AC:AC),IF($D$5='PRECIO TOPE POR DEPARTAMENTO'!$AD$2,_xlfn.XLOOKUP('PROPUESTA ECONOMICA'!C704,'PRECIO TOPE POR DEPARTAMENTO'!A:A,'PRECIO TOPE POR DEPARTAMENTO'!AD:AD),IF($D$5='PRECIO TOPE POR DEPARTAMENTO'!$AE$2,_xlfn.XLOOKUP('PROPUESTA ECONOMICA'!C704,'PRECIO TOPE POR DEPARTAMENTO'!A:A,'PRECIO TOPE POR DEPARTAMENTO'!AE:AE),IF($D$5='PRECIO TOPE POR DEPARTAMENTO'!$AF$2,_xlfn.XLOOKUP('PROPUESTA ECONOMICA'!C704,'PRECIO TOPE POR DEPARTAMENTO'!A:A,'PRECIO TOPE POR DEPARTAMENTO'!AF:AF),IF($D$5='PRECIO TOPE POR DEPARTAMENTO'!$AG$2,_xlfn.XLOOKUP('PROPUESTA ECONOMICA'!C704,'PRECIO TOPE POR DEPARTAMENTO'!A:A,'PRECIO TOPE POR DEPARTAMENTO'!AG:AG),IF($D$5='PRECIO TOPE POR DEPARTAMENTO'!$AH$2,_xlfn.XLOOKUP('PROPUESTA ECONOMICA'!C704,'PRECIO TOPE POR DEPARTAMENTO'!A:A,'PRECIO TOPE POR DEPARTAMENTO'!AH:AH),IF($D$5='PRECIO TOPE POR DEPARTAMENTO'!$AI$2,_xlfn.XLOOKUP('PROPUESTA ECONOMICA'!C704,'PRECIO TOPE POR DEPARTAMENTO'!A:A,'PRECIO TOPE POR DEPARTAMENTO'!AI:AI),IF($D$5='PRECIO TOPE POR DEPARTAMENTO'!$AJ$2,_xlfn.XLOOKUP('PROPUESTA ECONOMICA'!C704,'PRECIO TOPE POR DEPARTAMENTO'!A:A,'PRECIO TOPE POR DEPARTAMENTO'!AJ:AJ),)))))))))))))))))))))))))))))))))</f>
        <v>13811.9</v>
      </c>
      <c r="G704" s="37">
        <v>13798</v>
      </c>
    </row>
    <row r="705" spans="3:7">
      <c r="C705" s="82" t="s">
        <v>1458</v>
      </c>
      <c r="D705" s="84" t="str">
        <f>+_xlfn.XLOOKUP(C705,'PRECIO TOPE POR DEPARTAMENTO'!A:A,'PRECIO TOPE POR DEPARTAMENTO'!B:B)</f>
        <v>TOMA DOBLE AMERICANA FOSF AVE9966 (SUMINISTRO E INSTALACIÓN)</v>
      </c>
      <c r="E705" s="87" t="str">
        <f>IF(+_xlfn.XLOOKUP(C705,'PRECIO TOPE POR DEPARTAMENTO'!A:A,'PRECIO TOPE POR DEPARTAMENTO'!C:C)="","",+_xlfn.XLOOKUP(C705,'PRECIO TOPE POR DEPARTAMENTO'!A:A,'PRECIO TOPE POR DEPARTAMENTO'!C:C))</f>
        <v>UN</v>
      </c>
      <c r="F705" s="147">
        <f>IF($D$5='PRECIO TOPE POR DEPARTAMENTO'!$D$2,_xlfn.XLOOKUP('PROPUESTA ECONOMICA'!C705,'PRECIO TOPE POR DEPARTAMENTO'!A:A,'PRECIO TOPE POR DEPARTAMENTO'!D:D),IF($D$5='PRECIO TOPE POR DEPARTAMENTO'!$E$2,_xlfn.XLOOKUP('PROPUESTA ECONOMICA'!C705,'PRECIO TOPE POR DEPARTAMENTO'!A:A,'PRECIO TOPE POR DEPARTAMENTO'!E:E),IF($D$5='PRECIO TOPE POR DEPARTAMENTO'!$F$2,_xlfn.XLOOKUP('PROPUESTA ECONOMICA'!C705,'PRECIO TOPE POR DEPARTAMENTO'!A:A,'PRECIO TOPE POR DEPARTAMENTO'!F:F),IF($D$5='PRECIO TOPE POR DEPARTAMENTO'!$G$2,_xlfn.XLOOKUP('PROPUESTA ECONOMICA'!C705,'PRECIO TOPE POR DEPARTAMENTO'!A:A,'PRECIO TOPE POR DEPARTAMENTO'!G:G),IF($D$5='PRECIO TOPE POR DEPARTAMENTO'!$H$2,_xlfn.XLOOKUP('PROPUESTA ECONOMICA'!C705,'PRECIO TOPE POR DEPARTAMENTO'!A:A,'PRECIO TOPE POR DEPARTAMENTO'!H:H),IF($D$5='PRECIO TOPE POR DEPARTAMENTO'!$I$2,_xlfn.XLOOKUP('PROPUESTA ECONOMICA'!C705,'PRECIO TOPE POR DEPARTAMENTO'!A:A,'PRECIO TOPE POR DEPARTAMENTO'!I:I),IF($D$5='PRECIO TOPE POR DEPARTAMENTO'!$J$2,_xlfn.XLOOKUP('PROPUESTA ECONOMICA'!C705,'PRECIO TOPE POR DEPARTAMENTO'!A:A,'PRECIO TOPE POR DEPARTAMENTO'!J:J),IF($D$5='PRECIO TOPE POR DEPARTAMENTO'!$K$2,_xlfn.XLOOKUP('PROPUESTA ECONOMICA'!C705,'PRECIO TOPE POR DEPARTAMENTO'!A:A,'PRECIO TOPE POR DEPARTAMENTO'!K:K),IF($D$5='PRECIO TOPE POR DEPARTAMENTO'!$L$2,_xlfn.XLOOKUP('PROPUESTA ECONOMICA'!C705,'PRECIO TOPE POR DEPARTAMENTO'!A:A,'PRECIO TOPE POR DEPARTAMENTO'!L:L),IF($D$5='PRECIO TOPE POR DEPARTAMENTO'!$M$2,_xlfn.XLOOKUP('PROPUESTA ECONOMICA'!C705,'PRECIO TOPE POR DEPARTAMENTO'!A:A,'PRECIO TOPE POR DEPARTAMENTO'!M:M),IF($D$5='PRECIO TOPE POR DEPARTAMENTO'!$N$2,_xlfn.XLOOKUP('PROPUESTA ECONOMICA'!C705,'PRECIO TOPE POR DEPARTAMENTO'!A:A,'PRECIO TOPE POR DEPARTAMENTO'!N:N),IF($D$5='PRECIO TOPE POR DEPARTAMENTO'!$O$2,_xlfn.XLOOKUP('PROPUESTA ECONOMICA'!C705,'PRECIO TOPE POR DEPARTAMENTO'!A:A,'PRECIO TOPE POR DEPARTAMENTO'!O:O),IF($D$5='PRECIO TOPE POR DEPARTAMENTO'!$P$2,_xlfn.XLOOKUP('PROPUESTA ECONOMICA'!C705,'PRECIO TOPE POR DEPARTAMENTO'!A:A,'PRECIO TOPE POR DEPARTAMENTO'!P:P),IF($D$5='PRECIO TOPE POR DEPARTAMENTO'!$Q$2,_xlfn.XLOOKUP('PROPUESTA ECONOMICA'!C705,'PRECIO TOPE POR DEPARTAMENTO'!A:A,'PRECIO TOPE POR DEPARTAMENTO'!Q:Q),IF($D$5='PRECIO TOPE POR DEPARTAMENTO'!$R$2,_xlfn.XLOOKUP('PROPUESTA ECONOMICA'!C705,'PRECIO TOPE POR DEPARTAMENTO'!A:A,'PRECIO TOPE POR DEPARTAMENTO'!R:R),IF($D$5='PRECIO TOPE POR DEPARTAMENTO'!$T$2,_xlfn.XLOOKUP('PROPUESTA ECONOMICA'!C705,'PRECIO TOPE POR DEPARTAMENTO'!A:A,'PRECIO TOPE POR DEPARTAMENTO'!T:T),IF($D$5='PRECIO TOPE POR DEPARTAMENTO'!$S$2,_xlfn.XLOOKUP('PROPUESTA ECONOMICA'!C705,'PRECIO TOPE POR DEPARTAMENTO'!A:A,'PRECIO TOPE POR DEPARTAMENTO'!S:S),IF($D$5='PRECIO TOPE POR DEPARTAMENTO'!$U$2,_xlfn.XLOOKUP('PROPUESTA ECONOMICA'!C705,'PRECIO TOPE POR DEPARTAMENTO'!A:A,'PRECIO TOPE POR DEPARTAMENTO'!U:U),IF($D$5='PRECIO TOPE POR DEPARTAMENTO'!$V$2,_xlfn.XLOOKUP('PROPUESTA ECONOMICA'!C705,'PRECIO TOPE POR DEPARTAMENTO'!A:A,'PRECIO TOPE POR DEPARTAMENTO'!V:V),IF($D$5='PRECIO TOPE POR DEPARTAMENTO'!$W$2,_xlfn.XLOOKUP('PROPUESTA ECONOMICA'!C705,'PRECIO TOPE POR DEPARTAMENTO'!A:A,'PRECIO TOPE POR DEPARTAMENTO'!W:W),IF($D$5='PRECIO TOPE POR DEPARTAMENTO'!$X$2,_xlfn.XLOOKUP('PROPUESTA ECONOMICA'!C705,'PRECIO TOPE POR DEPARTAMENTO'!A:A,'PRECIO TOPE POR DEPARTAMENTO'!X:X),IF($D$5='PRECIO TOPE POR DEPARTAMENTO'!$Y$2,_xlfn.XLOOKUP('PROPUESTA ECONOMICA'!C705,'PRECIO TOPE POR DEPARTAMENTO'!A:A,'PRECIO TOPE POR DEPARTAMENTO'!Y:Y),IF($D$5='PRECIO TOPE POR DEPARTAMENTO'!$Z$2,_xlfn.XLOOKUP('PROPUESTA ECONOMICA'!C705,'PRECIO TOPE POR DEPARTAMENTO'!A:A,'PRECIO TOPE POR DEPARTAMENTO'!Z:Z),IF($D$5='PRECIO TOPE POR DEPARTAMENTO'!$AA$2,_xlfn.XLOOKUP('PROPUESTA ECONOMICA'!C705,'PRECIO TOPE POR DEPARTAMENTO'!A:A,'PRECIO TOPE POR DEPARTAMENTO'!AA:AA),IF($D$5='PRECIO TOPE POR DEPARTAMENTO'!$AB$2,_xlfn.XLOOKUP('PROPUESTA ECONOMICA'!C705,'PRECIO TOPE POR DEPARTAMENTO'!A:A,'PRECIO TOPE POR DEPARTAMENTO'!AB:AB),IF($D$5='PRECIO TOPE POR DEPARTAMENTO'!$AC$2,_xlfn.XLOOKUP('PROPUESTA ECONOMICA'!C705,'PRECIO TOPE POR DEPARTAMENTO'!A:A,'PRECIO TOPE POR DEPARTAMENTO'!AC:AC),IF($D$5='PRECIO TOPE POR DEPARTAMENTO'!$AD$2,_xlfn.XLOOKUP('PROPUESTA ECONOMICA'!C705,'PRECIO TOPE POR DEPARTAMENTO'!A:A,'PRECIO TOPE POR DEPARTAMENTO'!AD:AD),IF($D$5='PRECIO TOPE POR DEPARTAMENTO'!$AE$2,_xlfn.XLOOKUP('PROPUESTA ECONOMICA'!C705,'PRECIO TOPE POR DEPARTAMENTO'!A:A,'PRECIO TOPE POR DEPARTAMENTO'!AE:AE),IF($D$5='PRECIO TOPE POR DEPARTAMENTO'!$AF$2,_xlfn.XLOOKUP('PROPUESTA ECONOMICA'!C705,'PRECIO TOPE POR DEPARTAMENTO'!A:A,'PRECIO TOPE POR DEPARTAMENTO'!AF:AF),IF($D$5='PRECIO TOPE POR DEPARTAMENTO'!$AG$2,_xlfn.XLOOKUP('PROPUESTA ECONOMICA'!C705,'PRECIO TOPE POR DEPARTAMENTO'!A:A,'PRECIO TOPE POR DEPARTAMENTO'!AG:AG),IF($D$5='PRECIO TOPE POR DEPARTAMENTO'!$AH$2,_xlfn.XLOOKUP('PROPUESTA ECONOMICA'!C705,'PRECIO TOPE POR DEPARTAMENTO'!A:A,'PRECIO TOPE POR DEPARTAMENTO'!AH:AH),IF($D$5='PRECIO TOPE POR DEPARTAMENTO'!$AI$2,_xlfn.XLOOKUP('PROPUESTA ECONOMICA'!C705,'PRECIO TOPE POR DEPARTAMENTO'!A:A,'PRECIO TOPE POR DEPARTAMENTO'!AI:AI),IF($D$5='PRECIO TOPE POR DEPARTAMENTO'!$AJ$2,_xlfn.XLOOKUP('PROPUESTA ECONOMICA'!C705,'PRECIO TOPE POR DEPARTAMENTO'!A:A,'PRECIO TOPE POR DEPARTAMENTO'!AJ:AJ),)))))))))))))))))))))))))))))))))</f>
        <v>11924.66</v>
      </c>
      <c r="G705" s="37">
        <v>11913</v>
      </c>
    </row>
    <row r="706" spans="3:7" ht="24">
      <c r="C706" s="82" t="s">
        <v>1460</v>
      </c>
      <c r="D706" s="103" t="str">
        <f>+_xlfn.XLOOKUP(C706,'PRECIO TOPE POR DEPARTAMENTO'!A:A,'PRECIO TOPE POR DEPARTAMENTO'!B:B)</f>
        <v>SUMINISTRO, TRANSPORTE E INSTALACIÓN DE CAJA DE PASO METÁLICA (12 X 12 X 5)CM. INCLUYE ACCESORIOS PARA SU CORRECTA INSTALACIÓN.</v>
      </c>
      <c r="E706" s="104" t="str">
        <f>IF(+_xlfn.XLOOKUP(C706,'PRECIO TOPE POR DEPARTAMENTO'!A:A,'PRECIO TOPE POR DEPARTAMENTO'!C:C)="","",+_xlfn.XLOOKUP(C706,'PRECIO TOPE POR DEPARTAMENTO'!A:A,'PRECIO TOPE POR DEPARTAMENTO'!C:C))</f>
        <v>UN</v>
      </c>
      <c r="F706" s="147">
        <f>IF($D$5='PRECIO TOPE POR DEPARTAMENTO'!$D$2,_xlfn.XLOOKUP('PROPUESTA ECONOMICA'!C706,'PRECIO TOPE POR DEPARTAMENTO'!A:A,'PRECIO TOPE POR DEPARTAMENTO'!D:D),IF($D$5='PRECIO TOPE POR DEPARTAMENTO'!$E$2,_xlfn.XLOOKUP('PROPUESTA ECONOMICA'!C706,'PRECIO TOPE POR DEPARTAMENTO'!A:A,'PRECIO TOPE POR DEPARTAMENTO'!E:E),IF($D$5='PRECIO TOPE POR DEPARTAMENTO'!$F$2,_xlfn.XLOOKUP('PROPUESTA ECONOMICA'!C706,'PRECIO TOPE POR DEPARTAMENTO'!A:A,'PRECIO TOPE POR DEPARTAMENTO'!F:F),IF($D$5='PRECIO TOPE POR DEPARTAMENTO'!$G$2,_xlfn.XLOOKUP('PROPUESTA ECONOMICA'!C706,'PRECIO TOPE POR DEPARTAMENTO'!A:A,'PRECIO TOPE POR DEPARTAMENTO'!G:G),IF($D$5='PRECIO TOPE POR DEPARTAMENTO'!$H$2,_xlfn.XLOOKUP('PROPUESTA ECONOMICA'!C706,'PRECIO TOPE POR DEPARTAMENTO'!A:A,'PRECIO TOPE POR DEPARTAMENTO'!H:H),IF($D$5='PRECIO TOPE POR DEPARTAMENTO'!$I$2,_xlfn.XLOOKUP('PROPUESTA ECONOMICA'!C706,'PRECIO TOPE POR DEPARTAMENTO'!A:A,'PRECIO TOPE POR DEPARTAMENTO'!I:I),IF($D$5='PRECIO TOPE POR DEPARTAMENTO'!$J$2,_xlfn.XLOOKUP('PROPUESTA ECONOMICA'!C706,'PRECIO TOPE POR DEPARTAMENTO'!A:A,'PRECIO TOPE POR DEPARTAMENTO'!J:J),IF($D$5='PRECIO TOPE POR DEPARTAMENTO'!$K$2,_xlfn.XLOOKUP('PROPUESTA ECONOMICA'!C706,'PRECIO TOPE POR DEPARTAMENTO'!A:A,'PRECIO TOPE POR DEPARTAMENTO'!K:K),IF($D$5='PRECIO TOPE POR DEPARTAMENTO'!$L$2,_xlfn.XLOOKUP('PROPUESTA ECONOMICA'!C706,'PRECIO TOPE POR DEPARTAMENTO'!A:A,'PRECIO TOPE POR DEPARTAMENTO'!L:L),IF($D$5='PRECIO TOPE POR DEPARTAMENTO'!$M$2,_xlfn.XLOOKUP('PROPUESTA ECONOMICA'!C706,'PRECIO TOPE POR DEPARTAMENTO'!A:A,'PRECIO TOPE POR DEPARTAMENTO'!M:M),IF($D$5='PRECIO TOPE POR DEPARTAMENTO'!$N$2,_xlfn.XLOOKUP('PROPUESTA ECONOMICA'!C706,'PRECIO TOPE POR DEPARTAMENTO'!A:A,'PRECIO TOPE POR DEPARTAMENTO'!N:N),IF($D$5='PRECIO TOPE POR DEPARTAMENTO'!$O$2,_xlfn.XLOOKUP('PROPUESTA ECONOMICA'!C706,'PRECIO TOPE POR DEPARTAMENTO'!A:A,'PRECIO TOPE POR DEPARTAMENTO'!O:O),IF($D$5='PRECIO TOPE POR DEPARTAMENTO'!$P$2,_xlfn.XLOOKUP('PROPUESTA ECONOMICA'!C706,'PRECIO TOPE POR DEPARTAMENTO'!A:A,'PRECIO TOPE POR DEPARTAMENTO'!P:P),IF($D$5='PRECIO TOPE POR DEPARTAMENTO'!$Q$2,_xlfn.XLOOKUP('PROPUESTA ECONOMICA'!C706,'PRECIO TOPE POR DEPARTAMENTO'!A:A,'PRECIO TOPE POR DEPARTAMENTO'!Q:Q),IF($D$5='PRECIO TOPE POR DEPARTAMENTO'!$R$2,_xlfn.XLOOKUP('PROPUESTA ECONOMICA'!C706,'PRECIO TOPE POR DEPARTAMENTO'!A:A,'PRECIO TOPE POR DEPARTAMENTO'!R:R),IF($D$5='PRECIO TOPE POR DEPARTAMENTO'!$T$2,_xlfn.XLOOKUP('PROPUESTA ECONOMICA'!C706,'PRECIO TOPE POR DEPARTAMENTO'!A:A,'PRECIO TOPE POR DEPARTAMENTO'!T:T),IF($D$5='PRECIO TOPE POR DEPARTAMENTO'!$S$2,_xlfn.XLOOKUP('PROPUESTA ECONOMICA'!C706,'PRECIO TOPE POR DEPARTAMENTO'!A:A,'PRECIO TOPE POR DEPARTAMENTO'!S:S),IF($D$5='PRECIO TOPE POR DEPARTAMENTO'!$U$2,_xlfn.XLOOKUP('PROPUESTA ECONOMICA'!C706,'PRECIO TOPE POR DEPARTAMENTO'!A:A,'PRECIO TOPE POR DEPARTAMENTO'!U:U),IF($D$5='PRECIO TOPE POR DEPARTAMENTO'!$V$2,_xlfn.XLOOKUP('PROPUESTA ECONOMICA'!C706,'PRECIO TOPE POR DEPARTAMENTO'!A:A,'PRECIO TOPE POR DEPARTAMENTO'!V:V),IF($D$5='PRECIO TOPE POR DEPARTAMENTO'!$W$2,_xlfn.XLOOKUP('PROPUESTA ECONOMICA'!C706,'PRECIO TOPE POR DEPARTAMENTO'!A:A,'PRECIO TOPE POR DEPARTAMENTO'!W:W),IF($D$5='PRECIO TOPE POR DEPARTAMENTO'!$X$2,_xlfn.XLOOKUP('PROPUESTA ECONOMICA'!C706,'PRECIO TOPE POR DEPARTAMENTO'!A:A,'PRECIO TOPE POR DEPARTAMENTO'!X:X),IF($D$5='PRECIO TOPE POR DEPARTAMENTO'!$Y$2,_xlfn.XLOOKUP('PROPUESTA ECONOMICA'!C706,'PRECIO TOPE POR DEPARTAMENTO'!A:A,'PRECIO TOPE POR DEPARTAMENTO'!Y:Y),IF($D$5='PRECIO TOPE POR DEPARTAMENTO'!$Z$2,_xlfn.XLOOKUP('PROPUESTA ECONOMICA'!C706,'PRECIO TOPE POR DEPARTAMENTO'!A:A,'PRECIO TOPE POR DEPARTAMENTO'!Z:Z),IF($D$5='PRECIO TOPE POR DEPARTAMENTO'!$AA$2,_xlfn.XLOOKUP('PROPUESTA ECONOMICA'!C706,'PRECIO TOPE POR DEPARTAMENTO'!A:A,'PRECIO TOPE POR DEPARTAMENTO'!AA:AA),IF($D$5='PRECIO TOPE POR DEPARTAMENTO'!$AB$2,_xlfn.XLOOKUP('PROPUESTA ECONOMICA'!C706,'PRECIO TOPE POR DEPARTAMENTO'!A:A,'PRECIO TOPE POR DEPARTAMENTO'!AB:AB),IF($D$5='PRECIO TOPE POR DEPARTAMENTO'!$AC$2,_xlfn.XLOOKUP('PROPUESTA ECONOMICA'!C706,'PRECIO TOPE POR DEPARTAMENTO'!A:A,'PRECIO TOPE POR DEPARTAMENTO'!AC:AC),IF($D$5='PRECIO TOPE POR DEPARTAMENTO'!$AD$2,_xlfn.XLOOKUP('PROPUESTA ECONOMICA'!C706,'PRECIO TOPE POR DEPARTAMENTO'!A:A,'PRECIO TOPE POR DEPARTAMENTO'!AD:AD),IF($D$5='PRECIO TOPE POR DEPARTAMENTO'!$AE$2,_xlfn.XLOOKUP('PROPUESTA ECONOMICA'!C706,'PRECIO TOPE POR DEPARTAMENTO'!A:A,'PRECIO TOPE POR DEPARTAMENTO'!AE:AE),IF($D$5='PRECIO TOPE POR DEPARTAMENTO'!$AF$2,_xlfn.XLOOKUP('PROPUESTA ECONOMICA'!C706,'PRECIO TOPE POR DEPARTAMENTO'!A:A,'PRECIO TOPE POR DEPARTAMENTO'!AF:AF),IF($D$5='PRECIO TOPE POR DEPARTAMENTO'!$AG$2,_xlfn.XLOOKUP('PROPUESTA ECONOMICA'!C706,'PRECIO TOPE POR DEPARTAMENTO'!A:A,'PRECIO TOPE POR DEPARTAMENTO'!AG:AG),IF($D$5='PRECIO TOPE POR DEPARTAMENTO'!$AH$2,_xlfn.XLOOKUP('PROPUESTA ECONOMICA'!C706,'PRECIO TOPE POR DEPARTAMENTO'!A:A,'PRECIO TOPE POR DEPARTAMENTO'!AH:AH),IF($D$5='PRECIO TOPE POR DEPARTAMENTO'!$AI$2,_xlfn.XLOOKUP('PROPUESTA ECONOMICA'!C706,'PRECIO TOPE POR DEPARTAMENTO'!A:A,'PRECIO TOPE POR DEPARTAMENTO'!AI:AI),IF($D$5='PRECIO TOPE POR DEPARTAMENTO'!$AJ$2,_xlfn.XLOOKUP('PROPUESTA ECONOMICA'!C706,'PRECIO TOPE POR DEPARTAMENTO'!A:A,'PRECIO TOPE POR DEPARTAMENTO'!AJ:AJ),)))))))))))))))))))))))))))))))))</f>
        <v>20172.05</v>
      </c>
      <c r="G706" s="37">
        <v>20152</v>
      </c>
    </row>
    <row r="707" spans="3:7" ht="36">
      <c r="C707" s="82" t="s">
        <v>1462</v>
      </c>
      <c r="D707" s="26" t="str">
        <f>+_xlfn.XLOOKUP(C707,'PRECIO TOPE POR DEPARTAMENTO'!A:A,'PRECIO TOPE POR DEPARTAMENTO'!B:B)</f>
        <v>SUMINISTRO, TRANSPORTE E INSTALACION DE DE CAJA 40 X 40 DE PASO, INCLUYE MATERIAL Y TODOS LOS ELEMENTOS NECESARIOS PARA SU CORRECTO FUNCIONAMIENTO</v>
      </c>
      <c r="E707" s="22" t="str">
        <f>IF(+_xlfn.XLOOKUP(C707,'PRECIO TOPE POR DEPARTAMENTO'!A:A,'PRECIO TOPE POR DEPARTAMENTO'!C:C)="","",+_xlfn.XLOOKUP(C707,'PRECIO TOPE POR DEPARTAMENTO'!A:A,'PRECIO TOPE POR DEPARTAMENTO'!C:C))</f>
        <v>UN</v>
      </c>
      <c r="F707" s="147">
        <f>IF($D$5='PRECIO TOPE POR DEPARTAMENTO'!$D$2,_xlfn.XLOOKUP('PROPUESTA ECONOMICA'!C707,'PRECIO TOPE POR DEPARTAMENTO'!A:A,'PRECIO TOPE POR DEPARTAMENTO'!D:D),IF($D$5='PRECIO TOPE POR DEPARTAMENTO'!$E$2,_xlfn.XLOOKUP('PROPUESTA ECONOMICA'!C707,'PRECIO TOPE POR DEPARTAMENTO'!A:A,'PRECIO TOPE POR DEPARTAMENTO'!E:E),IF($D$5='PRECIO TOPE POR DEPARTAMENTO'!$F$2,_xlfn.XLOOKUP('PROPUESTA ECONOMICA'!C707,'PRECIO TOPE POR DEPARTAMENTO'!A:A,'PRECIO TOPE POR DEPARTAMENTO'!F:F),IF($D$5='PRECIO TOPE POR DEPARTAMENTO'!$G$2,_xlfn.XLOOKUP('PROPUESTA ECONOMICA'!C707,'PRECIO TOPE POR DEPARTAMENTO'!A:A,'PRECIO TOPE POR DEPARTAMENTO'!G:G),IF($D$5='PRECIO TOPE POR DEPARTAMENTO'!$H$2,_xlfn.XLOOKUP('PROPUESTA ECONOMICA'!C707,'PRECIO TOPE POR DEPARTAMENTO'!A:A,'PRECIO TOPE POR DEPARTAMENTO'!H:H),IF($D$5='PRECIO TOPE POR DEPARTAMENTO'!$I$2,_xlfn.XLOOKUP('PROPUESTA ECONOMICA'!C707,'PRECIO TOPE POR DEPARTAMENTO'!A:A,'PRECIO TOPE POR DEPARTAMENTO'!I:I),IF($D$5='PRECIO TOPE POR DEPARTAMENTO'!$J$2,_xlfn.XLOOKUP('PROPUESTA ECONOMICA'!C707,'PRECIO TOPE POR DEPARTAMENTO'!A:A,'PRECIO TOPE POR DEPARTAMENTO'!J:J),IF($D$5='PRECIO TOPE POR DEPARTAMENTO'!$K$2,_xlfn.XLOOKUP('PROPUESTA ECONOMICA'!C707,'PRECIO TOPE POR DEPARTAMENTO'!A:A,'PRECIO TOPE POR DEPARTAMENTO'!K:K),IF($D$5='PRECIO TOPE POR DEPARTAMENTO'!$L$2,_xlfn.XLOOKUP('PROPUESTA ECONOMICA'!C707,'PRECIO TOPE POR DEPARTAMENTO'!A:A,'PRECIO TOPE POR DEPARTAMENTO'!L:L),IF($D$5='PRECIO TOPE POR DEPARTAMENTO'!$M$2,_xlfn.XLOOKUP('PROPUESTA ECONOMICA'!C707,'PRECIO TOPE POR DEPARTAMENTO'!A:A,'PRECIO TOPE POR DEPARTAMENTO'!M:M),IF($D$5='PRECIO TOPE POR DEPARTAMENTO'!$N$2,_xlfn.XLOOKUP('PROPUESTA ECONOMICA'!C707,'PRECIO TOPE POR DEPARTAMENTO'!A:A,'PRECIO TOPE POR DEPARTAMENTO'!N:N),IF($D$5='PRECIO TOPE POR DEPARTAMENTO'!$O$2,_xlfn.XLOOKUP('PROPUESTA ECONOMICA'!C707,'PRECIO TOPE POR DEPARTAMENTO'!A:A,'PRECIO TOPE POR DEPARTAMENTO'!O:O),IF($D$5='PRECIO TOPE POR DEPARTAMENTO'!$P$2,_xlfn.XLOOKUP('PROPUESTA ECONOMICA'!C707,'PRECIO TOPE POR DEPARTAMENTO'!A:A,'PRECIO TOPE POR DEPARTAMENTO'!P:P),IF($D$5='PRECIO TOPE POR DEPARTAMENTO'!$Q$2,_xlfn.XLOOKUP('PROPUESTA ECONOMICA'!C707,'PRECIO TOPE POR DEPARTAMENTO'!A:A,'PRECIO TOPE POR DEPARTAMENTO'!Q:Q),IF($D$5='PRECIO TOPE POR DEPARTAMENTO'!$R$2,_xlfn.XLOOKUP('PROPUESTA ECONOMICA'!C707,'PRECIO TOPE POR DEPARTAMENTO'!A:A,'PRECIO TOPE POR DEPARTAMENTO'!R:R),IF($D$5='PRECIO TOPE POR DEPARTAMENTO'!$T$2,_xlfn.XLOOKUP('PROPUESTA ECONOMICA'!C707,'PRECIO TOPE POR DEPARTAMENTO'!A:A,'PRECIO TOPE POR DEPARTAMENTO'!T:T),IF($D$5='PRECIO TOPE POR DEPARTAMENTO'!$S$2,_xlfn.XLOOKUP('PROPUESTA ECONOMICA'!C707,'PRECIO TOPE POR DEPARTAMENTO'!A:A,'PRECIO TOPE POR DEPARTAMENTO'!S:S),IF($D$5='PRECIO TOPE POR DEPARTAMENTO'!$U$2,_xlfn.XLOOKUP('PROPUESTA ECONOMICA'!C707,'PRECIO TOPE POR DEPARTAMENTO'!A:A,'PRECIO TOPE POR DEPARTAMENTO'!U:U),IF($D$5='PRECIO TOPE POR DEPARTAMENTO'!$V$2,_xlfn.XLOOKUP('PROPUESTA ECONOMICA'!C707,'PRECIO TOPE POR DEPARTAMENTO'!A:A,'PRECIO TOPE POR DEPARTAMENTO'!V:V),IF($D$5='PRECIO TOPE POR DEPARTAMENTO'!$W$2,_xlfn.XLOOKUP('PROPUESTA ECONOMICA'!C707,'PRECIO TOPE POR DEPARTAMENTO'!A:A,'PRECIO TOPE POR DEPARTAMENTO'!W:W),IF($D$5='PRECIO TOPE POR DEPARTAMENTO'!$X$2,_xlfn.XLOOKUP('PROPUESTA ECONOMICA'!C707,'PRECIO TOPE POR DEPARTAMENTO'!A:A,'PRECIO TOPE POR DEPARTAMENTO'!X:X),IF($D$5='PRECIO TOPE POR DEPARTAMENTO'!$Y$2,_xlfn.XLOOKUP('PROPUESTA ECONOMICA'!C707,'PRECIO TOPE POR DEPARTAMENTO'!A:A,'PRECIO TOPE POR DEPARTAMENTO'!Y:Y),IF($D$5='PRECIO TOPE POR DEPARTAMENTO'!$Z$2,_xlfn.XLOOKUP('PROPUESTA ECONOMICA'!C707,'PRECIO TOPE POR DEPARTAMENTO'!A:A,'PRECIO TOPE POR DEPARTAMENTO'!Z:Z),IF($D$5='PRECIO TOPE POR DEPARTAMENTO'!$AA$2,_xlfn.XLOOKUP('PROPUESTA ECONOMICA'!C707,'PRECIO TOPE POR DEPARTAMENTO'!A:A,'PRECIO TOPE POR DEPARTAMENTO'!AA:AA),IF($D$5='PRECIO TOPE POR DEPARTAMENTO'!$AB$2,_xlfn.XLOOKUP('PROPUESTA ECONOMICA'!C707,'PRECIO TOPE POR DEPARTAMENTO'!A:A,'PRECIO TOPE POR DEPARTAMENTO'!AB:AB),IF($D$5='PRECIO TOPE POR DEPARTAMENTO'!$AC$2,_xlfn.XLOOKUP('PROPUESTA ECONOMICA'!C707,'PRECIO TOPE POR DEPARTAMENTO'!A:A,'PRECIO TOPE POR DEPARTAMENTO'!AC:AC),IF($D$5='PRECIO TOPE POR DEPARTAMENTO'!$AD$2,_xlfn.XLOOKUP('PROPUESTA ECONOMICA'!C707,'PRECIO TOPE POR DEPARTAMENTO'!A:A,'PRECIO TOPE POR DEPARTAMENTO'!AD:AD),IF($D$5='PRECIO TOPE POR DEPARTAMENTO'!$AE$2,_xlfn.XLOOKUP('PROPUESTA ECONOMICA'!C707,'PRECIO TOPE POR DEPARTAMENTO'!A:A,'PRECIO TOPE POR DEPARTAMENTO'!AE:AE),IF($D$5='PRECIO TOPE POR DEPARTAMENTO'!$AF$2,_xlfn.XLOOKUP('PROPUESTA ECONOMICA'!C707,'PRECIO TOPE POR DEPARTAMENTO'!A:A,'PRECIO TOPE POR DEPARTAMENTO'!AF:AF),IF($D$5='PRECIO TOPE POR DEPARTAMENTO'!$AG$2,_xlfn.XLOOKUP('PROPUESTA ECONOMICA'!C707,'PRECIO TOPE POR DEPARTAMENTO'!A:A,'PRECIO TOPE POR DEPARTAMENTO'!AG:AG),IF($D$5='PRECIO TOPE POR DEPARTAMENTO'!$AH$2,_xlfn.XLOOKUP('PROPUESTA ECONOMICA'!C707,'PRECIO TOPE POR DEPARTAMENTO'!A:A,'PRECIO TOPE POR DEPARTAMENTO'!AH:AH),IF($D$5='PRECIO TOPE POR DEPARTAMENTO'!$AI$2,_xlfn.XLOOKUP('PROPUESTA ECONOMICA'!C707,'PRECIO TOPE POR DEPARTAMENTO'!A:A,'PRECIO TOPE POR DEPARTAMENTO'!AI:AI),IF($D$5='PRECIO TOPE POR DEPARTAMENTO'!$AJ$2,_xlfn.XLOOKUP('PROPUESTA ECONOMICA'!C707,'PRECIO TOPE POR DEPARTAMENTO'!A:A,'PRECIO TOPE POR DEPARTAMENTO'!AJ:AJ),)))))))))))))))))))))))))))))))))</f>
        <v>169776.34</v>
      </c>
      <c r="G707" s="37">
        <v>169607</v>
      </c>
    </row>
    <row r="708" spans="3:7">
      <c r="C708" s="82" t="s">
        <v>1464</v>
      </c>
      <c r="D708" s="103" t="str">
        <f>+_xlfn.XLOOKUP(C708,'PRECIO TOPE POR DEPARTAMENTO'!A:A,'PRECIO TOPE POR DEPARTAMENTO'!B:B)</f>
        <v>SUMINISTRO , TRANSPORTE E INSTALACIÓN DE BATERIA SELLADA 12V-12AH</v>
      </c>
      <c r="E708" s="104" t="str">
        <f>IF(+_xlfn.XLOOKUP(C708,'PRECIO TOPE POR DEPARTAMENTO'!A:A,'PRECIO TOPE POR DEPARTAMENTO'!C:C)="","",+_xlfn.XLOOKUP(C708,'PRECIO TOPE POR DEPARTAMENTO'!A:A,'PRECIO TOPE POR DEPARTAMENTO'!C:C))</f>
        <v>UN</v>
      </c>
      <c r="F708" s="147">
        <f>IF($D$5='PRECIO TOPE POR DEPARTAMENTO'!$D$2,_xlfn.XLOOKUP('PROPUESTA ECONOMICA'!C708,'PRECIO TOPE POR DEPARTAMENTO'!A:A,'PRECIO TOPE POR DEPARTAMENTO'!D:D),IF($D$5='PRECIO TOPE POR DEPARTAMENTO'!$E$2,_xlfn.XLOOKUP('PROPUESTA ECONOMICA'!C708,'PRECIO TOPE POR DEPARTAMENTO'!A:A,'PRECIO TOPE POR DEPARTAMENTO'!E:E),IF($D$5='PRECIO TOPE POR DEPARTAMENTO'!$F$2,_xlfn.XLOOKUP('PROPUESTA ECONOMICA'!C708,'PRECIO TOPE POR DEPARTAMENTO'!A:A,'PRECIO TOPE POR DEPARTAMENTO'!F:F),IF($D$5='PRECIO TOPE POR DEPARTAMENTO'!$G$2,_xlfn.XLOOKUP('PROPUESTA ECONOMICA'!C708,'PRECIO TOPE POR DEPARTAMENTO'!A:A,'PRECIO TOPE POR DEPARTAMENTO'!G:G),IF($D$5='PRECIO TOPE POR DEPARTAMENTO'!$H$2,_xlfn.XLOOKUP('PROPUESTA ECONOMICA'!C708,'PRECIO TOPE POR DEPARTAMENTO'!A:A,'PRECIO TOPE POR DEPARTAMENTO'!H:H),IF($D$5='PRECIO TOPE POR DEPARTAMENTO'!$I$2,_xlfn.XLOOKUP('PROPUESTA ECONOMICA'!C708,'PRECIO TOPE POR DEPARTAMENTO'!A:A,'PRECIO TOPE POR DEPARTAMENTO'!I:I),IF($D$5='PRECIO TOPE POR DEPARTAMENTO'!$J$2,_xlfn.XLOOKUP('PROPUESTA ECONOMICA'!C708,'PRECIO TOPE POR DEPARTAMENTO'!A:A,'PRECIO TOPE POR DEPARTAMENTO'!J:J),IF($D$5='PRECIO TOPE POR DEPARTAMENTO'!$K$2,_xlfn.XLOOKUP('PROPUESTA ECONOMICA'!C708,'PRECIO TOPE POR DEPARTAMENTO'!A:A,'PRECIO TOPE POR DEPARTAMENTO'!K:K),IF($D$5='PRECIO TOPE POR DEPARTAMENTO'!$L$2,_xlfn.XLOOKUP('PROPUESTA ECONOMICA'!C708,'PRECIO TOPE POR DEPARTAMENTO'!A:A,'PRECIO TOPE POR DEPARTAMENTO'!L:L),IF($D$5='PRECIO TOPE POR DEPARTAMENTO'!$M$2,_xlfn.XLOOKUP('PROPUESTA ECONOMICA'!C708,'PRECIO TOPE POR DEPARTAMENTO'!A:A,'PRECIO TOPE POR DEPARTAMENTO'!M:M),IF($D$5='PRECIO TOPE POR DEPARTAMENTO'!$N$2,_xlfn.XLOOKUP('PROPUESTA ECONOMICA'!C708,'PRECIO TOPE POR DEPARTAMENTO'!A:A,'PRECIO TOPE POR DEPARTAMENTO'!N:N),IF($D$5='PRECIO TOPE POR DEPARTAMENTO'!$O$2,_xlfn.XLOOKUP('PROPUESTA ECONOMICA'!C708,'PRECIO TOPE POR DEPARTAMENTO'!A:A,'PRECIO TOPE POR DEPARTAMENTO'!O:O),IF($D$5='PRECIO TOPE POR DEPARTAMENTO'!$P$2,_xlfn.XLOOKUP('PROPUESTA ECONOMICA'!C708,'PRECIO TOPE POR DEPARTAMENTO'!A:A,'PRECIO TOPE POR DEPARTAMENTO'!P:P),IF($D$5='PRECIO TOPE POR DEPARTAMENTO'!$Q$2,_xlfn.XLOOKUP('PROPUESTA ECONOMICA'!C708,'PRECIO TOPE POR DEPARTAMENTO'!A:A,'PRECIO TOPE POR DEPARTAMENTO'!Q:Q),IF($D$5='PRECIO TOPE POR DEPARTAMENTO'!$R$2,_xlfn.XLOOKUP('PROPUESTA ECONOMICA'!C708,'PRECIO TOPE POR DEPARTAMENTO'!A:A,'PRECIO TOPE POR DEPARTAMENTO'!R:R),IF($D$5='PRECIO TOPE POR DEPARTAMENTO'!$T$2,_xlfn.XLOOKUP('PROPUESTA ECONOMICA'!C708,'PRECIO TOPE POR DEPARTAMENTO'!A:A,'PRECIO TOPE POR DEPARTAMENTO'!T:T),IF($D$5='PRECIO TOPE POR DEPARTAMENTO'!$S$2,_xlfn.XLOOKUP('PROPUESTA ECONOMICA'!C708,'PRECIO TOPE POR DEPARTAMENTO'!A:A,'PRECIO TOPE POR DEPARTAMENTO'!S:S),IF($D$5='PRECIO TOPE POR DEPARTAMENTO'!$U$2,_xlfn.XLOOKUP('PROPUESTA ECONOMICA'!C708,'PRECIO TOPE POR DEPARTAMENTO'!A:A,'PRECIO TOPE POR DEPARTAMENTO'!U:U),IF($D$5='PRECIO TOPE POR DEPARTAMENTO'!$V$2,_xlfn.XLOOKUP('PROPUESTA ECONOMICA'!C708,'PRECIO TOPE POR DEPARTAMENTO'!A:A,'PRECIO TOPE POR DEPARTAMENTO'!V:V),IF($D$5='PRECIO TOPE POR DEPARTAMENTO'!$W$2,_xlfn.XLOOKUP('PROPUESTA ECONOMICA'!C708,'PRECIO TOPE POR DEPARTAMENTO'!A:A,'PRECIO TOPE POR DEPARTAMENTO'!W:W),IF($D$5='PRECIO TOPE POR DEPARTAMENTO'!$X$2,_xlfn.XLOOKUP('PROPUESTA ECONOMICA'!C708,'PRECIO TOPE POR DEPARTAMENTO'!A:A,'PRECIO TOPE POR DEPARTAMENTO'!X:X),IF($D$5='PRECIO TOPE POR DEPARTAMENTO'!$Y$2,_xlfn.XLOOKUP('PROPUESTA ECONOMICA'!C708,'PRECIO TOPE POR DEPARTAMENTO'!A:A,'PRECIO TOPE POR DEPARTAMENTO'!Y:Y),IF($D$5='PRECIO TOPE POR DEPARTAMENTO'!$Z$2,_xlfn.XLOOKUP('PROPUESTA ECONOMICA'!C708,'PRECIO TOPE POR DEPARTAMENTO'!A:A,'PRECIO TOPE POR DEPARTAMENTO'!Z:Z),IF($D$5='PRECIO TOPE POR DEPARTAMENTO'!$AA$2,_xlfn.XLOOKUP('PROPUESTA ECONOMICA'!C708,'PRECIO TOPE POR DEPARTAMENTO'!A:A,'PRECIO TOPE POR DEPARTAMENTO'!AA:AA),IF($D$5='PRECIO TOPE POR DEPARTAMENTO'!$AB$2,_xlfn.XLOOKUP('PROPUESTA ECONOMICA'!C708,'PRECIO TOPE POR DEPARTAMENTO'!A:A,'PRECIO TOPE POR DEPARTAMENTO'!AB:AB),IF($D$5='PRECIO TOPE POR DEPARTAMENTO'!$AC$2,_xlfn.XLOOKUP('PROPUESTA ECONOMICA'!C708,'PRECIO TOPE POR DEPARTAMENTO'!A:A,'PRECIO TOPE POR DEPARTAMENTO'!AC:AC),IF($D$5='PRECIO TOPE POR DEPARTAMENTO'!$AD$2,_xlfn.XLOOKUP('PROPUESTA ECONOMICA'!C708,'PRECIO TOPE POR DEPARTAMENTO'!A:A,'PRECIO TOPE POR DEPARTAMENTO'!AD:AD),IF($D$5='PRECIO TOPE POR DEPARTAMENTO'!$AE$2,_xlfn.XLOOKUP('PROPUESTA ECONOMICA'!C708,'PRECIO TOPE POR DEPARTAMENTO'!A:A,'PRECIO TOPE POR DEPARTAMENTO'!AE:AE),IF($D$5='PRECIO TOPE POR DEPARTAMENTO'!$AF$2,_xlfn.XLOOKUP('PROPUESTA ECONOMICA'!C708,'PRECIO TOPE POR DEPARTAMENTO'!A:A,'PRECIO TOPE POR DEPARTAMENTO'!AF:AF),IF($D$5='PRECIO TOPE POR DEPARTAMENTO'!$AG$2,_xlfn.XLOOKUP('PROPUESTA ECONOMICA'!C708,'PRECIO TOPE POR DEPARTAMENTO'!A:A,'PRECIO TOPE POR DEPARTAMENTO'!AG:AG),IF($D$5='PRECIO TOPE POR DEPARTAMENTO'!$AH$2,_xlfn.XLOOKUP('PROPUESTA ECONOMICA'!C708,'PRECIO TOPE POR DEPARTAMENTO'!A:A,'PRECIO TOPE POR DEPARTAMENTO'!AH:AH),IF($D$5='PRECIO TOPE POR DEPARTAMENTO'!$AI$2,_xlfn.XLOOKUP('PROPUESTA ECONOMICA'!C708,'PRECIO TOPE POR DEPARTAMENTO'!A:A,'PRECIO TOPE POR DEPARTAMENTO'!AI:AI),IF($D$5='PRECIO TOPE POR DEPARTAMENTO'!$AJ$2,_xlfn.XLOOKUP('PROPUESTA ECONOMICA'!C708,'PRECIO TOPE POR DEPARTAMENTO'!A:A,'PRECIO TOPE POR DEPARTAMENTO'!AJ:AJ),)))))))))))))))))))))))))))))))))</f>
        <v>129030.03</v>
      </c>
      <c r="G708" s="37">
        <v>128901</v>
      </c>
    </row>
    <row r="709" spans="3:7">
      <c r="C709" s="85" t="s">
        <v>1466</v>
      </c>
      <c r="D709" s="119" t="str">
        <f>+_xlfn.XLOOKUP(C709,'PRECIO TOPE POR DEPARTAMENTO'!A:A,'PRECIO TOPE POR DEPARTAMENTO'!B:B)</f>
        <v>SEÑALETICA</v>
      </c>
      <c r="E709" s="104" t="str">
        <f>IF(+_xlfn.XLOOKUP(C709,'PRECIO TOPE POR DEPARTAMENTO'!A:A,'PRECIO TOPE POR DEPARTAMENTO'!C:C)="","",+_xlfn.XLOOKUP(C709,'PRECIO TOPE POR DEPARTAMENTO'!A:A,'PRECIO TOPE POR DEPARTAMENTO'!C:C))</f>
        <v/>
      </c>
      <c r="F709" s="147"/>
      <c r="G709" s="37"/>
    </row>
    <row r="710" spans="3:7" ht="24">
      <c r="C710" s="82" t="s">
        <v>1468</v>
      </c>
      <c r="D710" s="103" t="str">
        <f>+_xlfn.XLOOKUP(C710,'PRECIO TOPE POR DEPARTAMENTO'!A:A,'PRECIO TOPE POR DEPARTAMENTO'!B:B)</f>
        <v>SUMINISTRO E INSTALACIÓN DE AVISO PREVENTIVO ACRILICO FOTOLUMINISCENTE DE PELIGRO RIESGO ELÉCTRICO Y RUTAS DE EVACUACION SEGÚN NORMA</v>
      </c>
      <c r="E710" s="104" t="str">
        <f>IF(+_xlfn.XLOOKUP(C710,'PRECIO TOPE POR DEPARTAMENTO'!A:A,'PRECIO TOPE POR DEPARTAMENTO'!C:C)="","",+_xlfn.XLOOKUP(C710,'PRECIO TOPE POR DEPARTAMENTO'!A:A,'PRECIO TOPE POR DEPARTAMENTO'!C:C))</f>
        <v>UN</v>
      </c>
      <c r="F710" s="147">
        <f>IF($D$5='PRECIO TOPE POR DEPARTAMENTO'!$D$2,_xlfn.XLOOKUP('PROPUESTA ECONOMICA'!C710,'PRECIO TOPE POR DEPARTAMENTO'!A:A,'PRECIO TOPE POR DEPARTAMENTO'!D:D),IF($D$5='PRECIO TOPE POR DEPARTAMENTO'!$E$2,_xlfn.XLOOKUP('PROPUESTA ECONOMICA'!C710,'PRECIO TOPE POR DEPARTAMENTO'!A:A,'PRECIO TOPE POR DEPARTAMENTO'!E:E),IF($D$5='PRECIO TOPE POR DEPARTAMENTO'!$F$2,_xlfn.XLOOKUP('PROPUESTA ECONOMICA'!C710,'PRECIO TOPE POR DEPARTAMENTO'!A:A,'PRECIO TOPE POR DEPARTAMENTO'!F:F),IF($D$5='PRECIO TOPE POR DEPARTAMENTO'!$G$2,_xlfn.XLOOKUP('PROPUESTA ECONOMICA'!C710,'PRECIO TOPE POR DEPARTAMENTO'!A:A,'PRECIO TOPE POR DEPARTAMENTO'!G:G),IF($D$5='PRECIO TOPE POR DEPARTAMENTO'!$H$2,_xlfn.XLOOKUP('PROPUESTA ECONOMICA'!C710,'PRECIO TOPE POR DEPARTAMENTO'!A:A,'PRECIO TOPE POR DEPARTAMENTO'!H:H),IF($D$5='PRECIO TOPE POR DEPARTAMENTO'!$I$2,_xlfn.XLOOKUP('PROPUESTA ECONOMICA'!C710,'PRECIO TOPE POR DEPARTAMENTO'!A:A,'PRECIO TOPE POR DEPARTAMENTO'!I:I),IF($D$5='PRECIO TOPE POR DEPARTAMENTO'!$J$2,_xlfn.XLOOKUP('PROPUESTA ECONOMICA'!C710,'PRECIO TOPE POR DEPARTAMENTO'!A:A,'PRECIO TOPE POR DEPARTAMENTO'!J:J),IF($D$5='PRECIO TOPE POR DEPARTAMENTO'!$K$2,_xlfn.XLOOKUP('PROPUESTA ECONOMICA'!C710,'PRECIO TOPE POR DEPARTAMENTO'!A:A,'PRECIO TOPE POR DEPARTAMENTO'!K:K),IF($D$5='PRECIO TOPE POR DEPARTAMENTO'!$L$2,_xlfn.XLOOKUP('PROPUESTA ECONOMICA'!C710,'PRECIO TOPE POR DEPARTAMENTO'!A:A,'PRECIO TOPE POR DEPARTAMENTO'!L:L),IF($D$5='PRECIO TOPE POR DEPARTAMENTO'!$M$2,_xlfn.XLOOKUP('PROPUESTA ECONOMICA'!C710,'PRECIO TOPE POR DEPARTAMENTO'!A:A,'PRECIO TOPE POR DEPARTAMENTO'!M:M),IF($D$5='PRECIO TOPE POR DEPARTAMENTO'!$N$2,_xlfn.XLOOKUP('PROPUESTA ECONOMICA'!C710,'PRECIO TOPE POR DEPARTAMENTO'!A:A,'PRECIO TOPE POR DEPARTAMENTO'!N:N),IF($D$5='PRECIO TOPE POR DEPARTAMENTO'!$O$2,_xlfn.XLOOKUP('PROPUESTA ECONOMICA'!C710,'PRECIO TOPE POR DEPARTAMENTO'!A:A,'PRECIO TOPE POR DEPARTAMENTO'!O:O),IF($D$5='PRECIO TOPE POR DEPARTAMENTO'!$P$2,_xlfn.XLOOKUP('PROPUESTA ECONOMICA'!C710,'PRECIO TOPE POR DEPARTAMENTO'!A:A,'PRECIO TOPE POR DEPARTAMENTO'!P:P),IF($D$5='PRECIO TOPE POR DEPARTAMENTO'!$Q$2,_xlfn.XLOOKUP('PROPUESTA ECONOMICA'!C710,'PRECIO TOPE POR DEPARTAMENTO'!A:A,'PRECIO TOPE POR DEPARTAMENTO'!Q:Q),IF($D$5='PRECIO TOPE POR DEPARTAMENTO'!$R$2,_xlfn.XLOOKUP('PROPUESTA ECONOMICA'!C710,'PRECIO TOPE POR DEPARTAMENTO'!A:A,'PRECIO TOPE POR DEPARTAMENTO'!R:R),IF($D$5='PRECIO TOPE POR DEPARTAMENTO'!$T$2,_xlfn.XLOOKUP('PROPUESTA ECONOMICA'!C710,'PRECIO TOPE POR DEPARTAMENTO'!A:A,'PRECIO TOPE POR DEPARTAMENTO'!T:T),IF($D$5='PRECIO TOPE POR DEPARTAMENTO'!$S$2,_xlfn.XLOOKUP('PROPUESTA ECONOMICA'!C710,'PRECIO TOPE POR DEPARTAMENTO'!A:A,'PRECIO TOPE POR DEPARTAMENTO'!S:S),IF($D$5='PRECIO TOPE POR DEPARTAMENTO'!$U$2,_xlfn.XLOOKUP('PROPUESTA ECONOMICA'!C710,'PRECIO TOPE POR DEPARTAMENTO'!A:A,'PRECIO TOPE POR DEPARTAMENTO'!U:U),IF($D$5='PRECIO TOPE POR DEPARTAMENTO'!$V$2,_xlfn.XLOOKUP('PROPUESTA ECONOMICA'!C710,'PRECIO TOPE POR DEPARTAMENTO'!A:A,'PRECIO TOPE POR DEPARTAMENTO'!V:V),IF($D$5='PRECIO TOPE POR DEPARTAMENTO'!$W$2,_xlfn.XLOOKUP('PROPUESTA ECONOMICA'!C710,'PRECIO TOPE POR DEPARTAMENTO'!A:A,'PRECIO TOPE POR DEPARTAMENTO'!W:W),IF($D$5='PRECIO TOPE POR DEPARTAMENTO'!$X$2,_xlfn.XLOOKUP('PROPUESTA ECONOMICA'!C710,'PRECIO TOPE POR DEPARTAMENTO'!A:A,'PRECIO TOPE POR DEPARTAMENTO'!X:X),IF($D$5='PRECIO TOPE POR DEPARTAMENTO'!$Y$2,_xlfn.XLOOKUP('PROPUESTA ECONOMICA'!C710,'PRECIO TOPE POR DEPARTAMENTO'!A:A,'PRECIO TOPE POR DEPARTAMENTO'!Y:Y),IF($D$5='PRECIO TOPE POR DEPARTAMENTO'!$Z$2,_xlfn.XLOOKUP('PROPUESTA ECONOMICA'!C710,'PRECIO TOPE POR DEPARTAMENTO'!A:A,'PRECIO TOPE POR DEPARTAMENTO'!Z:Z),IF($D$5='PRECIO TOPE POR DEPARTAMENTO'!$AA$2,_xlfn.XLOOKUP('PROPUESTA ECONOMICA'!C710,'PRECIO TOPE POR DEPARTAMENTO'!A:A,'PRECIO TOPE POR DEPARTAMENTO'!AA:AA),IF($D$5='PRECIO TOPE POR DEPARTAMENTO'!$AB$2,_xlfn.XLOOKUP('PROPUESTA ECONOMICA'!C710,'PRECIO TOPE POR DEPARTAMENTO'!A:A,'PRECIO TOPE POR DEPARTAMENTO'!AB:AB),IF($D$5='PRECIO TOPE POR DEPARTAMENTO'!$AC$2,_xlfn.XLOOKUP('PROPUESTA ECONOMICA'!C710,'PRECIO TOPE POR DEPARTAMENTO'!A:A,'PRECIO TOPE POR DEPARTAMENTO'!AC:AC),IF($D$5='PRECIO TOPE POR DEPARTAMENTO'!$AD$2,_xlfn.XLOOKUP('PROPUESTA ECONOMICA'!C710,'PRECIO TOPE POR DEPARTAMENTO'!A:A,'PRECIO TOPE POR DEPARTAMENTO'!AD:AD),IF($D$5='PRECIO TOPE POR DEPARTAMENTO'!$AE$2,_xlfn.XLOOKUP('PROPUESTA ECONOMICA'!C710,'PRECIO TOPE POR DEPARTAMENTO'!A:A,'PRECIO TOPE POR DEPARTAMENTO'!AE:AE),IF($D$5='PRECIO TOPE POR DEPARTAMENTO'!$AF$2,_xlfn.XLOOKUP('PROPUESTA ECONOMICA'!C710,'PRECIO TOPE POR DEPARTAMENTO'!A:A,'PRECIO TOPE POR DEPARTAMENTO'!AF:AF),IF($D$5='PRECIO TOPE POR DEPARTAMENTO'!$AG$2,_xlfn.XLOOKUP('PROPUESTA ECONOMICA'!C710,'PRECIO TOPE POR DEPARTAMENTO'!A:A,'PRECIO TOPE POR DEPARTAMENTO'!AG:AG),IF($D$5='PRECIO TOPE POR DEPARTAMENTO'!$AH$2,_xlfn.XLOOKUP('PROPUESTA ECONOMICA'!C710,'PRECIO TOPE POR DEPARTAMENTO'!A:A,'PRECIO TOPE POR DEPARTAMENTO'!AH:AH),IF($D$5='PRECIO TOPE POR DEPARTAMENTO'!$AI$2,_xlfn.XLOOKUP('PROPUESTA ECONOMICA'!C710,'PRECIO TOPE POR DEPARTAMENTO'!A:A,'PRECIO TOPE POR DEPARTAMENTO'!AI:AI),IF($D$5='PRECIO TOPE POR DEPARTAMENTO'!$AJ$2,_xlfn.XLOOKUP('PROPUESTA ECONOMICA'!C710,'PRECIO TOPE POR DEPARTAMENTO'!A:A,'PRECIO TOPE POR DEPARTAMENTO'!AJ:AJ),)))))))))))))))))))))))))))))))))</f>
        <v>50010.85</v>
      </c>
      <c r="G710" s="37">
        <v>49961</v>
      </c>
    </row>
    <row r="711" spans="3:7">
      <c r="C711" s="120" t="s">
        <v>1470</v>
      </c>
      <c r="D711" s="121" t="str">
        <f>+_xlfn.XLOOKUP(C711,'PRECIO TOPE POR DEPARTAMENTO'!A:A,'PRECIO TOPE POR DEPARTAMENTO'!B:B)</f>
        <v>SISTEMA DE DETECCION DE INCENDIOS Y ALERTA TEMPRANA</v>
      </c>
      <c r="E711" s="122" t="str">
        <f>IF(+_xlfn.XLOOKUP(C711,'PRECIO TOPE POR DEPARTAMENTO'!A:A,'PRECIO TOPE POR DEPARTAMENTO'!C:C)="","",+_xlfn.XLOOKUP(C711,'PRECIO TOPE POR DEPARTAMENTO'!A:A,'PRECIO TOPE POR DEPARTAMENTO'!C:C))</f>
        <v/>
      </c>
      <c r="F711" s="147"/>
      <c r="G711" s="37"/>
    </row>
    <row r="712" spans="3:7" ht="48">
      <c r="C712" s="123" t="s">
        <v>1472</v>
      </c>
      <c r="D712" s="124" t="str">
        <f>+_xlfn.XLOOKUP(C712,'PRECIO TOPE POR DEPARTAMENTO'!A:A,'PRECIO TOPE POR DEPARTAMENTO'!B:B)</f>
        <v>SUMINISTRO E INSTALACION DE PANEL DE CONTROL DE ALARMA DE INCENDIOS (FACP), MAX 4 LAZOS, CON UN LAZO DE 250 INSTALADO DE FABRICA, CAP MAX 1000 PT, 4 NACS, ROJO, BATERÍA 12V, INCLUYE PROGRAMACIÓN. MARCA LEXAN, BOSCH O EQUIVALENTE</v>
      </c>
      <c r="E712" s="122" t="str">
        <f>IF(+_xlfn.XLOOKUP(C712,'PRECIO TOPE POR DEPARTAMENTO'!A:A,'PRECIO TOPE POR DEPARTAMENTO'!C:C)="","",+_xlfn.XLOOKUP(C712,'PRECIO TOPE POR DEPARTAMENTO'!A:A,'PRECIO TOPE POR DEPARTAMENTO'!C:C))</f>
        <v>UN</v>
      </c>
      <c r="F712" s="147">
        <f>IF($D$5='PRECIO TOPE POR DEPARTAMENTO'!$D$2,_xlfn.XLOOKUP('PROPUESTA ECONOMICA'!C712,'PRECIO TOPE POR DEPARTAMENTO'!A:A,'PRECIO TOPE POR DEPARTAMENTO'!D:D),IF($D$5='PRECIO TOPE POR DEPARTAMENTO'!$E$2,_xlfn.XLOOKUP('PROPUESTA ECONOMICA'!C712,'PRECIO TOPE POR DEPARTAMENTO'!A:A,'PRECIO TOPE POR DEPARTAMENTO'!E:E),IF($D$5='PRECIO TOPE POR DEPARTAMENTO'!$F$2,_xlfn.XLOOKUP('PROPUESTA ECONOMICA'!C712,'PRECIO TOPE POR DEPARTAMENTO'!A:A,'PRECIO TOPE POR DEPARTAMENTO'!F:F),IF($D$5='PRECIO TOPE POR DEPARTAMENTO'!$G$2,_xlfn.XLOOKUP('PROPUESTA ECONOMICA'!C712,'PRECIO TOPE POR DEPARTAMENTO'!A:A,'PRECIO TOPE POR DEPARTAMENTO'!G:G),IF($D$5='PRECIO TOPE POR DEPARTAMENTO'!$H$2,_xlfn.XLOOKUP('PROPUESTA ECONOMICA'!C712,'PRECIO TOPE POR DEPARTAMENTO'!A:A,'PRECIO TOPE POR DEPARTAMENTO'!H:H),IF($D$5='PRECIO TOPE POR DEPARTAMENTO'!$I$2,_xlfn.XLOOKUP('PROPUESTA ECONOMICA'!C712,'PRECIO TOPE POR DEPARTAMENTO'!A:A,'PRECIO TOPE POR DEPARTAMENTO'!I:I),IF($D$5='PRECIO TOPE POR DEPARTAMENTO'!$J$2,_xlfn.XLOOKUP('PROPUESTA ECONOMICA'!C712,'PRECIO TOPE POR DEPARTAMENTO'!A:A,'PRECIO TOPE POR DEPARTAMENTO'!J:J),IF($D$5='PRECIO TOPE POR DEPARTAMENTO'!$K$2,_xlfn.XLOOKUP('PROPUESTA ECONOMICA'!C712,'PRECIO TOPE POR DEPARTAMENTO'!A:A,'PRECIO TOPE POR DEPARTAMENTO'!K:K),IF($D$5='PRECIO TOPE POR DEPARTAMENTO'!$L$2,_xlfn.XLOOKUP('PROPUESTA ECONOMICA'!C712,'PRECIO TOPE POR DEPARTAMENTO'!A:A,'PRECIO TOPE POR DEPARTAMENTO'!L:L),IF($D$5='PRECIO TOPE POR DEPARTAMENTO'!$M$2,_xlfn.XLOOKUP('PROPUESTA ECONOMICA'!C712,'PRECIO TOPE POR DEPARTAMENTO'!A:A,'PRECIO TOPE POR DEPARTAMENTO'!M:M),IF($D$5='PRECIO TOPE POR DEPARTAMENTO'!$N$2,_xlfn.XLOOKUP('PROPUESTA ECONOMICA'!C712,'PRECIO TOPE POR DEPARTAMENTO'!A:A,'PRECIO TOPE POR DEPARTAMENTO'!N:N),IF($D$5='PRECIO TOPE POR DEPARTAMENTO'!$O$2,_xlfn.XLOOKUP('PROPUESTA ECONOMICA'!C712,'PRECIO TOPE POR DEPARTAMENTO'!A:A,'PRECIO TOPE POR DEPARTAMENTO'!O:O),IF($D$5='PRECIO TOPE POR DEPARTAMENTO'!$P$2,_xlfn.XLOOKUP('PROPUESTA ECONOMICA'!C712,'PRECIO TOPE POR DEPARTAMENTO'!A:A,'PRECIO TOPE POR DEPARTAMENTO'!P:P),IF($D$5='PRECIO TOPE POR DEPARTAMENTO'!$Q$2,_xlfn.XLOOKUP('PROPUESTA ECONOMICA'!C712,'PRECIO TOPE POR DEPARTAMENTO'!A:A,'PRECIO TOPE POR DEPARTAMENTO'!Q:Q),IF($D$5='PRECIO TOPE POR DEPARTAMENTO'!$R$2,_xlfn.XLOOKUP('PROPUESTA ECONOMICA'!C712,'PRECIO TOPE POR DEPARTAMENTO'!A:A,'PRECIO TOPE POR DEPARTAMENTO'!R:R),IF($D$5='PRECIO TOPE POR DEPARTAMENTO'!$T$2,_xlfn.XLOOKUP('PROPUESTA ECONOMICA'!C712,'PRECIO TOPE POR DEPARTAMENTO'!A:A,'PRECIO TOPE POR DEPARTAMENTO'!T:T),IF($D$5='PRECIO TOPE POR DEPARTAMENTO'!$S$2,_xlfn.XLOOKUP('PROPUESTA ECONOMICA'!C712,'PRECIO TOPE POR DEPARTAMENTO'!A:A,'PRECIO TOPE POR DEPARTAMENTO'!S:S),IF($D$5='PRECIO TOPE POR DEPARTAMENTO'!$U$2,_xlfn.XLOOKUP('PROPUESTA ECONOMICA'!C712,'PRECIO TOPE POR DEPARTAMENTO'!A:A,'PRECIO TOPE POR DEPARTAMENTO'!U:U),IF($D$5='PRECIO TOPE POR DEPARTAMENTO'!$V$2,_xlfn.XLOOKUP('PROPUESTA ECONOMICA'!C712,'PRECIO TOPE POR DEPARTAMENTO'!A:A,'PRECIO TOPE POR DEPARTAMENTO'!V:V),IF($D$5='PRECIO TOPE POR DEPARTAMENTO'!$W$2,_xlfn.XLOOKUP('PROPUESTA ECONOMICA'!C712,'PRECIO TOPE POR DEPARTAMENTO'!A:A,'PRECIO TOPE POR DEPARTAMENTO'!W:W),IF($D$5='PRECIO TOPE POR DEPARTAMENTO'!$X$2,_xlfn.XLOOKUP('PROPUESTA ECONOMICA'!C712,'PRECIO TOPE POR DEPARTAMENTO'!A:A,'PRECIO TOPE POR DEPARTAMENTO'!X:X),IF($D$5='PRECIO TOPE POR DEPARTAMENTO'!$Y$2,_xlfn.XLOOKUP('PROPUESTA ECONOMICA'!C712,'PRECIO TOPE POR DEPARTAMENTO'!A:A,'PRECIO TOPE POR DEPARTAMENTO'!Y:Y),IF($D$5='PRECIO TOPE POR DEPARTAMENTO'!$Z$2,_xlfn.XLOOKUP('PROPUESTA ECONOMICA'!C712,'PRECIO TOPE POR DEPARTAMENTO'!A:A,'PRECIO TOPE POR DEPARTAMENTO'!Z:Z),IF($D$5='PRECIO TOPE POR DEPARTAMENTO'!$AA$2,_xlfn.XLOOKUP('PROPUESTA ECONOMICA'!C712,'PRECIO TOPE POR DEPARTAMENTO'!A:A,'PRECIO TOPE POR DEPARTAMENTO'!AA:AA),IF($D$5='PRECIO TOPE POR DEPARTAMENTO'!$AB$2,_xlfn.XLOOKUP('PROPUESTA ECONOMICA'!C712,'PRECIO TOPE POR DEPARTAMENTO'!A:A,'PRECIO TOPE POR DEPARTAMENTO'!AB:AB),IF($D$5='PRECIO TOPE POR DEPARTAMENTO'!$AC$2,_xlfn.XLOOKUP('PROPUESTA ECONOMICA'!C712,'PRECIO TOPE POR DEPARTAMENTO'!A:A,'PRECIO TOPE POR DEPARTAMENTO'!AC:AC),IF($D$5='PRECIO TOPE POR DEPARTAMENTO'!$AD$2,_xlfn.XLOOKUP('PROPUESTA ECONOMICA'!C712,'PRECIO TOPE POR DEPARTAMENTO'!A:A,'PRECIO TOPE POR DEPARTAMENTO'!AD:AD),IF($D$5='PRECIO TOPE POR DEPARTAMENTO'!$AE$2,_xlfn.XLOOKUP('PROPUESTA ECONOMICA'!C712,'PRECIO TOPE POR DEPARTAMENTO'!A:A,'PRECIO TOPE POR DEPARTAMENTO'!AE:AE),IF($D$5='PRECIO TOPE POR DEPARTAMENTO'!$AF$2,_xlfn.XLOOKUP('PROPUESTA ECONOMICA'!C712,'PRECIO TOPE POR DEPARTAMENTO'!A:A,'PRECIO TOPE POR DEPARTAMENTO'!AF:AF),IF($D$5='PRECIO TOPE POR DEPARTAMENTO'!$AG$2,_xlfn.XLOOKUP('PROPUESTA ECONOMICA'!C712,'PRECIO TOPE POR DEPARTAMENTO'!A:A,'PRECIO TOPE POR DEPARTAMENTO'!AG:AG),IF($D$5='PRECIO TOPE POR DEPARTAMENTO'!$AH$2,_xlfn.XLOOKUP('PROPUESTA ECONOMICA'!C712,'PRECIO TOPE POR DEPARTAMENTO'!A:A,'PRECIO TOPE POR DEPARTAMENTO'!AH:AH),IF($D$5='PRECIO TOPE POR DEPARTAMENTO'!$AI$2,_xlfn.XLOOKUP('PROPUESTA ECONOMICA'!C712,'PRECIO TOPE POR DEPARTAMENTO'!A:A,'PRECIO TOPE POR DEPARTAMENTO'!AI:AI),IF($D$5='PRECIO TOPE POR DEPARTAMENTO'!$AJ$2,_xlfn.XLOOKUP('PROPUESTA ECONOMICA'!C712,'PRECIO TOPE POR DEPARTAMENTO'!A:A,'PRECIO TOPE POR DEPARTAMENTO'!AJ:AJ),)))))))))))))))))))))))))))))))))</f>
        <v>4245653.2</v>
      </c>
      <c r="G712" s="37">
        <v>4241408</v>
      </c>
    </row>
    <row r="713" spans="3:7" ht="24">
      <c r="C713" s="123" t="s">
        <v>1474</v>
      </c>
      <c r="D713" s="124" t="str">
        <f>+_xlfn.XLOOKUP(C713,'PRECIO TOPE POR DEPARTAMENTO'!A:A,'PRECIO TOPE POR DEPARTAMENTO'!B:B)</f>
        <v>SUMINISTRO E INSTALACION DETECTOR DE HUMO INTELIGENTE OPTICO, INCLUYE BASE. MARCA LEXAN, BOSCH O EQUIVALENTE</v>
      </c>
      <c r="E713" s="122" t="str">
        <f>IF(+_xlfn.XLOOKUP(C713,'PRECIO TOPE POR DEPARTAMENTO'!A:A,'PRECIO TOPE POR DEPARTAMENTO'!C:C)="","",+_xlfn.XLOOKUP(C713,'PRECIO TOPE POR DEPARTAMENTO'!A:A,'PRECIO TOPE POR DEPARTAMENTO'!C:C))</f>
        <v>UN</v>
      </c>
      <c r="F713" s="147">
        <f>IF($D$5='PRECIO TOPE POR DEPARTAMENTO'!$D$2,_xlfn.XLOOKUP('PROPUESTA ECONOMICA'!C713,'PRECIO TOPE POR DEPARTAMENTO'!A:A,'PRECIO TOPE POR DEPARTAMENTO'!D:D),IF($D$5='PRECIO TOPE POR DEPARTAMENTO'!$E$2,_xlfn.XLOOKUP('PROPUESTA ECONOMICA'!C713,'PRECIO TOPE POR DEPARTAMENTO'!A:A,'PRECIO TOPE POR DEPARTAMENTO'!E:E),IF($D$5='PRECIO TOPE POR DEPARTAMENTO'!$F$2,_xlfn.XLOOKUP('PROPUESTA ECONOMICA'!C713,'PRECIO TOPE POR DEPARTAMENTO'!A:A,'PRECIO TOPE POR DEPARTAMENTO'!F:F),IF($D$5='PRECIO TOPE POR DEPARTAMENTO'!$G$2,_xlfn.XLOOKUP('PROPUESTA ECONOMICA'!C713,'PRECIO TOPE POR DEPARTAMENTO'!A:A,'PRECIO TOPE POR DEPARTAMENTO'!G:G),IF($D$5='PRECIO TOPE POR DEPARTAMENTO'!$H$2,_xlfn.XLOOKUP('PROPUESTA ECONOMICA'!C713,'PRECIO TOPE POR DEPARTAMENTO'!A:A,'PRECIO TOPE POR DEPARTAMENTO'!H:H),IF($D$5='PRECIO TOPE POR DEPARTAMENTO'!$I$2,_xlfn.XLOOKUP('PROPUESTA ECONOMICA'!C713,'PRECIO TOPE POR DEPARTAMENTO'!A:A,'PRECIO TOPE POR DEPARTAMENTO'!I:I),IF($D$5='PRECIO TOPE POR DEPARTAMENTO'!$J$2,_xlfn.XLOOKUP('PROPUESTA ECONOMICA'!C713,'PRECIO TOPE POR DEPARTAMENTO'!A:A,'PRECIO TOPE POR DEPARTAMENTO'!J:J),IF($D$5='PRECIO TOPE POR DEPARTAMENTO'!$K$2,_xlfn.XLOOKUP('PROPUESTA ECONOMICA'!C713,'PRECIO TOPE POR DEPARTAMENTO'!A:A,'PRECIO TOPE POR DEPARTAMENTO'!K:K),IF($D$5='PRECIO TOPE POR DEPARTAMENTO'!$L$2,_xlfn.XLOOKUP('PROPUESTA ECONOMICA'!C713,'PRECIO TOPE POR DEPARTAMENTO'!A:A,'PRECIO TOPE POR DEPARTAMENTO'!L:L),IF($D$5='PRECIO TOPE POR DEPARTAMENTO'!$M$2,_xlfn.XLOOKUP('PROPUESTA ECONOMICA'!C713,'PRECIO TOPE POR DEPARTAMENTO'!A:A,'PRECIO TOPE POR DEPARTAMENTO'!M:M),IF($D$5='PRECIO TOPE POR DEPARTAMENTO'!$N$2,_xlfn.XLOOKUP('PROPUESTA ECONOMICA'!C713,'PRECIO TOPE POR DEPARTAMENTO'!A:A,'PRECIO TOPE POR DEPARTAMENTO'!N:N),IF($D$5='PRECIO TOPE POR DEPARTAMENTO'!$O$2,_xlfn.XLOOKUP('PROPUESTA ECONOMICA'!C713,'PRECIO TOPE POR DEPARTAMENTO'!A:A,'PRECIO TOPE POR DEPARTAMENTO'!O:O),IF($D$5='PRECIO TOPE POR DEPARTAMENTO'!$P$2,_xlfn.XLOOKUP('PROPUESTA ECONOMICA'!C713,'PRECIO TOPE POR DEPARTAMENTO'!A:A,'PRECIO TOPE POR DEPARTAMENTO'!P:P),IF($D$5='PRECIO TOPE POR DEPARTAMENTO'!$Q$2,_xlfn.XLOOKUP('PROPUESTA ECONOMICA'!C713,'PRECIO TOPE POR DEPARTAMENTO'!A:A,'PRECIO TOPE POR DEPARTAMENTO'!Q:Q),IF($D$5='PRECIO TOPE POR DEPARTAMENTO'!$R$2,_xlfn.XLOOKUP('PROPUESTA ECONOMICA'!C713,'PRECIO TOPE POR DEPARTAMENTO'!A:A,'PRECIO TOPE POR DEPARTAMENTO'!R:R),IF($D$5='PRECIO TOPE POR DEPARTAMENTO'!$T$2,_xlfn.XLOOKUP('PROPUESTA ECONOMICA'!C713,'PRECIO TOPE POR DEPARTAMENTO'!A:A,'PRECIO TOPE POR DEPARTAMENTO'!T:T),IF($D$5='PRECIO TOPE POR DEPARTAMENTO'!$S$2,_xlfn.XLOOKUP('PROPUESTA ECONOMICA'!C713,'PRECIO TOPE POR DEPARTAMENTO'!A:A,'PRECIO TOPE POR DEPARTAMENTO'!S:S),IF($D$5='PRECIO TOPE POR DEPARTAMENTO'!$U$2,_xlfn.XLOOKUP('PROPUESTA ECONOMICA'!C713,'PRECIO TOPE POR DEPARTAMENTO'!A:A,'PRECIO TOPE POR DEPARTAMENTO'!U:U),IF($D$5='PRECIO TOPE POR DEPARTAMENTO'!$V$2,_xlfn.XLOOKUP('PROPUESTA ECONOMICA'!C713,'PRECIO TOPE POR DEPARTAMENTO'!A:A,'PRECIO TOPE POR DEPARTAMENTO'!V:V),IF($D$5='PRECIO TOPE POR DEPARTAMENTO'!$W$2,_xlfn.XLOOKUP('PROPUESTA ECONOMICA'!C713,'PRECIO TOPE POR DEPARTAMENTO'!A:A,'PRECIO TOPE POR DEPARTAMENTO'!W:W),IF($D$5='PRECIO TOPE POR DEPARTAMENTO'!$X$2,_xlfn.XLOOKUP('PROPUESTA ECONOMICA'!C713,'PRECIO TOPE POR DEPARTAMENTO'!A:A,'PRECIO TOPE POR DEPARTAMENTO'!X:X),IF($D$5='PRECIO TOPE POR DEPARTAMENTO'!$Y$2,_xlfn.XLOOKUP('PROPUESTA ECONOMICA'!C713,'PRECIO TOPE POR DEPARTAMENTO'!A:A,'PRECIO TOPE POR DEPARTAMENTO'!Y:Y),IF($D$5='PRECIO TOPE POR DEPARTAMENTO'!$Z$2,_xlfn.XLOOKUP('PROPUESTA ECONOMICA'!C713,'PRECIO TOPE POR DEPARTAMENTO'!A:A,'PRECIO TOPE POR DEPARTAMENTO'!Z:Z),IF($D$5='PRECIO TOPE POR DEPARTAMENTO'!$AA$2,_xlfn.XLOOKUP('PROPUESTA ECONOMICA'!C713,'PRECIO TOPE POR DEPARTAMENTO'!A:A,'PRECIO TOPE POR DEPARTAMENTO'!AA:AA),IF($D$5='PRECIO TOPE POR DEPARTAMENTO'!$AB$2,_xlfn.XLOOKUP('PROPUESTA ECONOMICA'!C713,'PRECIO TOPE POR DEPARTAMENTO'!A:A,'PRECIO TOPE POR DEPARTAMENTO'!AB:AB),IF($D$5='PRECIO TOPE POR DEPARTAMENTO'!$AC$2,_xlfn.XLOOKUP('PROPUESTA ECONOMICA'!C713,'PRECIO TOPE POR DEPARTAMENTO'!A:A,'PRECIO TOPE POR DEPARTAMENTO'!AC:AC),IF($D$5='PRECIO TOPE POR DEPARTAMENTO'!$AD$2,_xlfn.XLOOKUP('PROPUESTA ECONOMICA'!C713,'PRECIO TOPE POR DEPARTAMENTO'!A:A,'PRECIO TOPE POR DEPARTAMENTO'!AD:AD),IF($D$5='PRECIO TOPE POR DEPARTAMENTO'!$AE$2,_xlfn.XLOOKUP('PROPUESTA ECONOMICA'!C713,'PRECIO TOPE POR DEPARTAMENTO'!A:A,'PRECIO TOPE POR DEPARTAMENTO'!AE:AE),IF($D$5='PRECIO TOPE POR DEPARTAMENTO'!$AF$2,_xlfn.XLOOKUP('PROPUESTA ECONOMICA'!C713,'PRECIO TOPE POR DEPARTAMENTO'!A:A,'PRECIO TOPE POR DEPARTAMENTO'!AF:AF),IF($D$5='PRECIO TOPE POR DEPARTAMENTO'!$AG$2,_xlfn.XLOOKUP('PROPUESTA ECONOMICA'!C713,'PRECIO TOPE POR DEPARTAMENTO'!A:A,'PRECIO TOPE POR DEPARTAMENTO'!AG:AG),IF($D$5='PRECIO TOPE POR DEPARTAMENTO'!$AH$2,_xlfn.XLOOKUP('PROPUESTA ECONOMICA'!C713,'PRECIO TOPE POR DEPARTAMENTO'!A:A,'PRECIO TOPE POR DEPARTAMENTO'!AH:AH),IF($D$5='PRECIO TOPE POR DEPARTAMENTO'!$AI$2,_xlfn.XLOOKUP('PROPUESTA ECONOMICA'!C713,'PRECIO TOPE POR DEPARTAMENTO'!A:A,'PRECIO TOPE POR DEPARTAMENTO'!AI:AI),IF($D$5='PRECIO TOPE POR DEPARTAMENTO'!$AJ$2,_xlfn.XLOOKUP('PROPUESTA ECONOMICA'!C713,'PRECIO TOPE POR DEPARTAMENTO'!A:A,'PRECIO TOPE POR DEPARTAMENTO'!AJ:AJ),)))))))))))))))))))))))))))))))))</f>
        <v>162760.66</v>
      </c>
      <c r="G713" s="37">
        <v>162598</v>
      </c>
    </row>
    <row r="714" spans="3:7" ht="24">
      <c r="C714" s="123" t="s">
        <v>1476</v>
      </c>
      <c r="D714" s="125" t="str">
        <f>+_xlfn.XLOOKUP(C714,'PRECIO TOPE POR DEPARTAMENTO'!A:A,'PRECIO TOPE POR DEPARTAMENTO'!B:B)</f>
        <v>SUMINISTRO E INSTALACION DETECTOR DE GAS MARCA LEXAN, BOSCH O EQUIVALENTE</v>
      </c>
      <c r="E714" s="126" t="str">
        <f>IF(+_xlfn.XLOOKUP(C714,'PRECIO TOPE POR DEPARTAMENTO'!A:A,'PRECIO TOPE POR DEPARTAMENTO'!C:C)="","",+_xlfn.XLOOKUP(C714,'PRECIO TOPE POR DEPARTAMENTO'!A:A,'PRECIO TOPE POR DEPARTAMENTO'!C:C))</f>
        <v>UN</v>
      </c>
      <c r="F714" s="147">
        <f>IF($D$5='PRECIO TOPE POR DEPARTAMENTO'!$D$2,_xlfn.XLOOKUP('PROPUESTA ECONOMICA'!C714,'PRECIO TOPE POR DEPARTAMENTO'!A:A,'PRECIO TOPE POR DEPARTAMENTO'!D:D),IF($D$5='PRECIO TOPE POR DEPARTAMENTO'!$E$2,_xlfn.XLOOKUP('PROPUESTA ECONOMICA'!C714,'PRECIO TOPE POR DEPARTAMENTO'!A:A,'PRECIO TOPE POR DEPARTAMENTO'!E:E),IF($D$5='PRECIO TOPE POR DEPARTAMENTO'!$F$2,_xlfn.XLOOKUP('PROPUESTA ECONOMICA'!C714,'PRECIO TOPE POR DEPARTAMENTO'!A:A,'PRECIO TOPE POR DEPARTAMENTO'!F:F),IF($D$5='PRECIO TOPE POR DEPARTAMENTO'!$G$2,_xlfn.XLOOKUP('PROPUESTA ECONOMICA'!C714,'PRECIO TOPE POR DEPARTAMENTO'!A:A,'PRECIO TOPE POR DEPARTAMENTO'!G:G),IF($D$5='PRECIO TOPE POR DEPARTAMENTO'!$H$2,_xlfn.XLOOKUP('PROPUESTA ECONOMICA'!C714,'PRECIO TOPE POR DEPARTAMENTO'!A:A,'PRECIO TOPE POR DEPARTAMENTO'!H:H),IF($D$5='PRECIO TOPE POR DEPARTAMENTO'!$I$2,_xlfn.XLOOKUP('PROPUESTA ECONOMICA'!C714,'PRECIO TOPE POR DEPARTAMENTO'!A:A,'PRECIO TOPE POR DEPARTAMENTO'!I:I),IF($D$5='PRECIO TOPE POR DEPARTAMENTO'!$J$2,_xlfn.XLOOKUP('PROPUESTA ECONOMICA'!C714,'PRECIO TOPE POR DEPARTAMENTO'!A:A,'PRECIO TOPE POR DEPARTAMENTO'!J:J),IF($D$5='PRECIO TOPE POR DEPARTAMENTO'!$K$2,_xlfn.XLOOKUP('PROPUESTA ECONOMICA'!C714,'PRECIO TOPE POR DEPARTAMENTO'!A:A,'PRECIO TOPE POR DEPARTAMENTO'!K:K),IF($D$5='PRECIO TOPE POR DEPARTAMENTO'!$L$2,_xlfn.XLOOKUP('PROPUESTA ECONOMICA'!C714,'PRECIO TOPE POR DEPARTAMENTO'!A:A,'PRECIO TOPE POR DEPARTAMENTO'!L:L),IF($D$5='PRECIO TOPE POR DEPARTAMENTO'!$M$2,_xlfn.XLOOKUP('PROPUESTA ECONOMICA'!C714,'PRECIO TOPE POR DEPARTAMENTO'!A:A,'PRECIO TOPE POR DEPARTAMENTO'!M:M),IF($D$5='PRECIO TOPE POR DEPARTAMENTO'!$N$2,_xlfn.XLOOKUP('PROPUESTA ECONOMICA'!C714,'PRECIO TOPE POR DEPARTAMENTO'!A:A,'PRECIO TOPE POR DEPARTAMENTO'!N:N),IF($D$5='PRECIO TOPE POR DEPARTAMENTO'!$O$2,_xlfn.XLOOKUP('PROPUESTA ECONOMICA'!C714,'PRECIO TOPE POR DEPARTAMENTO'!A:A,'PRECIO TOPE POR DEPARTAMENTO'!O:O),IF($D$5='PRECIO TOPE POR DEPARTAMENTO'!$P$2,_xlfn.XLOOKUP('PROPUESTA ECONOMICA'!C714,'PRECIO TOPE POR DEPARTAMENTO'!A:A,'PRECIO TOPE POR DEPARTAMENTO'!P:P),IF($D$5='PRECIO TOPE POR DEPARTAMENTO'!$Q$2,_xlfn.XLOOKUP('PROPUESTA ECONOMICA'!C714,'PRECIO TOPE POR DEPARTAMENTO'!A:A,'PRECIO TOPE POR DEPARTAMENTO'!Q:Q),IF($D$5='PRECIO TOPE POR DEPARTAMENTO'!$R$2,_xlfn.XLOOKUP('PROPUESTA ECONOMICA'!C714,'PRECIO TOPE POR DEPARTAMENTO'!A:A,'PRECIO TOPE POR DEPARTAMENTO'!R:R),IF($D$5='PRECIO TOPE POR DEPARTAMENTO'!$T$2,_xlfn.XLOOKUP('PROPUESTA ECONOMICA'!C714,'PRECIO TOPE POR DEPARTAMENTO'!A:A,'PRECIO TOPE POR DEPARTAMENTO'!T:T),IF($D$5='PRECIO TOPE POR DEPARTAMENTO'!$S$2,_xlfn.XLOOKUP('PROPUESTA ECONOMICA'!C714,'PRECIO TOPE POR DEPARTAMENTO'!A:A,'PRECIO TOPE POR DEPARTAMENTO'!S:S),IF($D$5='PRECIO TOPE POR DEPARTAMENTO'!$U$2,_xlfn.XLOOKUP('PROPUESTA ECONOMICA'!C714,'PRECIO TOPE POR DEPARTAMENTO'!A:A,'PRECIO TOPE POR DEPARTAMENTO'!U:U),IF($D$5='PRECIO TOPE POR DEPARTAMENTO'!$V$2,_xlfn.XLOOKUP('PROPUESTA ECONOMICA'!C714,'PRECIO TOPE POR DEPARTAMENTO'!A:A,'PRECIO TOPE POR DEPARTAMENTO'!V:V),IF($D$5='PRECIO TOPE POR DEPARTAMENTO'!$W$2,_xlfn.XLOOKUP('PROPUESTA ECONOMICA'!C714,'PRECIO TOPE POR DEPARTAMENTO'!A:A,'PRECIO TOPE POR DEPARTAMENTO'!W:W),IF($D$5='PRECIO TOPE POR DEPARTAMENTO'!$X$2,_xlfn.XLOOKUP('PROPUESTA ECONOMICA'!C714,'PRECIO TOPE POR DEPARTAMENTO'!A:A,'PRECIO TOPE POR DEPARTAMENTO'!X:X),IF($D$5='PRECIO TOPE POR DEPARTAMENTO'!$Y$2,_xlfn.XLOOKUP('PROPUESTA ECONOMICA'!C714,'PRECIO TOPE POR DEPARTAMENTO'!A:A,'PRECIO TOPE POR DEPARTAMENTO'!Y:Y),IF($D$5='PRECIO TOPE POR DEPARTAMENTO'!$Z$2,_xlfn.XLOOKUP('PROPUESTA ECONOMICA'!C714,'PRECIO TOPE POR DEPARTAMENTO'!A:A,'PRECIO TOPE POR DEPARTAMENTO'!Z:Z),IF($D$5='PRECIO TOPE POR DEPARTAMENTO'!$AA$2,_xlfn.XLOOKUP('PROPUESTA ECONOMICA'!C714,'PRECIO TOPE POR DEPARTAMENTO'!A:A,'PRECIO TOPE POR DEPARTAMENTO'!AA:AA),IF($D$5='PRECIO TOPE POR DEPARTAMENTO'!$AB$2,_xlfn.XLOOKUP('PROPUESTA ECONOMICA'!C714,'PRECIO TOPE POR DEPARTAMENTO'!A:A,'PRECIO TOPE POR DEPARTAMENTO'!AB:AB),IF($D$5='PRECIO TOPE POR DEPARTAMENTO'!$AC$2,_xlfn.XLOOKUP('PROPUESTA ECONOMICA'!C714,'PRECIO TOPE POR DEPARTAMENTO'!A:A,'PRECIO TOPE POR DEPARTAMENTO'!AC:AC),IF($D$5='PRECIO TOPE POR DEPARTAMENTO'!$AD$2,_xlfn.XLOOKUP('PROPUESTA ECONOMICA'!C714,'PRECIO TOPE POR DEPARTAMENTO'!A:A,'PRECIO TOPE POR DEPARTAMENTO'!AD:AD),IF($D$5='PRECIO TOPE POR DEPARTAMENTO'!$AE$2,_xlfn.XLOOKUP('PROPUESTA ECONOMICA'!C714,'PRECIO TOPE POR DEPARTAMENTO'!A:A,'PRECIO TOPE POR DEPARTAMENTO'!AE:AE),IF($D$5='PRECIO TOPE POR DEPARTAMENTO'!$AF$2,_xlfn.XLOOKUP('PROPUESTA ECONOMICA'!C714,'PRECIO TOPE POR DEPARTAMENTO'!A:A,'PRECIO TOPE POR DEPARTAMENTO'!AF:AF),IF($D$5='PRECIO TOPE POR DEPARTAMENTO'!$AG$2,_xlfn.XLOOKUP('PROPUESTA ECONOMICA'!C714,'PRECIO TOPE POR DEPARTAMENTO'!A:A,'PRECIO TOPE POR DEPARTAMENTO'!AG:AG),IF($D$5='PRECIO TOPE POR DEPARTAMENTO'!$AH$2,_xlfn.XLOOKUP('PROPUESTA ECONOMICA'!C714,'PRECIO TOPE POR DEPARTAMENTO'!A:A,'PRECIO TOPE POR DEPARTAMENTO'!AH:AH),IF($D$5='PRECIO TOPE POR DEPARTAMENTO'!$AI$2,_xlfn.XLOOKUP('PROPUESTA ECONOMICA'!C714,'PRECIO TOPE POR DEPARTAMENTO'!A:A,'PRECIO TOPE POR DEPARTAMENTO'!AI:AI),IF($D$5='PRECIO TOPE POR DEPARTAMENTO'!$AJ$2,_xlfn.XLOOKUP('PROPUESTA ECONOMICA'!C714,'PRECIO TOPE POR DEPARTAMENTO'!A:A,'PRECIO TOPE POR DEPARTAMENTO'!AJ:AJ),)))))))))))))))))))))))))))))))))</f>
        <v>247146.04</v>
      </c>
      <c r="G714" s="37">
        <v>246899</v>
      </c>
    </row>
    <row r="715" spans="3:7" ht="24">
      <c r="C715" s="123" t="s">
        <v>1478</v>
      </c>
      <c r="D715" s="124" t="str">
        <f>+_xlfn.XLOOKUP(C715,'PRECIO TOPE POR DEPARTAMENTO'!A:A,'PRECIO TOPE POR DEPARTAMENTO'!B:B)</f>
        <v>SUMINISTRO E INSTALACION ESTACION MANUAL DOBLE ACCION, SWITCH ROTATIVO MARCA LEXAN, BOSCH O EQUIVALENTE</v>
      </c>
      <c r="E715" s="122" t="str">
        <f>IF(+_xlfn.XLOOKUP(C715,'PRECIO TOPE POR DEPARTAMENTO'!A:A,'PRECIO TOPE POR DEPARTAMENTO'!C:C)="","",+_xlfn.XLOOKUP(C715,'PRECIO TOPE POR DEPARTAMENTO'!A:A,'PRECIO TOPE POR DEPARTAMENTO'!C:C))</f>
        <v>UN</v>
      </c>
      <c r="F715" s="147">
        <f>IF($D$5='PRECIO TOPE POR DEPARTAMENTO'!$D$2,_xlfn.XLOOKUP('PROPUESTA ECONOMICA'!C715,'PRECIO TOPE POR DEPARTAMENTO'!A:A,'PRECIO TOPE POR DEPARTAMENTO'!D:D),IF($D$5='PRECIO TOPE POR DEPARTAMENTO'!$E$2,_xlfn.XLOOKUP('PROPUESTA ECONOMICA'!C715,'PRECIO TOPE POR DEPARTAMENTO'!A:A,'PRECIO TOPE POR DEPARTAMENTO'!E:E),IF($D$5='PRECIO TOPE POR DEPARTAMENTO'!$F$2,_xlfn.XLOOKUP('PROPUESTA ECONOMICA'!C715,'PRECIO TOPE POR DEPARTAMENTO'!A:A,'PRECIO TOPE POR DEPARTAMENTO'!F:F),IF($D$5='PRECIO TOPE POR DEPARTAMENTO'!$G$2,_xlfn.XLOOKUP('PROPUESTA ECONOMICA'!C715,'PRECIO TOPE POR DEPARTAMENTO'!A:A,'PRECIO TOPE POR DEPARTAMENTO'!G:G),IF($D$5='PRECIO TOPE POR DEPARTAMENTO'!$H$2,_xlfn.XLOOKUP('PROPUESTA ECONOMICA'!C715,'PRECIO TOPE POR DEPARTAMENTO'!A:A,'PRECIO TOPE POR DEPARTAMENTO'!H:H),IF($D$5='PRECIO TOPE POR DEPARTAMENTO'!$I$2,_xlfn.XLOOKUP('PROPUESTA ECONOMICA'!C715,'PRECIO TOPE POR DEPARTAMENTO'!A:A,'PRECIO TOPE POR DEPARTAMENTO'!I:I),IF($D$5='PRECIO TOPE POR DEPARTAMENTO'!$J$2,_xlfn.XLOOKUP('PROPUESTA ECONOMICA'!C715,'PRECIO TOPE POR DEPARTAMENTO'!A:A,'PRECIO TOPE POR DEPARTAMENTO'!J:J),IF($D$5='PRECIO TOPE POR DEPARTAMENTO'!$K$2,_xlfn.XLOOKUP('PROPUESTA ECONOMICA'!C715,'PRECIO TOPE POR DEPARTAMENTO'!A:A,'PRECIO TOPE POR DEPARTAMENTO'!K:K),IF($D$5='PRECIO TOPE POR DEPARTAMENTO'!$L$2,_xlfn.XLOOKUP('PROPUESTA ECONOMICA'!C715,'PRECIO TOPE POR DEPARTAMENTO'!A:A,'PRECIO TOPE POR DEPARTAMENTO'!L:L),IF($D$5='PRECIO TOPE POR DEPARTAMENTO'!$M$2,_xlfn.XLOOKUP('PROPUESTA ECONOMICA'!C715,'PRECIO TOPE POR DEPARTAMENTO'!A:A,'PRECIO TOPE POR DEPARTAMENTO'!M:M),IF($D$5='PRECIO TOPE POR DEPARTAMENTO'!$N$2,_xlfn.XLOOKUP('PROPUESTA ECONOMICA'!C715,'PRECIO TOPE POR DEPARTAMENTO'!A:A,'PRECIO TOPE POR DEPARTAMENTO'!N:N),IF($D$5='PRECIO TOPE POR DEPARTAMENTO'!$O$2,_xlfn.XLOOKUP('PROPUESTA ECONOMICA'!C715,'PRECIO TOPE POR DEPARTAMENTO'!A:A,'PRECIO TOPE POR DEPARTAMENTO'!O:O),IF($D$5='PRECIO TOPE POR DEPARTAMENTO'!$P$2,_xlfn.XLOOKUP('PROPUESTA ECONOMICA'!C715,'PRECIO TOPE POR DEPARTAMENTO'!A:A,'PRECIO TOPE POR DEPARTAMENTO'!P:P),IF($D$5='PRECIO TOPE POR DEPARTAMENTO'!$Q$2,_xlfn.XLOOKUP('PROPUESTA ECONOMICA'!C715,'PRECIO TOPE POR DEPARTAMENTO'!A:A,'PRECIO TOPE POR DEPARTAMENTO'!Q:Q),IF($D$5='PRECIO TOPE POR DEPARTAMENTO'!$R$2,_xlfn.XLOOKUP('PROPUESTA ECONOMICA'!C715,'PRECIO TOPE POR DEPARTAMENTO'!A:A,'PRECIO TOPE POR DEPARTAMENTO'!R:R),IF($D$5='PRECIO TOPE POR DEPARTAMENTO'!$T$2,_xlfn.XLOOKUP('PROPUESTA ECONOMICA'!C715,'PRECIO TOPE POR DEPARTAMENTO'!A:A,'PRECIO TOPE POR DEPARTAMENTO'!T:T),IF($D$5='PRECIO TOPE POR DEPARTAMENTO'!$S$2,_xlfn.XLOOKUP('PROPUESTA ECONOMICA'!C715,'PRECIO TOPE POR DEPARTAMENTO'!A:A,'PRECIO TOPE POR DEPARTAMENTO'!S:S),IF($D$5='PRECIO TOPE POR DEPARTAMENTO'!$U$2,_xlfn.XLOOKUP('PROPUESTA ECONOMICA'!C715,'PRECIO TOPE POR DEPARTAMENTO'!A:A,'PRECIO TOPE POR DEPARTAMENTO'!U:U),IF($D$5='PRECIO TOPE POR DEPARTAMENTO'!$V$2,_xlfn.XLOOKUP('PROPUESTA ECONOMICA'!C715,'PRECIO TOPE POR DEPARTAMENTO'!A:A,'PRECIO TOPE POR DEPARTAMENTO'!V:V),IF($D$5='PRECIO TOPE POR DEPARTAMENTO'!$W$2,_xlfn.XLOOKUP('PROPUESTA ECONOMICA'!C715,'PRECIO TOPE POR DEPARTAMENTO'!A:A,'PRECIO TOPE POR DEPARTAMENTO'!W:W),IF($D$5='PRECIO TOPE POR DEPARTAMENTO'!$X$2,_xlfn.XLOOKUP('PROPUESTA ECONOMICA'!C715,'PRECIO TOPE POR DEPARTAMENTO'!A:A,'PRECIO TOPE POR DEPARTAMENTO'!X:X),IF($D$5='PRECIO TOPE POR DEPARTAMENTO'!$Y$2,_xlfn.XLOOKUP('PROPUESTA ECONOMICA'!C715,'PRECIO TOPE POR DEPARTAMENTO'!A:A,'PRECIO TOPE POR DEPARTAMENTO'!Y:Y),IF($D$5='PRECIO TOPE POR DEPARTAMENTO'!$Z$2,_xlfn.XLOOKUP('PROPUESTA ECONOMICA'!C715,'PRECIO TOPE POR DEPARTAMENTO'!A:A,'PRECIO TOPE POR DEPARTAMENTO'!Z:Z),IF($D$5='PRECIO TOPE POR DEPARTAMENTO'!$AA$2,_xlfn.XLOOKUP('PROPUESTA ECONOMICA'!C715,'PRECIO TOPE POR DEPARTAMENTO'!A:A,'PRECIO TOPE POR DEPARTAMENTO'!AA:AA),IF($D$5='PRECIO TOPE POR DEPARTAMENTO'!$AB$2,_xlfn.XLOOKUP('PROPUESTA ECONOMICA'!C715,'PRECIO TOPE POR DEPARTAMENTO'!A:A,'PRECIO TOPE POR DEPARTAMENTO'!AB:AB),IF($D$5='PRECIO TOPE POR DEPARTAMENTO'!$AC$2,_xlfn.XLOOKUP('PROPUESTA ECONOMICA'!C715,'PRECIO TOPE POR DEPARTAMENTO'!A:A,'PRECIO TOPE POR DEPARTAMENTO'!AC:AC),IF($D$5='PRECIO TOPE POR DEPARTAMENTO'!$AD$2,_xlfn.XLOOKUP('PROPUESTA ECONOMICA'!C715,'PRECIO TOPE POR DEPARTAMENTO'!A:A,'PRECIO TOPE POR DEPARTAMENTO'!AD:AD),IF($D$5='PRECIO TOPE POR DEPARTAMENTO'!$AE$2,_xlfn.XLOOKUP('PROPUESTA ECONOMICA'!C715,'PRECIO TOPE POR DEPARTAMENTO'!A:A,'PRECIO TOPE POR DEPARTAMENTO'!AE:AE),IF($D$5='PRECIO TOPE POR DEPARTAMENTO'!$AF$2,_xlfn.XLOOKUP('PROPUESTA ECONOMICA'!C715,'PRECIO TOPE POR DEPARTAMENTO'!A:A,'PRECIO TOPE POR DEPARTAMENTO'!AF:AF),IF($D$5='PRECIO TOPE POR DEPARTAMENTO'!$AG$2,_xlfn.XLOOKUP('PROPUESTA ECONOMICA'!C715,'PRECIO TOPE POR DEPARTAMENTO'!A:A,'PRECIO TOPE POR DEPARTAMENTO'!AG:AG),IF($D$5='PRECIO TOPE POR DEPARTAMENTO'!$AH$2,_xlfn.XLOOKUP('PROPUESTA ECONOMICA'!C715,'PRECIO TOPE POR DEPARTAMENTO'!A:A,'PRECIO TOPE POR DEPARTAMENTO'!AH:AH),IF($D$5='PRECIO TOPE POR DEPARTAMENTO'!$AI$2,_xlfn.XLOOKUP('PROPUESTA ECONOMICA'!C715,'PRECIO TOPE POR DEPARTAMENTO'!A:A,'PRECIO TOPE POR DEPARTAMENTO'!AI:AI),IF($D$5='PRECIO TOPE POR DEPARTAMENTO'!$AJ$2,_xlfn.XLOOKUP('PROPUESTA ECONOMICA'!C715,'PRECIO TOPE POR DEPARTAMENTO'!A:A,'PRECIO TOPE POR DEPARTAMENTO'!AJ:AJ),)))))))))))))))))))))))))))))))))</f>
        <v>384492.49</v>
      </c>
      <c r="G715" s="37">
        <v>384108</v>
      </c>
    </row>
    <row r="716" spans="3:7" ht="24">
      <c r="C716" s="123" t="s">
        <v>1480</v>
      </c>
      <c r="D716" s="124" t="str">
        <f>+_xlfn.XLOOKUP(C716,'PRECIO TOPE POR DEPARTAMENTO'!A:A,'PRECIO TOPE POR DEPARTAMENTO'!B:B)</f>
        <v>SUMINISTRO E INSTALACION SIRENA ESTROBO DE MURO CON BASE, 12-110 CD, COLOR ROJO, MARCADA "FUEGO", MARCA LEXAN, BOSCH O EQUIVALENTE</v>
      </c>
      <c r="E716" s="122" t="str">
        <f>IF(+_xlfn.XLOOKUP(C716,'PRECIO TOPE POR DEPARTAMENTO'!A:A,'PRECIO TOPE POR DEPARTAMENTO'!C:C)="","",+_xlfn.XLOOKUP(C716,'PRECIO TOPE POR DEPARTAMENTO'!A:A,'PRECIO TOPE POR DEPARTAMENTO'!C:C))</f>
        <v>UN</v>
      </c>
      <c r="F716" s="147">
        <f>IF($D$5='PRECIO TOPE POR DEPARTAMENTO'!$D$2,_xlfn.XLOOKUP('PROPUESTA ECONOMICA'!C716,'PRECIO TOPE POR DEPARTAMENTO'!A:A,'PRECIO TOPE POR DEPARTAMENTO'!D:D),IF($D$5='PRECIO TOPE POR DEPARTAMENTO'!$E$2,_xlfn.XLOOKUP('PROPUESTA ECONOMICA'!C716,'PRECIO TOPE POR DEPARTAMENTO'!A:A,'PRECIO TOPE POR DEPARTAMENTO'!E:E),IF($D$5='PRECIO TOPE POR DEPARTAMENTO'!$F$2,_xlfn.XLOOKUP('PROPUESTA ECONOMICA'!C716,'PRECIO TOPE POR DEPARTAMENTO'!A:A,'PRECIO TOPE POR DEPARTAMENTO'!F:F),IF($D$5='PRECIO TOPE POR DEPARTAMENTO'!$G$2,_xlfn.XLOOKUP('PROPUESTA ECONOMICA'!C716,'PRECIO TOPE POR DEPARTAMENTO'!A:A,'PRECIO TOPE POR DEPARTAMENTO'!G:G),IF($D$5='PRECIO TOPE POR DEPARTAMENTO'!$H$2,_xlfn.XLOOKUP('PROPUESTA ECONOMICA'!C716,'PRECIO TOPE POR DEPARTAMENTO'!A:A,'PRECIO TOPE POR DEPARTAMENTO'!H:H),IF($D$5='PRECIO TOPE POR DEPARTAMENTO'!$I$2,_xlfn.XLOOKUP('PROPUESTA ECONOMICA'!C716,'PRECIO TOPE POR DEPARTAMENTO'!A:A,'PRECIO TOPE POR DEPARTAMENTO'!I:I),IF($D$5='PRECIO TOPE POR DEPARTAMENTO'!$J$2,_xlfn.XLOOKUP('PROPUESTA ECONOMICA'!C716,'PRECIO TOPE POR DEPARTAMENTO'!A:A,'PRECIO TOPE POR DEPARTAMENTO'!J:J),IF($D$5='PRECIO TOPE POR DEPARTAMENTO'!$K$2,_xlfn.XLOOKUP('PROPUESTA ECONOMICA'!C716,'PRECIO TOPE POR DEPARTAMENTO'!A:A,'PRECIO TOPE POR DEPARTAMENTO'!K:K),IF($D$5='PRECIO TOPE POR DEPARTAMENTO'!$L$2,_xlfn.XLOOKUP('PROPUESTA ECONOMICA'!C716,'PRECIO TOPE POR DEPARTAMENTO'!A:A,'PRECIO TOPE POR DEPARTAMENTO'!L:L),IF($D$5='PRECIO TOPE POR DEPARTAMENTO'!$M$2,_xlfn.XLOOKUP('PROPUESTA ECONOMICA'!C716,'PRECIO TOPE POR DEPARTAMENTO'!A:A,'PRECIO TOPE POR DEPARTAMENTO'!M:M),IF($D$5='PRECIO TOPE POR DEPARTAMENTO'!$N$2,_xlfn.XLOOKUP('PROPUESTA ECONOMICA'!C716,'PRECIO TOPE POR DEPARTAMENTO'!A:A,'PRECIO TOPE POR DEPARTAMENTO'!N:N),IF($D$5='PRECIO TOPE POR DEPARTAMENTO'!$O$2,_xlfn.XLOOKUP('PROPUESTA ECONOMICA'!C716,'PRECIO TOPE POR DEPARTAMENTO'!A:A,'PRECIO TOPE POR DEPARTAMENTO'!O:O),IF($D$5='PRECIO TOPE POR DEPARTAMENTO'!$P$2,_xlfn.XLOOKUP('PROPUESTA ECONOMICA'!C716,'PRECIO TOPE POR DEPARTAMENTO'!A:A,'PRECIO TOPE POR DEPARTAMENTO'!P:P),IF($D$5='PRECIO TOPE POR DEPARTAMENTO'!$Q$2,_xlfn.XLOOKUP('PROPUESTA ECONOMICA'!C716,'PRECIO TOPE POR DEPARTAMENTO'!A:A,'PRECIO TOPE POR DEPARTAMENTO'!Q:Q),IF($D$5='PRECIO TOPE POR DEPARTAMENTO'!$R$2,_xlfn.XLOOKUP('PROPUESTA ECONOMICA'!C716,'PRECIO TOPE POR DEPARTAMENTO'!A:A,'PRECIO TOPE POR DEPARTAMENTO'!R:R),IF($D$5='PRECIO TOPE POR DEPARTAMENTO'!$T$2,_xlfn.XLOOKUP('PROPUESTA ECONOMICA'!C716,'PRECIO TOPE POR DEPARTAMENTO'!A:A,'PRECIO TOPE POR DEPARTAMENTO'!T:T),IF($D$5='PRECIO TOPE POR DEPARTAMENTO'!$S$2,_xlfn.XLOOKUP('PROPUESTA ECONOMICA'!C716,'PRECIO TOPE POR DEPARTAMENTO'!A:A,'PRECIO TOPE POR DEPARTAMENTO'!S:S),IF($D$5='PRECIO TOPE POR DEPARTAMENTO'!$U$2,_xlfn.XLOOKUP('PROPUESTA ECONOMICA'!C716,'PRECIO TOPE POR DEPARTAMENTO'!A:A,'PRECIO TOPE POR DEPARTAMENTO'!U:U),IF($D$5='PRECIO TOPE POR DEPARTAMENTO'!$V$2,_xlfn.XLOOKUP('PROPUESTA ECONOMICA'!C716,'PRECIO TOPE POR DEPARTAMENTO'!A:A,'PRECIO TOPE POR DEPARTAMENTO'!V:V),IF($D$5='PRECIO TOPE POR DEPARTAMENTO'!$W$2,_xlfn.XLOOKUP('PROPUESTA ECONOMICA'!C716,'PRECIO TOPE POR DEPARTAMENTO'!A:A,'PRECIO TOPE POR DEPARTAMENTO'!W:W),IF($D$5='PRECIO TOPE POR DEPARTAMENTO'!$X$2,_xlfn.XLOOKUP('PROPUESTA ECONOMICA'!C716,'PRECIO TOPE POR DEPARTAMENTO'!A:A,'PRECIO TOPE POR DEPARTAMENTO'!X:X),IF($D$5='PRECIO TOPE POR DEPARTAMENTO'!$Y$2,_xlfn.XLOOKUP('PROPUESTA ECONOMICA'!C716,'PRECIO TOPE POR DEPARTAMENTO'!A:A,'PRECIO TOPE POR DEPARTAMENTO'!Y:Y),IF($D$5='PRECIO TOPE POR DEPARTAMENTO'!$Z$2,_xlfn.XLOOKUP('PROPUESTA ECONOMICA'!C716,'PRECIO TOPE POR DEPARTAMENTO'!A:A,'PRECIO TOPE POR DEPARTAMENTO'!Z:Z),IF($D$5='PRECIO TOPE POR DEPARTAMENTO'!$AA$2,_xlfn.XLOOKUP('PROPUESTA ECONOMICA'!C716,'PRECIO TOPE POR DEPARTAMENTO'!A:A,'PRECIO TOPE POR DEPARTAMENTO'!AA:AA),IF($D$5='PRECIO TOPE POR DEPARTAMENTO'!$AB$2,_xlfn.XLOOKUP('PROPUESTA ECONOMICA'!C716,'PRECIO TOPE POR DEPARTAMENTO'!A:A,'PRECIO TOPE POR DEPARTAMENTO'!AB:AB),IF($D$5='PRECIO TOPE POR DEPARTAMENTO'!$AC$2,_xlfn.XLOOKUP('PROPUESTA ECONOMICA'!C716,'PRECIO TOPE POR DEPARTAMENTO'!A:A,'PRECIO TOPE POR DEPARTAMENTO'!AC:AC),IF($D$5='PRECIO TOPE POR DEPARTAMENTO'!$AD$2,_xlfn.XLOOKUP('PROPUESTA ECONOMICA'!C716,'PRECIO TOPE POR DEPARTAMENTO'!A:A,'PRECIO TOPE POR DEPARTAMENTO'!AD:AD),IF($D$5='PRECIO TOPE POR DEPARTAMENTO'!$AE$2,_xlfn.XLOOKUP('PROPUESTA ECONOMICA'!C716,'PRECIO TOPE POR DEPARTAMENTO'!A:A,'PRECIO TOPE POR DEPARTAMENTO'!AE:AE),IF($D$5='PRECIO TOPE POR DEPARTAMENTO'!$AF$2,_xlfn.XLOOKUP('PROPUESTA ECONOMICA'!C716,'PRECIO TOPE POR DEPARTAMENTO'!A:A,'PRECIO TOPE POR DEPARTAMENTO'!AF:AF),IF($D$5='PRECIO TOPE POR DEPARTAMENTO'!$AG$2,_xlfn.XLOOKUP('PROPUESTA ECONOMICA'!C716,'PRECIO TOPE POR DEPARTAMENTO'!A:A,'PRECIO TOPE POR DEPARTAMENTO'!AG:AG),IF($D$5='PRECIO TOPE POR DEPARTAMENTO'!$AH$2,_xlfn.XLOOKUP('PROPUESTA ECONOMICA'!C716,'PRECIO TOPE POR DEPARTAMENTO'!A:A,'PRECIO TOPE POR DEPARTAMENTO'!AH:AH),IF($D$5='PRECIO TOPE POR DEPARTAMENTO'!$AI$2,_xlfn.XLOOKUP('PROPUESTA ECONOMICA'!C716,'PRECIO TOPE POR DEPARTAMENTO'!A:A,'PRECIO TOPE POR DEPARTAMENTO'!AI:AI),IF($D$5='PRECIO TOPE POR DEPARTAMENTO'!$AJ$2,_xlfn.XLOOKUP('PROPUESTA ECONOMICA'!C716,'PRECIO TOPE POR DEPARTAMENTO'!A:A,'PRECIO TOPE POR DEPARTAMENTO'!AJ:AJ),)))))))))))))))))))))))))))))))))</f>
        <v>341963.51</v>
      </c>
      <c r="G716" s="37">
        <v>341622</v>
      </c>
    </row>
    <row r="717" spans="3:7">
      <c r="C717" s="123" t="s">
        <v>1482</v>
      </c>
      <c r="D717" s="124" t="str">
        <f>+_xlfn.XLOOKUP(C717,'PRECIO TOPE POR DEPARTAMENTO'!A:A,'PRECIO TOPE POR DEPARTAMENTO'!B:B)</f>
        <v>SUMINISTRO E INSTALACION MINI MODULO DE ENTRADA ANALOGA SENCILLA (M.M)</v>
      </c>
      <c r="E717" s="122" t="str">
        <f>IF(+_xlfn.XLOOKUP(C717,'PRECIO TOPE POR DEPARTAMENTO'!A:A,'PRECIO TOPE POR DEPARTAMENTO'!C:C)="","",+_xlfn.XLOOKUP(C717,'PRECIO TOPE POR DEPARTAMENTO'!A:A,'PRECIO TOPE POR DEPARTAMENTO'!C:C))</f>
        <v>UN</v>
      </c>
      <c r="F717" s="147">
        <f>IF($D$5='PRECIO TOPE POR DEPARTAMENTO'!$D$2,_xlfn.XLOOKUP('PROPUESTA ECONOMICA'!C717,'PRECIO TOPE POR DEPARTAMENTO'!A:A,'PRECIO TOPE POR DEPARTAMENTO'!D:D),IF($D$5='PRECIO TOPE POR DEPARTAMENTO'!$E$2,_xlfn.XLOOKUP('PROPUESTA ECONOMICA'!C717,'PRECIO TOPE POR DEPARTAMENTO'!A:A,'PRECIO TOPE POR DEPARTAMENTO'!E:E),IF($D$5='PRECIO TOPE POR DEPARTAMENTO'!$F$2,_xlfn.XLOOKUP('PROPUESTA ECONOMICA'!C717,'PRECIO TOPE POR DEPARTAMENTO'!A:A,'PRECIO TOPE POR DEPARTAMENTO'!F:F),IF($D$5='PRECIO TOPE POR DEPARTAMENTO'!$G$2,_xlfn.XLOOKUP('PROPUESTA ECONOMICA'!C717,'PRECIO TOPE POR DEPARTAMENTO'!A:A,'PRECIO TOPE POR DEPARTAMENTO'!G:G),IF($D$5='PRECIO TOPE POR DEPARTAMENTO'!$H$2,_xlfn.XLOOKUP('PROPUESTA ECONOMICA'!C717,'PRECIO TOPE POR DEPARTAMENTO'!A:A,'PRECIO TOPE POR DEPARTAMENTO'!H:H),IF($D$5='PRECIO TOPE POR DEPARTAMENTO'!$I$2,_xlfn.XLOOKUP('PROPUESTA ECONOMICA'!C717,'PRECIO TOPE POR DEPARTAMENTO'!A:A,'PRECIO TOPE POR DEPARTAMENTO'!I:I),IF($D$5='PRECIO TOPE POR DEPARTAMENTO'!$J$2,_xlfn.XLOOKUP('PROPUESTA ECONOMICA'!C717,'PRECIO TOPE POR DEPARTAMENTO'!A:A,'PRECIO TOPE POR DEPARTAMENTO'!J:J),IF($D$5='PRECIO TOPE POR DEPARTAMENTO'!$K$2,_xlfn.XLOOKUP('PROPUESTA ECONOMICA'!C717,'PRECIO TOPE POR DEPARTAMENTO'!A:A,'PRECIO TOPE POR DEPARTAMENTO'!K:K),IF($D$5='PRECIO TOPE POR DEPARTAMENTO'!$L$2,_xlfn.XLOOKUP('PROPUESTA ECONOMICA'!C717,'PRECIO TOPE POR DEPARTAMENTO'!A:A,'PRECIO TOPE POR DEPARTAMENTO'!L:L),IF($D$5='PRECIO TOPE POR DEPARTAMENTO'!$M$2,_xlfn.XLOOKUP('PROPUESTA ECONOMICA'!C717,'PRECIO TOPE POR DEPARTAMENTO'!A:A,'PRECIO TOPE POR DEPARTAMENTO'!M:M),IF($D$5='PRECIO TOPE POR DEPARTAMENTO'!$N$2,_xlfn.XLOOKUP('PROPUESTA ECONOMICA'!C717,'PRECIO TOPE POR DEPARTAMENTO'!A:A,'PRECIO TOPE POR DEPARTAMENTO'!N:N),IF($D$5='PRECIO TOPE POR DEPARTAMENTO'!$O$2,_xlfn.XLOOKUP('PROPUESTA ECONOMICA'!C717,'PRECIO TOPE POR DEPARTAMENTO'!A:A,'PRECIO TOPE POR DEPARTAMENTO'!O:O),IF($D$5='PRECIO TOPE POR DEPARTAMENTO'!$P$2,_xlfn.XLOOKUP('PROPUESTA ECONOMICA'!C717,'PRECIO TOPE POR DEPARTAMENTO'!A:A,'PRECIO TOPE POR DEPARTAMENTO'!P:P),IF($D$5='PRECIO TOPE POR DEPARTAMENTO'!$Q$2,_xlfn.XLOOKUP('PROPUESTA ECONOMICA'!C717,'PRECIO TOPE POR DEPARTAMENTO'!A:A,'PRECIO TOPE POR DEPARTAMENTO'!Q:Q),IF($D$5='PRECIO TOPE POR DEPARTAMENTO'!$R$2,_xlfn.XLOOKUP('PROPUESTA ECONOMICA'!C717,'PRECIO TOPE POR DEPARTAMENTO'!A:A,'PRECIO TOPE POR DEPARTAMENTO'!R:R),IF($D$5='PRECIO TOPE POR DEPARTAMENTO'!$T$2,_xlfn.XLOOKUP('PROPUESTA ECONOMICA'!C717,'PRECIO TOPE POR DEPARTAMENTO'!A:A,'PRECIO TOPE POR DEPARTAMENTO'!T:T),IF($D$5='PRECIO TOPE POR DEPARTAMENTO'!$S$2,_xlfn.XLOOKUP('PROPUESTA ECONOMICA'!C717,'PRECIO TOPE POR DEPARTAMENTO'!A:A,'PRECIO TOPE POR DEPARTAMENTO'!S:S),IF($D$5='PRECIO TOPE POR DEPARTAMENTO'!$U$2,_xlfn.XLOOKUP('PROPUESTA ECONOMICA'!C717,'PRECIO TOPE POR DEPARTAMENTO'!A:A,'PRECIO TOPE POR DEPARTAMENTO'!U:U),IF($D$5='PRECIO TOPE POR DEPARTAMENTO'!$V$2,_xlfn.XLOOKUP('PROPUESTA ECONOMICA'!C717,'PRECIO TOPE POR DEPARTAMENTO'!A:A,'PRECIO TOPE POR DEPARTAMENTO'!V:V),IF($D$5='PRECIO TOPE POR DEPARTAMENTO'!$W$2,_xlfn.XLOOKUP('PROPUESTA ECONOMICA'!C717,'PRECIO TOPE POR DEPARTAMENTO'!A:A,'PRECIO TOPE POR DEPARTAMENTO'!W:W),IF($D$5='PRECIO TOPE POR DEPARTAMENTO'!$X$2,_xlfn.XLOOKUP('PROPUESTA ECONOMICA'!C717,'PRECIO TOPE POR DEPARTAMENTO'!A:A,'PRECIO TOPE POR DEPARTAMENTO'!X:X),IF($D$5='PRECIO TOPE POR DEPARTAMENTO'!$Y$2,_xlfn.XLOOKUP('PROPUESTA ECONOMICA'!C717,'PRECIO TOPE POR DEPARTAMENTO'!A:A,'PRECIO TOPE POR DEPARTAMENTO'!Y:Y),IF($D$5='PRECIO TOPE POR DEPARTAMENTO'!$Z$2,_xlfn.XLOOKUP('PROPUESTA ECONOMICA'!C717,'PRECIO TOPE POR DEPARTAMENTO'!A:A,'PRECIO TOPE POR DEPARTAMENTO'!Z:Z),IF($D$5='PRECIO TOPE POR DEPARTAMENTO'!$AA$2,_xlfn.XLOOKUP('PROPUESTA ECONOMICA'!C717,'PRECIO TOPE POR DEPARTAMENTO'!A:A,'PRECIO TOPE POR DEPARTAMENTO'!AA:AA),IF($D$5='PRECIO TOPE POR DEPARTAMENTO'!$AB$2,_xlfn.XLOOKUP('PROPUESTA ECONOMICA'!C717,'PRECIO TOPE POR DEPARTAMENTO'!A:A,'PRECIO TOPE POR DEPARTAMENTO'!AB:AB),IF($D$5='PRECIO TOPE POR DEPARTAMENTO'!$AC$2,_xlfn.XLOOKUP('PROPUESTA ECONOMICA'!C717,'PRECIO TOPE POR DEPARTAMENTO'!A:A,'PRECIO TOPE POR DEPARTAMENTO'!AC:AC),IF($D$5='PRECIO TOPE POR DEPARTAMENTO'!$AD$2,_xlfn.XLOOKUP('PROPUESTA ECONOMICA'!C717,'PRECIO TOPE POR DEPARTAMENTO'!A:A,'PRECIO TOPE POR DEPARTAMENTO'!AD:AD),IF($D$5='PRECIO TOPE POR DEPARTAMENTO'!$AE$2,_xlfn.XLOOKUP('PROPUESTA ECONOMICA'!C717,'PRECIO TOPE POR DEPARTAMENTO'!A:A,'PRECIO TOPE POR DEPARTAMENTO'!AE:AE),IF($D$5='PRECIO TOPE POR DEPARTAMENTO'!$AF$2,_xlfn.XLOOKUP('PROPUESTA ECONOMICA'!C717,'PRECIO TOPE POR DEPARTAMENTO'!A:A,'PRECIO TOPE POR DEPARTAMENTO'!AF:AF),IF($D$5='PRECIO TOPE POR DEPARTAMENTO'!$AG$2,_xlfn.XLOOKUP('PROPUESTA ECONOMICA'!C717,'PRECIO TOPE POR DEPARTAMENTO'!A:A,'PRECIO TOPE POR DEPARTAMENTO'!AG:AG),IF($D$5='PRECIO TOPE POR DEPARTAMENTO'!$AH$2,_xlfn.XLOOKUP('PROPUESTA ECONOMICA'!C717,'PRECIO TOPE POR DEPARTAMENTO'!A:A,'PRECIO TOPE POR DEPARTAMENTO'!AH:AH),IF($D$5='PRECIO TOPE POR DEPARTAMENTO'!$AI$2,_xlfn.XLOOKUP('PROPUESTA ECONOMICA'!C717,'PRECIO TOPE POR DEPARTAMENTO'!A:A,'PRECIO TOPE POR DEPARTAMENTO'!AI:AI),IF($D$5='PRECIO TOPE POR DEPARTAMENTO'!$AJ$2,_xlfn.XLOOKUP('PROPUESTA ECONOMICA'!C717,'PRECIO TOPE POR DEPARTAMENTO'!A:A,'PRECIO TOPE POR DEPARTAMENTO'!AJ:AJ),)))))))))))))))))))))))))))))))))</f>
        <v>220637.42</v>
      </c>
      <c r="G717" s="37">
        <v>220417</v>
      </c>
    </row>
    <row r="718" spans="3:7" ht="24">
      <c r="C718" s="123" t="s">
        <v>1484</v>
      </c>
      <c r="D718" s="125" t="str">
        <f>+_xlfn.XLOOKUP(C718,'PRECIO TOPE POR DEPARTAMENTO'!A:A,'PRECIO TOPE POR DEPARTAMENTO'!B:B)</f>
        <v>SUMINISTRO E INSTALACION DE CABLE FPLR 2X16 AWG, 2 CONDUCTORES, SIN BLINDAR, DE COLOR ROJO</v>
      </c>
      <c r="E718" s="126" t="str">
        <f>IF(+_xlfn.XLOOKUP(C718,'PRECIO TOPE POR DEPARTAMENTO'!A:A,'PRECIO TOPE POR DEPARTAMENTO'!C:C)="","",+_xlfn.XLOOKUP(C718,'PRECIO TOPE POR DEPARTAMENTO'!A:A,'PRECIO TOPE POR DEPARTAMENTO'!C:C))</f>
        <v>M</v>
      </c>
      <c r="F718" s="147">
        <f>IF($D$5='PRECIO TOPE POR DEPARTAMENTO'!$D$2,_xlfn.XLOOKUP('PROPUESTA ECONOMICA'!C718,'PRECIO TOPE POR DEPARTAMENTO'!A:A,'PRECIO TOPE POR DEPARTAMENTO'!D:D),IF($D$5='PRECIO TOPE POR DEPARTAMENTO'!$E$2,_xlfn.XLOOKUP('PROPUESTA ECONOMICA'!C718,'PRECIO TOPE POR DEPARTAMENTO'!A:A,'PRECIO TOPE POR DEPARTAMENTO'!E:E),IF($D$5='PRECIO TOPE POR DEPARTAMENTO'!$F$2,_xlfn.XLOOKUP('PROPUESTA ECONOMICA'!C718,'PRECIO TOPE POR DEPARTAMENTO'!A:A,'PRECIO TOPE POR DEPARTAMENTO'!F:F),IF($D$5='PRECIO TOPE POR DEPARTAMENTO'!$G$2,_xlfn.XLOOKUP('PROPUESTA ECONOMICA'!C718,'PRECIO TOPE POR DEPARTAMENTO'!A:A,'PRECIO TOPE POR DEPARTAMENTO'!G:G),IF($D$5='PRECIO TOPE POR DEPARTAMENTO'!$H$2,_xlfn.XLOOKUP('PROPUESTA ECONOMICA'!C718,'PRECIO TOPE POR DEPARTAMENTO'!A:A,'PRECIO TOPE POR DEPARTAMENTO'!H:H),IF($D$5='PRECIO TOPE POR DEPARTAMENTO'!$I$2,_xlfn.XLOOKUP('PROPUESTA ECONOMICA'!C718,'PRECIO TOPE POR DEPARTAMENTO'!A:A,'PRECIO TOPE POR DEPARTAMENTO'!I:I),IF($D$5='PRECIO TOPE POR DEPARTAMENTO'!$J$2,_xlfn.XLOOKUP('PROPUESTA ECONOMICA'!C718,'PRECIO TOPE POR DEPARTAMENTO'!A:A,'PRECIO TOPE POR DEPARTAMENTO'!J:J),IF($D$5='PRECIO TOPE POR DEPARTAMENTO'!$K$2,_xlfn.XLOOKUP('PROPUESTA ECONOMICA'!C718,'PRECIO TOPE POR DEPARTAMENTO'!A:A,'PRECIO TOPE POR DEPARTAMENTO'!K:K),IF($D$5='PRECIO TOPE POR DEPARTAMENTO'!$L$2,_xlfn.XLOOKUP('PROPUESTA ECONOMICA'!C718,'PRECIO TOPE POR DEPARTAMENTO'!A:A,'PRECIO TOPE POR DEPARTAMENTO'!L:L),IF($D$5='PRECIO TOPE POR DEPARTAMENTO'!$M$2,_xlfn.XLOOKUP('PROPUESTA ECONOMICA'!C718,'PRECIO TOPE POR DEPARTAMENTO'!A:A,'PRECIO TOPE POR DEPARTAMENTO'!M:M),IF($D$5='PRECIO TOPE POR DEPARTAMENTO'!$N$2,_xlfn.XLOOKUP('PROPUESTA ECONOMICA'!C718,'PRECIO TOPE POR DEPARTAMENTO'!A:A,'PRECIO TOPE POR DEPARTAMENTO'!N:N),IF($D$5='PRECIO TOPE POR DEPARTAMENTO'!$O$2,_xlfn.XLOOKUP('PROPUESTA ECONOMICA'!C718,'PRECIO TOPE POR DEPARTAMENTO'!A:A,'PRECIO TOPE POR DEPARTAMENTO'!O:O),IF($D$5='PRECIO TOPE POR DEPARTAMENTO'!$P$2,_xlfn.XLOOKUP('PROPUESTA ECONOMICA'!C718,'PRECIO TOPE POR DEPARTAMENTO'!A:A,'PRECIO TOPE POR DEPARTAMENTO'!P:P),IF($D$5='PRECIO TOPE POR DEPARTAMENTO'!$Q$2,_xlfn.XLOOKUP('PROPUESTA ECONOMICA'!C718,'PRECIO TOPE POR DEPARTAMENTO'!A:A,'PRECIO TOPE POR DEPARTAMENTO'!Q:Q),IF($D$5='PRECIO TOPE POR DEPARTAMENTO'!$R$2,_xlfn.XLOOKUP('PROPUESTA ECONOMICA'!C718,'PRECIO TOPE POR DEPARTAMENTO'!A:A,'PRECIO TOPE POR DEPARTAMENTO'!R:R),IF($D$5='PRECIO TOPE POR DEPARTAMENTO'!$T$2,_xlfn.XLOOKUP('PROPUESTA ECONOMICA'!C718,'PRECIO TOPE POR DEPARTAMENTO'!A:A,'PRECIO TOPE POR DEPARTAMENTO'!T:T),IF($D$5='PRECIO TOPE POR DEPARTAMENTO'!$S$2,_xlfn.XLOOKUP('PROPUESTA ECONOMICA'!C718,'PRECIO TOPE POR DEPARTAMENTO'!A:A,'PRECIO TOPE POR DEPARTAMENTO'!S:S),IF($D$5='PRECIO TOPE POR DEPARTAMENTO'!$U$2,_xlfn.XLOOKUP('PROPUESTA ECONOMICA'!C718,'PRECIO TOPE POR DEPARTAMENTO'!A:A,'PRECIO TOPE POR DEPARTAMENTO'!U:U),IF($D$5='PRECIO TOPE POR DEPARTAMENTO'!$V$2,_xlfn.XLOOKUP('PROPUESTA ECONOMICA'!C718,'PRECIO TOPE POR DEPARTAMENTO'!A:A,'PRECIO TOPE POR DEPARTAMENTO'!V:V),IF($D$5='PRECIO TOPE POR DEPARTAMENTO'!$W$2,_xlfn.XLOOKUP('PROPUESTA ECONOMICA'!C718,'PRECIO TOPE POR DEPARTAMENTO'!A:A,'PRECIO TOPE POR DEPARTAMENTO'!W:W),IF($D$5='PRECIO TOPE POR DEPARTAMENTO'!$X$2,_xlfn.XLOOKUP('PROPUESTA ECONOMICA'!C718,'PRECIO TOPE POR DEPARTAMENTO'!A:A,'PRECIO TOPE POR DEPARTAMENTO'!X:X),IF($D$5='PRECIO TOPE POR DEPARTAMENTO'!$Y$2,_xlfn.XLOOKUP('PROPUESTA ECONOMICA'!C718,'PRECIO TOPE POR DEPARTAMENTO'!A:A,'PRECIO TOPE POR DEPARTAMENTO'!Y:Y),IF($D$5='PRECIO TOPE POR DEPARTAMENTO'!$Z$2,_xlfn.XLOOKUP('PROPUESTA ECONOMICA'!C718,'PRECIO TOPE POR DEPARTAMENTO'!A:A,'PRECIO TOPE POR DEPARTAMENTO'!Z:Z),IF($D$5='PRECIO TOPE POR DEPARTAMENTO'!$AA$2,_xlfn.XLOOKUP('PROPUESTA ECONOMICA'!C718,'PRECIO TOPE POR DEPARTAMENTO'!A:A,'PRECIO TOPE POR DEPARTAMENTO'!AA:AA),IF($D$5='PRECIO TOPE POR DEPARTAMENTO'!$AB$2,_xlfn.XLOOKUP('PROPUESTA ECONOMICA'!C718,'PRECIO TOPE POR DEPARTAMENTO'!A:A,'PRECIO TOPE POR DEPARTAMENTO'!AB:AB),IF($D$5='PRECIO TOPE POR DEPARTAMENTO'!$AC$2,_xlfn.XLOOKUP('PROPUESTA ECONOMICA'!C718,'PRECIO TOPE POR DEPARTAMENTO'!A:A,'PRECIO TOPE POR DEPARTAMENTO'!AC:AC),IF($D$5='PRECIO TOPE POR DEPARTAMENTO'!$AD$2,_xlfn.XLOOKUP('PROPUESTA ECONOMICA'!C718,'PRECIO TOPE POR DEPARTAMENTO'!A:A,'PRECIO TOPE POR DEPARTAMENTO'!AD:AD),IF($D$5='PRECIO TOPE POR DEPARTAMENTO'!$AE$2,_xlfn.XLOOKUP('PROPUESTA ECONOMICA'!C718,'PRECIO TOPE POR DEPARTAMENTO'!A:A,'PRECIO TOPE POR DEPARTAMENTO'!AE:AE),IF($D$5='PRECIO TOPE POR DEPARTAMENTO'!$AF$2,_xlfn.XLOOKUP('PROPUESTA ECONOMICA'!C718,'PRECIO TOPE POR DEPARTAMENTO'!A:A,'PRECIO TOPE POR DEPARTAMENTO'!AF:AF),IF($D$5='PRECIO TOPE POR DEPARTAMENTO'!$AG$2,_xlfn.XLOOKUP('PROPUESTA ECONOMICA'!C718,'PRECIO TOPE POR DEPARTAMENTO'!A:A,'PRECIO TOPE POR DEPARTAMENTO'!AG:AG),IF($D$5='PRECIO TOPE POR DEPARTAMENTO'!$AH$2,_xlfn.XLOOKUP('PROPUESTA ECONOMICA'!C718,'PRECIO TOPE POR DEPARTAMENTO'!A:A,'PRECIO TOPE POR DEPARTAMENTO'!AH:AH),IF($D$5='PRECIO TOPE POR DEPARTAMENTO'!$AI$2,_xlfn.XLOOKUP('PROPUESTA ECONOMICA'!C718,'PRECIO TOPE POR DEPARTAMENTO'!A:A,'PRECIO TOPE POR DEPARTAMENTO'!AI:AI),IF($D$5='PRECIO TOPE POR DEPARTAMENTO'!$AJ$2,_xlfn.XLOOKUP('PROPUESTA ECONOMICA'!C718,'PRECIO TOPE POR DEPARTAMENTO'!A:A,'PRECIO TOPE POR DEPARTAMENTO'!AJ:AJ),)))))))))))))))))))))))))))))))))</f>
        <v>4765.49</v>
      </c>
      <c r="G718" s="37">
        <v>4761</v>
      </c>
    </row>
    <row r="719" spans="3:7" ht="24">
      <c r="C719" s="123" t="s">
        <v>1486</v>
      </c>
      <c r="D719" s="125" t="str">
        <f>+_xlfn.XLOOKUP(C719,'PRECIO TOPE POR DEPARTAMENTO'!A:A,'PRECIO TOPE POR DEPARTAMENTO'!B:B)</f>
        <v>SUMINISTRO E INSTALACION DE CABLE 2X16 BLINDADO FPL (ENTERRADO DIRECTO) COLOR NEGRO</v>
      </c>
      <c r="E719" s="126" t="str">
        <f>IF(+_xlfn.XLOOKUP(C719,'PRECIO TOPE POR DEPARTAMENTO'!A:A,'PRECIO TOPE POR DEPARTAMENTO'!C:C)="","",+_xlfn.XLOOKUP(C719,'PRECIO TOPE POR DEPARTAMENTO'!A:A,'PRECIO TOPE POR DEPARTAMENTO'!C:C))</f>
        <v>M</v>
      </c>
      <c r="F719" s="147">
        <f>IF($D$5='PRECIO TOPE POR DEPARTAMENTO'!$D$2,_xlfn.XLOOKUP('PROPUESTA ECONOMICA'!C719,'PRECIO TOPE POR DEPARTAMENTO'!A:A,'PRECIO TOPE POR DEPARTAMENTO'!D:D),IF($D$5='PRECIO TOPE POR DEPARTAMENTO'!$E$2,_xlfn.XLOOKUP('PROPUESTA ECONOMICA'!C719,'PRECIO TOPE POR DEPARTAMENTO'!A:A,'PRECIO TOPE POR DEPARTAMENTO'!E:E),IF($D$5='PRECIO TOPE POR DEPARTAMENTO'!$F$2,_xlfn.XLOOKUP('PROPUESTA ECONOMICA'!C719,'PRECIO TOPE POR DEPARTAMENTO'!A:A,'PRECIO TOPE POR DEPARTAMENTO'!F:F),IF($D$5='PRECIO TOPE POR DEPARTAMENTO'!$G$2,_xlfn.XLOOKUP('PROPUESTA ECONOMICA'!C719,'PRECIO TOPE POR DEPARTAMENTO'!A:A,'PRECIO TOPE POR DEPARTAMENTO'!G:G),IF($D$5='PRECIO TOPE POR DEPARTAMENTO'!$H$2,_xlfn.XLOOKUP('PROPUESTA ECONOMICA'!C719,'PRECIO TOPE POR DEPARTAMENTO'!A:A,'PRECIO TOPE POR DEPARTAMENTO'!H:H),IF($D$5='PRECIO TOPE POR DEPARTAMENTO'!$I$2,_xlfn.XLOOKUP('PROPUESTA ECONOMICA'!C719,'PRECIO TOPE POR DEPARTAMENTO'!A:A,'PRECIO TOPE POR DEPARTAMENTO'!I:I),IF($D$5='PRECIO TOPE POR DEPARTAMENTO'!$J$2,_xlfn.XLOOKUP('PROPUESTA ECONOMICA'!C719,'PRECIO TOPE POR DEPARTAMENTO'!A:A,'PRECIO TOPE POR DEPARTAMENTO'!J:J),IF($D$5='PRECIO TOPE POR DEPARTAMENTO'!$K$2,_xlfn.XLOOKUP('PROPUESTA ECONOMICA'!C719,'PRECIO TOPE POR DEPARTAMENTO'!A:A,'PRECIO TOPE POR DEPARTAMENTO'!K:K),IF($D$5='PRECIO TOPE POR DEPARTAMENTO'!$L$2,_xlfn.XLOOKUP('PROPUESTA ECONOMICA'!C719,'PRECIO TOPE POR DEPARTAMENTO'!A:A,'PRECIO TOPE POR DEPARTAMENTO'!L:L),IF($D$5='PRECIO TOPE POR DEPARTAMENTO'!$M$2,_xlfn.XLOOKUP('PROPUESTA ECONOMICA'!C719,'PRECIO TOPE POR DEPARTAMENTO'!A:A,'PRECIO TOPE POR DEPARTAMENTO'!M:M),IF($D$5='PRECIO TOPE POR DEPARTAMENTO'!$N$2,_xlfn.XLOOKUP('PROPUESTA ECONOMICA'!C719,'PRECIO TOPE POR DEPARTAMENTO'!A:A,'PRECIO TOPE POR DEPARTAMENTO'!N:N),IF($D$5='PRECIO TOPE POR DEPARTAMENTO'!$O$2,_xlfn.XLOOKUP('PROPUESTA ECONOMICA'!C719,'PRECIO TOPE POR DEPARTAMENTO'!A:A,'PRECIO TOPE POR DEPARTAMENTO'!O:O),IF($D$5='PRECIO TOPE POR DEPARTAMENTO'!$P$2,_xlfn.XLOOKUP('PROPUESTA ECONOMICA'!C719,'PRECIO TOPE POR DEPARTAMENTO'!A:A,'PRECIO TOPE POR DEPARTAMENTO'!P:P),IF($D$5='PRECIO TOPE POR DEPARTAMENTO'!$Q$2,_xlfn.XLOOKUP('PROPUESTA ECONOMICA'!C719,'PRECIO TOPE POR DEPARTAMENTO'!A:A,'PRECIO TOPE POR DEPARTAMENTO'!Q:Q),IF($D$5='PRECIO TOPE POR DEPARTAMENTO'!$R$2,_xlfn.XLOOKUP('PROPUESTA ECONOMICA'!C719,'PRECIO TOPE POR DEPARTAMENTO'!A:A,'PRECIO TOPE POR DEPARTAMENTO'!R:R),IF($D$5='PRECIO TOPE POR DEPARTAMENTO'!$T$2,_xlfn.XLOOKUP('PROPUESTA ECONOMICA'!C719,'PRECIO TOPE POR DEPARTAMENTO'!A:A,'PRECIO TOPE POR DEPARTAMENTO'!T:T),IF($D$5='PRECIO TOPE POR DEPARTAMENTO'!$S$2,_xlfn.XLOOKUP('PROPUESTA ECONOMICA'!C719,'PRECIO TOPE POR DEPARTAMENTO'!A:A,'PRECIO TOPE POR DEPARTAMENTO'!S:S),IF($D$5='PRECIO TOPE POR DEPARTAMENTO'!$U$2,_xlfn.XLOOKUP('PROPUESTA ECONOMICA'!C719,'PRECIO TOPE POR DEPARTAMENTO'!A:A,'PRECIO TOPE POR DEPARTAMENTO'!U:U),IF($D$5='PRECIO TOPE POR DEPARTAMENTO'!$V$2,_xlfn.XLOOKUP('PROPUESTA ECONOMICA'!C719,'PRECIO TOPE POR DEPARTAMENTO'!A:A,'PRECIO TOPE POR DEPARTAMENTO'!V:V),IF($D$5='PRECIO TOPE POR DEPARTAMENTO'!$W$2,_xlfn.XLOOKUP('PROPUESTA ECONOMICA'!C719,'PRECIO TOPE POR DEPARTAMENTO'!A:A,'PRECIO TOPE POR DEPARTAMENTO'!W:W),IF($D$5='PRECIO TOPE POR DEPARTAMENTO'!$X$2,_xlfn.XLOOKUP('PROPUESTA ECONOMICA'!C719,'PRECIO TOPE POR DEPARTAMENTO'!A:A,'PRECIO TOPE POR DEPARTAMENTO'!X:X),IF($D$5='PRECIO TOPE POR DEPARTAMENTO'!$Y$2,_xlfn.XLOOKUP('PROPUESTA ECONOMICA'!C719,'PRECIO TOPE POR DEPARTAMENTO'!A:A,'PRECIO TOPE POR DEPARTAMENTO'!Y:Y),IF($D$5='PRECIO TOPE POR DEPARTAMENTO'!$Z$2,_xlfn.XLOOKUP('PROPUESTA ECONOMICA'!C719,'PRECIO TOPE POR DEPARTAMENTO'!A:A,'PRECIO TOPE POR DEPARTAMENTO'!Z:Z),IF($D$5='PRECIO TOPE POR DEPARTAMENTO'!$AA$2,_xlfn.XLOOKUP('PROPUESTA ECONOMICA'!C719,'PRECIO TOPE POR DEPARTAMENTO'!A:A,'PRECIO TOPE POR DEPARTAMENTO'!AA:AA),IF($D$5='PRECIO TOPE POR DEPARTAMENTO'!$AB$2,_xlfn.XLOOKUP('PROPUESTA ECONOMICA'!C719,'PRECIO TOPE POR DEPARTAMENTO'!A:A,'PRECIO TOPE POR DEPARTAMENTO'!AB:AB),IF($D$5='PRECIO TOPE POR DEPARTAMENTO'!$AC$2,_xlfn.XLOOKUP('PROPUESTA ECONOMICA'!C719,'PRECIO TOPE POR DEPARTAMENTO'!A:A,'PRECIO TOPE POR DEPARTAMENTO'!AC:AC),IF($D$5='PRECIO TOPE POR DEPARTAMENTO'!$AD$2,_xlfn.XLOOKUP('PROPUESTA ECONOMICA'!C719,'PRECIO TOPE POR DEPARTAMENTO'!A:A,'PRECIO TOPE POR DEPARTAMENTO'!AD:AD),IF($D$5='PRECIO TOPE POR DEPARTAMENTO'!$AE$2,_xlfn.XLOOKUP('PROPUESTA ECONOMICA'!C719,'PRECIO TOPE POR DEPARTAMENTO'!A:A,'PRECIO TOPE POR DEPARTAMENTO'!AE:AE),IF($D$5='PRECIO TOPE POR DEPARTAMENTO'!$AF$2,_xlfn.XLOOKUP('PROPUESTA ECONOMICA'!C719,'PRECIO TOPE POR DEPARTAMENTO'!A:A,'PRECIO TOPE POR DEPARTAMENTO'!AF:AF),IF($D$5='PRECIO TOPE POR DEPARTAMENTO'!$AG$2,_xlfn.XLOOKUP('PROPUESTA ECONOMICA'!C719,'PRECIO TOPE POR DEPARTAMENTO'!A:A,'PRECIO TOPE POR DEPARTAMENTO'!AG:AG),IF($D$5='PRECIO TOPE POR DEPARTAMENTO'!$AH$2,_xlfn.XLOOKUP('PROPUESTA ECONOMICA'!C719,'PRECIO TOPE POR DEPARTAMENTO'!A:A,'PRECIO TOPE POR DEPARTAMENTO'!AH:AH),IF($D$5='PRECIO TOPE POR DEPARTAMENTO'!$AI$2,_xlfn.XLOOKUP('PROPUESTA ECONOMICA'!C719,'PRECIO TOPE POR DEPARTAMENTO'!A:A,'PRECIO TOPE POR DEPARTAMENTO'!AI:AI),IF($D$5='PRECIO TOPE POR DEPARTAMENTO'!$AJ$2,_xlfn.XLOOKUP('PROPUESTA ECONOMICA'!C719,'PRECIO TOPE POR DEPARTAMENTO'!A:A,'PRECIO TOPE POR DEPARTAMENTO'!AJ:AJ),)))))))))))))))))))))))))))))))))</f>
        <v>10498.71</v>
      </c>
      <c r="G719" s="37">
        <v>10488</v>
      </c>
    </row>
    <row r="720" spans="3:7" ht="24">
      <c r="C720" s="123" t="s">
        <v>1488</v>
      </c>
      <c r="D720" s="103" t="str">
        <f>+_xlfn.XLOOKUP(C720,'PRECIO TOPE POR DEPARTAMENTO'!A:A,'PRECIO TOPE POR DEPARTAMENTO'!B:B)</f>
        <v>SUMINISTRO, TRANSPORTE E INSTALACIÓN DETECTOR TÉRMICO DIRECCIONABLE INCLUYE BASE</v>
      </c>
      <c r="E720" s="104" t="str">
        <f>IF(+_xlfn.XLOOKUP(C720,'PRECIO TOPE POR DEPARTAMENTO'!A:A,'PRECIO TOPE POR DEPARTAMENTO'!C:C)="","",+_xlfn.XLOOKUP(C720,'PRECIO TOPE POR DEPARTAMENTO'!A:A,'PRECIO TOPE POR DEPARTAMENTO'!C:C))</f>
        <v>UN</v>
      </c>
      <c r="F720" s="147">
        <f>IF($D$5='PRECIO TOPE POR DEPARTAMENTO'!$D$2,_xlfn.XLOOKUP('PROPUESTA ECONOMICA'!C720,'PRECIO TOPE POR DEPARTAMENTO'!A:A,'PRECIO TOPE POR DEPARTAMENTO'!D:D),IF($D$5='PRECIO TOPE POR DEPARTAMENTO'!$E$2,_xlfn.XLOOKUP('PROPUESTA ECONOMICA'!C720,'PRECIO TOPE POR DEPARTAMENTO'!A:A,'PRECIO TOPE POR DEPARTAMENTO'!E:E),IF($D$5='PRECIO TOPE POR DEPARTAMENTO'!$F$2,_xlfn.XLOOKUP('PROPUESTA ECONOMICA'!C720,'PRECIO TOPE POR DEPARTAMENTO'!A:A,'PRECIO TOPE POR DEPARTAMENTO'!F:F),IF($D$5='PRECIO TOPE POR DEPARTAMENTO'!$G$2,_xlfn.XLOOKUP('PROPUESTA ECONOMICA'!C720,'PRECIO TOPE POR DEPARTAMENTO'!A:A,'PRECIO TOPE POR DEPARTAMENTO'!G:G),IF($D$5='PRECIO TOPE POR DEPARTAMENTO'!$H$2,_xlfn.XLOOKUP('PROPUESTA ECONOMICA'!C720,'PRECIO TOPE POR DEPARTAMENTO'!A:A,'PRECIO TOPE POR DEPARTAMENTO'!H:H),IF($D$5='PRECIO TOPE POR DEPARTAMENTO'!$I$2,_xlfn.XLOOKUP('PROPUESTA ECONOMICA'!C720,'PRECIO TOPE POR DEPARTAMENTO'!A:A,'PRECIO TOPE POR DEPARTAMENTO'!I:I),IF($D$5='PRECIO TOPE POR DEPARTAMENTO'!$J$2,_xlfn.XLOOKUP('PROPUESTA ECONOMICA'!C720,'PRECIO TOPE POR DEPARTAMENTO'!A:A,'PRECIO TOPE POR DEPARTAMENTO'!J:J),IF($D$5='PRECIO TOPE POR DEPARTAMENTO'!$K$2,_xlfn.XLOOKUP('PROPUESTA ECONOMICA'!C720,'PRECIO TOPE POR DEPARTAMENTO'!A:A,'PRECIO TOPE POR DEPARTAMENTO'!K:K),IF($D$5='PRECIO TOPE POR DEPARTAMENTO'!$L$2,_xlfn.XLOOKUP('PROPUESTA ECONOMICA'!C720,'PRECIO TOPE POR DEPARTAMENTO'!A:A,'PRECIO TOPE POR DEPARTAMENTO'!L:L),IF($D$5='PRECIO TOPE POR DEPARTAMENTO'!$M$2,_xlfn.XLOOKUP('PROPUESTA ECONOMICA'!C720,'PRECIO TOPE POR DEPARTAMENTO'!A:A,'PRECIO TOPE POR DEPARTAMENTO'!M:M),IF($D$5='PRECIO TOPE POR DEPARTAMENTO'!$N$2,_xlfn.XLOOKUP('PROPUESTA ECONOMICA'!C720,'PRECIO TOPE POR DEPARTAMENTO'!A:A,'PRECIO TOPE POR DEPARTAMENTO'!N:N),IF($D$5='PRECIO TOPE POR DEPARTAMENTO'!$O$2,_xlfn.XLOOKUP('PROPUESTA ECONOMICA'!C720,'PRECIO TOPE POR DEPARTAMENTO'!A:A,'PRECIO TOPE POR DEPARTAMENTO'!O:O),IF($D$5='PRECIO TOPE POR DEPARTAMENTO'!$P$2,_xlfn.XLOOKUP('PROPUESTA ECONOMICA'!C720,'PRECIO TOPE POR DEPARTAMENTO'!A:A,'PRECIO TOPE POR DEPARTAMENTO'!P:P),IF($D$5='PRECIO TOPE POR DEPARTAMENTO'!$Q$2,_xlfn.XLOOKUP('PROPUESTA ECONOMICA'!C720,'PRECIO TOPE POR DEPARTAMENTO'!A:A,'PRECIO TOPE POR DEPARTAMENTO'!Q:Q),IF($D$5='PRECIO TOPE POR DEPARTAMENTO'!$R$2,_xlfn.XLOOKUP('PROPUESTA ECONOMICA'!C720,'PRECIO TOPE POR DEPARTAMENTO'!A:A,'PRECIO TOPE POR DEPARTAMENTO'!R:R),IF($D$5='PRECIO TOPE POR DEPARTAMENTO'!$T$2,_xlfn.XLOOKUP('PROPUESTA ECONOMICA'!C720,'PRECIO TOPE POR DEPARTAMENTO'!A:A,'PRECIO TOPE POR DEPARTAMENTO'!T:T),IF($D$5='PRECIO TOPE POR DEPARTAMENTO'!$S$2,_xlfn.XLOOKUP('PROPUESTA ECONOMICA'!C720,'PRECIO TOPE POR DEPARTAMENTO'!A:A,'PRECIO TOPE POR DEPARTAMENTO'!S:S),IF($D$5='PRECIO TOPE POR DEPARTAMENTO'!$U$2,_xlfn.XLOOKUP('PROPUESTA ECONOMICA'!C720,'PRECIO TOPE POR DEPARTAMENTO'!A:A,'PRECIO TOPE POR DEPARTAMENTO'!U:U),IF($D$5='PRECIO TOPE POR DEPARTAMENTO'!$V$2,_xlfn.XLOOKUP('PROPUESTA ECONOMICA'!C720,'PRECIO TOPE POR DEPARTAMENTO'!A:A,'PRECIO TOPE POR DEPARTAMENTO'!V:V),IF($D$5='PRECIO TOPE POR DEPARTAMENTO'!$W$2,_xlfn.XLOOKUP('PROPUESTA ECONOMICA'!C720,'PRECIO TOPE POR DEPARTAMENTO'!A:A,'PRECIO TOPE POR DEPARTAMENTO'!W:W),IF($D$5='PRECIO TOPE POR DEPARTAMENTO'!$X$2,_xlfn.XLOOKUP('PROPUESTA ECONOMICA'!C720,'PRECIO TOPE POR DEPARTAMENTO'!A:A,'PRECIO TOPE POR DEPARTAMENTO'!X:X),IF($D$5='PRECIO TOPE POR DEPARTAMENTO'!$Y$2,_xlfn.XLOOKUP('PROPUESTA ECONOMICA'!C720,'PRECIO TOPE POR DEPARTAMENTO'!A:A,'PRECIO TOPE POR DEPARTAMENTO'!Y:Y),IF($D$5='PRECIO TOPE POR DEPARTAMENTO'!$Z$2,_xlfn.XLOOKUP('PROPUESTA ECONOMICA'!C720,'PRECIO TOPE POR DEPARTAMENTO'!A:A,'PRECIO TOPE POR DEPARTAMENTO'!Z:Z),IF($D$5='PRECIO TOPE POR DEPARTAMENTO'!$AA$2,_xlfn.XLOOKUP('PROPUESTA ECONOMICA'!C720,'PRECIO TOPE POR DEPARTAMENTO'!A:A,'PRECIO TOPE POR DEPARTAMENTO'!AA:AA),IF($D$5='PRECIO TOPE POR DEPARTAMENTO'!$AB$2,_xlfn.XLOOKUP('PROPUESTA ECONOMICA'!C720,'PRECIO TOPE POR DEPARTAMENTO'!A:A,'PRECIO TOPE POR DEPARTAMENTO'!AB:AB),IF($D$5='PRECIO TOPE POR DEPARTAMENTO'!$AC$2,_xlfn.XLOOKUP('PROPUESTA ECONOMICA'!C720,'PRECIO TOPE POR DEPARTAMENTO'!A:A,'PRECIO TOPE POR DEPARTAMENTO'!AC:AC),IF($D$5='PRECIO TOPE POR DEPARTAMENTO'!$AD$2,_xlfn.XLOOKUP('PROPUESTA ECONOMICA'!C720,'PRECIO TOPE POR DEPARTAMENTO'!A:A,'PRECIO TOPE POR DEPARTAMENTO'!AD:AD),IF($D$5='PRECIO TOPE POR DEPARTAMENTO'!$AE$2,_xlfn.XLOOKUP('PROPUESTA ECONOMICA'!C720,'PRECIO TOPE POR DEPARTAMENTO'!A:A,'PRECIO TOPE POR DEPARTAMENTO'!AE:AE),IF($D$5='PRECIO TOPE POR DEPARTAMENTO'!$AF$2,_xlfn.XLOOKUP('PROPUESTA ECONOMICA'!C720,'PRECIO TOPE POR DEPARTAMENTO'!A:A,'PRECIO TOPE POR DEPARTAMENTO'!AF:AF),IF($D$5='PRECIO TOPE POR DEPARTAMENTO'!$AG$2,_xlfn.XLOOKUP('PROPUESTA ECONOMICA'!C720,'PRECIO TOPE POR DEPARTAMENTO'!A:A,'PRECIO TOPE POR DEPARTAMENTO'!AG:AG),IF($D$5='PRECIO TOPE POR DEPARTAMENTO'!$AH$2,_xlfn.XLOOKUP('PROPUESTA ECONOMICA'!C720,'PRECIO TOPE POR DEPARTAMENTO'!A:A,'PRECIO TOPE POR DEPARTAMENTO'!AH:AH),IF($D$5='PRECIO TOPE POR DEPARTAMENTO'!$AI$2,_xlfn.XLOOKUP('PROPUESTA ECONOMICA'!C720,'PRECIO TOPE POR DEPARTAMENTO'!A:A,'PRECIO TOPE POR DEPARTAMENTO'!AI:AI),IF($D$5='PRECIO TOPE POR DEPARTAMENTO'!$AJ$2,_xlfn.XLOOKUP('PROPUESTA ECONOMICA'!C720,'PRECIO TOPE POR DEPARTAMENTO'!A:A,'PRECIO TOPE POR DEPARTAMENTO'!AJ:AJ),)))))))))))))))))))))))))))))))))</f>
        <v>194459.21</v>
      </c>
      <c r="G720" s="37">
        <v>194265</v>
      </c>
    </row>
    <row r="721" spans="3:7" ht="24">
      <c r="C721" s="123" t="s">
        <v>1490</v>
      </c>
      <c r="D721" s="103" t="str">
        <f>+_xlfn.XLOOKUP(C721,'PRECIO TOPE POR DEPARTAMENTO'!A:A,'PRECIO TOPE POR DEPARTAMENTO'!B:B)</f>
        <v>SUMINISTRO, TRANSPORTE E INSTALACIÓN DE DETECTOR FOTOELÉCTRICO DIRECCIONABLE INCLUYE BASE CONVENCIONAL</v>
      </c>
      <c r="E721" s="104" t="str">
        <f>IF(+_xlfn.XLOOKUP(C721,'PRECIO TOPE POR DEPARTAMENTO'!A:A,'PRECIO TOPE POR DEPARTAMENTO'!C:C)="","",+_xlfn.XLOOKUP(C721,'PRECIO TOPE POR DEPARTAMENTO'!A:A,'PRECIO TOPE POR DEPARTAMENTO'!C:C))</f>
        <v>UN</v>
      </c>
      <c r="F721" s="147">
        <f>IF($D$5='PRECIO TOPE POR DEPARTAMENTO'!$D$2,_xlfn.XLOOKUP('PROPUESTA ECONOMICA'!C721,'PRECIO TOPE POR DEPARTAMENTO'!A:A,'PRECIO TOPE POR DEPARTAMENTO'!D:D),IF($D$5='PRECIO TOPE POR DEPARTAMENTO'!$E$2,_xlfn.XLOOKUP('PROPUESTA ECONOMICA'!C721,'PRECIO TOPE POR DEPARTAMENTO'!A:A,'PRECIO TOPE POR DEPARTAMENTO'!E:E),IF($D$5='PRECIO TOPE POR DEPARTAMENTO'!$F$2,_xlfn.XLOOKUP('PROPUESTA ECONOMICA'!C721,'PRECIO TOPE POR DEPARTAMENTO'!A:A,'PRECIO TOPE POR DEPARTAMENTO'!F:F),IF($D$5='PRECIO TOPE POR DEPARTAMENTO'!$G$2,_xlfn.XLOOKUP('PROPUESTA ECONOMICA'!C721,'PRECIO TOPE POR DEPARTAMENTO'!A:A,'PRECIO TOPE POR DEPARTAMENTO'!G:G),IF($D$5='PRECIO TOPE POR DEPARTAMENTO'!$H$2,_xlfn.XLOOKUP('PROPUESTA ECONOMICA'!C721,'PRECIO TOPE POR DEPARTAMENTO'!A:A,'PRECIO TOPE POR DEPARTAMENTO'!H:H),IF($D$5='PRECIO TOPE POR DEPARTAMENTO'!$I$2,_xlfn.XLOOKUP('PROPUESTA ECONOMICA'!C721,'PRECIO TOPE POR DEPARTAMENTO'!A:A,'PRECIO TOPE POR DEPARTAMENTO'!I:I),IF($D$5='PRECIO TOPE POR DEPARTAMENTO'!$J$2,_xlfn.XLOOKUP('PROPUESTA ECONOMICA'!C721,'PRECIO TOPE POR DEPARTAMENTO'!A:A,'PRECIO TOPE POR DEPARTAMENTO'!J:J),IF($D$5='PRECIO TOPE POR DEPARTAMENTO'!$K$2,_xlfn.XLOOKUP('PROPUESTA ECONOMICA'!C721,'PRECIO TOPE POR DEPARTAMENTO'!A:A,'PRECIO TOPE POR DEPARTAMENTO'!K:K),IF($D$5='PRECIO TOPE POR DEPARTAMENTO'!$L$2,_xlfn.XLOOKUP('PROPUESTA ECONOMICA'!C721,'PRECIO TOPE POR DEPARTAMENTO'!A:A,'PRECIO TOPE POR DEPARTAMENTO'!L:L),IF($D$5='PRECIO TOPE POR DEPARTAMENTO'!$M$2,_xlfn.XLOOKUP('PROPUESTA ECONOMICA'!C721,'PRECIO TOPE POR DEPARTAMENTO'!A:A,'PRECIO TOPE POR DEPARTAMENTO'!M:M),IF($D$5='PRECIO TOPE POR DEPARTAMENTO'!$N$2,_xlfn.XLOOKUP('PROPUESTA ECONOMICA'!C721,'PRECIO TOPE POR DEPARTAMENTO'!A:A,'PRECIO TOPE POR DEPARTAMENTO'!N:N),IF($D$5='PRECIO TOPE POR DEPARTAMENTO'!$O$2,_xlfn.XLOOKUP('PROPUESTA ECONOMICA'!C721,'PRECIO TOPE POR DEPARTAMENTO'!A:A,'PRECIO TOPE POR DEPARTAMENTO'!O:O),IF($D$5='PRECIO TOPE POR DEPARTAMENTO'!$P$2,_xlfn.XLOOKUP('PROPUESTA ECONOMICA'!C721,'PRECIO TOPE POR DEPARTAMENTO'!A:A,'PRECIO TOPE POR DEPARTAMENTO'!P:P),IF($D$5='PRECIO TOPE POR DEPARTAMENTO'!$Q$2,_xlfn.XLOOKUP('PROPUESTA ECONOMICA'!C721,'PRECIO TOPE POR DEPARTAMENTO'!A:A,'PRECIO TOPE POR DEPARTAMENTO'!Q:Q),IF($D$5='PRECIO TOPE POR DEPARTAMENTO'!$R$2,_xlfn.XLOOKUP('PROPUESTA ECONOMICA'!C721,'PRECIO TOPE POR DEPARTAMENTO'!A:A,'PRECIO TOPE POR DEPARTAMENTO'!R:R),IF($D$5='PRECIO TOPE POR DEPARTAMENTO'!$T$2,_xlfn.XLOOKUP('PROPUESTA ECONOMICA'!C721,'PRECIO TOPE POR DEPARTAMENTO'!A:A,'PRECIO TOPE POR DEPARTAMENTO'!T:T),IF($D$5='PRECIO TOPE POR DEPARTAMENTO'!$S$2,_xlfn.XLOOKUP('PROPUESTA ECONOMICA'!C721,'PRECIO TOPE POR DEPARTAMENTO'!A:A,'PRECIO TOPE POR DEPARTAMENTO'!S:S),IF($D$5='PRECIO TOPE POR DEPARTAMENTO'!$U$2,_xlfn.XLOOKUP('PROPUESTA ECONOMICA'!C721,'PRECIO TOPE POR DEPARTAMENTO'!A:A,'PRECIO TOPE POR DEPARTAMENTO'!U:U),IF($D$5='PRECIO TOPE POR DEPARTAMENTO'!$V$2,_xlfn.XLOOKUP('PROPUESTA ECONOMICA'!C721,'PRECIO TOPE POR DEPARTAMENTO'!A:A,'PRECIO TOPE POR DEPARTAMENTO'!V:V),IF($D$5='PRECIO TOPE POR DEPARTAMENTO'!$W$2,_xlfn.XLOOKUP('PROPUESTA ECONOMICA'!C721,'PRECIO TOPE POR DEPARTAMENTO'!A:A,'PRECIO TOPE POR DEPARTAMENTO'!W:W),IF($D$5='PRECIO TOPE POR DEPARTAMENTO'!$X$2,_xlfn.XLOOKUP('PROPUESTA ECONOMICA'!C721,'PRECIO TOPE POR DEPARTAMENTO'!A:A,'PRECIO TOPE POR DEPARTAMENTO'!X:X),IF($D$5='PRECIO TOPE POR DEPARTAMENTO'!$Y$2,_xlfn.XLOOKUP('PROPUESTA ECONOMICA'!C721,'PRECIO TOPE POR DEPARTAMENTO'!A:A,'PRECIO TOPE POR DEPARTAMENTO'!Y:Y),IF($D$5='PRECIO TOPE POR DEPARTAMENTO'!$Z$2,_xlfn.XLOOKUP('PROPUESTA ECONOMICA'!C721,'PRECIO TOPE POR DEPARTAMENTO'!A:A,'PRECIO TOPE POR DEPARTAMENTO'!Z:Z),IF($D$5='PRECIO TOPE POR DEPARTAMENTO'!$AA$2,_xlfn.XLOOKUP('PROPUESTA ECONOMICA'!C721,'PRECIO TOPE POR DEPARTAMENTO'!A:A,'PRECIO TOPE POR DEPARTAMENTO'!AA:AA),IF($D$5='PRECIO TOPE POR DEPARTAMENTO'!$AB$2,_xlfn.XLOOKUP('PROPUESTA ECONOMICA'!C721,'PRECIO TOPE POR DEPARTAMENTO'!A:A,'PRECIO TOPE POR DEPARTAMENTO'!AB:AB),IF($D$5='PRECIO TOPE POR DEPARTAMENTO'!$AC$2,_xlfn.XLOOKUP('PROPUESTA ECONOMICA'!C721,'PRECIO TOPE POR DEPARTAMENTO'!A:A,'PRECIO TOPE POR DEPARTAMENTO'!AC:AC),IF($D$5='PRECIO TOPE POR DEPARTAMENTO'!$AD$2,_xlfn.XLOOKUP('PROPUESTA ECONOMICA'!C721,'PRECIO TOPE POR DEPARTAMENTO'!A:A,'PRECIO TOPE POR DEPARTAMENTO'!AD:AD),IF($D$5='PRECIO TOPE POR DEPARTAMENTO'!$AE$2,_xlfn.XLOOKUP('PROPUESTA ECONOMICA'!C721,'PRECIO TOPE POR DEPARTAMENTO'!A:A,'PRECIO TOPE POR DEPARTAMENTO'!AE:AE),IF($D$5='PRECIO TOPE POR DEPARTAMENTO'!$AF$2,_xlfn.XLOOKUP('PROPUESTA ECONOMICA'!C721,'PRECIO TOPE POR DEPARTAMENTO'!A:A,'PRECIO TOPE POR DEPARTAMENTO'!AF:AF),IF($D$5='PRECIO TOPE POR DEPARTAMENTO'!$AG$2,_xlfn.XLOOKUP('PROPUESTA ECONOMICA'!C721,'PRECIO TOPE POR DEPARTAMENTO'!A:A,'PRECIO TOPE POR DEPARTAMENTO'!AG:AG),IF($D$5='PRECIO TOPE POR DEPARTAMENTO'!$AH$2,_xlfn.XLOOKUP('PROPUESTA ECONOMICA'!C721,'PRECIO TOPE POR DEPARTAMENTO'!A:A,'PRECIO TOPE POR DEPARTAMENTO'!AH:AH),IF($D$5='PRECIO TOPE POR DEPARTAMENTO'!$AI$2,_xlfn.XLOOKUP('PROPUESTA ECONOMICA'!C721,'PRECIO TOPE POR DEPARTAMENTO'!A:A,'PRECIO TOPE POR DEPARTAMENTO'!AI:AI),IF($D$5='PRECIO TOPE POR DEPARTAMENTO'!$AJ$2,_xlfn.XLOOKUP('PROPUESTA ECONOMICA'!C721,'PRECIO TOPE POR DEPARTAMENTO'!A:A,'PRECIO TOPE POR DEPARTAMENTO'!AJ:AJ),)))))))))))))))))))))))))))))))))</f>
        <v>256126.18</v>
      </c>
      <c r="G721" s="37">
        <v>255870</v>
      </c>
    </row>
    <row r="722" spans="3:7">
      <c r="C722" s="10">
        <v>9</v>
      </c>
      <c r="D722" s="11" t="str">
        <f>+_xlfn.XLOOKUP(C722,'PRECIO TOPE POR DEPARTAMENTO'!A:A,'PRECIO TOPE POR DEPARTAMENTO'!B:B)</f>
        <v>PAÑETES</v>
      </c>
      <c r="E722" s="75" t="str">
        <f>IF(+_xlfn.XLOOKUP(C722,'PRECIO TOPE POR DEPARTAMENTO'!A:A,'PRECIO TOPE POR DEPARTAMENTO'!C:C)="","",+_xlfn.XLOOKUP(C722,'PRECIO TOPE POR DEPARTAMENTO'!A:A,'PRECIO TOPE POR DEPARTAMENTO'!C:C))</f>
        <v/>
      </c>
      <c r="F722" s="42"/>
      <c r="G722" s="42"/>
    </row>
    <row r="723" spans="3:7">
      <c r="C723" s="127" t="s">
        <v>1493</v>
      </c>
      <c r="D723" s="128" t="str">
        <f>+_xlfn.XLOOKUP(C723,'PRECIO TOPE POR DEPARTAMENTO'!A:A,'PRECIO TOPE POR DEPARTAMENTO'!B:B)</f>
        <v>PAÑETES SOBRE MUROS</v>
      </c>
      <c r="E723" s="129" t="str">
        <f>IF(+_xlfn.XLOOKUP(C723,'PRECIO TOPE POR DEPARTAMENTO'!A:A,'PRECIO TOPE POR DEPARTAMENTO'!C:C)="","",+_xlfn.XLOOKUP(C723,'PRECIO TOPE POR DEPARTAMENTO'!A:A,'PRECIO TOPE POR DEPARTAMENTO'!C:C))</f>
        <v/>
      </c>
      <c r="F723" s="147"/>
      <c r="G723" s="37"/>
    </row>
    <row r="724" spans="3:7">
      <c r="C724" s="82" t="s">
        <v>1495</v>
      </c>
      <c r="D724" s="15" t="str">
        <f>+_xlfn.XLOOKUP(C724,'PRECIO TOPE POR DEPARTAMENTO'!A:A,'PRECIO TOPE POR DEPARTAMENTO'!B:B)</f>
        <v>FILOS Y DILATACIONES EN PAÑETE</v>
      </c>
      <c r="E724" s="87" t="str">
        <f>IF(+_xlfn.XLOOKUP(C724,'PRECIO TOPE POR DEPARTAMENTO'!A:A,'PRECIO TOPE POR DEPARTAMENTO'!C:C)="","",+_xlfn.XLOOKUP(C724,'PRECIO TOPE POR DEPARTAMENTO'!A:A,'PRECIO TOPE POR DEPARTAMENTO'!C:C))</f>
        <v>M</v>
      </c>
      <c r="F724" s="147">
        <f>IF($D$5='PRECIO TOPE POR DEPARTAMENTO'!$D$2,_xlfn.XLOOKUP('PROPUESTA ECONOMICA'!C724,'PRECIO TOPE POR DEPARTAMENTO'!A:A,'PRECIO TOPE POR DEPARTAMENTO'!D:D),IF($D$5='PRECIO TOPE POR DEPARTAMENTO'!$E$2,_xlfn.XLOOKUP('PROPUESTA ECONOMICA'!C724,'PRECIO TOPE POR DEPARTAMENTO'!A:A,'PRECIO TOPE POR DEPARTAMENTO'!E:E),IF($D$5='PRECIO TOPE POR DEPARTAMENTO'!$F$2,_xlfn.XLOOKUP('PROPUESTA ECONOMICA'!C724,'PRECIO TOPE POR DEPARTAMENTO'!A:A,'PRECIO TOPE POR DEPARTAMENTO'!F:F),IF($D$5='PRECIO TOPE POR DEPARTAMENTO'!$G$2,_xlfn.XLOOKUP('PROPUESTA ECONOMICA'!C724,'PRECIO TOPE POR DEPARTAMENTO'!A:A,'PRECIO TOPE POR DEPARTAMENTO'!G:G),IF($D$5='PRECIO TOPE POR DEPARTAMENTO'!$H$2,_xlfn.XLOOKUP('PROPUESTA ECONOMICA'!C724,'PRECIO TOPE POR DEPARTAMENTO'!A:A,'PRECIO TOPE POR DEPARTAMENTO'!H:H),IF($D$5='PRECIO TOPE POR DEPARTAMENTO'!$I$2,_xlfn.XLOOKUP('PROPUESTA ECONOMICA'!C724,'PRECIO TOPE POR DEPARTAMENTO'!A:A,'PRECIO TOPE POR DEPARTAMENTO'!I:I),IF($D$5='PRECIO TOPE POR DEPARTAMENTO'!$J$2,_xlfn.XLOOKUP('PROPUESTA ECONOMICA'!C724,'PRECIO TOPE POR DEPARTAMENTO'!A:A,'PRECIO TOPE POR DEPARTAMENTO'!J:J),IF($D$5='PRECIO TOPE POR DEPARTAMENTO'!$K$2,_xlfn.XLOOKUP('PROPUESTA ECONOMICA'!C724,'PRECIO TOPE POR DEPARTAMENTO'!A:A,'PRECIO TOPE POR DEPARTAMENTO'!K:K),IF($D$5='PRECIO TOPE POR DEPARTAMENTO'!$L$2,_xlfn.XLOOKUP('PROPUESTA ECONOMICA'!C724,'PRECIO TOPE POR DEPARTAMENTO'!A:A,'PRECIO TOPE POR DEPARTAMENTO'!L:L),IF($D$5='PRECIO TOPE POR DEPARTAMENTO'!$M$2,_xlfn.XLOOKUP('PROPUESTA ECONOMICA'!C724,'PRECIO TOPE POR DEPARTAMENTO'!A:A,'PRECIO TOPE POR DEPARTAMENTO'!M:M),IF($D$5='PRECIO TOPE POR DEPARTAMENTO'!$N$2,_xlfn.XLOOKUP('PROPUESTA ECONOMICA'!C724,'PRECIO TOPE POR DEPARTAMENTO'!A:A,'PRECIO TOPE POR DEPARTAMENTO'!N:N),IF($D$5='PRECIO TOPE POR DEPARTAMENTO'!$O$2,_xlfn.XLOOKUP('PROPUESTA ECONOMICA'!C724,'PRECIO TOPE POR DEPARTAMENTO'!A:A,'PRECIO TOPE POR DEPARTAMENTO'!O:O),IF($D$5='PRECIO TOPE POR DEPARTAMENTO'!$P$2,_xlfn.XLOOKUP('PROPUESTA ECONOMICA'!C724,'PRECIO TOPE POR DEPARTAMENTO'!A:A,'PRECIO TOPE POR DEPARTAMENTO'!P:P),IF($D$5='PRECIO TOPE POR DEPARTAMENTO'!$Q$2,_xlfn.XLOOKUP('PROPUESTA ECONOMICA'!C724,'PRECIO TOPE POR DEPARTAMENTO'!A:A,'PRECIO TOPE POR DEPARTAMENTO'!Q:Q),IF($D$5='PRECIO TOPE POR DEPARTAMENTO'!$R$2,_xlfn.XLOOKUP('PROPUESTA ECONOMICA'!C724,'PRECIO TOPE POR DEPARTAMENTO'!A:A,'PRECIO TOPE POR DEPARTAMENTO'!R:R),IF($D$5='PRECIO TOPE POR DEPARTAMENTO'!$T$2,_xlfn.XLOOKUP('PROPUESTA ECONOMICA'!C724,'PRECIO TOPE POR DEPARTAMENTO'!A:A,'PRECIO TOPE POR DEPARTAMENTO'!T:T),IF($D$5='PRECIO TOPE POR DEPARTAMENTO'!$S$2,_xlfn.XLOOKUP('PROPUESTA ECONOMICA'!C724,'PRECIO TOPE POR DEPARTAMENTO'!A:A,'PRECIO TOPE POR DEPARTAMENTO'!S:S),IF($D$5='PRECIO TOPE POR DEPARTAMENTO'!$U$2,_xlfn.XLOOKUP('PROPUESTA ECONOMICA'!C724,'PRECIO TOPE POR DEPARTAMENTO'!A:A,'PRECIO TOPE POR DEPARTAMENTO'!U:U),IF($D$5='PRECIO TOPE POR DEPARTAMENTO'!$V$2,_xlfn.XLOOKUP('PROPUESTA ECONOMICA'!C724,'PRECIO TOPE POR DEPARTAMENTO'!A:A,'PRECIO TOPE POR DEPARTAMENTO'!V:V),IF($D$5='PRECIO TOPE POR DEPARTAMENTO'!$W$2,_xlfn.XLOOKUP('PROPUESTA ECONOMICA'!C724,'PRECIO TOPE POR DEPARTAMENTO'!A:A,'PRECIO TOPE POR DEPARTAMENTO'!W:W),IF($D$5='PRECIO TOPE POR DEPARTAMENTO'!$X$2,_xlfn.XLOOKUP('PROPUESTA ECONOMICA'!C724,'PRECIO TOPE POR DEPARTAMENTO'!A:A,'PRECIO TOPE POR DEPARTAMENTO'!X:X),IF($D$5='PRECIO TOPE POR DEPARTAMENTO'!$Y$2,_xlfn.XLOOKUP('PROPUESTA ECONOMICA'!C724,'PRECIO TOPE POR DEPARTAMENTO'!A:A,'PRECIO TOPE POR DEPARTAMENTO'!Y:Y),IF($D$5='PRECIO TOPE POR DEPARTAMENTO'!$Z$2,_xlfn.XLOOKUP('PROPUESTA ECONOMICA'!C724,'PRECIO TOPE POR DEPARTAMENTO'!A:A,'PRECIO TOPE POR DEPARTAMENTO'!Z:Z),IF($D$5='PRECIO TOPE POR DEPARTAMENTO'!$AA$2,_xlfn.XLOOKUP('PROPUESTA ECONOMICA'!C724,'PRECIO TOPE POR DEPARTAMENTO'!A:A,'PRECIO TOPE POR DEPARTAMENTO'!AA:AA),IF($D$5='PRECIO TOPE POR DEPARTAMENTO'!$AB$2,_xlfn.XLOOKUP('PROPUESTA ECONOMICA'!C724,'PRECIO TOPE POR DEPARTAMENTO'!A:A,'PRECIO TOPE POR DEPARTAMENTO'!AB:AB),IF($D$5='PRECIO TOPE POR DEPARTAMENTO'!$AC$2,_xlfn.XLOOKUP('PROPUESTA ECONOMICA'!C724,'PRECIO TOPE POR DEPARTAMENTO'!A:A,'PRECIO TOPE POR DEPARTAMENTO'!AC:AC),IF($D$5='PRECIO TOPE POR DEPARTAMENTO'!$AD$2,_xlfn.XLOOKUP('PROPUESTA ECONOMICA'!C724,'PRECIO TOPE POR DEPARTAMENTO'!A:A,'PRECIO TOPE POR DEPARTAMENTO'!AD:AD),IF($D$5='PRECIO TOPE POR DEPARTAMENTO'!$AE$2,_xlfn.XLOOKUP('PROPUESTA ECONOMICA'!C724,'PRECIO TOPE POR DEPARTAMENTO'!A:A,'PRECIO TOPE POR DEPARTAMENTO'!AE:AE),IF($D$5='PRECIO TOPE POR DEPARTAMENTO'!$AF$2,_xlfn.XLOOKUP('PROPUESTA ECONOMICA'!C724,'PRECIO TOPE POR DEPARTAMENTO'!A:A,'PRECIO TOPE POR DEPARTAMENTO'!AF:AF),IF($D$5='PRECIO TOPE POR DEPARTAMENTO'!$AG$2,_xlfn.XLOOKUP('PROPUESTA ECONOMICA'!C724,'PRECIO TOPE POR DEPARTAMENTO'!A:A,'PRECIO TOPE POR DEPARTAMENTO'!AG:AG),IF($D$5='PRECIO TOPE POR DEPARTAMENTO'!$AH$2,_xlfn.XLOOKUP('PROPUESTA ECONOMICA'!C724,'PRECIO TOPE POR DEPARTAMENTO'!A:A,'PRECIO TOPE POR DEPARTAMENTO'!AH:AH),IF($D$5='PRECIO TOPE POR DEPARTAMENTO'!$AI$2,_xlfn.XLOOKUP('PROPUESTA ECONOMICA'!C724,'PRECIO TOPE POR DEPARTAMENTO'!A:A,'PRECIO TOPE POR DEPARTAMENTO'!AI:AI),IF($D$5='PRECIO TOPE POR DEPARTAMENTO'!$AJ$2,_xlfn.XLOOKUP('PROPUESTA ECONOMICA'!C724,'PRECIO TOPE POR DEPARTAMENTO'!A:A,'PRECIO TOPE POR DEPARTAMENTO'!AJ:AJ),)))))))))))))))))))))))))))))))))</f>
        <v>6147.76</v>
      </c>
      <c r="G724" s="37">
        <v>6142</v>
      </c>
    </row>
    <row r="725" spans="3:7">
      <c r="C725" s="82" t="s">
        <v>1497</v>
      </c>
      <c r="D725" s="15" t="str">
        <f>+_xlfn.XLOOKUP(C725,'PRECIO TOPE POR DEPARTAMENTO'!A:A,'PRECIO TOPE POR DEPARTAMENTO'!B:B)</f>
        <v xml:space="preserve">PAÑETE IMPERMEABILIZADO S/MUROS 1:3. </v>
      </c>
      <c r="E725" s="87" t="str">
        <f>IF(+_xlfn.XLOOKUP(C725,'PRECIO TOPE POR DEPARTAMENTO'!A:A,'PRECIO TOPE POR DEPARTAMENTO'!C:C)="","",+_xlfn.XLOOKUP(C725,'PRECIO TOPE POR DEPARTAMENTO'!A:A,'PRECIO TOPE POR DEPARTAMENTO'!C:C))</f>
        <v>M2</v>
      </c>
      <c r="F725" s="147">
        <f>IF($D$5='PRECIO TOPE POR DEPARTAMENTO'!$D$2,_xlfn.XLOOKUP('PROPUESTA ECONOMICA'!C725,'PRECIO TOPE POR DEPARTAMENTO'!A:A,'PRECIO TOPE POR DEPARTAMENTO'!D:D),IF($D$5='PRECIO TOPE POR DEPARTAMENTO'!$E$2,_xlfn.XLOOKUP('PROPUESTA ECONOMICA'!C725,'PRECIO TOPE POR DEPARTAMENTO'!A:A,'PRECIO TOPE POR DEPARTAMENTO'!E:E),IF($D$5='PRECIO TOPE POR DEPARTAMENTO'!$F$2,_xlfn.XLOOKUP('PROPUESTA ECONOMICA'!C725,'PRECIO TOPE POR DEPARTAMENTO'!A:A,'PRECIO TOPE POR DEPARTAMENTO'!F:F),IF($D$5='PRECIO TOPE POR DEPARTAMENTO'!$G$2,_xlfn.XLOOKUP('PROPUESTA ECONOMICA'!C725,'PRECIO TOPE POR DEPARTAMENTO'!A:A,'PRECIO TOPE POR DEPARTAMENTO'!G:G),IF($D$5='PRECIO TOPE POR DEPARTAMENTO'!$H$2,_xlfn.XLOOKUP('PROPUESTA ECONOMICA'!C725,'PRECIO TOPE POR DEPARTAMENTO'!A:A,'PRECIO TOPE POR DEPARTAMENTO'!H:H),IF($D$5='PRECIO TOPE POR DEPARTAMENTO'!$I$2,_xlfn.XLOOKUP('PROPUESTA ECONOMICA'!C725,'PRECIO TOPE POR DEPARTAMENTO'!A:A,'PRECIO TOPE POR DEPARTAMENTO'!I:I),IF($D$5='PRECIO TOPE POR DEPARTAMENTO'!$J$2,_xlfn.XLOOKUP('PROPUESTA ECONOMICA'!C725,'PRECIO TOPE POR DEPARTAMENTO'!A:A,'PRECIO TOPE POR DEPARTAMENTO'!J:J),IF($D$5='PRECIO TOPE POR DEPARTAMENTO'!$K$2,_xlfn.XLOOKUP('PROPUESTA ECONOMICA'!C725,'PRECIO TOPE POR DEPARTAMENTO'!A:A,'PRECIO TOPE POR DEPARTAMENTO'!K:K),IF($D$5='PRECIO TOPE POR DEPARTAMENTO'!$L$2,_xlfn.XLOOKUP('PROPUESTA ECONOMICA'!C725,'PRECIO TOPE POR DEPARTAMENTO'!A:A,'PRECIO TOPE POR DEPARTAMENTO'!L:L),IF($D$5='PRECIO TOPE POR DEPARTAMENTO'!$M$2,_xlfn.XLOOKUP('PROPUESTA ECONOMICA'!C725,'PRECIO TOPE POR DEPARTAMENTO'!A:A,'PRECIO TOPE POR DEPARTAMENTO'!M:M),IF($D$5='PRECIO TOPE POR DEPARTAMENTO'!$N$2,_xlfn.XLOOKUP('PROPUESTA ECONOMICA'!C725,'PRECIO TOPE POR DEPARTAMENTO'!A:A,'PRECIO TOPE POR DEPARTAMENTO'!N:N),IF($D$5='PRECIO TOPE POR DEPARTAMENTO'!$O$2,_xlfn.XLOOKUP('PROPUESTA ECONOMICA'!C725,'PRECIO TOPE POR DEPARTAMENTO'!A:A,'PRECIO TOPE POR DEPARTAMENTO'!O:O),IF($D$5='PRECIO TOPE POR DEPARTAMENTO'!$P$2,_xlfn.XLOOKUP('PROPUESTA ECONOMICA'!C725,'PRECIO TOPE POR DEPARTAMENTO'!A:A,'PRECIO TOPE POR DEPARTAMENTO'!P:P),IF($D$5='PRECIO TOPE POR DEPARTAMENTO'!$Q$2,_xlfn.XLOOKUP('PROPUESTA ECONOMICA'!C725,'PRECIO TOPE POR DEPARTAMENTO'!A:A,'PRECIO TOPE POR DEPARTAMENTO'!Q:Q),IF($D$5='PRECIO TOPE POR DEPARTAMENTO'!$R$2,_xlfn.XLOOKUP('PROPUESTA ECONOMICA'!C725,'PRECIO TOPE POR DEPARTAMENTO'!A:A,'PRECIO TOPE POR DEPARTAMENTO'!R:R),IF($D$5='PRECIO TOPE POR DEPARTAMENTO'!$T$2,_xlfn.XLOOKUP('PROPUESTA ECONOMICA'!C725,'PRECIO TOPE POR DEPARTAMENTO'!A:A,'PRECIO TOPE POR DEPARTAMENTO'!T:T),IF($D$5='PRECIO TOPE POR DEPARTAMENTO'!$S$2,_xlfn.XLOOKUP('PROPUESTA ECONOMICA'!C725,'PRECIO TOPE POR DEPARTAMENTO'!A:A,'PRECIO TOPE POR DEPARTAMENTO'!S:S),IF($D$5='PRECIO TOPE POR DEPARTAMENTO'!$U$2,_xlfn.XLOOKUP('PROPUESTA ECONOMICA'!C725,'PRECIO TOPE POR DEPARTAMENTO'!A:A,'PRECIO TOPE POR DEPARTAMENTO'!U:U),IF($D$5='PRECIO TOPE POR DEPARTAMENTO'!$V$2,_xlfn.XLOOKUP('PROPUESTA ECONOMICA'!C725,'PRECIO TOPE POR DEPARTAMENTO'!A:A,'PRECIO TOPE POR DEPARTAMENTO'!V:V),IF($D$5='PRECIO TOPE POR DEPARTAMENTO'!$W$2,_xlfn.XLOOKUP('PROPUESTA ECONOMICA'!C725,'PRECIO TOPE POR DEPARTAMENTO'!A:A,'PRECIO TOPE POR DEPARTAMENTO'!W:W),IF($D$5='PRECIO TOPE POR DEPARTAMENTO'!$X$2,_xlfn.XLOOKUP('PROPUESTA ECONOMICA'!C725,'PRECIO TOPE POR DEPARTAMENTO'!A:A,'PRECIO TOPE POR DEPARTAMENTO'!X:X),IF($D$5='PRECIO TOPE POR DEPARTAMENTO'!$Y$2,_xlfn.XLOOKUP('PROPUESTA ECONOMICA'!C725,'PRECIO TOPE POR DEPARTAMENTO'!A:A,'PRECIO TOPE POR DEPARTAMENTO'!Y:Y),IF($D$5='PRECIO TOPE POR DEPARTAMENTO'!$Z$2,_xlfn.XLOOKUP('PROPUESTA ECONOMICA'!C725,'PRECIO TOPE POR DEPARTAMENTO'!A:A,'PRECIO TOPE POR DEPARTAMENTO'!Z:Z),IF($D$5='PRECIO TOPE POR DEPARTAMENTO'!$AA$2,_xlfn.XLOOKUP('PROPUESTA ECONOMICA'!C725,'PRECIO TOPE POR DEPARTAMENTO'!A:A,'PRECIO TOPE POR DEPARTAMENTO'!AA:AA),IF($D$5='PRECIO TOPE POR DEPARTAMENTO'!$AB$2,_xlfn.XLOOKUP('PROPUESTA ECONOMICA'!C725,'PRECIO TOPE POR DEPARTAMENTO'!A:A,'PRECIO TOPE POR DEPARTAMENTO'!AB:AB),IF($D$5='PRECIO TOPE POR DEPARTAMENTO'!$AC$2,_xlfn.XLOOKUP('PROPUESTA ECONOMICA'!C725,'PRECIO TOPE POR DEPARTAMENTO'!A:A,'PRECIO TOPE POR DEPARTAMENTO'!AC:AC),IF($D$5='PRECIO TOPE POR DEPARTAMENTO'!$AD$2,_xlfn.XLOOKUP('PROPUESTA ECONOMICA'!C725,'PRECIO TOPE POR DEPARTAMENTO'!A:A,'PRECIO TOPE POR DEPARTAMENTO'!AD:AD),IF($D$5='PRECIO TOPE POR DEPARTAMENTO'!$AE$2,_xlfn.XLOOKUP('PROPUESTA ECONOMICA'!C725,'PRECIO TOPE POR DEPARTAMENTO'!A:A,'PRECIO TOPE POR DEPARTAMENTO'!AE:AE),IF($D$5='PRECIO TOPE POR DEPARTAMENTO'!$AF$2,_xlfn.XLOOKUP('PROPUESTA ECONOMICA'!C725,'PRECIO TOPE POR DEPARTAMENTO'!A:A,'PRECIO TOPE POR DEPARTAMENTO'!AF:AF),IF($D$5='PRECIO TOPE POR DEPARTAMENTO'!$AG$2,_xlfn.XLOOKUP('PROPUESTA ECONOMICA'!C725,'PRECIO TOPE POR DEPARTAMENTO'!A:A,'PRECIO TOPE POR DEPARTAMENTO'!AG:AG),IF($D$5='PRECIO TOPE POR DEPARTAMENTO'!$AH$2,_xlfn.XLOOKUP('PROPUESTA ECONOMICA'!C725,'PRECIO TOPE POR DEPARTAMENTO'!A:A,'PRECIO TOPE POR DEPARTAMENTO'!AH:AH),IF($D$5='PRECIO TOPE POR DEPARTAMENTO'!$AI$2,_xlfn.XLOOKUP('PROPUESTA ECONOMICA'!C725,'PRECIO TOPE POR DEPARTAMENTO'!A:A,'PRECIO TOPE POR DEPARTAMENTO'!AI:AI),IF($D$5='PRECIO TOPE POR DEPARTAMENTO'!$AJ$2,_xlfn.XLOOKUP('PROPUESTA ECONOMICA'!C725,'PRECIO TOPE POR DEPARTAMENTO'!A:A,'PRECIO TOPE POR DEPARTAMENTO'!AJ:AJ),)))))))))))))))))))))))))))))))))</f>
        <v>21016.49</v>
      </c>
      <c r="G725" s="37">
        <v>20995</v>
      </c>
    </row>
    <row r="726" spans="3:7">
      <c r="C726" s="82" t="s">
        <v>1499</v>
      </c>
      <c r="D726" s="15" t="str">
        <f>+_xlfn.XLOOKUP(C726,'PRECIO TOPE POR DEPARTAMENTO'!A:A,'PRECIO TOPE POR DEPARTAMENTO'!B:B)</f>
        <v xml:space="preserve">PAÑETE IMPERMEABILIZADO S/MUROS 1:4. </v>
      </c>
      <c r="E726" s="87" t="str">
        <f>IF(+_xlfn.XLOOKUP(C726,'PRECIO TOPE POR DEPARTAMENTO'!A:A,'PRECIO TOPE POR DEPARTAMENTO'!C:C)="","",+_xlfn.XLOOKUP(C726,'PRECIO TOPE POR DEPARTAMENTO'!A:A,'PRECIO TOPE POR DEPARTAMENTO'!C:C))</f>
        <v>M2</v>
      </c>
      <c r="F726" s="147">
        <f>IF($D$5='PRECIO TOPE POR DEPARTAMENTO'!$D$2,_xlfn.XLOOKUP('PROPUESTA ECONOMICA'!C726,'PRECIO TOPE POR DEPARTAMENTO'!A:A,'PRECIO TOPE POR DEPARTAMENTO'!D:D),IF($D$5='PRECIO TOPE POR DEPARTAMENTO'!$E$2,_xlfn.XLOOKUP('PROPUESTA ECONOMICA'!C726,'PRECIO TOPE POR DEPARTAMENTO'!A:A,'PRECIO TOPE POR DEPARTAMENTO'!E:E),IF($D$5='PRECIO TOPE POR DEPARTAMENTO'!$F$2,_xlfn.XLOOKUP('PROPUESTA ECONOMICA'!C726,'PRECIO TOPE POR DEPARTAMENTO'!A:A,'PRECIO TOPE POR DEPARTAMENTO'!F:F),IF($D$5='PRECIO TOPE POR DEPARTAMENTO'!$G$2,_xlfn.XLOOKUP('PROPUESTA ECONOMICA'!C726,'PRECIO TOPE POR DEPARTAMENTO'!A:A,'PRECIO TOPE POR DEPARTAMENTO'!G:G),IF($D$5='PRECIO TOPE POR DEPARTAMENTO'!$H$2,_xlfn.XLOOKUP('PROPUESTA ECONOMICA'!C726,'PRECIO TOPE POR DEPARTAMENTO'!A:A,'PRECIO TOPE POR DEPARTAMENTO'!H:H),IF($D$5='PRECIO TOPE POR DEPARTAMENTO'!$I$2,_xlfn.XLOOKUP('PROPUESTA ECONOMICA'!C726,'PRECIO TOPE POR DEPARTAMENTO'!A:A,'PRECIO TOPE POR DEPARTAMENTO'!I:I),IF($D$5='PRECIO TOPE POR DEPARTAMENTO'!$J$2,_xlfn.XLOOKUP('PROPUESTA ECONOMICA'!C726,'PRECIO TOPE POR DEPARTAMENTO'!A:A,'PRECIO TOPE POR DEPARTAMENTO'!J:J),IF($D$5='PRECIO TOPE POR DEPARTAMENTO'!$K$2,_xlfn.XLOOKUP('PROPUESTA ECONOMICA'!C726,'PRECIO TOPE POR DEPARTAMENTO'!A:A,'PRECIO TOPE POR DEPARTAMENTO'!K:K),IF($D$5='PRECIO TOPE POR DEPARTAMENTO'!$L$2,_xlfn.XLOOKUP('PROPUESTA ECONOMICA'!C726,'PRECIO TOPE POR DEPARTAMENTO'!A:A,'PRECIO TOPE POR DEPARTAMENTO'!L:L),IF($D$5='PRECIO TOPE POR DEPARTAMENTO'!$M$2,_xlfn.XLOOKUP('PROPUESTA ECONOMICA'!C726,'PRECIO TOPE POR DEPARTAMENTO'!A:A,'PRECIO TOPE POR DEPARTAMENTO'!M:M),IF($D$5='PRECIO TOPE POR DEPARTAMENTO'!$N$2,_xlfn.XLOOKUP('PROPUESTA ECONOMICA'!C726,'PRECIO TOPE POR DEPARTAMENTO'!A:A,'PRECIO TOPE POR DEPARTAMENTO'!N:N),IF($D$5='PRECIO TOPE POR DEPARTAMENTO'!$O$2,_xlfn.XLOOKUP('PROPUESTA ECONOMICA'!C726,'PRECIO TOPE POR DEPARTAMENTO'!A:A,'PRECIO TOPE POR DEPARTAMENTO'!O:O),IF($D$5='PRECIO TOPE POR DEPARTAMENTO'!$P$2,_xlfn.XLOOKUP('PROPUESTA ECONOMICA'!C726,'PRECIO TOPE POR DEPARTAMENTO'!A:A,'PRECIO TOPE POR DEPARTAMENTO'!P:P),IF($D$5='PRECIO TOPE POR DEPARTAMENTO'!$Q$2,_xlfn.XLOOKUP('PROPUESTA ECONOMICA'!C726,'PRECIO TOPE POR DEPARTAMENTO'!A:A,'PRECIO TOPE POR DEPARTAMENTO'!Q:Q),IF($D$5='PRECIO TOPE POR DEPARTAMENTO'!$R$2,_xlfn.XLOOKUP('PROPUESTA ECONOMICA'!C726,'PRECIO TOPE POR DEPARTAMENTO'!A:A,'PRECIO TOPE POR DEPARTAMENTO'!R:R),IF($D$5='PRECIO TOPE POR DEPARTAMENTO'!$T$2,_xlfn.XLOOKUP('PROPUESTA ECONOMICA'!C726,'PRECIO TOPE POR DEPARTAMENTO'!A:A,'PRECIO TOPE POR DEPARTAMENTO'!T:T),IF($D$5='PRECIO TOPE POR DEPARTAMENTO'!$S$2,_xlfn.XLOOKUP('PROPUESTA ECONOMICA'!C726,'PRECIO TOPE POR DEPARTAMENTO'!A:A,'PRECIO TOPE POR DEPARTAMENTO'!S:S),IF($D$5='PRECIO TOPE POR DEPARTAMENTO'!$U$2,_xlfn.XLOOKUP('PROPUESTA ECONOMICA'!C726,'PRECIO TOPE POR DEPARTAMENTO'!A:A,'PRECIO TOPE POR DEPARTAMENTO'!U:U),IF($D$5='PRECIO TOPE POR DEPARTAMENTO'!$V$2,_xlfn.XLOOKUP('PROPUESTA ECONOMICA'!C726,'PRECIO TOPE POR DEPARTAMENTO'!A:A,'PRECIO TOPE POR DEPARTAMENTO'!V:V),IF($D$5='PRECIO TOPE POR DEPARTAMENTO'!$W$2,_xlfn.XLOOKUP('PROPUESTA ECONOMICA'!C726,'PRECIO TOPE POR DEPARTAMENTO'!A:A,'PRECIO TOPE POR DEPARTAMENTO'!W:W),IF($D$5='PRECIO TOPE POR DEPARTAMENTO'!$X$2,_xlfn.XLOOKUP('PROPUESTA ECONOMICA'!C726,'PRECIO TOPE POR DEPARTAMENTO'!A:A,'PRECIO TOPE POR DEPARTAMENTO'!X:X),IF($D$5='PRECIO TOPE POR DEPARTAMENTO'!$Y$2,_xlfn.XLOOKUP('PROPUESTA ECONOMICA'!C726,'PRECIO TOPE POR DEPARTAMENTO'!A:A,'PRECIO TOPE POR DEPARTAMENTO'!Y:Y),IF($D$5='PRECIO TOPE POR DEPARTAMENTO'!$Z$2,_xlfn.XLOOKUP('PROPUESTA ECONOMICA'!C726,'PRECIO TOPE POR DEPARTAMENTO'!A:A,'PRECIO TOPE POR DEPARTAMENTO'!Z:Z),IF($D$5='PRECIO TOPE POR DEPARTAMENTO'!$AA$2,_xlfn.XLOOKUP('PROPUESTA ECONOMICA'!C726,'PRECIO TOPE POR DEPARTAMENTO'!A:A,'PRECIO TOPE POR DEPARTAMENTO'!AA:AA),IF($D$5='PRECIO TOPE POR DEPARTAMENTO'!$AB$2,_xlfn.XLOOKUP('PROPUESTA ECONOMICA'!C726,'PRECIO TOPE POR DEPARTAMENTO'!A:A,'PRECIO TOPE POR DEPARTAMENTO'!AB:AB),IF($D$5='PRECIO TOPE POR DEPARTAMENTO'!$AC$2,_xlfn.XLOOKUP('PROPUESTA ECONOMICA'!C726,'PRECIO TOPE POR DEPARTAMENTO'!A:A,'PRECIO TOPE POR DEPARTAMENTO'!AC:AC),IF($D$5='PRECIO TOPE POR DEPARTAMENTO'!$AD$2,_xlfn.XLOOKUP('PROPUESTA ECONOMICA'!C726,'PRECIO TOPE POR DEPARTAMENTO'!A:A,'PRECIO TOPE POR DEPARTAMENTO'!AD:AD),IF($D$5='PRECIO TOPE POR DEPARTAMENTO'!$AE$2,_xlfn.XLOOKUP('PROPUESTA ECONOMICA'!C726,'PRECIO TOPE POR DEPARTAMENTO'!A:A,'PRECIO TOPE POR DEPARTAMENTO'!AE:AE),IF($D$5='PRECIO TOPE POR DEPARTAMENTO'!$AF$2,_xlfn.XLOOKUP('PROPUESTA ECONOMICA'!C726,'PRECIO TOPE POR DEPARTAMENTO'!A:A,'PRECIO TOPE POR DEPARTAMENTO'!AF:AF),IF($D$5='PRECIO TOPE POR DEPARTAMENTO'!$AG$2,_xlfn.XLOOKUP('PROPUESTA ECONOMICA'!C726,'PRECIO TOPE POR DEPARTAMENTO'!A:A,'PRECIO TOPE POR DEPARTAMENTO'!AG:AG),IF($D$5='PRECIO TOPE POR DEPARTAMENTO'!$AH$2,_xlfn.XLOOKUP('PROPUESTA ECONOMICA'!C726,'PRECIO TOPE POR DEPARTAMENTO'!A:A,'PRECIO TOPE POR DEPARTAMENTO'!AH:AH),IF($D$5='PRECIO TOPE POR DEPARTAMENTO'!$AI$2,_xlfn.XLOOKUP('PROPUESTA ECONOMICA'!C726,'PRECIO TOPE POR DEPARTAMENTO'!A:A,'PRECIO TOPE POR DEPARTAMENTO'!AI:AI),IF($D$5='PRECIO TOPE POR DEPARTAMENTO'!$AJ$2,_xlfn.XLOOKUP('PROPUESTA ECONOMICA'!C726,'PRECIO TOPE POR DEPARTAMENTO'!A:A,'PRECIO TOPE POR DEPARTAMENTO'!AJ:AJ),)))))))))))))))))))))))))))))))))</f>
        <v>18939.080000000002</v>
      </c>
      <c r="G726" s="37">
        <v>18920</v>
      </c>
    </row>
    <row r="727" spans="3:7">
      <c r="C727" s="82" t="s">
        <v>1501</v>
      </c>
      <c r="D727" s="15" t="str">
        <f>+_xlfn.XLOOKUP(C727,'PRECIO TOPE POR DEPARTAMENTO'!A:A,'PRECIO TOPE POR DEPARTAMENTO'!B:B)</f>
        <v xml:space="preserve">PAÑETE LISO CULATAS 1:3  </v>
      </c>
      <c r="E727" s="87" t="str">
        <f>IF(+_xlfn.XLOOKUP(C727,'PRECIO TOPE POR DEPARTAMENTO'!A:A,'PRECIO TOPE POR DEPARTAMENTO'!C:C)="","",+_xlfn.XLOOKUP(C727,'PRECIO TOPE POR DEPARTAMENTO'!A:A,'PRECIO TOPE POR DEPARTAMENTO'!C:C))</f>
        <v>M2</v>
      </c>
      <c r="F727" s="147">
        <f>IF($D$5='PRECIO TOPE POR DEPARTAMENTO'!$D$2,_xlfn.XLOOKUP('PROPUESTA ECONOMICA'!C727,'PRECIO TOPE POR DEPARTAMENTO'!A:A,'PRECIO TOPE POR DEPARTAMENTO'!D:D),IF($D$5='PRECIO TOPE POR DEPARTAMENTO'!$E$2,_xlfn.XLOOKUP('PROPUESTA ECONOMICA'!C727,'PRECIO TOPE POR DEPARTAMENTO'!A:A,'PRECIO TOPE POR DEPARTAMENTO'!E:E),IF($D$5='PRECIO TOPE POR DEPARTAMENTO'!$F$2,_xlfn.XLOOKUP('PROPUESTA ECONOMICA'!C727,'PRECIO TOPE POR DEPARTAMENTO'!A:A,'PRECIO TOPE POR DEPARTAMENTO'!F:F),IF($D$5='PRECIO TOPE POR DEPARTAMENTO'!$G$2,_xlfn.XLOOKUP('PROPUESTA ECONOMICA'!C727,'PRECIO TOPE POR DEPARTAMENTO'!A:A,'PRECIO TOPE POR DEPARTAMENTO'!G:G),IF($D$5='PRECIO TOPE POR DEPARTAMENTO'!$H$2,_xlfn.XLOOKUP('PROPUESTA ECONOMICA'!C727,'PRECIO TOPE POR DEPARTAMENTO'!A:A,'PRECIO TOPE POR DEPARTAMENTO'!H:H),IF($D$5='PRECIO TOPE POR DEPARTAMENTO'!$I$2,_xlfn.XLOOKUP('PROPUESTA ECONOMICA'!C727,'PRECIO TOPE POR DEPARTAMENTO'!A:A,'PRECIO TOPE POR DEPARTAMENTO'!I:I),IF($D$5='PRECIO TOPE POR DEPARTAMENTO'!$J$2,_xlfn.XLOOKUP('PROPUESTA ECONOMICA'!C727,'PRECIO TOPE POR DEPARTAMENTO'!A:A,'PRECIO TOPE POR DEPARTAMENTO'!J:J),IF($D$5='PRECIO TOPE POR DEPARTAMENTO'!$K$2,_xlfn.XLOOKUP('PROPUESTA ECONOMICA'!C727,'PRECIO TOPE POR DEPARTAMENTO'!A:A,'PRECIO TOPE POR DEPARTAMENTO'!K:K),IF($D$5='PRECIO TOPE POR DEPARTAMENTO'!$L$2,_xlfn.XLOOKUP('PROPUESTA ECONOMICA'!C727,'PRECIO TOPE POR DEPARTAMENTO'!A:A,'PRECIO TOPE POR DEPARTAMENTO'!L:L),IF($D$5='PRECIO TOPE POR DEPARTAMENTO'!$M$2,_xlfn.XLOOKUP('PROPUESTA ECONOMICA'!C727,'PRECIO TOPE POR DEPARTAMENTO'!A:A,'PRECIO TOPE POR DEPARTAMENTO'!M:M),IF($D$5='PRECIO TOPE POR DEPARTAMENTO'!$N$2,_xlfn.XLOOKUP('PROPUESTA ECONOMICA'!C727,'PRECIO TOPE POR DEPARTAMENTO'!A:A,'PRECIO TOPE POR DEPARTAMENTO'!N:N),IF($D$5='PRECIO TOPE POR DEPARTAMENTO'!$O$2,_xlfn.XLOOKUP('PROPUESTA ECONOMICA'!C727,'PRECIO TOPE POR DEPARTAMENTO'!A:A,'PRECIO TOPE POR DEPARTAMENTO'!O:O),IF($D$5='PRECIO TOPE POR DEPARTAMENTO'!$P$2,_xlfn.XLOOKUP('PROPUESTA ECONOMICA'!C727,'PRECIO TOPE POR DEPARTAMENTO'!A:A,'PRECIO TOPE POR DEPARTAMENTO'!P:P),IF($D$5='PRECIO TOPE POR DEPARTAMENTO'!$Q$2,_xlfn.XLOOKUP('PROPUESTA ECONOMICA'!C727,'PRECIO TOPE POR DEPARTAMENTO'!A:A,'PRECIO TOPE POR DEPARTAMENTO'!Q:Q),IF($D$5='PRECIO TOPE POR DEPARTAMENTO'!$R$2,_xlfn.XLOOKUP('PROPUESTA ECONOMICA'!C727,'PRECIO TOPE POR DEPARTAMENTO'!A:A,'PRECIO TOPE POR DEPARTAMENTO'!R:R),IF($D$5='PRECIO TOPE POR DEPARTAMENTO'!$T$2,_xlfn.XLOOKUP('PROPUESTA ECONOMICA'!C727,'PRECIO TOPE POR DEPARTAMENTO'!A:A,'PRECIO TOPE POR DEPARTAMENTO'!T:T),IF($D$5='PRECIO TOPE POR DEPARTAMENTO'!$S$2,_xlfn.XLOOKUP('PROPUESTA ECONOMICA'!C727,'PRECIO TOPE POR DEPARTAMENTO'!A:A,'PRECIO TOPE POR DEPARTAMENTO'!S:S),IF($D$5='PRECIO TOPE POR DEPARTAMENTO'!$U$2,_xlfn.XLOOKUP('PROPUESTA ECONOMICA'!C727,'PRECIO TOPE POR DEPARTAMENTO'!A:A,'PRECIO TOPE POR DEPARTAMENTO'!U:U),IF($D$5='PRECIO TOPE POR DEPARTAMENTO'!$V$2,_xlfn.XLOOKUP('PROPUESTA ECONOMICA'!C727,'PRECIO TOPE POR DEPARTAMENTO'!A:A,'PRECIO TOPE POR DEPARTAMENTO'!V:V),IF($D$5='PRECIO TOPE POR DEPARTAMENTO'!$W$2,_xlfn.XLOOKUP('PROPUESTA ECONOMICA'!C727,'PRECIO TOPE POR DEPARTAMENTO'!A:A,'PRECIO TOPE POR DEPARTAMENTO'!W:W),IF($D$5='PRECIO TOPE POR DEPARTAMENTO'!$X$2,_xlfn.XLOOKUP('PROPUESTA ECONOMICA'!C727,'PRECIO TOPE POR DEPARTAMENTO'!A:A,'PRECIO TOPE POR DEPARTAMENTO'!X:X),IF($D$5='PRECIO TOPE POR DEPARTAMENTO'!$Y$2,_xlfn.XLOOKUP('PROPUESTA ECONOMICA'!C727,'PRECIO TOPE POR DEPARTAMENTO'!A:A,'PRECIO TOPE POR DEPARTAMENTO'!Y:Y),IF($D$5='PRECIO TOPE POR DEPARTAMENTO'!$Z$2,_xlfn.XLOOKUP('PROPUESTA ECONOMICA'!C727,'PRECIO TOPE POR DEPARTAMENTO'!A:A,'PRECIO TOPE POR DEPARTAMENTO'!Z:Z),IF($D$5='PRECIO TOPE POR DEPARTAMENTO'!$AA$2,_xlfn.XLOOKUP('PROPUESTA ECONOMICA'!C727,'PRECIO TOPE POR DEPARTAMENTO'!A:A,'PRECIO TOPE POR DEPARTAMENTO'!AA:AA),IF($D$5='PRECIO TOPE POR DEPARTAMENTO'!$AB$2,_xlfn.XLOOKUP('PROPUESTA ECONOMICA'!C727,'PRECIO TOPE POR DEPARTAMENTO'!A:A,'PRECIO TOPE POR DEPARTAMENTO'!AB:AB),IF($D$5='PRECIO TOPE POR DEPARTAMENTO'!$AC$2,_xlfn.XLOOKUP('PROPUESTA ECONOMICA'!C727,'PRECIO TOPE POR DEPARTAMENTO'!A:A,'PRECIO TOPE POR DEPARTAMENTO'!AC:AC),IF($D$5='PRECIO TOPE POR DEPARTAMENTO'!$AD$2,_xlfn.XLOOKUP('PROPUESTA ECONOMICA'!C727,'PRECIO TOPE POR DEPARTAMENTO'!A:A,'PRECIO TOPE POR DEPARTAMENTO'!AD:AD),IF($D$5='PRECIO TOPE POR DEPARTAMENTO'!$AE$2,_xlfn.XLOOKUP('PROPUESTA ECONOMICA'!C727,'PRECIO TOPE POR DEPARTAMENTO'!A:A,'PRECIO TOPE POR DEPARTAMENTO'!AE:AE),IF($D$5='PRECIO TOPE POR DEPARTAMENTO'!$AF$2,_xlfn.XLOOKUP('PROPUESTA ECONOMICA'!C727,'PRECIO TOPE POR DEPARTAMENTO'!A:A,'PRECIO TOPE POR DEPARTAMENTO'!AF:AF),IF($D$5='PRECIO TOPE POR DEPARTAMENTO'!$AG$2,_xlfn.XLOOKUP('PROPUESTA ECONOMICA'!C727,'PRECIO TOPE POR DEPARTAMENTO'!A:A,'PRECIO TOPE POR DEPARTAMENTO'!AG:AG),IF($D$5='PRECIO TOPE POR DEPARTAMENTO'!$AH$2,_xlfn.XLOOKUP('PROPUESTA ECONOMICA'!C727,'PRECIO TOPE POR DEPARTAMENTO'!A:A,'PRECIO TOPE POR DEPARTAMENTO'!AH:AH),IF($D$5='PRECIO TOPE POR DEPARTAMENTO'!$AI$2,_xlfn.XLOOKUP('PROPUESTA ECONOMICA'!C727,'PRECIO TOPE POR DEPARTAMENTO'!A:A,'PRECIO TOPE POR DEPARTAMENTO'!AI:AI),IF($D$5='PRECIO TOPE POR DEPARTAMENTO'!$AJ$2,_xlfn.XLOOKUP('PROPUESTA ECONOMICA'!C727,'PRECIO TOPE POR DEPARTAMENTO'!A:A,'PRECIO TOPE POR DEPARTAMENTO'!AJ:AJ),)))))))))))))))))))))))))))))))))</f>
        <v>24698.79</v>
      </c>
      <c r="G727" s="37">
        <v>24674</v>
      </c>
    </row>
    <row r="728" spans="3:7">
      <c r="C728" s="82" t="s">
        <v>1503</v>
      </c>
      <c r="D728" s="15" t="str">
        <f>+_xlfn.XLOOKUP(C728,'PRECIO TOPE POR DEPARTAMENTO'!A:A,'PRECIO TOPE POR DEPARTAMENTO'!B:B)</f>
        <v xml:space="preserve">PAÑETE LISO CULATAS 1:4  </v>
      </c>
      <c r="E728" s="87" t="str">
        <f>IF(+_xlfn.XLOOKUP(C728,'PRECIO TOPE POR DEPARTAMENTO'!A:A,'PRECIO TOPE POR DEPARTAMENTO'!C:C)="","",+_xlfn.XLOOKUP(C728,'PRECIO TOPE POR DEPARTAMENTO'!A:A,'PRECIO TOPE POR DEPARTAMENTO'!C:C))</f>
        <v>M2</v>
      </c>
      <c r="F728" s="147">
        <f>IF($D$5='PRECIO TOPE POR DEPARTAMENTO'!$D$2,_xlfn.XLOOKUP('PROPUESTA ECONOMICA'!C728,'PRECIO TOPE POR DEPARTAMENTO'!A:A,'PRECIO TOPE POR DEPARTAMENTO'!D:D),IF($D$5='PRECIO TOPE POR DEPARTAMENTO'!$E$2,_xlfn.XLOOKUP('PROPUESTA ECONOMICA'!C728,'PRECIO TOPE POR DEPARTAMENTO'!A:A,'PRECIO TOPE POR DEPARTAMENTO'!E:E),IF($D$5='PRECIO TOPE POR DEPARTAMENTO'!$F$2,_xlfn.XLOOKUP('PROPUESTA ECONOMICA'!C728,'PRECIO TOPE POR DEPARTAMENTO'!A:A,'PRECIO TOPE POR DEPARTAMENTO'!F:F),IF($D$5='PRECIO TOPE POR DEPARTAMENTO'!$G$2,_xlfn.XLOOKUP('PROPUESTA ECONOMICA'!C728,'PRECIO TOPE POR DEPARTAMENTO'!A:A,'PRECIO TOPE POR DEPARTAMENTO'!G:G),IF($D$5='PRECIO TOPE POR DEPARTAMENTO'!$H$2,_xlfn.XLOOKUP('PROPUESTA ECONOMICA'!C728,'PRECIO TOPE POR DEPARTAMENTO'!A:A,'PRECIO TOPE POR DEPARTAMENTO'!H:H),IF($D$5='PRECIO TOPE POR DEPARTAMENTO'!$I$2,_xlfn.XLOOKUP('PROPUESTA ECONOMICA'!C728,'PRECIO TOPE POR DEPARTAMENTO'!A:A,'PRECIO TOPE POR DEPARTAMENTO'!I:I),IF($D$5='PRECIO TOPE POR DEPARTAMENTO'!$J$2,_xlfn.XLOOKUP('PROPUESTA ECONOMICA'!C728,'PRECIO TOPE POR DEPARTAMENTO'!A:A,'PRECIO TOPE POR DEPARTAMENTO'!J:J),IF($D$5='PRECIO TOPE POR DEPARTAMENTO'!$K$2,_xlfn.XLOOKUP('PROPUESTA ECONOMICA'!C728,'PRECIO TOPE POR DEPARTAMENTO'!A:A,'PRECIO TOPE POR DEPARTAMENTO'!K:K),IF($D$5='PRECIO TOPE POR DEPARTAMENTO'!$L$2,_xlfn.XLOOKUP('PROPUESTA ECONOMICA'!C728,'PRECIO TOPE POR DEPARTAMENTO'!A:A,'PRECIO TOPE POR DEPARTAMENTO'!L:L),IF($D$5='PRECIO TOPE POR DEPARTAMENTO'!$M$2,_xlfn.XLOOKUP('PROPUESTA ECONOMICA'!C728,'PRECIO TOPE POR DEPARTAMENTO'!A:A,'PRECIO TOPE POR DEPARTAMENTO'!M:M),IF($D$5='PRECIO TOPE POR DEPARTAMENTO'!$N$2,_xlfn.XLOOKUP('PROPUESTA ECONOMICA'!C728,'PRECIO TOPE POR DEPARTAMENTO'!A:A,'PRECIO TOPE POR DEPARTAMENTO'!N:N),IF($D$5='PRECIO TOPE POR DEPARTAMENTO'!$O$2,_xlfn.XLOOKUP('PROPUESTA ECONOMICA'!C728,'PRECIO TOPE POR DEPARTAMENTO'!A:A,'PRECIO TOPE POR DEPARTAMENTO'!O:O),IF($D$5='PRECIO TOPE POR DEPARTAMENTO'!$P$2,_xlfn.XLOOKUP('PROPUESTA ECONOMICA'!C728,'PRECIO TOPE POR DEPARTAMENTO'!A:A,'PRECIO TOPE POR DEPARTAMENTO'!P:P),IF($D$5='PRECIO TOPE POR DEPARTAMENTO'!$Q$2,_xlfn.XLOOKUP('PROPUESTA ECONOMICA'!C728,'PRECIO TOPE POR DEPARTAMENTO'!A:A,'PRECIO TOPE POR DEPARTAMENTO'!Q:Q),IF($D$5='PRECIO TOPE POR DEPARTAMENTO'!$R$2,_xlfn.XLOOKUP('PROPUESTA ECONOMICA'!C728,'PRECIO TOPE POR DEPARTAMENTO'!A:A,'PRECIO TOPE POR DEPARTAMENTO'!R:R),IF($D$5='PRECIO TOPE POR DEPARTAMENTO'!$T$2,_xlfn.XLOOKUP('PROPUESTA ECONOMICA'!C728,'PRECIO TOPE POR DEPARTAMENTO'!A:A,'PRECIO TOPE POR DEPARTAMENTO'!T:T),IF($D$5='PRECIO TOPE POR DEPARTAMENTO'!$S$2,_xlfn.XLOOKUP('PROPUESTA ECONOMICA'!C728,'PRECIO TOPE POR DEPARTAMENTO'!A:A,'PRECIO TOPE POR DEPARTAMENTO'!S:S),IF($D$5='PRECIO TOPE POR DEPARTAMENTO'!$U$2,_xlfn.XLOOKUP('PROPUESTA ECONOMICA'!C728,'PRECIO TOPE POR DEPARTAMENTO'!A:A,'PRECIO TOPE POR DEPARTAMENTO'!U:U),IF($D$5='PRECIO TOPE POR DEPARTAMENTO'!$V$2,_xlfn.XLOOKUP('PROPUESTA ECONOMICA'!C728,'PRECIO TOPE POR DEPARTAMENTO'!A:A,'PRECIO TOPE POR DEPARTAMENTO'!V:V),IF($D$5='PRECIO TOPE POR DEPARTAMENTO'!$W$2,_xlfn.XLOOKUP('PROPUESTA ECONOMICA'!C728,'PRECIO TOPE POR DEPARTAMENTO'!A:A,'PRECIO TOPE POR DEPARTAMENTO'!W:W),IF($D$5='PRECIO TOPE POR DEPARTAMENTO'!$X$2,_xlfn.XLOOKUP('PROPUESTA ECONOMICA'!C728,'PRECIO TOPE POR DEPARTAMENTO'!A:A,'PRECIO TOPE POR DEPARTAMENTO'!X:X),IF($D$5='PRECIO TOPE POR DEPARTAMENTO'!$Y$2,_xlfn.XLOOKUP('PROPUESTA ECONOMICA'!C728,'PRECIO TOPE POR DEPARTAMENTO'!A:A,'PRECIO TOPE POR DEPARTAMENTO'!Y:Y),IF($D$5='PRECIO TOPE POR DEPARTAMENTO'!$Z$2,_xlfn.XLOOKUP('PROPUESTA ECONOMICA'!C728,'PRECIO TOPE POR DEPARTAMENTO'!A:A,'PRECIO TOPE POR DEPARTAMENTO'!Z:Z),IF($D$5='PRECIO TOPE POR DEPARTAMENTO'!$AA$2,_xlfn.XLOOKUP('PROPUESTA ECONOMICA'!C728,'PRECIO TOPE POR DEPARTAMENTO'!A:A,'PRECIO TOPE POR DEPARTAMENTO'!AA:AA),IF($D$5='PRECIO TOPE POR DEPARTAMENTO'!$AB$2,_xlfn.XLOOKUP('PROPUESTA ECONOMICA'!C728,'PRECIO TOPE POR DEPARTAMENTO'!A:A,'PRECIO TOPE POR DEPARTAMENTO'!AB:AB),IF($D$5='PRECIO TOPE POR DEPARTAMENTO'!$AC$2,_xlfn.XLOOKUP('PROPUESTA ECONOMICA'!C728,'PRECIO TOPE POR DEPARTAMENTO'!A:A,'PRECIO TOPE POR DEPARTAMENTO'!AC:AC),IF($D$5='PRECIO TOPE POR DEPARTAMENTO'!$AD$2,_xlfn.XLOOKUP('PROPUESTA ECONOMICA'!C728,'PRECIO TOPE POR DEPARTAMENTO'!A:A,'PRECIO TOPE POR DEPARTAMENTO'!AD:AD),IF($D$5='PRECIO TOPE POR DEPARTAMENTO'!$AE$2,_xlfn.XLOOKUP('PROPUESTA ECONOMICA'!C728,'PRECIO TOPE POR DEPARTAMENTO'!A:A,'PRECIO TOPE POR DEPARTAMENTO'!AE:AE),IF($D$5='PRECIO TOPE POR DEPARTAMENTO'!$AF$2,_xlfn.XLOOKUP('PROPUESTA ECONOMICA'!C728,'PRECIO TOPE POR DEPARTAMENTO'!A:A,'PRECIO TOPE POR DEPARTAMENTO'!AF:AF),IF($D$5='PRECIO TOPE POR DEPARTAMENTO'!$AG$2,_xlfn.XLOOKUP('PROPUESTA ECONOMICA'!C728,'PRECIO TOPE POR DEPARTAMENTO'!A:A,'PRECIO TOPE POR DEPARTAMENTO'!AG:AG),IF($D$5='PRECIO TOPE POR DEPARTAMENTO'!$AH$2,_xlfn.XLOOKUP('PROPUESTA ECONOMICA'!C728,'PRECIO TOPE POR DEPARTAMENTO'!A:A,'PRECIO TOPE POR DEPARTAMENTO'!AH:AH),IF($D$5='PRECIO TOPE POR DEPARTAMENTO'!$AI$2,_xlfn.XLOOKUP('PROPUESTA ECONOMICA'!C728,'PRECIO TOPE POR DEPARTAMENTO'!A:A,'PRECIO TOPE POR DEPARTAMENTO'!AI:AI),IF($D$5='PRECIO TOPE POR DEPARTAMENTO'!$AJ$2,_xlfn.XLOOKUP('PROPUESTA ECONOMICA'!C728,'PRECIO TOPE POR DEPARTAMENTO'!A:A,'PRECIO TOPE POR DEPARTAMENTO'!AJ:AJ),)))))))))))))))))))))))))))))))))</f>
        <v>21967.68</v>
      </c>
      <c r="G728" s="37">
        <v>21946</v>
      </c>
    </row>
    <row r="729" spans="3:7">
      <c r="C729" s="82" t="s">
        <v>1505</v>
      </c>
      <c r="D729" s="15" t="str">
        <f>+_xlfn.XLOOKUP(C729,'PRECIO TOPE POR DEPARTAMENTO'!A:A,'PRECIO TOPE POR DEPARTAMENTO'!B:B)</f>
        <v xml:space="preserve">PAÑETE LISO CULATAS 1:5  </v>
      </c>
      <c r="E729" s="87" t="str">
        <f>IF(+_xlfn.XLOOKUP(C729,'PRECIO TOPE POR DEPARTAMENTO'!A:A,'PRECIO TOPE POR DEPARTAMENTO'!C:C)="","",+_xlfn.XLOOKUP(C729,'PRECIO TOPE POR DEPARTAMENTO'!A:A,'PRECIO TOPE POR DEPARTAMENTO'!C:C))</f>
        <v>M2</v>
      </c>
      <c r="F729" s="147">
        <f>IF($D$5='PRECIO TOPE POR DEPARTAMENTO'!$D$2,_xlfn.XLOOKUP('PROPUESTA ECONOMICA'!C729,'PRECIO TOPE POR DEPARTAMENTO'!A:A,'PRECIO TOPE POR DEPARTAMENTO'!D:D),IF($D$5='PRECIO TOPE POR DEPARTAMENTO'!$E$2,_xlfn.XLOOKUP('PROPUESTA ECONOMICA'!C729,'PRECIO TOPE POR DEPARTAMENTO'!A:A,'PRECIO TOPE POR DEPARTAMENTO'!E:E),IF($D$5='PRECIO TOPE POR DEPARTAMENTO'!$F$2,_xlfn.XLOOKUP('PROPUESTA ECONOMICA'!C729,'PRECIO TOPE POR DEPARTAMENTO'!A:A,'PRECIO TOPE POR DEPARTAMENTO'!F:F),IF($D$5='PRECIO TOPE POR DEPARTAMENTO'!$G$2,_xlfn.XLOOKUP('PROPUESTA ECONOMICA'!C729,'PRECIO TOPE POR DEPARTAMENTO'!A:A,'PRECIO TOPE POR DEPARTAMENTO'!G:G),IF($D$5='PRECIO TOPE POR DEPARTAMENTO'!$H$2,_xlfn.XLOOKUP('PROPUESTA ECONOMICA'!C729,'PRECIO TOPE POR DEPARTAMENTO'!A:A,'PRECIO TOPE POR DEPARTAMENTO'!H:H),IF($D$5='PRECIO TOPE POR DEPARTAMENTO'!$I$2,_xlfn.XLOOKUP('PROPUESTA ECONOMICA'!C729,'PRECIO TOPE POR DEPARTAMENTO'!A:A,'PRECIO TOPE POR DEPARTAMENTO'!I:I),IF($D$5='PRECIO TOPE POR DEPARTAMENTO'!$J$2,_xlfn.XLOOKUP('PROPUESTA ECONOMICA'!C729,'PRECIO TOPE POR DEPARTAMENTO'!A:A,'PRECIO TOPE POR DEPARTAMENTO'!J:J),IF($D$5='PRECIO TOPE POR DEPARTAMENTO'!$K$2,_xlfn.XLOOKUP('PROPUESTA ECONOMICA'!C729,'PRECIO TOPE POR DEPARTAMENTO'!A:A,'PRECIO TOPE POR DEPARTAMENTO'!K:K),IF($D$5='PRECIO TOPE POR DEPARTAMENTO'!$L$2,_xlfn.XLOOKUP('PROPUESTA ECONOMICA'!C729,'PRECIO TOPE POR DEPARTAMENTO'!A:A,'PRECIO TOPE POR DEPARTAMENTO'!L:L),IF($D$5='PRECIO TOPE POR DEPARTAMENTO'!$M$2,_xlfn.XLOOKUP('PROPUESTA ECONOMICA'!C729,'PRECIO TOPE POR DEPARTAMENTO'!A:A,'PRECIO TOPE POR DEPARTAMENTO'!M:M),IF($D$5='PRECIO TOPE POR DEPARTAMENTO'!$N$2,_xlfn.XLOOKUP('PROPUESTA ECONOMICA'!C729,'PRECIO TOPE POR DEPARTAMENTO'!A:A,'PRECIO TOPE POR DEPARTAMENTO'!N:N),IF($D$5='PRECIO TOPE POR DEPARTAMENTO'!$O$2,_xlfn.XLOOKUP('PROPUESTA ECONOMICA'!C729,'PRECIO TOPE POR DEPARTAMENTO'!A:A,'PRECIO TOPE POR DEPARTAMENTO'!O:O),IF($D$5='PRECIO TOPE POR DEPARTAMENTO'!$P$2,_xlfn.XLOOKUP('PROPUESTA ECONOMICA'!C729,'PRECIO TOPE POR DEPARTAMENTO'!A:A,'PRECIO TOPE POR DEPARTAMENTO'!P:P),IF($D$5='PRECIO TOPE POR DEPARTAMENTO'!$Q$2,_xlfn.XLOOKUP('PROPUESTA ECONOMICA'!C729,'PRECIO TOPE POR DEPARTAMENTO'!A:A,'PRECIO TOPE POR DEPARTAMENTO'!Q:Q),IF($D$5='PRECIO TOPE POR DEPARTAMENTO'!$R$2,_xlfn.XLOOKUP('PROPUESTA ECONOMICA'!C729,'PRECIO TOPE POR DEPARTAMENTO'!A:A,'PRECIO TOPE POR DEPARTAMENTO'!R:R),IF($D$5='PRECIO TOPE POR DEPARTAMENTO'!$T$2,_xlfn.XLOOKUP('PROPUESTA ECONOMICA'!C729,'PRECIO TOPE POR DEPARTAMENTO'!A:A,'PRECIO TOPE POR DEPARTAMENTO'!T:T),IF($D$5='PRECIO TOPE POR DEPARTAMENTO'!$S$2,_xlfn.XLOOKUP('PROPUESTA ECONOMICA'!C729,'PRECIO TOPE POR DEPARTAMENTO'!A:A,'PRECIO TOPE POR DEPARTAMENTO'!S:S),IF($D$5='PRECIO TOPE POR DEPARTAMENTO'!$U$2,_xlfn.XLOOKUP('PROPUESTA ECONOMICA'!C729,'PRECIO TOPE POR DEPARTAMENTO'!A:A,'PRECIO TOPE POR DEPARTAMENTO'!U:U),IF($D$5='PRECIO TOPE POR DEPARTAMENTO'!$V$2,_xlfn.XLOOKUP('PROPUESTA ECONOMICA'!C729,'PRECIO TOPE POR DEPARTAMENTO'!A:A,'PRECIO TOPE POR DEPARTAMENTO'!V:V),IF($D$5='PRECIO TOPE POR DEPARTAMENTO'!$W$2,_xlfn.XLOOKUP('PROPUESTA ECONOMICA'!C729,'PRECIO TOPE POR DEPARTAMENTO'!A:A,'PRECIO TOPE POR DEPARTAMENTO'!W:W),IF($D$5='PRECIO TOPE POR DEPARTAMENTO'!$X$2,_xlfn.XLOOKUP('PROPUESTA ECONOMICA'!C729,'PRECIO TOPE POR DEPARTAMENTO'!A:A,'PRECIO TOPE POR DEPARTAMENTO'!X:X),IF($D$5='PRECIO TOPE POR DEPARTAMENTO'!$Y$2,_xlfn.XLOOKUP('PROPUESTA ECONOMICA'!C729,'PRECIO TOPE POR DEPARTAMENTO'!A:A,'PRECIO TOPE POR DEPARTAMENTO'!Y:Y),IF($D$5='PRECIO TOPE POR DEPARTAMENTO'!$Z$2,_xlfn.XLOOKUP('PROPUESTA ECONOMICA'!C729,'PRECIO TOPE POR DEPARTAMENTO'!A:A,'PRECIO TOPE POR DEPARTAMENTO'!Z:Z),IF($D$5='PRECIO TOPE POR DEPARTAMENTO'!$AA$2,_xlfn.XLOOKUP('PROPUESTA ECONOMICA'!C729,'PRECIO TOPE POR DEPARTAMENTO'!A:A,'PRECIO TOPE POR DEPARTAMENTO'!AA:AA),IF($D$5='PRECIO TOPE POR DEPARTAMENTO'!$AB$2,_xlfn.XLOOKUP('PROPUESTA ECONOMICA'!C729,'PRECIO TOPE POR DEPARTAMENTO'!A:A,'PRECIO TOPE POR DEPARTAMENTO'!AB:AB),IF($D$5='PRECIO TOPE POR DEPARTAMENTO'!$AC$2,_xlfn.XLOOKUP('PROPUESTA ECONOMICA'!C729,'PRECIO TOPE POR DEPARTAMENTO'!A:A,'PRECIO TOPE POR DEPARTAMENTO'!AC:AC),IF($D$5='PRECIO TOPE POR DEPARTAMENTO'!$AD$2,_xlfn.XLOOKUP('PROPUESTA ECONOMICA'!C729,'PRECIO TOPE POR DEPARTAMENTO'!A:A,'PRECIO TOPE POR DEPARTAMENTO'!AD:AD),IF($D$5='PRECIO TOPE POR DEPARTAMENTO'!$AE$2,_xlfn.XLOOKUP('PROPUESTA ECONOMICA'!C729,'PRECIO TOPE POR DEPARTAMENTO'!A:A,'PRECIO TOPE POR DEPARTAMENTO'!AE:AE),IF($D$5='PRECIO TOPE POR DEPARTAMENTO'!$AF$2,_xlfn.XLOOKUP('PROPUESTA ECONOMICA'!C729,'PRECIO TOPE POR DEPARTAMENTO'!A:A,'PRECIO TOPE POR DEPARTAMENTO'!AF:AF),IF($D$5='PRECIO TOPE POR DEPARTAMENTO'!$AG$2,_xlfn.XLOOKUP('PROPUESTA ECONOMICA'!C729,'PRECIO TOPE POR DEPARTAMENTO'!A:A,'PRECIO TOPE POR DEPARTAMENTO'!AG:AG),IF($D$5='PRECIO TOPE POR DEPARTAMENTO'!$AH$2,_xlfn.XLOOKUP('PROPUESTA ECONOMICA'!C729,'PRECIO TOPE POR DEPARTAMENTO'!A:A,'PRECIO TOPE POR DEPARTAMENTO'!AH:AH),IF($D$5='PRECIO TOPE POR DEPARTAMENTO'!$AI$2,_xlfn.XLOOKUP('PROPUESTA ECONOMICA'!C729,'PRECIO TOPE POR DEPARTAMENTO'!A:A,'PRECIO TOPE POR DEPARTAMENTO'!AI:AI),IF($D$5='PRECIO TOPE POR DEPARTAMENTO'!$AJ$2,_xlfn.XLOOKUP('PROPUESTA ECONOMICA'!C729,'PRECIO TOPE POR DEPARTAMENTO'!A:A,'PRECIO TOPE POR DEPARTAMENTO'!AJ:AJ),)))))))))))))))))))))))))))))))))</f>
        <v>20330.96</v>
      </c>
      <c r="G729" s="37">
        <v>20311</v>
      </c>
    </row>
    <row r="730" spans="3:7">
      <c r="C730" s="82" t="s">
        <v>1507</v>
      </c>
      <c r="D730" s="15" t="str">
        <f>+_xlfn.XLOOKUP(C730,'PRECIO TOPE POR DEPARTAMENTO'!A:A,'PRECIO TOPE POR DEPARTAMENTO'!B:B)</f>
        <v xml:space="preserve">PAÑETE LISO SOBRE MUROS 1:4  </v>
      </c>
      <c r="E730" s="87" t="str">
        <f>IF(+_xlfn.XLOOKUP(C730,'PRECIO TOPE POR DEPARTAMENTO'!A:A,'PRECIO TOPE POR DEPARTAMENTO'!C:C)="","",+_xlfn.XLOOKUP(C730,'PRECIO TOPE POR DEPARTAMENTO'!A:A,'PRECIO TOPE POR DEPARTAMENTO'!C:C))</f>
        <v>M2</v>
      </c>
      <c r="F730" s="147">
        <f>IF($D$5='PRECIO TOPE POR DEPARTAMENTO'!$D$2,_xlfn.XLOOKUP('PROPUESTA ECONOMICA'!C730,'PRECIO TOPE POR DEPARTAMENTO'!A:A,'PRECIO TOPE POR DEPARTAMENTO'!D:D),IF($D$5='PRECIO TOPE POR DEPARTAMENTO'!$E$2,_xlfn.XLOOKUP('PROPUESTA ECONOMICA'!C730,'PRECIO TOPE POR DEPARTAMENTO'!A:A,'PRECIO TOPE POR DEPARTAMENTO'!E:E),IF($D$5='PRECIO TOPE POR DEPARTAMENTO'!$F$2,_xlfn.XLOOKUP('PROPUESTA ECONOMICA'!C730,'PRECIO TOPE POR DEPARTAMENTO'!A:A,'PRECIO TOPE POR DEPARTAMENTO'!F:F),IF($D$5='PRECIO TOPE POR DEPARTAMENTO'!$G$2,_xlfn.XLOOKUP('PROPUESTA ECONOMICA'!C730,'PRECIO TOPE POR DEPARTAMENTO'!A:A,'PRECIO TOPE POR DEPARTAMENTO'!G:G),IF($D$5='PRECIO TOPE POR DEPARTAMENTO'!$H$2,_xlfn.XLOOKUP('PROPUESTA ECONOMICA'!C730,'PRECIO TOPE POR DEPARTAMENTO'!A:A,'PRECIO TOPE POR DEPARTAMENTO'!H:H),IF($D$5='PRECIO TOPE POR DEPARTAMENTO'!$I$2,_xlfn.XLOOKUP('PROPUESTA ECONOMICA'!C730,'PRECIO TOPE POR DEPARTAMENTO'!A:A,'PRECIO TOPE POR DEPARTAMENTO'!I:I),IF($D$5='PRECIO TOPE POR DEPARTAMENTO'!$J$2,_xlfn.XLOOKUP('PROPUESTA ECONOMICA'!C730,'PRECIO TOPE POR DEPARTAMENTO'!A:A,'PRECIO TOPE POR DEPARTAMENTO'!J:J),IF($D$5='PRECIO TOPE POR DEPARTAMENTO'!$K$2,_xlfn.XLOOKUP('PROPUESTA ECONOMICA'!C730,'PRECIO TOPE POR DEPARTAMENTO'!A:A,'PRECIO TOPE POR DEPARTAMENTO'!K:K),IF($D$5='PRECIO TOPE POR DEPARTAMENTO'!$L$2,_xlfn.XLOOKUP('PROPUESTA ECONOMICA'!C730,'PRECIO TOPE POR DEPARTAMENTO'!A:A,'PRECIO TOPE POR DEPARTAMENTO'!L:L),IF($D$5='PRECIO TOPE POR DEPARTAMENTO'!$M$2,_xlfn.XLOOKUP('PROPUESTA ECONOMICA'!C730,'PRECIO TOPE POR DEPARTAMENTO'!A:A,'PRECIO TOPE POR DEPARTAMENTO'!M:M),IF($D$5='PRECIO TOPE POR DEPARTAMENTO'!$N$2,_xlfn.XLOOKUP('PROPUESTA ECONOMICA'!C730,'PRECIO TOPE POR DEPARTAMENTO'!A:A,'PRECIO TOPE POR DEPARTAMENTO'!N:N),IF($D$5='PRECIO TOPE POR DEPARTAMENTO'!$O$2,_xlfn.XLOOKUP('PROPUESTA ECONOMICA'!C730,'PRECIO TOPE POR DEPARTAMENTO'!A:A,'PRECIO TOPE POR DEPARTAMENTO'!O:O),IF($D$5='PRECIO TOPE POR DEPARTAMENTO'!$P$2,_xlfn.XLOOKUP('PROPUESTA ECONOMICA'!C730,'PRECIO TOPE POR DEPARTAMENTO'!A:A,'PRECIO TOPE POR DEPARTAMENTO'!P:P),IF($D$5='PRECIO TOPE POR DEPARTAMENTO'!$Q$2,_xlfn.XLOOKUP('PROPUESTA ECONOMICA'!C730,'PRECIO TOPE POR DEPARTAMENTO'!A:A,'PRECIO TOPE POR DEPARTAMENTO'!Q:Q),IF($D$5='PRECIO TOPE POR DEPARTAMENTO'!$R$2,_xlfn.XLOOKUP('PROPUESTA ECONOMICA'!C730,'PRECIO TOPE POR DEPARTAMENTO'!A:A,'PRECIO TOPE POR DEPARTAMENTO'!R:R),IF($D$5='PRECIO TOPE POR DEPARTAMENTO'!$T$2,_xlfn.XLOOKUP('PROPUESTA ECONOMICA'!C730,'PRECIO TOPE POR DEPARTAMENTO'!A:A,'PRECIO TOPE POR DEPARTAMENTO'!T:T),IF($D$5='PRECIO TOPE POR DEPARTAMENTO'!$S$2,_xlfn.XLOOKUP('PROPUESTA ECONOMICA'!C730,'PRECIO TOPE POR DEPARTAMENTO'!A:A,'PRECIO TOPE POR DEPARTAMENTO'!S:S),IF($D$5='PRECIO TOPE POR DEPARTAMENTO'!$U$2,_xlfn.XLOOKUP('PROPUESTA ECONOMICA'!C730,'PRECIO TOPE POR DEPARTAMENTO'!A:A,'PRECIO TOPE POR DEPARTAMENTO'!U:U),IF($D$5='PRECIO TOPE POR DEPARTAMENTO'!$V$2,_xlfn.XLOOKUP('PROPUESTA ECONOMICA'!C730,'PRECIO TOPE POR DEPARTAMENTO'!A:A,'PRECIO TOPE POR DEPARTAMENTO'!V:V),IF($D$5='PRECIO TOPE POR DEPARTAMENTO'!$W$2,_xlfn.XLOOKUP('PROPUESTA ECONOMICA'!C730,'PRECIO TOPE POR DEPARTAMENTO'!A:A,'PRECIO TOPE POR DEPARTAMENTO'!W:W),IF($D$5='PRECIO TOPE POR DEPARTAMENTO'!$X$2,_xlfn.XLOOKUP('PROPUESTA ECONOMICA'!C730,'PRECIO TOPE POR DEPARTAMENTO'!A:A,'PRECIO TOPE POR DEPARTAMENTO'!X:X),IF($D$5='PRECIO TOPE POR DEPARTAMENTO'!$Y$2,_xlfn.XLOOKUP('PROPUESTA ECONOMICA'!C730,'PRECIO TOPE POR DEPARTAMENTO'!A:A,'PRECIO TOPE POR DEPARTAMENTO'!Y:Y),IF($D$5='PRECIO TOPE POR DEPARTAMENTO'!$Z$2,_xlfn.XLOOKUP('PROPUESTA ECONOMICA'!C730,'PRECIO TOPE POR DEPARTAMENTO'!A:A,'PRECIO TOPE POR DEPARTAMENTO'!Z:Z),IF($D$5='PRECIO TOPE POR DEPARTAMENTO'!$AA$2,_xlfn.XLOOKUP('PROPUESTA ECONOMICA'!C730,'PRECIO TOPE POR DEPARTAMENTO'!A:A,'PRECIO TOPE POR DEPARTAMENTO'!AA:AA),IF($D$5='PRECIO TOPE POR DEPARTAMENTO'!$AB$2,_xlfn.XLOOKUP('PROPUESTA ECONOMICA'!C730,'PRECIO TOPE POR DEPARTAMENTO'!A:A,'PRECIO TOPE POR DEPARTAMENTO'!AB:AB),IF($D$5='PRECIO TOPE POR DEPARTAMENTO'!$AC$2,_xlfn.XLOOKUP('PROPUESTA ECONOMICA'!C730,'PRECIO TOPE POR DEPARTAMENTO'!A:A,'PRECIO TOPE POR DEPARTAMENTO'!AC:AC),IF($D$5='PRECIO TOPE POR DEPARTAMENTO'!$AD$2,_xlfn.XLOOKUP('PROPUESTA ECONOMICA'!C730,'PRECIO TOPE POR DEPARTAMENTO'!A:A,'PRECIO TOPE POR DEPARTAMENTO'!AD:AD),IF($D$5='PRECIO TOPE POR DEPARTAMENTO'!$AE$2,_xlfn.XLOOKUP('PROPUESTA ECONOMICA'!C730,'PRECIO TOPE POR DEPARTAMENTO'!A:A,'PRECIO TOPE POR DEPARTAMENTO'!AE:AE),IF($D$5='PRECIO TOPE POR DEPARTAMENTO'!$AF$2,_xlfn.XLOOKUP('PROPUESTA ECONOMICA'!C730,'PRECIO TOPE POR DEPARTAMENTO'!A:A,'PRECIO TOPE POR DEPARTAMENTO'!AF:AF),IF($D$5='PRECIO TOPE POR DEPARTAMENTO'!$AG$2,_xlfn.XLOOKUP('PROPUESTA ECONOMICA'!C730,'PRECIO TOPE POR DEPARTAMENTO'!A:A,'PRECIO TOPE POR DEPARTAMENTO'!AG:AG),IF($D$5='PRECIO TOPE POR DEPARTAMENTO'!$AH$2,_xlfn.XLOOKUP('PROPUESTA ECONOMICA'!C730,'PRECIO TOPE POR DEPARTAMENTO'!A:A,'PRECIO TOPE POR DEPARTAMENTO'!AH:AH),IF($D$5='PRECIO TOPE POR DEPARTAMENTO'!$AI$2,_xlfn.XLOOKUP('PROPUESTA ECONOMICA'!C730,'PRECIO TOPE POR DEPARTAMENTO'!A:A,'PRECIO TOPE POR DEPARTAMENTO'!AI:AI),IF($D$5='PRECIO TOPE POR DEPARTAMENTO'!$AJ$2,_xlfn.XLOOKUP('PROPUESTA ECONOMICA'!C730,'PRECIO TOPE POR DEPARTAMENTO'!A:A,'PRECIO TOPE POR DEPARTAMENTO'!AJ:AJ),)))))))))))))))))))))))))))))))))</f>
        <v>19724.990000000002</v>
      </c>
      <c r="G730" s="37">
        <v>19705</v>
      </c>
    </row>
    <row r="731" spans="3:7">
      <c r="C731" s="82" t="s">
        <v>1509</v>
      </c>
      <c r="D731" s="15" t="str">
        <f>+_xlfn.XLOOKUP(C731,'PRECIO TOPE POR DEPARTAMENTO'!A:A,'PRECIO TOPE POR DEPARTAMENTO'!B:B)</f>
        <v xml:space="preserve">PAÑETE LISO SOBRE MUROS 1:5  </v>
      </c>
      <c r="E731" s="87" t="str">
        <f>IF(+_xlfn.XLOOKUP(C731,'PRECIO TOPE POR DEPARTAMENTO'!A:A,'PRECIO TOPE POR DEPARTAMENTO'!C:C)="","",+_xlfn.XLOOKUP(C731,'PRECIO TOPE POR DEPARTAMENTO'!A:A,'PRECIO TOPE POR DEPARTAMENTO'!C:C))</f>
        <v>M2</v>
      </c>
      <c r="F731" s="147">
        <f>IF($D$5='PRECIO TOPE POR DEPARTAMENTO'!$D$2,_xlfn.XLOOKUP('PROPUESTA ECONOMICA'!C731,'PRECIO TOPE POR DEPARTAMENTO'!A:A,'PRECIO TOPE POR DEPARTAMENTO'!D:D),IF($D$5='PRECIO TOPE POR DEPARTAMENTO'!$E$2,_xlfn.XLOOKUP('PROPUESTA ECONOMICA'!C731,'PRECIO TOPE POR DEPARTAMENTO'!A:A,'PRECIO TOPE POR DEPARTAMENTO'!E:E),IF($D$5='PRECIO TOPE POR DEPARTAMENTO'!$F$2,_xlfn.XLOOKUP('PROPUESTA ECONOMICA'!C731,'PRECIO TOPE POR DEPARTAMENTO'!A:A,'PRECIO TOPE POR DEPARTAMENTO'!F:F),IF($D$5='PRECIO TOPE POR DEPARTAMENTO'!$G$2,_xlfn.XLOOKUP('PROPUESTA ECONOMICA'!C731,'PRECIO TOPE POR DEPARTAMENTO'!A:A,'PRECIO TOPE POR DEPARTAMENTO'!G:G),IF($D$5='PRECIO TOPE POR DEPARTAMENTO'!$H$2,_xlfn.XLOOKUP('PROPUESTA ECONOMICA'!C731,'PRECIO TOPE POR DEPARTAMENTO'!A:A,'PRECIO TOPE POR DEPARTAMENTO'!H:H),IF($D$5='PRECIO TOPE POR DEPARTAMENTO'!$I$2,_xlfn.XLOOKUP('PROPUESTA ECONOMICA'!C731,'PRECIO TOPE POR DEPARTAMENTO'!A:A,'PRECIO TOPE POR DEPARTAMENTO'!I:I),IF($D$5='PRECIO TOPE POR DEPARTAMENTO'!$J$2,_xlfn.XLOOKUP('PROPUESTA ECONOMICA'!C731,'PRECIO TOPE POR DEPARTAMENTO'!A:A,'PRECIO TOPE POR DEPARTAMENTO'!J:J),IF($D$5='PRECIO TOPE POR DEPARTAMENTO'!$K$2,_xlfn.XLOOKUP('PROPUESTA ECONOMICA'!C731,'PRECIO TOPE POR DEPARTAMENTO'!A:A,'PRECIO TOPE POR DEPARTAMENTO'!K:K),IF($D$5='PRECIO TOPE POR DEPARTAMENTO'!$L$2,_xlfn.XLOOKUP('PROPUESTA ECONOMICA'!C731,'PRECIO TOPE POR DEPARTAMENTO'!A:A,'PRECIO TOPE POR DEPARTAMENTO'!L:L),IF($D$5='PRECIO TOPE POR DEPARTAMENTO'!$M$2,_xlfn.XLOOKUP('PROPUESTA ECONOMICA'!C731,'PRECIO TOPE POR DEPARTAMENTO'!A:A,'PRECIO TOPE POR DEPARTAMENTO'!M:M),IF($D$5='PRECIO TOPE POR DEPARTAMENTO'!$N$2,_xlfn.XLOOKUP('PROPUESTA ECONOMICA'!C731,'PRECIO TOPE POR DEPARTAMENTO'!A:A,'PRECIO TOPE POR DEPARTAMENTO'!N:N),IF($D$5='PRECIO TOPE POR DEPARTAMENTO'!$O$2,_xlfn.XLOOKUP('PROPUESTA ECONOMICA'!C731,'PRECIO TOPE POR DEPARTAMENTO'!A:A,'PRECIO TOPE POR DEPARTAMENTO'!O:O),IF($D$5='PRECIO TOPE POR DEPARTAMENTO'!$P$2,_xlfn.XLOOKUP('PROPUESTA ECONOMICA'!C731,'PRECIO TOPE POR DEPARTAMENTO'!A:A,'PRECIO TOPE POR DEPARTAMENTO'!P:P),IF($D$5='PRECIO TOPE POR DEPARTAMENTO'!$Q$2,_xlfn.XLOOKUP('PROPUESTA ECONOMICA'!C731,'PRECIO TOPE POR DEPARTAMENTO'!A:A,'PRECIO TOPE POR DEPARTAMENTO'!Q:Q),IF($D$5='PRECIO TOPE POR DEPARTAMENTO'!$R$2,_xlfn.XLOOKUP('PROPUESTA ECONOMICA'!C731,'PRECIO TOPE POR DEPARTAMENTO'!A:A,'PRECIO TOPE POR DEPARTAMENTO'!R:R),IF($D$5='PRECIO TOPE POR DEPARTAMENTO'!$T$2,_xlfn.XLOOKUP('PROPUESTA ECONOMICA'!C731,'PRECIO TOPE POR DEPARTAMENTO'!A:A,'PRECIO TOPE POR DEPARTAMENTO'!T:T),IF($D$5='PRECIO TOPE POR DEPARTAMENTO'!$S$2,_xlfn.XLOOKUP('PROPUESTA ECONOMICA'!C731,'PRECIO TOPE POR DEPARTAMENTO'!A:A,'PRECIO TOPE POR DEPARTAMENTO'!S:S),IF($D$5='PRECIO TOPE POR DEPARTAMENTO'!$U$2,_xlfn.XLOOKUP('PROPUESTA ECONOMICA'!C731,'PRECIO TOPE POR DEPARTAMENTO'!A:A,'PRECIO TOPE POR DEPARTAMENTO'!U:U),IF($D$5='PRECIO TOPE POR DEPARTAMENTO'!$V$2,_xlfn.XLOOKUP('PROPUESTA ECONOMICA'!C731,'PRECIO TOPE POR DEPARTAMENTO'!A:A,'PRECIO TOPE POR DEPARTAMENTO'!V:V),IF($D$5='PRECIO TOPE POR DEPARTAMENTO'!$W$2,_xlfn.XLOOKUP('PROPUESTA ECONOMICA'!C731,'PRECIO TOPE POR DEPARTAMENTO'!A:A,'PRECIO TOPE POR DEPARTAMENTO'!W:W),IF($D$5='PRECIO TOPE POR DEPARTAMENTO'!$X$2,_xlfn.XLOOKUP('PROPUESTA ECONOMICA'!C731,'PRECIO TOPE POR DEPARTAMENTO'!A:A,'PRECIO TOPE POR DEPARTAMENTO'!X:X),IF($D$5='PRECIO TOPE POR DEPARTAMENTO'!$Y$2,_xlfn.XLOOKUP('PROPUESTA ECONOMICA'!C731,'PRECIO TOPE POR DEPARTAMENTO'!A:A,'PRECIO TOPE POR DEPARTAMENTO'!Y:Y),IF($D$5='PRECIO TOPE POR DEPARTAMENTO'!$Z$2,_xlfn.XLOOKUP('PROPUESTA ECONOMICA'!C731,'PRECIO TOPE POR DEPARTAMENTO'!A:A,'PRECIO TOPE POR DEPARTAMENTO'!Z:Z),IF($D$5='PRECIO TOPE POR DEPARTAMENTO'!$AA$2,_xlfn.XLOOKUP('PROPUESTA ECONOMICA'!C731,'PRECIO TOPE POR DEPARTAMENTO'!A:A,'PRECIO TOPE POR DEPARTAMENTO'!AA:AA),IF($D$5='PRECIO TOPE POR DEPARTAMENTO'!$AB$2,_xlfn.XLOOKUP('PROPUESTA ECONOMICA'!C731,'PRECIO TOPE POR DEPARTAMENTO'!A:A,'PRECIO TOPE POR DEPARTAMENTO'!AB:AB),IF($D$5='PRECIO TOPE POR DEPARTAMENTO'!$AC$2,_xlfn.XLOOKUP('PROPUESTA ECONOMICA'!C731,'PRECIO TOPE POR DEPARTAMENTO'!A:A,'PRECIO TOPE POR DEPARTAMENTO'!AC:AC),IF($D$5='PRECIO TOPE POR DEPARTAMENTO'!$AD$2,_xlfn.XLOOKUP('PROPUESTA ECONOMICA'!C731,'PRECIO TOPE POR DEPARTAMENTO'!A:A,'PRECIO TOPE POR DEPARTAMENTO'!AD:AD),IF($D$5='PRECIO TOPE POR DEPARTAMENTO'!$AE$2,_xlfn.XLOOKUP('PROPUESTA ECONOMICA'!C731,'PRECIO TOPE POR DEPARTAMENTO'!A:A,'PRECIO TOPE POR DEPARTAMENTO'!AE:AE),IF($D$5='PRECIO TOPE POR DEPARTAMENTO'!$AF$2,_xlfn.XLOOKUP('PROPUESTA ECONOMICA'!C731,'PRECIO TOPE POR DEPARTAMENTO'!A:A,'PRECIO TOPE POR DEPARTAMENTO'!AF:AF),IF($D$5='PRECIO TOPE POR DEPARTAMENTO'!$AG$2,_xlfn.XLOOKUP('PROPUESTA ECONOMICA'!C731,'PRECIO TOPE POR DEPARTAMENTO'!A:A,'PRECIO TOPE POR DEPARTAMENTO'!AG:AG),IF($D$5='PRECIO TOPE POR DEPARTAMENTO'!$AH$2,_xlfn.XLOOKUP('PROPUESTA ECONOMICA'!C731,'PRECIO TOPE POR DEPARTAMENTO'!A:A,'PRECIO TOPE POR DEPARTAMENTO'!AH:AH),IF($D$5='PRECIO TOPE POR DEPARTAMENTO'!$AI$2,_xlfn.XLOOKUP('PROPUESTA ECONOMICA'!C731,'PRECIO TOPE POR DEPARTAMENTO'!A:A,'PRECIO TOPE POR DEPARTAMENTO'!AI:AI),IF($D$5='PRECIO TOPE POR DEPARTAMENTO'!$AJ$2,_xlfn.XLOOKUP('PROPUESTA ECONOMICA'!C731,'PRECIO TOPE POR DEPARTAMENTO'!A:A,'PRECIO TOPE POR DEPARTAMENTO'!AJ:AJ),)))))))))))))))))))))))))))))))))</f>
        <v>17340.32</v>
      </c>
      <c r="G731" s="37">
        <v>17323</v>
      </c>
    </row>
    <row r="732" spans="3:7">
      <c r="C732" s="82" t="s">
        <v>1511</v>
      </c>
      <c r="D732" s="15" t="str">
        <f>+_xlfn.XLOOKUP(C732,'PRECIO TOPE POR DEPARTAMENTO'!A:A,'PRECIO TOPE POR DEPARTAMENTO'!B:B)</f>
        <v xml:space="preserve">PAÑETE RUSTICO SOBRE MUROS 1:5 </v>
      </c>
      <c r="E732" s="87" t="str">
        <f>IF(+_xlfn.XLOOKUP(C732,'PRECIO TOPE POR DEPARTAMENTO'!A:A,'PRECIO TOPE POR DEPARTAMENTO'!C:C)="","",+_xlfn.XLOOKUP(C732,'PRECIO TOPE POR DEPARTAMENTO'!A:A,'PRECIO TOPE POR DEPARTAMENTO'!C:C))</f>
        <v>M2</v>
      </c>
      <c r="F732" s="147">
        <f>IF($D$5='PRECIO TOPE POR DEPARTAMENTO'!$D$2,_xlfn.XLOOKUP('PROPUESTA ECONOMICA'!C732,'PRECIO TOPE POR DEPARTAMENTO'!A:A,'PRECIO TOPE POR DEPARTAMENTO'!D:D),IF($D$5='PRECIO TOPE POR DEPARTAMENTO'!$E$2,_xlfn.XLOOKUP('PROPUESTA ECONOMICA'!C732,'PRECIO TOPE POR DEPARTAMENTO'!A:A,'PRECIO TOPE POR DEPARTAMENTO'!E:E),IF($D$5='PRECIO TOPE POR DEPARTAMENTO'!$F$2,_xlfn.XLOOKUP('PROPUESTA ECONOMICA'!C732,'PRECIO TOPE POR DEPARTAMENTO'!A:A,'PRECIO TOPE POR DEPARTAMENTO'!F:F),IF($D$5='PRECIO TOPE POR DEPARTAMENTO'!$G$2,_xlfn.XLOOKUP('PROPUESTA ECONOMICA'!C732,'PRECIO TOPE POR DEPARTAMENTO'!A:A,'PRECIO TOPE POR DEPARTAMENTO'!G:G),IF($D$5='PRECIO TOPE POR DEPARTAMENTO'!$H$2,_xlfn.XLOOKUP('PROPUESTA ECONOMICA'!C732,'PRECIO TOPE POR DEPARTAMENTO'!A:A,'PRECIO TOPE POR DEPARTAMENTO'!H:H),IF($D$5='PRECIO TOPE POR DEPARTAMENTO'!$I$2,_xlfn.XLOOKUP('PROPUESTA ECONOMICA'!C732,'PRECIO TOPE POR DEPARTAMENTO'!A:A,'PRECIO TOPE POR DEPARTAMENTO'!I:I),IF($D$5='PRECIO TOPE POR DEPARTAMENTO'!$J$2,_xlfn.XLOOKUP('PROPUESTA ECONOMICA'!C732,'PRECIO TOPE POR DEPARTAMENTO'!A:A,'PRECIO TOPE POR DEPARTAMENTO'!J:J),IF($D$5='PRECIO TOPE POR DEPARTAMENTO'!$K$2,_xlfn.XLOOKUP('PROPUESTA ECONOMICA'!C732,'PRECIO TOPE POR DEPARTAMENTO'!A:A,'PRECIO TOPE POR DEPARTAMENTO'!K:K),IF($D$5='PRECIO TOPE POR DEPARTAMENTO'!$L$2,_xlfn.XLOOKUP('PROPUESTA ECONOMICA'!C732,'PRECIO TOPE POR DEPARTAMENTO'!A:A,'PRECIO TOPE POR DEPARTAMENTO'!L:L),IF($D$5='PRECIO TOPE POR DEPARTAMENTO'!$M$2,_xlfn.XLOOKUP('PROPUESTA ECONOMICA'!C732,'PRECIO TOPE POR DEPARTAMENTO'!A:A,'PRECIO TOPE POR DEPARTAMENTO'!M:M),IF($D$5='PRECIO TOPE POR DEPARTAMENTO'!$N$2,_xlfn.XLOOKUP('PROPUESTA ECONOMICA'!C732,'PRECIO TOPE POR DEPARTAMENTO'!A:A,'PRECIO TOPE POR DEPARTAMENTO'!N:N),IF($D$5='PRECIO TOPE POR DEPARTAMENTO'!$O$2,_xlfn.XLOOKUP('PROPUESTA ECONOMICA'!C732,'PRECIO TOPE POR DEPARTAMENTO'!A:A,'PRECIO TOPE POR DEPARTAMENTO'!O:O),IF($D$5='PRECIO TOPE POR DEPARTAMENTO'!$P$2,_xlfn.XLOOKUP('PROPUESTA ECONOMICA'!C732,'PRECIO TOPE POR DEPARTAMENTO'!A:A,'PRECIO TOPE POR DEPARTAMENTO'!P:P),IF($D$5='PRECIO TOPE POR DEPARTAMENTO'!$Q$2,_xlfn.XLOOKUP('PROPUESTA ECONOMICA'!C732,'PRECIO TOPE POR DEPARTAMENTO'!A:A,'PRECIO TOPE POR DEPARTAMENTO'!Q:Q),IF($D$5='PRECIO TOPE POR DEPARTAMENTO'!$R$2,_xlfn.XLOOKUP('PROPUESTA ECONOMICA'!C732,'PRECIO TOPE POR DEPARTAMENTO'!A:A,'PRECIO TOPE POR DEPARTAMENTO'!R:R),IF($D$5='PRECIO TOPE POR DEPARTAMENTO'!$T$2,_xlfn.XLOOKUP('PROPUESTA ECONOMICA'!C732,'PRECIO TOPE POR DEPARTAMENTO'!A:A,'PRECIO TOPE POR DEPARTAMENTO'!T:T),IF($D$5='PRECIO TOPE POR DEPARTAMENTO'!$S$2,_xlfn.XLOOKUP('PROPUESTA ECONOMICA'!C732,'PRECIO TOPE POR DEPARTAMENTO'!A:A,'PRECIO TOPE POR DEPARTAMENTO'!S:S),IF($D$5='PRECIO TOPE POR DEPARTAMENTO'!$U$2,_xlfn.XLOOKUP('PROPUESTA ECONOMICA'!C732,'PRECIO TOPE POR DEPARTAMENTO'!A:A,'PRECIO TOPE POR DEPARTAMENTO'!U:U),IF($D$5='PRECIO TOPE POR DEPARTAMENTO'!$V$2,_xlfn.XLOOKUP('PROPUESTA ECONOMICA'!C732,'PRECIO TOPE POR DEPARTAMENTO'!A:A,'PRECIO TOPE POR DEPARTAMENTO'!V:V),IF($D$5='PRECIO TOPE POR DEPARTAMENTO'!$W$2,_xlfn.XLOOKUP('PROPUESTA ECONOMICA'!C732,'PRECIO TOPE POR DEPARTAMENTO'!A:A,'PRECIO TOPE POR DEPARTAMENTO'!W:W),IF($D$5='PRECIO TOPE POR DEPARTAMENTO'!$X$2,_xlfn.XLOOKUP('PROPUESTA ECONOMICA'!C732,'PRECIO TOPE POR DEPARTAMENTO'!A:A,'PRECIO TOPE POR DEPARTAMENTO'!X:X),IF($D$5='PRECIO TOPE POR DEPARTAMENTO'!$Y$2,_xlfn.XLOOKUP('PROPUESTA ECONOMICA'!C732,'PRECIO TOPE POR DEPARTAMENTO'!A:A,'PRECIO TOPE POR DEPARTAMENTO'!Y:Y),IF($D$5='PRECIO TOPE POR DEPARTAMENTO'!$Z$2,_xlfn.XLOOKUP('PROPUESTA ECONOMICA'!C732,'PRECIO TOPE POR DEPARTAMENTO'!A:A,'PRECIO TOPE POR DEPARTAMENTO'!Z:Z),IF($D$5='PRECIO TOPE POR DEPARTAMENTO'!$AA$2,_xlfn.XLOOKUP('PROPUESTA ECONOMICA'!C732,'PRECIO TOPE POR DEPARTAMENTO'!A:A,'PRECIO TOPE POR DEPARTAMENTO'!AA:AA),IF($D$5='PRECIO TOPE POR DEPARTAMENTO'!$AB$2,_xlfn.XLOOKUP('PROPUESTA ECONOMICA'!C732,'PRECIO TOPE POR DEPARTAMENTO'!A:A,'PRECIO TOPE POR DEPARTAMENTO'!AB:AB),IF($D$5='PRECIO TOPE POR DEPARTAMENTO'!$AC$2,_xlfn.XLOOKUP('PROPUESTA ECONOMICA'!C732,'PRECIO TOPE POR DEPARTAMENTO'!A:A,'PRECIO TOPE POR DEPARTAMENTO'!AC:AC),IF($D$5='PRECIO TOPE POR DEPARTAMENTO'!$AD$2,_xlfn.XLOOKUP('PROPUESTA ECONOMICA'!C732,'PRECIO TOPE POR DEPARTAMENTO'!A:A,'PRECIO TOPE POR DEPARTAMENTO'!AD:AD),IF($D$5='PRECIO TOPE POR DEPARTAMENTO'!$AE$2,_xlfn.XLOOKUP('PROPUESTA ECONOMICA'!C732,'PRECIO TOPE POR DEPARTAMENTO'!A:A,'PRECIO TOPE POR DEPARTAMENTO'!AE:AE),IF($D$5='PRECIO TOPE POR DEPARTAMENTO'!$AF$2,_xlfn.XLOOKUP('PROPUESTA ECONOMICA'!C732,'PRECIO TOPE POR DEPARTAMENTO'!A:A,'PRECIO TOPE POR DEPARTAMENTO'!AF:AF),IF($D$5='PRECIO TOPE POR DEPARTAMENTO'!$AG$2,_xlfn.XLOOKUP('PROPUESTA ECONOMICA'!C732,'PRECIO TOPE POR DEPARTAMENTO'!A:A,'PRECIO TOPE POR DEPARTAMENTO'!AG:AG),IF($D$5='PRECIO TOPE POR DEPARTAMENTO'!$AH$2,_xlfn.XLOOKUP('PROPUESTA ECONOMICA'!C732,'PRECIO TOPE POR DEPARTAMENTO'!A:A,'PRECIO TOPE POR DEPARTAMENTO'!AH:AH),IF($D$5='PRECIO TOPE POR DEPARTAMENTO'!$AI$2,_xlfn.XLOOKUP('PROPUESTA ECONOMICA'!C732,'PRECIO TOPE POR DEPARTAMENTO'!A:A,'PRECIO TOPE POR DEPARTAMENTO'!AI:AI),IF($D$5='PRECIO TOPE POR DEPARTAMENTO'!$AJ$2,_xlfn.XLOOKUP('PROPUESTA ECONOMICA'!C732,'PRECIO TOPE POR DEPARTAMENTO'!A:A,'PRECIO TOPE POR DEPARTAMENTO'!AJ:AJ),)))))))))))))))))))))))))))))))))</f>
        <v>19250.02</v>
      </c>
      <c r="G732" s="37">
        <v>19231</v>
      </c>
    </row>
    <row r="733" spans="3:7">
      <c r="C733" s="82" t="s">
        <v>1513</v>
      </c>
      <c r="D733" s="15" t="str">
        <f>+_xlfn.XLOOKUP(C733,'PRECIO TOPE POR DEPARTAMENTO'!A:A,'PRECIO TOPE POR DEPARTAMENTO'!B:B)</f>
        <v>RESANES GENERALES</v>
      </c>
      <c r="E733" s="87" t="str">
        <f>IF(+_xlfn.XLOOKUP(C733,'PRECIO TOPE POR DEPARTAMENTO'!A:A,'PRECIO TOPE POR DEPARTAMENTO'!C:C)="","",+_xlfn.XLOOKUP(C733,'PRECIO TOPE POR DEPARTAMENTO'!A:A,'PRECIO TOPE POR DEPARTAMENTO'!C:C))</f>
        <v>M2</v>
      </c>
      <c r="F733" s="147">
        <f>IF($D$5='PRECIO TOPE POR DEPARTAMENTO'!$D$2,_xlfn.XLOOKUP('PROPUESTA ECONOMICA'!C733,'PRECIO TOPE POR DEPARTAMENTO'!A:A,'PRECIO TOPE POR DEPARTAMENTO'!D:D),IF($D$5='PRECIO TOPE POR DEPARTAMENTO'!$E$2,_xlfn.XLOOKUP('PROPUESTA ECONOMICA'!C733,'PRECIO TOPE POR DEPARTAMENTO'!A:A,'PRECIO TOPE POR DEPARTAMENTO'!E:E),IF($D$5='PRECIO TOPE POR DEPARTAMENTO'!$F$2,_xlfn.XLOOKUP('PROPUESTA ECONOMICA'!C733,'PRECIO TOPE POR DEPARTAMENTO'!A:A,'PRECIO TOPE POR DEPARTAMENTO'!F:F),IF($D$5='PRECIO TOPE POR DEPARTAMENTO'!$G$2,_xlfn.XLOOKUP('PROPUESTA ECONOMICA'!C733,'PRECIO TOPE POR DEPARTAMENTO'!A:A,'PRECIO TOPE POR DEPARTAMENTO'!G:G),IF($D$5='PRECIO TOPE POR DEPARTAMENTO'!$H$2,_xlfn.XLOOKUP('PROPUESTA ECONOMICA'!C733,'PRECIO TOPE POR DEPARTAMENTO'!A:A,'PRECIO TOPE POR DEPARTAMENTO'!H:H),IF($D$5='PRECIO TOPE POR DEPARTAMENTO'!$I$2,_xlfn.XLOOKUP('PROPUESTA ECONOMICA'!C733,'PRECIO TOPE POR DEPARTAMENTO'!A:A,'PRECIO TOPE POR DEPARTAMENTO'!I:I),IF($D$5='PRECIO TOPE POR DEPARTAMENTO'!$J$2,_xlfn.XLOOKUP('PROPUESTA ECONOMICA'!C733,'PRECIO TOPE POR DEPARTAMENTO'!A:A,'PRECIO TOPE POR DEPARTAMENTO'!J:J),IF($D$5='PRECIO TOPE POR DEPARTAMENTO'!$K$2,_xlfn.XLOOKUP('PROPUESTA ECONOMICA'!C733,'PRECIO TOPE POR DEPARTAMENTO'!A:A,'PRECIO TOPE POR DEPARTAMENTO'!K:K),IF($D$5='PRECIO TOPE POR DEPARTAMENTO'!$L$2,_xlfn.XLOOKUP('PROPUESTA ECONOMICA'!C733,'PRECIO TOPE POR DEPARTAMENTO'!A:A,'PRECIO TOPE POR DEPARTAMENTO'!L:L),IF($D$5='PRECIO TOPE POR DEPARTAMENTO'!$M$2,_xlfn.XLOOKUP('PROPUESTA ECONOMICA'!C733,'PRECIO TOPE POR DEPARTAMENTO'!A:A,'PRECIO TOPE POR DEPARTAMENTO'!M:M),IF($D$5='PRECIO TOPE POR DEPARTAMENTO'!$N$2,_xlfn.XLOOKUP('PROPUESTA ECONOMICA'!C733,'PRECIO TOPE POR DEPARTAMENTO'!A:A,'PRECIO TOPE POR DEPARTAMENTO'!N:N),IF($D$5='PRECIO TOPE POR DEPARTAMENTO'!$O$2,_xlfn.XLOOKUP('PROPUESTA ECONOMICA'!C733,'PRECIO TOPE POR DEPARTAMENTO'!A:A,'PRECIO TOPE POR DEPARTAMENTO'!O:O),IF($D$5='PRECIO TOPE POR DEPARTAMENTO'!$P$2,_xlfn.XLOOKUP('PROPUESTA ECONOMICA'!C733,'PRECIO TOPE POR DEPARTAMENTO'!A:A,'PRECIO TOPE POR DEPARTAMENTO'!P:P),IF($D$5='PRECIO TOPE POR DEPARTAMENTO'!$Q$2,_xlfn.XLOOKUP('PROPUESTA ECONOMICA'!C733,'PRECIO TOPE POR DEPARTAMENTO'!A:A,'PRECIO TOPE POR DEPARTAMENTO'!Q:Q),IF($D$5='PRECIO TOPE POR DEPARTAMENTO'!$R$2,_xlfn.XLOOKUP('PROPUESTA ECONOMICA'!C733,'PRECIO TOPE POR DEPARTAMENTO'!A:A,'PRECIO TOPE POR DEPARTAMENTO'!R:R),IF($D$5='PRECIO TOPE POR DEPARTAMENTO'!$T$2,_xlfn.XLOOKUP('PROPUESTA ECONOMICA'!C733,'PRECIO TOPE POR DEPARTAMENTO'!A:A,'PRECIO TOPE POR DEPARTAMENTO'!T:T),IF($D$5='PRECIO TOPE POR DEPARTAMENTO'!$S$2,_xlfn.XLOOKUP('PROPUESTA ECONOMICA'!C733,'PRECIO TOPE POR DEPARTAMENTO'!A:A,'PRECIO TOPE POR DEPARTAMENTO'!S:S),IF($D$5='PRECIO TOPE POR DEPARTAMENTO'!$U$2,_xlfn.XLOOKUP('PROPUESTA ECONOMICA'!C733,'PRECIO TOPE POR DEPARTAMENTO'!A:A,'PRECIO TOPE POR DEPARTAMENTO'!U:U),IF($D$5='PRECIO TOPE POR DEPARTAMENTO'!$V$2,_xlfn.XLOOKUP('PROPUESTA ECONOMICA'!C733,'PRECIO TOPE POR DEPARTAMENTO'!A:A,'PRECIO TOPE POR DEPARTAMENTO'!V:V),IF($D$5='PRECIO TOPE POR DEPARTAMENTO'!$W$2,_xlfn.XLOOKUP('PROPUESTA ECONOMICA'!C733,'PRECIO TOPE POR DEPARTAMENTO'!A:A,'PRECIO TOPE POR DEPARTAMENTO'!W:W),IF($D$5='PRECIO TOPE POR DEPARTAMENTO'!$X$2,_xlfn.XLOOKUP('PROPUESTA ECONOMICA'!C733,'PRECIO TOPE POR DEPARTAMENTO'!A:A,'PRECIO TOPE POR DEPARTAMENTO'!X:X),IF($D$5='PRECIO TOPE POR DEPARTAMENTO'!$Y$2,_xlfn.XLOOKUP('PROPUESTA ECONOMICA'!C733,'PRECIO TOPE POR DEPARTAMENTO'!A:A,'PRECIO TOPE POR DEPARTAMENTO'!Y:Y),IF($D$5='PRECIO TOPE POR DEPARTAMENTO'!$Z$2,_xlfn.XLOOKUP('PROPUESTA ECONOMICA'!C733,'PRECIO TOPE POR DEPARTAMENTO'!A:A,'PRECIO TOPE POR DEPARTAMENTO'!Z:Z),IF($D$5='PRECIO TOPE POR DEPARTAMENTO'!$AA$2,_xlfn.XLOOKUP('PROPUESTA ECONOMICA'!C733,'PRECIO TOPE POR DEPARTAMENTO'!A:A,'PRECIO TOPE POR DEPARTAMENTO'!AA:AA),IF($D$5='PRECIO TOPE POR DEPARTAMENTO'!$AB$2,_xlfn.XLOOKUP('PROPUESTA ECONOMICA'!C733,'PRECIO TOPE POR DEPARTAMENTO'!A:A,'PRECIO TOPE POR DEPARTAMENTO'!AB:AB),IF($D$5='PRECIO TOPE POR DEPARTAMENTO'!$AC$2,_xlfn.XLOOKUP('PROPUESTA ECONOMICA'!C733,'PRECIO TOPE POR DEPARTAMENTO'!A:A,'PRECIO TOPE POR DEPARTAMENTO'!AC:AC),IF($D$5='PRECIO TOPE POR DEPARTAMENTO'!$AD$2,_xlfn.XLOOKUP('PROPUESTA ECONOMICA'!C733,'PRECIO TOPE POR DEPARTAMENTO'!A:A,'PRECIO TOPE POR DEPARTAMENTO'!AD:AD),IF($D$5='PRECIO TOPE POR DEPARTAMENTO'!$AE$2,_xlfn.XLOOKUP('PROPUESTA ECONOMICA'!C733,'PRECIO TOPE POR DEPARTAMENTO'!A:A,'PRECIO TOPE POR DEPARTAMENTO'!AE:AE),IF($D$5='PRECIO TOPE POR DEPARTAMENTO'!$AF$2,_xlfn.XLOOKUP('PROPUESTA ECONOMICA'!C733,'PRECIO TOPE POR DEPARTAMENTO'!A:A,'PRECIO TOPE POR DEPARTAMENTO'!AF:AF),IF($D$5='PRECIO TOPE POR DEPARTAMENTO'!$AG$2,_xlfn.XLOOKUP('PROPUESTA ECONOMICA'!C733,'PRECIO TOPE POR DEPARTAMENTO'!A:A,'PRECIO TOPE POR DEPARTAMENTO'!AG:AG),IF($D$5='PRECIO TOPE POR DEPARTAMENTO'!$AH$2,_xlfn.XLOOKUP('PROPUESTA ECONOMICA'!C733,'PRECIO TOPE POR DEPARTAMENTO'!A:A,'PRECIO TOPE POR DEPARTAMENTO'!AH:AH),IF($D$5='PRECIO TOPE POR DEPARTAMENTO'!$AI$2,_xlfn.XLOOKUP('PROPUESTA ECONOMICA'!C733,'PRECIO TOPE POR DEPARTAMENTO'!A:A,'PRECIO TOPE POR DEPARTAMENTO'!AI:AI),IF($D$5='PRECIO TOPE POR DEPARTAMENTO'!$AJ$2,_xlfn.XLOOKUP('PROPUESTA ECONOMICA'!C733,'PRECIO TOPE POR DEPARTAMENTO'!A:A,'PRECIO TOPE POR DEPARTAMENTO'!AJ:AJ),)))))))))))))))))))))))))))))))))</f>
        <v>10302.58</v>
      </c>
      <c r="G733" s="37">
        <v>10292</v>
      </c>
    </row>
    <row r="734" spans="3:7">
      <c r="C734" s="85" t="s">
        <v>1515</v>
      </c>
      <c r="D734" s="13" t="str">
        <f>+_xlfn.XLOOKUP(C734,'PRECIO TOPE POR DEPARTAMENTO'!A:A,'PRECIO TOPE POR DEPARTAMENTO'!B:B)</f>
        <v>PAÑETES BAJO PLACAS</v>
      </c>
      <c r="E734" s="148" t="str">
        <f>IF(+_xlfn.XLOOKUP(C734,'PRECIO TOPE POR DEPARTAMENTO'!A:A,'PRECIO TOPE POR DEPARTAMENTO'!C:C)="","",+_xlfn.XLOOKUP(C734,'PRECIO TOPE POR DEPARTAMENTO'!A:A,'PRECIO TOPE POR DEPARTAMENTO'!C:C))</f>
        <v/>
      </c>
      <c r="F734" s="147"/>
      <c r="G734" s="37"/>
    </row>
    <row r="735" spans="3:7">
      <c r="C735" s="82" t="s">
        <v>1517</v>
      </c>
      <c r="D735" s="15" t="str">
        <f>+_xlfn.XLOOKUP(C735,'PRECIO TOPE POR DEPARTAMENTO'!A:A,'PRECIO TOPE POR DEPARTAMENTO'!B:B)</f>
        <v xml:space="preserve">PAÑETE BAJO MALLA 1:3 </v>
      </c>
      <c r="E735" s="87" t="str">
        <f>IF(+_xlfn.XLOOKUP(C735,'PRECIO TOPE POR DEPARTAMENTO'!A:A,'PRECIO TOPE POR DEPARTAMENTO'!C:C)="","",+_xlfn.XLOOKUP(C735,'PRECIO TOPE POR DEPARTAMENTO'!A:A,'PRECIO TOPE POR DEPARTAMENTO'!C:C))</f>
        <v>M2</v>
      </c>
      <c r="F735" s="147">
        <f>IF($D$5='PRECIO TOPE POR DEPARTAMENTO'!$D$2,_xlfn.XLOOKUP('PROPUESTA ECONOMICA'!C735,'PRECIO TOPE POR DEPARTAMENTO'!A:A,'PRECIO TOPE POR DEPARTAMENTO'!D:D),IF($D$5='PRECIO TOPE POR DEPARTAMENTO'!$E$2,_xlfn.XLOOKUP('PROPUESTA ECONOMICA'!C735,'PRECIO TOPE POR DEPARTAMENTO'!A:A,'PRECIO TOPE POR DEPARTAMENTO'!E:E),IF($D$5='PRECIO TOPE POR DEPARTAMENTO'!$F$2,_xlfn.XLOOKUP('PROPUESTA ECONOMICA'!C735,'PRECIO TOPE POR DEPARTAMENTO'!A:A,'PRECIO TOPE POR DEPARTAMENTO'!F:F),IF($D$5='PRECIO TOPE POR DEPARTAMENTO'!$G$2,_xlfn.XLOOKUP('PROPUESTA ECONOMICA'!C735,'PRECIO TOPE POR DEPARTAMENTO'!A:A,'PRECIO TOPE POR DEPARTAMENTO'!G:G),IF($D$5='PRECIO TOPE POR DEPARTAMENTO'!$H$2,_xlfn.XLOOKUP('PROPUESTA ECONOMICA'!C735,'PRECIO TOPE POR DEPARTAMENTO'!A:A,'PRECIO TOPE POR DEPARTAMENTO'!H:H),IF($D$5='PRECIO TOPE POR DEPARTAMENTO'!$I$2,_xlfn.XLOOKUP('PROPUESTA ECONOMICA'!C735,'PRECIO TOPE POR DEPARTAMENTO'!A:A,'PRECIO TOPE POR DEPARTAMENTO'!I:I),IF($D$5='PRECIO TOPE POR DEPARTAMENTO'!$J$2,_xlfn.XLOOKUP('PROPUESTA ECONOMICA'!C735,'PRECIO TOPE POR DEPARTAMENTO'!A:A,'PRECIO TOPE POR DEPARTAMENTO'!J:J),IF($D$5='PRECIO TOPE POR DEPARTAMENTO'!$K$2,_xlfn.XLOOKUP('PROPUESTA ECONOMICA'!C735,'PRECIO TOPE POR DEPARTAMENTO'!A:A,'PRECIO TOPE POR DEPARTAMENTO'!K:K),IF($D$5='PRECIO TOPE POR DEPARTAMENTO'!$L$2,_xlfn.XLOOKUP('PROPUESTA ECONOMICA'!C735,'PRECIO TOPE POR DEPARTAMENTO'!A:A,'PRECIO TOPE POR DEPARTAMENTO'!L:L),IF($D$5='PRECIO TOPE POR DEPARTAMENTO'!$M$2,_xlfn.XLOOKUP('PROPUESTA ECONOMICA'!C735,'PRECIO TOPE POR DEPARTAMENTO'!A:A,'PRECIO TOPE POR DEPARTAMENTO'!M:M),IF($D$5='PRECIO TOPE POR DEPARTAMENTO'!$N$2,_xlfn.XLOOKUP('PROPUESTA ECONOMICA'!C735,'PRECIO TOPE POR DEPARTAMENTO'!A:A,'PRECIO TOPE POR DEPARTAMENTO'!N:N),IF($D$5='PRECIO TOPE POR DEPARTAMENTO'!$O$2,_xlfn.XLOOKUP('PROPUESTA ECONOMICA'!C735,'PRECIO TOPE POR DEPARTAMENTO'!A:A,'PRECIO TOPE POR DEPARTAMENTO'!O:O),IF($D$5='PRECIO TOPE POR DEPARTAMENTO'!$P$2,_xlfn.XLOOKUP('PROPUESTA ECONOMICA'!C735,'PRECIO TOPE POR DEPARTAMENTO'!A:A,'PRECIO TOPE POR DEPARTAMENTO'!P:P),IF($D$5='PRECIO TOPE POR DEPARTAMENTO'!$Q$2,_xlfn.XLOOKUP('PROPUESTA ECONOMICA'!C735,'PRECIO TOPE POR DEPARTAMENTO'!A:A,'PRECIO TOPE POR DEPARTAMENTO'!Q:Q),IF($D$5='PRECIO TOPE POR DEPARTAMENTO'!$R$2,_xlfn.XLOOKUP('PROPUESTA ECONOMICA'!C735,'PRECIO TOPE POR DEPARTAMENTO'!A:A,'PRECIO TOPE POR DEPARTAMENTO'!R:R),IF($D$5='PRECIO TOPE POR DEPARTAMENTO'!$T$2,_xlfn.XLOOKUP('PROPUESTA ECONOMICA'!C735,'PRECIO TOPE POR DEPARTAMENTO'!A:A,'PRECIO TOPE POR DEPARTAMENTO'!T:T),IF($D$5='PRECIO TOPE POR DEPARTAMENTO'!$S$2,_xlfn.XLOOKUP('PROPUESTA ECONOMICA'!C735,'PRECIO TOPE POR DEPARTAMENTO'!A:A,'PRECIO TOPE POR DEPARTAMENTO'!S:S),IF($D$5='PRECIO TOPE POR DEPARTAMENTO'!$U$2,_xlfn.XLOOKUP('PROPUESTA ECONOMICA'!C735,'PRECIO TOPE POR DEPARTAMENTO'!A:A,'PRECIO TOPE POR DEPARTAMENTO'!U:U),IF($D$5='PRECIO TOPE POR DEPARTAMENTO'!$V$2,_xlfn.XLOOKUP('PROPUESTA ECONOMICA'!C735,'PRECIO TOPE POR DEPARTAMENTO'!A:A,'PRECIO TOPE POR DEPARTAMENTO'!V:V),IF($D$5='PRECIO TOPE POR DEPARTAMENTO'!$W$2,_xlfn.XLOOKUP('PROPUESTA ECONOMICA'!C735,'PRECIO TOPE POR DEPARTAMENTO'!A:A,'PRECIO TOPE POR DEPARTAMENTO'!W:W),IF($D$5='PRECIO TOPE POR DEPARTAMENTO'!$X$2,_xlfn.XLOOKUP('PROPUESTA ECONOMICA'!C735,'PRECIO TOPE POR DEPARTAMENTO'!A:A,'PRECIO TOPE POR DEPARTAMENTO'!X:X),IF($D$5='PRECIO TOPE POR DEPARTAMENTO'!$Y$2,_xlfn.XLOOKUP('PROPUESTA ECONOMICA'!C735,'PRECIO TOPE POR DEPARTAMENTO'!A:A,'PRECIO TOPE POR DEPARTAMENTO'!Y:Y),IF($D$5='PRECIO TOPE POR DEPARTAMENTO'!$Z$2,_xlfn.XLOOKUP('PROPUESTA ECONOMICA'!C735,'PRECIO TOPE POR DEPARTAMENTO'!A:A,'PRECIO TOPE POR DEPARTAMENTO'!Z:Z),IF($D$5='PRECIO TOPE POR DEPARTAMENTO'!$AA$2,_xlfn.XLOOKUP('PROPUESTA ECONOMICA'!C735,'PRECIO TOPE POR DEPARTAMENTO'!A:A,'PRECIO TOPE POR DEPARTAMENTO'!AA:AA),IF($D$5='PRECIO TOPE POR DEPARTAMENTO'!$AB$2,_xlfn.XLOOKUP('PROPUESTA ECONOMICA'!C735,'PRECIO TOPE POR DEPARTAMENTO'!A:A,'PRECIO TOPE POR DEPARTAMENTO'!AB:AB),IF($D$5='PRECIO TOPE POR DEPARTAMENTO'!$AC$2,_xlfn.XLOOKUP('PROPUESTA ECONOMICA'!C735,'PRECIO TOPE POR DEPARTAMENTO'!A:A,'PRECIO TOPE POR DEPARTAMENTO'!AC:AC),IF($D$5='PRECIO TOPE POR DEPARTAMENTO'!$AD$2,_xlfn.XLOOKUP('PROPUESTA ECONOMICA'!C735,'PRECIO TOPE POR DEPARTAMENTO'!A:A,'PRECIO TOPE POR DEPARTAMENTO'!AD:AD),IF($D$5='PRECIO TOPE POR DEPARTAMENTO'!$AE$2,_xlfn.XLOOKUP('PROPUESTA ECONOMICA'!C735,'PRECIO TOPE POR DEPARTAMENTO'!A:A,'PRECIO TOPE POR DEPARTAMENTO'!AE:AE),IF($D$5='PRECIO TOPE POR DEPARTAMENTO'!$AF$2,_xlfn.XLOOKUP('PROPUESTA ECONOMICA'!C735,'PRECIO TOPE POR DEPARTAMENTO'!A:A,'PRECIO TOPE POR DEPARTAMENTO'!AF:AF),IF($D$5='PRECIO TOPE POR DEPARTAMENTO'!$AG$2,_xlfn.XLOOKUP('PROPUESTA ECONOMICA'!C735,'PRECIO TOPE POR DEPARTAMENTO'!A:A,'PRECIO TOPE POR DEPARTAMENTO'!AG:AG),IF($D$5='PRECIO TOPE POR DEPARTAMENTO'!$AH$2,_xlfn.XLOOKUP('PROPUESTA ECONOMICA'!C735,'PRECIO TOPE POR DEPARTAMENTO'!A:A,'PRECIO TOPE POR DEPARTAMENTO'!AH:AH),IF($D$5='PRECIO TOPE POR DEPARTAMENTO'!$AI$2,_xlfn.XLOOKUP('PROPUESTA ECONOMICA'!C735,'PRECIO TOPE POR DEPARTAMENTO'!A:A,'PRECIO TOPE POR DEPARTAMENTO'!AI:AI),IF($D$5='PRECIO TOPE POR DEPARTAMENTO'!$AJ$2,_xlfn.XLOOKUP('PROPUESTA ECONOMICA'!C735,'PRECIO TOPE POR DEPARTAMENTO'!A:A,'PRECIO TOPE POR DEPARTAMENTO'!AJ:AJ),)))))))))))))))))))))))))))))))))</f>
        <v>24895.88</v>
      </c>
      <c r="G735" s="37">
        <v>24871</v>
      </c>
    </row>
    <row r="736" spans="3:7">
      <c r="C736" s="82" t="s">
        <v>1519</v>
      </c>
      <c r="D736" s="15" t="str">
        <f>+_xlfn.XLOOKUP(C736,'PRECIO TOPE POR DEPARTAMENTO'!A:A,'PRECIO TOPE POR DEPARTAMENTO'!B:B)</f>
        <v xml:space="preserve">PAÑETE BAJO MALLA 1:4 </v>
      </c>
      <c r="E736" s="87" t="str">
        <f>IF(+_xlfn.XLOOKUP(C736,'PRECIO TOPE POR DEPARTAMENTO'!A:A,'PRECIO TOPE POR DEPARTAMENTO'!C:C)="","",+_xlfn.XLOOKUP(C736,'PRECIO TOPE POR DEPARTAMENTO'!A:A,'PRECIO TOPE POR DEPARTAMENTO'!C:C))</f>
        <v>M2</v>
      </c>
      <c r="F736" s="147">
        <f>IF($D$5='PRECIO TOPE POR DEPARTAMENTO'!$D$2,_xlfn.XLOOKUP('PROPUESTA ECONOMICA'!C736,'PRECIO TOPE POR DEPARTAMENTO'!A:A,'PRECIO TOPE POR DEPARTAMENTO'!D:D),IF($D$5='PRECIO TOPE POR DEPARTAMENTO'!$E$2,_xlfn.XLOOKUP('PROPUESTA ECONOMICA'!C736,'PRECIO TOPE POR DEPARTAMENTO'!A:A,'PRECIO TOPE POR DEPARTAMENTO'!E:E),IF($D$5='PRECIO TOPE POR DEPARTAMENTO'!$F$2,_xlfn.XLOOKUP('PROPUESTA ECONOMICA'!C736,'PRECIO TOPE POR DEPARTAMENTO'!A:A,'PRECIO TOPE POR DEPARTAMENTO'!F:F),IF($D$5='PRECIO TOPE POR DEPARTAMENTO'!$G$2,_xlfn.XLOOKUP('PROPUESTA ECONOMICA'!C736,'PRECIO TOPE POR DEPARTAMENTO'!A:A,'PRECIO TOPE POR DEPARTAMENTO'!G:G),IF($D$5='PRECIO TOPE POR DEPARTAMENTO'!$H$2,_xlfn.XLOOKUP('PROPUESTA ECONOMICA'!C736,'PRECIO TOPE POR DEPARTAMENTO'!A:A,'PRECIO TOPE POR DEPARTAMENTO'!H:H),IF($D$5='PRECIO TOPE POR DEPARTAMENTO'!$I$2,_xlfn.XLOOKUP('PROPUESTA ECONOMICA'!C736,'PRECIO TOPE POR DEPARTAMENTO'!A:A,'PRECIO TOPE POR DEPARTAMENTO'!I:I),IF($D$5='PRECIO TOPE POR DEPARTAMENTO'!$J$2,_xlfn.XLOOKUP('PROPUESTA ECONOMICA'!C736,'PRECIO TOPE POR DEPARTAMENTO'!A:A,'PRECIO TOPE POR DEPARTAMENTO'!J:J),IF($D$5='PRECIO TOPE POR DEPARTAMENTO'!$K$2,_xlfn.XLOOKUP('PROPUESTA ECONOMICA'!C736,'PRECIO TOPE POR DEPARTAMENTO'!A:A,'PRECIO TOPE POR DEPARTAMENTO'!K:K),IF($D$5='PRECIO TOPE POR DEPARTAMENTO'!$L$2,_xlfn.XLOOKUP('PROPUESTA ECONOMICA'!C736,'PRECIO TOPE POR DEPARTAMENTO'!A:A,'PRECIO TOPE POR DEPARTAMENTO'!L:L),IF($D$5='PRECIO TOPE POR DEPARTAMENTO'!$M$2,_xlfn.XLOOKUP('PROPUESTA ECONOMICA'!C736,'PRECIO TOPE POR DEPARTAMENTO'!A:A,'PRECIO TOPE POR DEPARTAMENTO'!M:M),IF($D$5='PRECIO TOPE POR DEPARTAMENTO'!$N$2,_xlfn.XLOOKUP('PROPUESTA ECONOMICA'!C736,'PRECIO TOPE POR DEPARTAMENTO'!A:A,'PRECIO TOPE POR DEPARTAMENTO'!N:N),IF($D$5='PRECIO TOPE POR DEPARTAMENTO'!$O$2,_xlfn.XLOOKUP('PROPUESTA ECONOMICA'!C736,'PRECIO TOPE POR DEPARTAMENTO'!A:A,'PRECIO TOPE POR DEPARTAMENTO'!O:O),IF($D$5='PRECIO TOPE POR DEPARTAMENTO'!$P$2,_xlfn.XLOOKUP('PROPUESTA ECONOMICA'!C736,'PRECIO TOPE POR DEPARTAMENTO'!A:A,'PRECIO TOPE POR DEPARTAMENTO'!P:P),IF($D$5='PRECIO TOPE POR DEPARTAMENTO'!$Q$2,_xlfn.XLOOKUP('PROPUESTA ECONOMICA'!C736,'PRECIO TOPE POR DEPARTAMENTO'!A:A,'PRECIO TOPE POR DEPARTAMENTO'!Q:Q),IF($D$5='PRECIO TOPE POR DEPARTAMENTO'!$R$2,_xlfn.XLOOKUP('PROPUESTA ECONOMICA'!C736,'PRECIO TOPE POR DEPARTAMENTO'!A:A,'PRECIO TOPE POR DEPARTAMENTO'!R:R),IF($D$5='PRECIO TOPE POR DEPARTAMENTO'!$T$2,_xlfn.XLOOKUP('PROPUESTA ECONOMICA'!C736,'PRECIO TOPE POR DEPARTAMENTO'!A:A,'PRECIO TOPE POR DEPARTAMENTO'!T:T),IF($D$5='PRECIO TOPE POR DEPARTAMENTO'!$S$2,_xlfn.XLOOKUP('PROPUESTA ECONOMICA'!C736,'PRECIO TOPE POR DEPARTAMENTO'!A:A,'PRECIO TOPE POR DEPARTAMENTO'!S:S),IF($D$5='PRECIO TOPE POR DEPARTAMENTO'!$U$2,_xlfn.XLOOKUP('PROPUESTA ECONOMICA'!C736,'PRECIO TOPE POR DEPARTAMENTO'!A:A,'PRECIO TOPE POR DEPARTAMENTO'!U:U),IF($D$5='PRECIO TOPE POR DEPARTAMENTO'!$V$2,_xlfn.XLOOKUP('PROPUESTA ECONOMICA'!C736,'PRECIO TOPE POR DEPARTAMENTO'!A:A,'PRECIO TOPE POR DEPARTAMENTO'!V:V),IF($D$5='PRECIO TOPE POR DEPARTAMENTO'!$W$2,_xlfn.XLOOKUP('PROPUESTA ECONOMICA'!C736,'PRECIO TOPE POR DEPARTAMENTO'!A:A,'PRECIO TOPE POR DEPARTAMENTO'!W:W),IF($D$5='PRECIO TOPE POR DEPARTAMENTO'!$X$2,_xlfn.XLOOKUP('PROPUESTA ECONOMICA'!C736,'PRECIO TOPE POR DEPARTAMENTO'!A:A,'PRECIO TOPE POR DEPARTAMENTO'!X:X),IF($D$5='PRECIO TOPE POR DEPARTAMENTO'!$Y$2,_xlfn.XLOOKUP('PROPUESTA ECONOMICA'!C736,'PRECIO TOPE POR DEPARTAMENTO'!A:A,'PRECIO TOPE POR DEPARTAMENTO'!Y:Y),IF($D$5='PRECIO TOPE POR DEPARTAMENTO'!$Z$2,_xlfn.XLOOKUP('PROPUESTA ECONOMICA'!C736,'PRECIO TOPE POR DEPARTAMENTO'!A:A,'PRECIO TOPE POR DEPARTAMENTO'!Z:Z),IF($D$5='PRECIO TOPE POR DEPARTAMENTO'!$AA$2,_xlfn.XLOOKUP('PROPUESTA ECONOMICA'!C736,'PRECIO TOPE POR DEPARTAMENTO'!A:A,'PRECIO TOPE POR DEPARTAMENTO'!AA:AA),IF($D$5='PRECIO TOPE POR DEPARTAMENTO'!$AB$2,_xlfn.XLOOKUP('PROPUESTA ECONOMICA'!C736,'PRECIO TOPE POR DEPARTAMENTO'!A:A,'PRECIO TOPE POR DEPARTAMENTO'!AB:AB),IF($D$5='PRECIO TOPE POR DEPARTAMENTO'!$AC$2,_xlfn.XLOOKUP('PROPUESTA ECONOMICA'!C736,'PRECIO TOPE POR DEPARTAMENTO'!A:A,'PRECIO TOPE POR DEPARTAMENTO'!AC:AC),IF($D$5='PRECIO TOPE POR DEPARTAMENTO'!$AD$2,_xlfn.XLOOKUP('PROPUESTA ECONOMICA'!C736,'PRECIO TOPE POR DEPARTAMENTO'!A:A,'PRECIO TOPE POR DEPARTAMENTO'!AD:AD),IF($D$5='PRECIO TOPE POR DEPARTAMENTO'!$AE$2,_xlfn.XLOOKUP('PROPUESTA ECONOMICA'!C736,'PRECIO TOPE POR DEPARTAMENTO'!A:A,'PRECIO TOPE POR DEPARTAMENTO'!AE:AE),IF($D$5='PRECIO TOPE POR DEPARTAMENTO'!$AF$2,_xlfn.XLOOKUP('PROPUESTA ECONOMICA'!C736,'PRECIO TOPE POR DEPARTAMENTO'!A:A,'PRECIO TOPE POR DEPARTAMENTO'!AF:AF),IF($D$5='PRECIO TOPE POR DEPARTAMENTO'!$AG$2,_xlfn.XLOOKUP('PROPUESTA ECONOMICA'!C736,'PRECIO TOPE POR DEPARTAMENTO'!A:A,'PRECIO TOPE POR DEPARTAMENTO'!AG:AG),IF($D$5='PRECIO TOPE POR DEPARTAMENTO'!$AH$2,_xlfn.XLOOKUP('PROPUESTA ECONOMICA'!C736,'PRECIO TOPE POR DEPARTAMENTO'!A:A,'PRECIO TOPE POR DEPARTAMENTO'!AH:AH),IF($D$5='PRECIO TOPE POR DEPARTAMENTO'!$AI$2,_xlfn.XLOOKUP('PROPUESTA ECONOMICA'!C736,'PRECIO TOPE POR DEPARTAMENTO'!A:A,'PRECIO TOPE POR DEPARTAMENTO'!AI:AI),IF($D$5='PRECIO TOPE POR DEPARTAMENTO'!$AJ$2,_xlfn.XLOOKUP('PROPUESTA ECONOMICA'!C736,'PRECIO TOPE POR DEPARTAMENTO'!A:A,'PRECIO TOPE POR DEPARTAMENTO'!AJ:AJ),)))))))))))))))))))))))))))))))))</f>
        <v>24512.720000000001</v>
      </c>
      <c r="G736" s="37">
        <v>24488</v>
      </c>
    </row>
    <row r="737" spans="3:7">
      <c r="C737" s="82" t="s">
        <v>1521</v>
      </c>
      <c r="D737" s="15" t="str">
        <f>+_xlfn.XLOOKUP(C737,'PRECIO TOPE POR DEPARTAMENTO'!A:A,'PRECIO TOPE POR DEPARTAMENTO'!B:B)</f>
        <v xml:space="preserve">PAÑETE BAJO MALLA 1:5 </v>
      </c>
      <c r="E737" s="87" t="str">
        <f>IF(+_xlfn.XLOOKUP(C737,'PRECIO TOPE POR DEPARTAMENTO'!A:A,'PRECIO TOPE POR DEPARTAMENTO'!C:C)="","",+_xlfn.XLOOKUP(C737,'PRECIO TOPE POR DEPARTAMENTO'!A:A,'PRECIO TOPE POR DEPARTAMENTO'!C:C))</f>
        <v>M2</v>
      </c>
      <c r="F737" s="147">
        <f>IF($D$5='PRECIO TOPE POR DEPARTAMENTO'!$D$2,_xlfn.XLOOKUP('PROPUESTA ECONOMICA'!C737,'PRECIO TOPE POR DEPARTAMENTO'!A:A,'PRECIO TOPE POR DEPARTAMENTO'!D:D),IF($D$5='PRECIO TOPE POR DEPARTAMENTO'!$E$2,_xlfn.XLOOKUP('PROPUESTA ECONOMICA'!C737,'PRECIO TOPE POR DEPARTAMENTO'!A:A,'PRECIO TOPE POR DEPARTAMENTO'!E:E),IF($D$5='PRECIO TOPE POR DEPARTAMENTO'!$F$2,_xlfn.XLOOKUP('PROPUESTA ECONOMICA'!C737,'PRECIO TOPE POR DEPARTAMENTO'!A:A,'PRECIO TOPE POR DEPARTAMENTO'!F:F),IF($D$5='PRECIO TOPE POR DEPARTAMENTO'!$G$2,_xlfn.XLOOKUP('PROPUESTA ECONOMICA'!C737,'PRECIO TOPE POR DEPARTAMENTO'!A:A,'PRECIO TOPE POR DEPARTAMENTO'!G:G),IF($D$5='PRECIO TOPE POR DEPARTAMENTO'!$H$2,_xlfn.XLOOKUP('PROPUESTA ECONOMICA'!C737,'PRECIO TOPE POR DEPARTAMENTO'!A:A,'PRECIO TOPE POR DEPARTAMENTO'!H:H),IF($D$5='PRECIO TOPE POR DEPARTAMENTO'!$I$2,_xlfn.XLOOKUP('PROPUESTA ECONOMICA'!C737,'PRECIO TOPE POR DEPARTAMENTO'!A:A,'PRECIO TOPE POR DEPARTAMENTO'!I:I),IF($D$5='PRECIO TOPE POR DEPARTAMENTO'!$J$2,_xlfn.XLOOKUP('PROPUESTA ECONOMICA'!C737,'PRECIO TOPE POR DEPARTAMENTO'!A:A,'PRECIO TOPE POR DEPARTAMENTO'!J:J),IF($D$5='PRECIO TOPE POR DEPARTAMENTO'!$K$2,_xlfn.XLOOKUP('PROPUESTA ECONOMICA'!C737,'PRECIO TOPE POR DEPARTAMENTO'!A:A,'PRECIO TOPE POR DEPARTAMENTO'!K:K),IF($D$5='PRECIO TOPE POR DEPARTAMENTO'!$L$2,_xlfn.XLOOKUP('PROPUESTA ECONOMICA'!C737,'PRECIO TOPE POR DEPARTAMENTO'!A:A,'PRECIO TOPE POR DEPARTAMENTO'!L:L),IF($D$5='PRECIO TOPE POR DEPARTAMENTO'!$M$2,_xlfn.XLOOKUP('PROPUESTA ECONOMICA'!C737,'PRECIO TOPE POR DEPARTAMENTO'!A:A,'PRECIO TOPE POR DEPARTAMENTO'!M:M),IF($D$5='PRECIO TOPE POR DEPARTAMENTO'!$N$2,_xlfn.XLOOKUP('PROPUESTA ECONOMICA'!C737,'PRECIO TOPE POR DEPARTAMENTO'!A:A,'PRECIO TOPE POR DEPARTAMENTO'!N:N),IF($D$5='PRECIO TOPE POR DEPARTAMENTO'!$O$2,_xlfn.XLOOKUP('PROPUESTA ECONOMICA'!C737,'PRECIO TOPE POR DEPARTAMENTO'!A:A,'PRECIO TOPE POR DEPARTAMENTO'!O:O),IF($D$5='PRECIO TOPE POR DEPARTAMENTO'!$P$2,_xlfn.XLOOKUP('PROPUESTA ECONOMICA'!C737,'PRECIO TOPE POR DEPARTAMENTO'!A:A,'PRECIO TOPE POR DEPARTAMENTO'!P:P),IF($D$5='PRECIO TOPE POR DEPARTAMENTO'!$Q$2,_xlfn.XLOOKUP('PROPUESTA ECONOMICA'!C737,'PRECIO TOPE POR DEPARTAMENTO'!A:A,'PRECIO TOPE POR DEPARTAMENTO'!Q:Q),IF($D$5='PRECIO TOPE POR DEPARTAMENTO'!$R$2,_xlfn.XLOOKUP('PROPUESTA ECONOMICA'!C737,'PRECIO TOPE POR DEPARTAMENTO'!A:A,'PRECIO TOPE POR DEPARTAMENTO'!R:R),IF($D$5='PRECIO TOPE POR DEPARTAMENTO'!$T$2,_xlfn.XLOOKUP('PROPUESTA ECONOMICA'!C737,'PRECIO TOPE POR DEPARTAMENTO'!A:A,'PRECIO TOPE POR DEPARTAMENTO'!T:T),IF($D$5='PRECIO TOPE POR DEPARTAMENTO'!$S$2,_xlfn.XLOOKUP('PROPUESTA ECONOMICA'!C737,'PRECIO TOPE POR DEPARTAMENTO'!A:A,'PRECIO TOPE POR DEPARTAMENTO'!S:S),IF($D$5='PRECIO TOPE POR DEPARTAMENTO'!$U$2,_xlfn.XLOOKUP('PROPUESTA ECONOMICA'!C737,'PRECIO TOPE POR DEPARTAMENTO'!A:A,'PRECIO TOPE POR DEPARTAMENTO'!U:U),IF($D$5='PRECIO TOPE POR DEPARTAMENTO'!$V$2,_xlfn.XLOOKUP('PROPUESTA ECONOMICA'!C737,'PRECIO TOPE POR DEPARTAMENTO'!A:A,'PRECIO TOPE POR DEPARTAMENTO'!V:V),IF($D$5='PRECIO TOPE POR DEPARTAMENTO'!$W$2,_xlfn.XLOOKUP('PROPUESTA ECONOMICA'!C737,'PRECIO TOPE POR DEPARTAMENTO'!A:A,'PRECIO TOPE POR DEPARTAMENTO'!W:W),IF($D$5='PRECIO TOPE POR DEPARTAMENTO'!$X$2,_xlfn.XLOOKUP('PROPUESTA ECONOMICA'!C737,'PRECIO TOPE POR DEPARTAMENTO'!A:A,'PRECIO TOPE POR DEPARTAMENTO'!X:X),IF($D$5='PRECIO TOPE POR DEPARTAMENTO'!$Y$2,_xlfn.XLOOKUP('PROPUESTA ECONOMICA'!C737,'PRECIO TOPE POR DEPARTAMENTO'!A:A,'PRECIO TOPE POR DEPARTAMENTO'!Y:Y),IF($D$5='PRECIO TOPE POR DEPARTAMENTO'!$Z$2,_xlfn.XLOOKUP('PROPUESTA ECONOMICA'!C737,'PRECIO TOPE POR DEPARTAMENTO'!A:A,'PRECIO TOPE POR DEPARTAMENTO'!Z:Z),IF($D$5='PRECIO TOPE POR DEPARTAMENTO'!$AA$2,_xlfn.XLOOKUP('PROPUESTA ECONOMICA'!C737,'PRECIO TOPE POR DEPARTAMENTO'!A:A,'PRECIO TOPE POR DEPARTAMENTO'!AA:AA),IF($D$5='PRECIO TOPE POR DEPARTAMENTO'!$AB$2,_xlfn.XLOOKUP('PROPUESTA ECONOMICA'!C737,'PRECIO TOPE POR DEPARTAMENTO'!A:A,'PRECIO TOPE POR DEPARTAMENTO'!AB:AB),IF($D$5='PRECIO TOPE POR DEPARTAMENTO'!$AC$2,_xlfn.XLOOKUP('PROPUESTA ECONOMICA'!C737,'PRECIO TOPE POR DEPARTAMENTO'!A:A,'PRECIO TOPE POR DEPARTAMENTO'!AC:AC),IF($D$5='PRECIO TOPE POR DEPARTAMENTO'!$AD$2,_xlfn.XLOOKUP('PROPUESTA ECONOMICA'!C737,'PRECIO TOPE POR DEPARTAMENTO'!A:A,'PRECIO TOPE POR DEPARTAMENTO'!AD:AD),IF($D$5='PRECIO TOPE POR DEPARTAMENTO'!$AE$2,_xlfn.XLOOKUP('PROPUESTA ECONOMICA'!C737,'PRECIO TOPE POR DEPARTAMENTO'!A:A,'PRECIO TOPE POR DEPARTAMENTO'!AE:AE),IF($D$5='PRECIO TOPE POR DEPARTAMENTO'!$AF$2,_xlfn.XLOOKUP('PROPUESTA ECONOMICA'!C737,'PRECIO TOPE POR DEPARTAMENTO'!A:A,'PRECIO TOPE POR DEPARTAMENTO'!AF:AF),IF($D$5='PRECIO TOPE POR DEPARTAMENTO'!$AG$2,_xlfn.XLOOKUP('PROPUESTA ECONOMICA'!C737,'PRECIO TOPE POR DEPARTAMENTO'!A:A,'PRECIO TOPE POR DEPARTAMENTO'!AG:AG),IF($D$5='PRECIO TOPE POR DEPARTAMENTO'!$AH$2,_xlfn.XLOOKUP('PROPUESTA ECONOMICA'!C737,'PRECIO TOPE POR DEPARTAMENTO'!A:A,'PRECIO TOPE POR DEPARTAMENTO'!AH:AH),IF($D$5='PRECIO TOPE POR DEPARTAMENTO'!$AI$2,_xlfn.XLOOKUP('PROPUESTA ECONOMICA'!C737,'PRECIO TOPE POR DEPARTAMENTO'!A:A,'PRECIO TOPE POR DEPARTAMENTO'!AI:AI),IF($D$5='PRECIO TOPE POR DEPARTAMENTO'!$AJ$2,_xlfn.XLOOKUP('PROPUESTA ECONOMICA'!C737,'PRECIO TOPE POR DEPARTAMENTO'!A:A,'PRECIO TOPE POR DEPARTAMENTO'!AJ:AJ),)))))))))))))))))))))))))))))))))</f>
        <v>23381.58</v>
      </c>
      <c r="G737" s="37">
        <v>23358</v>
      </c>
    </row>
    <row r="738" spans="3:7">
      <c r="C738" s="82" t="s">
        <v>1523</v>
      </c>
      <c r="D738" s="15" t="str">
        <f>+_xlfn.XLOOKUP(C738,'PRECIO TOPE POR DEPARTAMENTO'!A:A,'PRECIO TOPE POR DEPARTAMENTO'!B:B)</f>
        <v xml:space="preserve">PAÑETE LISO BAJO PLACAS 1:4 </v>
      </c>
      <c r="E738" s="87" t="str">
        <f>IF(+_xlfn.XLOOKUP(C738,'PRECIO TOPE POR DEPARTAMENTO'!A:A,'PRECIO TOPE POR DEPARTAMENTO'!C:C)="","",+_xlfn.XLOOKUP(C738,'PRECIO TOPE POR DEPARTAMENTO'!A:A,'PRECIO TOPE POR DEPARTAMENTO'!C:C))</f>
        <v>M2</v>
      </c>
      <c r="F738" s="147">
        <f>IF($D$5='PRECIO TOPE POR DEPARTAMENTO'!$D$2,_xlfn.XLOOKUP('PROPUESTA ECONOMICA'!C738,'PRECIO TOPE POR DEPARTAMENTO'!A:A,'PRECIO TOPE POR DEPARTAMENTO'!D:D),IF($D$5='PRECIO TOPE POR DEPARTAMENTO'!$E$2,_xlfn.XLOOKUP('PROPUESTA ECONOMICA'!C738,'PRECIO TOPE POR DEPARTAMENTO'!A:A,'PRECIO TOPE POR DEPARTAMENTO'!E:E),IF($D$5='PRECIO TOPE POR DEPARTAMENTO'!$F$2,_xlfn.XLOOKUP('PROPUESTA ECONOMICA'!C738,'PRECIO TOPE POR DEPARTAMENTO'!A:A,'PRECIO TOPE POR DEPARTAMENTO'!F:F),IF($D$5='PRECIO TOPE POR DEPARTAMENTO'!$G$2,_xlfn.XLOOKUP('PROPUESTA ECONOMICA'!C738,'PRECIO TOPE POR DEPARTAMENTO'!A:A,'PRECIO TOPE POR DEPARTAMENTO'!G:G),IF($D$5='PRECIO TOPE POR DEPARTAMENTO'!$H$2,_xlfn.XLOOKUP('PROPUESTA ECONOMICA'!C738,'PRECIO TOPE POR DEPARTAMENTO'!A:A,'PRECIO TOPE POR DEPARTAMENTO'!H:H),IF($D$5='PRECIO TOPE POR DEPARTAMENTO'!$I$2,_xlfn.XLOOKUP('PROPUESTA ECONOMICA'!C738,'PRECIO TOPE POR DEPARTAMENTO'!A:A,'PRECIO TOPE POR DEPARTAMENTO'!I:I),IF($D$5='PRECIO TOPE POR DEPARTAMENTO'!$J$2,_xlfn.XLOOKUP('PROPUESTA ECONOMICA'!C738,'PRECIO TOPE POR DEPARTAMENTO'!A:A,'PRECIO TOPE POR DEPARTAMENTO'!J:J),IF($D$5='PRECIO TOPE POR DEPARTAMENTO'!$K$2,_xlfn.XLOOKUP('PROPUESTA ECONOMICA'!C738,'PRECIO TOPE POR DEPARTAMENTO'!A:A,'PRECIO TOPE POR DEPARTAMENTO'!K:K),IF($D$5='PRECIO TOPE POR DEPARTAMENTO'!$L$2,_xlfn.XLOOKUP('PROPUESTA ECONOMICA'!C738,'PRECIO TOPE POR DEPARTAMENTO'!A:A,'PRECIO TOPE POR DEPARTAMENTO'!L:L),IF($D$5='PRECIO TOPE POR DEPARTAMENTO'!$M$2,_xlfn.XLOOKUP('PROPUESTA ECONOMICA'!C738,'PRECIO TOPE POR DEPARTAMENTO'!A:A,'PRECIO TOPE POR DEPARTAMENTO'!M:M),IF($D$5='PRECIO TOPE POR DEPARTAMENTO'!$N$2,_xlfn.XLOOKUP('PROPUESTA ECONOMICA'!C738,'PRECIO TOPE POR DEPARTAMENTO'!A:A,'PRECIO TOPE POR DEPARTAMENTO'!N:N),IF($D$5='PRECIO TOPE POR DEPARTAMENTO'!$O$2,_xlfn.XLOOKUP('PROPUESTA ECONOMICA'!C738,'PRECIO TOPE POR DEPARTAMENTO'!A:A,'PRECIO TOPE POR DEPARTAMENTO'!O:O),IF($D$5='PRECIO TOPE POR DEPARTAMENTO'!$P$2,_xlfn.XLOOKUP('PROPUESTA ECONOMICA'!C738,'PRECIO TOPE POR DEPARTAMENTO'!A:A,'PRECIO TOPE POR DEPARTAMENTO'!P:P),IF($D$5='PRECIO TOPE POR DEPARTAMENTO'!$Q$2,_xlfn.XLOOKUP('PROPUESTA ECONOMICA'!C738,'PRECIO TOPE POR DEPARTAMENTO'!A:A,'PRECIO TOPE POR DEPARTAMENTO'!Q:Q),IF($D$5='PRECIO TOPE POR DEPARTAMENTO'!$R$2,_xlfn.XLOOKUP('PROPUESTA ECONOMICA'!C738,'PRECIO TOPE POR DEPARTAMENTO'!A:A,'PRECIO TOPE POR DEPARTAMENTO'!R:R),IF($D$5='PRECIO TOPE POR DEPARTAMENTO'!$T$2,_xlfn.XLOOKUP('PROPUESTA ECONOMICA'!C738,'PRECIO TOPE POR DEPARTAMENTO'!A:A,'PRECIO TOPE POR DEPARTAMENTO'!T:T),IF($D$5='PRECIO TOPE POR DEPARTAMENTO'!$S$2,_xlfn.XLOOKUP('PROPUESTA ECONOMICA'!C738,'PRECIO TOPE POR DEPARTAMENTO'!A:A,'PRECIO TOPE POR DEPARTAMENTO'!S:S),IF($D$5='PRECIO TOPE POR DEPARTAMENTO'!$U$2,_xlfn.XLOOKUP('PROPUESTA ECONOMICA'!C738,'PRECIO TOPE POR DEPARTAMENTO'!A:A,'PRECIO TOPE POR DEPARTAMENTO'!U:U),IF($D$5='PRECIO TOPE POR DEPARTAMENTO'!$V$2,_xlfn.XLOOKUP('PROPUESTA ECONOMICA'!C738,'PRECIO TOPE POR DEPARTAMENTO'!A:A,'PRECIO TOPE POR DEPARTAMENTO'!V:V),IF($D$5='PRECIO TOPE POR DEPARTAMENTO'!$W$2,_xlfn.XLOOKUP('PROPUESTA ECONOMICA'!C738,'PRECIO TOPE POR DEPARTAMENTO'!A:A,'PRECIO TOPE POR DEPARTAMENTO'!W:W),IF($D$5='PRECIO TOPE POR DEPARTAMENTO'!$X$2,_xlfn.XLOOKUP('PROPUESTA ECONOMICA'!C738,'PRECIO TOPE POR DEPARTAMENTO'!A:A,'PRECIO TOPE POR DEPARTAMENTO'!X:X),IF($D$5='PRECIO TOPE POR DEPARTAMENTO'!$Y$2,_xlfn.XLOOKUP('PROPUESTA ECONOMICA'!C738,'PRECIO TOPE POR DEPARTAMENTO'!A:A,'PRECIO TOPE POR DEPARTAMENTO'!Y:Y),IF($D$5='PRECIO TOPE POR DEPARTAMENTO'!$Z$2,_xlfn.XLOOKUP('PROPUESTA ECONOMICA'!C738,'PRECIO TOPE POR DEPARTAMENTO'!A:A,'PRECIO TOPE POR DEPARTAMENTO'!Z:Z),IF($D$5='PRECIO TOPE POR DEPARTAMENTO'!$AA$2,_xlfn.XLOOKUP('PROPUESTA ECONOMICA'!C738,'PRECIO TOPE POR DEPARTAMENTO'!A:A,'PRECIO TOPE POR DEPARTAMENTO'!AA:AA),IF($D$5='PRECIO TOPE POR DEPARTAMENTO'!$AB$2,_xlfn.XLOOKUP('PROPUESTA ECONOMICA'!C738,'PRECIO TOPE POR DEPARTAMENTO'!A:A,'PRECIO TOPE POR DEPARTAMENTO'!AB:AB),IF($D$5='PRECIO TOPE POR DEPARTAMENTO'!$AC$2,_xlfn.XLOOKUP('PROPUESTA ECONOMICA'!C738,'PRECIO TOPE POR DEPARTAMENTO'!A:A,'PRECIO TOPE POR DEPARTAMENTO'!AC:AC),IF($D$5='PRECIO TOPE POR DEPARTAMENTO'!$AD$2,_xlfn.XLOOKUP('PROPUESTA ECONOMICA'!C738,'PRECIO TOPE POR DEPARTAMENTO'!A:A,'PRECIO TOPE POR DEPARTAMENTO'!AD:AD),IF($D$5='PRECIO TOPE POR DEPARTAMENTO'!$AE$2,_xlfn.XLOOKUP('PROPUESTA ECONOMICA'!C738,'PRECIO TOPE POR DEPARTAMENTO'!A:A,'PRECIO TOPE POR DEPARTAMENTO'!AE:AE),IF($D$5='PRECIO TOPE POR DEPARTAMENTO'!$AF$2,_xlfn.XLOOKUP('PROPUESTA ECONOMICA'!C738,'PRECIO TOPE POR DEPARTAMENTO'!A:A,'PRECIO TOPE POR DEPARTAMENTO'!AF:AF),IF($D$5='PRECIO TOPE POR DEPARTAMENTO'!$AG$2,_xlfn.XLOOKUP('PROPUESTA ECONOMICA'!C738,'PRECIO TOPE POR DEPARTAMENTO'!A:A,'PRECIO TOPE POR DEPARTAMENTO'!AG:AG),IF($D$5='PRECIO TOPE POR DEPARTAMENTO'!$AH$2,_xlfn.XLOOKUP('PROPUESTA ECONOMICA'!C738,'PRECIO TOPE POR DEPARTAMENTO'!A:A,'PRECIO TOPE POR DEPARTAMENTO'!AH:AH),IF($D$5='PRECIO TOPE POR DEPARTAMENTO'!$AI$2,_xlfn.XLOOKUP('PROPUESTA ECONOMICA'!C738,'PRECIO TOPE POR DEPARTAMENTO'!A:A,'PRECIO TOPE POR DEPARTAMENTO'!AI:AI),IF($D$5='PRECIO TOPE POR DEPARTAMENTO'!$AJ$2,_xlfn.XLOOKUP('PROPUESTA ECONOMICA'!C738,'PRECIO TOPE POR DEPARTAMENTO'!A:A,'PRECIO TOPE POR DEPARTAMENTO'!AJ:AJ),)))))))))))))))))))))))))))))))))</f>
        <v>23690.07</v>
      </c>
      <c r="G738" s="37">
        <v>23666</v>
      </c>
    </row>
    <row r="739" spans="3:7">
      <c r="C739" s="82" t="s">
        <v>1525</v>
      </c>
      <c r="D739" s="15" t="str">
        <f>+_xlfn.XLOOKUP(C739,'PRECIO TOPE POR DEPARTAMENTO'!A:A,'PRECIO TOPE POR DEPARTAMENTO'!B:B)</f>
        <v xml:space="preserve">PAÑETE LISO BAJO PLACAS 1:5 </v>
      </c>
      <c r="E739" s="87" t="str">
        <f>IF(+_xlfn.XLOOKUP(C739,'PRECIO TOPE POR DEPARTAMENTO'!A:A,'PRECIO TOPE POR DEPARTAMENTO'!C:C)="","",+_xlfn.XLOOKUP(C739,'PRECIO TOPE POR DEPARTAMENTO'!A:A,'PRECIO TOPE POR DEPARTAMENTO'!C:C))</f>
        <v>M2</v>
      </c>
      <c r="F739" s="147">
        <f>IF($D$5='PRECIO TOPE POR DEPARTAMENTO'!$D$2,_xlfn.XLOOKUP('PROPUESTA ECONOMICA'!C739,'PRECIO TOPE POR DEPARTAMENTO'!A:A,'PRECIO TOPE POR DEPARTAMENTO'!D:D),IF($D$5='PRECIO TOPE POR DEPARTAMENTO'!$E$2,_xlfn.XLOOKUP('PROPUESTA ECONOMICA'!C739,'PRECIO TOPE POR DEPARTAMENTO'!A:A,'PRECIO TOPE POR DEPARTAMENTO'!E:E),IF($D$5='PRECIO TOPE POR DEPARTAMENTO'!$F$2,_xlfn.XLOOKUP('PROPUESTA ECONOMICA'!C739,'PRECIO TOPE POR DEPARTAMENTO'!A:A,'PRECIO TOPE POR DEPARTAMENTO'!F:F),IF($D$5='PRECIO TOPE POR DEPARTAMENTO'!$G$2,_xlfn.XLOOKUP('PROPUESTA ECONOMICA'!C739,'PRECIO TOPE POR DEPARTAMENTO'!A:A,'PRECIO TOPE POR DEPARTAMENTO'!G:G),IF($D$5='PRECIO TOPE POR DEPARTAMENTO'!$H$2,_xlfn.XLOOKUP('PROPUESTA ECONOMICA'!C739,'PRECIO TOPE POR DEPARTAMENTO'!A:A,'PRECIO TOPE POR DEPARTAMENTO'!H:H),IF($D$5='PRECIO TOPE POR DEPARTAMENTO'!$I$2,_xlfn.XLOOKUP('PROPUESTA ECONOMICA'!C739,'PRECIO TOPE POR DEPARTAMENTO'!A:A,'PRECIO TOPE POR DEPARTAMENTO'!I:I),IF($D$5='PRECIO TOPE POR DEPARTAMENTO'!$J$2,_xlfn.XLOOKUP('PROPUESTA ECONOMICA'!C739,'PRECIO TOPE POR DEPARTAMENTO'!A:A,'PRECIO TOPE POR DEPARTAMENTO'!J:J),IF($D$5='PRECIO TOPE POR DEPARTAMENTO'!$K$2,_xlfn.XLOOKUP('PROPUESTA ECONOMICA'!C739,'PRECIO TOPE POR DEPARTAMENTO'!A:A,'PRECIO TOPE POR DEPARTAMENTO'!K:K),IF($D$5='PRECIO TOPE POR DEPARTAMENTO'!$L$2,_xlfn.XLOOKUP('PROPUESTA ECONOMICA'!C739,'PRECIO TOPE POR DEPARTAMENTO'!A:A,'PRECIO TOPE POR DEPARTAMENTO'!L:L),IF($D$5='PRECIO TOPE POR DEPARTAMENTO'!$M$2,_xlfn.XLOOKUP('PROPUESTA ECONOMICA'!C739,'PRECIO TOPE POR DEPARTAMENTO'!A:A,'PRECIO TOPE POR DEPARTAMENTO'!M:M),IF($D$5='PRECIO TOPE POR DEPARTAMENTO'!$N$2,_xlfn.XLOOKUP('PROPUESTA ECONOMICA'!C739,'PRECIO TOPE POR DEPARTAMENTO'!A:A,'PRECIO TOPE POR DEPARTAMENTO'!N:N),IF($D$5='PRECIO TOPE POR DEPARTAMENTO'!$O$2,_xlfn.XLOOKUP('PROPUESTA ECONOMICA'!C739,'PRECIO TOPE POR DEPARTAMENTO'!A:A,'PRECIO TOPE POR DEPARTAMENTO'!O:O),IF($D$5='PRECIO TOPE POR DEPARTAMENTO'!$P$2,_xlfn.XLOOKUP('PROPUESTA ECONOMICA'!C739,'PRECIO TOPE POR DEPARTAMENTO'!A:A,'PRECIO TOPE POR DEPARTAMENTO'!P:P),IF($D$5='PRECIO TOPE POR DEPARTAMENTO'!$Q$2,_xlfn.XLOOKUP('PROPUESTA ECONOMICA'!C739,'PRECIO TOPE POR DEPARTAMENTO'!A:A,'PRECIO TOPE POR DEPARTAMENTO'!Q:Q),IF($D$5='PRECIO TOPE POR DEPARTAMENTO'!$R$2,_xlfn.XLOOKUP('PROPUESTA ECONOMICA'!C739,'PRECIO TOPE POR DEPARTAMENTO'!A:A,'PRECIO TOPE POR DEPARTAMENTO'!R:R),IF($D$5='PRECIO TOPE POR DEPARTAMENTO'!$T$2,_xlfn.XLOOKUP('PROPUESTA ECONOMICA'!C739,'PRECIO TOPE POR DEPARTAMENTO'!A:A,'PRECIO TOPE POR DEPARTAMENTO'!T:T),IF($D$5='PRECIO TOPE POR DEPARTAMENTO'!$S$2,_xlfn.XLOOKUP('PROPUESTA ECONOMICA'!C739,'PRECIO TOPE POR DEPARTAMENTO'!A:A,'PRECIO TOPE POR DEPARTAMENTO'!S:S),IF($D$5='PRECIO TOPE POR DEPARTAMENTO'!$U$2,_xlfn.XLOOKUP('PROPUESTA ECONOMICA'!C739,'PRECIO TOPE POR DEPARTAMENTO'!A:A,'PRECIO TOPE POR DEPARTAMENTO'!U:U),IF($D$5='PRECIO TOPE POR DEPARTAMENTO'!$V$2,_xlfn.XLOOKUP('PROPUESTA ECONOMICA'!C739,'PRECIO TOPE POR DEPARTAMENTO'!A:A,'PRECIO TOPE POR DEPARTAMENTO'!V:V),IF($D$5='PRECIO TOPE POR DEPARTAMENTO'!$W$2,_xlfn.XLOOKUP('PROPUESTA ECONOMICA'!C739,'PRECIO TOPE POR DEPARTAMENTO'!A:A,'PRECIO TOPE POR DEPARTAMENTO'!W:W),IF($D$5='PRECIO TOPE POR DEPARTAMENTO'!$X$2,_xlfn.XLOOKUP('PROPUESTA ECONOMICA'!C739,'PRECIO TOPE POR DEPARTAMENTO'!A:A,'PRECIO TOPE POR DEPARTAMENTO'!X:X),IF($D$5='PRECIO TOPE POR DEPARTAMENTO'!$Y$2,_xlfn.XLOOKUP('PROPUESTA ECONOMICA'!C739,'PRECIO TOPE POR DEPARTAMENTO'!A:A,'PRECIO TOPE POR DEPARTAMENTO'!Y:Y),IF($D$5='PRECIO TOPE POR DEPARTAMENTO'!$Z$2,_xlfn.XLOOKUP('PROPUESTA ECONOMICA'!C739,'PRECIO TOPE POR DEPARTAMENTO'!A:A,'PRECIO TOPE POR DEPARTAMENTO'!Z:Z),IF($D$5='PRECIO TOPE POR DEPARTAMENTO'!$AA$2,_xlfn.XLOOKUP('PROPUESTA ECONOMICA'!C739,'PRECIO TOPE POR DEPARTAMENTO'!A:A,'PRECIO TOPE POR DEPARTAMENTO'!AA:AA),IF($D$5='PRECIO TOPE POR DEPARTAMENTO'!$AB$2,_xlfn.XLOOKUP('PROPUESTA ECONOMICA'!C739,'PRECIO TOPE POR DEPARTAMENTO'!A:A,'PRECIO TOPE POR DEPARTAMENTO'!AB:AB),IF($D$5='PRECIO TOPE POR DEPARTAMENTO'!$AC$2,_xlfn.XLOOKUP('PROPUESTA ECONOMICA'!C739,'PRECIO TOPE POR DEPARTAMENTO'!A:A,'PRECIO TOPE POR DEPARTAMENTO'!AC:AC),IF($D$5='PRECIO TOPE POR DEPARTAMENTO'!$AD$2,_xlfn.XLOOKUP('PROPUESTA ECONOMICA'!C739,'PRECIO TOPE POR DEPARTAMENTO'!A:A,'PRECIO TOPE POR DEPARTAMENTO'!AD:AD),IF($D$5='PRECIO TOPE POR DEPARTAMENTO'!$AE$2,_xlfn.XLOOKUP('PROPUESTA ECONOMICA'!C739,'PRECIO TOPE POR DEPARTAMENTO'!A:A,'PRECIO TOPE POR DEPARTAMENTO'!AE:AE),IF($D$5='PRECIO TOPE POR DEPARTAMENTO'!$AF$2,_xlfn.XLOOKUP('PROPUESTA ECONOMICA'!C739,'PRECIO TOPE POR DEPARTAMENTO'!A:A,'PRECIO TOPE POR DEPARTAMENTO'!AF:AF),IF($D$5='PRECIO TOPE POR DEPARTAMENTO'!$AG$2,_xlfn.XLOOKUP('PROPUESTA ECONOMICA'!C739,'PRECIO TOPE POR DEPARTAMENTO'!A:A,'PRECIO TOPE POR DEPARTAMENTO'!AG:AG),IF($D$5='PRECIO TOPE POR DEPARTAMENTO'!$AH$2,_xlfn.XLOOKUP('PROPUESTA ECONOMICA'!C739,'PRECIO TOPE POR DEPARTAMENTO'!A:A,'PRECIO TOPE POR DEPARTAMENTO'!AH:AH),IF($D$5='PRECIO TOPE POR DEPARTAMENTO'!$AI$2,_xlfn.XLOOKUP('PROPUESTA ECONOMICA'!C739,'PRECIO TOPE POR DEPARTAMENTO'!A:A,'PRECIO TOPE POR DEPARTAMENTO'!AI:AI),IF($D$5='PRECIO TOPE POR DEPARTAMENTO'!$AJ$2,_xlfn.XLOOKUP('PROPUESTA ECONOMICA'!C739,'PRECIO TOPE POR DEPARTAMENTO'!A:A,'PRECIO TOPE POR DEPARTAMENTO'!AJ:AJ),)))))))))))))))))))))))))))))))))</f>
        <v>22856.41</v>
      </c>
      <c r="G739" s="37">
        <v>22834</v>
      </c>
    </row>
    <row r="740" spans="3:7">
      <c r="C740" s="82" t="s">
        <v>1527</v>
      </c>
      <c r="D740" s="15" t="str">
        <f>+_xlfn.XLOOKUP(C740,'PRECIO TOPE POR DEPARTAMENTO'!A:A,'PRECIO TOPE POR DEPARTAMENTO'!B:B)</f>
        <v xml:space="preserve">PAÑETE RUSTICO BAJO PLACAS 1:5 </v>
      </c>
      <c r="E740" s="87" t="str">
        <f>IF(+_xlfn.XLOOKUP(C740,'PRECIO TOPE POR DEPARTAMENTO'!A:A,'PRECIO TOPE POR DEPARTAMENTO'!C:C)="","",+_xlfn.XLOOKUP(C740,'PRECIO TOPE POR DEPARTAMENTO'!A:A,'PRECIO TOPE POR DEPARTAMENTO'!C:C))</f>
        <v>M2</v>
      </c>
      <c r="F740" s="147">
        <f>IF($D$5='PRECIO TOPE POR DEPARTAMENTO'!$D$2,_xlfn.XLOOKUP('PROPUESTA ECONOMICA'!C740,'PRECIO TOPE POR DEPARTAMENTO'!A:A,'PRECIO TOPE POR DEPARTAMENTO'!D:D),IF($D$5='PRECIO TOPE POR DEPARTAMENTO'!$E$2,_xlfn.XLOOKUP('PROPUESTA ECONOMICA'!C740,'PRECIO TOPE POR DEPARTAMENTO'!A:A,'PRECIO TOPE POR DEPARTAMENTO'!E:E),IF($D$5='PRECIO TOPE POR DEPARTAMENTO'!$F$2,_xlfn.XLOOKUP('PROPUESTA ECONOMICA'!C740,'PRECIO TOPE POR DEPARTAMENTO'!A:A,'PRECIO TOPE POR DEPARTAMENTO'!F:F),IF($D$5='PRECIO TOPE POR DEPARTAMENTO'!$G$2,_xlfn.XLOOKUP('PROPUESTA ECONOMICA'!C740,'PRECIO TOPE POR DEPARTAMENTO'!A:A,'PRECIO TOPE POR DEPARTAMENTO'!G:G),IF($D$5='PRECIO TOPE POR DEPARTAMENTO'!$H$2,_xlfn.XLOOKUP('PROPUESTA ECONOMICA'!C740,'PRECIO TOPE POR DEPARTAMENTO'!A:A,'PRECIO TOPE POR DEPARTAMENTO'!H:H),IF($D$5='PRECIO TOPE POR DEPARTAMENTO'!$I$2,_xlfn.XLOOKUP('PROPUESTA ECONOMICA'!C740,'PRECIO TOPE POR DEPARTAMENTO'!A:A,'PRECIO TOPE POR DEPARTAMENTO'!I:I),IF($D$5='PRECIO TOPE POR DEPARTAMENTO'!$J$2,_xlfn.XLOOKUP('PROPUESTA ECONOMICA'!C740,'PRECIO TOPE POR DEPARTAMENTO'!A:A,'PRECIO TOPE POR DEPARTAMENTO'!J:J),IF($D$5='PRECIO TOPE POR DEPARTAMENTO'!$K$2,_xlfn.XLOOKUP('PROPUESTA ECONOMICA'!C740,'PRECIO TOPE POR DEPARTAMENTO'!A:A,'PRECIO TOPE POR DEPARTAMENTO'!K:K),IF($D$5='PRECIO TOPE POR DEPARTAMENTO'!$L$2,_xlfn.XLOOKUP('PROPUESTA ECONOMICA'!C740,'PRECIO TOPE POR DEPARTAMENTO'!A:A,'PRECIO TOPE POR DEPARTAMENTO'!L:L),IF($D$5='PRECIO TOPE POR DEPARTAMENTO'!$M$2,_xlfn.XLOOKUP('PROPUESTA ECONOMICA'!C740,'PRECIO TOPE POR DEPARTAMENTO'!A:A,'PRECIO TOPE POR DEPARTAMENTO'!M:M),IF($D$5='PRECIO TOPE POR DEPARTAMENTO'!$N$2,_xlfn.XLOOKUP('PROPUESTA ECONOMICA'!C740,'PRECIO TOPE POR DEPARTAMENTO'!A:A,'PRECIO TOPE POR DEPARTAMENTO'!N:N),IF($D$5='PRECIO TOPE POR DEPARTAMENTO'!$O$2,_xlfn.XLOOKUP('PROPUESTA ECONOMICA'!C740,'PRECIO TOPE POR DEPARTAMENTO'!A:A,'PRECIO TOPE POR DEPARTAMENTO'!O:O),IF($D$5='PRECIO TOPE POR DEPARTAMENTO'!$P$2,_xlfn.XLOOKUP('PROPUESTA ECONOMICA'!C740,'PRECIO TOPE POR DEPARTAMENTO'!A:A,'PRECIO TOPE POR DEPARTAMENTO'!P:P),IF($D$5='PRECIO TOPE POR DEPARTAMENTO'!$Q$2,_xlfn.XLOOKUP('PROPUESTA ECONOMICA'!C740,'PRECIO TOPE POR DEPARTAMENTO'!A:A,'PRECIO TOPE POR DEPARTAMENTO'!Q:Q),IF($D$5='PRECIO TOPE POR DEPARTAMENTO'!$R$2,_xlfn.XLOOKUP('PROPUESTA ECONOMICA'!C740,'PRECIO TOPE POR DEPARTAMENTO'!A:A,'PRECIO TOPE POR DEPARTAMENTO'!R:R),IF($D$5='PRECIO TOPE POR DEPARTAMENTO'!$T$2,_xlfn.XLOOKUP('PROPUESTA ECONOMICA'!C740,'PRECIO TOPE POR DEPARTAMENTO'!A:A,'PRECIO TOPE POR DEPARTAMENTO'!T:T),IF($D$5='PRECIO TOPE POR DEPARTAMENTO'!$S$2,_xlfn.XLOOKUP('PROPUESTA ECONOMICA'!C740,'PRECIO TOPE POR DEPARTAMENTO'!A:A,'PRECIO TOPE POR DEPARTAMENTO'!S:S),IF($D$5='PRECIO TOPE POR DEPARTAMENTO'!$U$2,_xlfn.XLOOKUP('PROPUESTA ECONOMICA'!C740,'PRECIO TOPE POR DEPARTAMENTO'!A:A,'PRECIO TOPE POR DEPARTAMENTO'!U:U),IF($D$5='PRECIO TOPE POR DEPARTAMENTO'!$V$2,_xlfn.XLOOKUP('PROPUESTA ECONOMICA'!C740,'PRECIO TOPE POR DEPARTAMENTO'!A:A,'PRECIO TOPE POR DEPARTAMENTO'!V:V),IF($D$5='PRECIO TOPE POR DEPARTAMENTO'!$W$2,_xlfn.XLOOKUP('PROPUESTA ECONOMICA'!C740,'PRECIO TOPE POR DEPARTAMENTO'!A:A,'PRECIO TOPE POR DEPARTAMENTO'!W:W),IF($D$5='PRECIO TOPE POR DEPARTAMENTO'!$X$2,_xlfn.XLOOKUP('PROPUESTA ECONOMICA'!C740,'PRECIO TOPE POR DEPARTAMENTO'!A:A,'PRECIO TOPE POR DEPARTAMENTO'!X:X),IF($D$5='PRECIO TOPE POR DEPARTAMENTO'!$Y$2,_xlfn.XLOOKUP('PROPUESTA ECONOMICA'!C740,'PRECIO TOPE POR DEPARTAMENTO'!A:A,'PRECIO TOPE POR DEPARTAMENTO'!Y:Y),IF($D$5='PRECIO TOPE POR DEPARTAMENTO'!$Z$2,_xlfn.XLOOKUP('PROPUESTA ECONOMICA'!C740,'PRECIO TOPE POR DEPARTAMENTO'!A:A,'PRECIO TOPE POR DEPARTAMENTO'!Z:Z),IF($D$5='PRECIO TOPE POR DEPARTAMENTO'!$AA$2,_xlfn.XLOOKUP('PROPUESTA ECONOMICA'!C740,'PRECIO TOPE POR DEPARTAMENTO'!A:A,'PRECIO TOPE POR DEPARTAMENTO'!AA:AA),IF($D$5='PRECIO TOPE POR DEPARTAMENTO'!$AB$2,_xlfn.XLOOKUP('PROPUESTA ECONOMICA'!C740,'PRECIO TOPE POR DEPARTAMENTO'!A:A,'PRECIO TOPE POR DEPARTAMENTO'!AB:AB),IF($D$5='PRECIO TOPE POR DEPARTAMENTO'!$AC$2,_xlfn.XLOOKUP('PROPUESTA ECONOMICA'!C740,'PRECIO TOPE POR DEPARTAMENTO'!A:A,'PRECIO TOPE POR DEPARTAMENTO'!AC:AC),IF($D$5='PRECIO TOPE POR DEPARTAMENTO'!$AD$2,_xlfn.XLOOKUP('PROPUESTA ECONOMICA'!C740,'PRECIO TOPE POR DEPARTAMENTO'!A:A,'PRECIO TOPE POR DEPARTAMENTO'!AD:AD),IF($D$5='PRECIO TOPE POR DEPARTAMENTO'!$AE$2,_xlfn.XLOOKUP('PROPUESTA ECONOMICA'!C740,'PRECIO TOPE POR DEPARTAMENTO'!A:A,'PRECIO TOPE POR DEPARTAMENTO'!AE:AE),IF($D$5='PRECIO TOPE POR DEPARTAMENTO'!$AF$2,_xlfn.XLOOKUP('PROPUESTA ECONOMICA'!C740,'PRECIO TOPE POR DEPARTAMENTO'!A:A,'PRECIO TOPE POR DEPARTAMENTO'!AF:AF),IF($D$5='PRECIO TOPE POR DEPARTAMENTO'!$AG$2,_xlfn.XLOOKUP('PROPUESTA ECONOMICA'!C740,'PRECIO TOPE POR DEPARTAMENTO'!A:A,'PRECIO TOPE POR DEPARTAMENTO'!AG:AG),IF($D$5='PRECIO TOPE POR DEPARTAMENTO'!$AH$2,_xlfn.XLOOKUP('PROPUESTA ECONOMICA'!C740,'PRECIO TOPE POR DEPARTAMENTO'!A:A,'PRECIO TOPE POR DEPARTAMENTO'!AH:AH),IF($D$5='PRECIO TOPE POR DEPARTAMENTO'!$AI$2,_xlfn.XLOOKUP('PROPUESTA ECONOMICA'!C740,'PRECIO TOPE POR DEPARTAMENTO'!A:A,'PRECIO TOPE POR DEPARTAMENTO'!AI:AI),IF($D$5='PRECIO TOPE POR DEPARTAMENTO'!$AJ$2,_xlfn.XLOOKUP('PROPUESTA ECONOMICA'!C740,'PRECIO TOPE POR DEPARTAMENTO'!A:A,'PRECIO TOPE POR DEPARTAMENTO'!AJ:AJ),)))))))))))))))))))))))))))))))))</f>
        <v>24985.25</v>
      </c>
      <c r="G740" s="37">
        <v>24960</v>
      </c>
    </row>
    <row r="741" spans="3:7">
      <c r="C741" s="10">
        <v>10</v>
      </c>
      <c r="D741" s="18" t="str">
        <f>+_xlfn.XLOOKUP(C741,'PRECIO TOPE POR DEPARTAMENTO'!A:A,'PRECIO TOPE POR DEPARTAMENTO'!B:B)</f>
        <v xml:space="preserve">PISOS </v>
      </c>
      <c r="E741" s="81" t="str">
        <f>IF(+_xlfn.XLOOKUP(C741,'PRECIO TOPE POR DEPARTAMENTO'!A:A,'PRECIO TOPE POR DEPARTAMENTO'!C:C)="","",+_xlfn.XLOOKUP(C741,'PRECIO TOPE POR DEPARTAMENTO'!A:A,'PRECIO TOPE POR DEPARTAMENTO'!C:C))</f>
        <v/>
      </c>
      <c r="F741" s="42"/>
      <c r="G741" s="42"/>
    </row>
    <row r="742" spans="3:7">
      <c r="C742" s="127" t="s">
        <v>1530</v>
      </c>
      <c r="D742" s="128" t="str">
        <f>+_xlfn.XLOOKUP(C742,'PRECIO TOPE POR DEPARTAMENTO'!A:A,'PRECIO TOPE POR DEPARTAMENTO'!B:B)</f>
        <v>BASES PISOS Y AFINADOS</v>
      </c>
      <c r="E742" s="129" t="str">
        <f>IF(+_xlfn.XLOOKUP(C742,'PRECIO TOPE POR DEPARTAMENTO'!A:A,'PRECIO TOPE POR DEPARTAMENTO'!C:C)="","",+_xlfn.XLOOKUP(C742,'PRECIO TOPE POR DEPARTAMENTO'!A:A,'PRECIO TOPE POR DEPARTAMENTO'!C:C))</f>
        <v/>
      </c>
      <c r="F742" s="147"/>
      <c r="G742" s="37"/>
    </row>
    <row r="743" spans="3:7">
      <c r="C743" s="82" t="s">
        <v>1532</v>
      </c>
      <c r="D743" s="15" t="str">
        <f>+_xlfn.XLOOKUP(C743,'PRECIO TOPE POR DEPARTAMENTO'!A:A,'PRECIO TOPE POR DEPARTAMENTO'!B:B)</f>
        <v>AFINADO ENDURECIDO MORTERO 1:3 H=4</v>
      </c>
      <c r="E743" s="87" t="str">
        <f>IF(+_xlfn.XLOOKUP(C743,'PRECIO TOPE POR DEPARTAMENTO'!A:A,'PRECIO TOPE POR DEPARTAMENTO'!C:C)="","",+_xlfn.XLOOKUP(C743,'PRECIO TOPE POR DEPARTAMENTO'!A:A,'PRECIO TOPE POR DEPARTAMENTO'!C:C))</f>
        <v>M2</v>
      </c>
      <c r="F743" s="147">
        <f>IF($D$5='PRECIO TOPE POR DEPARTAMENTO'!$D$2,_xlfn.XLOOKUP('PROPUESTA ECONOMICA'!C743,'PRECIO TOPE POR DEPARTAMENTO'!A:A,'PRECIO TOPE POR DEPARTAMENTO'!D:D),IF($D$5='PRECIO TOPE POR DEPARTAMENTO'!$E$2,_xlfn.XLOOKUP('PROPUESTA ECONOMICA'!C743,'PRECIO TOPE POR DEPARTAMENTO'!A:A,'PRECIO TOPE POR DEPARTAMENTO'!E:E),IF($D$5='PRECIO TOPE POR DEPARTAMENTO'!$F$2,_xlfn.XLOOKUP('PROPUESTA ECONOMICA'!C743,'PRECIO TOPE POR DEPARTAMENTO'!A:A,'PRECIO TOPE POR DEPARTAMENTO'!F:F),IF($D$5='PRECIO TOPE POR DEPARTAMENTO'!$G$2,_xlfn.XLOOKUP('PROPUESTA ECONOMICA'!C743,'PRECIO TOPE POR DEPARTAMENTO'!A:A,'PRECIO TOPE POR DEPARTAMENTO'!G:G),IF($D$5='PRECIO TOPE POR DEPARTAMENTO'!$H$2,_xlfn.XLOOKUP('PROPUESTA ECONOMICA'!C743,'PRECIO TOPE POR DEPARTAMENTO'!A:A,'PRECIO TOPE POR DEPARTAMENTO'!H:H),IF($D$5='PRECIO TOPE POR DEPARTAMENTO'!$I$2,_xlfn.XLOOKUP('PROPUESTA ECONOMICA'!C743,'PRECIO TOPE POR DEPARTAMENTO'!A:A,'PRECIO TOPE POR DEPARTAMENTO'!I:I),IF($D$5='PRECIO TOPE POR DEPARTAMENTO'!$J$2,_xlfn.XLOOKUP('PROPUESTA ECONOMICA'!C743,'PRECIO TOPE POR DEPARTAMENTO'!A:A,'PRECIO TOPE POR DEPARTAMENTO'!J:J),IF($D$5='PRECIO TOPE POR DEPARTAMENTO'!$K$2,_xlfn.XLOOKUP('PROPUESTA ECONOMICA'!C743,'PRECIO TOPE POR DEPARTAMENTO'!A:A,'PRECIO TOPE POR DEPARTAMENTO'!K:K),IF($D$5='PRECIO TOPE POR DEPARTAMENTO'!$L$2,_xlfn.XLOOKUP('PROPUESTA ECONOMICA'!C743,'PRECIO TOPE POR DEPARTAMENTO'!A:A,'PRECIO TOPE POR DEPARTAMENTO'!L:L),IF($D$5='PRECIO TOPE POR DEPARTAMENTO'!$M$2,_xlfn.XLOOKUP('PROPUESTA ECONOMICA'!C743,'PRECIO TOPE POR DEPARTAMENTO'!A:A,'PRECIO TOPE POR DEPARTAMENTO'!M:M),IF($D$5='PRECIO TOPE POR DEPARTAMENTO'!$N$2,_xlfn.XLOOKUP('PROPUESTA ECONOMICA'!C743,'PRECIO TOPE POR DEPARTAMENTO'!A:A,'PRECIO TOPE POR DEPARTAMENTO'!N:N),IF($D$5='PRECIO TOPE POR DEPARTAMENTO'!$O$2,_xlfn.XLOOKUP('PROPUESTA ECONOMICA'!C743,'PRECIO TOPE POR DEPARTAMENTO'!A:A,'PRECIO TOPE POR DEPARTAMENTO'!O:O),IF($D$5='PRECIO TOPE POR DEPARTAMENTO'!$P$2,_xlfn.XLOOKUP('PROPUESTA ECONOMICA'!C743,'PRECIO TOPE POR DEPARTAMENTO'!A:A,'PRECIO TOPE POR DEPARTAMENTO'!P:P),IF($D$5='PRECIO TOPE POR DEPARTAMENTO'!$Q$2,_xlfn.XLOOKUP('PROPUESTA ECONOMICA'!C743,'PRECIO TOPE POR DEPARTAMENTO'!A:A,'PRECIO TOPE POR DEPARTAMENTO'!Q:Q),IF($D$5='PRECIO TOPE POR DEPARTAMENTO'!$R$2,_xlfn.XLOOKUP('PROPUESTA ECONOMICA'!C743,'PRECIO TOPE POR DEPARTAMENTO'!A:A,'PRECIO TOPE POR DEPARTAMENTO'!R:R),IF($D$5='PRECIO TOPE POR DEPARTAMENTO'!$T$2,_xlfn.XLOOKUP('PROPUESTA ECONOMICA'!C743,'PRECIO TOPE POR DEPARTAMENTO'!A:A,'PRECIO TOPE POR DEPARTAMENTO'!T:T),IF($D$5='PRECIO TOPE POR DEPARTAMENTO'!$S$2,_xlfn.XLOOKUP('PROPUESTA ECONOMICA'!C743,'PRECIO TOPE POR DEPARTAMENTO'!A:A,'PRECIO TOPE POR DEPARTAMENTO'!S:S),IF($D$5='PRECIO TOPE POR DEPARTAMENTO'!$U$2,_xlfn.XLOOKUP('PROPUESTA ECONOMICA'!C743,'PRECIO TOPE POR DEPARTAMENTO'!A:A,'PRECIO TOPE POR DEPARTAMENTO'!U:U),IF($D$5='PRECIO TOPE POR DEPARTAMENTO'!$V$2,_xlfn.XLOOKUP('PROPUESTA ECONOMICA'!C743,'PRECIO TOPE POR DEPARTAMENTO'!A:A,'PRECIO TOPE POR DEPARTAMENTO'!V:V),IF($D$5='PRECIO TOPE POR DEPARTAMENTO'!$W$2,_xlfn.XLOOKUP('PROPUESTA ECONOMICA'!C743,'PRECIO TOPE POR DEPARTAMENTO'!A:A,'PRECIO TOPE POR DEPARTAMENTO'!W:W),IF($D$5='PRECIO TOPE POR DEPARTAMENTO'!$X$2,_xlfn.XLOOKUP('PROPUESTA ECONOMICA'!C743,'PRECIO TOPE POR DEPARTAMENTO'!A:A,'PRECIO TOPE POR DEPARTAMENTO'!X:X),IF($D$5='PRECIO TOPE POR DEPARTAMENTO'!$Y$2,_xlfn.XLOOKUP('PROPUESTA ECONOMICA'!C743,'PRECIO TOPE POR DEPARTAMENTO'!A:A,'PRECIO TOPE POR DEPARTAMENTO'!Y:Y),IF($D$5='PRECIO TOPE POR DEPARTAMENTO'!$Z$2,_xlfn.XLOOKUP('PROPUESTA ECONOMICA'!C743,'PRECIO TOPE POR DEPARTAMENTO'!A:A,'PRECIO TOPE POR DEPARTAMENTO'!Z:Z),IF($D$5='PRECIO TOPE POR DEPARTAMENTO'!$AA$2,_xlfn.XLOOKUP('PROPUESTA ECONOMICA'!C743,'PRECIO TOPE POR DEPARTAMENTO'!A:A,'PRECIO TOPE POR DEPARTAMENTO'!AA:AA),IF($D$5='PRECIO TOPE POR DEPARTAMENTO'!$AB$2,_xlfn.XLOOKUP('PROPUESTA ECONOMICA'!C743,'PRECIO TOPE POR DEPARTAMENTO'!A:A,'PRECIO TOPE POR DEPARTAMENTO'!AB:AB),IF($D$5='PRECIO TOPE POR DEPARTAMENTO'!$AC$2,_xlfn.XLOOKUP('PROPUESTA ECONOMICA'!C743,'PRECIO TOPE POR DEPARTAMENTO'!A:A,'PRECIO TOPE POR DEPARTAMENTO'!AC:AC),IF($D$5='PRECIO TOPE POR DEPARTAMENTO'!$AD$2,_xlfn.XLOOKUP('PROPUESTA ECONOMICA'!C743,'PRECIO TOPE POR DEPARTAMENTO'!A:A,'PRECIO TOPE POR DEPARTAMENTO'!AD:AD),IF($D$5='PRECIO TOPE POR DEPARTAMENTO'!$AE$2,_xlfn.XLOOKUP('PROPUESTA ECONOMICA'!C743,'PRECIO TOPE POR DEPARTAMENTO'!A:A,'PRECIO TOPE POR DEPARTAMENTO'!AE:AE),IF($D$5='PRECIO TOPE POR DEPARTAMENTO'!$AF$2,_xlfn.XLOOKUP('PROPUESTA ECONOMICA'!C743,'PRECIO TOPE POR DEPARTAMENTO'!A:A,'PRECIO TOPE POR DEPARTAMENTO'!AF:AF),IF($D$5='PRECIO TOPE POR DEPARTAMENTO'!$AG$2,_xlfn.XLOOKUP('PROPUESTA ECONOMICA'!C743,'PRECIO TOPE POR DEPARTAMENTO'!A:A,'PRECIO TOPE POR DEPARTAMENTO'!AG:AG),IF($D$5='PRECIO TOPE POR DEPARTAMENTO'!$AH$2,_xlfn.XLOOKUP('PROPUESTA ECONOMICA'!C743,'PRECIO TOPE POR DEPARTAMENTO'!A:A,'PRECIO TOPE POR DEPARTAMENTO'!AH:AH),IF($D$5='PRECIO TOPE POR DEPARTAMENTO'!$AI$2,_xlfn.XLOOKUP('PROPUESTA ECONOMICA'!C743,'PRECIO TOPE POR DEPARTAMENTO'!A:A,'PRECIO TOPE POR DEPARTAMENTO'!AI:AI),IF($D$5='PRECIO TOPE POR DEPARTAMENTO'!$AJ$2,_xlfn.XLOOKUP('PROPUESTA ECONOMICA'!C743,'PRECIO TOPE POR DEPARTAMENTO'!A:A,'PRECIO TOPE POR DEPARTAMENTO'!AJ:AJ),)))))))))))))))))))))))))))))))))</f>
        <v>36313.230000000003</v>
      </c>
      <c r="G743" s="37">
        <v>36277</v>
      </c>
    </row>
    <row r="744" spans="3:7">
      <c r="C744" s="82" t="s">
        <v>1534</v>
      </c>
      <c r="D744" s="15" t="str">
        <f>+_xlfn.XLOOKUP(C744,'PRECIO TOPE POR DEPARTAMENTO'!A:A,'PRECIO TOPE POR DEPARTAMENTO'!B:B)</f>
        <v>AFINADO IMPERMEABILIZADO MORTERO 1:3 H=4</v>
      </c>
      <c r="E744" s="87" t="str">
        <f>IF(+_xlfn.XLOOKUP(C744,'PRECIO TOPE POR DEPARTAMENTO'!A:A,'PRECIO TOPE POR DEPARTAMENTO'!C:C)="","",+_xlfn.XLOOKUP(C744,'PRECIO TOPE POR DEPARTAMENTO'!A:A,'PRECIO TOPE POR DEPARTAMENTO'!C:C))</f>
        <v>M2</v>
      </c>
      <c r="F744" s="147">
        <f>IF($D$5='PRECIO TOPE POR DEPARTAMENTO'!$D$2,_xlfn.XLOOKUP('PROPUESTA ECONOMICA'!C744,'PRECIO TOPE POR DEPARTAMENTO'!A:A,'PRECIO TOPE POR DEPARTAMENTO'!D:D),IF($D$5='PRECIO TOPE POR DEPARTAMENTO'!$E$2,_xlfn.XLOOKUP('PROPUESTA ECONOMICA'!C744,'PRECIO TOPE POR DEPARTAMENTO'!A:A,'PRECIO TOPE POR DEPARTAMENTO'!E:E),IF($D$5='PRECIO TOPE POR DEPARTAMENTO'!$F$2,_xlfn.XLOOKUP('PROPUESTA ECONOMICA'!C744,'PRECIO TOPE POR DEPARTAMENTO'!A:A,'PRECIO TOPE POR DEPARTAMENTO'!F:F),IF($D$5='PRECIO TOPE POR DEPARTAMENTO'!$G$2,_xlfn.XLOOKUP('PROPUESTA ECONOMICA'!C744,'PRECIO TOPE POR DEPARTAMENTO'!A:A,'PRECIO TOPE POR DEPARTAMENTO'!G:G),IF($D$5='PRECIO TOPE POR DEPARTAMENTO'!$H$2,_xlfn.XLOOKUP('PROPUESTA ECONOMICA'!C744,'PRECIO TOPE POR DEPARTAMENTO'!A:A,'PRECIO TOPE POR DEPARTAMENTO'!H:H),IF($D$5='PRECIO TOPE POR DEPARTAMENTO'!$I$2,_xlfn.XLOOKUP('PROPUESTA ECONOMICA'!C744,'PRECIO TOPE POR DEPARTAMENTO'!A:A,'PRECIO TOPE POR DEPARTAMENTO'!I:I),IF($D$5='PRECIO TOPE POR DEPARTAMENTO'!$J$2,_xlfn.XLOOKUP('PROPUESTA ECONOMICA'!C744,'PRECIO TOPE POR DEPARTAMENTO'!A:A,'PRECIO TOPE POR DEPARTAMENTO'!J:J),IF($D$5='PRECIO TOPE POR DEPARTAMENTO'!$K$2,_xlfn.XLOOKUP('PROPUESTA ECONOMICA'!C744,'PRECIO TOPE POR DEPARTAMENTO'!A:A,'PRECIO TOPE POR DEPARTAMENTO'!K:K),IF($D$5='PRECIO TOPE POR DEPARTAMENTO'!$L$2,_xlfn.XLOOKUP('PROPUESTA ECONOMICA'!C744,'PRECIO TOPE POR DEPARTAMENTO'!A:A,'PRECIO TOPE POR DEPARTAMENTO'!L:L),IF($D$5='PRECIO TOPE POR DEPARTAMENTO'!$M$2,_xlfn.XLOOKUP('PROPUESTA ECONOMICA'!C744,'PRECIO TOPE POR DEPARTAMENTO'!A:A,'PRECIO TOPE POR DEPARTAMENTO'!M:M),IF($D$5='PRECIO TOPE POR DEPARTAMENTO'!$N$2,_xlfn.XLOOKUP('PROPUESTA ECONOMICA'!C744,'PRECIO TOPE POR DEPARTAMENTO'!A:A,'PRECIO TOPE POR DEPARTAMENTO'!N:N),IF($D$5='PRECIO TOPE POR DEPARTAMENTO'!$O$2,_xlfn.XLOOKUP('PROPUESTA ECONOMICA'!C744,'PRECIO TOPE POR DEPARTAMENTO'!A:A,'PRECIO TOPE POR DEPARTAMENTO'!O:O),IF($D$5='PRECIO TOPE POR DEPARTAMENTO'!$P$2,_xlfn.XLOOKUP('PROPUESTA ECONOMICA'!C744,'PRECIO TOPE POR DEPARTAMENTO'!A:A,'PRECIO TOPE POR DEPARTAMENTO'!P:P),IF($D$5='PRECIO TOPE POR DEPARTAMENTO'!$Q$2,_xlfn.XLOOKUP('PROPUESTA ECONOMICA'!C744,'PRECIO TOPE POR DEPARTAMENTO'!A:A,'PRECIO TOPE POR DEPARTAMENTO'!Q:Q),IF($D$5='PRECIO TOPE POR DEPARTAMENTO'!$R$2,_xlfn.XLOOKUP('PROPUESTA ECONOMICA'!C744,'PRECIO TOPE POR DEPARTAMENTO'!A:A,'PRECIO TOPE POR DEPARTAMENTO'!R:R),IF($D$5='PRECIO TOPE POR DEPARTAMENTO'!$T$2,_xlfn.XLOOKUP('PROPUESTA ECONOMICA'!C744,'PRECIO TOPE POR DEPARTAMENTO'!A:A,'PRECIO TOPE POR DEPARTAMENTO'!T:T),IF($D$5='PRECIO TOPE POR DEPARTAMENTO'!$S$2,_xlfn.XLOOKUP('PROPUESTA ECONOMICA'!C744,'PRECIO TOPE POR DEPARTAMENTO'!A:A,'PRECIO TOPE POR DEPARTAMENTO'!S:S),IF($D$5='PRECIO TOPE POR DEPARTAMENTO'!$U$2,_xlfn.XLOOKUP('PROPUESTA ECONOMICA'!C744,'PRECIO TOPE POR DEPARTAMENTO'!A:A,'PRECIO TOPE POR DEPARTAMENTO'!U:U),IF($D$5='PRECIO TOPE POR DEPARTAMENTO'!$V$2,_xlfn.XLOOKUP('PROPUESTA ECONOMICA'!C744,'PRECIO TOPE POR DEPARTAMENTO'!A:A,'PRECIO TOPE POR DEPARTAMENTO'!V:V),IF($D$5='PRECIO TOPE POR DEPARTAMENTO'!$W$2,_xlfn.XLOOKUP('PROPUESTA ECONOMICA'!C744,'PRECIO TOPE POR DEPARTAMENTO'!A:A,'PRECIO TOPE POR DEPARTAMENTO'!W:W),IF($D$5='PRECIO TOPE POR DEPARTAMENTO'!$X$2,_xlfn.XLOOKUP('PROPUESTA ECONOMICA'!C744,'PRECIO TOPE POR DEPARTAMENTO'!A:A,'PRECIO TOPE POR DEPARTAMENTO'!X:X),IF($D$5='PRECIO TOPE POR DEPARTAMENTO'!$Y$2,_xlfn.XLOOKUP('PROPUESTA ECONOMICA'!C744,'PRECIO TOPE POR DEPARTAMENTO'!A:A,'PRECIO TOPE POR DEPARTAMENTO'!Y:Y),IF($D$5='PRECIO TOPE POR DEPARTAMENTO'!$Z$2,_xlfn.XLOOKUP('PROPUESTA ECONOMICA'!C744,'PRECIO TOPE POR DEPARTAMENTO'!A:A,'PRECIO TOPE POR DEPARTAMENTO'!Z:Z),IF($D$5='PRECIO TOPE POR DEPARTAMENTO'!$AA$2,_xlfn.XLOOKUP('PROPUESTA ECONOMICA'!C744,'PRECIO TOPE POR DEPARTAMENTO'!A:A,'PRECIO TOPE POR DEPARTAMENTO'!AA:AA),IF($D$5='PRECIO TOPE POR DEPARTAMENTO'!$AB$2,_xlfn.XLOOKUP('PROPUESTA ECONOMICA'!C744,'PRECIO TOPE POR DEPARTAMENTO'!A:A,'PRECIO TOPE POR DEPARTAMENTO'!AB:AB),IF($D$5='PRECIO TOPE POR DEPARTAMENTO'!$AC$2,_xlfn.XLOOKUP('PROPUESTA ECONOMICA'!C744,'PRECIO TOPE POR DEPARTAMENTO'!A:A,'PRECIO TOPE POR DEPARTAMENTO'!AC:AC),IF($D$5='PRECIO TOPE POR DEPARTAMENTO'!$AD$2,_xlfn.XLOOKUP('PROPUESTA ECONOMICA'!C744,'PRECIO TOPE POR DEPARTAMENTO'!A:A,'PRECIO TOPE POR DEPARTAMENTO'!AD:AD),IF($D$5='PRECIO TOPE POR DEPARTAMENTO'!$AE$2,_xlfn.XLOOKUP('PROPUESTA ECONOMICA'!C744,'PRECIO TOPE POR DEPARTAMENTO'!A:A,'PRECIO TOPE POR DEPARTAMENTO'!AE:AE),IF($D$5='PRECIO TOPE POR DEPARTAMENTO'!$AF$2,_xlfn.XLOOKUP('PROPUESTA ECONOMICA'!C744,'PRECIO TOPE POR DEPARTAMENTO'!A:A,'PRECIO TOPE POR DEPARTAMENTO'!AF:AF),IF($D$5='PRECIO TOPE POR DEPARTAMENTO'!$AG$2,_xlfn.XLOOKUP('PROPUESTA ECONOMICA'!C744,'PRECIO TOPE POR DEPARTAMENTO'!A:A,'PRECIO TOPE POR DEPARTAMENTO'!AG:AG),IF($D$5='PRECIO TOPE POR DEPARTAMENTO'!$AH$2,_xlfn.XLOOKUP('PROPUESTA ECONOMICA'!C744,'PRECIO TOPE POR DEPARTAMENTO'!A:A,'PRECIO TOPE POR DEPARTAMENTO'!AH:AH),IF($D$5='PRECIO TOPE POR DEPARTAMENTO'!$AI$2,_xlfn.XLOOKUP('PROPUESTA ECONOMICA'!C744,'PRECIO TOPE POR DEPARTAMENTO'!A:A,'PRECIO TOPE POR DEPARTAMENTO'!AI:AI),IF($D$5='PRECIO TOPE POR DEPARTAMENTO'!$AJ$2,_xlfn.XLOOKUP('PROPUESTA ECONOMICA'!C744,'PRECIO TOPE POR DEPARTAMENTO'!A:A,'PRECIO TOPE POR DEPARTAMENTO'!AJ:AJ),)))))))))))))))))))))))))))))))))</f>
        <v>29364.49</v>
      </c>
      <c r="G744" s="37">
        <v>29335</v>
      </c>
    </row>
    <row r="745" spans="3:7">
      <c r="C745" s="82" t="s">
        <v>1536</v>
      </c>
      <c r="D745" s="15" t="str">
        <f>+_xlfn.XLOOKUP(C745,'PRECIO TOPE POR DEPARTAMENTO'!A:A,'PRECIO TOPE POR DEPARTAMENTO'!B:B)</f>
        <v>AFINADO PISOS VINISOL MORTERO 1:4 H=4 CM</v>
      </c>
      <c r="E745" s="87" t="str">
        <f>IF(+_xlfn.XLOOKUP(C745,'PRECIO TOPE POR DEPARTAMENTO'!A:A,'PRECIO TOPE POR DEPARTAMENTO'!C:C)="","",+_xlfn.XLOOKUP(C745,'PRECIO TOPE POR DEPARTAMENTO'!A:A,'PRECIO TOPE POR DEPARTAMENTO'!C:C))</f>
        <v>M2</v>
      </c>
      <c r="F745" s="147">
        <f>IF($D$5='PRECIO TOPE POR DEPARTAMENTO'!$D$2,_xlfn.XLOOKUP('PROPUESTA ECONOMICA'!C745,'PRECIO TOPE POR DEPARTAMENTO'!A:A,'PRECIO TOPE POR DEPARTAMENTO'!D:D),IF($D$5='PRECIO TOPE POR DEPARTAMENTO'!$E$2,_xlfn.XLOOKUP('PROPUESTA ECONOMICA'!C745,'PRECIO TOPE POR DEPARTAMENTO'!A:A,'PRECIO TOPE POR DEPARTAMENTO'!E:E),IF($D$5='PRECIO TOPE POR DEPARTAMENTO'!$F$2,_xlfn.XLOOKUP('PROPUESTA ECONOMICA'!C745,'PRECIO TOPE POR DEPARTAMENTO'!A:A,'PRECIO TOPE POR DEPARTAMENTO'!F:F),IF($D$5='PRECIO TOPE POR DEPARTAMENTO'!$G$2,_xlfn.XLOOKUP('PROPUESTA ECONOMICA'!C745,'PRECIO TOPE POR DEPARTAMENTO'!A:A,'PRECIO TOPE POR DEPARTAMENTO'!G:G),IF($D$5='PRECIO TOPE POR DEPARTAMENTO'!$H$2,_xlfn.XLOOKUP('PROPUESTA ECONOMICA'!C745,'PRECIO TOPE POR DEPARTAMENTO'!A:A,'PRECIO TOPE POR DEPARTAMENTO'!H:H),IF($D$5='PRECIO TOPE POR DEPARTAMENTO'!$I$2,_xlfn.XLOOKUP('PROPUESTA ECONOMICA'!C745,'PRECIO TOPE POR DEPARTAMENTO'!A:A,'PRECIO TOPE POR DEPARTAMENTO'!I:I),IF($D$5='PRECIO TOPE POR DEPARTAMENTO'!$J$2,_xlfn.XLOOKUP('PROPUESTA ECONOMICA'!C745,'PRECIO TOPE POR DEPARTAMENTO'!A:A,'PRECIO TOPE POR DEPARTAMENTO'!J:J),IF($D$5='PRECIO TOPE POR DEPARTAMENTO'!$K$2,_xlfn.XLOOKUP('PROPUESTA ECONOMICA'!C745,'PRECIO TOPE POR DEPARTAMENTO'!A:A,'PRECIO TOPE POR DEPARTAMENTO'!K:K),IF($D$5='PRECIO TOPE POR DEPARTAMENTO'!$L$2,_xlfn.XLOOKUP('PROPUESTA ECONOMICA'!C745,'PRECIO TOPE POR DEPARTAMENTO'!A:A,'PRECIO TOPE POR DEPARTAMENTO'!L:L),IF($D$5='PRECIO TOPE POR DEPARTAMENTO'!$M$2,_xlfn.XLOOKUP('PROPUESTA ECONOMICA'!C745,'PRECIO TOPE POR DEPARTAMENTO'!A:A,'PRECIO TOPE POR DEPARTAMENTO'!M:M),IF($D$5='PRECIO TOPE POR DEPARTAMENTO'!$N$2,_xlfn.XLOOKUP('PROPUESTA ECONOMICA'!C745,'PRECIO TOPE POR DEPARTAMENTO'!A:A,'PRECIO TOPE POR DEPARTAMENTO'!N:N),IF($D$5='PRECIO TOPE POR DEPARTAMENTO'!$O$2,_xlfn.XLOOKUP('PROPUESTA ECONOMICA'!C745,'PRECIO TOPE POR DEPARTAMENTO'!A:A,'PRECIO TOPE POR DEPARTAMENTO'!O:O),IF($D$5='PRECIO TOPE POR DEPARTAMENTO'!$P$2,_xlfn.XLOOKUP('PROPUESTA ECONOMICA'!C745,'PRECIO TOPE POR DEPARTAMENTO'!A:A,'PRECIO TOPE POR DEPARTAMENTO'!P:P),IF($D$5='PRECIO TOPE POR DEPARTAMENTO'!$Q$2,_xlfn.XLOOKUP('PROPUESTA ECONOMICA'!C745,'PRECIO TOPE POR DEPARTAMENTO'!A:A,'PRECIO TOPE POR DEPARTAMENTO'!Q:Q),IF($D$5='PRECIO TOPE POR DEPARTAMENTO'!$R$2,_xlfn.XLOOKUP('PROPUESTA ECONOMICA'!C745,'PRECIO TOPE POR DEPARTAMENTO'!A:A,'PRECIO TOPE POR DEPARTAMENTO'!R:R),IF($D$5='PRECIO TOPE POR DEPARTAMENTO'!$T$2,_xlfn.XLOOKUP('PROPUESTA ECONOMICA'!C745,'PRECIO TOPE POR DEPARTAMENTO'!A:A,'PRECIO TOPE POR DEPARTAMENTO'!T:T),IF($D$5='PRECIO TOPE POR DEPARTAMENTO'!$S$2,_xlfn.XLOOKUP('PROPUESTA ECONOMICA'!C745,'PRECIO TOPE POR DEPARTAMENTO'!A:A,'PRECIO TOPE POR DEPARTAMENTO'!S:S),IF($D$5='PRECIO TOPE POR DEPARTAMENTO'!$U$2,_xlfn.XLOOKUP('PROPUESTA ECONOMICA'!C745,'PRECIO TOPE POR DEPARTAMENTO'!A:A,'PRECIO TOPE POR DEPARTAMENTO'!U:U),IF($D$5='PRECIO TOPE POR DEPARTAMENTO'!$V$2,_xlfn.XLOOKUP('PROPUESTA ECONOMICA'!C745,'PRECIO TOPE POR DEPARTAMENTO'!A:A,'PRECIO TOPE POR DEPARTAMENTO'!V:V),IF($D$5='PRECIO TOPE POR DEPARTAMENTO'!$W$2,_xlfn.XLOOKUP('PROPUESTA ECONOMICA'!C745,'PRECIO TOPE POR DEPARTAMENTO'!A:A,'PRECIO TOPE POR DEPARTAMENTO'!W:W),IF($D$5='PRECIO TOPE POR DEPARTAMENTO'!$X$2,_xlfn.XLOOKUP('PROPUESTA ECONOMICA'!C745,'PRECIO TOPE POR DEPARTAMENTO'!A:A,'PRECIO TOPE POR DEPARTAMENTO'!X:X),IF($D$5='PRECIO TOPE POR DEPARTAMENTO'!$Y$2,_xlfn.XLOOKUP('PROPUESTA ECONOMICA'!C745,'PRECIO TOPE POR DEPARTAMENTO'!A:A,'PRECIO TOPE POR DEPARTAMENTO'!Y:Y),IF($D$5='PRECIO TOPE POR DEPARTAMENTO'!$Z$2,_xlfn.XLOOKUP('PROPUESTA ECONOMICA'!C745,'PRECIO TOPE POR DEPARTAMENTO'!A:A,'PRECIO TOPE POR DEPARTAMENTO'!Z:Z),IF($D$5='PRECIO TOPE POR DEPARTAMENTO'!$AA$2,_xlfn.XLOOKUP('PROPUESTA ECONOMICA'!C745,'PRECIO TOPE POR DEPARTAMENTO'!A:A,'PRECIO TOPE POR DEPARTAMENTO'!AA:AA),IF($D$5='PRECIO TOPE POR DEPARTAMENTO'!$AB$2,_xlfn.XLOOKUP('PROPUESTA ECONOMICA'!C745,'PRECIO TOPE POR DEPARTAMENTO'!A:A,'PRECIO TOPE POR DEPARTAMENTO'!AB:AB),IF($D$5='PRECIO TOPE POR DEPARTAMENTO'!$AC$2,_xlfn.XLOOKUP('PROPUESTA ECONOMICA'!C745,'PRECIO TOPE POR DEPARTAMENTO'!A:A,'PRECIO TOPE POR DEPARTAMENTO'!AC:AC),IF($D$5='PRECIO TOPE POR DEPARTAMENTO'!$AD$2,_xlfn.XLOOKUP('PROPUESTA ECONOMICA'!C745,'PRECIO TOPE POR DEPARTAMENTO'!A:A,'PRECIO TOPE POR DEPARTAMENTO'!AD:AD),IF($D$5='PRECIO TOPE POR DEPARTAMENTO'!$AE$2,_xlfn.XLOOKUP('PROPUESTA ECONOMICA'!C745,'PRECIO TOPE POR DEPARTAMENTO'!A:A,'PRECIO TOPE POR DEPARTAMENTO'!AE:AE),IF($D$5='PRECIO TOPE POR DEPARTAMENTO'!$AF$2,_xlfn.XLOOKUP('PROPUESTA ECONOMICA'!C745,'PRECIO TOPE POR DEPARTAMENTO'!A:A,'PRECIO TOPE POR DEPARTAMENTO'!AF:AF),IF($D$5='PRECIO TOPE POR DEPARTAMENTO'!$AG$2,_xlfn.XLOOKUP('PROPUESTA ECONOMICA'!C745,'PRECIO TOPE POR DEPARTAMENTO'!A:A,'PRECIO TOPE POR DEPARTAMENTO'!AG:AG),IF($D$5='PRECIO TOPE POR DEPARTAMENTO'!$AH$2,_xlfn.XLOOKUP('PROPUESTA ECONOMICA'!C745,'PRECIO TOPE POR DEPARTAMENTO'!A:A,'PRECIO TOPE POR DEPARTAMENTO'!AH:AH),IF($D$5='PRECIO TOPE POR DEPARTAMENTO'!$AI$2,_xlfn.XLOOKUP('PROPUESTA ECONOMICA'!C745,'PRECIO TOPE POR DEPARTAMENTO'!A:A,'PRECIO TOPE POR DEPARTAMENTO'!AI:AI),IF($D$5='PRECIO TOPE POR DEPARTAMENTO'!$AJ$2,_xlfn.XLOOKUP('PROPUESTA ECONOMICA'!C745,'PRECIO TOPE POR DEPARTAMENTO'!A:A,'PRECIO TOPE POR DEPARTAMENTO'!AJ:AJ),)))))))))))))))))))))))))))))))))</f>
        <v>27004.04</v>
      </c>
      <c r="G745" s="37">
        <v>26977</v>
      </c>
    </row>
    <row r="746" spans="3:7">
      <c r="C746" s="82" t="s">
        <v>1538</v>
      </c>
      <c r="D746" s="15" t="str">
        <f>+_xlfn.XLOOKUP(C746,'PRECIO TOPE POR DEPARTAMENTO'!A:A,'PRECIO TOPE POR DEPARTAMENTO'!B:B)</f>
        <v>AFINADO TERRAZAS MORTERO 1:4 H=8 CM</v>
      </c>
      <c r="E746" s="87" t="str">
        <f>IF(+_xlfn.XLOOKUP(C746,'PRECIO TOPE POR DEPARTAMENTO'!A:A,'PRECIO TOPE POR DEPARTAMENTO'!C:C)="","",+_xlfn.XLOOKUP(C746,'PRECIO TOPE POR DEPARTAMENTO'!A:A,'PRECIO TOPE POR DEPARTAMENTO'!C:C))</f>
        <v>M2</v>
      </c>
      <c r="F746" s="147">
        <f>IF($D$5='PRECIO TOPE POR DEPARTAMENTO'!$D$2,_xlfn.XLOOKUP('PROPUESTA ECONOMICA'!C746,'PRECIO TOPE POR DEPARTAMENTO'!A:A,'PRECIO TOPE POR DEPARTAMENTO'!D:D),IF($D$5='PRECIO TOPE POR DEPARTAMENTO'!$E$2,_xlfn.XLOOKUP('PROPUESTA ECONOMICA'!C746,'PRECIO TOPE POR DEPARTAMENTO'!A:A,'PRECIO TOPE POR DEPARTAMENTO'!E:E),IF($D$5='PRECIO TOPE POR DEPARTAMENTO'!$F$2,_xlfn.XLOOKUP('PROPUESTA ECONOMICA'!C746,'PRECIO TOPE POR DEPARTAMENTO'!A:A,'PRECIO TOPE POR DEPARTAMENTO'!F:F),IF($D$5='PRECIO TOPE POR DEPARTAMENTO'!$G$2,_xlfn.XLOOKUP('PROPUESTA ECONOMICA'!C746,'PRECIO TOPE POR DEPARTAMENTO'!A:A,'PRECIO TOPE POR DEPARTAMENTO'!G:G),IF($D$5='PRECIO TOPE POR DEPARTAMENTO'!$H$2,_xlfn.XLOOKUP('PROPUESTA ECONOMICA'!C746,'PRECIO TOPE POR DEPARTAMENTO'!A:A,'PRECIO TOPE POR DEPARTAMENTO'!H:H),IF($D$5='PRECIO TOPE POR DEPARTAMENTO'!$I$2,_xlfn.XLOOKUP('PROPUESTA ECONOMICA'!C746,'PRECIO TOPE POR DEPARTAMENTO'!A:A,'PRECIO TOPE POR DEPARTAMENTO'!I:I),IF($D$5='PRECIO TOPE POR DEPARTAMENTO'!$J$2,_xlfn.XLOOKUP('PROPUESTA ECONOMICA'!C746,'PRECIO TOPE POR DEPARTAMENTO'!A:A,'PRECIO TOPE POR DEPARTAMENTO'!J:J),IF($D$5='PRECIO TOPE POR DEPARTAMENTO'!$K$2,_xlfn.XLOOKUP('PROPUESTA ECONOMICA'!C746,'PRECIO TOPE POR DEPARTAMENTO'!A:A,'PRECIO TOPE POR DEPARTAMENTO'!K:K),IF($D$5='PRECIO TOPE POR DEPARTAMENTO'!$L$2,_xlfn.XLOOKUP('PROPUESTA ECONOMICA'!C746,'PRECIO TOPE POR DEPARTAMENTO'!A:A,'PRECIO TOPE POR DEPARTAMENTO'!L:L),IF($D$5='PRECIO TOPE POR DEPARTAMENTO'!$M$2,_xlfn.XLOOKUP('PROPUESTA ECONOMICA'!C746,'PRECIO TOPE POR DEPARTAMENTO'!A:A,'PRECIO TOPE POR DEPARTAMENTO'!M:M),IF($D$5='PRECIO TOPE POR DEPARTAMENTO'!$N$2,_xlfn.XLOOKUP('PROPUESTA ECONOMICA'!C746,'PRECIO TOPE POR DEPARTAMENTO'!A:A,'PRECIO TOPE POR DEPARTAMENTO'!N:N),IF($D$5='PRECIO TOPE POR DEPARTAMENTO'!$O$2,_xlfn.XLOOKUP('PROPUESTA ECONOMICA'!C746,'PRECIO TOPE POR DEPARTAMENTO'!A:A,'PRECIO TOPE POR DEPARTAMENTO'!O:O),IF($D$5='PRECIO TOPE POR DEPARTAMENTO'!$P$2,_xlfn.XLOOKUP('PROPUESTA ECONOMICA'!C746,'PRECIO TOPE POR DEPARTAMENTO'!A:A,'PRECIO TOPE POR DEPARTAMENTO'!P:P),IF($D$5='PRECIO TOPE POR DEPARTAMENTO'!$Q$2,_xlfn.XLOOKUP('PROPUESTA ECONOMICA'!C746,'PRECIO TOPE POR DEPARTAMENTO'!A:A,'PRECIO TOPE POR DEPARTAMENTO'!Q:Q),IF($D$5='PRECIO TOPE POR DEPARTAMENTO'!$R$2,_xlfn.XLOOKUP('PROPUESTA ECONOMICA'!C746,'PRECIO TOPE POR DEPARTAMENTO'!A:A,'PRECIO TOPE POR DEPARTAMENTO'!R:R),IF($D$5='PRECIO TOPE POR DEPARTAMENTO'!$T$2,_xlfn.XLOOKUP('PROPUESTA ECONOMICA'!C746,'PRECIO TOPE POR DEPARTAMENTO'!A:A,'PRECIO TOPE POR DEPARTAMENTO'!T:T),IF($D$5='PRECIO TOPE POR DEPARTAMENTO'!$S$2,_xlfn.XLOOKUP('PROPUESTA ECONOMICA'!C746,'PRECIO TOPE POR DEPARTAMENTO'!A:A,'PRECIO TOPE POR DEPARTAMENTO'!S:S),IF($D$5='PRECIO TOPE POR DEPARTAMENTO'!$U$2,_xlfn.XLOOKUP('PROPUESTA ECONOMICA'!C746,'PRECIO TOPE POR DEPARTAMENTO'!A:A,'PRECIO TOPE POR DEPARTAMENTO'!U:U),IF($D$5='PRECIO TOPE POR DEPARTAMENTO'!$V$2,_xlfn.XLOOKUP('PROPUESTA ECONOMICA'!C746,'PRECIO TOPE POR DEPARTAMENTO'!A:A,'PRECIO TOPE POR DEPARTAMENTO'!V:V),IF($D$5='PRECIO TOPE POR DEPARTAMENTO'!$W$2,_xlfn.XLOOKUP('PROPUESTA ECONOMICA'!C746,'PRECIO TOPE POR DEPARTAMENTO'!A:A,'PRECIO TOPE POR DEPARTAMENTO'!W:W),IF($D$5='PRECIO TOPE POR DEPARTAMENTO'!$X$2,_xlfn.XLOOKUP('PROPUESTA ECONOMICA'!C746,'PRECIO TOPE POR DEPARTAMENTO'!A:A,'PRECIO TOPE POR DEPARTAMENTO'!X:X),IF($D$5='PRECIO TOPE POR DEPARTAMENTO'!$Y$2,_xlfn.XLOOKUP('PROPUESTA ECONOMICA'!C746,'PRECIO TOPE POR DEPARTAMENTO'!A:A,'PRECIO TOPE POR DEPARTAMENTO'!Y:Y),IF($D$5='PRECIO TOPE POR DEPARTAMENTO'!$Z$2,_xlfn.XLOOKUP('PROPUESTA ECONOMICA'!C746,'PRECIO TOPE POR DEPARTAMENTO'!A:A,'PRECIO TOPE POR DEPARTAMENTO'!Z:Z),IF($D$5='PRECIO TOPE POR DEPARTAMENTO'!$AA$2,_xlfn.XLOOKUP('PROPUESTA ECONOMICA'!C746,'PRECIO TOPE POR DEPARTAMENTO'!A:A,'PRECIO TOPE POR DEPARTAMENTO'!AA:AA),IF($D$5='PRECIO TOPE POR DEPARTAMENTO'!$AB$2,_xlfn.XLOOKUP('PROPUESTA ECONOMICA'!C746,'PRECIO TOPE POR DEPARTAMENTO'!A:A,'PRECIO TOPE POR DEPARTAMENTO'!AB:AB),IF($D$5='PRECIO TOPE POR DEPARTAMENTO'!$AC$2,_xlfn.XLOOKUP('PROPUESTA ECONOMICA'!C746,'PRECIO TOPE POR DEPARTAMENTO'!A:A,'PRECIO TOPE POR DEPARTAMENTO'!AC:AC),IF($D$5='PRECIO TOPE POR DEPARTAMENTO'!$AD$2,_xlfn.XLOOKUP('PROPUESTA ECONOMICA'!C746,'PRECIO TOPE POR DEPARTAMENTO'!A:A,'PRECIO TOPE POR DEPARTAMENTO'!AD:AD),IF($D$5='PRECIO TOPE POR DEPARTAMENTO'!$AE$2,_xlfn.XLOOKUP('PROPUESTA ECONOMICA'!C746,'PRECIO TOPE POR DEPARTAMENTO'!A:A,'PRECIO TOPE POR DEPARTAMENTO'!AE:AE),IF($D$5='PRECIO TOPE POR DEPARTAMENTO'!$AF$2,_xlfn.XLOOKUP('PROPUESTA ECONOMICA'!C746,'PRECIO TOPE POR DEPARTAMENTO'!A:A,'PRECIO TOPE POR DEPARTAMENTO'!AF:AF),IF($D$5='PRECIO TOPE POR DEPARTAMENTO'!$AG$2,_xlfn.XLOOKUP('PROPUESTA ECONOMICA'!C746,'PRECIO TOPE POR DEPARTAMENTO'!A:A,'PRECIO TOPE POR DEPARTAMENTO'!AG:AG),IF($D$5='PRECIO TOPE POR DEPARTAMENTO'!$AH$2,_xlfn.XLOOKUP('PROPUESTA ECONOMICA'!C746,'PRECIO TOPE POR DEPARTAMENTO'!A:A,'PRECIO TOPE POR DEPARTAMENTO'!AH:AH),IF($D$5='PRECIO TOPE POR DEPARTAMENTO'!$AI$2,_xlfn.XLOOKUP('PROPUESTA ECONOMICA'!C746,'PRECIO TOPE POR DEPARTAMENTO'!A:A,'PRECIO TOPE POR DEPARTAMENTO'!AI:AI),IF($D$5='PRECIO TOPE POR DEPARTAMENTO'!$AJ$2,_xlfn.XLOOKUP('PROPUESTA ECONOMICA'!C746,'PRECIO TOPE POR DEPARTAMENTO'!A:A,'PRECIO TOPE POR DEPARTAMENTO'!AJ:AJ),)))))))))))))))))))))))))))))))))</f>
        <v>48965.38</v>
      </c>
      <c r="G746" s="37">
        <v>48916</v>
      </c>
    </row>
    <row r="747" spans="3:7">
      <c r="C747" s="82" t="s">
        <v>1540</v>
      </c>
      <c r="D747" s="15" t="str">
        <f>+_xlfn.XLOOKUP(C747,'PRECIO TOPE POR DEPARTAMENTO'!A:A,'PRECIO TOPE POR DEPARTAMENTO'!B:B)</f>
        <v>CEMENTO ESMALTADO MORTERO 1:4 H=1.5 CM</v>
      </c>
      <c r="E747" s="87" t="str">
        <f>IF(+_xlfn.XLOOKUP(C747,'PRECIO TOPE POR DEPARTAMENTO'!A:A,'PRECIO TOPE POR DEPARTAMENTO'!C:C)="","",+_xlfn.XLOOKUP(C747,'PRECIO TOPE POR DEPARTAMENTO'!A:A,'PRECIO TOPE POR DEPARTAMENTO'!C:C))</f>
        <v>M2</v>
      </c>
      <c r="F747" s="147">
        <f>IF($D$5='PRECIO TOPE POR DEPARTAMENTO'!$D$2,_xlfn.XLOOKUP('PROPUESTA ECONOMICA'!C747,'PRECIO TOPE POR DEPARTAMENTO'!A:A,'PRECIO TOPE POR DEPARTAMENTO'!D:D),IF($D$5='PRECIO TOPE POR DEPARTAMENTO'!$E$2,_xlfn.XLOOKUP('PROPUESTA ECONOMICA'!C747,'PRECIO TOPE POR DEPARTAMENTO'!A:A,'PRECIO TOPE POR DEPARTAMENTO'!E:E),IF($D$5='PRECIO TOPE POR DEPARTAMENTO'!$F$2,_xlfn.XLOOKUP('PROPUESTA ECONOMICA'!C747,'PRECIO TOPE POR DEPARTAMENTO'!A:A,'PRECIO TOPE POR DEPARTAMENTO'!F:F),IF($D$5='PRECIO TOPE POR DEPARTAMENTO'!$G$2,_xlfn.XLOOKUP('PROPUESTA ECONOMICA'!C747,'PRECIO TOPE POR DEPARTAMENTO'!A:A,'PRECIO TOPE POR DEPARTAMENTO'!G:G),IF($D$5='PRECIO TOPE POR DEPARTAMENTO'!$H$2,_xlfn.XLOOKUP('PROPUESTA ECONOMICA'!C747,'PRECIO TOPE POR DEPARTAMENTO'!A:A,'PRECIO TOPE POR DEPARTAMENTO'!H:H),IF($D$5='PRECIO TOPE POR DEPARTAMENTO'!$I$2,_xlfn.XLOOKUP('PROPUESTA ECONOMICA'!C747,'PRECIO TOPE POR DEPARTAMENTO'!A:A,'PRECIO TOPE POR DEPARTAMENTO'!I:I),IF($D$5='PRECIO TOPE POR DEPARTAMENTO'!$J$2,_xlfn.XLOOKUP('PROPUESTA ECONOMICA'!C747,'PRECIO TOPE POR DEPARTAMENTO'!A:A,'PRECIO TOPE POR DEPARTAMENTO'!J:J),IF($D$5='PRECIO TOPE POR DEPARTAMENTO'!$K$2,_xlfn.XLOOKUP('PROPUESTA ECONOMICA'!C747,'PRECIO TOPE POR DEPARTAMENTO'!A:A,'PRECIO TOPE POR DEPARTAMENTO'!K:K),IF($D$5='PRECIO TOPE POR DEPARTAMENTO'!$L$2,_xlfn.XLOOKUP('PROPUESTA ECONOMICA'!C747,'PRECIO TOPE POR DEPARTAMENTO'!A:A,'PRECIO TOPE POR DEPARTAMENTO'!L:L),IF($D$5='PRECIO TOPE POR DEPARTAMENTO'!$M$2,_xlfn.XLOOKUP('PROPUESTA ECONOMICA'!C747,'PRECIO TOPE POR DEPARTAMENTO'!A:A,'PRECIO TOPE POR DEPARTAMENTO'!M:M),IF($D$5='PRECIO TOPE POR DEPARTAMENTO'!$N$2,_xlfn.XLOOKUP('PROPUESTA ECONOMICA'!C747,'PRECIO TOPE POR DEPARTAMENTO'!A:A,'PRECIO TOPE POR DEPARTAMENTO'!N:N),IF($D$5='PRECIO TOPE POR DEPARTAMENTO'!$O$2,_xlfn.XLOOKUP('PROPUESTA ECONOMICA'!C747,'PRECIO TOPE POR DEPARTAMENTO'!A:A,'PRECIO TOPE POR DEPARTAMENTO'!O:O),IF($D$5='PRECIO TOPE POR DEPARTAMENTO'!$P$2,_xlfn.XLOOKUP('PROPUESTA ECONOMICA'!C747,'PRECIO TOPE POR DEPARTAMENTO'!A:A,'PRECIO TOPE POR DEPARTAMENTO'!P:P),IF($D$5='PRECIO TOPE POR DEPARTAMENTO'!$Q$2,_xlfn.XLOOKUP('PROPUESTA ECONOMICA'!C747,'PRECIO TOPE POR DEPARTAMENTO'!A:A,'PRECIO TOPE POR DEPARTAMENTO'!Q:Q),IF($D$5='PRECIO TOPE POR DEPARTAMENTO'!$R$2,_xlfn.XLOOKUP('PROPUESTA ECONOMICA'!C747,'PRECIO TOPE POR DEPARTAMENTO'!A:A,'PRECIO TOPE POR DEPARTAMENTO'!R:R),IF($D$5='PRECIO TOPE POR DEPARTAMENTO'!$T$2,_xlfn.XLOOKUP('PROPUESTA ECONOMICA'!C747,'PRECIO TOPE POR DEPARTAMENTO'!A:A,'PRECIO TOPE POR DEPARTAMENTO'!T:T),IF($D$5='PRECIO TOPE POR DEPARTAMENTO'!$S$2,_xlfn.XLOOKUP('PROPUESTA ECONOMICA'!C747,'PRECIO TOPE POR DEPARTAMENTO'!A:A,'PRECIO TOPE POR DEPARTAMENTO'!S:S),IF($D$5='PRECIO TOPE POR DEPARTAMENTO'!$U$2,_xlfn.XLOOKUP('PROPUESTA ECONOMICA'!C747,'PRECIO TOPE POR DEPARTAMENTO'!A:A,'PRECIO TOPE POR DEPARTAMENTO'!U:U),IF($D$5='PRECIO TOPE POR DEPARTAMENTO'!$V$2,_xlfn.XLOOKUP('PROPUESTA ECONOMICA'!C747,'PRECIO TOPE POR DEPARTAMENTO'!A:A,'PRECIO TOPE POR DEPARTAMENTO'!V:V),IF($D$5='PRECIO TOPE POR DEPARTAMENTO'!$W$2,_xlfn.XLOOKUP('PROPUESTA ECONOMICA'!C747,'PRECIO TOPE POR DEPARTAMENTO'!A:A,'PRECIO TOPE POR DEPARTAMENTO'!W:W),IF($D$5='PRECIO TOPE POR DEPARTAMENTO'!$X$2,_xlfn.XLOOKUP('PROPUESTA ECONOMICA'!C747,'PRECIO TOPE POR DEPARTAMENTO'!A:A,'PRECIO TOPE POR DEPARTAMENTO'!X:X),IF($D$5='PRECIO TOPE POR DEPARTAMENTO'!$Y$2,_xlfn.XLOOKUP('PROPUESTA ECONOMICA'!C747,'PRECIO TOPE POR DEPARTAMENTO'!A:A,'PRECIO TOPE POR DEPARTAMENTO'!Y:Y),IF($D$5='PRECIO TOPE POR DEPARTAMENTO'!$Z$2,_xlfn.XLOOKUP('PROPUESTA ECONOMICA'!C747,'PRECIO TOPE POR DEPARTAMENTO'!A:A,'PRECIO TOPE POR DEPARTAMENTO'!Z:Z),IF($D$5='PRECIO TOPE POR DEPARTAMENTO'!$AA$2,_xlfn.XLOOKUP('PROPUESTA ECONOMICA'!C747,'PRECIO TOPE POR DEPARTAMENTO'!A:A,'PRECIO TOPE POR DEPARTAMENTO'!AA:AA),IF($D$5='PRECIO TOPE POR DEPARTAMENTO'!$AB$2,_xlfn.XLOOKUP('PROPUESTA ECONOMICA'!C747,'PRECIO TOPE POR DEPARTAMENTO'!A:A,'PRECIO TOPE POR DEPARTAMENTO'!AB:AB),IF($D$5='PRECIO TOPE POR DEPARTAMENTO'!$AC$2,_xlfn.XLOOKUP('PROPUESTA ECONOMICA'!C747,'PRECIO TOPE POR DEPARTAMENTO'!A:A,'PRECIO TOPE POR DEPARTAMENTO'!AC:AC),IF($D$5='PRECIO TOPE POR DEPARTAMENTO'!$AD$2,_xlfn.XLOOKUP('PROPUESTA ECONOMICA'!C747,'PRECIO TOPE POR DEPARTAMENTO'!A:A,'PRECIO TOPE POR DEPARTAMENTO'!AD:AD),IF($D$5='PRECIO TOPE POR DEPARTAMENTO'!$AE$2,_xlfn.XLOOKUP('PROPUESTA ECONOMICA'!C747,'PRECIO TOPE POR DEPARTAMENTO'!A:A,'PRECIO TOPE POR DEPARTAMENTO'!AE:AE),IF($D$5='PRECIO TOPE POR DEPARTAMENTO'!$AF$2,_xlfn.XLOOKUP('PROPUESTA ECONOMICA'!C747,'PRECIO TOPE POR DEPARTAMENTO'!A:A,'PRECIO TOPE POR DEPARTAMENTO'!AF:AF),IF($D$5='PRECIO TOPE POR DEPARTAMENTO'!$AG$2,_xlfn.XLOOKUP('PROPUESTA ECONOMICA'!C747,'PRECIO TOPE POR DEPARTAMENTO'!A:A,'PRECIO TOPE POR DEPARTAMENTO'!AG:AG),IF($D$5='PRECIO TOPE POR DEPARTAMENTO'!$AH$2,_xlfn.XLOOKUP('PROPUESTA ECONOMICA'!C747,'PRECIO TOPE POR DEPARTAMENTO'!A:A,'PRECIO TOPE POR DEPARTAMENTO'!AH:AH),IF($D$5='PRECIO TOPE POR DEPARTAMENTO'!$AI$2,_xlfn.XLOOKUP('PROPUESTA ECONOMICA'!C747,'PRECIO TOPE POR DEPARTAMENTO'!A:A,'PRECIO TOPE POR DEPARTAMENTO'!AI:AI),IF($D$5='PRECIO TOPE POR DEPARTAMENTO'!$AJ$2,_xlfn.XLOOKUP('PROPUESTA ECONOMICA'!C747,'PRECIO TOPE POR DEPARTAMENTO'!A:A,'PRECIO TOPE POR DEPARTAMENTO'!AJ:AJ),)))))))))))))))))))))))))))))))))</f>
        <v>17576.939999999999</v>
      </c>
      <c r="G747" s="37">
        <v>17559</v>
      </c>
    </row>
    <row r="748" spans="3:7">
      <c r="C748" s="82" t="s">
        <v>1542</v>
      </c>
      <c r="D748" s="15" t="str">
        <f>+_xlfn.XLOOKUP(C748,'PRECIO TOPE POR DEPARTAMENTO'!A:A,'PRECIO TOPE POR DEPARTAMENTO'!B:B)</f>
        <v>CONCRETO ESCOBEADO H = 0.10. 2500 PSI</v>
      </c>
      <c r="E748" s="87" t="str">
        <f>IF(+_xlfn.XLOOKUP(C748,'PRECIO TOPE POR DEPARTAMENTO'!A:A,'PRECIO TOPE POR DEPARTAMENTO'!C:C)="","",+_xlfn.XLOOKUP(C748,'PRECIO TOPE POR DEPARTAMENTO'!A:A,'PRECIO TOPE POR DEPARTAMENTO'!C:C))</f>
        <v>M2</v>
      </c>
      <c r="F748" s="147">
        <f>IF($D$5='PRECIO TOPE POR DEPARTAMENTO'!$D$2,_xlfn.XLOOKUP('PROPUESTA ECONOMICA'!C748,'PRECIO TOPE POR DEPARTAMENTO'!A:A,'PRECIO TOPE POR DEPARTAMENTO'!D:D),IF($D$5='PRECIO TOPE POR DEPARTAMENTO'!$E$2,_xlfn.XLOOKUP('PROPUESTA ECONOMICA'!C748,'PRECIO TOPE POR DEPARTAMENTO'!A:A,'PRECIO TOPE POR DEPARTAMENTO'!E:E),IF($D$5='PRECIO TOPE POR DEPARTAMENTO'!$F$2,_xlfn.XLOOKUP('PROPUESTA ECONOMICA'!C748,'PRECIO TOPE POR DEPARTAMENTO'!A:A,'PRECIO TOPE POR DEPARTAMENTO'!F:F),IF($D$5='PRECIO TOPE POR DEPARTAMENTO'!$G$2,_xlfn.XLOOKUP('PROPUESTA ECONOMICA'!C748,'PRECIO TOPE POR DEPARTAMENTO'!A:A,'PRECIO TOPE POR DEPARTAMENTO'!G:G),IF($D$5='PRECIO TOPE POR DEPARTAMENTO'!$H$2,_xlfn.XLOOKUP('PROPUESTA ECONOMICA'!C748,'PRECIO TOPE POR DEPARTAMENTO'!A:A,'PRECIO TOPE POR DEPARTAMENTO'!H:H),IF($D$5='PRECIO TOPE POR DEPARTAMENTO'!$I$2,_xlfn.XLOOKUP('PROPUESTA ECONOMICA'!C748,'PRECIO TOPE POR DEPARTAMENTO'!A:A,'PRECIO TOPE POR DEPARTAMENTO'!I:I),IF($D$5='PRECIO TOPE POR DEPARTAMENTO'!$J$2,_xlfn.XLOOKUP('PROPUESTA ECONOMICA'!C748,'PRECIO TOPE POR DEPARTAMENTO'!A:A,'PRECIO TOPE POR DEPARTAMENTO'!J:J),IF($D$5='PRECIO TOPE POR DEPARTAMENTO'!$K$2,_xlfn.XLOOKUP('PROPUESTA ECONOMICA'!C748,'PRECIO TOPE POR DEPARTAMENTO'!A:A,'PRECIO TOPE POR DEPARTAMENTO'!K:K),IF($D$5='PRECIO TOPE POR DEPARTAMENTO'!$L$2,_xlfn.XLOOKUP('PROPUESTA ECONOMICA'!C748,'PRECIO TOPE POR DEPARTAMENTO'!A:A,'PRECIO TOPE POR DEPARTAMENTO'!L:L),IF($D$5='PRECIO TOPE POR DEPARTAMENTO'!$M$2,_xlfn.XLOOKUP('PROPUESTA ECONOMICA'!C748,'PRECIO TOPE POR DEPARTAMENTO'!A:A,'PRECIO TOPE POR DEPARTAMENTO'!M:M),IF($D$5='PRECIO TOPE POR DEPARTAMENTO'!$N$2,_xlfn.XLOOKUP('PROPUESTA ECONOMICA'!C748,'PRECIO TOPE POR DEPARTAMENTO'!A:A,'PRECIO TOPE POR DEPARTAMENTO'!N:N),IF($D$5='PRECIO TOPE POR DEPARTAMENTO'!$O$2,_xlfn.XLOOKUP('PROPUESTA ECONOMICA'!C748,'PRECIO TOPE POR DEPARTAMENTO'!A:A,'PRECIO TOPE POR DEPARTAMENTO'!O:O),IF($D$5='PRECIO TOPE POR DEPARTAMENTO'!$P$2,_xlfn.XLOOKUP('PROPUESTA ECONOMICA'!C748,'PRECIO TOPE POR DEPARTAMENTO'!A:A,'PRECIO TOPE POR DEPARTAMENTO'!P:P),IF($D$5='PRECIO TOPE POR DEPARTAMENTO'!$Q$2,_xlfn.XLOOKUP('PROPUESTA ECONOMICA'!C748,'PRECIO TOPE POR DEPARTAMENTO'!A:A,'PRECIO TOPE POR DEPARTAMENTO'!Q:Q),IF($D$5='PRECIO TOPE POR DEPARTAMENTO'!$R$2,_xlfn.XLOOKUP('PROPUESTA ECONOMICA'!C748,'PRECIO TOPE POR DEPARTAMENTO'!A:A,'PRECIO TOPE POR DEPARTAMENTO'!R:R),IF($D$5='PRECIO TOPE POR DEPARTAMENTO'!$T$2,_xlfn.XLOOKUP('PROPUESTA ECONOMICA'!C748,'PRECIO TOPE POR DEPARTAMENTO'!A:A,'PRECIO TOPE POR DEPARTAMENTO'!T:T),IF($D$5='PRECIO TOPE POR DEPARTAMENTO'!$S$2,_xlfn.XLOOKUP('PROPUESTA ECONOMICA'!C748,'PRECIO TOPE POR DEPARTAMENTO'!A:A,'PRECIO TOPE POR DEPARTAMENTO'!S:S),IF($D$5='PRECIO TOPE POR DEPARTAMENTO'!$U$2,_xlfn.XLOOKUP('PROPUESTA ECONOMICA'!C748,'PRECIO TOPE POR DEPARTAMENTO'!A:A,'PRECIO TOPE POR DEPARTAMENTO'!U:U),IF($D$5='PRECIO TOPE POR DEPARTAMENTO'!$V$2,_xlfn.XLOOKUP('PROPUESTA ECONOMICA'!C748,'PRECIO TOPE POR DEPARTAMENTO'!A:A,'PRECIO TOPE POR DEPARTAMENTO'!V:V),IF($D$5='PRECIO TOPE POR DEPARTAMENTO'!$W$2,_xlfn.XLOOKUP('PROPUESTA ECONOMICA'!C748,'PRECIO TOPE POR DEPARTAMENTO'!A:A,'PRECIO TOPE POR DEPARTAMENTO'!W:W),IF($D$5='PRECIO TOPE POR DEPARTAMENTO'!$X$2,_xlfn.XLOOKUP('PROPUESTA ECONOMICA'!C748,'PRECIO TOPE POR DEPARTAMENTO'!A:A,'PRECIO TOPE POR DEPARTAMENTO'!X:X),IF($D$5='PRECIO TOPE POR DEPARTAMENTO'!$Y$2,_xlfn.XLOOKUP('PROPUESTA ECONOMICA'!C748,'PRECIO TOPE POR DEPARTAMENTO'!A:A,'PRECIO TOPE POR DEPARTAMENTO'!Y:Y),IF($D$5='PRECIO TOPE POR DEPARTAMENTO'!$Z$2,_xlfn.XLOOKUP('PROPUESTA ECONOMICA'!C748,'PRECIO TOPE POR DEPARTAMENTO'!A:A,'PRECIO TOPE POR DEPARTAMENTO'!Z:Z),IF($D$5='PRECIO TOPE POR DEPARTAMENTO'!$AA$2,_xlfn.XLOOKUP('PROPUESTA ECONOMICA'!C748,'PRECIO TOPE POR DEPARTAMENTO'!A:A,'PRECIO TOPE POR DEPARTAMENTO'!AA:AA),IF($D$5='PRECIO TOPE POR DEPARTAMENTO'!$AB$2,_xlfn.XLOOKUP('PROPUESTA ECONOMICA'!C748,'PRECIO TOPE POR DEPARTAMENTO'!A:A,'PRECIO TOPE POR DEPARTAMENTO'!AB:AB),IF($D$5='PRECIO TOPE POR DEPARTAMENTO'!$AC$2,_xlfn.XLOOKUP('PROPUESTA ECONOMICA'!C748,'PRECIO TOPE POR DEPARTAMENTO'!A:A,'PRECIO TOPE POR DEPARTAMENTO'!AC:AC),IF($D$5='PRECIO TOPE POR DEPARTAMENTO'!$AD$2,_xlfn.XLOOKUP('PROPUESTA ECONOMICA'!C748,'PRECIO TOPE POR DEPARTAMENTO'!A:A,'PRECIO TOPE POR DEPARTAMENTO'!AD:AD),IF($D$5='PRECIO TOPE POR DEPARTAMENTO'!$AE$2,_xlfn.XLOOKUP('PROPUESTA ECONOMICA'!C748,'PRECIO TOPE POR DEPARTAMENTO'!A:A,'PRECIO TOPE POR DEPARTAMENTO'!AE:AE),IF($D$5='PRECIO TOPE POR DEPARTAMENTO'!$AF$2,_xlfn.XLOOKUP('PROPUESTA ECONOMICA'!C748,'PRECIO TOPE POR DEPARTAMENTO'!A:A,'PRECIO TOPE POR DEPARTAMENTO'!AF:AF),IF($D$5='PRECIO TOPE POR DEPARTAMENTO'!$AG$2,_xlfn.XLOOKUP('PROPUESTA ECONOMICA'!C748,'PRECIO TOPE POR DEPARTAMENTO'!A:A,'PRECIO TOPE POR DEPARTAMENTO'!AG:AG),IF($D$5='PRECIO TOPE POR DEPARTAMENTO'!$AH$2,_xlfn.XLOOKUP('PROPUESTA ECONOMICA'!C748,'PRECIO TOPE POR DEPARTAMENTO'!A:A,'PRECIO TOPE POR DEPARTAMENTO'!AH:AH),IF($D$5='PRECIO TOPE POR DEPARTAMENTO'!$AI$2,_xlfn.XLOOKUP('PROPUESTA ECONOMICA'!C748,'PRECIO TOPE POR DEPARTAMENTO'!A:A,'PRECIO TOPE POR DEPARTAMENTO'!AI:AI),IF($D$5='PRECIO TOPE POR DEPARTAMENTO'!$AJ$2,_xlfn.XLOOKUP('PROPUESTA ECONOMICA'!C748,'PRECIO TOPE POR DEPARTAMENTO'!A:A,'PRECIO TOPE POR DEPARTAMENTO'!AJ:AJ),)))))))))))))))))))))))))))))))))</f>
        <v>84698.93</v>
      </c>
      <c r="G748" s="37">
        <v>84614</v>
      </c>
    </row>
    <row r="749" spans="3:7">
      <c r="C749" s="85" t="s">
        <v>1544</v>
      </c>
      <c r="D749" s="13" t="str">
        <f>+_xlfn.XLOOKUP(C749,'PRECIO TOPE POR DEPARTAMENTO'!A:A,'PRECIO TOPE POR DEPARTAMENTO'!B:B)</f>
        <v>ACABADOS PISOS</v>
      </c>
      <c r="E749" s="148" t="str">
        <f>IF(+_xlfn.XLOOKUP(C749,'PRECIO TOPE POR DEPARTAMENTO'!A:A,'PRECIO TOPE POR DEPARTAMENTO'!C:C)="","",+_xlfn.XLOOKUP(C749,'PRECIO TOPE POR DEPARTAMENTO'!A:A,'PRECIO TOPE POR DEPARTAMENTO'!C:C))</f>
        <v/>
      </c>
      <c r="F749" s="147"/>
      <c r="G749" s="37"/>
    </row>
    <row r="750" spans="3:7">
      <c r="C750" s="82" t="s">
        <v>1546</v>
      </c>
      <c r="D750" s="21" t="str">
        <f>+_xlfn.XLOOKUP(C750,'PRECIO TOPE POR DEPARTAMENTO'!A:A,'PRECIO TOPE POR DEPARTAMENTO'!B:B)</f>
        <v>ADOQUIN CONCRETO PEATONAL 6 CM (SUMINISTRO E INSTALACIÓN)</v>
      </c>
      <c r="E750" s="87" t="str">
        <f>IF(+_xlfn.XLOOKUP(C750,'PRECIO TOPE POR DEPARTAMENTO'!A:A,'PRECIO TOPE POR DEPARTAMENTO'!C:C)="","",+_xlfn.XLOOKUP(C750,'PRECIO TOPE POR DEPARTAMENTO'!A:A,'PRECIO TOPE POR DEPARTAMENTO'!C:C))</f>
        <v>M2</v>
      </c>
      <c r="F750" s="147">
        <f>IF($D$5='PRECIO TOPE POR DEPARTAMENTO'!$D$2,_xlfn.XLOOKUP('PROPUESTA ECONOMICA'!C750,'PRECIO TOPE POR DEPARTAMENTO'!A:A,'PRECIO TOPE POR DEPARTAMENTO'!D:D),IF($D$5='PRECIO TOPE POR DEPARTAMENTO'!$E$2,_xlfn.XLOOKUP('PROPUESTA ECONOMICA'!C750,'PRECIO TOPE POR DEPARTAMENTO'!A:A,'PRECIO TOPE POR DEPARTAMENTO'!E:E),IF($D$5='PRECIO TOPE POR DEPARTAMENTO'!$F$2,_xlfn.XLOOKUP('PROPUESTA ECONOMICA'!C750,'PRECIO TOPE POR DEPARTAMENTO'!A:A,'PRECIO TOPE POR DEPARTAMENTO'!F:F),IF($D$5='PRECIO TOPE POR DEPARTAMENTO'!$G$2,_xlfn.XLOOKUP('PROPUESTA ECONOMICA'!C750,'PRECIO TOPE POR DEPARTAMENTO'!A:A,'PRECIO TOPE POR DEPARTAMENTO'!G:G),IF($D$5='PRECIO TOPE POR DEPARTAMENTO'!$H$2,_xlfn.XLOOKUP('PROPUESTA ECONOMICA'!C750,'PRECIO TOPE POR DEPARTAMENTO'!A:A,'PRECIO TOPE POR DEPARTAMENTO'!H:H),IF($D$5='PRECIO TOPE POR DEPARTAMENTO'!$I$2,_xlfn.XLOOKUP('PROPUESTA ECONOMICA'!C750,'PRECIO TOPE POR DEPARTAMENTO'!A:A,'PRECIO TOPE POR DEPARTAMENTO'!I:I),IF($D$5='PRECIO TOPE POR DEPARTAMENTO'!$J$2,_xlfn.XLOOKUP('PROPUESTA ECONOMICA'!C750,'PRECIO TOPE POR DEPARTAMENTO'!A:A,'PRECIO TOPE POR DEPARTAMENTO'!J:J),IF($D$5='PRECIO TOPE POR DEPARTAMENTO'!$K$2,_xlfn.XLOOKUP('PROPUESTA ECONOMICA'!C750,'PRECIO TOPE POR DEPARTAMENTO'!A:A,'PRECIO TOPE POR DEPARTAMENTO'!K:K),IF($D$5='PRECIO TOPE POR DEPARTAMENTO'!$L$2,_xlfn.XLOOKUP('PROPUESTA ECONOMICA'!C750,'PRECIO TOPE POR DEPARTAMENTO'!A:A,'PRECIO TOPE POR DEPARTAMENTO'!L:L),IF($D$5='PRECIO TOPE POR DEPARTAMENTO'!$M$2,_xlfn.XLOOKUP('PROPUESTA ECONOMICA'!C750,'PRECIO TOPE POR DEPARTAMENTO'!A:A,'PRECIO TOPE POR DEPARTAMENTO'!M:M),IF($D$5='PRECIO TOPE POR DEPARTAMENTO'!$N$2,_xlfn.XLOOKUP('PROPUESTA ECONOMICA'!C750,'PRECIO TOPE POR DEPARTAMENTO'!A:A,'PRECIO TOPE POR DEPARTAMENTO'!N:N),IF($D$5='PRECIO TOPE POR DEPARTAMENTO'!$O$2,_xlfn.XLOOKUP('PROPUESTA ECONOMICA'!C750,'PRECIO TOPE POR DEPARTAMENTO'!A:A,'PRECIO TOPE POR DEPARTAMENTO'!O:O),IF($D$5='PRECIO TOPE POR DEPARTAMENTO'!$P$2,_xlfn.XLOOKUP('PROPUESTA ECONOMICA'!C750,'PRECIO TOPE POR DEPARTAMENTO'!A:A,'PRECIO TOPE POR DEPARTAMENTO'!P:P),IF($D$5='PRECIO TOPE POR DEPARTAMENTO'!$Q$2,_xlfn.XLOOKUP('PROPUESTA ECONOMICA'!C750,'PRECIO TOPE POR DEPARTAMENTO'!A:A,'PRECIO TOPE POR DEPARTAMENTO'!Q:Q),IF($D$5='PRECIO TOPE POR DEPARTAMENTO'!$R$2,_xlfn.XLOOKUP('PROPUESTA ECONOMICA'!C750,'PRECIO TOPE POR DEPARTAMENTO'!A:A,'PRECIO TOPE POR DEPARTAMENTO'!R:R),IF($D$5='PRECIO TOPE POR DEPARTAMENTO'!$T$2,_xlfn.XLOOKUP('PROPUESTA ECONOMICA'!C750,'PRECIO TOPE POR DEPARTAMENTO'!A:A,'PRECIO TOPE POR DEPARTAMENTO'!T:T),IF($D$5='PRECIO TOPE POR DEPARTAMENTO'!$S$2,_xlfn.XLOOKUP('PROPUESTA ECONOMICA'!C750,'PRECIO TOPE POR DEPARTAMENTO'!A:A,'PRECIO TOPE POR DEPARTAMENTO'!S:S),IF($D$5='PRECIO TOPE POR DEPARTAMENTO'!$U$2,_xlfn.XLOOKUP('PROPUESTA ECONOMICA'!C750,'PRECIO TOPE POR DEPARTAMENTO'!A:A,'PRECIO TOPE POR DEPARTAMENTO'!U:U),IF($D$5='PRECIO TOPE POR DEPARTAMENTO'!$V$2,_xlfn.XLOOKUP('PROPUESTA ECONOMICA'!C750,'PRECIO TOPE POR DEPARTAMENTO'!A:A,'PRECIO TOPE POR DEPARTAMENTO'!V:V),IF($D$5='PRECIO TOPE POR DEPARTAMENTO'!$W$2,_xlfn.XLOOKUP('PROPUESTA ECONOMICA'!C750,'PRECIO TOPE POR DEPARTAMENTO'!A:A,'PRECIO TOPE POR DEPARTAMENTO'!W:W),IF($D$5='PRECIO TOPE POR DEPARTAMENTO'!$X$2,_xlfn.XLOOKUP('PROPUESTA ECONOMICA'!C750,'PRECIO TOPE POR DEPARTAMENTO'!A:A,'PRECIO TOPE POR DEPARTAMENTO'!X:X),IF($D$5='PRECIO TOPE POR DEPARTAMENTO'!$Y$2,_xlfn.XLOOKUP('PROPUESTA ECONOMICA'!C750,'PRECIO TOPE POR DEPARTAMENTO'!A:A,'PRECIO TOPE POR DEPARTAMENTO'!Y:Y),IF($D$5='PRECIO TOPE POR DEPARTAMENTO'!$Z$2,_xlfn.XLOOKUP('PROPUESTA ECONOMICA'!C750,'PRECIO TOPE POR DEPARTAMENTO'!A:A,'PRECIO TOPE POR DEPARTAMENTO'!Z:Z),IF($D$5='PRECIO TOPE POR DEPARTAMENTO'!$AA$2,_xlfn.XLOOKUP('PROPUESTA ECONOMICA'!C750,'PRECIO TOPE POR DEPARTAMENTO'!A:A,'PRECIO TOPE POR DEPARTAMENTO'!AA:AA),IF($D$5='PRECIO TOPE POR DEPARTAMENTO'!$AB$2,_xlfn.XLOOKUP('PROPUESTA ECONOMICA'!C750,'PRECIO TOPE POR DEPARTAMENTO'!A:A,'PRECIO TOPE POR DEPARTAMENTO'!AB:AB),IF($D$5='PRECIO TOPE POR DEPARTAMENTO'!$AC$2,_xlfn.XLOOKUP('PROPUESTA ECONOMICA'!C750,'PRECIO TOPE POR DEPARTAMENTO'!A:A,'PRECIO TOPE POR DEPARTAMENTO'!AC:AC),IF($D$5='PRECIO TOPE POR DEPARTAMENTO'!$AD$2,_xlfn.XLOOKUP('PROPUESTA ECONOMICA'!C750,'PRECIO TOPE POR DEPARTAMENTO'!A:A,'PRECIO TOPE POR DEPARTAMENTO'!AD:AD),IF($D$5='PRECIO TOPE POR DEPARTAMENTO'!$AE$2,_xlfn.XLOOKUP('PROPUESTA ECONOMICA'!C750,'PRECIO TOPE POR DEPARTAMENTO'!A:A,'PRECIO TOPE POR DEPARTAMENTO'!AE:AE),IF($D$5='PRECIO TOPE POR DEPARTAMENTO'!$AF$2,_xlfn.XLOOKUP('PROPUESTA ECONOMICA'!C750,'PRECIO TOPE POR DEPARTAMENTO'!A:A,'PRECIO TOPE POR DEPARTAMENTO'!AF:AF),IF($D$5='PRECIO TOPE POR DEPARTAMENTO'!$AG$2,_xlfn.XLOOKUP('PROPUESTA ECONOMICA'!C750,'PRECIO TOPE POR DEPARTAMENTO'!A:A,'PRECIO TOPE POR DEPARTAMENTO'!AG:AG),IF($D$5='PRECIO TOPE POR DEPARTAMENTO'!$AH$2,_xlfn.XLOOKUP('PROPUESTA ECONOMICA'!C750,'PRECIO TOPE POR DEPARTAMENTO'!A:A,'PRECIO TOPE POR DEPARTAMENTO'!AH:AH),IF($D$5='PRECIO TOPE POR DEPARTAMENTO'!$AI$2,_xlfn.XLOOKUP('PROPUESTA ECONOMICA'!C750,'PRECIO TOPE POR DEPARTAMENTO'!A:A,'PRECIO TOPE POR DEPARTAMENTO'!AI:AI),IF($D$5='PRECIO TOPE POR DEPARTAMENTO'!$AJ$2,_xlfn.XLOOKUP('PROPUESTA ECONOMICA'!C750,'PRECIO TOPE POR DEPARTAMENTO'!A:A,'PRECIO TOPE POR DEPARTAMENTO'!AJ:AJ),)))))))))))))))))))))))))))))))))</f>
        <v>83195.37</v>
      </c>
      <c r="G750" s="37">
        <v>83112</v>
      </c>
    </row>
    <row r="751" spans="3:7">
      <c r="C751" s="82" t="s">
        <v>1548</v>
      </c>
      <c r="D751" s="21" t="str">
        <f>+_xlfn.XLOOKUP(C751,'PRECIO TOPE POR DEPARTAMENTO'!A:A,'PRECIO TOPE POR DEPARTAMENTO'!B:B)</f>
        <v>ADOQUIN ECOLÓGICO (SUMINISTRO E INSTALACIÓN)</v>
      </c>
      <c r="E751" s="87" t="str">
        <f>IF(+_xlfn.XLOOKUP(C751,'PRECIO TOPE POR DEPARTAMENTO'!A:A,'PRECIO TOPE POR DEPARTAMENTO'!C:C)="","",+_xlfn.XLOOKUP(C751,'PRECIO TOPE POR DEPARTAMENTO'!A:A,'PRECIO TOPE POR DEPARTAMENTO'!C:C))</f>
        <v>M2</v>
      </c>
      <c r="F751" s="147">
        <f>IF($D$5='PRECIO TOPE POR DEPARTAMENTO'!$D$2,_xlfn.XLOOKUP('PROPUESTA ECONOMICA'!C751,'PRECIO TOPE POR DEPARTAMENTO'!A:A,'PRECIO TOPE POR DEPARTAMENTO'!D:D),IF($D$5='PRECIO TOPE POR DEPARTAMENTO'!$E$2,_xlfn.XLOOKUP('PROPUESTA ECONOMICA'!C751,'PRECIO TOPE POR DEPARTAMENTO'!A:A,'PRECIO TOPE POR DEPARTAMENTO'!E:E),IF($D$5='PRECIO TOPE POR DEPARTAMENTO'!$F$2,_xlfn.XLOOKUP('PROPUESTA ECONOMICA'!C751,'PRECIO TOPE POR DEPARTAMENTO'!A:A,'PRECIO TOPE POR DEPARTAMENTO'!F:F),IF($D$5='PRECIO TOPE POR DEPARTAMENTO'!$G$2,_xlfn.XLOOKUP('PROPUESTA ECONOMICA'!C751,'PRECIO TOPE POR DEPARTAMENTO'!A:A,'PRECIO TOPE POR DEPARTAMENTO'!G:G),IF($D$5='PRECIO TOPE POR DEPARTAMENTO'!$H$2,_xlfn.XLOOKUP('PROPUESTA ECONOMICA'!C751,'PRECIO TOPE POR DEPARTAMENTO'!A:A,'PRECIO TOPE POR DEPARTAMENTO'!H:H),IF($D$5='PRECIO TOPE POR DEPARTAMENTO'!$I$2,_xlfn.XLOOKUP('PROPUESTA ECONOMICA'!C751,'PRECIO TOPE POR DEPARTAMENTO'!A:A,'PRECIO TOPE POR DEPARTAMENTO'!I:I),IF($D$5='PRECIO TOPE POR DEPARTAMENTO'!$J$2,_xlfn.XLOOKUP('PROPUESTA ECONOMICA'!C751,'PRECIO TOPE POR DEPARTAMENTO'!A:A,'PRECIO TOPE POR DEPARTAMENTO'!J:J),IF($D$5='PRECIO TOPE POR DEPARTAMENTO'!$K$2,_xlfn.XLOOKUP('PROPUESTA ECONOMICA'!C751,'PRECIO TOPE POR DEPARTAMENTO'!A:A,'PRECIO TOPE POR DEPARTAMENTO'!K:K),IF($D$5='PRECIO TOPE POR DEPARTAMENTO'!$L$2,_xlfn.XLOOKUP('PROPUESTA ECONOMICA'!C751,'PRECIO TOPE POR DEPARTAMENTO'!A:A,'PRECIO TOPE POR DEPARTAMENTO'!L:L),IF($D$5='PRECIO TOPE POR DEPARTAMENTO'!$M$2,_xlfn.XLOOKUP('PROPUESTA ECONOMICA'!C751,'PRECIO TOPE POR DEPARTAMENTO'!A:A,'PRECIO TOPE POR DEPARTAMENTO'!M:M),IF($D$5='PRECIO TOPE POR DEPARTAMENTO'!$N$2,_xlfn.XLOOKUP('PROPUESTA ECONOMICA'!C751,'PRECIO TOPE POR DEPARTAMENTO'!A:A,'PRECIO TOPE POR DEPARTAMENTO'!N:N),IF($D$5='PRECIO TOPE POR DEPARTAMENTO'!$O$2,_xlfn.XLOOKUP('PROPUESTA ECONOMICA'!C751,'PRECIO TOPE POR DEPARTAMENTO'!A:A,'PRECIO TOPE POR DEPARTAMENTO'!O:O),IF($D$5='PRECIO TOPE POR DEPARTAMENTO'!$P$2,_xlfn.XLOOKUP('PROPUESTA ECONOMICA'!C751,'PRECIO TOPE POR DEPARTAMENTO'!A:A,'PRECIO TOPE POR DEPARTAMENTO'!P:P),IF($D$5='PRECIO TOPE POR DEPARTAMENTO'!$Q$2,_xlfn.XLOOKUP('PROPUESTA ECONOMICA'!C751,'PRECIO TOPE POR DEPARTAMENTO'!A:A,'PRECIO TOPE POR DEPARTAMENTO'!Q:Q),IF($D$5='PRECIO TOPE POR DEPARTAMENTO'!$R$2,_xlfn.XLOOKUP('PROPUESTA ECONOMICA'!C751,'PRECIO TOPE POR DEPARTAMENTO'!A:A,'PRECIO TOPE POR DEPARTAMENTO'!R:R),IF($D$5='PRECIO TOPE POR DEPARTAMENTO'!$T$2,_xlfn.XLOOKUP('PROPUESTA ECONOMICA'!C751,'PRECIO TOPE POR DEPARTAMENTO'!A:A,'PRECIO TOPE POR DEPARTAMENTO'!T:T),IF($D$5='PRECIO TOPE POR DEPARTAMENTO'!$S$2,_xlfn.XLOOKUP('PROPUESTA ECONOMICA'!C751,'PRECIO TOPE POR DEPARTAMENTO'!A:A,'PRECIO TOPE POR DEPARTAMENTO'!S:S),IF($D$5='PRECIO TOPE POR DEPARTAMENTO'!$U$2,_xlfn.XLOOKUP('PROPUESTA ECONOMICA'!C751,'PRECIO TOPE POR DEPARTAMENTO'!A:A,'PRECIO TOPE POR DEPARTAMENTO'!U:U),IF($D$5='PRECIO TOPE POR DEPARTAMENTO'!$V$2,_xlfn.XLOOKUP('PROPUESTA ECONOMICA'!C751,'PRECIO TOPE POR DEPARTAMENTO'!A:A,'PRECIO TOPE POR DEPARTAMENTO'!V:V),IF($D$5='PRECIO TOPE POR DEPARTAMENTO'!$W$2,_xlfn.XLOOKUP('PROPUESTA ECONOMICA'!C751,'PRECIO TOPE POR DEPARTAMENTO'!A:A,'PRECIO TOPE POR DEPARTAMENTO'!W:W),IF($D$5='PRECIO TOPE POR DEPARTAMENTO'!$X$2,_xlfn.XLOOKUP('PROPUESTA ECONOMICA'!C751,'PRECIO TOPE POR DEPARTAMENTO'!A:A,'PRECIO TOPE POR DEPARTAMENTO'!X:X),IF($D$5='PRECIO TOPE POR DEPARTAMENTO'!$Y$2,_xlfn.XLOOKUP('PROPUESTA ECONOMICA'!C751,'PRECIO TOPE POR DEPARTAMENTO'!A:A,'PRECIO TOPE POR DEPARTAMENTO'!Y:Y),IF($D$5='PRECIO TOPE POR DEPARTAMENTO'!$Z$2,_xlfn.XLOOKUP('PROPUESTA ECONOMICA'!C751,'PRECIO TOPE POR DEPARTAMENTO'!A:A,'PRECIO TOPE POR DEPARTAMENTO'!Z:Z),IF($D$5='PRECIO TOPE POR DEPARTAMENTO'!$AA$2,_xlfn.XLOOKUP('PROPUESTA ECONOMICA'!C751,'PRECIO TOPE POR DEPARTAMENTO'!A:A,'PRECIO TOPE POR DEPARTAMENTO'!AA:AA),IF($D$5='PRECIO TOPE POR DEPARTAMENTO'!$AB$2,_xlfn.XLOOKUP('PROPUESTA ECONOMICA'!C751,'PRECIO TOPE POR DEPARTAMENTO'!A:A,'PRECIO TOPE POR DEPARTAMENTO'!AB:AB),IF($D$5='PRECIO TOPE POR DEPARTAMENTO'!$AC$2,_xlfn.XLOOKUP('PROPUESTA ECONOMICA'!C751,'PRECIO TOPE POR DEPARTAMENTO'!A:A,'PRECIO TOPE POR DEPARTAMENTO'!AC:AC),IF($D$5='PRECIO TOPE POR DEPARTAMENTO'!$AD$2,_xlfn.XLOOKUP('PROPUESTA ECONOMICA'!C751,'PRECIO TOPE POR DEPARTAMENTO'!A:A,'PRECIO TOPE POR DEPARTAMENTO'!AD:AD),IF($D$5='PRECIO TOPE POR DEPARTAMENTO'!$AE$2,_xlfn.XLOOKUP('PROPUESTA ECONOMICA'!C751,'PRECIO TOPE POR DEPARTAMENTO'!A:A,'PRECIO TOPE POR DEPARTAMENTO'!AE:AE),IF($D$5='PRECIO TOPE POR DEPARTAMENTO'!$AF$2,_xlfn.XLOOKUP('PROPUESTA ECONOMICA'!C751,'PRECIO TOPE POR DEPARTAMENTO'!A:A,'PRECIO TOPE POR DEPARTAMENTO'!AF:AF),IF($D$5='PRECIO TOPE POR DEPARTAMENTO'!$AG$2,_xlfn.XLOOKUP('PROPUESTA ECONOMICA'!C751,'PRECIO TOPE POR DEPARTAMENTO'!A:A,'PRECIO TOPE POR DEPARTAMENTO'!AG:AG),IF($D$5='PRECIO TOPE POR DEPARTAMENTO'!$AH$2,_xlfn.XLOOKUP('PROPUESTA ECONOMICA'!C751,'PRECIO TOPE POR DEPARTAMENTO'!A:A,'PRECIO TOPE POR DEPARTAMENTO'!AH:AH),IF($D$5='PRECIO TOPE POR DEPARTAMENTO'!$AI$2,_xlfn.XLOOKUP('PROPUESTA ECONOMICA'!C751,'PRECIO TOPE POR DEPARTAMENTO'!A:A,'PRECIO TOPE POR DEPARTAMENTO'!AI:AI),IF($D$5='PRECIO TOPE POR DEPARTAMENTO'!$AJ$2,_xlfn.XLOOKUP('PROPUESTA ECONOMICA'!C751,'PRECIO TOPE POR DEPARTAMENTO'!A:A,'PRECIO TOPE POR DEPARTAMENTO'!AJ:AJ),)))))))))))))))))))))))))))))))))</f>
        <v>75248.160000000003</v>
      </c>
      <c r="G751" s="37">
        <v>75173</v>
      </c>
    </row>
    <row r="752" spans="3:7" ht="24">
      <c r="C752" s="82" t="s">
        <v>1550</v>
      </c>
      <c r="D752" s="15" t="str">
        <f>+_xlfn.XLOOKUP(C752,'PRECIO TOPE POR DEPARTAMENTO'!A:A,'PRECIO TOPE POR DEPARTAMENTO'!B:B)</f>
        <v>ADOQUIN DE CONCRETO TR. LIVIANO 20X10X6CM (SUMINISTRO E INSTALACIÓN. INCLUYE BASE 4CM ARENA NIVELACIÓN Y ARENA DE SELLO).</v>
      </c>
      <c r="E752" s="87" t="str">
        <f>IF(+_xlfn.XLOOKUP(C752,'PRECIO TOPE POR DEPARTAMENTO'!A:A,'PRECIO TOPE POR DEPARTAMENTO'!C:C)="","",+_xlfn.XLOOKUP(C752,'PRECIO TOPE POR DEPARTAMENTO'!A:A,'PRECIO TOPE POR DEPARTAMENTO'!C:C))</f>
        <v>M2</v>
      </c>
      <c r="F752" s="147">
        <f>IF($D$5='PRECIO TOPE POR DEPARTAMENTO'!$D$2,_xlfn.XLOOKUP('PROPUESTA ECONOMICA'!C752,'PRECIO TOPE POR DEPARTAMENTO'!A:A,'PRECIO TOPE POR DEPARTAMENTO'!D:D),IF($D$5='PRECIO TOPE POR DEPARTAMENTO'!$E$2,_xlfn.XLOOKUP('PROPUESTA ECONOMICA'!C752,'PRECIO TOPE POR DEPARTAMENTO'!A:A,'PRECIO TOPE POR DEPARTAMENTO'!E:E),IF($D$5='PRECIO TOPE POR DEPARTAMENTO'!$F$2,_xlfn.XLOOKUP('PROPUESTA ECONOMICA'!C752,'PRECIO TOPE POR DEPARTAMENTO'!A:A,'PRECIO TOPE POR DEPARTAMENTO'!F:F),IF($D$5='PRECIO TOPE POR DEPARTAMENTO'!$G$2,_xlfn.XLOOKUP('PROPUESTA ECONOMICA'!C752,'PRECIO TOPE POR DEPARTAMENTO'!A:A,'PRECIO TOPE POR DEPARTAMENTO'!G:G),IF($D$5='PRECIO TOPE POR DEPARTAMENTO'!$H$2,_xlfn.XLOOKUP('PROPUESTA ECONOMICA'!C752,'PRECIO TOPE POR DEPARTAMENTO'!A:A,'PRECIO TOPE POR DEPARTAMENTO'!H:H),IF($D$5='PRECIO TOPE POR DEPARTAMENTO'!$I$2,_xlfn.XLOOKUP('PROPUESTA ECONOMICA'!C752,'PRECIO TOPE POR DEPARTAMENTO'!A:A,'PRECIO TOPE POR DEPARTAMENTO'!I:I),IF($D$5='PRECIO TOPE POR DEPARTAMENTO'!$J$2,_xlfn.XLOOKUP('PROPUESTA ECONOMICA'!C752,'PRECIO TOPE POR DEPARTAMENTO'!A:A,'PRECIO TOPE POR DEPARTAMENTO'!J:J),IF($D$5='PRECIO TOPE POR DEPARTAMENTO'!$K$2,_xlfn.XLOOKUP('PROPUESTA ECONOMICA'!C752,'PRECIO TOPE POR DEPARTAMENTO'!A:A,'PRECIO TOPE POR DEPARTAMENTO'!K:K),IF($D$5='PRECIO TOPE POR DEPARTAMENTO'!$L$2,_xlfn.XLOOKUP('PROPUESTA ECONOMICA'!C752,'PRECIO TOPE POR DEPARTAMENTO'!A:A,'PRECIO TOPE POR DEPARTAMENTO'!L:L),IF($D$5='PRECIO TOPE POR DEPARTAMENTO'!$M$2,_xlfn.XLOOKUP('PROPUESTA ECONOMICA'!C752,'PRECIO TOPE POR DEPARTAMENTO'!A:A,'PRECIO TOPE POR DEPARTAMENTO'!M:M),IF($D$5='PRECIO TOPE POR DEPARTAMENTO'!$N$2,_xlfn.XLOOKUP('PROPUESTA ECONOMICA'!C752,'PRECIO TOPE POR DEPARTAMENTO'!A:A,'PRECIO TOPE POR DEPARTAMENTO'!N:N),IF($D$5='PRECIO TOPE POR DEPARTAMENTO'!$O$2,_xlfn.XLOOKUP('PROPUESTA ECONOMICA'!C752,'PRECIO TOPE POR DEPARTAMENTO'!A:A,'PRECIO TOPE POR DEPARTAMENTO'!O:O),IF($D$5='PRECIO TOPE POR DEPARTAMENTO'!$P$2,_xlfn.XLOOKUP('PROPUESTA ECONOMICA'!C752,'PRECIO TOPE POR DEPARTAMENTO'!A:A,'PRECIO TOPE POR DEPARTAMENTO'!P:P),IF($D$5='PRECIO TOPE POR DEPARTAMENTO'!$Q$2,_xlfn.XLOOKUP('PROPUESTA ECONOMICA'!C752,'PRECIO TOPE POR DEPARTAMENTO'!A:A,'PRECIO TOPE POR DEPARTAMENTO'!Q:Q),IF($D$5='PRECIO TOPE POR DEPARTAMENTO'!$R$2,_xlfn.XLOOKUP('PROPUESTA ECONOMICA'!C752,'PRECIO TOPE POR DEPARTAMENTO'!A:A,'PRECIO TOPE POR DEPARTAMENTO'!R:R),IF($D$5='PRECIO TOPE POR DEPARTAMENTO'!$T$2,_xlfn.XLOOKUP('PROPUESTA ECONOMICA'!C752,'PRECIO TOPE POR DEPARTAMENTO'!A:A,'PRECIO TOPE POR DEPARTAMENTO'!T:T),IF($D$5='PRECIO TOPE POR DEPARTAMENTO'!$S$2,_xlfn.XLOOKUP('PROPUESTA ECONOMICA'!C752,'PRECIO TOPE POR DEPARTAMENTO'!A:A,'PRECIO TOPE POR DEPARTAMENTO'!S:S),IF($D$5='PRECIO TOPE POR DEPARTAMENTO'!$U$2,_xlfn.XLOOKUP('PROPUESTA ECONOMICA'!C752,'PRECIO TOPE POR DEPARTAMENTO'!A:A,'PRECIO TOPE POR DEPARTAMENTO'!U:U),IF($D$5='PRECIO TOPE POR DEPARTAMENTO'!$V$2,_xlfn.XLOOKUP('PROPUESTA ECONOMICA'!C752,'PRECIO TOPE POR DEPARTAMENTO'!A:A,'PRECIO TOPE POR DEPARTAMENTO'!V:V),IF($D$5='PRECIO TOPE POR DEPARTAMENTO'!$W$2,_xlfn.XLOOKUP('PROPUESTA ECONOMICA'!C752,'PRECIO TOPE POR DEPARTAMENTO'!A:A,'PRECIO TOPE POR DEPARTAMENTO'!W:W),IF($D$5='PRECIO TOPE POR DEPARTAMENTO'!$X$2,_xlfn.XLOOKUP('PROPUESTA ECONOMICA'!C752,'PRECIO TOPE POR DEPARTAMENTO'!A:A,'PRECIO TOPE POR DEPARTAMENTO'!X:X),IF($D$5='PRECIO TOPE POR DEPARTAMENTO'!$Y$2,_xlfn.XLOOKUP('PROPUESTA ECONOMICA'!C752,'PRECIO TOPE POR DEPARTAMENTO'!A:A,'PRECIO TOPE POR DEPARTAMENTO'!Y:Y),IF($D$5='PRECIO TOPE POR DEPARTAMENTO'!$Z$2,_xlfn.XLOOKUP('PROPUESTA ECONOMICA'!C752,'PRECIO TOPE POR DEPARTAMENTO'!A:A,'PRECIO TOPE POR DEPARTAMENTO'!Z:Z),IF($D$5='PRECIO TOPE POR DEPARTAMENTO'!$AA$2,_xlfn.XLOOKUP('PROPUESTA ECONOMICA'!C752,'PRECIO TOPE POR DEPARTAMENTO'!A:A,'PRECIO TOPE POR DEPARTAMENTO'!AA:AA),IF($D$5='PRECIO TOPE POR DEPARTAMENTO'!$AB$2,_xlfn.XLOOKUP('PROPUESTA ECONOMICA'!C752,'PRECIO TOPE POR DEPARTAMENTO'!A:A,'PRECIO TOPE POR DEPARTAMENTO'!AB:AB),IF($D$5='PRECIO TOPE POR DEPARTAMENTO'!$AC$2,_xlfn.XLOOKUP('PROPUESTA ECONOMICA'!C752,'PRECIO TOPE POR DEPARTAMENTO'!A:A,'PRECIO TOPE POR DEPARTAMENTO'!AC:AC),IF($D$5='PRECIO TOPE POR DEPARTAMENTO'!$AD$2,_xlfn.XLOOKUP('PROPUESTA ECONOMICA'!C752,'PRECIO TOPE POR DEPARTAMENTO'!A:A,'PRECIO TOPE POR DEPARTAMENTO'!AD:AD),IF($D$5='PRECIO TOPE POR DEPARTAMENTO'!$AE$2,_xlfn.XLOOKUP('PROPUESTA ECONOMICA'!C752,'PRECIO TOPE POR DEPARTAMENTO'!A:A,'PRECIO TOPE POR DEPARTAMENTO'!AE:AE),IF($D$5='PRECIO TOPE POR DEPARTAMENTO'!$AF$2,_xlfn.XLOOKUP('PROPUESTA ECONOMICA'!C752,'PRECIO TOPE POR DEPARTAMENTO'!A:A,'PRECIO TOPE POR DEPARTAMENTO'!AF:AF),IF($D$5='PRECIO TOPE POR DEPARTAMENTO'!$AG$2,_xlfn.XLOOKUP('PROPUESTA ECONOMICA'!C752,'PRECIO TOPE POR DEPARTAMENTO'!A:A,'PRECIO TOPE POR DEPARTAMENTO'!AG:AG),IF($D$5='PRECIO TOPE POR DEPARTAMENTO'!$AH$2,_xlfn.XLOOKUP('PROPUESTA ECONOMICA'!C752,'PRECIO TOPE POR DEPARTAMENTO'!A:A,'PRECIO TOPE POR DEPARTAMENTO'!AH:AH),IF($D$5='PRECIO TOPE POR DEPARTAMENTO'!$AI$2,_xlfn.XLOOKUP('PROPUESTA ECONOMICA'!C752,'PRECIO TOPE POR DEPARTAMENTO'!A:A,'PRECIO TOPE POR DEPARTAMENTO'!AI:AI),IF($D$5='PRECIO TOPE POR DEPARTAMENTO'!$AJ$2,_xlfn.XLOOKUP('PROPUESTA ECONOMICA'!C752,'PRECIO TOPE POR DEPARTAMENTO'!A:A,'PRECIO TOPE POR DEPARTAMENTO'!AJ:AJ),)))))))))))))))))))))))))))))))))</f>
        <v>81189.539999999994</v>
      </c>
      <c r="G752" s="37">
        <v>81108</v>
      </c>
    </row>
    <row r="753" spans="3:7" ht="24">
      <c r="C753" s="82" t="s">
        <v>1552</v>
      </c>
      <c r="D753" s="15" t="str">
        <f>+_xlfn.XLOOKUP(C753,'PRECIO TOPE POR DEPARTAMENTO'!A:A,'PRECIO TOPE POR DEPARTAMENTO'!B:B)</f>
        <v>ADOQUIN DE CONCRETO TR. PESADO 20X10X8CM (SUMINISTRO E INSTALACIÓN. INCLUYE BASE 4CM ARENA NIVELACIÓN Y ARENA DE SELLO).</v>
      </c>
      <c r="E753" s="87" t="str">
        <f>IF(+_xlfn.XLOOKUP(C753,'PRECIO TOPE POR DEPARTAMENTO'!A:A,'PRECIO TOPE POR DEPARTAMENTO'!C:C)="","",+_xlfn.XLOOKUP(C753,'PRECIO TOPE POR DEPARTAMENTO'!A:A,'PRECIO TOPE POR DEPARTAMENTO'!C:C))</f>
        <v>M2</v>
      </c>
      <c r="F753" s="147">
        <f>IF($D$5='PRECIO TOPE POR DEPARTAMENTO'!$D$2,_xlfn.XLOOKUP('PROPUESTA ECONOMICA'!C753,'PRECIO TOPE POR DEPARTAMENTO'!A:A,'PRECIO TOPE POR DEPARTAMENTO'!D:D),IF($D$5='PRECIO TOPE POR DEPARTAMENTO'!$E$2,_xlfn.XLOOKUP('PROPUESTA ECONOMICA'!C753,'PRECIO TOPE POR DEPARTAMENTO'!A:A,'PRECIO TOPE POR DEPARTAMENTO'!E:E),IF($D$5='PRECIO TOPE POR DEPARTAMENTO'!$F$2,_xlfn.XLOOKUP('PROPUESTA ECONOMICA'!C753,'PRECIO TOPE POR DEPARTAMENTO'!A:A,'PRECIO TOPE POR DEPARTAMENTO'!F:F),IF($D$5='PRECIO TOPE POR DEPARTAMENTO'!$G$2,_xlfn.XLOOKUP('PROPUESTA ECONOMICA'!C753,'PRECIO TOPE POR DEPARTAMENTO'!A:A,'PRECIO TOPE POR DEPARTAMENTO'!G:G),IF($D$5='PRECIO TOPE POR DEPARTAMENTO'!$H$2,_xlfn.XLOOKUP('PROPUESTA ECONOMICA'!C753,'PRECIO TOPE POR DEPARTAMENTO'!A:A,'PRECIO TOPE POR DEPARTAMENTO'!H:H),IF($D$5='PRECIO TOPE POR DEPARTAMENTO'!$I$2,_xlfn.XLOOKUP('PROPUESTA ECONOMICA'!C753,'PRECIO TOPE POR DEPARTAMENTO'!A:A,'PRECIO TOPE POR DEPARTAMENTO'!I:I),IF($D$5='PRECIO TOPE POR DEPARTAMENTO'!$J$2,_xlfn.XLOOKUP('PROPUESTA ECONOMICA'!C753,'PRECIO TOPE POR DEPARTAMENTO'!A:A,'PRECIO TOPE POR DEPARTAMENTO'!J:J),IF($D$5='PRECIO TOPE POR DEPARTAMENTO'!$K$2,_xlfn.XLOOKUP('PROPUESTA ECONOMICA'!C753,'PRECIO TOPE POR DEPARTAMENTO'!A:A,'PRECIO TOPE POR DEPARTAMENTO'!K:K),IF($D$5='PRECIO TOPE POR DEPARTAMENTO'!$L$2,_xlfn.XLOOKUP('PROPUESTA ECONOMICA'!C753,'PRECIO TOPE POR DEPARTAMENTO'!A:A,'PRECIO TOPE POR DEPARTAMENTO'!L:L),IF($D$5='PRECIO TOPE POR DEPARTAMENTO'!$M$2,_xlfn.XLOOKUP('PROPUESTA ECONOMICA'!C753,'PRECIO TOPE POR DEPARTAMENTO'!A:A,'PRECIO TOPE POR DEPARTAMENTO'!M:M),IF($D$5='PRECIO TOPE POR DEPARTAMENTO'!$N$2,_xlfn.XLOOKUP('PROPUESTA ECONOMICA'!C753,'PRECIO TOPE POR DEPARTAMENTO'!A:A,'PRECIO TOPE POR DEPARTAMENTO'!N:N),IF($D$5='PRECIO TOPE POR DEPARTAMENTO'!$O$2,_xlfn.XLOOKUP('PROPUESTA ECONOMICA'!C753,'PRECIO TOPE POR DEPARTAMENTO'!A:A,'PRECIO TOPE POR DEPARTAMENTO'!O:O),IF($D$5='PRECIO TOPE POR DEPARTAMENTO'!$P$2,_xlfn.XLOOKUP('PROPUESTA ECONOMICA'!C753,'PRECIO TOPE POR DEPARTAMENTO'!A:A,'PRECIO TOPE POR DEPARTAMENTO'!P:P),IF($D$5='PRECIO TOPE POR DEPARTAMENTO'!$Q$2,_xlfn.XLOOKUP('PROPUESTA ECONOMICA'!C753,'PRECIO TOPE POR DEPARTAMENTO'!A:A,'PRECIO TOPE POR DEPARTAMENTO'!Q:Q),IF($D$5='PRECIO TOPE POR DEPARTAMENTO'!$R$2,_xlfn.XLOOKUP('PROPUESTA ECONOMICA'!C753,'PRECIO TOPE POR DEPARTAMENTO'!A:A,'PRECIO TOPE POR DEPARTAMENTO'!R:R),IF($D$5='PRECIO TOPE POR DEPARTAMENTO'!$T$2,_xlfn.XLOOKUP('PROPUESTA ECONOMICA'!C753,'PRECIO TOPE POR DEPARTAMENTO'!A:A,'PRECIO TOPE POR DEPARTAMENTO'!T:T),IF($D$5='PRECIO TOPE POR DEPARTAMENTO'!$S$2,_xlfn.XLOOKUP('PROPUESTA ECONOMICA'!C753,'PRECIO TOPE POR DEPARTAMENTO'!A:A,'PRECIO TOPE POR DEPARTAMENTO'!S:S),IF($D$5='PRECIO TOPE POR DEPARTAMENTO'!$U$2,_xlfn.XLOOKUP('PROPUESTA ECONOMICA'!C753,'PRECIO TOPE POR DEPARTAMENTO'!A:A,'PRECIO TOPE POR DEPARTAMENTO'!U:U),IF($D$5='PRECIO TOPE POR DEPARTAMENTO'!$V$2,_xlfn.XLOOKUP('PROPUESTA ECONOMICA'!C753,'PRECIO TOPE POR DEPARTAMENTO'!A:A,'PRECIO TOPE POR DEPARTAMENTO'!V:V),IF($D$5='PRECIO TOPE POR DEPARTAMENTO'!$W$2,_xlfn.XLOOKUP('PROPUESTA ECONOMICA'!C753,'PRECIO TOPE POR DEPARTAMENTO'!A:A,'PRECIO TOPE POR DEPARTAMENTO'!W:W),IF($D$5='PRECIO TOPE POR DEPARTAMENTO'!$X$2,_xlfn.XLOOKUP('PROPUESTA ECONOMICA'!C753,'PRECIO TOPE POR DEPARTAMENTO'!A:A,'PRECIO TOPE POR DEPARTAMENTO'!X:X),IF($D$5='PRECIO TOPE POR DEPARTAMENTO'!$Y$2,_xlfn.XLOOKUP('PROPUESTA ECONOMICA'!C753,'PRECIO TOPE POR DEPARTAMENTO'!A:A,'PRECIO TOPE POR DEPARTAMENTO'!Y:Y),IF($D$5='PRECIO TOPE POR DEPARTAMENTO'!$Z$2,_xlfn.XLOOKUP('PROPUESTA ECONOMICA'!C753,'PRECIO TOPE POR DEPARTAMENTO'!A:A,'PRECIO TOPE POR DEPARTAMENTO'!Z:Z),IF($D$5='PRECIO TOPE POR DEPARTAMENTO'!$AA$2,_xlfn.XLOOKUP('PROPUESTA ECONOMICA'!C753,'PRECIO TOPE POR DEPARTAMENTO'!A:A,'PRECIO TOPE POR DEPARTAMENTO'!AA:AA),IF($D$5='PRECIO TOPE POR DEPARTAMENTO'!$AB$2,_xlfn.XLOOKUP('PROPUESTA ECONOMICA'!C753,'PRECIO TOPE POR DEPARTAMENTO'!A:A,'PRECIO TOPE POR DEPARTAMENTO'!AB:AB),IF($D$5='PRECIO TOPE POR DEPARTAMENTO'!$AC$2,_xlfn.XLOOKUP('PROPUESTA ECONOMICA'!C753,'PRECIO TOPE POR DEPARTAMENTO'!A:A,'PRECIO TOPE POR DEPARTAMENTO'!AC:AC),IF($D$5='PRECIO TOPE POR DEPARTAMENTO'!$AD$2,_xlfn.XLOOKUP('PROPUESTA ECONOMICA'!C753,'PRECIO TOPE POR DEPARTAMENTO'!A:A,'PRECIO TOPE POR DEPARTAMENTO'!AD:AD),IF($D$5='PRECIO TOPE POR DEPARTAMENTO'!$AE$2,_xlfn.XLOOKUP('PROPUESTA ECONOMICA'!C753,'PRECIO TOPE POR DEPARTAMENTO'!A:A,'PRECIO TOPE POR DEPARTAMENTO'!AE:AE),IF($D$5='PRECIO TOPE POR DEPARTAMENTO'!$AF$2,_xlfn.XLOOKUP('PROPUESTA ECONOMICA'!C753,'PRECIO TOPE POR DEPARTAMENTO'!A:A,'PRECIO TOPE POR DEPARTAMENTO'!AF:AF),IF($D$5='PRECIO TOPE POR DEPARTAMENTO'!$AG$2,_xlfn.XLOOKUP('PROPUESTA ECONOMICA'!C753,'PRECIO TOPE POR DEPARTAMENTO'!A:A,'PRECIO TOPE POR DEPARTAMENTO'!AG:AG),IF($D$5='PRECIO TOPE POR DEPARTAMENTO'!$AH$2,_xlfn.XLOOKUP('PROPUESTA ECONOMICA'!C753,'PRECIO TOPE POR DEPARTAMENTO'!A:A,'PRECIO TOPE POR DEPARTAMENTO'!AH:AH),IF($D$5='PRECIO TOPE POR DEPARTAMENTO'!$AI$2,_xlfn.XLOOKUP('PROPUESTA ECONOMICA'!C753,'PRECIO TOPE POR DEPARTAMENTO'!A:A,'PRECIO TOPE POR DEPARTAMENTO'!AI:AI),IF($D$5='PRECIO TOPE POR DEPARTAMENTO'!$AJ$2,_xlfn.XLOOKUP('PROPUESTA ECONOMICA'!C753,'PRECIO TOPE POR DEPARTAMENTO'!A:A,'PRECIO TOPE POR DEPARTAMENTO'!AJ:AJ),)))))))))))))))))))))))))))))))))</f>
        <v>96058.54</v>
      </c>
      <c r="G753" s="37">
        <v>95962</v>
      </c>
    </row>
    <row r="754" spans="3:7">
      <c r="C754" s="82" t="s">
        <v>1554</v>
      </c>
      <c r="D754" s="15" t="str">
        <f>+_xlfn.XLOOKUP(C754,'PRECIO TOPE POR DEPARTAMENTO'!A:A,'PRECIO TOPE POR DEPARTAMENTO'!B:B)</f>
        <v>ADOQUIN GRES 10X20X5.5 MOORE Ó SIMILAR (SUMINISTRO E INSTALACIÓN)</v>
      </c>
      <c r="E754" s="87" t="str">
        <f>IF(+_xlfn.XLOOKUP(C754,'PRECIO TOPE POR DEPARTAMENTO'!A:A,'PRECIO TOPE POR DEPARTAMENTO'!C:C)="","",+_xlfn.XLOOKUP(C754,'PRECIO TOPE POR DEPARTAMENTO'!A:A,'PRECIO TOPE POR DEPARTAMENTO'!C:C))</f>
        <v>M2</v>
      </c>
      <c r="F754" s="147">
        <f>IF($D$5='PRECIO TOPE POR DEPARTAMENTO'!$D$2,_xlfn.XLOOKUP('PROPUESTA ECONOMICA'!C754,'PRECIO TOPE POR DEPARTAMENTO'!A:A,'PRECIO TOPE POR DEPARTAMENTO'!D:D),IF($D$5='PRECIO TOPE POR DEPARTAMENTO'!$E$2,_xlfn.XLOOKUP('PROPUESTA ECONOMICA'!C754,'PRECIO TOPE POR DEPARTAMENTO'!A:A,'PRECIO TOPE POR DEPARTAMENTO'!E:E),IF($D$5='PRECIO TOPE POR DEPARTAMENTO'!$F$2,_xlfn.XLOOKUP('PROPUESTA ECONOMICA'!C754,'PRECIO TOPE POR DEPARTAMENTO'!A:A,'PRECIO TOPE POR DEPARTAMENTO'!F:F),IF($D$5='PRECIO TOPE POR DEPARTAMENTO'!$G$2,_xlfn.XLOOKUP('PROPUESTA ECONOMICA'!C754,'PRECIO TOPE POR DEPARTAMENTO'!A:A,'PRECIO TOPE POR DEPARTAMENTO'!G:G),IF($D$5='PRECIO TOPE POR DEPARTAMENTO'!$H$2,_xlfn.XLOOKUP('PROPUESTA ECONOMICA'!C754,'PRECIO TOPE POR DEPARTAMENTO'!A:A,'PRECIO TOPE POR DEPARTAMENTO'!H:H),IF($D$5='PRECIO TOPE POR DEPARTAMENTO'!$I$2,_xlfn.XLOOKUP('PROPUESTA ECONOMICA'!C754,'PRECIO TOPE POR DEPARTAMENTO'!A:A,'PRECIO TOPE POR DEPARTAMENTO'!I:I),IF($D$5='PRECIO TOPE POR DEPARTAMENTO'!$J$2,_xlfn.XLOOKUP('PROPUESTA ECONOMICA'!C754,'PRECIO TOPE POR DEPARTAMENTO'!A:A,'PRECIO TOPE POR DEPARTAMENTO'!J:J),IF($D$5='PRECIO TOPE POR DEPARTAMENTO'!$K$2,_xlfn.XLOOKUP('PROPUESTA ECONOMICA'!C754,'PRECIO TOPE POR DEPARTAMENTO'!A:A,'PRECIO TOPE POR DEPARTAMENTO'!K:K),IF($D$5='PRECIO TOPE POR DEPARTAMENTO'!$L$2,_xlfn.XLOOKUP('PROPUESTA ECONOMICA'!C754,'PRECIO TOPE POR DEPARTAMENTO'!A:A,'PRECIO TOPE POR DEPARTAMENTO'!L:L),IF($D$5='PRECIO TOPE POR DEPARTAMENTO'!$M$2,_xlfn.XLOOKUP('PROPUESTA ECONOMICA'!C754,'PRECIO TOPE POR DEPARTAMENTO'!A:A,'PRECIO TOPE POR DEPARTAMENTO'!M:M),IF($D$5='PRECIO TOPE POR DEPARTAMENTO'!$N$2,_xlfn.XLOOKUP('PROPUESTA ECONOMICA'!C754,'PRECIO TOPE POR DEPARTAMENTO'!A:A,'PRECIO TOPE POR DEPARTAMENTO'!N:N),IF($D$5='PRECIO TOPE POR DEPARTAMENTO'!$O$2,_xlfn.XLOOKUP('PROPUESTA ECONOMICA'!C754,'PRECIO TOPE POR DEPARTAMENTO'!A:A,'PRECIO TOPE POR DEPARTAMENTO'!O:O),IF($D$5='PRECIO TOPE POR DEPARTAMENTO'!$P$2,_xlfn.XLOOKUP('PROPUESTA ECONOMICA'!C754,'PRECIO TOPE POR DEPARTAMENTO'!A:A,'PRECIO TOPE POR DEPARTAMENTO'!P:P),IF($D$5='PRECIO TOPE POR DEPARTAMENTO'!$Q$2,_xlfn.XLOOKUP('PROPUESTA ECONOMICA'!C754,'PRECIO TOPE POR DEPARTAMENTO'!A:A,'PRECIO TOPE POR DEPARTAMENTO'!Q:Q),IF($D$5='PRECIO TOPE POR DEPARTAMENTO'!$R$2,_xlfn.XLOOKUP('PROPUESTA ECONOMICA'!C754,'PRECIO TOPE POR DEPARTAMENTO'!A:A,'PRECIO TOPE POR DEPARTAMENTO'!R:R),IF($D$5='PRECIO TOPE POR DEPARTAMENTO'!$T$2,_xlfn.XLOOKUP('PROPUESTA ECONOMICA'!C754,'PRECIO TOPE POR DEPARTAMENTO'!A:A,'PRECIO TOPE POR DEPARTAMENTO'!T:T),IF($D$5='PRECIO TOPE POR DEPARTAMENTO'!$S$2,_xlfn.XLOOKUP('PROPUESTA ECONOMICA'!C754,'PRECIO TOPE POR DEPARTAMENTO'!A:A,'PRECIO TOPE POR DEPARTAMENTO'!S:S),IF($D$5='PRECIO TOPE POR DEPARTAMENTO'!$U$2,_xlfn.XLOOKUP('PROPUESTA ECONOMICA'!C754,'PRECIO TOPE POR DEPARTAMENTO'!A:A,'PRECIO TOPE POR DEPARTAMENTO'!U:U),IF($D$5='PRECIO TOPE POR DEPARTAMENTO'!$V$2,_xlfn.XLOOKUP('PROPUESTA ECONOMICA'!C754,'PRECIO TOPE POR DEPARTAMENTO'!A:A,'PRECIO TOPE POR DEPARTAMENTO'!V:V),IF($D$5='PRECIO TOPE POR DEPARTAMENTO'!$W$2,_xlfn.XLOOKUP('PROPUESTA ECONOMICA'!C754,'PRECIO TOPE POR DEPARTAMENTO'!A:A,'PRECIO TOPE POR DEPARTAMENTO'!W:W),IF($D$5='PRECIO TOPE POR DEPARTAMENTO'!$X$2,_xlfn.XLOOKUP('PROPUESTA ECONOMICA'!C754,'PRECIO TOPE POR DEPARTAMENTO'!A:A,'PRECIO TOPE POR DEPARTAMENTO'!X:X),IF($D$5='PRECIO TOPE POR DEPARTAMENTO'!$Y$2,_xlfn.XLOOKUP('PROPUESTA ECONOMICA'!C754,'PRECIO TOPE POR DEPARTAMENTO'!A:A,'PRECIO TOPE POR DEPARTAMENTO'!Y:Y),IF($D$5='PRECIO TOPE POR DEPARTAMENTO'!$Z$2,_xlfn.XLOOKUP('PROPUESTA ECONOMICA'!C754,'PRECIO TOPE POR DEPARTAMENTO'!A:A,'PRECIO TOPE POR DEPARTAMENTO'!Z:Z),IF($D$5='PRECIO TOPE POR DEPARTAMENTO'!$AA$2,_xlfn.XLOOKUP('PROPUESTA ECONOMICA'!C754,'PRECIO TOPE POR DEPARTAMENTO'!A:A,'PRECIO TOPE POR DEPARTAMENTO'!AA:AA),IF($D$5='PRECIO TOPE POR DEPARTAMENTO'!$AB$2,_xlfn.XLOOKUP('PROPUESTA ECONOMICA'!C754,'PRECIO TOPE POR DEPARTAMENTO'!A:A,'PRECIO TOPE POR DEPARTAMENTO'!AB:AB),IF($D$5='PRECIO TOPE POR DEPARTAMENTO'!$AC$2,_xlfn.XLOOKUP('PROPUESTA ECONOMICA'!C754,'PRECIO TOPE POR DEPARTAMENTO'!A:A,'PRECIO TOPE POR DEPARTAMENTO'!AC:AC),IF($D$5='PRECIO TOPE POR DEPARTAMENTO'!$AD$2,_xlfn.XLOOKUP('PROPUESTA ECONOMICA'!C754,'PRECIO TOPE POR DEPARTAMENTO'!A:A,'PRECIO TOPE POR DEPARTAMENTO'!AD:AD),IF($D$5='PRECIO TOPE POR DEPARTAMENTO'!$AE$2,_xlfn.XLOOKUP('PROPUESTA ECONOMICA'!C754,'PRECIO TOPE POR DEPARTAMENTO'!A:A,'PRECIO TOPE POR DEPARTAMENTO'!AE:AE),IF($D$5='PRECIO TOPE POR DEPARTAMENTO'!$AF$2,_xlfn.XLOOKUP('PROPUESTA ECONOMICA'!C754,'PRECIO TOPE POR DEPARTAMENTO'!A:A,'PRECIO TOPE POR DEPARTAMENTO'!AF:AF),IF($D$5='PRECIO TOPE POR DEPARTAMENTO'!$AG$2,_xlfn.XLOOKUP('PROPUESTA ECONOMICA'!C754,'PRECIO TOPE POR DEPARTAMENTO'!A:A,'PRECIO TOPE POR DEPARTAMENTO'!AG:AG),IF($D$5='PRECIO TOPE POR DEPARTAMENTO'!$AH$2,_xlfn.XLOOKUP('PROPUESTA ECONOMICA'!C754,'PRECIO TOPE POR DEPARTAMENTO'!A:A,'PRECIO TOPE POR DEPARTAMENTO'!AH:AH),IF($D$5='PRECIO TOPE POR DEPARTAMENTO'!$AI$2,_xlfn.XLOOKUP('PROPUESTA ECONOMICA'!C754,'PRECIO TOPE POR DEPARTAMENTO'!A:A,'PRECIO TOPE POR DEPARTAMENTO'!AI:AI),IF($D$5='PRECIO TOPE POR DEPARTAMENTO'!$AJ$2,_xlfn.XLOOKUP('PROPUESTA ECONOMICA'!C754,'PRECIO TOPE POR DEPARTAMENTO'!A:A,'PRECIO TOPE POR DEPARTAMENTO'!AJ:AJ),)))))))))))))))))))))))))))))))))</f>
        <v>67575.47</v>
      </c>
      <c r="G754" s="37">
        <v>67508</v>
      </c>
    </row>
    <row r="755" spans="3:7">
      <c r="C755" s="82" t="s">
        <v>1556</v>
      </c>
      <c r="D755" s="15" t="str">
        <f>+_xlfn.XLOOKUP(C755,'PRECIO TOPE POR DEPARTAMENTO'!A:A,'PRECIO TOPE POR DEPARTAMENTO'!B:B)</f>
        <v>ADOQUIN LADRILLO MACIZO STA/FE Ó SIMILAR (SUMINISTRO E INSTALACIÓN)</v>
      </c>
      <c r="E755" s="87" t="str">
        <f>IF(+_xlfn.XLOOKUP(C755,'PRECIO TOPE POR DEPARTAMENTO'!A:A,'PRECIO TOPE POR DEPARTAMENTO'!C:C)="","",+_xlfn.XLOOKUP(C755,'PRECIO TOPE POR DEPARTAMENTO'!A:A,'PRECIO TOPE POR DEPARTAMENTO'!C:C))</f>
        <v>M2</v>
      </c>
      <c r="F755" s="147">
        <f>IF($D$5='PRECIO TOPE POR DEPARTAMENTO'!$D$2,_xlfn.XLOOKUP('PROPUESTA ECONOMICA'!C755,'PRECIO TOPE POR DEPARTAMENTO'!A:A,'PRECIO TOPE POR DEPARTAMENTO'!D:D),IF($D$5='PRECIO TOPE POR DEPARTAMENTO'!$E$2,_xlfn.XLOOKUP('PROPUESTA ECONOMICA'!C755,'PRECIO TOPE POR DEPARTAMENTO'!A:A,'PRECIO TOPE POR DEPARTAMENTO'!E:E),IF($D$5='PRECIO TOPE POR DEPARTAMENTO'!$F$2,_xlfn.XLOOKUP('PROPUESTA ECONOMICA'!C755,'PRECIO TOPE POR DEPARTAMENTO'!A:A,'PRECIO TOPE POR DEPARTAMENTO'!F:F),IF($D$5='PRECIO TOPE POR DEPARTAMENTO'!$G$2,_xlfn.XLOOKUP('PROPUESTA ECONOMICA'!C755,'PRECIO TOPE POR DEPARTAMENTO'!A:A,'PRECIO TOPE POR DEPARTAMENTO'!G:G),IF($D$5='PRECIO TOPE POR DEPARTAMENTO'!$H$2,_xlfn.XLOOKUP('PROPUESTA ECONOMICA'!C755,'PRECIO TOPE POR DEPARTAMENTO'!A:A,'PRECIO TOPE POR DEPARTAMENTO'!H:H),IF($D$5='PRECIO TOPE POR DEPARTAMENTO'!$I$2,_xlfn.XLOOKUP('PROPUESTA ECONOMICA'!C755,'PRECIO TOPE POR DEPARTAMENTO'!A:A,'PRECIO TOPE POR DEPARTAMENTO'!I:I),IF($D$5='PRECIO TOPE POR DEPARTAMENTO'!$J$2,_xlfn.XLOOKUP('PROPUESTA ECONOMICA'!C755,'PRECIO TOPE POR DEPARTAMENTO'!A:A,'PRECIO TOPE POR DEPARTAMENTO'!J:J),IF($D$5='PRECIO TOPE POR DEPARTAMENTO'!$K$2,_xlfn.XLOOKUP('PROPUESTA ECONOMICA'!C755,'PRECIO TOPE POR DEPARTAMENTO'!A:A,'PRECIO TOPE POR DEPARTAMENTO'!K:K),IF($D$5='PRECIO TOPE POR DEPARTAMENTO'!$L$2,_xlfn.XLOOKUP('PROPUESTA ECONOMICA'!C755,'PRECIO TOPE POR DEPARTAMENTO'!A:A,'PRECIO TOPE POR DEPARTAMENTO'!L:L),IF($D$5='PRECIO TOPE POR DEPARTAMENTO'!$M$2,_xlfn.XLOOKUP('PROPUESTA ECONOMICA'!C755,'PRECIO TOPE POR DEPARTAMENTO'!A:A,'PRECIO TOPE POR DEPARTAMENTO'!M:M),IF($D$5='PRECIO TOPE POR DEPARTAMENTO'!$N$2,_xlfn.XLOOKUP('PROPUESTA ECONOMICA'!C755,'PRECIO TOPE POR DEPARTAMENTO'!A:A,'PRECIO TOPE POR DEPARTAMENTO'!N:N),IF($D$5='PRECIO TOPE POR DEPARTAMENTO'!$O$2,_xlfn.XLOOKUP('PROPUESTA ECONOMICA'!C755,'PRECIO TOPE POR DEPARTAMENTO'!A:A,'PRECIO TOPE POR DEPARTAMENTO'!O:O),IF($D$5='PRECIO TOPE POR DEPARTAMENTO'!$P$2,_xlfn.XLOOKUP('PROPUESTA ECONOMICA'!C755,'PRECIO TOPE POR DEPARTAMENTO'!A:A,'PRECIO TOPE POR DEPARTAMENTO'!P:P),IF($D$5='PRECIO TOPE POR DEPARTAMENTO'!$Q$2,_xlfn.XLOOKUP('PROPUESTA ECONOMICA'!C755,'PRECIO TOPE POR DEPARTAMENTO'!A:A,'PRECIO TOPE POR DEPARTAMENTO'!Q:Q),IF($D$5='PRECIO TOPE POR DEPARTAMENTO'!$R$2,_xlfn.XLOOKUP('PROPUESTA ECONOMICA'!C755,'PRECIO TOPE POR DEPARTAMENTO'!A:A,'PRECIO TOPE POR DEPARTAMENTO'!R:R),IF($D$5='PRECIO TOPE POR DEPARTAMENTO'!$T$2,_xlfn.XLOOKUP('PROPUESTA ECONOMICA'!C755,'PRECIO TOPE POR DEPARTAMENTO'!A:A,'PRECIO TOPE POR DEPARTAMENTO'!T:T),IF($D$5='PRECIO TOPE POR DEPARTAMENTO'!$S$2,_xlfn.XLOOKUP('PROPUESTA ECONOMICA'!C755,'PRECIO TOPE POR DEPARTAMENTO'!A:A,'PRECIO TOPE POR DEPARTAMENTO'!S:S),IF($D$5='PRECIO TOPE POR DEPARTAMENTO'!$U$2,_xlfn.XLOOKUP('PROPUESTA ECONOMICA'!C755,'PRECIO TOPE POR DEPARTAMENTO'!A:A,'PRECIO TOPE POR DEPARTAMENTO'!U:U),IF($D$5='PRECIO TOPE POR DEPARTAMENTO'!$V$2,_xlfn.XLOOKUP('PROPUESTA ECONOMICA'!C755,'PRECIO TOPE POR DEPARTAMENTO'!A:A,'PRECIO TOPE POR DEPARTAMENTO'!V:V),IF($D$5='PRECIO TOPE POR DEPARTAMENTO'!$W$2,_xlfn.XLOOKUP('PROPUESTA ECONOMICA'!C755,'PRECIO TOPE POR DEPARTAMENTO'!A:A,'PRECIO TOPE POR DEPARTAMENTO'!W:W),IF($D$5='PRECIO TOPE POR DEPARTAMENTO'!$X$2,_xlfn.XLOOKUP('PROPUESTA ECONOMICA'!C755,'PRECIO TOPE POR DEPARTAMENTO'!A:A,'PRECIO TOPE POR DEPARTAMENTO'!X:X),IF($D$5='PRECIO TOPE POR DEPARTAMENTO'!$Y$2,_xlfn.XLOOKUP('PROPUESTA ECONOMICA'!C755,'PRECIO TOPE POR DEPARTAMENTO'!A:A,'PRECIO TOPE POR DEPARTAMENTO'!Y:Y),IF($D$5='PRECIO TOPE POR DEPARTAMENTO'!$Z$2,_xlfn.XLOOKUP('PROPUESTA ECONOMICA'!C755,'PRECIO TOPE POR DEPARTAMENTO'!A:A,'PRECIO TOPE POR DEPARTAMENTO'!Z:Z),IF($D$5='PRECIO TOPE POR DEPARTAMENTO'!$AA$2,_xlfn.XLOOKUP('PROPUESTA ECONOMICA'!C755,'PRECIO TOPE POR DEPARTAMENTO'!A:A,'PRECIO TOPE POR DEPARTAMENTO'!AA:AA),IF($D$5='PRECIO TOPE POR DEPARTAMENTO'!$AB$2,_xlfn.XLOOKUP('PROPUESTA ECONOMICA'!C755,'PRECIO TOPE POR DEPARTAMENTO'!A:A,'PRECIO TOPE POR DEPARTAMENTO'!AB:AB),IF($D$5='PRECIO TOPE POR DEPARTAMENTO'!$AC$2,_xlfn.XLOOKUP('PROPUESTA ECONOMICA'!C755,'PRECIO TOPE POR DEPARTAMENTO'!A:A,'PRECIO TOPE POR DEPARTAMENTO'!AC:AC),IF($D$5='PRECIO TOPE POR DEPARTAMENTO'!$AD$2,_xlfn.XLOOKUP('PROPUESTA ECONOMICA'!C755,'PRECIO TOPE POR DEPARTAMENTO'!A:A,'PRECIO TOPE POR DEPARTAMENTO'!AD:AD),IF($D$5='PRECIO TOPE POR DEPARTAMENTO'!$AE$2,_xlfn.XLOOKUP('PROPUESTA ECONOMICA'!C755,'PRECIO TOPE POR DEPARTAMENTO'!A:A,'PRECIO TOPE POR DEPARTAMENTO'!AE:AE),IF($D$5='PRECIO TOPE POR DEPARTAMENTO'!$AF$2,_xlfn.XLOOKUP('PROPUESTA ECONOMICA'!C755,'PRECIO TOPE POR DEPARTAMENTO'!A:A,'PRECIO TOPE POR DEPARTAMENTO'!AF:AF),IF($D$5='PRECIO TOPE POR DEPARTAMENTO'!$AG$2,_xlfn.XLOOKUP('PROPUESTA ECONOMICA'!C755,'PRECIO TOPE POR DEPARTAMENTO'!A:A,'PRECIO TOPE POR DEPARTAMENTO'!AG:AG),IF($D$5='PRECIO TOPE POR DEPARTAMENTO'!$AH$2,_xlfn.XLOOKUP('PROPUESTA ECONOMICA'!C755,'PRECIO TOPE POR DEPARTAMENTO'!A:A,'PRECIO TOPE POR DEPARTAMENTO'!AH:AH),IF($D$5='PRECIO TOPE POR DEPARTAMENTO'!$AI$2,_xlfn.XLOOKUP('PROPUESTA ECONOMICA'!C755,'PRECIO TOPE POR DEPARTAMENTO'!A:A,'PRECIO TOPE POR DEPARTAMENTO'!AI:AI),IF($D$5='PRECIO TOPE POR DEPARTAMENTO'!$AJ$2,_xlfn.XLOOKUP('PROPUESTA ECONOMICA'!C755,'PRECIO TOPE POR DEPARTAMENTO'!A:A,'PRECIO TOPE POR DEPARTAMENTO'!AJ:AJ),)))))))))))))))))))))))))))))))))</f>
        <v>64883.35</v>
      </c>
      <c r="G755" s="37">
        <v>64818</v>
      </c>
    </row>
    <row r="756" spans="3:7" ht="24">
      <c r="C756" s="82" t="s">
        <v>1558</v>
      </c>
      <c r="D756" s="15" t="str">
        <f>+_xlfn.XLOOKUP(C756,'PRECIO TOPE POR DEPARTAMENTO'!A:A,'PRECIO TOPE POR DEPARTAMENTO'!B:B)</f>
        <v>BALDOSIN GRANITO BH-5 DE 33X33 MORTERO 1:4 - (INCLUYE JUNTA DE DILATACION, DESTRONQUE, PULIDA Y BRILLADA) (SUMINISTRO E INSTALACIÓN)</v>
      </c>
      <c r="E756" s="87" t="str">
        <f>IF(+_xlfn.XLOOKUP(C756,'PRECIO TOPE POR DEPARTAMENTO'!A:A,'PRECIO TOPE POR DEPARTAMENTO'!C:C)="","",+_xlfn.XLOOKUP(C756,'PRECIO TOPE POR DEPARTAMENTO'!A:A,'PRECIO TOPE POR DEPARTAMENTO'!C:C))</f>
        <v>M2</v>
      </c>
      <c r="F756" s="147">
        <f>IF($D$5='PRECIO TOPE POR DEPARTAMENTO'!$D$2,_xlfn.XLOOKUP('PROPUESTA ECONOMICA'!C756,'PRECIO TOPE POR DEPARTAMENTO'!A:A,'PRECIO TOPE POR DEPARTAMENTO'!D:D),IF($D$5='PRECIO TOPE POR DEPARTAMENTO'!$E$2,_xlfn.XLOOKUP('PROPUESTA ECONOMICA'!C756,'PRECIO TOPE POR DEPARTAMENTO'!A:A,'PRECIO TOPE POR DEPARTAMENTO'!E:E),IF($D$5='PRECIO TOPE POR DEPARTAMENTO'!$F$2,_xlfn.XLOOKUP('PROPUESTA ECONOMICA'!C756,'PRECIO TOPE POR DEPARTAMENTO'!A:A,'PRECIO TOPE POR DEPARTAMENTO'!F:F),IF($D$5='PRECIO TOPE POR DEPARTAMENTO'!$G$2,_xlfn.XLOOKUP('PROPUESTA ECONOMICA'!C756,'PRECIO TOPE POR DEPARTAMENTO'!A:A,'PRECIO TOPE POR DEPARTAMENTO'!G:G),IF($D$5='PRECIO TOPE POR DEPARTAMENTO'!$H$2,_xlfn.XLOOKUP('PROPUESTA ECONOMICA'!C756,'PRECIO TOPE POR DEPARTAMENTO'!A:A,'PRECIO TOPE POR DEPARTAMENTO'!H:H),IF($D$5='PRECIO TOPE POR DEPARTAMENTO'!$I$2,_xlfn.XLOOKUP('PROPUESTA ECONOMICA'!C756,'PRECIO TOPE POR DEPARTAMENTO'!A:A,'PRECIO TOPE POR DEPARTAMENTO'!I:I),IF($D$5='PRECIO TOPE POR DEPARTAMENTO'!$J$2,_xlfn.XLOOKUP('PROPUESTA ECONOMICA'!C756,'PRECIO TOPE POR DEPARTAMENTO'!A:A,'PRECIO TOPE POR DEPARTAMENTO'!J:J),IF($D$5='PRECIO TOPE POR DEPARTAMENTO'!$K$2,_xlfn.XLOOKUP('PROPUESTA ECONOMICA'!C756,'PRECIO TOPE POR DEPARTAMENTO'!A:A,'PRECIO TOPE POR DEPARTAMENTO'!K:K),IF($D$5='PRECIO TOPE POR DEPARTAMENTO'!$L$2,_xlfn.XLOOKUP('PROPUESTA ECONOMICA'!C756,'PRECIO TOPE POR DEPARTAMENTO'!A:A,'PRECIO TOPE POR DEPARTAMENTO'!L:L),IF($D$5='PRECIO TOPE POR DEPARTAMENTO'!$M$2,_xlfn.XLOOKUP('PROPUESTA ECONOMICA'!C756,'PRECIO TOPE POR DEPARTAMENTO'!A:A,'PRECIO TOPE POR DEPARTAMENTO'!M:M),IF($D$5='PRECIO TOPE POR DEPARTAMENTO'!$N$2,_xlfn.XLOOKUP('PROPUESTA ECONOMICA'!C756,'PRECIO TOPE POR DEPARTAMENTO'!A:A,'PRECIO TOPE POR DEPARTAMENTO'!N:N),IF($D$5='PRECIO TOPE POR DEPARTAMENTO'!$O$2,_xlfn.XLOOKUP('PROPUESTA ECONOMICA'!C756,'PRECIO TOPE POR DEPARTAMENTO'!A:A,'PRECIO TOPE POR DEPARTAMENTO'!O:O),IF($D$5='PRECIO TOPE POR DEPARTAMENTO'!$P$2,_xlfn.XLOOKUP('PROPUESTA ECONOMICA'!C756,'PRECIO TOPE POR DEPARTAMENTO'!A:A,'PRECIO TOPE POR DEPARTAMENTO'!P:P),IF($D$5='PRECIO TOPE POR DEPARTAMENTO'!$Q$2,_xlfn.XLOOKUP('PROPUESTA ECONOMICA'!C756,'PRECIO TOPE POR DEPARTAMENTO'!A:A,'PRECIO TOPE POR DEPARTAMENTO'!Q:Q),IF($D$5='PRECIO TOPE POR DEPARTAMENTO'!$R$2,_xlfn.XLOOKUP('PROPUESTA ECONOMICA'!C756,'PRECIO TOPE POR DEPARTAMENTO'!A:A,'PRECIO TOPE POR DEPARTAMENTO'!R:R),IF($D$5='PRECIO TOPE POR DEPARTAMENTO'!$T$2,_xlfn.XLOOKUP('PROPUESTA ECONOMICA'!C756,'PRECIO TOPE POR DEPARTAMENTO'!A:A,'PRECIO TOPE POR DEPARTAMENTO'!T:T),IF($D$5='PRECIO TOPE POR DEPARTAMENTO'!$S$2,_xlfn.XLOOKUP('PROPUESTA ECONOMICA'!C756,'PRECIO TOPE POR DEPARTAMENTO'!A:A,'PRECIO TOPE POR DEPARTAMENTO'!S:S),IF($D$5='PRECIO TOPE POR DEPARTAMENTO'!$U$2,_xlfn.XLOOKUP('PROPUESTA ECONOMICA'!C756,'PRECIO TOPE POR DEPARTAMENTO'!A:A,'PRECIO TOPE POR DEPARTAMENTO'!U:U),IF($D$5='PRECIO TOPE POR DEPARTAMENTO'!$V$2,_xlfn.XLOOKUP('PROPUESTA ECONOMICA'!C756,'PRECIO TOPE POR DEPARTAMENTO'!A:A,'PRECIO TOPE POR DEPARTAMENTO'!V:V),IF($D$5='PRECIO TOPE POR DEPARTAMENTO'!$W$2,_xlfn.XLOOKUP('PROPUESTA ECONOMICA'!C756,'PRECIO TOPE POR DEPARTAMENTO'!A:A,'PRECIO TOPE POR DEPARTAMENTO'!W:W),IF($D$5='PRECIO TOPE POR DEPARTAMENTO'!$X$2,_xlfn.XLOOKUP('PROPUESTA ECONOMICA'!C756,'PRECIO TOPE POR DEPARTAMENTO'!A:A,'PRECIO TOPE POR DEPARTAMENTO'!X:X),IF($D$5='PRECIO TOPE POR DEPARTAMENTO'!$Y$2,_xlfn.XLOOKUP('PROPUESTA ECONOMICA'!C756,'PRECIO TOPE POR DEPARTAMENTO'!A:A,'PRECIO TOPE POR DEPARTAMENTO'!Y:Y),IF($D$5='PRECIO TOPE POR DEPARTAMENTO'!$Z$2,_xlfn.XLOOKUP('PROPUESTA ECONOMICA'!C756,'PRECIO TOPE POR DEPARTAMENTO'!A:A,'PRECIO TOPE POR DEPARTAMENTO'!Z:Z),IF($D$5='PRECIO TOPE POR DEPARTAMENTO'!$AA$2,_xlfn.XLOOKUP('PROPUESTA ECONOMICA'!C756,'PRECIO TOPE POR DEPARTAMENTO'!A:A,'PRECIO TOPE POR DEPARTAMENTO'!AA:AA),IF($D$5='PRECIO TOPE POR DEPARTAMENTO'!$AB$2,_xlfn.XLOOKUP('PROPUESTA ECONOMICA'!C756,'PRECIO TOPE POR DEPARTAMENTO'!A:A,'PRECIO TOPE POR DEPARTAMENTO'!AB:AB),IF($D$5='PRECIO TOPE POR DEPARTAMENTO'!$AC$2,_xlfn.XLOOKUP('PROPUESTA ECONOMICA'!C756,'PRECIO TOPE POR DEPARTAMENTO'!A:A,'PRECIO TOPE POR DEPARTAMENTO'!AC:AC),IF($D$5='PRECIO TOPE POR DEPARTAMENTO'!$AD$2,_xlfn.XLOOKUP('PROPUESTA ECONOMICA'!C756,'PRECIO TOPE POR DEPARTAMENTO'!A:A,'PRECIO TOPE POR DEPARTAMENTO'!AD:AD),IF($D$5='PRECIO TOPE POR DEPARTAMENTO'!$AE$2,_xlfn.XLOOKUP('PROPUESTA ECONOMICA'!C756,'PRECIO TOPE POR DEPARTAMENTO'!A:A,'PRECIO TOPE POR DEPARTAMENTO'!AE:AE),IF($D$5='PRECIO TOPE POR DEPARTAMENTO'!$AF$2,_xlfn.XLOOKUP('PROPUESTA ECONOMICA'!C756,'PRECIO TOPE POR DEPARTAMENTO'!A:A,'PRECIO TOPE POR DEPARTAMENTO'!AF:AF),IF($D$5='PRECIO TOPE POR DEPARTAMENTO'!$AG$2,_xlfn.XLOOKUP('PROPUESTA ECONOMICA'!C756,'PRECIO TOPE POR DEPARTAMENTO'!A:A,'PRECIO TOPE POR DEPARTAMENTO'!AG:AG),IF($D$5='PRECIO TOPE POR DEPARTAMENTO'!$AH$2,_xlfn.XLOOKUP('PROPUESTA ECONOMICA'!C756,'PRECIO TOPE POR DEPARTAMENTO'!A:A,'PRECIO TOPE POR DEPARTAMENTO'!AH:AH),IF($D$5='PRECIO TOPE POR DEPARTAMENTO'!$AI$2,_xlfn.XLOOKUP('PROPUESTA ECONOMICA'!C756,'PRECIO TOPE POR DEPARTAMENTO'!A:A,'PRECIO TOPE POR DEPARTAMENTO'!AI:AI),IF($D$5='PRECIO TOPE POR DEPARTAMENTO'!$AJ$2,_xlfn.XLOOKUP('PROPUESTA ECONOMICA'!C756,'PRECIO TOPE POR DEPARTAMENTO'!A:A,'PRECIO TOPE POR DEPARTAMENTO'!AJ:AJ),)))))))))))))))))))))))))))))))))</f>
        <v>115579.11</v>
      </c>
      <c r="G756" s="37">
        <v>115464</v>
      </c>
    </row>
    <row r="757" spans="3:7">
      <c r="C757" s="82" t="s">
        <v>1560</v>
      </c>
      <c r="D757" s="15" t="str">
        <f>+_xlfn.XLOOKUP(C757,'PRECIO TOPE POR DEPARTAMENTO'!A:A,'PRECIO TOPE POR DEPARTAMENTO'!B:B)</f>
        <v>PISO EN GRAVILLA LAVADA</v>
      </c>
      <c r="E757" s="87" t="str">
        <f>IF(+_xlfn.XLOOKUP(C757,'PRECIO TOPE POR DEPARTAMENTO'!A:A,'PRECIO TOPE POR DEPARTAMENTO'!C:C)="","",+_xlfn.XLOOKUP(C757,'PRECIO TOPE POR DEPARTAMENTO'!A:A,'PRECIO TOPE POR DEPARTAMENTO'!C:C))</f>
        <v>M2</v>
      </c>
      <c r="F757" s="147">
        <f>IF($D$5='PRECIO TOPE POR DEPARTAMENTO'!$D$2,_xlfn.XLOOKUP('PROPUESTA ECONOMICA'!C757,'PRECIO TOPE POR DEPARTAMENTO'!A:A,'PRECIO TOPE POR DEPARTAMENTO'!D:D),IF($D$5='PRECIO TOPE POR DEPARTAMENTO'!$E$2,_xlfn.XLOOKUP('PROPUESTA ECONOMICA'!C757,'PRECIO TOPE POR DEPARTAMENTO'!A:A,'PRECIO TOPE POR DEPARTAMENTO'!E:E),IF($D$5='PRECIO TOPE POR DEPARTAMENTO'!$F$2,_xlfn.XLOOKUP('PROPUESTA ECONOMICA'!C757,'PRECIO TOPE POR DEPARTAMENTO'!A:A,'PRECIO TOPE POR DEPARTAMENTO'!F:F),IF($D$5='PRECIO TOPE POR DEPARTAMENTO'!$G$2,_xlfn.XLOOKUP('PROPUESTA ECONOMICA'!C757,'PRECIO TOPE POR DEPARTAMENTO'!A:A,'PRECIO TOPE POR DEPARTAMENTO'!G:G),IF($D$5='PRECIO TOPE POR DEPARTAMENTO'!$H$2,_xlfn.XLOOKUP('PROPUESTA ECONOMICA'!C757,'PRECIO TOPE POR DEPARTAMENTO'!A:A,'PRECIO TOPE POR DEPARTAMENTO'!H:H),IF($D$5='PRECIO TOPE POR DEPARTAMENTO'!$I$2,_xlfn.XLOOKUP('PROPUESTA ECONOMICA'!C757,'PRECIO TOPE POR DEPARTAMENTO'!A:A,'PRECIO TOPE POR DEPARTAMENTO'!I:I),IF($D$5='PRECIO TOPE POR DEPARTAMENTO'!$J$2,_xlfn.XLOOKUP('PROPUESTA ECONOMICA'!C757,'PRECIO TOPE POR DEPARTAMENTO'!A:A,'PRECIO TOPE POR DEPARTAMENTO'!J:J),IF($D$5='PRECIO TOPE POR DEPARTAMENTO'!$K$2,_xlfn.XLOOKUP('PROPUESTA ECONOMICA'!C757,'PRECIO TOPE POR DEPARTAMENTO'!A:A,'PRECIO TOPE POR DEPARTAMENTO'!K:K),IF($D$5='PRECIO TOPE POR DEPARTAMENTO'!$L$2,_xlfn.XLOOKUP('PROPUESTA ECONOMICA'!C757,'PRECIO TOPE POR DEPARTAMENTO'!A:A,'PRECIO TOPE POR DEPARTAMENTO'!L:L),IF($D$5='PRECIO TOPE POR DEPARTAMENTO'!$M$2,_xlfn.XLOOKUP('PROPUESTA ECONOMICA'!C757,'PRECIO TOPE POR DEPARTAMENTO'!A:A,'PRECIO TOPE POR DEPARTAMENTO'!M:M),IF($D$5='PRECIO TOPE POR DEPARTAMENTO'!$N$2,_xlfn.XLOOKUP('PROPUESTA ECONOMICA'!C757,'PRECIO TOPE POR DEPARTAMENTO'!A:A,'PRECIO TOPE POR DEPARTAMENTO'!N:N),IF($D$5='PRECIO TOPE POR DEPARTAMENTO'!$O$2,_xlfn.XLOOKUP('PROPUESTA ECONOMICA'!C757,'PRECIO TOPE POR DEPARTAMENTO'!A:A,'PRECIO TOPE POR DEPARTAMENTO'!O:O),IF($D$5='PRECIO TOPE POR DEPARTAMENTO'!$P$2,_xlfn.XLOOKUP('PROPUESTA ECONOMICA'!C757,'PRECIO TOPE POR DEPARTAMENTO'!A:A,'PRECIO TOPE POR DEPARTAMENTO'!P:P),IF($D$5='PRECIO TOPE POR DEPARTAMENTO'!$Q$2,_xlfn.XLOOKUP('PROPUESTA ECONOMICA'!C757,'PRECIO TOPE POR DEPARTAMENTO'!A:A,'PRECIO TOPE POR DEPARTAMENTO'!Q:Q),IF($D$5='PRECIO TOPE POR DEPARTAMENTO'!$R$2,_xlfn.XLOOKUP('PROPUESTA ECONOMICA'!C757,'PRECIO TOPE POR DEPARTAMENTO'!A:A,'PRECIO TOPE POR DEPARTAMENTO'!R:R),IF($D$5='PRECIO TOPE POR DEPARTAMENTO'!$T$2,_xlfn.XLOOKUP('PROPUESTA ECONOMICA'!C757,'PRECIO TOPE POR DEPARTAMENTO'!A:A,'PRECIO TOPE POR DEPARTAMENTO'!T:T),IF($D$5='PRECIO TOPE POR DEPARTAMENTO'!$S$2,_xlfn.XLOOKUP('PROPUESTA ECONOMICA'!C757,'PRECIO TOPE POR DEPARTAMENTO'!A:A,'PRECIO TOPE POR DEPARTAMENTO'!S:S),IF($D$5='PRECIO TOPE POR DEPARTAMENTO'!$U$2,_xlfn.XLOOKUP('PROPUESTA ECONOMICA'!C757,'PRECIO TOPE POR DEPARTAMENTO'!A:A,'PRECIO TOPE POR DEPARTAMENTO'!U:U),IF($D$5='PRECIO TOPE POR DEPARTAMENTO'!$V$2,_xlfn.XLOOKUP('PROPUESTA ECONOMICA'!C757,'PRECIO TOPE POR DEPARTAMENTO'!A:A,'PRECIO TOPE POR DEPARTAMENTO'!V:V),IF($D$5='PRECIO TOPE POR DEPARTAMENTO'!$W$2,_xlfn.XLOOKUP('PROPUESTA ECONOMICA'!C757,'PRECIO TOPE POR DEPARTAMENTO'!A:A,'PRECIO TOPE POR DEPARTAMENTO'!W:W),IF($D$5='PRECIO TOPE POR DEPARTAMENTO'!$X$2,_xlfn.XLOOKUP('PROPUESTA ECONOMICA'!C757,'PRECIO TOPE POR DEPARTAMENTO'!A:A,'PRECIO TOPE POR DEPARTAMENTO'!X:X),IF($D$5='PRECIO TOPE POR DEPARTAMENTO'!$Y$2,_xlfn.XLOOKUP('PROPUESTA ECONOMICA'!C757,'PRECIO TOPE POR DEPARTAMENTO'!A:A,'PRECIO TOPE POR DEPARTAMENTO'!Y:Y),IF($D$5='PRECIO TOPE POR DEPARTAMENTO'!$Z$2,_xlfn.XLOOKUP('PROPUESTA ECONOMICA'!C757,'PRECIO TOPE POR DEPARTAMENTO'!A:A,'PRECIO TOPE POR DEPARTAMENTO'!Z:Z),IF($D$5='PRECIO TOPE POR DEPARTAMENTO'!$AA$2,_xlfn.XLOOKUP('PROPUESTA ECONOMICA'!C757,'PRECIO TOPE POR DEPARTAMENTO'!A:A,'PRECIO TOPE POR DEPARTAMENTO'!AA:AA),IF($D$5='PRECIO TOPE POR DEPARTAMENTO'!$AB$2,_xlfn.XLOOKUP('PROPUESTA ECONOMICA'!C757,'PRECIO TOPE POR DEPARTAMENTO'!A:A,'PRECIO TOPE POR DEPARTAMENTO'!AB:AB),IF($D$5='PRECIO TOPE POR DEPARTAMENTO'!$AC$2,_xlfn.XLOOKUP('PROPUESTA ECONOMICA'!C757,'PRECIO TOPE POR DEPARTAMENTO'!A:A,'PRECIO TOPE POR DEPARTAMENTO'!AC:AC),IF($D$5='PRECIO TOPE POR DEPARTAMENTO'!$AD$2,_xlfn.XLOOKUP('PROPUESTA ECONOMICA'!C757,'PRECIO TOPE POR DEPARTAMENTO'!A:A,'PRECIO TOPE POR DEPARTAMENTO'!AD:AD),IF($D$5='PRECIO TOPE POR DEPARTAMENTO'!$AE$2,_xlfn.XLOOKUP('PROPUESTA ECONOMICA'!C757,'PRECIO TOPE POR DEPARTAMENTO'!A:A,'PRECIO TOPE POR DEPARTAMENTO'!AE:AE),IF($D$5='PRECIO TOPE POR DEPARTAMENTO'!$AF$2,_xlfn.XLOOKUP('PROPUESTA ECONOMICA'!C757,'PRECIO TOPE POR DEPARTAMENTO'!A:A,'PRECIO TOPE POR DEPARTAMENTO'!AF:AF),IF($D$5='PRECIO TOPE POR DEPARTAMENTO'!$AG$2,_xlfn.XLOOKUP('PROPUESTA ECONOMICA'!C757,'PRECIO TOPE POR DEPARTAMENTO'!A:A,'PRECIO TOPE POR DEPARTAMENTO'!AG:AG),IF($D$5='PRECIO TOPE POR DEPARTAMENTO'!$AH$2,_xlfn.XLOOKUP('PROPUESTA ECONOMICA'!C757,'PRECIO TOPE POR DEPARTAMENTO'!A:A,'PRECIO TOPE POR DEPARTAMENTO'!AH:AH),IF($D$5='PRECIO TOPE POR DEPARTAMENTO'!$AI$2,_xlfn.XLOOKUP('PROPUESTA ECONOMICA'!C757,'PRECIO TOPE POR DEPARTAMENTO'!A:A,'PRECIO TOPE POR DEPARTAMENTO'!AI:AI),IF($D$5='PRECIO TOPE POR DEPARTAMENTO'!$AJ$2,_xlfn.XLOOKUP('PROPUESTA ECONOMICA'!C757,'PRECIO TOPE POR DEPARTAMENTO'!A:A,'PRECIO TOPE POR DEPARTAMENTO'!AJ:AJ),)))))))))))))))))))))))))))))))))</f>
        <v>77353.19</v>
      </c>
      <c r="G757" s="37">
        <v>77276</v>
      </c>
    </row>
    <row r="758" spans="3:7" ht="24">
      <c r="C758" s="82" t="s">
        <v>1562</v>
      </c>
      <c r="D758" s="15" t="str">
        <f>+_xlfn.XLOOKUP(C758,'PRECIO TOPE POR DEPARTAMENTO'!A:A,'PRECIO TOPE POR DEPARTAMENTO'!B:B)</f>
        <v>SUMINISTRO E INSTALACION DE LOSETA PREFABRICADA CONCRETO TIPO A50 - 40 X 40 X 6 CM, INCLUYE BASE EN ARENA O MORTERO (SUMINISTRO E INSTALACIÓN)</v>
      </c>
      <c r="E758" s="87" t="str">
        <f>IF(+_xlfn.XLOOKUP(C758,'PRECIO TOPE POR DEPARTAMENTO'!A:A,'PRECIO TOPE POR DEPARTAMENTO'!C:C)="","",+_xlfn.XLOOKUP(C758,'PRECIO TOPE POR DEPARTAMENTO'!A:A,'PRECIO TOPE POR DEPARTAMENTO'!C:C))</f>
        <v>M2</v>
      </c>
      <c r="F758" s="147">
        <f>IF($D$5='PRECIO TOPE POR DEPARTAMENTO'!$D$2,_xlfn.XLOOKUP('PROPUESTA ECONOMICA'!C758,'PRECIO TOPE POR DEPARTAMENTO'!A:A,'PRECIO TOPE POR DEPARTAMENTO'!D:D),IF($D$5='PRECIO TOPE POR DEPARTAMENTO'!$E$2,_xlfn.XLOOKUP('PROPUESTA ECONOMICA'!C758,'PRECIO TOPE POR DEPARTAMENTO'!A:A,'PRECIO TOPE POR DEPARTAMENTO'!E:E),IF($D$5='PRECIO TOPE POR DEPARTAMENTO'!$F$2,_xlfn.XLOOKUP('PROPUESTA ECONOMICA'!C758,'PRECIO TOPE POR DEPARTAMENTO'!A:A,'PRECIO TOPE POR DEPARTAMENTO'!F:F),IF($D$5='PRECIO TOPE POR DEPARTAMENTO'!$G$2,_xlfn.XLOOKUP('PROPUESTA ECONOMICA'!C758,'PRECIO TOPE POR DEPARTAMENTO'!A:A,'PRECIO TOPE POR DEPARTAMENTO'!G:G),IF($D$5='PRECIO TOPE POR DEPARTAMENTO'!$H$2,_xlfn.XLOOKUP('PROPUESTA ECONOMICA'!C758,'PRECIO TOPE POR DEPARTAMENTO'!A:A,'PRECIO TOPE POR DEPARTAMENTO'!H:H),IF($D$5='PRECIO TOPE POR DEPARTAMENTO'!$I$2,_xlfn.XLOOKUP('PROPUESTA ECONOMICA'!C758,'PRECIO TOPE POR DEPARTAMENTO'!A:A,'PRECIO TOPE POR DEPARTAMENTO'!I:I),IF($D$5='PRECIO TOPE POR DEPARTAMENTO'!$J$2,_xlfn.XLOOKUP('PROPUESTA ECONOMICA'!C758,'PRECIO TOPE POR DEPARTAMENTO'!A:A,'PRECIO TOPE POR DEPARTAMENTO'!J:J),IF($D$5='PRECIO TOPE POR DEPARTAMENTO'!$K$2,_xlfn.XLOOKUP('PROPUESTA ECONOMICA'!C758,'PRECIO TOPE POR DEPARTAMENTO'!A:A,'PRECIO TOPE POR DEPARTAMENTO'!K:K),IF($D$5='PRECIO TOPE POR DEPARTAMENTO'!$L$2,_xlfn.XLOOKUP('PROPUESTA ECONOMICA'!C758,'PRECIO TOPE POR DEPARTAMENTO'!A:A,'PRECIO TOPE POR DEPARTAMENTO'!L:L),IF($D$5='PRECIO TOPE POR DEPARTAMENTO'!$M$2,_xlfn.XLOOKUP('PROPUESTA ECONOMICA'!C758,'PRECIO TOPE POR DEPARTAMENTO'!A:A,'PRECIO TOPE POR DEPARTAMENTO'!M:M),IF($D$5='PRECIO TOPE POR DEPARTAMENTO'!$N$2,_xlfn.XLOOKUP('PROPUESTA ECONOMICA'!C758,'PRECIO TOPE POR DEPARTAMENTO'!A:A,'PRECIO TOPE POR DEPARTAMENTO'!N:N),IF($D$5='PRECIO TOPE POR DEPARTAMENTO'!$O$2,_xlfn.XLOOKUP('PROPUESTA ECONOMICA'!C758,'PRECIO TOPE POR DEPARTAMENTO'!A:A,'PRECIO TOPE POR DEPARTAMENTO'!O:O),IF($D$5='PRECIO TOPE POR DEPARTAMENTO'!$P$2,_xlfn.XLOOKUP('PROPUESTA ECONOMICA'!C758,'PRECIO TOPE POR DEPARTAMENTO'!A:A,'PRECIO TOPE POR DEPARTAMENTO'!P:P),IF($D$5='PRECIO TOPE POR DEPARTAMENTO'!$Q$2,_xlfn.XLOOKUP('PROPUESTA ECONOMICA'!C758,'PRECIO TOPE POR DEPARTAMENTO'!A:A,'PRECIO TOPE POR DEPARTAMENTO'!Q:Q),IF($D$5='PRECIO TOPE POR DEPARTAMENTO'!$R$2,_xlfn.XLOOKUP('PROPUESTA ECONOMICA'!C758,'PRECIO TOPE POR DEPARTAMENTO'!A:A,'PRECIO TOPE POR DEPARTAMENTO'!R:R),IF($D$5='PRECIO TOPE POR DEPARTAMENTO'!$T$2,_xlfn.XLOOKUP('PROPUESTA ECONOMICA'!C758,'PRECIO TOPE POR DEPARTAMENTO'!A:A,'PRECIO TOPE POR DEPARTAMENTO'!T:T),IF($D$5='PRECIO TOPE POR DEPARTAMENTO'!$S$2,_xlfn.XLOOKUP('PROPUESTA ECONOMICA'!C758,'PRECIO TOPE POR DEPARTAMENTO'!A:A,'PRECIO TOPE POR DEPARTAMENTO'!S:S),IF($D$5='PRECIO TOPE POR DEPARTAMENTO'!$U$2,_xlfn.XLOOKUP('PROPUESTA ECONOMICA'!C758,'PRECIO TOPE POR DEPARTAMENTO'!A:A,'PRECIO TOPE POR DEPARTAMENTO'!U:U),IF($D$5='PRECIO TOPE POR DEPARTAMENTO'!$V$2,_xlfn.XLOOKUP('PROPUESTA ECONOMICA'!C758,'PRECIO TOPE POR DEPARTAMENTO'!A:A,'PRECIO TOPE POR DEPARTAMENTO'!V:V),IF($D$5='PRECIO TOPE POR DEPARTAMENTO'!$W$2,_xlfn.XLOOKUP('PROPUESTA ECONOMICA'!C758,'PRECIO TOPE POR DEPARTAMENTO'!A:A,'PRECIO TOPE POR DEPARTAMENTO'!W:W),IF($D$5='PRECIO TOPE POR DEPARTAMENTO'!$X$2,_xlfn.XLOOKUP('PROPUESTA ECONOMICA'!C758,'PRECIO TOPE POR DEPARTAMENTO'!A:A,'PRECIO TOPE POR DEPARTAMENTO'!X:X),IF($D$5='PRECIO TOPE POR DEPARTAMENTO'!$Y$2,_xlfn.XLOOKUP('PROPUESTA ECONOMICA'!C758,'PRECIO TOPE POR DEPARTAMENTO'!A:A,'PRECIO TOPE POR DEPARTAMENTO'!Y:Y),IF($D$5='PRECIO TOPE POR DEPARTAMENTO'!$Z$2,_xlfn.XLOOKUP('PROPUESTA ECONOMICA'!C758,'PRECIO TOPE POR DEPARTAMENTO'!A:A,'PRECIO TOPE POR DEPARTAMENTO'!Z:Z),IF($D$5='PRECIO TOPE POR DEPARTAMENTO'!$AA$2,_xlfn.XLOOKUP('PROPUESTA ECONOMICA'!C758,'PRECIO TOPE POR DEPARTAMENTO'!A:A,'PRECIO TOPE POR DEPARTAMENTO'!AA:AA),IF($D$5='PRECIO TOPE POR DEPARTAMENTO'!$AB$2,_xlfn.XLOOKUP('PROPUESTA ECONOMICA'!C758,'PRECIO TOPE POR DEPARTAMENTO'!A:A,'PRECIO TOPE POR DEPARTAMENTO'!AB:AB),IF($D$5='PRECIO TOPE POR DEPARTAMENTO'!$AC$2,_xlfn.XLOOKUP('PROPUESTA ECONOMICA'!C758,'PRECIO TOPE POR DEPARTAMENTO'!A:A,'PRECIO TOPE POR DEPARTAMENTO'!AC:AC),IF($D$5='PRECIO TOPE POR DEPARTAMENTO'!$AD$2,_xlfn.XLOOKUP('PROPUESTA ECONOMICA'!C758,'PRECIO TOPE POR DEPARTAMENTO'!A:A,'PRECIO TOPE POR DEPARTAMENTO'!AD:AD),IF($D$5='PRECIO TOPE POR DEPARTAMENTO'!$AE$2,_xlfn.XLOOKUP('PROPUESTA ECONOMICA'!C758,'PRECIO TOPE POR DEPARTAMENTO'!A:A,'PRECIO TOPE POR DEPARTAMENTO'!AE:AE),IF($D$5='PRECIO TOPE POR DEPARTAMENTO'!$AF$2,_xlfn.XLOOKUP('PROPUESTA ECONOMICA'!C758,'PRECIO TOPE POR DEPARTAMENTO'!A:A,'PRECIO TOPE POR DEPARTAMENTO'!AF:AF),IF($D$5='PRECIO TOPE POR DEPARTAMENTO'!$AG$2,_xlfn.XLOOKUP('PROPUESTA ECONOMICA'!C758,'PRECIO TOPE POR DEPARTAMENTO'!A:A,'PRECIO TOPE POR DEPARTAMENTO'!AG:AG),IF($D$5='PRECIO TOPE POR DEPARTAMENTO'!$AH$2,_xlfn.XLOOKUP('PROPUESTA ECONOMICA'!C758,'PRECIO TOPE POR DEPARTAMENTO'!A:A,'PRECIO TOPE POR DEPARTAMENTO'!AH:AH),IF($D$5='PRECIO TOPE POR DEPARTAMENTO'!$AI$2,_xlfn.XLOOKUP('PROPUESTA ECONOMICA'!C758,'PRECIO TOPE POR DEPARTAMENTO'!A:A,'PRECIO TOPE POR DEPARTAMENTO'!AI:AI),IF($D$5='PRECIO TOPE POR DEPARTAMENTO'!$AJ$2,_xlfn.XLOOKUP('PROPUESTA ECONOMICA'!C758,'PRECIO TOPE POR DEPARTAMENTO'!A:A,'PRECIO TOPE POR DEPARTAMENTO'!AJ:AJ),)))))))))))))))))))))))))))))))))</f>
        <v>87123.98</v>
      </c>
      <c r="G758" s="37">
        <v>87037</v>
      </c>
    </row>
    <row r="759" spans="3:7">
      <c r="C759" s="82" t="s">
        <v>1564</v>
      </c>
      <c r="D759" s="15" t="str">
        <f>+_xlfn.XLOOKUP(C759,'PRECIO TOPE POR DEPARTAMENTO'!A:A,'PRECIO TOPE POR DEPARTAMENTO'!B:B)</f>
        <v>PISOPACK VINILO COMERCIAL 2 MM (SUMINISTRO E INSTALACIÓN)</v>
      </c>
      <c r="E759" s="87" t="str">
        <f>IF(+_xlfn.XLOOKUP(C759,'PRECIO TOPE POR DEPARTAMENTO'!A:A,'PRECIO TOPE POR DEPARTAMENTO'!C:C)="","",+_xlfn.XLOOKUP(C759,'PRECIO TOPE POR DEPARTAMENTO'!A:A,'PRECIO TOPE POR DEPARTAMENTO'!C:C))</f>
        <v>M2</v>
      </c>
      <c r="F759" s="147">
        <f>IF($D$5='PRECIO TOPE POR DEPARTAMENTO'!$D$2,_xlfn.XLOOKUP('PROPUESTA ECONOMICA'!C759,'PRECIO TOPE POR DEPARTAMENTO'!A:A,'PRECIO TOPE POR DEPARTAMENTO'!D:D),IF($D$5='PRECIO TOPE POR DEPARTAMENTO'!$E$2,_xlfn.XLOOKUP('PROPUESTA ECONOMICA'!C759,'PRECIO TOPE POR DEPARTAMENTO'!A:A,'PRECIO TOPE POR DEPARTAMENTO'!E:E),IF($D$5='PRECIO TOPE POR DEPARTAMENTO'!$F$2,_xlfn.XLOOKUP('PROPUESTA ECONOMICA'!C759,'PRECIO TOPE POR DEPARTAMENTO'!A:A,'PRECIO TOPE POR DEPARTAMENTO'!F:F),IF($D$5='PRECIO TOPE POR DEPARTAMENTO'!$G$2,_xlfn.XLOOKUP('PROPUESTA ECONOMICA'!C759,'PRECIO TOPE POR DEPARTAMENTO'!A:A,'PRECIO TOPE POR DEPARTAMENTO'!G:G),IF($D$5='PRECIO TOPE POR DEPARTAMENTO'!$H$2,_xlfn.XLOOKUP('PROPUESTA ECONOMICA'!C759,'PRECIO TOPE POR DEPARTAMENTO'!A:A,'PRECIO TOPE POR DEPARTAMENTO'!H:H),IF($D$5='PRECIO TOPE POR DEPARTAMENTO'!$I$2,_xlfn.XLOOKUP('PROPUESTA ECONOMICA'!C759,'PRECIO TOPE POR DEPARTAMENTO'!A:A,'PRECIO TOPE POR DEPARTAMENTO'!I:I),IF($D$5='PRECIO TOPE POR DEPARTAMENTO'!$J$2,_xlfn.XLOOKUP('PROPUESTA ECONOMICA'!C759,'PRECIO TOPE POR DEPARTAMENTO'!A:A,'PRECIO TOPE POR DEPARTAMENTO'!J:J),IF($D$5='PRECIO TOPE POR DEPARTAMENTO'!$K$2,_xlfn.XLOOKUP('PROPUESTA ECONOMICA'!C759,'PRECIO TOPE POR DEPARTAMENTO'!A:A,'PRECIO TOPE POR DEPARTAMENTO'!K:K),IF($D$5='PRECIO TOPE POR DEPARTAMENTO'!$L$2,_xlfn.XLOOKUP('PROPUESTA ECONOMICA'!C759,'PRECIO TOPE POR DEPARTAMENTO'!A:A,'PRECIO TOPE POR DEPARTAMENTO'!L:L),IF($D$5='PRECIO TOPE POR DEPARTAMENTO'!$M$2,_xlfn.XLOOKUP('PROPUESTA ECONOMICA'!C759,'PRECIO TOPE POR DEPARTAMENTO'!A:A,'PRECIO TOPE POR DEPARTAMENTO'!M:M),IF($D$5='PRECIO TOPE POR DEPARTAMENTO'!$N$2,_xlfn.XLOOKUP('PROPUESTA ECONOMICA'!C759,'PRECIO TOPE POR DEPARTAMENTO'!A:A,'PRECIO TOPE POR DEPARTAMENTO'!N:N),IF($D$5='PRECIO TOPE POR DEPARTAMENTO'!$O$2,_xlfn.XLOOKUP('PROPUESTA ECONOMICA'!C759,'PRECIO TOPE POR DEPARTAMENTO'!A:A,'PRECIO TOPE POR DEPARTAMENTO'!O:O),IF($D$5='PRECIO TOPE POR DEPARTAMENTO'!$P$2,_xlfn.XLOOKUP('PROPUESTA ECONOMICA'!C759,'PRECIO TOPE POR DEPARTAMENTO'!A:A,'PRECIO TOPE POR DEPARTAMENTO'!P:P),IF($D$5='PRECIO TOPE POR DEPARTAMENTO'!$Q$2,_xlfn.XLOOKUP('PROPUESTA ECONOMICA'!C759,'PRECIO TOPE POR DEPARTAMENTO'!A:A,'PRECIO TOPE POR DEPARTAMENTO'!Q:Q),IF($D$5='PRECIO TOPE POR DEPARTAMENTO'!$R$2,_xlfn.XLOOKUP('PROPUESTA ECONOMICA'!C759,'PRECIO TOPE POR DEPARTAMENTO'!A:A,'PRECIO TOPE POR DEPARTAMENTO'!R:R),IF($D$5='PRECIO TOPE POR DEPARTAMENTO'!$T$2,_xlfn.XLOOKUP('PROPUESTA ECONOMICA'!C759,'PRECIO TOPE POR DEPARTAMENTO'!A:A,'PRECIO TOPE POR DEPARTAMENTO'!T:T),IF($D$5='PRECIO TOPE POR DEPARTAMENTO'!$S$2,_xlfn.XLOOKUP('PROPUESTA ECONOMICA'!C759,'PRECIO TOPE POR DEPARTAMENTO'!A:A,'PRECIO TOPE POR DEPARTAMENTO'!S:S),IF($D$5='PRECIO TOPE POR DEPARTAMENTO'!$U$2,_xlfn.XLOOKUP('PROPUESTA ECONOMICA'!C759,'PRECIO TOPE POR DEPARTAMENTO'!A:A,'PRECIO TOPE POR DEPARTAMENTO'!U:U),IF($D$5='PRECIO TOPE POR DEPARTAMENTO'!$V$2,_xlfn.XLOOKUP('PROPUESTA ECONOMICA'!C759,'PRECIO TOPE POR DEPARTAMENTO'!A:A,'PRECIO TOPE POR DEPARTAMENTO'!V:V),IF($D$5='PRECIO TOPE POR DEPARTAMENTO'!$W$2,_xlfn.XLOOKUP('PROPUESTA ECONOMICA'!C759,'PRECIO TOPE POR DEPARTAMENTO'!A:A,'PRECIO TOPE POR DEPARTAMENTO'!W:W),IF($D$5='PRECIO TOPE POR DEPARTAMENTO'!$X$2,_xlfn.XLOOKUP('PROPUESTA ECONOMICA'!C759,'PRECIO TOPE POR DEPARTAMENTO'!A:A,'PRECIO TOPE POR DEPARTAMENTO'!X:X),IF($D$5='PRECIO TOPE POR DEPARTAMENTO'!$Y$2,_xlfn.XLOOKUP('PROPUESTA ECONOMICA'!C759,'PRECIO TOPE POR DEPARTAMENTO'!A:A,'PRECIO TOPE POR DEPARTAMENTO'!Y:Y),IF($D$5='PRECIO TOPE POR DEPARTAMENTO'!$Z$2,_xlfn.XLOOKUP('PROPUESTA ECONOMICA'!C759,'PRECIO TOPE POR DEPARTAMENTO'!A:A,'PRECIO TOPE POR DEPARTAMENTO'!Z:Z),IF($D$5='PRECIO TOPE POR DEPARTAMENTO'!$AA$2,_xlfn.XLOOKUP('PROPUESTA ECONOMICA'!C759,'PRECIO TOPE POR DEPARTAMENTO'!A:A,'PRECIO TOPE POR DEPARTAMENTO'!AA:AA),IF($D$5='PRECIO TOPE POR DEPARTAMENTO'!$AB$2,_xlfn.XLOOKUP('PROPUESTA ECONOMICA'!C759,'PRECIO TOPE POR DEPARTAMENTO'!A:A,'PRECIO TOPE POR DEPARTAMENTO'!AB:AB),IF($D$5='PRECIO TOPE POR DEPARTAMENTO'!$AC$2,_xlfn.XLOOKUP('PROPUESTA ECONOMICA'!C759,'PRECIO TOPE POR DEPARTAMENTO'!A:A,'PRECIO TOPE POR DEPARTAMENTO'!AC:AC),IF($D$5='PRECIO TOPE POR DEPARTAMENTO'!$AD$2,_xlfn.XLOOKUP('PROPUESTA ECONOMICA'!C759,'PRECIO TOPE POR DEPARTAMENTO'!A:A,'PRECIO TOPE POR DEPARTAMENTO'!AD:AD),IF($D$5='PRECIO TOPE POR DEPARTAMENTO'!$AE$2,_xlfn.XLOOKUP('PROPUESTA ECONOMICA'!C759,'PRECIO TOPE POR DEPARTAMENTO'!A:A,'PRECIO TOPE POR DEPARTAMENTO'!AE:AE),IF($D$5='PRECIO TOPE POR DEPARTAMENTO'!$AF$2,_xlfn.XLOOKUP('PROPUESTA ECONOMICA'!C759,'PRECIO TOPE POR DEPARTAMENTO'!A:A,'PRECIO TOPE POR DEPARTAMENTO'!AF:AF),IF($D$5='PRECIO TOPE POR DEPARTAMENTO'!$AG$2,_xlfn.XLOOKUP('PROPUESTA ECONOMICA'!C759,'PRECIO TOPE POR DEPARTAMENTO'!A:A,'PRECIO TOPE POR DEPARTAMENTO'!AG:AG),IF($D$5='PRECIO TOPE POR DEPARTAMENTO'!$AH$2,_xlfn.XLOOKUP('PROPUESTA ECONOMICA'!C759,'PRECIO TOPE POR DEPARTAMENTO'!A:A,'PRECIO TOPE POR DEPARTAMENTO'!AH:AH),IF($D$5='PRECIO TOPE POR DEPARTAMENTO'!$AI$2,_xlfn.XLOOKUP('PROPUESTA ECONOMICA'!C759,'PRECIO TOPE POR DEPARTAMENTO'!A:A,'PRECIO TOPE POR DEPARTAMENTO'!AI:AI),IF($D$5='PRECIO TOPE POR DEPARTAMENTO'!$AJ$2,_xlfn.XLOOKUP('PROPUESTA ECONOMICA'!C759,'PRECIO TOPE POR DEPARTAMENTO'!A:A,'PRECIO TOPE POR DEPARTAMENTO'!AJ:AJ),)))))))))))))))))))))))))))))))))</f>
        <v>51072.85</v>
      </c>
      <c r="G759" s="37">
        <v>51022</v>
      </c>
    </row>
    <row r="760" spans="3:7" ht="24">
      <c r="C760" s="82" t="s">
        <v>1566</v>
      </c>
      <c r="D760" s="15" t="str">
        <f>+_xlfn.XLOOKUP(C760,'PRECIO TOPE POR DEPARTAMENTO'!A:A,'PRECIO TOPE POR DEPARTAMENTO'!B:B)</f>
        <v>PULIDA Y BRILLO GRANITO, INCLUYE TRATAMIENTO DE RESANES Y JUNTAS (SUMINISTRO E INSTALACIÓN)</v>
      </c>
      <c r="E760" s="87" t="str">
        <f>IF(+_xlfn.XLOOKUP(C760,'PRECIO TOPE POR DEPARTAMENTO'!A:A,'PRECIO TOPE POR DEPARTAMENTO'!C:C)="","",+_xlfn.XLOOKUP(C760,'PRECIO TOPE POR DEPARTAMENTO'!A:A,'PRECIO TOPE POR DEPARTAMENTO'!C:C))</f>
        <v>M2</v>
      </c>
      <c r="F760" s="147">
        <f>IF($D$5='PRECIO TOPE POR DEPARTAMENTO'!$D$2,_xlfn.XLOOKUP('PROPUESTA ECONOMICA'!C760,'PRECIO TOPE POR DEPARTAMENTO'!A:A,'PRECIO TOPE POR DEPARTAMENTO'!D:D),IF($D$5='PRECIO TOPE POR DEPARTAMENTO'!$E$2,_xlfn.XLOOKUP('PROPUESTA ECONOMICA'!C760,'PRECIO TOPE POR DEPARTAMENTO'!A:A,'PRECIO TOPE POR DEPARTAMENTO'!E:E),IF($D$5='PRECIO TOPE POR DEPARTAMENTO'!$F$2,_xlfn.XLOOKUP('PROPUESTA ECONOMICA'!C760,'PRECIO TOPE POR DEPARTAMENTO'!A:A,'PRECIO TOPE POR DEPARTAMENTO'!F:F),IF($D$5='PRECIO TOPE POR DEPARTAMENTO'!$G$2,_xlfn.XLOOKUP('PROPUESTA ECONOMICA'!C760,'PRECIO TOPE POR DEPARTAMENTO'!A:A,'PRECIO TOPE POR DEPARTAMENTO'!G:G),IF($D$5='PRECIO TOPE POR DEPARTAMENTO'!$H$2,_xlfn.XLOOKUP('PROPUESTA ECONOMICA'!C760,'PRECIO TOPE POR DEPARTAMENTO'!A:A,'PRECIO TOPE POR DEPARTAMENTO'!H:H),IF($D$5='PRECIO TOPE POR DEPARTAMENTO'!$I$2,_xlfn.XLOOKUP('PROPUESTA ECONOMICA'!C760,'PRECIO TOPE POR DEPARTAMENTO'!A:A,'PRECIO TOPE POR DEPARTAMENTO'!I:I),IF($D$5='PRECIO TOPE POR DEPARTAMENTO'!$J$2,_xlfn.XLOOKUP('PROPUESTA ECONOMICA'!C760,'PRECIO TOPE POR DEPARTAMENTO'!A:A,'PRECIO TOPE POR DEPARTAMENTO'!J:J),IF($D$5='PRECIO TOPE POR DEPARTAMENTO'!$K$2,_xlfn.XLOOKUP('PROPUESTA ECONOMICA'!C760,'PRECIO TOPE POR DEPARTAMENTO'!A:A,'PRECIO TOPE POR DEPARTAMENTO'!K:K),IF($D$5='PRECIO TOPE POR DEPARTAMENTO'!$L$2,_xlfn.XLOOKUP('PROPUESTA ECONOMICA'!C760,'PRECIO TOPE POR DEPARTAMENTO'!A:A,'PRECIO TOPE POR DEPARTAMENTO'!L:L),IF($D$5='PRECIO TOPE POR DEPARTAMENTO'!$M$2,_xlfn.XLOOKUP('PROPUESTA ECONOMICA'!C760,'PRECIO TOPE POR DEPARTAMENTO'!A:A,'PRECIO TOPE POR DEPARTAMENTO'!M:M),IF($D$5='PRECIO TOPE POR DEPARTAMENTO'!$N$2,_xlfn.XLOOKUP('PROPUESTA ECONOMICA'!C760,'PRECIO TOPE POR DEPARTAMENTO'!A:A,'PRECIO TOPE POR DEPARTAMENTO'!N:N),IF($D$5='PRECIO TOPE POR DEPARTAMENTO'!$O$2,_xlfn.XLOOKUP('PROPUESTA ECONOMICA'!C760,'PRECIO TOPE POR DEPARTAMENTO'!A:A,'PRECIO TOPE POR DEPARTAMENTO'!O:O),IF($D$5='PRECIO TOPE POR DEPARTAMENTO'!$P$2,_xlfn.XLOOKUP('PROPUESTA ECONOMICA'!C760,'PRECIO TOPE POR DEPARTAMENTO'!A:A,'PRECIO TOPE POR DEPARTAMENTO'!P:P),IF($D$5='PRECIO TOPE POR DEPARTAMENTO'!$Q$2,_xlfn.XLOOKUP('PROPUESTA ECONOMICA'!C760,'PRECIO TOPE POR DEPARTAMENTO'!A:A,'PRECIO TOPE POR DEPARTAMENTO'!Q:Q),IF($D$5='PRECIO TOPE POR DEPARTAMENTO'!$R$2,_xlfn.XLOOKUP('PROPUESTA ECONOMICA'!C760,'PRECIO TOPE POR DEPARTAMENTO'!A:A,'PRECIO TOPE POR DEPARTAMENTO'!R:R),IF($D$5='PRECIO TOPE POR DEPARTAMENTO'!$T$2,_xlfn.XLOOKUP('PROPUESTA ECONOMICA'!C760,'PRECIO TOPE POR DEPARTAMENTO'!A:A,'PRECIO TOPE POR DEPARTAMENTO'!T:T),IF($D$5='PRECIO TOPE POR DEPARTAMENTO'!$S$2,_xlfn.XLOOKUP('PROPUESTA ECONOMICA'!C760,'PRECIO TOPE POR DEPARTAMENTO'!A:A,'PRECIO TOPE POR DEPARTAMENTO'!S:S),IF($D$5='PRECIO TOPE POR DEPARTAMENTO'!$U$2,_xlfn.XLOOKUP('PROPUESTA ECONOMICA'!C760,'PRECIO TOPE POR DEPARTAMENTO'!A:A,'PRECIO TOPE POR DEPARTAMENTO'!U:U),IF($D$5='PRECIO TOPE POR DEPARTAMENTO'!$V$2,_xlfn.XLOOKUP('PROPUESTA ECONOMICA'!C760,'PRECIO TOPE POR DEPARTAMENTO'!A:A,'PRECIO TOPE POR DEPARTAMENTO'!V:V),IF($D$5='PRECIO TOPE POR DEPARTAMENTO'!$W$2,_xlfn.XLOOKUP('PROPUESTA ECONOMICA'!C760,'PRECIO TOPE POR DEPARTAMENTO'!A:A,'PRECIO TOPE POR DEPARTAMENTO'!W:W),IF($D$5='PRECIO TOPE POR DEPARTAMENTO'!$X$2,_xlfn.XLOOKUP('PROPUESTA ECONOMICA'!C760,'PRECIO TOPE POR DEPARTAMENTO'!A:A,'PRECIO TOPE POR DEPARTAMENTO'!X:X),IF($D$5='PRECIO TOPE POR DEPARTAMENTO'!$Y$2,_xlfn.XLOOKUP('PROPUESTA ECONOMICA'!C760,'PRECIO TOPE POR DEPARTAMENTO'!A:A,'PRECIO TOPE POR DEPARTAMENTO'!Y:Y),IF($D$5='PRECIO TOPE POR DEPARTAMENTO'!$Z$2,_xlfn.XLOOKUP('PROPUESTA ECONOMICA'!C760,'PRECIO TOPE POR DEPARTAMENTO'!A:A,'PRECIO TOPE POR DEPARTAMENTO'!Z:Z),IF($D$5='PRECIO TOPE POR DEPARTAMENTO'!$AA$2,_xlfn.XLOOKUP('PROPUESTA ECONOMICA'!C760,'PRECIO TOPE POR DEPARTAMENTO'!A:A,'PRECIO TOPE POR DEPARTAMENTO'!AA:AA),IF($D$5='PRECIO TOPE POR DEPARTAMENTO'!$AB$2,_xlfn.XLOOKUP('PROPUESTA ECONOMICA'!C760,'PRECIO TOPE POR DEPARTAMENTO'!A:A,'PRECIO TOPE POR DEPARTAMENTO'!AB:AB),IF($D$5='PRECIO TOPE POR DEPARTAMENTO'!$AC$2,_xlfn.XLOOKUP('PROPUESTA ECONOMICA'!C760,'PRECIO TOPE POR DEPARTAMENTO'!A:A,'PRECIO TOPE POR DEPARTAMENTO'!AC:AC),IF($D$5='PRECIO TOPE POR DEPARTAMENTO'!$AD$2,_xlfn.XLOOKUP('PROPUESTA ECONOMICA'!C760,'PRECIO TOPE POR DEPARTAMENTO'!A:A,'PRECIO TOPE POR DEPARTAMENTO'!AD:AD),IF($D$5='PRECIO TOPE POR DEPARTAMENTO'!$AE$2,_xlfn.XLOOKUP('PROPUESTA ECONOMICA'!C760,'PRECIO TOPE POR DEPARTAMENTO'!A:A,'PRECIO TOPE POR DEPARTAMENTO'!AE:AE),IF($D$5='PRECIO TOPE POR DEPARTAMENTO'!$AF$2,_xlfn.XLOOKUP('PROPUESTA ECONOMICA'!C760,'PRECIO TOPE POR DEPARTAMENTO'!A:A,'PRECIO TOPE POR DEPARTAMENTO'!AF:AF),IF($D$5='PRECIO TOPE POR DEPARTAMENTO'!$AG$2,_xlfn.XLOOKUP('PROPUESTA ECONOMICA'!C760,'PRECIO TOPE POR DEPARTAMENTO'!A:A,'PRECIO TOPE POR DEPARTAMENTO'!AG:AG),IF($D$5='PRECIO TOPE POR DEPARTAMENTO'!$AH$2,_xlfn.XLOOKUP('PROPUESTA ECONOMICA'!C760,'PRECIO TOPE POR DEPARTAMENTO'!A:A,'PRECIO TOPE POR DEPARTAMENTO'!AH:AH),IF($D$5='PRECIO TOPE POR DEPARTAMENTO'!$AI$2,_xlfn.XLOOKUP('PROPUESTA ECONOMICA'!C760,'PRECIO TOPE POR DEPARTAMENTO'!A:A,'PRECIO TOPE POR DEPARTAMENTO'!AI:AI),IF($D$5='PRECIO TOPE POR DEPARTAMENTO'!$AJ$2,_xlfn.XLOOKUP('PROPUESTA ECONOMICA'!C760,'PRECIO TOPE POR DEPARTAMENTO'!A:A,'PRECIO TOPE POR DEPARTAMENTO'!AJ:AJ),)))))))))))))))))))))))))))))))))</f>
        <v>24890.43</v>
      </c>
      <c r="G760" s="37">
        <v>24866</v>
      </c>
    </row>
    <row r="761" spans="3:7">
      <c r="C761" s="82" t="s">
        <v>1568</v>
      </c>
      <c r="D761" s="15" t="str">
        <f>+_xlfn.XLOOKUP(C761,'PRECIO TOPE POR DEPARTAMENTO'!A:A,'PRECIO TOPE POR DEPARTAMENTO'!B:B)</f>
        <v>TABLETA NATURAL 20 X 10 MOORE O EQUIVALENTE (SUMINISTRO E INSTALACIÓN)</v>
      </c>
      <c r="E761" s="87" t="str">
        <f>IF(+_xlfn.XLOOKUP(C761,'PRECIO TOPE POR DEPARTAMENTO'!A:A,'PRECIO TOPE POR DEPARTAMENTO'!C:C)="","",+_xlfn.XLOOKUP(C761,'PRECIO TOPE POR DEPARTAMENTO'!A:A,'PRECIO TOPE POR DEPARTAMENTO'!C:C))</f>
        <v>M2</v>
      </c>
      <c r="F761" s="147">
        <f>IF($D$5='PRECIO TOPE POR DEPARTAMENTO'!$D$2,_xlfn.XLOOKUP('PROPUESTA ECONOMICA'!C761,'PRECIO TOPE POR DEPARTAMENTO'!A:A,'PRECIO TOPE POR DEPARTAMENTO'!D:D),IF($D$5='PRECIO TOPE POR DEPARTAMENTO'!$E$2,_xlfn.XLOOKUP('PROPUESTA ECONOMICA'!C761,'PRECIO TOPE POR DEPARTAMENTO'!A:A,'PRECIO TOPE POR DEPARTAMENTO'!E:E),IF($D$5='PRECIO TOPE POR DEPARTAMENTO'!$F$2,_xlfn.XLOOKUP('PROPUESTA ECONOMICA'!C761,'PRECIO TOPE POR DEPARTAMENTO'!A:A,'PRECIO TOPE POR DEPARTAMENTO'!F:F),IF($D$5='PRECIO TOPE POR DEPARTAMENTO'!$G$2,_xlfn.XLOOKUP('PROPUESTA ECONOMICA'!C761,'PRECIO TOPE POR DEPARTAMENTO'!A:A,'PRECIO TOPE POR DEPARTAMENTO'!G:G),IF($D$5='PRECIO TOPE POR DEPARTAMENTO'!$H$2,_xlfn.XLOOKUP('PROPUESTA ECONOMICA'!C761,'PRECIO TOPE POR DEPARTAMENTO'!A:A,'PRECIO TOPE POR DEPARTAMENTO'!H:H),IF($D$5='PRECIO TOPE POR DEPARTAMENTO'!$I$2,_xlfn.XLOOKUP('PROPUESTA ECONOMICA'!C761,'PRECIO TOPE POR DEPARTAMENTO'!A:A,'PRECIO TOPE POR DEPARTAMENTO'!I:I),IF($D$5='PRECIO TOPE POR DEPARTAMENTO'!$J$2,_xlfn.XLOOKUP('PROPUESTA ECONOMICA'!C761,'PRECIO TOPE POR DEPARTAMENTO'!A:A,'PRECIO TOPE POR DEPARTAMENTO'!J:J),IF($D$5='PRECIO TOPE POR DEPARTAMENTO'!$K$2,_xlfn.XLOOKUP('PROPUESTA ECONOMICA'!C761,'PRECIO TOPE POR DEPARTAMENTO'!A:A,'PRECIO TOPE POR DEPARTAMENTO'!K:K),IF($D$5='PRECIO TOPE POR DEPARTAMENTO'!$L$2,_xlfn.XLOOKUP('PROPUESTA ECONOMICA'!C761,'PRECIO TOPE POR DEPARTAMENTO'!A:A,'PRECIO TOPE POR DEPARTAMENTO'!L:L),IF($D$5='PRECIO TOPE POR DEPARTAMENTO'!$M$2,_xlfn.XLOOKUP('PROPUESTA ECONOMICA'!C761,'PRECIO TOPE POR DEPARTAMENTO'!A:A,'PRECIO TOPE POR DEPARTAMENTO'!M:M),IF($D$5='PRECIO TOPE POR DEPARTAMENTO'!$N$2,_xlfn.XLOOKUP('PROPUESTA ECONOMICA'!C761,'PRECIO TOPE POR DEPARTAMENTO'!A:A,'PRECIO TOPE POR DEPARTAMENTO'!N:N),IF($D$5='PRECIO TOPE POR DEPARTAMENTO'!$O$2,_xlfn.XLOOKUP('PROPUESTA ECONOMICA'!C761,'PRECIO TOPE POR DEPARTAMENTO'!A:A,'PRECIO TOPE POR DEPARTAMENTO'!O:O),IF($D$5='PRECIO TOPE POR DEPARTAMENTO'!$P$2,_xlfn.XLOOKUP('PROPUESTA ECONOMICA'!C761,'PRECIO TOPE POR DEPARTAMENTO'!A:A,'PRECIO TOPE POR DEPARTAMENTO'!P:P),IF($D$5='PRECIO TOPE POR DEPARTAMENTO'!$Q$2,_xlfn.XLOOKUP('PROPUESTA ECONOMICA'!C761,'PRECIO TOPE POR DEPARTAMENTO'!A:A,'PRECIO TOPE POR DEPARTAMENTO'!Q:Q),IF($D$5='PRECIO TOPE POR DEPARTAMENTO'!$R$2,_xlfn.XLOOKUP('PROPUESTA ECONOMICA'!C761,'PRECIO TOPE POR DEPARTAMENTO'!A:A,'PRECIO TOPE POR DEPARTAMENTO'!R:R),IF($D$5='PRECIO TOPE POR DEPARTAMENTO'!$T$2,_xlfn.XLOOKUP('PROPUESTA ECONOMICA'!C761,'PRECIO TOPE POR DEPARTAMENTO'!A:A,'PRECIO TOPE POR DEPARTAMENTO'!T:T),IF($D$5='PRECIO TOPE POR DEPARTAMENTO'!$S$2,_xlfn.XLOOKUP('PROPUESTA ECONOMICA'!C761,'PRECIO TOPE POR DEPARTAMENTO'!A:A,'PRECIO TOPE POR DEPARTAMENTO'!S:S),IF($D$5='PRECIO TOPE POR DEPARTAMENTO'!$U$2,_xlfn.XLOOKUP('PROPUESTA ECONOMICA'!C761,'PRECIO TOPE POR DEPARTAMENTO'!A:A,'PRECIO TOPE POR DEPARTAMENTO'!U:U),IF($D$5='PRECIO TOPE POR DEPARTAMENTO'!$V$2,_xlfn.XLOOKUP('PROPUESTA ECONOMICA'!C761,'PRECIO TOPE POR DEPARTAMENTO'!A:A,'PRECIO TOPE POR DEPARTAMENTO'!V:V),IF($D$5='PRECIO TOPE POR DEPARTAMENTO'!$W$2,_xlfn.XLOOKUP('PROPUESTA ECONOMICA'!C761,'PRECIO TOPE POR DEPARTAMENTO'!A:A,'PRECIO TOPE POR DEPARTAMENTO'!W:W),IF($D$5='PRECIO TOPE POR DEPARTAMENTO'!$X$2,_xlfn.XLOOKUP('PROPUESTA ECONOMICA'!C761,'PRECIO TOPE POR DEPARTAMENTO'!A:A,'PRECIO TOPE POR DEPARTAMENTO'!X:X),IF($D$5='PRECIO TOPE POR DEPARTAMENTO'!$Y$2,_xlfn.XLOOKUP('PROPUESTA ECONOMICA'!C761,'PRECIO TOPE POR DEPARTAMENTO'!A:A,'PRECIO TOPE POR DEPARTAMENTO'!Y:Y),IF($D$5='PRECIO TOPE POR DEPARTAMENTO'!$Z$2,_xlfn.XLOOKUP('PROPUESTA ECONOMICA'!C761,'PRECIO TOPE POR DEPARTAMENTO'!A:A,'PRECIO TOPE POR DEPARTAMENTO'!Z:Z),IF($D$5='PRECIO TOPE POR DEPARTAMENTO'!$AA$2,_xlfn.XLOOKUP('PROPUESTA ECONOMICA'!C761,'PRECIO TOPE POR DEPARTAMENTO'!A:A,'PRECIO TOPE POR DEPARTAMENTO'!AA:AA),IF($D$5='PRECIO TOPE POR DEPARTAMENTO'!$AB$2,_xlfn.XLOOKUP('PROPUESTA ECONOMICA'!C761,'PRECIO TOPE POR DEPARTAMENTO'!A:A,'PRECIO TOPE POR DEPARTAMENTO'!AB:AB),IF($D$5='PRECIO TOPE POR DEPARTAMENTO'!$AC$2,_xlfn.XLOOKUP('PROPUESTA ECONOMICA'!C761,'PRECIO TOPE POR DEPARTAMENTO'!A:A,'PRECIO TOPE POR DEPARTAMENTO'!AC:AC),IF($D$5='PRECIO TOPE POR DEPARTAMENTO'!$AD$2,_xlfn.XLOOKUP('PROPUESTA ECONOMICA'!C761,'PRECIO TOPE POR DEPARTAMENTO'!A:A,'PRECIO TOPE POR DEPARTAMENTO'!AD:AD),IF($D$5='PRECIO TOPE POR DEPARTAMENTO'!$AE$2,_xlfn.XLOOKUP('PROPUESTA ECONOMICA'!C761,'PRECIO TOPE POR DEPARTAMENTO'!A:A,'PRECIO TOPE POR DEPARTAMENTO'!AE:AE),IF($D$5='PRECIO TOPE POR DEPARTAMENTO'!$AF$2,_xlfn.XLOOKUP('PROPUESTA ECONOMICA'!C761,'PRECIO TOPE POR DEPARTAMENTO'!A:A,'PRECIO TOPE POR DEPARTAMENTO'!AF:AF),IF($D$5='PRECIO TOPE POR DEPARTAMENTO'!$AG$2,_xlfn.XLOOKUP('PROPUESTA ECONOMICA'!C761,'PRECIO TOPE POR DEPARTAMENTO'!A:A,'PRECIO TOPE POR DEPARTAMENTO'!AG:AG),IF($D$5='PRECIO TOPE POR DEPARTAMENTO'!$AH$2,_xlfn.XLOOKUP('PROPUESTA ECONOMICA'!C761,'PRECIO TOPE POR DEPARTAMENTO'!A:A,'PRECIO TOPE POR DEPARTAMENTO'!AH:AH),IF($D$5='PRECIO TOPE POR DEPARTAMENTO'!$AI$2,_xlfn.XLOOKUP('PROPUESTA ECONOMICA'!C761,'PRECIO TOPE POR DEPARTAMENTO'!A:A,'PRECIO TOPE POR DEPARTAMENTO'!AI:AI),IF($D$5='PRECIO TOPE POR DEPARTAMENTO'!$AJ$2,_xlfn.XLOOKUP('PROPUESTA ECONOMICA'!C761,'PRECIO TOPE POR DEPARTAMENTO'!A:A,'PRECIO TOPE POR DEPARTAMENTO'!AJ:AJ),)))))))))))))))))))))))))))))))))</f>
        <v>61328.92</v>
      </c>
      <c r="G761" s="37">
        <v>61268</v>
      </c>
    </row>
    <row r="762" spans="3:7" ht="24">
      <c r="C762" s="82" t="s">
        <v>1570</v>
      </c>
      <c r="D762" s="15" t="str">
        <f>+_xlfn.XLOOKUP(C762,'PRECIO TOPE POR DEPARTAMENTO'!A:A,'PRECIO TOPE POR DEPARTAMENTO'!B:B)</f>
        <v>TABLETA GRES LISO DE 33 X 33 COLOR SAHARA- MORTERO 1:4 (SUMINISTRO E INSTALACIÓN)</v>
      </c>
      <c r="E762" s="87" t="str">
        <f>IF(+_xlfn.XLOOKUP(C762,'PRECIO TOPE POR DEPARTAMENTO'!A:A,'PRECIO TOPE POR DEPARTAMENTO'!C:C)="","",+_xlfn.XLOOKUP(C762,'PRECIO TOPE POR DEPARTAMENTO'!A:A,'PRECIO TOPE POR DEPARTAMENTO'!C:C))</f>
        <v>M2</v>
      </c>
      <c r="F762" s="147">
        <f>IF($D$5='PRECIO TOPE POR DEPARTAMENTO'!$D$2,_xlfn.XLOOKUP('PROPUESTA ECONOMICA'!C762,'PRECIO TOPE POR DEPARTAMENTO'!A:A,'PRECIO TOPE POR DEPARTAMENTO'!D:D),IF($D$5='PRECIO TOPE POR DEPARTAMENTO'!$E$2,_xlfn.XLOOKUP('PROPUESTA ECONOMICA'!C762,'PRECIO TOPE POR DEPARTAMENTO'!A:A,'PRECIO TOPE POR DEPARTAMENTO'!E:E),IF($D$5='PRECIO TOPE POR DEPARTAMENTO'!$F$2,_xlfn.XLOOKUP('PROPUESTA ECONOMICA'!C762,'PRECIO TOPE POR DEPARTAMENTO'!A:A,'PRECIO TOPE POR DEPARTAMENTO'!F:F),IF($D$5='PRECIO TOPE POR DEPARTAMENTO'!$G$2,_xlfn.XLOOKUP('PROPUESTA ECONOMICA'!C762,'PRECIO TOPE POR DEPARTAMENTO'!A:A,'PRECIO TOPE POR DEPARTAMENTO'!G:G),IF($D$5='PRECIO TOPE POR DEPARTAMENTO'!$H$2,_xlfn.XLOOKUP('PROPUESTA ECONOMICA'!C762,'PRECIO TOPE POR DEPARTAMENTO'!A:A,'PRECIO TOPE POR DEPARTAMENTO'!H:H),IF($D$5='PRECIO TOPE POR DEPARTAMENTO'!$I$2,_xlfn.XLOOKUP('PROPUESTA ECONOMICA'!C762,'PRECIO TOPE POR DEPARTAMENTO'!A:A,'PRECIO TOPE POR DEPARTAMENTO'!I:I),IF($D$5='PRECIO TOPE POR DEPARTAMENTO'!$J$2,_xlfn.XLOOKUP('PROPUESTA ECONOMICA'!C762,'PRECIO TOPE POR DEPARTAMENTO'!A:A,'PRECIO TOPE POR DEPARTAMENTO'!J:J),IF($D$5='PRECIO TOPE POR DEPARTAMENTO'!$K$2,_xlfn.XLOOKUP('PROPUESTA ECONOMICA'!C762,'PRECIO TOPE POR DEPARTAMENTO'!A:A,'PRECIO TOPE POR DEPARTAMENTO'!K:K),IF($D$5='PRECIO TOPE POR DEPARTAMENTO'!$L$2,_xlfn.XLOOKUP('PROPUESTA ECONOMICA'!C762,'PRECIO TOPE POR DEPARTAMENTO'!A:A,'PRECIO TOPE POR DEPARTAMENTO'!L:L),IF($D$5='PRECIO TOPE POR DEPARTAMENTO'!$M$2,_xlfn.XLOOKUP('PROPUESTA ECONOMICA'!C762,'PRECIO TOPE POR DEPARTAMENTO'!A:A,'PRECIO TOPE POR DEPARTAMENTO'!M:M),IF($D$5='PRECIO TOPE POR DEPARTAMENTO'!$N$2,_xlfn.XLOOKUP('PROPUESTA ECONOMICA'!C762,'PRECIO TOPE POR DEPARTAMENTO'!A:A,'PRECIO TOPE POR DEPARTAMENTO'!N:N),IF($D$5='PRECIO TOPE POR DEPARTAMENTO'!$O$2,_xlfn.XLOOKUP('PROPUESTA ECONOMICA'!C762,'PRECIO TOPE POR DEPARTAMENTO'!A:A,'PRECIO TOPE POR DEPARTAMENTO'!O:O),IF($D$5='PRECIO TOPE POR DEPARTAMENTO'!$P$2,_xlfn.XLOOKUP('PROPUESTA ECONOMICA'!C762,'PRECIO TOPE POR DEPARTAMENTO'!A:A,'PRECIO TOPE POR DEPARTAMENTO'!P:P),IF($D$5='PRECIO TOPE POR DEPARTAMENTO'!$Q$2,_xlfn.XLOOKUP('PROPUESTA ECONOMICA'!C762,'PRECIO TOPE POR DEPARTAMENTO'!A:A,'PRECIO TOPE POR DEPARTAMENTO'!Q:Q),IF($D$5='PRECIO TOPE POR DEPARTAMENTO'!$R$2,_xlfn.XLOOKUP('PROPUESTA ECONOMICA'!C762,'PRECIO TOPE POR DEPARTAMENTO'!A:A,'PRECIO TOPE POR DEPARTAMENTO'!R:R),IF($D$5='PRECIO TOPE POR DEPARTAMENTO'!$T$2,_xlfn.XLOOKUP('PROPUESTA ECONOMICA'!C762,'PRECIO TOPE POR DEPARTAMENTO'!A:A,'PRECIO TOPE POR DEPARTAMENTO'!T:T),IF($D$5='PRECIO TOPE POR DEPARTAMENTO'!$S$2,_xlfn.XLOOKUP('PROPUESTA ECONOMICA'!C762,'PRECIO TOPE POR DEPARTAMENTO'!A:A,'PRECIO TOPE POR DEPARTAMENTO'!S:S),IF($D$5='PRECIO TOPE POR DEPARTAMENTO'!$U$2,_xlfn.XLOOKUP('PROPUESTA ECONOMICA'!C762,'PRECIO TOPE POR DEPARTAMENTO'!A:A,'PRECIO TOPE POR DEPARTAMENTO'!U:U),IF($D$5='PRECIO TOPE POR DEPARTAMENTO'!$V$2,_xlfn.XLOOKUP('PROPUESTA ECONOMICA'!C762,'PRECIO TOPE POR DEPARTAMENTO'!A:A,'PRECIO TOPE POR DEPARTAMENTO'!V:V),IF($D$5='PRECIO TOPE POR DEPARTAMENTO'!$W$2,_xlfn.XLOOKUP('PROPUESTA ECONOMICA'!C762,'PRECIO TOPE POR DEPARTAMENTO'!A:A,'PRECIO TOPE POR DEPARTAMENTO'!W:W),IF($D$5='PRECIO TOPE POR DEPARTAMENTO'!$X$2,_xlfn.XLOOKUP('PROPUESTA ECONOMICA'!C762,'PRECIO TOPE POR DEPARTAMENTO'!A:A,'PRECIO TOPE POR DEPARTAMENTO'!X:X),IF($D$5='PRECIO TOPE POR DEPARTAMENTO'!$Y$2,_xlfn.XLOOKUP('PROPUESTA ECONOMICA'!C762,'PRECIO TOPE POR DEPARTAMENTO'!A:A,'PRECIO TOPE POR DEPARTAMENTO'!Y:Y),IF($D$5='PRECIO TOPE POR DEPARTAMENTO'!$Z$2,_xlfn.XLOOKUP('PROPUESTA ECONOMICA'!C762,'PRECIO TOPE POR DEPARTAMENTO'!A:A,'PRECIO TOPE POR DEPARTAMENTO'!Z:Z),IF($D$5='PRECIO TOPE POR DEPARTAMENTO'!$AA$2,_xlfn.XLOOKUP('PROPUESTA ECONOMICA'!C762,'PRECIO TOPE POR DEPARTAMENTO'!A:A,'PRECIO TOPE POR DEPARTAMENTO'!AA:AA),IF($D$5='PRECIO TOPE POR DEPARTAMENTO'!$AB$2,_xlfn.XLOOKUP('PROPUESTA ECONOMICA'!C762,'PRECIO TOPE POR DEPARTAMENTO'!A:A,'PRECIO TOPE POR DEPARTAMENTO'!AB:AB),IF($D$5='PRECIO TOPE POR DEPARTAMENTO'!$AC$2,_xlfn.XLOOKUP('PROPUESTA ECONOMICA'!C762,'PRECIO TOPE POR DEPARTAMENTO'!A:A,'PRECIO TOPE POR DEPARTAMENTO'!AC:AC),IF($D$5='PRECIO TOPE POR DEPARTAMENTO'!$AD$2,_xlfn.XLOOKUP('PROPUESTA ECONOMICA'!C762,'PRECIO TOPE POR DEPARTAMENTO'!A:A,'PRECIO TOPE POR DEPARTAMENTO'!AD:AD),IF($D$5='PRECIO TOPE POR DEPARTAMENTO'!$AE$2,_xlfn.XLOOKUP('PROPUESTA ECONOMICA'!C762,'PRECIO TOPE POR DEPARTAMENTO'!A:A,'PRECIO TOPE POR DEPARTAMENTO'!AE:AE),IF($D$5='PRECIO TOPE POR DEPARTAMENTO'!$AF$2,_xlfn.XLOOKUP('PROPUESTA ECONOMICA'!C762,'PRECIO TOPE POR DEPARTAMENTO'!A:A,'PRECIO TOPE POR DEPARTAMENTO'!AF:AF),IF($D$5='PRECIO TOPE POR DEPARTAMENTO'!$AG$2,_xlfn.XLOOKUP('PROPUESTA ECONOMICA'!C762,'PRECIO TOPE POR DEPARTAMENTO'!A:A,'PRECIO TOPE POR DEPARTAMENTO'!AG:AG),IF($D$5='PRECIO TOPE POR DEPARTAMENTO'!$AH$2,_xlfn.XLOOKUP('PROPUESTA ECONOMICA'!C762,'PRECIO TOPE POR DEPARTAMENTO'!A:A,'PRECIO TOPE POR DEPARTAMENTO'!AH:AH),IF($D$5='PRECIO TOPE POR DEPARTAMENTO'!$AI$2,_xlfn.XLOOKUP('PROPUESTA ECONOMICA'!C762,'PRECIO TOPE POR DEPARTAMENTO'!A:A,'PRECIO TOPE POR DEPARTAMENTO'!AI:AI),IF($D$5='PRECIO TOPE POR DEPARTAMENTO'!$AJ$2,_xlfn.XLOOKUP('PROPUESTA ECONOMICA'!C762,'PRECIO TOPE POR DEPARTAMENTO'!A:A,'PRECIO TOPE POR DEPARTAMENTO'!AJ:AJ),)))))))))))))))))))))))))))))))))</f>
        <v>83372.17</v>
      </c>
      <c r="G762" s="37">
        <v>83289</v>
      </c>
    </row>
    <row r="763" spans="3:7">
      <c r="C763" s="82" t="s">
        <v>1572</v>
      </c>
      <c r="D763" s="15" t="str">
        <f>+_xlfn.XLOOKUP(C763,'PRECIO TOPE POR DEPARTAMENTO'!A:A,'PRECIO TOPE POR DEPARTAMENTO'!B:B)</f>
        <v>TABLON NATURAL 1/4-26-8 MOORE O EQUIVALENTE (SUMINISTRO E INSTALACIÓN)</v>
      </c>
      <c r="E763" s="87" t="str">
        <f>IF(+_xlfn.XLOOKUP(C763,'PRECIO TOPE POR DEPARTAMENTO'!A:A,'PRECIO TOPE POR DEPARTAMENTO'!C:C)="","",+_xlfn.XLOOKUP(C763,'PRECIO TOPE POR DEPARTAMENTO'!A:A,'PRECIO TOPE POR DEPARTAMENTO'!C:C))</f>
        <v>M2</v>
      </c>
      <c r="F763" s="147">
        <f>IF($D$5='PRECIO TOPE POR DEPARTAMENTO'!$D$2,_xlfn.XLOOKUP('PROPUESTA ECONOMICA'!C763,'PRECIO TOPE POR DEPARTAMENTO'!A:A,'PRECIO TOPE POR DEPARTAMENTO'!D:D),IF($D$5='PRECIO TOPE POR DEPARTAMENTO'!$E$2,_xlfn.XLOOKUP('PROPUESTA ECONOMICA'!C763,'PRECIO TOPE POR DEPARTAMENTO'!A:A,'PRECIO TOPE POR DEPARTAMENTO'!E:E),IF($D$5='PRECIO TOPE POR DEPARTAMENTO'!$F$2,_xlfn.XLOOKUP('PROPUESTA ECONOMICA'!C763,'PRECIO TOPE POR DEPARTAMENTO'!A:A,'PRECIO TOPE POR DEPARTAMENTO'!F:F),IF($D$5='PRECIO TOPE POR DEPARTAMENTO'!$G$2,_xlfn.XLOOKUP('PROPUESTA ECONOMICA'!C763,'PRECIO TOPE POR DEPARTAMENTO'!A:A,'PRECIO TOPE POR DEPARTAMENTO'!G:G),IF($D$5='PRECIO TOPE POR DEPARTAMENTO'!$H$2,_xlfn.XLOOKUP('PROPUESTA ECONOMICA'!C763,'PRECIO TOPE POR DEPARTAMENTO'!A:A,'PRECIO TOPE POR DEPARTAMENTO'!H:H),IF($D$5='PRECIO TOPE POR DEPARTAMENTO'!$I$2,_xlfn.XLOOKUP('PROPUESTA ECONOMICA'!C763,'PRECIO TOPE POR DEPARTAMENTO'!A:A,'PRECIO TOPE POR DEPARTAMENTO'!I:I),IF($D$5='PRECIO TOPE POR DEPARTAMENTO'!$J$2,_xlfn.XLOOKUP('PROPUESTA ECONOMICA'!C763,'PRECIO TOPE POR DEPARTAMENTO'!A:A,'PRECIO TOPE POR DEPARTAMENTO'!J:J),IF($D$5='PRECIO TOPE POR DEPARTAMENTO'!$K$2,_xlfn.XLOOKUP('PROPUESTA ECONOMICA'!C763,'PRECIO TOPE POR DEPARTAMENTO'!A:A,'PRECIO TOPE POR DEPARTAMENTO'!K:K),IF($D$5='PRECIO TOPE POR DEPARTAMENTO'!$L$2,_xlfn.XLOOKUP('PROPUESTA ECONOMICA'!C763,'PRECIO TOPE POR DEPARTAMENTO'!A:A,'PRECIO TOPE POR DEPARTAMENTO'!L:L),IF($D$5='PRECIO TOPE POR DEPARTAMENTO'!$M$2,_xlfn.XLOOKUP('PROPUESTA ECONOMICA'!C763,'PRECIO TOPE POR DEPARTAMENTO'!A:A,'PRECIO TOPE POR DEPARTAMENTO'!M:M),IF($D$5='PRECIO TOPE POR DEPARTAMENTO'!$N$2,_xlfn.XLOOKUP('PROPUESTA ECONOMICA'!C763,'PRECIO TOPE POR DEPARTAMENTO'!A:A,'PRECIO TOPE POR DEPARTAMENTO'!N:N),IF($D$5='PRECIO TOPE POR DEPARTAMENTO'!$O$2,_xlfn.XLOOKUP('PROPUESTA ECONOMICA'!C763,'PRECIO TOPE POR DEPARTAMENTO'!A:A,'PRECIO TOPE POR DEPARTAMENTO'!O:O),IF($D$5='PRECIO TOPE POR DEPARTAMENTO'!$P$2,_xlfn.XLOOKUP('PROPUESTA ECONOMICA'!C763,'PRECIO TOPE POR DEPARTAMENTO'!A:A,'PRECIO TOPE POR DEPARTAMENTO'!P:P),IF($D$5='PRECIO TOPE POR DEPARTAMENTO'!$Q$2,_xlfn.XLOOKUP('PROPUESTA ECONOMICA'!C763,'PRECIO TOPE POR DEPARTAMENTO'!A:A,'PRECIO TOPE POR DEPARTAMENTO'!Q:Q),IF($D$5='PRECIO TOPE POR DEPARTAMENTO'!$R$2,_xlfn.XLOOKUP('PROPUESTA ECONOMICA'!C763,'PRECIO TOPE POR DEPARTAMENTO'!A:A,'PRECIO TOPE POR DEPARTAMENTO'!R:R),IF($D$5='PRECIO TOPE POR DEPARTAMENTO'!$T$2,_xlfn.XLOOKUP('PROPUESTA ECONOMICA'!C763,'PRECIO TOPE POR DEPARTAMENTO'!A:A,'PRECIO TOPE POR DEPARTAMENTO'!T:T),IF($D$5='PRECIO TOPE POR DEPARTAMENTO'!$S$2,_xlfn.XLOOKUP('PROPUESTA ECONOMICA'!C763,'PRECIO TOPE POR DEPARTAMENTO'!A:A,'PRECIO TOPE POR DEPARTAMENTO'!S:S),IF($D$5='PRECIO TOPE POR DEPARTAMENTO'!$U$2,_xlfn.XLOOKUP('PROPUESTA ECONOMICA'!C763,'PRECIO TOPE POR DEPARTAMENTO'!A:A,'PRECIO TOPE POR DEPARTAMENTO'!U:U),IF($D$5='PRECIO TOPE POR DEPARTAMENTO'!$V$2,_xlfn.XLOOKUP('PROPUESTA ECONOMICA'!C763,'PRECIO TOPE POR DEPARTAMENTO'!A:A,'PRECIO TOPE POR DEPARTAMENTO'!V:V),IF($D$5='PRECIO TOPE POR DEPARTAMENTO'!$W$2,_xlfn.XLOOKUP('PROPUESTA ECONOMICA'!C763,'PRECIO TOPE POR DEPARTAMENTO'!A:A,'PRECIO TOPE POR DEPARTAMENTO'!W:W),IF($D$5='PRECIO TOPE POR DEPARTAMENTO'!$X$2,_xlfn.XLOOKUP('PROPUESTA ECONOMICA'!C763,'PRECIO TOPE POR DEPARTAMENTO'!A:A,'PRECIO TOPE POR DEPARTAMENTO'!X:X),IF($D$5='PRECIO TOPE POR DEPARTAMENTO'!$Y$2,_xlfn.XLOOKUP('PROPUESTA ECONOMICA'!C763,'PRECIO TOPE POR DEPARTAMENTO'!A:A,'PRECIO TOPE POR DEPARTAMENTO'!Y:Y),IF($D$5='PRECIO TOPE POR DEPARTAMENTO'!$Z$2,_xlfn.XLOOKUP('PROPUESTA ECONOMICA'!C763,'PRECIO TOPE POR DEPARTAMENTO'!A:A,'PRECIO TOPE POR DEPARTAMENTO'!Z:Z),IF($D$5='PRECIO TOPE POR DEPARTAMENTO'!$AA$2,_xlfn.XLOOKUP('PROPUESTA ECONOMICA'!C763,'PRECIO TOPE POR DEPARTAMENTO'!A:A,'PRECIO TOPE POR DEPARTAMENTO'!AA:AA),IF($D$5='PRECIO TOPE POR DEPARTAMENTO'!$AB$2,_xlfn.XLOOKUP('PROPUESTA ECONOMICA'!C763,'PRECIO TOPE POR DEPARTAMENTO'!A:A,'PRECIO TOPE POR DEPARTAMENTO'!AB:AB),IF($D$5='PRECIO TOPE POR DEPARTAMENTO'!$AC$2,_xlfn.XLOOKUP('PROPUESTA ECONOMICA'!C763,'PRECIO TOPE POR DEPARTAMENTO'!A:A,'PRECIO TOPE POR DEPARTAMENTO'!AC:AC),IF($D$5='PRECIO TOPE POR DEPARTAMENTO'!$AD$2,_xlfn.XLOOKUP('PROPUESTA ECONOMICA'!C763,'PRECIO TOPE POR DEPARTAMENTO'!A:A,'PRECIO TOPE POR DEPARTAMENTO'!AD:AD),IF($D$5='PRECIO TOPE POR DEPARTAMENTO'!$AE$2,_xlfn.XLOOKUP('PROPUESTA ECONOMICA'!C763,'PRECIO TOPE POR DEPARTAMENTO'!A:A,'PRECIO TOPE POR DEPARTAMENTO'!AE:AE),IF($D$5='PRECIO TOPE POR DEPARTAMENTO'!$AF$2,_xlfn.XLOOKUP('PROPUESTA ECONOMICA'!C763,'PRECIO TOPE POR DEPARTAMENTO'!A:A,'PRECIO TOPE POR DEPARTAMENTO'!AF:AF),IF($D$5='PRECIO TOPE POR DEPARTAMENTO'!$AG$2,_xlfn.XLOOKUP('PROPUESTA ECONOMICA'!C763,'PRECIO TOPE POR DEPARTAMENTO'!A:A,'PRECIO TOPE POR DEPARTAMENTO'!AG:AG),IF($D$5='PRECIO TOPE POR DEPARTAMENTO'!$AH$2,_xlfn.XLOOKUP('PROPUESTA ECONOMICA'!C763,'PRECIO TOPE POR DEPARTAMENTO'!A:A,'PRECIO TOPE POR DEPARTAMENTO'!AH:AH),IF($D$5='PRECIO TOPE POR DEPARTAMENTO'!$AI$2,_xlfn.XLOOKUP('PROPUESTA ECONOMICA'!C763,'PRECIO TOPE POR DEPARTAMENTO'!A:A,'PRECIO TOPE POR DEPARTAMENTO'!AI:AI),IF($D$5='PRECIO TOPE POR DEPARTAMENTO'!$AJ$2,_xlfn.XLOOKUP('PROPUESTA ECONOMICA'!C763,'PRECIO TOPE POR DEPARTAMENTO'!A:A,'PRECIO TOPE POR DEPARTAMENTO'!AJ:AJ),)))))))))))))))))))))))))))))))))</f>
        <v>56152.38</v>
      </c>
      <c r="G763" s="37">
        <v>56096</v>
      </c>
    </row>
    <row r="764" spans="3:7" ht="24">
      <c r="C764" s="82" t="s">
        <v>1574</v>
      </c>
      <c r="D764" s="15" t="str">
        <f>+_xlfn.XLOOKUP(C764,'PRECIO TOPE POR DEPARTAMENTO'!A:A,'PRECIO TOPE POR DEPARTAMENTO'!B:B)</f>
        <v>SUMINISTRO E INSTALACION PISO VINILO, TRAFICO COMERCIAL 33X33/50X50 E=2 MM. INC. PREPARACION DE SUPERFICIE CON MASTICO RESANADOR Y ADHESIVO</v>
      </c>
      <c r="E764" s="87" t="str">
        <f>IF(+_xlfn.XLOOKUP(C764,'PRECIO TOPE POR DEPARTAMENTO'!A:A,'PRECIO TOPE POR DEPARTAMENTO'!C:C)="","",+_xlfn.XLOOKUP(C764,'PRECIO TOPE POR DEPARTAMENTO'!A:A,'PRECIO TOPE POR DEPARTAMENTO'!C:C))</f>
        <v>M2</v>
      </c>
      <c r="F764" s="147">
        <f>IF($D$5='PRECIO TOPE POR DEPARTAMENTO'!$D$2,_xlfn.XLOOKUP('PROPUESTA ECONOMICA'!C764,'PRECIO TOPE POR DEPARTAMENTO'!A:A,'PRECIO TOPE POR DEPARTAMENTO'!D:D),IF($D$5='PRECIO TOPE POR DEPARTAMENTO'!$E$2,_xlfn.XLOOKUP('PROPUESTA ECONOMICA'!C764,'PRECIO TOPE POR DEPARTAMENTO'!A:A,'PRECIO TOPE POR DEPARTAMENTO'!E:E),IF($D$5='PRECIO TOPE POR DEPARTAMENTO'!$F$2,_xlfn.XLOOKUP('PROPUESTA ECONOMICA'!C764,'PRECIO TOPE POR DEPARTAMENTO'!A:A,'PRECIO TOPE POR DEPARTAMENTO'!F:F),IF($D$5='PRECIO TOPE POR DEPARTAMENTO'!$G$2,_xlfn.XLOOKUP('PROPUESTA ECONOMICA'!C764,'PRECIO TOPE POR DEPARTAMENTO'!A:A,'PRECIO TOPE POR DEPARTAMENTO'!G:G),IF($D$5='PRECIO TOPE POR DEPARTAMENTO'!$H$2,_xlfn.XLOOKUP('PROPUESTA ECONOMICA'!C764,'PRECIO TOPE POR DEPARTAMENTO'!A:A,'PRECIO TOPE POR DEPARTAMENTO'!H:H),IF($D$5='PRECIO TOPE POR DEPARTAMENTO'!$I$2,_xlfn.XLOOKUP('PROPUESTA ECONOMICA'!C764,'PRECIO TOPE POR DEPARTAMENTO'!A:A,'PRECIO TOPE POR DEPARTAMENTO'!I:I),IF($D$5='PRECIO TOPE POR DEPARTAMENTO'!$J$2,_xlfn.XLOOKUP('PROPUESTA ECONOMICA'!C764,'PRECIO TOPE POR DEPARTAMENTO'!A:A,'PRECIO TOPE POR DEPARTAMENTO'!J:J),IF($D$5='PRECIO TOPE POR DEPARTAMENTO'!$K$2,_xlfn.XLOOKUP('PROPUESTA ECONOMICA'!C764,'PRECIO TOPE POR DEPARTAMENTO'!A:A,'PRECIO TOPE POR DEPARTAMENTO'!K:K),IF($D$5='PRECIO TOPE POR DEPARTAMENTO'!$L$2,_xlfn.XLOOKUP('PROPUESTA ECONOMICA'!C764,'PRECIO TOPE POR DEPARTAMENTO'!A:A,'PRECIO TOPE POR DEPARTAMENTO'!L:L),IF($D$5='PRECIO TOPE POR DEPARTAMENTO'!$M$2,_xlfn.XLOOKUP('PROPUESTA ECONOMICA'!C764,'PRECIO TOPE POR DEPARTAMENTO'!A:A,'PRECIO TOPE POR DEPARTAMENTO'!M:M),IF($D$5='PRECIO TOPE POR DEPARTAMENTO'!$N$2,_xlfn.XLOOKUP('PROPUESTA ECONOMICA'!C764,'PRECIO TOPE POR DEPARTAMENTO'!A:A,'PRECIO TOPE POR DEPARTAMENTO'!N:N),IF($D$5='PRECIO TOPE POR DEPARTAMENTO'!$O$2,_xlfn.XLOOKUP('PROPUESTA ECONOMICA'!C764,'PRECIO TOPE POR DEPARTAMENTO'!A:A,'PRECIO TOPE POR DEPARTAMENTO'!O:O),IF($D$5='PRECIO TOPE POR DEPARTAMENTO'!$P$2,_xlfn.XLOOKUP('PROPUESTA ECONOMICA'!C764,'PRECIO TOPE POR DEPARTAMENTO'!A:A,'PRECIO TOPE POR DEPARTAMENTO'!P:P),IF($D$5='PRECIO TOPE POR DEPARTAMENTO'!$Q$2,_xlfn.XLOOKUP('PROPUESTA ECONOMICA'!C764,'PRECIO TOPE POR DEPARTAMENTO'!A:A,'PRECIO TOPE POR DEPARTAMENTO'!Q:Q),IF($D$5='PRECIO TOPE POR DEPARTAMENTO'!$R$2,_xlfn.XLOOKUP('PROPUESTA ECONOMICA'!C764,'PRECIO TOPE POR DEPARTAMENTO'!A:A,'PRECIO TOPE POR DEPARTAMENTO'!R:R),IF($D$5='PRECIO TOPE POR DEPARTAMENTO'!$T$2,_xlfn.XLOOKUP('PROPUESTA ECONOMICA'!C764,'PRECIO TOPE POR DEPARTAMENTO'!A:A,'PRECIO TOPE POR DEPARTAMENTO'!T:T),IF($D$5='PRECIO TOPE POR DEPARTAMENTO'!$S$2,_xlfn.XLOOKUP('PROPUESTA ECONOMICA'!C764,'PRECIO TOPE POR DEPARTAMENTO'!A:A,'PRECIO TOPE POR DEPARTAMENTO'!S:S),IF($D$5='PRECIO TOPE POR DEPARTAMENTO'!$U$2,_xlfn.XLOOKUP('PROPUESTA ECONOMICA'!C764,'PRECIO TOPE POR DEPARTAMENTO'!A:A,'PRECIO TOPE POR DEPARTAMENTO'!U:U),IF($D$5='PRECIO TOPE POR DEPARTAMENTO'!$V$2,_xlfn.XLOOKUP('PROPUESTA ECONOMICA'!C764,'PRECIO TOPE POR DEPARTAMENTO'!A:A,'PRECIO TOPE POR DEPARTAMENTO'!V:V),IF($D$5='PRECIO TOPE POR DEPARTAMENTO'!$W$2,_xlfn.XLOOKUP('PROPUESTA ECONOMICA'!C764,'PRECIO TOPE POR DEPARTAMENTO'!A:A,'PRECIO TOPE POR DEPARTAMENTO'!W:W),IF($D$5='PRECIO TOPE POR DEPARTAMENTO'!$X$2,_xlfn.XLOOKUP('PROPUESTA ECONOMICA'!C764,'PRECIO TOPE POR DEPARTAMENTO'!A:A,'PRECIO TOPE POR DEPARTAMENTO'!X:X),IF($D$5='PRECIO TOPE POR DEPARTAMENTO'!$Y$2,_xlfn.XLOOKUP('PROPUESTA ECONOMICA'!C764,'PRECIO TOPE POR DEPARTAMENTO'!A:A,'PRECIO TOPE POR DEPARTAMENTO'!Y:Y),IF($D$5='PRECIO TOPE POR DEPARTAMENTO'!$Z$2,_xlfn.XLOOKUP('PROPUESTA ECONOMICA'!C764,'PRECIO TOPE POR DEPARTAMENTO'!A:A,'PRECIO TOPE POR DEPARTAMENTO'!Z:Z),IF($D$5='PRECIO TOPE POR DEPARTAMENTO'!$AA$2,_xlfn.XLOOKUP('PROPUESTA ECONOMICA'!C764,'PRECIO TOPE POR DEPARTAMENTO'!A:A,'PRECIO TOPE POR DEPARTAMENTO'!AA:AA),IF($D$5='PRECIO TOPE POR DEPARTAMENTO'!$AB$2,_xlfn.XLOOKUP('PROPUESTA ECONOMICA'!C764,'PRECIO TOPE POR DEPARTAMENTO'!A:A,'PRECIO TOPE POR DEPARTAMENTO'!AB:AB),IF($D$5='PRECIO TOPE POR DEPARTAMENTO'!$AC$2,_xlfn.XLOOKUP('PROPUESTA ECONOMICA'!C764,'PRECIO TOPE POR DEPARTAMENTO'!A:A,'PRECIO TOPE POR DEPARTAMENTO'!AC:AC),IF($D$5='PRECIO TOPE POR DEPARTAMENTO'!$AD$2,_xlfn.XLOOKUP('PROPUESTA ECONOMICA'!C764,'PRECIO TOPE POR DEPARTAMENTO'!A:A,'PRECIO TOPE POR DEPARTAMENTO'!AD:AD),IF($D$5='PRECIO TOPE POR DEPARTAMENTO'!$AE$2,_xlfn.XLOOKUP('PROPUESTA ECONOMICA'!C764,'PRECIO TOPE POR DEPARTAMENTO'!A:A,'PRECIO TOPE POR DEPARTAMENTO'!AE:AE),IF($D$5='PRECIO TOPE POR DEPARTAMENTO'!$AF$2,_xlfn.XLOOKUP('PROPUESTA ECONOMICA'!C764,'PRECIO TOPE POR DEPARTAMENTO'!A:A,'PRECIO TOPE POR DEPARTAMENTO'!AF:AF),IF($D$5='PRECIO TOPE POR DEPARTAMENTO'!$AG$2,_xlfn.XLOOKUP('PROPUESTA ECONOMICA'!C764,'PRECIO TOPE POR DEPARTAMENTO'!A:A,'PRECIO TOPE POR DEPARTAMENTO'!AG:AG),IF($D$5='PRECIO TOPE POR DEPARTAMENTO'!$AH$2,_xlfn.XLOOKUP('PROPUESTA ECONOMICA'!C764,'PRECIO TOPE POR DEPARTAMENTO'!A:A,'PRECIO TOPE POR DEPARTAMENTO'!AH:AH),IF($D$5='PRECIO TOPE POR DEPARTAMENTO'!$AI$2,_xlfn.XLOOKUP('PROPUESTA ECONOMICA'!C764,'PRECIO TOPE POR DEPARTAMENTO'!A:A,'PRECIO TOPE POR DEPARTAMENTO'!AI:AI),IF($D$5='PRECIO TOPE POR DEPARTAMENTO'!$AJ$2,_xlfn.XLOOKUP('PROPUESTA ECONOMICA'!C764,'PRECIO TOPE POR DEPARTAMENTO'!A:A,'PRECIO TOPE POR DEPARTAMENTO'!AJ:AJ),)))))))))))))))))))))))))))))))))</f>
        <v>75896.39</v>
      </c>
      <c r="G764" s="37">
        <v>75820</v>
      </c>
    </row>
    <row r="765" spans="3:7" ht="24">
      <c r="C765" s="82" t="s">
        <v>1576</v>
      </c>
      <c r="D765" s="15" t="str">
        <f>+_xlfn.XLOOKUP(C765,'PRECIO TOPE POR DEPARTAMENTO'!A:A,'PRECIO TOPE POR DEPARTAMENTO'!B:B)</f>
        <v>SUMINISTRO E INSTALACION PISO VINILO, TRAFICO COMERCIAL 33X33/50X50 E=3 MM. INC. PREPARACION DE SUPERFICIE CON MASTICO RESANADOR Y ADHESIVO</v>
      </c>
      <c r="E765" s="87" t="str">
        <f>IF(+_xlfn.XLOOKUP(C765,'PRECIO TOPE POR DEPARTAMENTO'!A:A,'PRECIO TOPE POR DEPARTAMENTO'!C:C)="","",+_xlfn.XLOOKUP(C765,'PRECIO TOPE POR DEPARTAMENTO'!A:A,'PRECIO TOPE POR DEPARTAMENTO'!C:C))</f>
        <v>M2</v>
      </c>
      <c r="F765" s="147">
        <f>IF($D$5='PRECIO TOPE POR DEPARTAMENTO'!$D$2,_xlfn.XLOOKUP('PROPUESTA ECONOMICA'!C765,'PRECIO TOPE POR DEPARTAMENTO'!A:A,'PRECIO TOPE POR DEPARTAMENTO'!D:D),IF($D$5='PRECIO TOPE POR DEPARTAMENTO'!$E$2,_xlfn.XLOOKUP('PROPUESTA ECONOMICA'!C765,'PRECIO TOPE POR DEPARTAMENTO'!A:A,'PRECIO TOPE POR DEPARTAMENTO'!E:E),IF($D$5='PRECIO TOPE POR DEPARTAMENTO'!$F$2,_xlfn.XLOOKUP('PROPUESTA ECONOMICA'!C765,'PRECIO TOPE POR DEPARTAMENTO'!A:A,'PRECIO TOPE POR DEPARTAMENTO'!F:F),IF($D$5='PRECIO TOPE POR DEPARTAMENTO'!$G$2,_xlfn.XLOOKUP('PROPUESTA ECONOMICA'!C765,'PRECIO TOPE POR DEPARTAMENTO'!A:A,'PRECIO TOPE POR DEPARTAMENTO'!G:G),IF($D$5='PRECIO TOPE POR DEPARTAMENTO'!$H$2,_xlfn.XLOOKUP('PROPUESTA ECONOMICA'!C765,'PRECIO TOPE POR DEPARTAMENTO'!A:A,'PRECIO TOPE POR DEPARTAMENTO'!H:H),IF($D$5='PRECIO TOPE POR DEPARTAMENTO'!$I$2,_xlfn.XLOOKUP('PROPUESTA ECONOMICA'!C765,'PRECIO TOPE POR DEPARTAMENTO'!A:A,'PRECIO TOPE POR DEPARTAMENTO'!I:I),IF($D$5='PRECIO TOPE POR DEPARTAMENTO'!$J$2,_xlfn.XLOOKUP('PROPUESTA ECONOMICA'!C765,'PRECIO TOPE POR DEPARTAMENTO'!A:A,'PRECIO TOPE POR DEPARTAMENTO'!J:J),IF($D$5='PRECIO TOPE POR DEPARTAMENTO'!$K$2,_xlfn.XLOOKUP('PROPUESTA ECONOMICA'!C765,'PRECIO TOPE POR DEPARTAMENTO'!A:A,'PRECIO TOPE POR DEPARTAMENTO'!K:K),IF($D$5='PRECIO TOPE POR DEPARTAMENTO'!$L$2,_xlfn.XLOOKUP('PROPUESTA ECONOMICA'!C765,'PRECIO TOPE POR DEPARTAMENTO'!A:A,'PRECIO TOPE POR DEPARTAMENTO'!L:L),IF($D$5='PRECIO TOPE POR DEPARTAMENTO'!$M$2,_xlfn.XLOOKUP('PROPUESTA ECONOMICA'!C765,'PRECIO TOPE POR DEPARTAMENTO'!A:A,'PRECIO TOPE POR DEPARTAMENTO'!M:M),IF($D$5='PRECIO TOPE POR DEPARTAMENTO'!$N$2,_xlfn.XLOOKUP('PROPUESTA ECONOMICA'!C765,'PRECIO TOPE POR DEPARTAMENTO'!A:A,'PRECIO TOPE POR DEPARTAMENTO'!N:N),IF($D$5='PRECIO TOPE POR DEPARTAMENTO'!$O$2,_xlfn.XLOOKUP('PROPUESTA ECONOMICA'!C765,'PRECIO TOPE POR DEPARTAMENTO'!A:A,'PRECIO TOPE POR DEPARTAMENTO'!O:O),IF($D$5='PRECIO TOPE POR DEPARTAMENTO'!$P$2,_xlfn.XLOOKUP('PROPUESTA ECONOMICA'!C765,'PRECIO TOPE POR DEPARTAMENTO'!A:A,'PRECIO TOPE POR DEPARTAMENTO'!P:P),IF($D$5='PRECIO TOPE POR DEPARTAMENTO'!$Q$2,_xlfn.XLOOKUP('PROPUESTA ECONOMICA'!C765,'PRECIO TOPE POR DEPARTAMENTO'!A:A,'PRECIO TOPE POR DEPARTAMENTO'!Q:Q),IF($D$5='PRECIO TOPE POR DEPARTAMENTO'!$R$2,_xlfn.XLOOKUP('PROPUESTA ECONOMICA'!C765,'PRECIO TOPE POR DEPARTAMENTO'!A:A,'PRECIO TOPE POR DEPARTAMENTO'!R:R),IF($D$5='PRECIO TOPE POR DEPARTAMENTO'!$T$2,_xlfn.XLOOKUP('PROPUESTA ECONOMICA'!C765,'PRECIO TOPE POR DEPARTAMENTO'!A:A,'PRECIO TOPE POR DEPARTAMENTO'!T:T),IF($D$5='PRECIO TOPE POR DEPARTAMENTO'!$S$2,_xlfn.XLOOKUP('PROPUESTA ECONOMICA'!C765,'PRECIO TOPE POR DEPARTAMENTO'!A:A,'PRECIO TOPE POR DEPARTAMENTO'!S:S),IF($D$5='PRECIO TOPE POR DEPARTAMENTO'!$U$2,_xlfn.XLOOKUP('PROPUESTA ECONOMICA'!C765,'PRECIO TOPE POR DEPARTAMENTO'!A:A,'PRECIO TOPE POR DEPARTAMENTO'!U:U),IF($D$5='PRECIO TOPE POR DEPARTAMENTO'!$V$2,_xlfn.XLOOKUP('PROPUESTA ECONOMICA'!C765,'PRECIO TOPE POR DEPARTAMENTO'!A:A,'PRECIO TOPE POR DEPARTAMENTO'!V:V),IF($D$5='PRECIO TOPE POR DEPARTAMENTO'!$W$2,_xlfn.XLOOKUP('PROPUESTA ECONOMICA'!C765,'PRECIO TOPE POR DEPARTAMENTO'!A:A,'PRECIO TOPE POR DEPARTAMENTO'!W:W),IF($D$5='PRECIO TOPE POR DEPARTAMENTO'!$X$2,_xlfn.XLOOKUP('PROPUESTA ECONOMICA'!C765,'PRECIO TOPE POR DEPARTAMENTO'!A:A,'PRECIO TOPE POR DEPARTAMENTO'!X:X),IF($D$5='PRECIO TOPE POR DEPARTAMENTO'!$Y$2,_xlfn.XLOOKUP('PROPUESTA ECONOMICA'!C765,'PRECIO TOPE POR DEPARTAMENTO'!A:A,'PRECIO TOPE POR DEPARTAMENTO'!Y:Y),IF($D$5='PRECIO TOPE POR DEPARTAMENTO'!$Z$2,_xlfn.XLOOKUP('PROPUESTA ECONOMICA'!C765,'PRECIO TOPE POR DEPARTAMENTO'!A:A,'PRECIO TOPE POR DEPARTAMENTO'!Z:Z),IF($D$5='PRECIO TOPE POR DEPARTAMENTO'!$AA$2,_xlfn.XLOOKUP('PROPUESTA ECONOMICA'!C765,'PRECIO TOPE POR DEPARTAMENTO'!A:A,'PRECIO TOPE POR DEPARTAMENTO'!AA:AA),IF($D$5='PRECIO TOPE POR DEPARTAMENTO'!$AB$2,_xlfn.XLOOKUP('PROPUESTA ECONOMICA'!C765,'PRECIO TOPE POR DEPARTAMENTO'!A:A,'PRECIO TOPE POR DEPARTAMENTO'!AB:AB),IF($D$5='PRECIO TOPE POR DEPARTAMENTO'!$AC$2,_xlfn.XLOOKUP('PROPUESTA ECONOMICA'!C765,'PRECIO TOPE POR DEPARTAMENTO'!A:A,'PRECIO TOPE POR DEPARTAMENTO'!AC:AC),IF($D$5='PRECIO TOPE POR DEPARTAMENTO'!$AD$2,_xlfn.XLOOKUP('PROPUESTA ECONOMICA'!C765,'PRECIO TOPE POR DEPARTAMENTO'!A:A,'PRECIO TOPE POR DEPARTAMENTO'!AD:AD),IF($D$5='PRECIO TOPE POR DEPARTAMENTO'!$AE$2,_xlfn.XLOOKUP('PROPUESTA ECONOMICA'!C765,'PRECIO TOPE POR DEPARTAMENTO'!A:A,'PRECIO TOPE POR DEPARTAMENTO'!AE:AE),IF($D$5='PRECIO TOPE POR DEPARTAMENTO'!$AF$2,_xlfn.XLOOKUP('PROPUESTA ECONOMICA'!C765,'PRECIO TOPE POR DEPARTAMENTO'!A:A,'PRECIO TOPE POR DEPARTAMENTO'!AF:AF),IF($D$5='PRECIO TOPE POR DEPARTAMENTO'!$AG$2,_xlfn.XLOOKUP('PROPUESTA ECONOMICA'!C765,'PRECIO TOPE POR DEPARTAMENTO'!A:A,'PRECIO TOPE POR DEPARTAMENTO'!AG:AG),IF($D$5='PRECIO TOPE POR DEPARTAMENTO'!$AH$2,_xlfn.XLOOKUP('PROPUESTA ECONOMICA'!C765,'PRECIO TOPE POR DEPARTAMENTO'!A:A,'PRECIO TOPE POR DEPARTAMENTO'!AH:AH),IF($D$5='PRECIO TOPE POR DEPARTAMENTO'!$AI$2,_xlfn.XLOOKUP('PROPUESTA ECONOMICA'!C765,'PRECIO TOPE POR DEPARTAMENTO'!A:A,'PRECIO TOPE POR DEPARTAMENTO'!AI:AI),IF($D$5='PRECIO TOPE POR DEPARTAMENTO'!$AJ$2,_xlfn.XLOOKUP('PROPUESTA ECONOMICA'!C765,'PRECIO TOPE POR DEPARTAMENTO'!A:A,'PRECIO TOPE POR DEPARTAMENTO'!AJ:AJ),)))))))))))))))))))))))))))))))))</f>
        <v>104732.41</v>
      </c>
      <c r="G765" s="37">
        <v>104628</v>
      </c>
    </row>
    <row r="766" spans="3:7" ht="24">
      <c r="C766" s="82" t="s">
        <v>1578</v>
      </c>
      <c r="D766" s="15" t="str">
        <f>+_xlfn.XLOOKUP(C766,'PRECIO TOPE POR DEPARTAMENTO'!A:A,'PRECIO TOPE POR DEPARTAMENTO'!B:B)</f>
        <v>SUMINISTRO E INSTALACION DE BALDOSA CERAMICA ANTIDESLIZANTE EN DUROPISO 33X33</v>
      </c>
      <c r="E766" s="87" t="str">
        <f>IF(+_xlfn.XLOOKUP(C766,'PRECIO TOPE POR DEPARTAMENTO'!A:A,'PRECIO TOPE POR DEPARTAMENTO'!C:C)="","",+_xlfn.XLOOKUP(C766,'PRECIO TOPE POR DEPARTAMENTO'!A:A,'PRECIO TOPE POR DEPARTAMENTO'!C:C))</f>
        <v>M2</v>
      </c>
      <c r="F766" s="147">
        <f>IF($D$5='PRECIO TOPE POR DEPARTAMENTO'!$D$2,_xlfn.XLOOKUP('PROPUESTA ECONOMICA'!C766,'PRECIO TOPE POR DEPARTAMENTO'!A:A,'PRECIO TOPE POR DEPARTAMENTO'!D:D),IF($D$5='PRECIO TOPE POR DEPARTAMENTO'!$E$2,_xlfn.XLOOKUP('PROPUESTA ECONOMICA'!C766,'PRECIO TOPE POR DEPARTAMENTO'!A:A,'PRECIO TOPE POR DEPARTAMENTO'!E:E),IF($D$5='PRECIO TOPE POR DEPARTAMENTO'!$F$2,_xlfn.XLOOKUP('PROPUESTA ECONOMICA'!C766,'PRECIO TOPE POR DEPARTAMENTO'!A:A,'PRECIO TOPE POR DEPARTAMENTO'!F:F),IF($D$5='PRECIO TOPE POR DEPARTAMENTO'!$G$2,_xlfn.XLOOKUP('PROPUESTA ECONOMICA'!C766,'PRECIO TOPE POR DEPARTAMENTO'!A:A,'PRECIO TOPE POR DEPARTAMENTO'!G:G),IF($D$5='PRECIO TOPE POR DEPARTAMENTO'!$H$2,_xlfn.XLOOKUP('PROPUESTA ECONOMICA'!C766,'PRECIO TOPE POR DEPARTAMENTO'!A:A,'PRECIO TOPE POR DEPARTAMENTO'!H:H),IF($D$5='PRECIO TOPE POR DEPARTAMENTO'!$I$2,_xlfn.XLOOKUP('PROPUESTA ECONOMICA'!C766,'PRECIO TOPE POR DEPARTAMENTO'!A:A,'PRECIO TOPE POR DEPARTAMENTO'!I:I),IF($D$5='PRECIO TOPE POR DEPARTAMENTO'!$J$2,_xlfn.XLOOKUP('PROPUESTA ECONOMICA'!C766,'PRECIO TOPE POR DEPARTAMENTO'!A:A,'PRECIO TOPE POR DEPARTAMENTO'!J:J),IF($D$5='PRECIO TOPE POR DEPARTAMENTO'!$K$2,_xlfn.XLOOKUP('PROPUESTA ECONOMICA'!C766,'PRECIO TOPE POR DEPARTAMENTO'!A:A,'PRECIO TOPE POR DEPARTAMENTO'!K:K),IF($D$5='PRECIO TOPE POR DEPARTAMENTO'!$L$2,_xlfn.XLOOKUP('PROPUESTA ECONOMICA'!C766,'PRECIO TOPE POR DEPARTAMENTO'!A:A,'PRECIO TOPE POR DEPARTAMENTO'!L:L),IF($D$5='PRECIO TOPE POR DEPARTAMENTO'!$M$2,_xlfn.XLOOKUP('PROPUESTA ECONOMICA'!C766,'PRECIO TOPE POR DEPARTAMENTO'!A:A,'PRECIO TOPE POR DEPARTAMENTO'!M:M),IF($D$5='PRECIO TOPE POR DEPARTAMENTO'!$N$2,_xlfn.XLOOKUP('PROPUESTA ECONOMICA'!C766,'PRECIO TOPE POR DEPARTAMENTO'!A:A,'PRECIO TOPE POR DEPARTAMENTO'!N:N),IF($D$5='PRECIO TOPE POR DEPARTAMENTO'!$O$2,_xlfn.XLOOKUP('PROPUESTA ECONOMICA'!C766,'PRECIO TOPE POR DEPARTAMENTO'!A:A,'PRECIO TOPE POR DEPARTAMENTO'!O:O),IF($D$5='PRECIO TOPE POR DEPARTAMENTO'!$P$2,_xlfn.XLOOKUP('PROPUESTA ECONOMICA'!C766,'PRECIO TOPE POR DEPARTAMENTO'!A:A,'PRECIO TOPE POR DEPARTAMENTO'!P:P),IF($D$5='PRECIO TOPE POR DEPARTAMENTO'!$Q$2,_xlfn.XLOOKUP('PROPUESTA ECONOMICA'!C766,'PRECIO TOPE POR DEPARTAMENTO'!A:A,'PRECIO TOPE POR DEPARTAMENTO'!Q:Q),IF($D$5='PRECIO TOPE POR DEPARTAMENTO'!$R$2,_xlfn.XLOOKUP('PROPUESTA ECONOMICA'!C766,'PRECIO TOPE POR DEPARTAMENTO'!A:A,'PRECIO TOPE POR DEPARTAMENTO'!R:R),IF($D$5='PRECIO TOPE POR DEPARTAMENTO'!$T$2,_xlfn.XLOOKUP('PROPUESTA ECONOMICA'!C766,'PRECIO TOPE POR DEPARTAMENTO'!A:A,'PRECIO TOPE POR DEPARTAMENTO'!T:T),IF($D$5='PRECIO TOPE POR DEPARTAMENTO'!$S$2,_xlfn.XLOOKUP('PROPUESTA ECONOMICA'!C766,'PRECIO TOPE POR DEPARTAMENTO'!A:A,'PRECIO TOPE POR DEPARTAMENTO'!S:S),IF($D$5='PRECIO TOPE POR DEPARTAMENTO'!$U$2,_xlfn.XLOOKUP('PROPUESTA ECONOMICA'!C766,'PRECIO TOPE POR DEPARTAMENTO'!A:A,'PRECIO TOPE POR DEPARTAMENTO'!U:U),IF($D$5='PRECIO TOPE POR DEPARTAMENTO'!$V$2,_xlfn.XLOOKUP('PROPUESTA ECONOMICA'!C766,'PRECIO TOPE POR DEPARTAMENTO'!A:A,'PRECIO TOPE POR DEPARTAMENTO'!V:V),IF($D$5='PRECIO TOPE POR DEPARTAMENTO'!$W$2,_xlfn.XLOOKUP('PROPUESTA ECONOMICA'!C766,'PRECIO TOPE POR DEPARTAMENTO'!A:A,'PRECIO TOPE POR DEPARTAMENTO'!W:W),IF($D$5='PRECIO TOPE POR DEPARTAMENTO'!$X$2,_xlfn.XLOOKUP('PROPUESTA ECONOMICA'!C766,'PRECIO TOPE POR DEPARTAMENTO'!A:A,'PRECIO TOPE POR DEPARTAMENTO'!X:X),IF($D$5='PRECIO TOPE POR DEPARTAMENTO'!$Y$2,_xlfn.XLOOKUP('PROPUESTA ECONOMICA'!C766,'PRECIO TOPE POR DEPARTAMENTO'!A:A,'PRECIO TOPE POR DEPARTAMENTO'!Y:Y),IF($D$5='PRECIO TOPE POR DEPARTAMENTO'!$Z$2,_xlfn.XLOOKUP('PROPUESTA ECONOMICA'!C766,'PRECIO TOPE POR DEPARTAMENTO'!A:A,'PRECIO TOPE POR DEPARTAMENTO'!Z:Z),IF($D$5='PRECIO TOPE POR DEPARTAMENTO'!$AA$2,_xlfn.XLOOKUP('PROPUESTA ECONOMICA'!C766,'PRECIO TOPE POR DEPARTAMENTO'!A:A,'PRECIO TOPE POR DEPARTAMENTO'!AA:AA),IF($D$5='PRECIO TOPE POR DEPARTAMENTO'!$AB$2,_xlfn.XLOOKUP('PROPUESTA ECONOMICA'!C766,'PRECIO TOPE POR DEPARTAMENTO'!A:A,'PRECIO TOPE POR DEPARTAMENTO'!AB:AB),IF($D$5='PRECIO TOPE POR DEPARTAMENTO'!$AC$2,_xlfn.XLOOKUP('PROPUESTA ECONOMICA'!C766,'PRECIO TOPE POR DEPARTAMENTO'!A:A,'PRECIO TOPE POR DEPARTAMENTO'!AC:AC),IF($D$5='PRECIO TOPE POR DEPARTAMENTO'!$AD$2,_xlfn.XLOOKUP('PROPUESTA ECONOMICA'!C766,'PRECIO TOPE POR DEPARTAMENTO'!A:A,'PRECIO TOPE POR DEPARTAMENTO'!AD:AD),IF($D$5='PRECIO TOPE POR DEPARTAMENTO'!$AE$2,_xlfn.XLOOKUP('PROPUESTA ECONOMICA'!C766,'PRECIO TOPE POR DEPARTAMENTO'!A:A,'PRECIO TOPE POR DEPARTAMENTO'!AE:AE),IF($D$5='PRECIO TOPE POR DEPARTAMENTO'!$AF$2,_xlfn.XLOOKUP('PROPUESTA ECONOMICA'!C766,'PRECIO TOPE POR DEPARTAMENTO'!A:A,'PRECIO TOPE POR DEPARTAMENTO'!AF:AF),IF($D$5='PRECIO TOPE POR DEPARTAMENTO'!$AG$2,_xlfn.XLOOKUP('PROPUESTA ECONOMICA'!C766,'PRECIO TOPE POR DEPARTAMENTO'!A:A,'PRECIO TOPE POR DEPARTAMENTO'!AG:AG),IF($D$5='PRECIO TOPE POR DEPARTAMENTO'!$AH$2,_xlfn.XLOOKUP('PROPUESTA ECONOMICA'!C766,'PRECIO TOPE POR DEPARTAMENTO'!A:A,'PRECIO TOPE POR DEPARTAMENTO'!AH:AH),IF($D$5='PRECIO TOPE POR DEPARTAMENTO'!$AI$2,_xlfn.XLOOKUP('PROPUESTA ECONOMICA'!C766,'PRECIO TOPE POR DEPARTAMENTO'!A:A,'PRECIO TOPE POR DEPARTAMENTO'!AI:AI),IF($D$5='PRECIO TOPE POR DEPARTAMENTO'!$AJ$2,_xlfn.XLOOKUP('PROPUESTA ECONOMICA'!C766,'PRECIO TOPE POR DEPARTAMENTO'!A:A,'PRECIO TOPE POR DEPARTAMENTO'!AJ:AJ),)))))))))))))))))))))))))))))))))</f>
        <v>72344.210000000006</v>
      </c>
      <c r="G766" s="37">
        <v>72272</v>
      </c>
    </row>
    <row r="767" spans="3:7">
      <c r="C767" s="82" t="s">
        <v>1580</v>
      </c>
      <c r="D767" s="15" t="str">
        <f>+_xlfn.XLOOKUP(C767,'PRECIO TOPE POR DEPARTAMENTO'!A:A,'PRECIO TOPE POR DEPARTAMENTO'!B:B)</f>
        <v>PISO GOMA DE 8 MM  TRAFICO PESADO (SUMINISTRO E INSTALACIÓN)</v>
      </c>
      <c r="E767" s="87" t="str">
        <f>IF(+_xlfn.XLOOKUP(C767,'PRECIO TOPE POR DEPARTAMENTO'!A:A,'PRECIO TOPE POR DEPARTAMENTO'!C:C)="","",+_xlfn.XLOOKUP(C767,'PRECIO TOPE POR DEPARTAMENTO'!A:A,'PRECIO TOPE POR DEPARTAMENTO'!C:C))</f>
        <v>M2</v>
      </c>
      <c r="F767" s="147">
        <f>IF($D$5='PRECIO TOPE POR DEPARTAMENTO'!$D$2,_xlfn.XLOOKUP('PROPUESTA ECONOMICA'!C767,'PRECIO TOPE POR DEPARTAMENTO'!A:A,'PRECIO TOPE POR DEPARTAMENTO'!D:D),IF($D$5='PRECIO TOPE POR DEPARTAMENTO'!$E$2,_xlfn.XLOOKUP('PROPUESTA ECONOMICA'!C767,'PRECIO TOPE POR DEPARTAMENTO'!A:A,'PRECIO TOPE POR DEPARTAMENTO'!E:E),IF($D$5='PRECIO TOPE POR DEPARTAMENTO'!$F$2,_xlfn.XLOOKUP('PROPUESTA ECONOMICA'!C767,'PRECIO TOPE POR DEPARTAMENTO'!A:A,'PRECIO TOPE POR DEPARTAMENTO'!F:F),IF($D$5='PRECIO TOPE POR DEPARTAMENTO'!$G$2,_xlfn.XLOOKUP('PROPUESTA ECONOMICA'!C767,'PRECIO TOPE POR DEPARTAMENTO'!A:A,'PRECIO TOPE POR DEPARTAMENTO'!G:G),IF($D$5='PRECIO TOPE POR DEPARTAMENTO'!$H$2,_xlfn.XLOOKUP('PROPUESTA ECONOMICA'!C767,'PRECIO TOPE POR DEPARTAMENTO'!A:A,'PRECIO TOPE POR DEPARTAMENTO'!H:H),IF($D$5='PRECIO TOPE POR DEPARTAMENTO'!$I$2,_xlfn.XLOOKUP('PROPUESTA ECONOMICA'!C767,'PRECIO TOPE POR DEPARTAMENTO'!A:A,'PRECIO TOPE POR DEPARTAMENTO'!I:I),IF($D$5='PRECIO TOPE POR DEPARTAMENTO'!$J$2,_xlfn.XLOOKUP('PROPUESTA ECONOMICA'!C767,'PRECIO TOPE POR DEPARTAMENTO'!A:A,'PRECIO TOPE POR DEPARTAMENTO'!J:J),IF($D$5='PRECIO TOPE POR DEPARTAMENTO'!$K$2,_xlfn.XLOOKUP('PROPUESTA ECONOMICA'!C767,'PRECIO TOPE POR DEPARTAMENTO'!A:A,'PRECIO TOPE POR DEPARTAMENTO'!K:K),IF($D$5='PRECIO TOPE POR DEPARTAMENTO'!$L$2,_xlfn.XLOOKUP('PROPUESTA ECONOMICA'!C767,'PRECIO TOPE POR DEPARTAMENTO'!A:A,'PRECIO TOPE POR DEPARTAMENTO'!L:L),IF($D$5='PRECIO TOPE POR DEPARTAMENTO'!$M$2,_xlfn.XLOOKUP('PROPUESTA ECONOMICA'!C767,'PRECIO TOPE POR DEPARTAMENTO'!A:A,'PRECIO TOPE POR DEPARTAMENTO'!M:M),IF($D$5='PRECIO TOPE POR DEPARTAMENTO'!$N$2,_xlfn.XLOOKUP('PROPUESTA ECONOMICA'!C767,'PRECIO TOPE POR DEPARTAMENTO'!A:A,'PRECIO TOPE POR DEPARTAMENTO'!N:N),IF($D$5='PRECIO TOPE POR DEPARTAMENTO'!$O$2,_xlfn.XLOOKUP('PROPUESTA ECONOMICA'!C767,'PRECIO TOPE POR DEPARTAMENTO'!A:A,'PRECIO TOPE POR DEPARTAMENTO'!O:O),IF($D$5='PRECIO TOPE POR DEPARTAMENTO'!$P$2,_xlfn.XLOOKUP('PROPUESTA ECONOMICA'!C767,'PRECIO TOPE POR DEPARTAMENTO'!A:A,'PRECIO TOPE POR DEPARTAMENTO'!P:P),IF($D$5='PRECIO TOPE POR DEPARTAMENTO'!$Q$2,_xlfn.XLOOKUP('PROPUESTA ECONOMICA'!C767,'PRECIO TOPE POR DEPARTAMENTO'!A:A,'PRECIO TOPE POR DEPARTAMENTO'!Q:Q),IF($D$5='PRECIO TOPE POR DEPARTAMENTO'!$R$2,_xlfn.XLOOKUP('PROPUESTA ECONOMICA'!C767,'PRECIO TOPE POR DEPARTAMENTO'!A:A,'PRECIO TOPE POR DEPARTAMENTO'!R:R),IF($D$5='PRECIO TOPE POR DEPARTAMENTO'!$T$2,_xlfn.XLOOKUP('PROPUESTA ECONOMICA'!C767,'PRECIO TOPE POR DEPARTAMENTO'!A:A,'PRECIO TOPE POR DEPARTAMENTO'!T:T),IF($D$5='PRECIO TOPE POR DEPARTAMENTO'!$S$2,_xlfn.XLOOKUP('PROPUESTA ECONOMICA'!C767,'PRECIO TOPE POR DEPARTAMENTO'!A:A,'PRECIO TOPE POR DEPARTAMENTO'!S:S),IF($D$5='PRECIO TOPE POR DEPARTAMENTO'!$U$2,_xlfn.XLOOKUP('PROPUESTA ECONOMICA'!C767,'PRECIO TOPE POR DEPARTAMENTO'!A:A,'PRECIO TOPE POR DEPARTAMENTO'!U:U),IF($D$5='PRECIO TOPE POR DEPARTAMENTO'!$V$2,_xlfn.XLOOKUP('PROPUESTA ECONOMICA'!C767,'PRECIO TOPE POR DEPARTAMENTO'!A:A,'PRECIO TOPE POR DEPARTAMENTO'!V:V),IF($D$5='PRECIO TOPE POR DEPARTAMENTO'!$W$2,_xlfn.XLOOKUP('PROPUESTA ECONOMICA'!C767,'PRECIO TOPE POR DEPARTAMENTO'!A:A,'PRECIO TOPE POR DEPARTAMENTO'!W:W),IF($D$5='PRECIO TOPE POR DEPARTAMENTO'!$X$2,_xlfn.XLOOKUP('PROPUESTA ECONOMICA'!C767,'PRECIO TOPE POR DEPARTAMENTO'!A:A,'PRECIO TOPE POR DEPARTAMENTO'!X:X),IF($D$5='PRECIO TOPE POR DEPARTAMENTO'!$Y$2,_xlfn.XLOOKUP('PROPUESTA ECONOMICA'!C767,'PRECIO TOPE POR DEPARTAMENTO'!A:A,'PRECIO TOPE POR DEPARTAMENTO'!Y:Y),IF($D$5='PRECIO TOPE POR DEPARTAMENTO'!$Z$2,_xlfn.XLOOKUP('PROPUESTA ECONOMICA'!C767,'PRECIO TOPE POR DEPARTAMENTO'!A:A,'PRECIO TOPE POR DEPARTAMENTO'!Z:Z),IF($D$5='PRECIO TOPE POR DEPARTAMENTO'!$AA$2,_xlfn.XLOOKUP('PROPUESTA ECONOMICA'!C767,'PRECIO TOPE POR DEPARTAMENTO'!A:A,'PRECIO TOPE POR DEPARTAMENTO'!AA:AA),IF($D$5='PRECIO TOPE POR DEPARTAMENTO'!$AB$2,_xlfn.XLOOKUP('PROPUESTA ECONOMICA'!C767,'PRECIO TOPE POR DEPARTAMENTO'!A:A,'PRECIO TOPE POR DEPARTAMENTO'!AB:AB),IF($D$5='PRECIO TOPE POR DEPARTAMENTO'!$AC$2,_xlfn.XLOOKUP('PROPUESTA ECONOMICA'!C767,'PRECIO TOPE POR DEPARTAMENTO'!A:A,'PRECIO TOPE POR DEPARTAMENTO'!AC:AC),IF($D$5='PRECIO TOPE POR DEPARTAMENTO'!$AD$2,_xlfn.XLOOKUP('PROPUESTA ECONOMICA'!C767,'PRECIO TOPE POR DEPARTAMENTO'!A:A,'PRECIO TOPE POR DEPARTAMENTO'!AD:AD),IF($D$5='PRECIO TOPE POR DEPARTAMENTO'!$AE$2,_xlfn.XLOOKUP('PROPUESTA ECONOMICA'!C767,'PRECIO TOPE POR DEPARTAMENTO'!A:A,'PRECIO TOPE POR DEPARTAMENTO'!AE:AE),IF($D$5='PRECIO TOPE POR DEPARTAMENTO'!$AF$2,_xlfn.XLOOKUP('PROPUESTA ECONOMICA'!C767,'PRECIO TOPE POR DEPARTAMENTO'!A:A,'PRECIO TOPE POR DEPARTAMENTO'!AF:AF),IF($D$5='PRECIO TOPE POR DEPARTAMENTO'!$AG$2,_xlfn.XLOOKUP('PROPUESTA ECONOMICA'!C767,'PRECIO TOPE POR DEPARTAMENTO'!A:A,'PRECIO TOPE POR DEPARTAMENTO'!AG:AG),IF($D$5='PRECIO TOPE POR DEPARTAMENTO'!$AH$2,_xlfn.XLOOKUP('PROPUESTA ECONOMICA'!C767,'PRECIO TOPE POR DEPARTAMENTO'!A:A,'PRECIO TOPE POR DEPARTAMENTO'!AH:AH),IF($D$5='PRECIO TOPE POR DEPARTAMENTO'!$AI$2,_xlfn.XLOOKUP('PROPUESTA ECONOMICA'!C767,'PRECIO TOPE POR DEPARTAMENTO'!A:A,'PRECIO TOPE POR DEPARTAMENTO'!AI:AI),IF($D$5='PRECIO TOPE POR DEPARTAMENTO'!$AJ$2,_xlfn.XLOOKUP('PROPUESTA ECONOMICA'!C767,'PRECIO TOPE POR DEPARTAMENTO'!A:A,'PRECIO TOPE POR DEPARTAMENTO'!AJ:AJ),)))))))))))))))))))))))))))))))))</f>
        <v>213943.22</v>
      </c>
      <c r="G767" s="37">
        <v>213729</v>
      </c>
    </row>
    <row r="768" spans="3:7" ht="24">
      <c r="C768" s="82" t="s">
        <v>1582</v>
      </c>
      <c r="D768" s="15" t="str">
        <f>+_xlfn.XLOOKUP(C768,'PRECIO TOPE POR DEPARTAMENTO'!A:A,'PRECIO TOPE POR DEPARTAMENTO'!B:B)</f>
        <v xml:space="preserve">SUMINISTRO E INSTALACION DE CINTA ANTIDESLIZANTE  PISOS ANCHO 5 CMS  INCLUYE MATERIALES Y MANO DE OBRA </v>
      </c>
      <c r="E768" s="87" t="str">
        <f>IF(+_xlfn.XLOOKUP(C768,'PRECIO TOPE POR DEPARTAMENTO'!A:A,'PRECIO TOPE POR DEPARTAMENTO'!C:C)="","",+_xlfn.XLOOKUP(C768,'PRECIO TOPE POR DEPARTAMENTO'!A:A,'PRECIO TOPE POR DEPARTAMENTO'!C:C))</f>
        <v>M</v>
      </c>
      <c r="F768" s="147">
        <f>IF($D$5='PRECIO TOPE POR DEPARTAMENTO'!$D$2,_xlfn.XLOOKUP('PROPUESTA ECONOMICA'!C768,'PRECIO TOPE POR DEPARTAMENTO'!A:A,'PRECIO TOPE POR DEPARTAMENTO'!D:D),IF($D$5='PRECIO TOPE POR DEPARTAMENTO'!$E$2,_xlfn.XLOOKUP('PROPUESTA ECONOMICA'!C768,'PRECIO TOPE POR DEPARTAMENTO'!A:A,'PRECIO TOPE POR DEPARTAMENTO'!E:E),IF($D$5='PRECIO TOPE POR DEPARTAMENTO'!$F$2,_xlfn.XLOOKUP('PROPUESTA ECONOMICA'!C768,'PRECIO TOPE POR DEPARTAMENTO'!A:A,'PRECIO TOPE POR DEPARTAMENTO'!F:F),IF($D$5='PRECIO TOPE POR DEPARTAMENTO'!$G$2,_xlfn.XLOOKUP('PROPUESTA ECONOMICA'!C768,'PRECIO TOPE POR DEPARTAMENTO'!A:A,'PRECIO TOPE POR DEPARTAMENTO'!G:G),IF($D$5='PRECIO TOPE POR DEPARTAMENTO'!$H$2,_xlfn.XLOOKUP('PROPUESTA ECONOMICA'!C768,'PRECIO TOPE POR DEPARTAMENTO'!A:A,'PRECIO TOPE POR DEPARTAMENTO'!H:H),IF($D$5='PRECIO TOPE POR DEPARTAMENTO'!$I$2,_xlfn.XLOOKUP('PROPUESTA ECONOMICA'!C768,'PRECIO TOPE POR DEPARTAMENTO'!A:A,'PRECIO TOPE POR DEPARTAMENTO'!I:I),IF($D$5='PRECIO TOPE POR DEPARTAMENTO'!$J$2,_xlfn.XLOOKUP('PROPUESTA ECONOMICA'!C768,'PRECIO TOPE POR DEPARTAMENTO'!A:A,'PRECIO TOPE POR DEPARTAMENTO'!J:J),IF($D$5='PRECIO TOPE POR DEPARTAMENTO'!$K$2,_xlfn.XLOOKUP('PROPUESTA ECONOMICA'!C768,'PRECIO TOPE POR DEPARTAMENTO'!A:A,'PRECIO TOPE POR DEPARTAMENTO'!K:K),IF($D$5='PRECIO TOPE POR DEPARTAMENTO'!$L$2,_xlfn.XLOOKUP('PROPUESTA ECONOMICA'!C768,'PRECIO TOPE POR DEPARTAMENTO'!A:A,'PRECIO TOPE POR DEPARTAMENTO'!L:L),IF($D$5='PRECIO TOPE POR DEPARTAMENTO'!$M$2,_xlfn.XLOOKUP('PROPUESTA ECONOMICA'!C768,'PRECIO TOPE POR DEPARTAMENTO'!A:A,'PRECIO TOPE POR DEPARTAMENTO'!M:M),IF($D$5='PRECIO TOPE POR DEPARTAMENTO'!$N$2,_xlfn.XLOOKUP('PROPUESTA ECONOMICA'!C768,'PRECIO TOPE POR DEPARTAMENTO'!A:A,'PRECIO TOPE POR DEPARTAMENTO'!N:N),IF($D$5='PRECIO TOPE POR DEPARTAMENTO'!$O$2,_xlfn.XLOOKUP('PROPUESTA ECONOMICA'!C768,'PRECIO TOPE POR DEPARTAMENTO'!A:A,'PRECIO TOPE POR DEPARTAMENTO'!O:O),IF($D$5='PRECIO TOPE POR DEPARTAMENTO'!$P$2,_xlfn.XLOOKUP('PROPUESTA ECONOMICA'!C768,'PRECIO TOPE POR DEPARTAMENTO'!A:A,'PRECIO TOPE POR DEPARTAMENTO'!P:P),IF($D$5='PRECIO TOPE POR DEPARTAMENTO'!$Q$2,_xlfn.XLOOKUP('PROPUESTA ECONOMICA'!C768,'PRECIO TOPE POR DEPARTAMENTO'!A:A,'PRECIO TOPE POR DEPARTAMENTO'!Q:Q),IF($D$5='PRECIO TOPE POR DEPARTAMENTO'!$R$2,_xlfn.XLOOKUP('PROPUESTA ECONOMICA'!C768,'PRECIO TOPE POR DEPARTAMENTO'!A:A,'PRECIO TOPE POR DEPARTAMENTO'!R:R),IF($D$5='PRECIO TOPE POR DEPARTAMENTO'!$T$2,_xlfn.XLOOKUP('PROPUESTA ECONOMICA'!C768,'PRECIO TOPE POR DEPARTAMENTO'!A:A,'PRECIO TOPE POR DEPARTAMENTO'!T:T),IF($D$5='PRECIO TOPE POR DEPARTAMENTO'!$S$2,_xlfn.XLOOKUP('PROPUESTA ECONOMICA'!C768,'PRECIO TOPE POR DEPARTAMENTO'!A:A,'PRECIO TOPE POR DEPARTAMENTO'!S:S),IF($D$5='PRECIO TOPE POR DEPARTAMENTO'!$U$2,_xlfn.XLOOKUP('PROPUESTA ECONOMICA'!C768,'PRECIO TOPE POR DEPARTAMENTO'!A:A,'PRECIO TOPE POR DEPARTAMENTO'!U:U),IF($D$5='PRECIO TOPE POR DEPARTAMENTO'!$V$2,_xlfn.XLOOKUP('PROPUESTA ECONOMICA'!C768,'PRECIO TOPE POR DEPARTAMENTO'!A:A,'PRECIO TOPE POR DEPARTAMENTO'!V:V),IF($D$5='PRECIO TOPE POR DEPARTAMENTO'!$W$2,_xlfn.XLOOKUP('PROPUESTA ECONOMICA'!C768,'PRECIO TOPE POR DEPARTAMENTO'!A:A,'PRECIO TOPE POR DEPARTAMENTO'!W:W),IF($D$5='PRECIO TOPE POR DEPARTAMENTO'!$X$2,_xlfn.XLOOKUP('PROPUESTA ECONOMICA'!C768,'PRECIO TOPE POR DEPARTAMENTO'!A:A,'PRECIO TOPE POR DEPARTAMENTO'!X:X),IF($D$5='PRECIO TOPE POR DEPARTAMENTO'!$Y$2,_xlfn.XLOOKUP('PROPUESTA ECONOMICA'!C768,'PRECIO TOPE POR DEPARTAMENTO'!A:A,'PRECIO TOPE POR DEPARTAMENTO'!Y:Y),IF($D$5='PRECIO TOPE POR DEPARTAMENTO'!$Z$2,_xlfn.XLOOKUP('PROPUESTA ECONOMICA'!C768,'PRECIO TOPE POR DEPARTAMENTO'!A:A,'PRECIO TOPE POR DEPARTAMENTO'!Z:Z),IF($D$5='PRECIO TOPE POR DEPARTAMENTO'!$AA$2,_xlfn.XLOOKUP('PROPUESTA ECONOMICA'!C768,'PRECIO TOPE POR DEPARTAMENTO'!A:A,'PRECIO TOPE POR DEPARTAMENTO'!AA:AA),IF($D$5='PRECIO TOPE POR DEPARTAMENTO'!$AB$2,_xlfn.XLOOKUP('PROPUESTA ECONOMICA'!C768,'PRECIO TOPE POR DEPARTAMENTO'!A:A,'PRECIO TOPE POR DEPARTAMENTO'!AB:AB),IF($D$5='PRECIO TOPE POR DEPARTAMENTO'!$AC$2,_xlfn.XLOOKUP('PROPUESTA ECONOMICA'!C768,'PRECIO TOPE POR DEPARTAMENTO'!A:A,'PRECIO TOPE POR DEPARTAMENTO'!AC:AC),IF($D$5='PRECIO TOPE POR DEPARTAMENTO'!$AD$2,_xlfn.XLOOKUP('PROPUESTA ECONOMICA'!C768,'PRECIO TOPE POR DEPARTAMENTO'!A:A,'PRECIO TOPE POR DEPARTAMENTO'!AD:AD),IF($D$5='PRECIO TOPE POR DEPARTAMENTO'!$AE$2,_xlfn.XLOOKUP('PROPUESTA ECONOMICA'!C768,'PRECIO TOPE POR DEPARTAMENTO'!A:A,'PRECIO TOPE POR DEPARTAMENTO'!AE:AE),IF($D$5='PRECIO TOPE POR DEPARTAMENTO'!$AF$2,_xlfn.XLOOKUP('PROPUESTA ECONOMICA'!C768,'PRECIO TOPE POR DEPARTAMENTO'!A:A,'PRECIO TOPE POR DEPARTAMENTO'!AF:AF),IF($D$5='PRECIO TOPE POR DEPARTAMENTO'!$AG$2,_xlfn.XLOOKUP('PROPUESTA ECONOMICA'!C768,'PRECIO TOPE POR DEPARTAMENTO'!A:A,'PRECIO TOPE POR DEPARTAMENTO'!AG:AG),IF($D$5='PRECIO TOPE POR DEPARTAMENTO'!$AH$2,_xlfn.XLOOKUP('PROPUESTA ECONOMICA'!C768,'PRECIO TOPE POR DEPARTAMENTO'!A:A,'PRECIO TOPE POR DEPARTAMENTO'!AH:AH),IF($D$5='PRECIO TOPE POR DEPARTAMENTO'!$AI$2,_xlfn.XLOOKUP('PROPUESTA ECONOMICA'!C768,'PRECIO TOPE POR DEPARTAMENTO'!A:A,'PRECIO TOPE POR DEPARTAMENTO'!AI:AI),IF($D$5='PRECIO TOPE POR DEPARTAMENTO'!$AJ$2,_xlfn.XLOOKUP('PROPUESTA ECONOMICA'!C768,'PRECIO TOPE POR DEPARTAMENTO'!A:A,'PRECIO TOPE POR DEPARTAMENTO'!AJ:AJ),)))))))))))))))))))))))))))))))))</f>
        <v>12875.67</v>
      </c>
      <c r="G768" s="37">
        <v>12863</v>
      </c>
    </row>
    <row r="769" spans="3:7">
      <c r="C769" s="85" t="s">
        <v>1584</v>
      </c>
      <c r="D769" s="13" t="str">
        <f>+_xlfn.XLOOKUP(C769,'PRECIO TOPE POR DEPARTAMENTO'!A:A,'PRECIO TOPE POR DEPARTAMENTO'!B:B)</f>
        <v>GUARDAESCOBAS</v>
      </c>
      <c r="E769" s="148" t="str">
        <f>IF(+_xlfn.XLOOKUP(C769,'PRECIO TOPE POR DEPARTAMENTO'!A:A,'PRECIO TOPE POR DEPARTAMENTO'!C:C)="","",+_xlfn.XLOOKUP(C769,'PRECIO TOPE POR DEPARTAMENTO'!A:A,'PRECIO TOPE POR DEPARTAMENTO'!C:C))</f>
        <v/>
      </c>
      <c r="F769" s="147"/>
      <c r="G769" s="37"/>
    </row>
    <row r="770" spans="3:7">
      <c r="C770" s="82" t="s">
        <v>1586</v>
      </c>
      <c r="D770" s="15" t="str">
        <f>+_xlfn.XLOOKUP(C770,'PRECIO TOPE POR DEPARTAMENTO'!A:A,'PRECIO TOPE POR DEPARTAMENTO'!B:B)</f>
        <v>GUARDAESCOBA EN CEMENTO MORTERO 1:4 (SUMINISTRO E INSTALACIÓN)</v>
      </c>
      <c r="E770" s="87" t="str">
        <f>IF(+_xlfn.XLOOKUP(C770,'PRECIO TOPE POR DEPARTAMENTO'!A:A,'PRECIO TOPE POR DEPARTAMENTO'!C:C)="","",+_xlfn.XLOOKUP(C770,'PRECIO TOPE POR DEPARTAMENTO'!A:A,'PRECIO TOPE POR DEPARTAMENTO'!C:C))</f>
        <v>M</v>
      </c>
      <c r="F770" s="147">
        <f>IF($D$5='PRECIO TOPE POR DEPARTAMENTO'!$D$2,_xlfn.XLOOKUP('PROPUESTA ECONOMICA'!C770,'PRECIO TOPE POR DEPARTAMENTO'!A:A,'PRECIO TOPE POR DEPARTAMENTO'!D:D),IF($D$5='PRECIO TOPE POR DEPARTAMENTO'!$E$2,_xlfn.XLOOKUP('PROPUESTA ECONOMICA'!C770,'PRECIO TOPE POR DEPARTAMENTO'!A:A,'PRECIO TOPE POR DEPARTAMENTO'!E:E),IF($D$5='PRECIO TOPE POR DEPARTAMENTO'!$F$2,_xlfn.XLOOKUP('PROPUESTA ECONOMICA'!C770,'PRECIO TOPE POR DEPARTAMENTO'!A:A,'PRECIO TOPE POR DEPARTAMENTO'!F:F),IF($D$5='PRECIO TOPE POR DEPARTAMENTO'!$G$2,_xlfn.XLOOKUP('PROPUESTA ECONOMICA'!C770,'PRECIO TOPE POR DEPARTAMENTO'!A:A,'PRECIO TOPE POR DEPARTAMENTO'!G:G),IF($D$5='PRECIO TOPE POR DEPARTAMENTO'!$H$2,_xlfn.XLOOKUP('PROPUESTA ECONOMICA'!C770,'PRECIO TOPE POR DEPARTAMENTO'!A:A,'PRECIO TOPE POR DEPARTAMENTO'!H:H),IF($D$5='PRECIO TOPE POR DEPARTAMENTO'!$I$2,_xlfn.XLOOKUP('PROPUESTA ECONOMICA'!C770,'PRECIO TOPE POR DEPARTAMENTO'!A:A,'PRECIO TOPE POR DEPARTAMENTO'!I:I),IF($D$5='PRECIO TOPE POR DEPARTAMENTO'!$J$2,_xlfn.XLOOKUP('PROPUESTA ECONOMICA'!C770,'PRECIO TOPE POR DEPARTAMENTO'!A:A,'PRECIO TOPE POR DEPARTAMENTO'!J:J),IF($D$5='PRECIO TOPE POR DEPARTAMENTO'!$K$2,_xlfn.XLOOKUP('PROPUESTA ECONOMICA'!C770,'PRECIO TOPE POR DEPARTAMENTO'!A:A,'PRECIO TOPE POR DEPARTAMENTO'!K:K),IF($D$5='PRECIO TOPE POR DEPARTAMENTO'!$L$2,_xlfn.XLOOKUP('PROPUESTA ECONOMICA'!C770,'PRECIO TOPE POR DEPARTAMENTO'!A:A,'PRECIO TOPE POR DEPARTAMENTO'!L:L),IF($D$5='PRECIO TOPE POR DEPARTAMENTO'!$M$2,_xlfn.XLOOKUP('PROPUESTA ECONOMICA'!C770,'PRECIO TOPE POR DEPARTAMENTO'!A:A,'PRECIO TOPE POR DEPARTAMENTO'!M:M),IF($D$5='PRECIO TOPE POR DEPARTAMENTO'!$N$2,_xlfn.XLOOKUP('PROPUESTA ECONOMICA'!C770,'PRECIO TOPE POR DEPARTAMENTO'!A:A,'PRECIO TOPE POR DEPARTAMENTO'!N:N),IF($D$5='PRECIO TOPE POR DEPARTAMENTO'!$O$2,_xlfn.XLOOKUP('PROPUESTA ECONOMICA'!C770,'PRECIO TOPE POR DEPARTAMENTO'!A:A,'PRECIO TOPE POR DEPARTAMENTO'!O:O),IF($D$5='PRECIO TOPE POR DEPARTAMENTO'!$P$2,_xlfn.XLOOKUP('PROPUESTA ECONOMICA'!C770,'PRECIO TOPE POR DEPARTAMENTO'!A:A,'PRECIO TOPE POR DEPARTAMENTO'!P:P),IF($D$5='PRECIO TOPE POR DEPARTAMENTO'!$Q$2,_xlfn.XLOOKUP('PROPUESTA ECONOMICA'!C770,'PRECIO TOPE POR DEPARTAMENTO'!A:A,'PRECIO TOPE POR DEPARTAMENTO'!Q:Q),IF($D$5='PRECIO TOPE POR DEPARTAMENTO'!$R$2,_xlfn.XLOOKUP('PROPUESTA ECONOMICA'!C770,'PRECIO TOPE POR DEPARTAMENTO'!A:A,'PRECIO TOPE POR DEPARTAMENTO'!R:R),IF($D$5='PRECIO TOPE POR DEPARTAMENTO'!$T$2,_xlfn.XLOOKUP('PROPUESTA ECONOMICA'!C770,'PRECIO TOPE POR DEPARTAMENTO'!A:A,'PRECIO TOPE POR DEPARTAMENTO'!T:T),IF($D$5='PRECIO TOPE POR DEPARTAMENTO'!$S$2,_xlfn.XLOOKUP('PROPUESTA ECONOMICA'!C770,'PRECIO TOPE POR DEPARTAMENTO'!A:A,'PRECIO TOPE POR DEPARTAMENTO'!S:S),IF($D$5='PRECIO TOPE POR DEPARTAMENTO'!$U$2,_xlfn.XLOOKUP('PROPUESTA ECONOMICA'!C770,'PRECIO TOPE POR DEPARTAMENTO'!A:A,'PRECIO TOPE POR DEPARTAMENTO'!U:U),IF($D$5='PRECIO TOPE POR DEPARTAMENTO'!$V$2,_xlfn.XLOOKUP('PROPUESTA ECONOMICA'!C770,'PRECIO TOPE POR DEPARTAMENTO'!A:A,'PRECIO TOPE POR DEPARTAMENTO'!V:V),IF($D$5='PRECIO TOPE POR DEPARTAMENTO'!$W$2,_xlfn.XLOOKUP('PROPUESTA ECONOMICA'!C770,'PRECIO TOPE POR DEPARTAMENTO'!A:A,'PRECIO TOPE POR DEPARTAMENTO'!W:W),IF($D$5='PRECIO TOPE POR DEPARTAMENTO'!$X$2,_xlfn.XLOOKUP('PROPUESTA ECONOMICA'!C770,'PRECIO TOPE POR DEPARTAMENTO'!A:A,'PRECIO TOPE POR DEPARTAMENTO'!X:X),IF($D$5='PRECIO TOPE POR DEPARTAMENTO'!$Y$2,_xlfn.XLOOKUP('PROPUESTA ECONOMICA'!C770,'PRECIO TOPE POR DEPARTAMENTO'!A:A,'PRECIO TOPE POR DEPARTAMENTO'!Y:Y),IF($D$5='PRECIO TOPE POR DEPARTAMENTO'!$Z$2,_xlfn.XLOOKUP('PROPUESTA ECONOMICA'!C770,'PRECIO TOPE POR DEPARTAMENTO'!A:A,'PRECIO TOPE POR DEPARTAMENTO'!Z:Z),IF($D$5='PRECIO TOPE POR DEPARTAMENTO'!$AA$2,_xlfn.XLOOKUP('PROPUESTA ECONOMICA'!C770,'PRECIO TOPE POR DEPARTAMENTO'!A:A,'PRECIO TOPE POR DEPARTAMENTO'!AA:AA),IF($D$5='PRECIO TOPE POR DEPARTAMENTO'!$AB$2,_xlfn.XLOOKUP('PROPUESTA ECONOMICA'!C770,'PRECIO TOPE POR DEPARTAMENTO'!A:A,'PRECIO TOPE POR DEPARTAMENTO'!AB:AB),IF($D$5='PRECIO TOPE POR DEPARTAMENTO'!$AC$2,_xlfn.XLOOKUP('PROPUESTA ECONOMICA'!C770,'PRECIO TOPE POR DEPARTAMENTO'!A:A,'PRECIO TOPE POR DEPARTAMENTO'!AC:AC),IF($D$5='PRECIO TOPE POR DEPARTAMENTO'!$AD$2,_xlfn.XLOOKUP('PROPUESTA ECONOMICA'!C770,'PRECIO TOPE POR DEPARTAMENTO'!A:A,'PRECIO TOPE POR DEPARTAMENTO'!AD:AD),IF($D$5='PRECIO TOPE POR DEPARTAMENTO'!$AE$2,_xlfn.XLOOKUP('PROPUESTA ECONOMICA'!C770,'PRECIO TOPE POR DEPARTAMENTO'!A:A,'PRECIO TOPE POR DEPARTAMENTO'!AE:AE),IF($D$5='PRECIO TOPE POR DEPARTAMENTO'!$AF$2,_xlfn.XLOOKUP('PROPUESTA ECONOMICA'!C770,'PRECIO TOPE POR DEPARTAMENTO'!A:A,'PRECIO TOPE POR DEPARTAMENTO'!AF:AF),IF($D$5='PRECIO TOPE POR DEPARTAMENTO'!$AG$2,_xlfn.XLOOKUP('PROPUESTA ECONOMICA'!C770,'PRECIO TOPE POR DEPARTAMENTO'!A:A,'PRECIO TOPE POR DEPARTAMENTO'!AG:AG),IF($D$5='PRECIO TOPE POR DEPARTAMENTO'!$AH$2,_xlfn.XLOOKUP('PROPUESTA ECONOMICA'!C770,'PRECIO TOPE POR DEPARTAMENTO'!A:A,'PRECIO TOPE POR DEPARTAMENTO'!AH:AH),IF($D$5='PRECIO TOPE POR DEPARTAMENTO'!$AI$2,_xlfn.XLOOKUP('PROPUESTA ECONOMICA'!C770,'PRECIO TOPE POR DEPARTAMENTO'!A:A,'PRECIO TOPE POR DEPARTAMENTO'!AI:AI),IF($D$5='PRECIO TOPE POR DEPARTAMENTO'!$AJ$2,_xlfn.XLOOKUP('PROPUESTA ECONOMICA'!C770,'PRECIO TOPE POR DEPARTAMENTO'!A:A,'PRECIO TOPE POR DEPARTAMENTO'!AJ:AJ),)))))))))))))))))))))))))))))))))</f>
        <v>11594.74</v>
      </c>
      <c r="G770" s="37">
        <v>11583</v>
      </c>
    </row>
    <row r="771" spans="3:7" ht="24">
      <c r="C771" s="82" t="s">
        <v>1588</v>
      </c>
      <c r="D771" s="15" t="str">
        <f>+_xlfn.XLOOKUP(C771,'PRECIO TOPE POR DEPARTAMENTO'!A:A,'PRECIO TOPE POR DEPARTAMENTO'!B:B)</f>
        <v>GUARDAESCOBA EN GRANITO DE MARMOL VIBROPRENSADO BH H = 0.065 (SUMINISTRO E INSTALACIÓN)</v>
      </c>
      <c r="E771" s="87" t="str">
        <f>IF(+_xlfn.XLOOKUP(C771,'PRECIO TOPE POR DEPARTAMENTO'!A:A,'PRECIO TOPE POR DEPARTAMENTO'!C:C)="","",+_xlfn.XLOOKUP(C771,'PRECIO TOPE POR DEPARTAMENTO'!A:A,'PRECIO TOPE POR DEPARTAMENTO'!C:C))</f>
        <v>M</v>
      </c>
      <c r="F771" s="147">
        <f>IF($D$5='PRECIO TOPE POR DEPARTAMENTO'!$D$2,_xlfn.XLOOKUP('PROPUESTA ECONOMICA'!C771,'PRECIO TOPE POR DEPARTAMENTO'!A:A,'PRECIO TOPE POR DEPARTAMENTO'!D:D),IF($D$5='PRECIO TOPE POR DEPARTAMENTO'!$E$2,_xlfn.XLOOKUP('PROPUESTA ECONOMICA'!C771,'PRECIO TOPE POR DEPARTAMENTO'!A:A,'PRECIO TOPE POR DEPARTAMENTO'!E:E),IF($D$5='PRECIO TOPE POR DEPARTAMENTO'!$F$2,_xlfn.XLOOKUP('PROPUESTA ECONOMICA'!C771,'PRECIO TOPE POR DEPARTAMENTO'!A:A,'PRECIO TOPE POR DEPARTAMENTO'!F:F),IF($D$5='PRECIO TOPE POR DEPARTAMENTO'!$G$2,_xlfn.XLOOKUP('PROPUESTA ECONOMICA'!C771,'PRECIO TOPE POR DEPARTAMENTO'!A:A,'PRECIO TOPE POR DEPARTAMENTO'!G:G),IF($D$5='PRECIO TOPE POR DEPARTAMENTO'!$H$2,_xlfn.XLOOKUP('PROPUESTA ECONOMICA'!C771,'PRECIO TOPE POR DEPARTAMENTO'!A:A,'PRECIO TOPE POR DEPARTAMENTO'!H:H),IF($D$5='PRECIO TOPE POR DEPARTAMENTO'!$I$2,_xlfn.XLOOKUP('PROPUESTA ECONOMICA'!C771,'PRECIO TOPE POR DEPARTAMENTO'!A:A,'PRECIO TOPE POR DEPARTAMENTO'!I:I),IF($D$5='PRECIO TOPE POR DEPARTAMENTO'!$J$2,_xlfn.XLOOKUP('PROPUESTA ECONOMICA'!C771,'PRECIO TOPE POR DEPARTAMENTO'!A:A,'PRECIO TOPE POR DEPARTAMENTO'!J:J),IF($D$5='PRECIO TOPE POR DEPARTAMENTO'!$K$2,_xlfn.XLOOKUP('PROPUESTA ECONOMICA'!C771,'PRECIO TOPE POR DEPARTAMENTO'!A:A,'PRECIO TOPE POR DEPARTAMENTO'!K:K),IF($D$5='PRECIO TOPE POR DEPARTAMENTO'!$L$2,_xlfn.XLOOKUP('PROPUESTA ECONOMICA'!C771,'PRECIO TOPE POR DEPARTAMENTO'!A:A,'PRECIO TOPE POR DEPARTAMENTO'!L:L),IF($D$5='PRECIO TOPE POR DEPARTAMENTO'!$M$2,_xlfn.XLOOKUP('PROPUESTA ECONOMICA'!C771,'PRECIO TOPE POR DEPARTAMENTO'!A:A,'PRECIO TOPE POR DEPARTAMENTO'!M:M),IF($D$5='PRECIO TOPE POR DEPARTAMENTO'!$N$2,_xlfn.XLOOKUP('PROPUESTA ECONOMICA'!C771,'PRECIO TOPE POR DEPARTAMENTO'!A:A,'PRECIO TOPE POR DEPARTAMENTO'!N:N),IF($D$5='PRECIO TOPE POR DEPARTAMENTO'!$O$2,_xlfn.XLOOKUP('PROPUESTA ECONOMICA'!C771,'PRECIO TOPE POR DEPARTAMENTO'!A:A,'PRECIO TOPE POR DEPARTAMENTO'!O:O),IF($D$5='PRECIO TOPE POR DEPARTAMENTO'!$P$2,_xlfn.XLOOKUP('PROPUESTA ECONOMICA'!C771,'PRECIO TOPE POR DEPARTAMENTO'!A:A,'PRECIO TOPE POR DEPARTAMENTO'!P:P),IF($D$5='PRECIO TOPE POR DEPARTAMENTO'!$Q$2,_xlfn.XLOOKUP('PROPUESTA ECONOMICA'!C771,'PRECIO TOPE POR DEPARTAMENTO'!A:A,'PRECIO TOPE POR DEPARTAMENTO'!Q:Q),IF($D$5='PRECIO TOPE POR DEPARTAMENTO'!$R$2,_xlfn.XLOOKUP('PROPUESTA ECONOMICA'!C771,'PRECIO TOPE POR DEPARTAMENTO'!A:A,'PRECIO TOPE POR DEPARTAMENTO'!R:R),IF($D$5='PRECIO TOPE POR DEPARTAMENTO'!$T$2,_xlfn.XLOOKUP('PROPUESTA ECONOMICA'!C771,'PRECIO TOPE POR DEPARTAMENTO'!A:A,'PRECIO TOPE POR DEPARTAMENTO'!T:T),IF($D$5='PRECIO TOPE POR DEPARTAMENTO'!$S$2,_xlfn.XLOOKUP('PROPUESTA ECONOMICA'!C771,'PRECIO TOPE POR DEPARTAMENTO'!A:A,'PRECIO TOPE POR DEPARTAMENTO'!S:S),IF($D$5='PRECIO TOPE POR DEPARTAMENTO'!$U$2,_xlfn.XLOOKUP('PROPUESTA ECONOMICA'!C771,'PRECIO TOPE POR DEPARTAMENTO'!A:A,'PRECIO TOPE POR DEPARTAMENTO'!U:U),IF($D$5='PRECIO TOPE POR DEPARTAMENTO'!$V$2,_xlfn.XLOOKUP('PROPUESTA ECONOMICA'!C771,'PRECIO TOPE POR DEPARTAMENTO'!A:A,'PRECIO TOPE POR DEPARTAMENTO'!V:V),IF($D$5='PRECIO TOPE POR DEPARTAMENTO'!$W$2,_xlfn.XLOOKUP('PROPUESTA ECONOMICA'!C771,'PRECIO TOPE POR DEPARTAMENTO'!A:A,'PRECIO TOPE POR DEPARTAMENTO'!W:W),IF($D$5='PRECIO TOPE POR DEPARTAMENTO'!$X$2,_xlfn.XLOOKUP('PROPUESTA ECONOMICA'!C771,'PRECIO TOPE POR DEPARTAMENTO'!A:A,'PRECIO TOPE POR DEPARTAMENTO'!X:X),IF($D$5='PRECIO TOPE POR DEPARTAMENTO'!$Y$2,_xlfn.XLOOKUP('PROPUESTA ECONOMICA'!C771,'PRECIO TOPE POR DEPARTAMENTO'!A:A,'PRECIO TOPE POR DEPARTAMENTO'!Y:Y),IF($D$5='PRECIO TOPE POR DEPARTAMENTO'!$Z$2,_xlfn.XLOOKUP('PROPUESTA ECONOMICA'!C771,'PRECIO TOPE POR DEPARTAMENTO'!A:A,'PRECIO TOPE POR DEPARTAMENTO'!Z:Z),IF($D$5='PRECIO TOPE POR DEPARTAMENTO'!$AA$2,_xlfn.XLOOKUP('PROPUESTA ECONOMICA'!C771,'PRECIO TOPE POR DEPARTAMENTO'!A:A,'PRECIO TOPE POR DEPARTAMENTO'!AA:AA),IF($D$5='PRECIO TOPE POR DEPARTAMENTO'!$AB$2,_xlfn.XLOOKUP('PROPUESTA ECONOMICA'!C771,'PRECIO TOPE POR DEPARTAMENTO'!A:A,'PRECIO TOPE POR DEPARTAMENTO'!AB:AB),IF($D$5='PRECIO TOPE POR DEPARTAMENTO'!$AC$2,_xlfn.XLOOKUP('PROPUESTA ECONOMICA'!C771,'PRECIO TOPE POR DEPARTAMENTO'!A:A,'PRECIO TOPE POR DEPARTAMENTO'!AC:AC),IF($D$5='PRECIO TOPE POR DEPARTAMENTO'!$AD$2,_xlfn.XLOOKUP('PROPUESTA ECONOMICA'!C771,'PRECIO TOPE POR DEPARTAMENTO'!A:A,'PRECIO TOPE POR DEPARTAMENTO'!AD:AD),IF($D$5='PRECIO TOPE POR DEPARTAMENTO'!$AE$2,_xlfn.XLOOKUP('PROPUESTA ECONOMICA'!C771,'PRECIO TOPE POR DEPARTAMENTO'!A:A,'PRECIO TOPE POR DEPARTAMENTO'!AE:AE),IF($D$5='PRECIO TOPE POR DEPARTAMENTO'!$AF$2,_xlfn.XLOOKUP('PROPUESTA ECONOMICA'!C771,'PRECIO TOPE POR DEPARTAMENTO'!A:A,'PRECIO TOPE POR DEPARTAMENTO'!AF:AF),IF($D$5='PRECIO TOPE POR DEPARTAMENTO'!$AG$2,_xlfn.XLOOKUP('PROPUESTA ECONOMICA'!C771,'PRECIO TOPE POR DEPARTAMENTO'!A:A,'PRECIO TOPE POR DEPARTAMENTO'!AG:AG),IF($D$5='PRECIO TOPE POR DEPARTAMENTO'!$AH$2,_xlfn.XLOOKUP('PROPUESTA ECONOMICA'!C771,'PRECIO TOPE POR DEPARTAMENTO'!A:A,'PRECIO TOPE POR DEPARTAMENTO'!AH:AH),IF($D$5='PRECIO TOPE POR DEPARTAMENTO'!$AI$2,_xlfn.XLOOKUP('PROPUESTA ECONOMICA'!C771,'PRECIO TOPE POR DEPARTAMENTO'!A:A,'PRECIO TOPE POR DEPARTAMENTO'!AI:AI),IF($D$5='PRECIO TOPE POR DEPARTAMENTO'!$AJ$2,_xlfn.XLOOKUP('PROPUESTA ECONOMICA'!C771,'PRECIO TOPE POR DEPARTAMENTO'!A:A,'PRECIO TOPE POR DEPARTAMENTO'!AJ:AJ),)))))))))))))))))))))))))))))))))</f>
        <v>38021.85</v>
      </c>
      <c r="G771" s="37">
        <v>37984</v>
      </c>
    </row>
    <row r="772" spans="3:7">
      <c r="C772" s="82" t="s">
        <v>1590</v>
      </c>
      <c r="D772" s="15" t="str">
        <f>+_xlfn.XLOOKUP(C772,'PRECIO TOPE POR DEPARTAMENTO'!A:A,'PRECIO TOPE POR DEPARTAMENTO'!B:B)</f>
        <v>GUARDAESCOBA EN GRAVILLA LAVADA (SUMINISTRO E INSTALACIÓN)</v>
      </c>
      <c r="E772" s="87" t="str">
        <f>IF(+_xlfn.XLOOKUP(C772,'PRECIO TOPE POR DEPARTAMENTO'!A:A,'PRECIO TOPE POR DEPARTAMENTO'!C:C)="","",+_xlfn.XLOOKUP(C772,'PRECIO TOPE POR DEPARTAMENTO'!A:A,'PRECIO TOPE POR DEPARTAMENTO'!C:C))</f>
        <v>M</v>
      </c>
      <c r="F772" s="147">
        <f>IF($D$5='PRECIO TOPE POR DEPARTAMENTO'!$D$2,_xlfn.XLOOKUP('PROPUESTA ECONOMICA'!C772,'PRECIO TOPE POR DEPARTAMENTO'!A:A,'PRECIO TOPE POR DEPARTAMENTO'!D:D),IF($D$5='PRECIO TOPE POR DEPARTAMENTO'!$E$2,_xlfn.XLOOKUP('PROPUESTA ECONOMICA'!C772,'PRECIO TOPE POR DEPARTAMENTO'!A:A,'PRECIO TOPE POR DEPARTAMENTO'!E:E),IF($D$5='PRECIO TOPE POR DEPARTAMENTO'!$F$2,_xlfn.XLOOKUP('PROPUESTA ECONOMICA'!C772,'PRECIO TOPE POR DEPARTAMENTO'!A:A,'PRECIO TOPE POR DEPARTAMENTO'!F:F),IF($D$5='PRECIO TOPE POR DEPARTAMENTO'!$G$2,_xlfn.XLOOKUP('PROPUESTA ECONOMICA'!C772,'PRECIO TOPE POR DEPARTAMENTO'!A:A,'PRECIO TOPE POR DEPARTAMENTO'!G:G),IF($D$5='PRECIO TOPE POR DEPARTAMENTO'!$H$2,_xlfn.XLOOKUP('PROPUESTA ECONOMICA'!C772,'PRECIO TOPE POR DEPARTAMENTO'!A:A,'PRECIO TOPE POR DEPARTAMENTO'!H:H),IF($D$5='PRECIO TOPE POR DEPARTAMENTO'!$I$2,_xlfn.XLOOKUP('PROPUESTA ECONOMICA'!C772,'PRECIO TOPE POR DEPARTAMENTO'!A:A,'PRECIO TOPE POR DEPARTAMENTO'!I:I),IF($D$5='PRECIO TOPE POR DEPARTAMENTO'!$J$2,_xlfn.XLOOKUP('PROPUESTA ECONOMICA'!C772,'PRECIO TOPE POR DEPARTAMENTO'!A:A,'PRECIO TOPE POR DEPARTAMENTO'!J:J),IF($D$5='PRECIO TOPE POR DEPARTAMENTO'!$K$2,_xlfn.XLOOKUP('PROPUESTA ECONOMICA'!C772,'PRECIO TOPE POR DEPARTAMENTO'!A:A,'PRECIO TOPE POR DEPARTAMENTO'!K:K),IF($D$5='PRECIO TOPE POR DEPARTAMENTO'!$L$2,_xlfn.XLOOKUP('PROPUESTA ECONOMICA'!C772,'PRECIO TOPE POR DEPARTAMENTO'!A:A,'PRECIO TOPE POR DEPARTAMENTO'!L:L),IF($D$5='PRECIO TOPE POR DEPARTAMENTO'!$M$2,_xlfn.XLOOKUP('PROPUESTA ECONOMICA'!C772,'PRECIO TOPE POR DEPARTAMENTO'!A:A,'PRECIO TOPE POR DEPARTAMENTO'!M:M),IF($D$5='PRECIO TOPE POR DEPARTAMENTO'!$N$2,_xlfn.XLOOKUP('PROPUESTA ECONOMICA'!C772,'PRECIO TOPE POR DEPARTAMENTO'!A:A,'PRECIO TOPE POR DEPARTAMENTO'!N:N),IF($D$5='PRECIO TOPE POR DEPARTAMENTO'!$O$2,_xlfn.XLOOKUP('PROPUESTA ECONOMICA'!C772,'PRECIO TOPE POR DEPARTAMENTO'!A:A,'PRECIO TOPE POR DEPARTAMENTO'!O:O),IF($D$5='PRECIO TOPE POR DEPARTAMENTO'!$P$2,_xlfn.XLOOKUP('PROPUESTA ECONOMICA'!C772,'PRECIO TOPE POR DEPARTAMENTO'!A:A,'PRECIO TOPE POR DEPARTAMENTO'!P:P),IF($D$5='PRECIO TOPE POR DEPARTAMENTO'!$Q$2,_xlfn.XLOOKUP('PROPUESTA ECONOMICA'!C772,'PRECIO TOPE POR DEPARTAMENTO'!A:A,'PRECIO TOPE POR DEPARTAMENTO'!Q:Q),IF($D$5='PRECIO TOPE POR DEPARTAMENTO'!$R$2,_xlfn.XLOOKUP('PROPUESTA ECONOMICA'!C772,'PRECIO TOPE POR DEPARTAMENTO'!A:A,'PRECIO TOPE POR DEPARTAMENTO'!R:R),IF($D$5='PRECIO TOPE POR DEPARTAMENTO'!$T$2,_xlfn.XLOOKUP('PROPUESTA ECONOMICA'!C772,'PRECIO TOPE POR DEPARTAMENTO'!A:A,'PRECIO TOPE POR DEPARTAMENTO'!T:T),IF($D$5='PRECIO TOPE POR DEPARTAMENTO'!$S$2,_xlfn.XLOOKUP('PROPUESTA ECONOMICA'!C772,'PRECIO TOPE POR DEPARTAMENTO'!A:A,'PRECIO TOPE POR DEPARTAMENTO'!S:S),IF($D$5='PRECIO TOPE POR DEPARTAMENTO'!$U$2,_xlfn.XLOOKUP('PROPUESTA ECONOMICA'!C772,'PRECIO TOPE POR DEPARTAMENTO'!A:A,'PRECIO TOPE POR DEPARTAMENTO'!U:U),IF($D$5='PRECIO TOPE POR DEPARTAMENTO'!$V$2,_xlfn.XLOOKUP('PROPUESTA ECONOMICA'!C772,'PRECIO TOPE POR DEPARTAMENTO'!A:A,'PRECIO TOPE POR DEPARTAMENTO'!V:V),IF($D$5='PRECIO TOPE POR DEPARTAMENTO'!$W$2,_xlfn.XLOOKUP('PROPUESTA ECONOMICA'!C772,'PRECIO TOPE POR DEPARTAMENTO'!A:A,'PRECIO TOPE POR DEPARTAMENTO'!W:W),IF($D$5='PRECIO TOPE POR DEPARTAMENTO'!$X$2,_xlfn.XLOOKUP('PROPUESTA ECONOMICA'!C772,'PRECIO TOPE POR DEPARTAMENTO'!A:A,'PRECIO TOPE POR DEPARTAMENTO'!X:X),IF($D$5='PRECIO TOPE POR DEPARTAMENTO'!$Y$2,_xlfn.XLOOKUP('PROPUESTA ECONOMICA'!C772,'PRECIO TOPE POR DEPARTAMENTO'!A:A,'PRECIO TOPE POR DEPARTAMENTO'!Y:Y),IF($D$5='PRECIO TOPE POR DEPARTAMENTO'!$Z$2,_xlfn.XLOOKUP('PROPUESTA ECONOMICA'!C772,'PRECIO TOPE POR DEPARTAMENTO'!A:A,'PRECIO TOPE POR DEPARTAMENTO'!Z:Z),IF($D$5='PRECIO TOPE POR DEPARTAMENTO'!$AA$2,_xlfn.XLOOKUP('PROPUESTA ECONOMICA'!C772,'PRECIO TOPE POR DEPARTAMENTO'!A:A,'PRECIO TOPE POR DEPARTAMENTO'!AA:AA),IF($D$5='PRECIO TOPE POR DEPARTAMENTO'!$AB$2,_xlfn.XLOOKUP('PROPUESTA ECONOMICA'!C772,'PRECIO TOPE POR DEPARTAMENTO'!A:A,'PRECIO TOPE POR DEPARTAMENTO'!AB:AB),IF($D$5='PRECIO TOPE POR DEPARTAMENTO'!$AC$2,_xlfn.XLOOKUP('PROPUESTA ECONOMICA'!C772,'PRECIO TOPE POR DEPARTAMENTO'!A:A,'PRECIO TOPE POR DEPARTAMENTO'!AC:AC),IF($D$5='PRECIO TOPE POR DEPARTAMENTO'!$AD$2,_xlfn.XLOOKUP('PROPUESTA ECONOMICA'!C772,'PRECIO TOPE POR DEPARTAMENTO'!A:A,'PRECIO TOPE POR DEPARTAMENTO'!AD:AD),IF($D$5='PRECIO TOPE POR DEPARTAMENTO'!$AE$2,_xlfn.XLOOKUP('PROPUESTA ECONOMICA'!C772,'PRECIO TOPE POR DEPARTAMENTO'!A:A,'PRECIO TOPE POR DEPARTAMENTO'!AE:AE),IF($D$5='PRECIO TOPE POR DEPARTAMENTO'!$AF$2,_xlfn.XLOOKUP('PROPUESTA ECONOMICA'!C772,'PRECIO TOPE POR DEPARTAMENTO'!A:A,'PRECIO TOPE POR DEPARTAMENTO'!AF:AF),IF($D$5='PRECIO TOPE POR DEPARTAMENTO'!$AG$2,_xlfn.XLOOKUP('PROPUESTA ECONOMICA'!C772,'PRECIO TOPE POR DEPARTAMENTO'!A:A,'PRECIO TOPE POR DEPARTAMENTO'!AG:AG),IF($D$5='PRECIO TOPE POR DEPARTAMENTO'!$AH$2,_xlfn.XLOOKUP('PROPUESTA ECONOMICA'!C772,'PRECIO TOPE POR DEPARTAMENTO'!A:A,'PRECIO TOPE POR DEPARTAMENTO'!AH:AH),IF($D$5='PRECIO TOPE POR DEPARTAMENTO'!$AI$2,_xlfn.XLOOKUP('PROPUESTA ECONOMICA'!C772,'PRECIO TOPE POR DEPARTAMENTO'!A:A,'PRECIO TOPE POR DEPARTAMENTO'!AI:AI),IF($D$5='PRECIO TOPE POR DEPARTAMENTO'!$AJ$2,_xlfn.XLOOKUP('PROPUESTA ECONOMICA'!C772,'PRECIO TOPE POR DEPARTAMENTO'!A:A,'PRECIO TOPE POR DEPARTAMENTO'!AJ:AJ),)))))))))))))))))))))))))))))))))</f>
        <v>24533.68</v>
      </c>
      <c r="G772" s="37">
        <v>24509</v>
      </c>
    </row>
    <row r="773" spans="3:7">
      <c r="C773" s="82" t="s">
        <v>1592</v>
      </c>
      <c r="D773" s="15" t="str">
        <f>+_xlfn.XLOOKUP(C773,'PRECIO TOPE POR DEPARTAMENTO'!A:A,'PRECIO TOPE POR DEPARTAMENTO'!B:B)</f>
        <v>GUARDAESCOBA EN VINISOL (SUMINISTRO E INSTALACIÓN)</v>
      </c>
      <c r="E773" s="87" t="str">
        <f>IF(+_xlfn.XLOOKUP(C773,'PRECIO TOPE POR DEPARTAMENTO'!A:A,'PRECIO TOPE POR DEPARTAMENTO'!C:C)="","",+_xlfn.XLOOKUP(C773,'PRECIO TOPE POR DEPARTAMENTO'!A:A,'PRECIO TOPE POR DEPARTAMENTO'!C:C))</f>
        <v>M</v>
      </c>
      <c r="F773" s="147">
        <f>IF($D$5='PRECIO TOPE POR DEPARTAMENTO'!$D$2,_xlfn.XLOOKUP('PROPUESTA ECONOMICA'!C773,'PRECIO TOPE POR DEPARTAMENTO'!A:A,'PRECIO TOPE POR DEPARTAMENTO'!D:D),IF($D$5='PRECIO TOPE POR DEPARTAMENTO'!$E$2,_xlfn.XLOOKUP('PROPUESTA ECONOMICA'!C773,'PRECIO TOPE POR DEPARTAMENTO'!A:A,'PRECIO TOPE POR DEPARTAMENTO'!E:E),IF($D$5='PRECIO TOPE POR DEPARTAMENTO'!$F$2,_xlfn.XLOOKUP('PROPUESTA ECONOMICA'!C773,'PRECIO TOPE POR DEPARTAMENTO'!A:A,'PRECIO TOPE POR DEPARTAMENTO'!F:F),IF($D$5='PRECIO TOPE POR DEPARTAMENTO'!$G$2,_xlfn.XLOOKUP('PROPUESTA ECONOMICA'!C773,'PRECIO TOPE POR DEPARTAMENTO'!A:A,'PRECIO TOPE POR DEPARTAMENTO'!G:G),IF($D$5='PRECIO TOPE POR DEPARTAMENTO'!$H$2,_xlfn.XLOOKUP('PROPUESTA ECONOMICA'!C773,'PRECIO TOPE POR DEPARTAMENTO'!A:A,'PRECIO TOPE POR DEPARTAMENTO'!H:H),IF($D$5='PRECIO TOPE POR DEPARTAMENTO'!$I$2,_xlfn.XLOOKUP('PROPUESTA ECONOMICA'!C773,'PRECIO TOPE POR DEPARTAMENTO'!A:A,'PRECIO TOPE POR DEPARTAMENTO'!I:I),IF($D$5='PRECIO TOPE POR DEPARTAMENTO'!$J$2,_xlfn.XLOOKUP('PROPUESTA ECONOMICA'!C773,'PRECIO TOPE POR DEPARTAMENTO'!A:A,'PRECIO TOPE POR DEPARTAMENTO'!J:J),IF($D$5='PRECIO TOPE POR DEPARTAMENTO'!$K$2,_xlfn.XLOOKUP('PROPUESTA ECONOMICA'!C773,'PRECIO TOPE POR DEPARTAMENTO'!A:A,'PRECIO TOPE POR DEPARTAMENTO'!K:K),IF($D$5='PRECIO TOPE POR DEPARTAMENTO'!$L$2,_xlfn.XLOOKUP('PROPUESTA ECONOMICA'!C773,'PRECIO TOPE POR DEPARTAMENTO'!A:A,'PRECIO TOPE POR DEPARTAMENTO'!L:L),IF($D$5='PRECIO TOPE POR DEPARTAMENTO'!$M$2,_xlfn.XLOOKUP('PROPUESTA ECONOMICA'!C773,'PRECIO TOPE POR DEPARTAMENTO'!A:A,'PRECIO TOPE POR DEPARTAMENTO'!M:M),IF($D$5='PRECIO TOPE POR DEPARTAMENTO'!$N$2,_xlfn.XLOOKUP('PROPUESTA ECONOMICA'!C773,'PRECIO TOPE POR DEPARTAMENTO'!A:A,'PRECIO TOPE POR DEPARTAMENTO'!N:N),IF($D$5='PRECIO TOPE POR DEPARTAMENTO'!$O$2,_xlfn.XLOOKUP('PROPUESTA ECONOMICA'!C773,'PRECIO TOPE POR DEPARTAMENTO'!A:A,'PRECIO TOPE POR DEPARTAMENTO'!O:O),IF($D$5='PRECIO TOPE POR DEPARTAMENTO'!$P$2,_xlfn.XLOOKUP('PROPUESTA ECONOMICA'!C773,'PRECIO TOPE POR DEPARTAMENTO'!A:A,'PRECIO TOPE POR DEPARTAMENTO'!P:P),IF($D$5='PRECIO TOPE POR DEPARTAMENTO'!$Q$2,_xlfn.XLOOKUP('PROPUESTA ECONOMICA'!C773,'PRECIO TOPE POR DEPARTAMENTO'!A:A,'PRECIO TOPE POR DEPARTAMENTO'!Q:Q),IF($D$5='PRECIO TOPE POR DEPARTAMENTO'!$R$2,_xlfn.XLOOKUP('PROPUESTA ECONOMICA'!C773,'PRECIO TOPE POR DEPARTAMENTO'!A:A,'PRECIO TOPE POR DEPARTAMENTO'!R:R),IF($D$5='PRECIO TOPE POR DEPARTAMENTO'!$T$2,_xlfn.XLOOKUP('PROPUESTA ECONOMICA'!C773,'PRECIO TOPE POR DEPARTAMENTO'!A:A,'PRECIO TOPE POR DEPARTAMENTO'!T:T),IF($D$5='PRECIO TOPE POR DEPARTAMENTO'!$S$2,_xlfn.XLOOKUP('PROPUESTA ECONOMICA'!C773,'PRECIO TOPE POR DEPARTAMENTO'!A:A,'PRECIO TOPE POR DEPARTAMENTO'!S:S),IF($D$5='PRECIO TOPE POR DEPARTAMENTO'!$U$2,_xlfn.XLOOKUP('PROPUESTA ECONOMICA'!C773,'PRECIO TOPE POR DEPARTAMENTO'!A:A,'PRECIO TOPE POR DEPARTAMENTO'!U:U),IF($D$5='PRECIO TOPE POR DEPARTAMENTO'!$V$2,_xlfn.XLOOKUP('PROPUESTA ECONOMICA'!C773,'PRECIO TOPE POR DEPARTAMENTO'!A:A,'PRECIO TOPE POR DEPARTAMENTO'!V:V),IF($D$5='PRECIO TOPE POR DEPARTAMENTO'!$W$2,_xlfn.XLOOKUP('PROPUESTA ECONOMICA'!C773,'PRECIO TOPE POR DEPARTAMENTO'!A:A,'PRECIO TOPE POR DEPARTAMENTO'!W:W),IF($D$5='PRECIO TOPE POR DEPARTAMENTO'!$X$2,_xlfn.XLOOKUP('PROPUESTA ECONOMICA'!C773,'PRECIO TOPE POR DEPARTAMENTO'!A:A,'PRECIO TOPE POR DEPARTAMENTO'!X:X),IF($D$5='PRECIO TOPE POR DEPARTAMENTO'!$Y$2,_xlfn.XLOOKUP('PROPUESTA ECONOMICA'!C773,'PRECIO TOPE POR DEPARTAMENTO'!A:A,'PRECIO TOPE POR DEPARTAMENTO'!Y:Y),IF($D$5='PRECIO TOPE POR DEPARTAMENTO'!$Z$2,_xlfn.XLOOKUP('PROPUESTA ECONOMICA'!C773,'PRECIO TOPE POR DEPARTAMENTO'!A:A,'PRECIO TOPE POR DEPARTAMENTO'!Z:Z),IF($D$5='PRECIO TOPE POR DEPARTAMENTO'!$AA$2,_xlfn.XLOOKUP('PROPUESTA ECONOMICA'!C773,'PRECIO TOPE POR DEPARTAMENTO'!A:A,'PRECIO TOPE POR DEPARTAMENTO'!AA:AA),IF($D$5='PRECIO TOPE POR DEPARTAMENTO'!$AB$2,_xlfn.XLOOKUP('PROPUESTA ECONOMICA'!C773,'PRECIO TOPE POR DEPARTAMENTO'!A:A,'PRECIO TOPE POR DEPARTAMENTO'!AB:AB),IF($D$5='PRECIO TOPE POR DEPARTAMENTO'!$AC$2,_xlfn.XLOOKUP('PROPUESTA ECONOMICA'!C773,'PRECIO TOPE POR DEPARTAMENTO'!A:A,'PRECIO TOPE POR DEPARTAMENTO'!AC:AC),IF($D$5='PRECIO TOPE POR DEPARTAMENTO'!$AD$2,_xlfn.XLOOKUP('PROPUESTA ECONOMICA'!C773,'PRECIO TOPE POR DEPARTAMENTO'!A:A,'PRECIO TOPE POR DEPARTAMENTO'!AD:AD),IF($D$5='PRECIO TOPE POR DEPARTAMENTO'!$AE$2,_xlfn.XLOOKUP('PROPUESTA ECONOMICA'!C773,'PRECIO TOPE POR DEPARTAMENTO'!A:A,'PRECIO TOPE POR DEPARTAMENTO'!AE:AE),IF($D$5='PRECIO TOPE POR DEPARTAMENTO'!$AF$2,_xlfn.XLOOKUP('PROPUESTA ECONOMICA'!C773,'PRECIO TOPE POR DEPARTAMENTO'!A:A,'PRECIO TOPE POR DEPARTAMENTO'!AF:AF),IF($D$5='PRECIO TOPE POR DEPARTAMENTO'!$AG$2,_xlfn.XLOOKUP('PROPUESTA ECONOMICA'!C773,'PRECIO TOPE POR DEPARTAMENTO'!A:A,'PRECIO TOPE POR DEPARTAMENTO'!AG:AG),IF($D$5='PRECIO TOPE POR DEPARTAMENTO'!$AH$2,_xlfn.XLOOKUP('PROPUESTA ECONOMICA'!C773,'PRECIO TOPE POR DEPARTAMENTO'!A:A,'PRECIO TOPE POR DEPARTAMENTO'!AH:AH),IF($D$5='PRECIO TOPE POR DEPARTAMENTO'!$AI$2,_xlfn.XLOOKUP('PROPUESTA ECONOMICA'!C773,'PRECIO TOPE POR DEPARTAMENTO'!A:A,'PRECIO TOPE POR DEPARTAMENTO'!AI:AI),IF($D$5='PRECIO TOPE POR DEPARTAMENTO'!$AJ$2,_xlfn.XLOOKUP('PROPUESTA ECONOMICA'!C773,'PRECIO TOPE POR DEPARTAMENTO'!A:A,'PRECIO TOPE POR DEPARTAMENTO'!AJ:AJ),)))))))))))))))))))))))))))))))))</f>
        <v>8972.69</v>
      </c>
      <c r="G773" s="37">
        <v>8964</v>
      </c>
    </row>
    <row r="774" spans="3:7">
      <c r="C774" s="82" t="s">
        <v>1594</v>
      </c>
      <c r="D774" s="15" t="str">
        <f>+_xlfn.XLOOKUP(C774,'PRECIO TOPE POR DEPARTAMENTO'!A:A,'PRECIO TOPE POR DEPARTAMENTO'!B:B)</f>
        <v xml:space="preserve">MEDIA CAÑA EN CEMENTO MORTERO 1:3 </v>
      </c>
      <c r="E774" s="87" t="str">
        <f>IF(+_xlfn.XLOOKUP(C774,'PRECIO TOPE POR DEPARTAMENTO'!A:A,'PRECIO TOPE POR DEPARTAMENTO'!C:C)="","",+_xlfn.XLOOKUP(C774,'PRECIO TOPE POR DEPARTAMENTO'!A:A,'PRECIO TOPE POR DEPARTAMENTO'!C:C))</f>
        <v>M</v>
      </c>
      <c r="F774" s="147">
        <f>IF($D$5='PRECIO TOPE POR DEPARTAMENTO'!$D$2,_xlfn.XLOOKUP('PROPUESTA ECONOMICA'!C774,'PRECIO TOPE POR DEPARTAMENTO'!A:A,'PRECIO TOPE POR DEPARTAMENTO'!D:D),IF($D$5='PRECIO TOPE POR DEPARTAMENTO'!$E$2,_xlfn.XLOOKUP('PROPUESTA ECONOMICA'!C774,'PRECIO TOPE POR DEPARTAMENTO'!A:A,'PRECIO TOPE POR DEPARTAMENTO'!E:E),IF($D$5='PRECIO TOPE POR DEPARTAMENTO'!$F$2,_xlfn.XLOOKUP('PROPUESTA ECONOMICA'!C774,'PRECIO TOPE POR DEPARTAMENTO'!A:A,'PRECIO TOPE POR DEPARTAMENTO'!F:F),IF($D$5='PRECIO TOPE POR DEPARTAMENTO'!$G$2,_xlfn.XLOOKUP('PROPUESTA ECONOMICA'!C774,'PRECIO TOPE POR DEPARTAMENTO'!A:A,'PRECIO TOPE POR DEPARTAMENTO'!G:G),IF($D$5='PRECIO TOPE POR DEPARTAMENTO'!$H$2,_xlfn.XLOOKUP('PROPUESTA ECONOMICA'!C774,'PRECIO TOPE POR DEPARTAMENTO'!A:A,'PRECIO TOPE POR DEPARTAMENTO'!H:H),IF($D$5='PRECIO TOPE POR DEPARTAMENTO'!$I$2,_xlfn.XLOOKUP('PROPUESTA ECONOMICA'!C774,'PRECIO TOPE POR DEPARTAMENTO'!A:A,'PRECIO TOPE POR DEPARTAMENTO'!I:I),IF($D$5='PRECIO TOPE POR DEPARTAMENTO'!$J$2,_xlfn.XLOOKUP('PROPUESTA ECONOMICA'!C774,'PRECIO TOPE POR DEPARTAMENTO'!A:A,'PRECIO TOPE POR DEPARTAMENTO'!J:J),IF($D$5='PRECIO TOPE POR DEPARTAMENTO'!$K$2,_xlfn.XLOOKUP('PROPUESTA ECONOMICA'!C774,'PRECIO TOPE POR DEPARTAMENTO'!A:A,'PRECIO TOPE POR DEPARTAMENTO'!K:K),IF($D$5='PRECIO TOPE POR DEPARTAMENTO'!$L$2,_xlfn.XLOOKUP('PROPUESTA ECONOMICA'!C774,'PRECIO TOPE POR DEPARTAMENTO'!A:A,'PRECIO TOPE POR DEPARTAMENTO'!L:L),IF($D$5='PRECIO TOPE POR DEPARTAMENTO'!$M$2,_xlfn.XLOOKUP('PROPUESTA ECONOMICA'!C774,'PRECIO TOPE POR DEPARTAMENTO'!A:A,'PRECIO TOPE POR DEPARTAMENTO'!M:M),IF($D$5='PRECIO TOPE POR DEPARTAMENTO'!$N$2,_xlfn.XLOOKUP('PROPUESTA ECONOMICA'!C774,'PRECIO TOPE POR DEPARTAMENTO'!A:A,'PRECIO TOPE POR DEPARTAMENTO'!N:N),IF($D$5='PRECIO TOPE POR DEPARTAMENTO'!$O$2,_xlfn.XLOOKUP('PROPUESTA ECONOMICA'!C774,'PRECIO TOPE POR DEPARTAMENTO'!A:A,'PRECIO TOPE POR DEPARTAMENTO'!O:O),IF($D$5='PRECIO TOPE POR DEPARTAMENTO'!$P$2,_xlfn.XLOOKUP('PROPUESTA ECONOMICA'!C774,'PRECIO TOPE POR DEPARTAMENTO'!A:A,'PRECIO TOPE POR DEPARTAMENTO'!P:P),IF($D$5='PRECIO TOPE POR DEPARTAMENTO'!$Q$2,_xlfn.XLOOKUP('PROPUESTA ECONOMICA'!C774,'PRECIO TOPE POR DEPARTAMENTO'!A:A,'PRECIO TOPE POR DEPARTAMENTO'!Q:Q),IF($D$5='PRECIO TOPE POR DEPARTAMENTO'!$R$2,_xlfn.XLOOKUP('PROPUESTA ECONOMICA'!C774,'PRECIO TOPE POR DEPARTAMENTO'!A:A,'PRECIO TOPE POR DEPARTAMENTO'!R:R),IF($D$5='PRECIO TOPE POR DEPARTAMENTO'!$T$2,_xlfn.XLOOKUP('PROPUESTA ECONOMICA'!C774,'PRECIO TOPE POR DEPARTAMENTO'!A:A,'PRECIO TOPE POR DEPARTAMENTO'!T:T),IF($D$5='PRECIO TOPE POR DEPARTAMENTO'!$S$2,_xlfn.XLOOKUP('PROPUESTA ECONOMICA'!C774,'PRECIO TOPE POR DEPARTAMENTO'!A:A,'PRECIO TOPE POR DEPARTAMENTO'!S:S),IF($D$5='PRECIO TOPE POR DEPARTAMENTO'!$U$2,_xlfn.XLOOKUP('PROPUESTA ECONOMICA'!C774,'PRECIO TOPE POR DEPARTAMENTO'!A:A,'PRECIO TOPE POR DEPARTAMENTO'!U:U),IF($D$5='PRECIO TOPE POR DEPARTAMENTO'!$V$2,_xlfn.XLOOKUP('PROPUESTA ECONOMICA'!C774,'PRECIO TOPE POR DEPARTAMENTO'!A:A,'PRECIO TOPE POR DEPARTAMENTO'!V:V),IF($D$5='PRECIO TOPE POR DEPARTAMENTO'!$W$2,_xlfn.XLOOKUP('PROPUESTA ECONOMICA'!C774,'PRECIO TOPE POR DEPARTAMENTO'!A:A,'PRECIO TOPE POR DEPARTAMENTO'!W:W),IF($D$5='PRECIO TOPE POR DEPARTAMENTO'!$X$2,_xlfn.XLOOKUP('PROPUESTA ECONOMICA'!C774,'PRECIO TOPE POR DEPARTAMENTO'!A:A,'PRECIO TOPE POR DEPARTAMENTO'!X:X),IF($D$5='PRECIO TOPE POR DEPARTAMENTO'!$Y$2,_xlfn.XLOOKUP('PROPUESTA ECONOMICA'!C774,'PRECIO TOPE POR DEPARTAMENTO'!A:A,'PRECIO TOPE POR DEPARTAMENTO'!Y:Y),IF($D$5='PRECIO TOPE POR DEPARTAMENTO'!$Z$2,_xlfn.XLOOKUP('PROPUESTA ECONOMICA'!C774,'PRECIO TOPE POR DEPARTAMENTO'!A:A,'PRECIO TOPE POR DEPARTAMENTO'!Z:Z),IF($D$5='PRECIO TOPE POR DEPARTAMENTO'!$AA$2,_xlfn.XLOOKUP('PROPUESTA ECONOMICA'!C774,'PRECIO TOPE POR DEPARTAMENTO'!A:A,'PRECIO TOPE POR DEPARTAMENTO'!AA:AA),IF($D$5='PRECIO TOPE POR DEPARTAMENTO'!$AB$2,_xlfn.XLOOKUP('PROPUESTA ECONOMICA'!C774,'PRECIO TOPE POR DEPARTAMENTO'!A:A,'PRECIO TOPE POR DEPARTAMENTO'!AB:AB),IF($D$5='PRECIO TOPE POR DEPARTAMENTO'!$AC$2,_xlfn.XLOOKUP('PROPUESTA ECONOMICA'!C774,'PRECIO TOPE POR DEPARTAMENTO'!A:A,'PRECIO TOPE POR DEPARTAMENTO'!AC:AC),IF($D$5='PRECIO TOPE POR DEPARTAMENTO'!$AD$2,_xlfn.XLOOKUP('PROPUESTA ECONOMICA'!C774,'PRECIO TOPE POR DEPARTAMENTO'!A:A,'PRECIO TOPE POR DEPARTAMENTO'!AD:AD),IF($D$5='PRECIO TOPE POR DEPARTAMENTO'!$AE$2,_xlfn.XLOOKUP('PROPUESTA ECONOMICA'!C774,'PRECIO TOPE POR DEPARTAMENTO'!A:A,'PRECIO TOPE POR DEPARTAMENTO'!AE:AE),IF($D$5='PRECIO TOPE POR DEPARTAMENTO'!$AF$2,_xlfn.XLOOKUP('PROPUESTA ECONOMICA'!C774,'PRECIO TOPE POR DEPARTAMENTO'!A:A,'PRECIO TOPE POR DEPARTAMENTO'!AF:AF),IF($D$5='PRECIO TOPE POR DEPARTAMENTO'!$AG$2,_xlfn.XLOOKUP('PROPUESTA ECONOMICA'!C774,'PRECIO TOPE POR DEPARTAMENTO'!A:A,'PRECIO TOPE POR DEPARTAMENTO'!AG:AG),IF($D$5='PRECIO TOPE POR DEPARTAMENTO'!$AH$2,_xlfn.XLOOKUP('PROPUESTA ECONOMICA'!C774,'PRECIO TOPE POR DEPARTAMENTO'!A:A,'PRECIO TOPE POR DEPARTAMENTO'!AH:AH),IF($D$5='PRECIO TOPE POR DEPARTAMENTO'!$AI$2,_xlfn.XLOOKUP('PROPUESTA ECONOMICA'!C774,'PRECIO TOPE POR DEPARTAMENTO'!A:A,'PRECIO TOPE POR DEPARTAMENTO'!AI:AI),IF($D$5='PRECIO TOPE POR DEPARTAMENTO'!$AJ$2,_xlfn.XLOOKUP('PROPUESTA ECONOMICA'!C774,'PRECIO TOPE POR DEPARTAMENTO'!A:A,'PRECIO TOPE POR DEPARTAMENTO'!AJ:AJ),)))))))))))))))))))))))))))))))))</f>
        <v>8313.18</v>
      </c>
      <c r="G774" s="37">
        <v>8305</v>
      </c>
    </row>
    <row r="775" spans="3:7">
      <c r="C775" s="82" t="s">
        <v>1596</v>
      </c>
      <c r="D775" s="15" t="str">
        <f>+_xlfn.XLOOKUP(C775,'PRECIO TOPE POR DEPARTAMENTO'!A:A,'PRECIO TOPE POR DEPARTAMENTO'!B:B)</f>
        <v>MEDIA CAÑA EN GRANITO H = 0.10 M</v>
      </c>
      <c r="E775" s="87" t="str">
        <f>IF(+_xlfn.XLOOKUP(C775,'PRECIO TOPE POR DEPARTAMENTO'!A:A,'PRECIO TOPE POR DEPARTAMENTO'!C:C)="","",+_xlfn.XLOOKUP(C775,'PRECIO TOPE POR DEPARTAMENTO'!A:A,'PRECIO TOPE POR DEPARTAMENTO'!C:C))</f>
        <v>M</v>
      </c>
      <c r="F775" s="147">
        <f>IF($D$5='PRECIO TOPE POR DEPARTAMENTO'!$D$2,_xlfn.XLOOKUP('PROPUESTA ECONOMICA'!C775,'PRECIO TOPE POR DEPARTAMENTO'!A:A,'PRECIO TOPE POR DEPARTAMENTO'!D:D),IF($D$5='PRECIO TOPE POR DEPARTAMENTO'!$E$2,_xlfn.XLOOKUP('PROPUESTA ECONOMICA'!C775,'PRECIO TOPE POR DEPARTAMENTO'!A:A,'PRECIO TOPE POR DEPARTAMENTO'!E:E),IF($D$5='PRECIO TOPE POR DEPARTAMENTO'!$F$2,_xlfn.XLOOKUP('PROPUESTA ECONOMICA'!C775,'PRECIO TOPE POR DEPARTAMENTO'!A:A,'PRECIO TOPE POR DEPARTAMENTO'!F:F),IF($D$5='PRECIO TOPE POR DEPARTAMENTO'!$G$2,_xlfn.XLOOKUP('PROPUESTA ECONOMICA'!C775,'PRECIO TOPE POR DEPARTAMENTO'!A:A,'PRECIO TOPE POR DEPARTAMENTO'!G:G),IF($D$5='PRECIO TOPE POR DEPARTAMENTO'!$H$2,_xlfn.XLOOKUP('PROPUESTA ECONOMICA'!C775,'PRECIO TOPE POR DEPARTAMENTO'!A:A,'PRECIO TOPE POR DEPARTAMENTO'!H:H),IF($D$5='PRECIO TOPE POR DEPARTAMENTO'!$I$2,_xlfn.XLOOKUP('PROPUESTA ECONOMICA'!C775,'PRECIO TOPE POR DEPARTAMENTO'!A:A,'PRECIO TOPE POR DEPARTAMENTO'!I:I),IF($D$5='PRECIO TOPE POR DEPARTAMENTO'!$J$2,_xlfn.XLOOKUP('PROPUESTA ECONOMICA'!C775,'PRECIO TOPE POR DEPARTAMENTO'!A:A,'PRECIO TOPE POR DEPARTAMENTO'!J:J),IF($D$5='PRECIO TOPE POR DEPARTAMENTO'!$K$2,_xlfn.XLOOKUP('PROPUESTA ECONOMICA'!C775,'PRECIO TOPE POR DEPARTAMENTO'!A:A,'PRECIO TOPE POR DEPARTAMENTO'!K:K),IF($D$5='PRECIO TOPE POR DEPARTAMENTO'!$L$2,_xlfn.XLOOKUP('PROPUESTA ECONOMICA'!C775,'PRECIO TOPE POR DEPARTAMENTO'!A:A,'PRECIO TOPE POR DEPARTAMENTO'!L:L),IF($D$5='PRECIO TOPE POR DEPARTAMENTO'!$M$2,_xlfn.XLOOKUP('PROPUESTA ECONOMICA'!C775,'PRECIO TOPE POR DEPARTAMENTO'!A:A,'PRECIO TOPE POR DEPARTAMENTO'!M:M),IF($D$5='PRECIO TOPE POR DEPARTAMENTO'!$N$2,_xlfn.XLOOKUP('PROPUESTA ECONOMICA'!C775,'PRECIO TOPE POR DEPARTAMENTO'!A:A,'PRECIO TOPE POR DEPARTAMENTO'!N:N),IF($D$5='PRECIO TOPE POR DEPARTAMENTO'!$O$2,_xlfn.XLOOKUP('PROPUESTA ECONOMICA'!C775,'PRECIO TOPE POR DEPARTAMENTO'!A:A,'PRECIO TOPE POR DEPARTAMENTO'!O:O),IF($D$5='PRECIO TOPE POR DEPARTAMENTO'!$P$2,_xlfn.XLOOKUP('PROPUESTA ECONOMICA'!C775,'PRECIO TOPE POR DEPARTAMENTO'!A:A,'PRECIO TOPE POR DEPARTAMENTO'!P:P),IF($D$5='PRECIO TOPE POR DEPARTAMENTO'!$Q$2,_xlfn.XLOOKUP('PROPUESTA ECONOMICA'!C775,'PRECIO TOPE POR DEPARTAMENTO'!A:A,'PRECIO TOPE POR DEPARTAMENTO'!Q:Q),IF($D$5='PRECIO TOPE POR DEPARTAMENTO'!$R$2,_xlfn.XLOOKUP('PROPUESTA ECONOMICA'!C775,'PRECIO TOPE POR DEPARTAMENTO'!A:A,'PRECIO TOPE POR DEPARTAMENTO'!R:R),IF($D$5='PRECIO TOPE POR DEPARTAMENTO'!$T$2,_xlfn.XLOOKUP('PROPUESTA ECONOMICA'!C775,'PRECIO TOPE POR DEPARTAMENTO'!A:A,'PRECIO TOPE POR DEPARTAMENTO'!T:T),IF($D$5='PRECIO TOPE POR DEPARTAMENTO'!$S$2,_xlfn.XLOOKUP('PROPUESTA ECONOMICA'!C775,'PRECIO TOPE POR DEPARTAMENTO'!A:A,'PRECIO TOPE POR DEPARTAMENTO'!S:S),IF($D$5='PRECIO TOPE POR DEPARTAMENTO'!$U$2,_xlfn.XLOOKUP('PROPUESTA ECONOMICA'!C775,'PRECIO TOPE POR DEPARTAMENTO'!A:A,'PRECIO TOPE POR DEPARTAMENTO'!U:U),IF($D$5='PRECIO TOPE POR DEPARTAMENTO'!$V$2,_xlfn.XLOOKUP('PROPUESTA ECONOMICA'!C775,'PRECIO TOPE POR DEPARTAMENTO'!A:A,'PRECIO TOPE POR DEPARTAMENTO'!V:V),IF($D$5='PRECIO TOPE POR DEPARTAMENTO'!$W$2,_xlfn.XLOOKUP('PROPUESTA ECONOMICA'!C775,'PRECIO TOPE POR DEPARTAMENTO'!A:A,'PRECIO TOPE POR DEPARTAMENTO'!W:W),IF($D$5='PRECIO TOPE POR DEPARTAMENTO'!$X$2,_xlfn.XLOOKUP('PROPUESTA ECONOMICA'!C775,'PRECIO TOPE POR DEPARTAMENTO'!A:A,'PRECIO TOPE POR DEPARTAMENTO'!X:X),IF($D$5='PRECIO TOPE POR DEPARTAMENTO'!$Y$2,_xlfn.XLOOKUP('PROPUESTA ECONOMICA'!C775,'PRECIO TOPE POR DEPARTAMENTO'!A:A,'PRECIO TOPE POR DEPARTAMENTO'!Y:Y),IF($D$5='PRECIO TOPE POR DEPARTAMENTO'!$Z$2,_xlfn.XLOOKUP('PROPUESTA ECONOMICA'!C775,'PRECIO TOPE POR DEPARTAMENTO'!A:A,'PRECIO TOPE POR DEPARTAMENTO'!Z:Z),IF($D$5='PRECIO TOPE POR DEPARTAMENTO'!$AA$2,_xlfn.XLOOKUP('PROPUESTA ECONOMICA'!C775,'PRECIO TOPE POR DEPARTAMENTO'!A:A,'PRECIO TOPE POR DEPARTAMENTO'!AA:AA),IF($D$5='PRECIO TOPE POR DEPARTAMENTO'!$AB$2,_xlfn.XLOOKUP('PROPUESTA ECONOMICA'!C775,'PRECIO TOPE POR DEPARTAMENTO'!A:A,'PRECIO TOPE POR DEPARTAMENTO'!AB:AB),IF($D$5='PRECIO TOPE POR DEPARTAMENTO'!$AC$2,_xlfn.XLOOKUP('PROPUESTA ECONOMICA'!C775,'PRECIO TOPE POR DEPARTAMENTO'!A:A,'PRECIO TOPE POR DEPARTAMENTO'!AC:AC),IF($D$5='PRECIO TOPE POR DEPARTAMENTO'!$AD$2,_xlfn.XLOOKUP('PROPUESTA ECONOMICA'!C775,'PRECIO TOPE POR DEPARTAMENTO'!A:A,'PRECIO TOPE POR DEPARTAMENTO'!AD:AD),IF($D$5='PRECIO TOPE POR DEPARTAMENTO'!$AE$2,_xlfn.XLOOKUP('PROPUESTA ECONOMICA'!C775,'PRECIO TOPE POR DEPARTAMENTO'!A:A,'PRECIO TOPE POR DEPARTAMENTO'!AE:AE),IF($D$5='PRECIO TOPE POR DEPARTAMENTO'!$AF$2,_xlfn.XLOOKUP('PROPUESTA ECONOMICA'!C775,'PRECIO TOPE POR DEPARTAMENTO'!A:A,'PRECIO TOPE POR DEPARTAMENTO'!AF:AF),IF($D$5='PRECIO TOPE POR DEPARTAMENTO'!$AG$2,_xlfn.XLOOKUP('PROPUESTA ECONOMICA'!C775,'PRECIO TOPE POR DEPARTAMENTO'!A:A,'PRECIO TOPE POR DEPARTAMENTO'!AG:AG),IF($D$5='PRECIO TOPE POR DEPARTAMENTO'!$AH$2,_xlfn.XLOOKUP('PROPUESTA ECONOMICA'!C775,'PRECIO TOPE POR DEPARTAMENTO'!A:A,'PRECIO TOPE POR DEPARTAMENTO'!AH:AH),IF($D$5='PRECIO TOPE POR DEPARTAMENTO'!$AI$2,_xlfn.XLOOKUP('PROPUESTA ECONOMICA'!C775,'PRECIO TOPE POR DEPARTAMENTO'!A:A,'PRECIO TOPE POR DEPARTAMENTO'!AI:AI),IF($D$5='PRECIO TOPE POR DEPARTAMENTO'!$AJ$2,_xlfn.XLOOKUP('PROPUESTA ECONOMICA'!C775,'PRECIO TOPE POR DEPARTAMENTO'!A:A,'PRECIO TOPE POR DEPARTAMENTO'!AJ:AJ),)))))))))))))))))))))))))))))))))</f>
        <v>59144.08</v>
      </c>
      <c r="G775" s="37">
        <v>59085</v>
      </c>
    </row>
    <row r="776" spans="3:7">
      <c r="C776" s="82" t="s">
        <v>1598</v>
      </c>
      <c r="D776" s="15" t="str">
        <f>+_xlfn.XLOOKUP(C776,'PRECIO TOPE POR DEPARTAMENTO'!A:A,'PRECIO TOPE POR DEPARTAMENTO'!B:B)</f>
        <v>MEDIA CAÑA EN GRAVILLA LAVADA (SUMINISTRO E INSTALACIÓN)</v>
      </c>
      <c r="E776" s="87" t="str">
        <f>IF(+_xlfn.XLOOKUP(C776,'PRECIO TOPE POR DEPARTAMENTO'!A:A,'PRECIO TOPE POR DEPARTAMENTO'!C:C)="","",+_xlfn.XLOOKUP(C776,'PRECIO TOPE POR DEPARTAMENTO'!A:A,'PRECIO TOPE POR DEPARTAMENTO'!C:C))</f>
        <v>M</v>
      </c>
      <c r="F776" s="147">
        <f>IF($D$5='PRECIO TOPE POR DEPARTAMENTO'!$D$2,_xlfn.XLOOKUP('PROPUESTA ECONOMICA'!C776,'PRECIO TOPE POR DEPARTAMENTO'!A:A,'PRECIO TOPE POR DEPARTAMENTO'!D:D),IF($D$5='PRECIO TOPE POR DEPARTAMENTO'!$E$2,_xlfn.XLOOKUP('PROPUESTA ECONOMICA'!C776,'PRECIO TOPE POR DEPARTAMENTO'!A:A,'PRECIO TOPE POR DEPARTAMENTO'!E:E),IF($D$5='PRECIO TOPE POR DEPARTAMENTO'!$F$2,_xlfn.XLOOKUP('PROPUESTA ECONOMICA'!C776,'PRECIO TOPE POR DEPARTAMENTO'!A:A,'PRECIO TOPE POR DEPARTAMENTO'!F:F),IF($D$5='PRECIO TOPE POR DEPARTAMENTO'!$G$2,_xlfn.XLOOKUP('PROPUESTA ECONOMICA'!C776,'PRECIO TOPE POR DEPARTAMENTO'!A:A,'PRECIO TOPE POR DEPARTAMENTO'!G:G),IF($D$5='PRECIO TOPE POR DEPARTAMENTO'!$H$2,_xlfn.XLOOKUP('PROPUESTA ECONOMICA'!C776,'PRECIO TOPE POR DEPARTAMENTO'!A:A,'PRECIO TOPE POR DEPARTAMENTO'!H:H),IF($D$5='PRECIO TOPE POR DEPARTAMENTO'!$I$2,_xlfn.XLOOKUP('PROPUESTA ECONOMICA'!C776,'PRECIO TOPE POR DEPARTAMENTO'!A:A,'PRECIO TOPE POR DEPARTAMENTO'!I:I),IF($D$5='PRECIO TOPE POR DEPARTAMENTO'!$J$2,_xlfn.XLOOKUP('PROPUESTA ECONOMICA'!C776,'PRECIO TOPE POR DEPARTAMENTO'!A:A,'PRECIO TOPE POR DEPARTAMENTO'!J:J),IF($D$5='PRECIO TOPE POR DEPARTAMENTO'!$K$2,_xlfn.XLOOKUP('PROPUESTA ECONOMICA'!C776,'PRECIO TOPE POR DEPARTAMENTO'!A:A,'PRECIO TOPE POR DEPARTAMENTO'!K:K),IF($D$5='PRECIO TOPE POR DEPARTAMENTO'!$L$2,_xlfn.XLOOKUP('PROPUESTA ECONOMICA'!C776,'PRECIO TOPE POR DEPARTAMENTO'!A:A,'PRECIO TOPE POR DEPARTAMENTO'!L:L),IF($D$5='PRECIO TOPE POR DEPARTAMENTO'!$M$2,_xlfn.XLOOKUP('PROPUESTA ECONOMICA'!C776,'PRECIO TOPE POR DEPARTAMENTO'!A:A,'PRECIO TOPE POR DEPARTAMENTO'!M:M),IF($D$5='PRECIO TOPE POR DEPARTAMENTO'!$N$2,_xlfn.XLOOKUP('PROPUESTA ECONOMICA'!C776,'PRECIO TOPE POR DEPARTAMENTO'!A:A,'PRECIO TOPE POR DEPARTAMENTO'!N:N),IF($D$5='PRECIO TOPE POR DEPARTAMENTO'!$O$2,_xlfn.XLOOKUP('PROPUESTA ECONOMICA'!C776,'PRECIO TOPE POR DEPARTAMENTO'!A:A,'PRECIO TOPE POR DEPARTAMENTO'!O:O),IF($D$5='PRECIO TOPE POR DEPARTAMENTO'!$P$2,_xlfn.XLOOKUP('PROPUESTA ECONOMICA'!C776,'PRECIO TOPE POR DEPARTAMENTO'!A:A,'PRECIO TOPE POR DEPARTAMENTO'!P:P),IF($D$5='PRECIO TOPE POR DEPARTAMENTO'!$Q$2,_xlfn.XLOOKUP('PROPUESTA ECONOMICA'!C776,'PRECIO TOPE POR DEPARTAMENTO'!A:A,'PRECIO TOPE POR DEPARTAMENTO'!Q:Q),IF($D$5='PRECIO TOPE POR DEPARTAMENTO'!$R$2,_xlfn.XLOOKUP('PROPUESTA ECONOMICA'!C776,'PRECIO TOPE POR DEPARTAMENTO'!A:A,'PRECIO TOPE POR DEPARTAMENTO'!R:R),IF($D$5='PRECIO TOPE POR DEPARTAMENTO'!$T$2,_xlfn.XLOOKUP('PROPUESTA ECONOMICA'!C776,'PRECIO TOPE POR DEPARTAMENTO'!A:A,'PRECIO TOPE POR DEPARTAMENTO'!T:T),IF($D$5='PRECIO TOPE POR DEPARTAMENTO'!$S$2,_xlfn.XLOOKUP('PROPUESTA ECONOMICA'!C776,'PRECIO TOPE POR DEPARTAMENTO'!A:A,'PRECIO TOPE POR DEPARTAMENTO'!S:S),IF($D$5='PRECIO TOPE POR DEPARTAMENTO'!$U$2,_xlfn.XLOOKUP('PROPUESTA ECONOMICA'!C776,'PRECIO TOPE POR DEPARTAMENTO'!A:A,'PRECIO TOPE POR DEPARTAMENTO'!U:U),IF($D$5='PRECIO TOPE POR DEPARTAMENTO'!$V$2,_xlfn.XLOOKUP('PROPUESTA ECONOMICA'!C776,'PRECIO TOPE POR DEPARTAMENTO'!A:A,'PRECIO TOPE POR DEPARTAMENTO'!V:V),IF($D$5='PRECIO TOPE POR DEPARTAMENTO'!$W$2,_xlfn.XLOOKUP('PROPUESTA ECONOMICA'!C776,'PRECIO TOPE POR DEPARTAMENTO'!A:A,'PRECIO TOPE POR DEPARTAMENTO'!W:W),IF($D$5='PRECIO TOPE POR DEPARTAMENTO'!$X$2,_xlfn.XLOOKUP('PROPUESTA ECONOMICA'!C776,'PRECIO TOPE POR DEPARTAMENTO'!A:A,'PRECIO TOPE POR DEPARTAMENTO'!X:X),IF($D$5='PRECIO TOPE POR DEPARTAMENTO'!$Y$2,_xlfn.XLOOKUP('PROPUESTA ECONOMICA'!C776,'PRECIO TOPE POR DEPARTAMENTO'!A:A,'PRECIO TOPE POR DEPARTAMENTO'!Y:Y),IF($D$5='PRECIO TOPE POR DEPARTAMENTO'!$Z$2,_xlfn.XLOOKUP('PROPUESTA ECONOMICA'!C776,'PRECIO TOPE POR DEPARTAMENTO'!A:A,'PRECIO TOPE POR DEPARTAMENTO'!Z:Z),IF($D$5='PRECIO TOPE POR DEPARTAMENTO'!$AA$2,_xlfn.XLOOKUP('PROPUESTA ECONOMICA'!C776,'PRECIO TOPE POR DEPARTAMENTO'!A:A,'PRECIO TOPE POR DEPARTAMENTO'!AA:AA),IF($D$5='PRECIO TOPE POR DEPARTAMENTO'!$AB$2,_xlfn.XLOOKUP('PROPUESTA ECONOMICA'!C776,'PRECIO TOPE POR DEPARTAMENTO'!A:A,'PRECIO TOPE POR DEPARTAMENTO'!AB:AB),IF($D$5='PRECIO TOPE POR DEPARTAMENTO'!$AC$2,_xlfn.XLOOKUP('PROPUESTA ECONOMICA'!C776,'PRECIO TOPE POR DEPARTAMENTO'!A:A,'PRECIO TOPE POR DEPARTAMENTO'!AC:AC),IF($D$5='PRECIO TOPE POR DEPARTAMENTO'!$AD$2,_xlfn.XLOOKUP('PROPUESTA ECONOMICA'!C776,'PRECIO TOPE POR DEPARTAMENTO'!A:A,'PRECIO TOPE POR DEPARTAMENTO'!AD:AD),IF($D$5='PRECIO TOPE POR DEPARTAMENTO'!$AE$2,_xlfn.XLOOKUP('PROPUESTA ECONOMICA'!C776,'PRECIO TOPE POR DEPARTAMENTO'!A:A,'PRECIO TOPE POR DEPARTAMENTO'!AE:AE),IF($D$5='PRECIO TOPE POR DEPARTAMENTO'!$AF$2,_xlfn.XLOOKUP('PROPUESTA ECONOMICA'!C776,'PRECIO TOPE POR DEPARTAMENTO'!A:A,'PRECIO TOPE POR DEPARTAMENTO'!AF:AF),IF($D$5='PRECIO TOPE POR DEPARTAMENTO'!$AG$2,_xlfn.XLOOKUP('PROPUESTA ECONOMICA'!C776,'PRECIO TOPE POR DEPARTAMENTO'!A:A,'PRECIO TOPE POR DEPARTAMENTO'!AG:AG),IF($D$5='PRECIO TOPE POR DEPARTAMENTO'!$AH$2,_xlfn.XLOOKUP('PROPUESTA ECONOMICA'!C776,'PRECIO TOPE POR DEPARTAMENTO'!A:A,'PRECIO TOPE POR DEPARTAMENTO'!AH:AH),IF($D$5='PRECIO TOPE POR DEPARTAMENTO'!$AI$2,_xlfn.XLOOKUP('PROPUESTA ECONOMICA'!C776,'PRECIO TOPE POR DEPARTAMENTO'!A:A,'PRECIO TOPE POR DEPARTAMENTO'!AI:AI),IF($D$5='PRECIO TOPE POR DEPARTAMENTO'!$AJ$2,_xlfn.XLOOKUP('PROPUESTA ECONOMICA'!C776,'PRECIO TOPE POR DEPARTAMENTO'!A:A,'PRECIO TOPE POR DEPARTAMENTO'!AJ:AJ),)))))))))))))))))))))))))))))))))</f>
        <v>24794.639999999999</v>
      </c>
      <c r="G776" s="37">
        <v>24770</v>
      </c>
    </row>
    <row r="777" spans="3:7">
      <c r="C777" s="82" t="s">
        <v>1600</v>
      </c>
      <c r="D777" s="15" t="str">
        <f>+_xlfn.XLOOKUP(C777,'PRECIO TOPE POR DEPARTAMENTO'!A:A,'PRECIO TOPE POR DEPARTAMENTO'!B:B)</f>
        <v>GUARDAESCOBA EN TABLETA DE GRES SAHARA (SUMINISTRO E INSTALACIÓN)</v>
      </c>
      <c r="E777" s="87" t="str">
        <f>IF(+_xlfn.XLOOKUP(C777,'PRECIO TOPE POR DEPARTAMENTO'!A:A,'PRECIO TOPE POR DEPARTAMENTO'!C:C)="","",+_xlfn.XLOOKUP(C777,'PRECIO TOPE POR DEPARTAMENTO'!A:A,'PRECIO TOPE POR DEPARTAMENTO'!C:C))</f>
        <v>M</v>
      </c>
      <c r="F777" s="147">
        <f>IF($D$5='PRECIO TOPE POR DEPARTAMENTO'!$D$2,_xlfn.XLOOKUP('PROPUESTA ECONOMICA'!C777,'PRECIO TOPE POR DEPARTAMENTO'!A:A,'PRECIO TOPE POR DEPARTAMENTO'!D:D),IF($D$5='PRECIO TOPE POR DEPARTAMENTO'!$E$2,_xlfn.XLOOKUP('PROPUESTA ECONOMICA'!C777,'PRECIO TOPE POR DEPARTAMENTO'!A:A,'PRECIO TOPE POR DEPARTAMENTO'!E:E),IF($D$5='PRECIO TOPE POR DEPARTAMENTO'!$F$2,_xlfn.XLOOKUP('PROPUESTA ECONOMICA'!C777,'PRECIO TOPE POR DEPARTAMENTO'!A:A,'PRECIO TOPE POR DEPARTAMENTO'!F:F),IF($D$5='PRECIO TOPE POR DEPARTAMENTO'!$G$2,_xlfn.XLOOKUP('PROPUESTA ECONOMICA'!C777,'PRECIO TOPE POR DEPARTAMENTO'!A:A,'PRECIO TOPE POR DEPARTAMENTO'!G:G),IF($D$5='PRECIO TOPE POR DEPARTAMENTO'!$H$2,_xlfn.XLOOKUP('PROPUESTA ECONOMICA'!C777,'PRECIO TOPE POR DEPARTAMENTO'!A:A,'PRECIO TOPE POR DEPARTAMENTO'!H:H),IF($D$5='PRECIO TOPE POR DEPARTAMENTO'!$I$2,_xlfn.XLOOKUP('PROPUESTA ECONOMICA'!C777,'PRECIO TOPE POR DEPARTAMENTO'!A:A,'PRECIO TOPE POR DEPARTAMENTO'!I:I),IF($D$5='PRECIO TOPE POR DEPARTAMENTO'!$J$2,_xlfn.XLOOKUP('PROPUESTA ECONOMICA'!C777,'PRECIO TOPE POR DEPARTAMENTO'!A:A,'PRECIO TOPE POR DEPARTAMENTO'!J:J),IF($D$5='PRECIO TOPE POR DEPARTAMENTO'!$K$2,_xlfn.XLOOKUP('PROPUESTA ECONOMICA'!C777,'PRECIO TOPE POR DEPARTAMENTO'!A:A,'PRECIO TOPE POR DEPARTAMENTO'!K:K),IF($D$5='PRECIO TOPE POR DEPARTAMENTO'!$L$2,_xlfn.XLOOKUP('PROPUESTA ECONOMICA'!C777,'PRECIO TOPE POR DEPARTAMENTO'!A:A,'PRECIO TOPE POR DEPARTAMENTO'!L:L),IF($D$5='PRECIO TOPE POR DEPARTAMENTO'!$M$2,_xlfn.XLOOKUP('PROPUESTA ECONOMICA'!C777,'PRECIO TOPE POR DEPARTAMENTO'!A:A,'PRECIO TOPE POR DEPARTAMENTO'!M:M),IF($D$5='PRECIO TOPE POR DEPARTAMENTO'!$N$2,_xlfn.XLOOKUP('PROPUESTA ECONOMICA'!C777,'PRECIO TOPE POR DEPARTAMENTO'!A:A,'PRECIO TOPE POR DEPARTAMENTO'!N:N),IF($D$5='PRECIO TOPE POR DEPARTAMENTO'!$O$2,_xlfn.XLOOKUP('PROPUESTA ECONOMICA'!C777,'PRECIO TOPE POR DEPARTAMENTO'!A:A,'PRECIO TOPE POR DEPARTAMENTO'!O:O),IF($D$5='PRECIO TOPE POR DEPARTAMENTO'!$P$2,_xlfn.XLOOKUP('PROPUESTA ECONOMICA'!C777,'PRECIO TOPE POR DEPARTAMENTO'!A:A,'PRECIO TOPE POR DEPARTAMENTO'!P:P),IF($D$5='PRECIO TOPE POR DEPARTAMENTO'!$Q$2,_xlfn.XLOOKUP('PROPUESTA ECONOMICA'!C777,'PRECIO TOPE POR DEPARTAMENTO'!A:A,'PRECIO TOPE POR DEPARTAMENTO'!Q:Q),IF($D$5='PRECIO TOPE POR DEPARTAMENTO'!$R$2,_xlfn.XLOOKUP('PROPUESTA ECONOMICA'!C777,'PRECIO TOPE POR DEPARTAMENTO'!A:A,'PRECIO TOPE POR DEPARTAMENTO'!R:R),IF($D$5='PRECIO TOPE POR DEPARTAMENTO'!$T$2,_xlfn.XLOOKUP('PROPUESTA ECONOMICA'!C777,'PRECIO TOPE POR DEPARTAMENTO'!A:A,'PRECIO TOPE POR DEPARTAMENTO'!T:T),IF($D$5='PRECIO TOPE POR DEPARTAMENTO'!$S$2,_xlfn.XLOOKUP('PROPUESTA ECONOMICA'!C777,'PRECIO TOPE POR DEPARTAMENTO'!A:A,'PRECIO TOPE POR DEPARTAMENTO'!S:S),IF($D$5='PRECIO TOPE POR DEPARTAMENTO'!$U$2,_xlfn.XLOOKUP('PROPUESTA ECONOMICA'!C777,'PRECIO TOPE POR DEPARTAMENTO'!A:A,'PRECIO TOPE POR DEPARTAMENTO'!U:U),IF($D$5='PRECIO TOPE POR DEPARTAMENTO'!$V$2,_xlfn.XLOOKUP('PROPUESTA ECONOMICA'!C777,'PRECIO TOPE POR DEPARTAMENTO'!A:A,'PRECIO TOPE POR DEPARTAMENTO'!V:V),IF($D$5='PRECIO TOPE POR DEPARTAMENTO'!$W$2,_xlfn.XLOOKUP('PROPUESTA ECONOMICA'!C777,'PRECIO TOPE POR DEPARTAMENTO'!A:A,'PRECIO TOPE POR DEPARTAMENTO'!W:W),IF($D$5='PRECIO TOPE POR DEPARTAMENTO'!$X$2,_xlfn.XLOOKUP('PROPUESTA ECONOMICA'!C777,'PRECIO TOPE POR DEPARTAMENTO'!A:A,'PRECIO TOPE POR DEPARTAMENTO'!X:X),IF($D$5='PRECIO TOPE POR DEPARTAMENTO'!$Y$2,_xlfn.XLOOKUP('PROPUESTA ECONOMICA'!C777,'PRECIO TOPE POR DEPARTAMENTO'!A:A,'PRECIO TOPE POR DEPARTAMENTO'!Y:Y),IF($D$5='PRECIO TOPE POR DEPARTAMENTO'!$Z$2,_xlfn.XLOOKUP('PROPUESTA ECONOMICA'!C777,'PRECIO TOPE POR DEPARTAMENTO'!A:A,'PRECIO TOPE POR DEPARTAMENTO'!Z:Z),IF($D$5='PRECIO TOPE POR DEPARTAMENTO'!$AA$2,_xlfn.XLOOKUP('PROPUESTA ECONOMICA'!C777,'PRECIO TOPE POR DEPARTAMENTO'!A:A,'PRECIO TOPE POR DEPARTAMENTO'!AA:AA),IF($D$5='PRECIO TOPE POR DEPARTAMENTO'!$AB$2,_xlfn.XLOOKUP('PROPUESTA ECONOMICA'!C777,'PRECIO TOPE POR DEPARTAMENTO'!A:A,'PRECIO TOPE POR DEPARTAMENTO'!AB:AB),IF($D$5='PRECIO TOPE POR DEPARTAMENTO'!$AC$2,_xlfn.XLOOKUP('PROPUESTA ECONOMICA'!C777,'PRECIO TOPE POR DEPARTAMENTO'!A:A,'PRECIO TOPE POR DEPARTAMENTO'!AC:AC),IF($D$5='PRECIO TOPE POR DEPARTAMENTO'!$AD$2,_xlfn.XLOOKUP('PROPUESTA ECONOMICA'!C777,'PRECIO TOPE POR DEPARTAMENTO'!A:A,'PRECIO TOPE POR DEPARTAMENTO'!AD:AD),IF($D$5='PRECIO TOPE POR DEPARTAMENTO'!$AE$2,_xlfn.XLOOKUP('PROPUESTA ECONOMICA'!C777,'PRECIO TOPE POR DEPARTAMENTO'!A:A,'PRECIO TOPE POR DEPARTAMENTO'!AE:AE),IF($D$5='PRECIO TOPE POR DEPARTAMENTO'!$AF$2,_xlfn.XLOOKUP('PROPUESTA ECONOMICA'!C777,'PRECIO TOPE POR DEPARTAMENTO'!A:A,'PRECIO TOPE POR DEPARTAMENTO'!AF:AF),IF($D$5='PRECIO TOPE POR DEPARTAMENTO'!$AG$2,_xlfn.XLOOKUP('PROPUESTA ECONOMICA'!C777,'PRECIO TOPE POR DEPARTAMENTO'!A:A,'PRECIO TOPE POR DEPARTAMENTO'!AG:AG),IF($D$5='PRECIO TOPE POR DEPARTAMENTO'!$AH$2,_xlfn.XLOOKUP('PROPUESTA ECONOMICA'!C777,'PRECIO TOPE POR DEPARTAMENTO'!A:A,'PRECIO TOPE POR DEPARTAMENTO'!AH:AH),IF($D$5='PRECIO TOPE POR DEPARTAMENTO'!$AI$2,_xlfn.XLOOKUP('PROPUESTA ECONOMICA'!C777,'PRECIO TOPE POR DEPARTAMENTO'!A:A,'PRECIO TOPE POR DEPARTAMENTO'!AI:AI),IF($D$5='PRECIO TOPE POR DEPARTAMENTO'!$AJ$2,_xlfn.XLOOKUP('PROPUESTA ECONOMICA'!C777,'PRECIO TOPE POR DEPARTAMENTO'!A:A,'PRECIO TOPE POR DEPARTAMENTO'!AJ:AJ),)))))))))))))))))))))))))))))))))</f>
        <v>23286.81</v>
      </c>
      <c r="G777" s="37">
        <v>23264</v>
      </c>
    </row>
    <row r="778" spans="3:7">
      <c r="C778" s="85" t="s">
        <v>1602</v>
      </c>
      <c r="D778" s="13" t="str">
        <f>+_xlfn.XLOOKUP(C778,'PRECIO TOPE POR DEPARTAMENTO'!A:A,'PRECIO TOPE POR DEPARTAMENTO'!B:B)</f>
        <v>GRADAS</v>
      </c>
      <c r="E778" s="148" t="str">
        <f>IF(+_xlfn.XLOOKUP(C778,'PRECIO TOPE POR DEPARTAMENTO'!A:A,'PRECIO TOPE POR DEPARTAMENTO'!C:C)="","",+_xlfn.XLOOKUP(C778,'PRECIO TOPE POR DEPARTAMENTO'!A:A,'PRECIO TOPE POR DEPARTAMENTO'!C:C))</f>
        <v/>
      </c>
      <c r="F778" s="147"/>
      <c r="G778" s="37"/>
    </row>
    <row r="779" spans="3:7">
      <c r="C779" s="82" t="s">
        <v>1604</v>
      </c>
      <c r="D779" s="15" t="str">
        <f>+_xlfn.XLOOKUP(C779,'PRECIO TOPE POR DEPARTAMENTO'!A:A,'PRECIO TOPE POR DEPARTAMENTO'!B:B)</f>
        <v>AFINADO ENDURECIDO PASOS ESCALERA MORTERO 1:3</v>
      </c>
      <c r="E779" s="87" t="str">
        <f>IF(+_xlfn.XLOOKUP(C779,'PRECIO TOPE POR DEPARTAMENTO'!A:A,'PRECIO TOPE POR DEPARTAMENTO'!C:C)="","",+_xlfn.XLOOKUP(C779,'PRECIO TOPE POR DEPARTAMENTO'!A:A,'PRECIO TOPE POR DEPARTAMENTO'!C:C))</f>
        <v>M</v>
      </c>
      <c r="F779" s="147">
        <f>IF($D$5='PRECIO TOPE POR DEPARTAMENTO'!$D$2,_xlfn.XLOOKUP('PROPUESTA ECONOMICA'!C779,'PRECIO TOPE POR DEPARTAMENTO'!A:A,'PRECIO TOPE POR DEPARTAMENTO'!D:D),IF($D$5='PRECIO TOPE POR DEPARTAMENTO'!$E$2,_xlfn.XLOOKUP('PROPUESTA ECONOMICA'!C779,'PRECIO TOPE POR DEPARTAMENTO'!A:A,'PRECIO TOPE POR DEPARTAMENTO'!E:E),IF($D$5='PRECIO TOPE POR DEPARTAMENTO'!$F$2,_xlfn.XLOOKUP('PROPUESTA ECONOMICA'!C779,'PRECIO TOPE POR DEPARTAMENTO'!A:A,'PRECIO TOPE POR DEPARTAMENTO'!F:F),IF($D$5='PRECIO TOPE POR DEPARTAMENTO'!$G$2,_xlfn.XLOOKUP('PROPUESTA ECONOMICA'!C779,'PRECIO TOPE POR DEPARTAMENTO'!A:A,'PRECIO TOPE POR DEPARTAMENTO'!G:G),IF($D$5='PRECIO TOPE POR DEPARTAMENTO'!$H$2,_xlfn.XLOOKUP('PROPUESTA ECONOMICA'!C779,'PRECIO TOPE POR DEPARTAMENTO'!A:A,'PRECIO TOPE POR DEPARTAMENTO'!H:H),IF($D$5='PRECIO TOPE POR DEPARTAMENTO'!$I$2,_xlfn.XLOOKUP('PROPUESTA ECONOMICA'!C779,'PRECIO TOPE POR DEPARTAMENTO'!A:A,'PRECIO TOPE POR DEPARTAMENTO'!I:I),IF($D$5='PRECIO TOPE POR DEPARTAMENTO'!$J$2,_xlfn.XLOOKUP('PROPUESTA ECONOMICA'!C779,'PRECIO TOPE POR DEPARTAMENTO'!A:A,'PRECIO TOPE POR DEPARTAMENTO'!J:J),IF($D$5='PRECIO TOPE POR DEPARTAMENTO'!$K$2,_xlfn.XLOOKUP('PROPUESTA ECONOMICA'!C779,'PRECIO TOPE POR DEPARTAMENTO'!A:A,'PRECIO TOPE POR DEPARTAMENTO'!K:K),IF($D$5='PRECIO TOPE POR DEPARTAMENTO'!$L$2,_xlfn.XLOOKUP('PROPUESTA ECONOMICA'!C779,'PRECIO TOPE POR DEPARTAMENTO'!A:A,'PRECIO TOPE POR DEPARTAMENTO'!L:L),IF($D$5='PRECIO TOPE POR DEPARTAMENTO'!$M$2,_xlfn.XLOOKUP('PROPUESTA ECONOMICA'!C779,'PRECIO TOPE POR DEPARTAMENTO'!A:A,'PRECIO TOPE POR DEPARTAMENTO'!M:M),IF($D$5='PRECIO TOPE POR DEPARTAMENTO'!$N$2,_xlfn.XLOOKUP('PROPUESTA ECONOMICA'!C779,'PRECIO TOPE POR DEPARTAMENTO'!A:A,'PRECIO TOPE POR DEPARTAMENTO'!N:N),IF($D$5='PRECIO TOPE POR DEPARTAMENTO'!$O$2,_xlfn.XLOOKUP('PROPUESTA ECONOMICA'!C779,'PRECIO TOPE POR DEPARTAMENTO'!A:A,'PRECIO TOPE POR DEPARTAMENTO'!O:O),IF($D$5='PRECIO TOPE POR DEPARTAMENTO'!$P$2,_xlfn.XLOOKUP('PROPUESTA ECONOMICA'!C779,'PRECIO TOPE POR DEPARTAMENTO'!A:A,'PRECIO TOPE POR DEPARTAMENTO'!P:P),IF($D$5='PRECIO TOPE POR DEPARTAMENTO'!$Q$2,_xlfn.XLOOKUP('PROPUESTA ECONOMICA'!C779,'PRECIO TOPE POR DEPARTAMENTO'!A:A,'PRECIO TOPE POR DEPARTAMENTO'!Q:Q),IF($D$5='PRECIO TOPE POR DEPARTAMENTO'!$R$2,_xlfn.XLOOKUP('PROPUESTA ECONOMICA'!C779,'PRECIO TOPE POR DEPARTAMENTO'!A:A,'PRECIO TOPE POR DEPARTAMENTO'!R:R),IF($D$5='PRECIO TOPE POR DEPARTAMENTO'!$T$2,_xlfn.XLOOKUP('PROPUESTA ECONOMICA'!C779,'PRECIO TOPE POR DEPARTAMENTO'!A:A,'PRECIO TOPE POR DEPARTAMENTO'!T:T),IF($D$5='PRECIO TOPE POR DEPARTAMENTO'!$S$2,_xlfn.XLOOKUP('PROPUESTA ECONOMICA'!C779,'PRECIO TOPE POR DEPARTAMENTO'!A:A,'PRECIO TOPE POR DEPARTAMENTO'!S:S),IF($D$5='PRECIO TOPE POR DEPARTAMENTO'!$U$2,_xlfn.XLOOKUP('PROPUESTA ECONOMICA'!C779,'PRECIO TOPE POR DEPARTAMENTO'!A:A,'PRECIO TOPE POR DEPARTAMENTO'!U:U),IF($D$5='PRECIO TOPE POR DEPARTAMENTO'!$V$2,_xlfn.XLOOKUP('PROPUESTA ECONOMICA'!C779,'PRECIO TOPE POR DEPARTAMENTO'!A:A,'PRECIO TOPE POR DEPARTAMENTO'!V:V),IF($D$5='PRECIO TOPE POR DEPARTAMENTO'!$W$2,_xlfn.XLOOKUP('PROPUESTA ECONOMICA'!C779,'PRECIO TOPE POR DEPARTAMENTO'!A:A,'PRECIO TOPE POR DEPARTAMENTO'!W:W),IF($D$5='PRECIO TOPE POR DEPARTAMENTO'!$X$2,_xlfn.XLOOKUP('PROPUESTA ECONOMICA'!C779,'PRECIO TOPE POR DEPARTAMENTO'!A:A,'PRECIO TOPE POR DEPARTAMENTO'!X:X),IF($D$5='PRECIO TOPE POR DEPARTAMENTO'!$Y$2,_xlfn.XLOOKUP('PROPUESTA ECONOMICA'!C779,'PRECIO TOPE POR DEPARTAMENTO'!A:A,'PRECIO TOPE POR DEPARTAMENTO'!Y:Y),IF($D$5='PRECIO TOPE POR DEPARTAMENTO'!$Z$2,_xlfn.XLOOKUP('PROPUESTA ECONOMICA'!C779,'PRECIO TOPE POR DEPARTAMENTO'!A:A,'PRECIO TOPE POR DEPARTAMENTO'!Z:Z),IF($D$5='PRECIO TOPE POR DEPARTAMENTO'!$AA$2,_xlfn.XLOOKUP('PROPUESTA ECONOMICA'!C779,'PRECIO TOPE POR DEPARTAMENTO'!A:A,'PRECIO TOPE POR DEPARTAMENTO'!AA:AA),IF($D$5='PRECIO TOPE POR DEPARTAMENTO'!$AB$2,_xlfn.XLOOKUP('PROPUESTA ECONOMICA'!C779,'PRECIO TOPE POR DEPARTAMENTO'!A:A,'PRECIO TOPE POR DEPARTAMENTO'!AB:AB),IF($D$5='PRECIO TOPE POR DEPARTAMENTO'!$AC$2,_xlfn.XLOOKUP('PROPUESTA ECONOMICA'!C779,'PRECIO TOPE POR DEPARTAMENTO'!A:A,'PRECIO TOPE POR DEPARTAMENTO'!AC:AC),IF($D$5='PRECIO TOPE POR DEPARTAMENTO'!$AD$2,_xlfn.XLOOKUP('PROPUESTA ECONOMICA'!C779,'PRECIO TOPE POR DEPARTAMENTO'!A:A,'PRECIO TOPE POR DEPARTAMENTO'!AD:AD),IF($D$5='PRECIO TOPE POR DEPARTAMENTO'!$AE$2,_xlfn.XLOOKUP('PROPUESTA ECONOMICA'!C779,'PRECIO TOPE POR DEPARTAMENTO'!A:A,'PRECIO TOPE POR DEPARTAMENTO'!AE:AE),IF($D$5='PRECIO TOPE POR DEPARTAMENTO'!$AF$2,_xlfn.XLOOKUP('PROPUESTA ECONOMICA'!C779,'PRECIO TOPE POR DEPARTAMENTO'!A:A,'PRECIO TOPE POR DEPARTAMENTO'!AF:AF),IF($D$5='PRECIO TOPE POR DEPARTAMENTO'!$AG$2,_xlfn.XLOOKUP('PROPUESTA ECONOMICA'!C779,'PRECIO TOPE POR DEPARTAMENTO'!A:A,'PRECIO TOPE POR DEPARTAMENTO'!AG:AG),IF($D$5='PRECIO TOPE POR DEPARTAMENTO'!$AH$2,_xlfn.XLOOKUP('PROPUESTA ECONOMICA'!C779,'PRECIO TOPE POR DEPARTAMENTO'!A:A,'PRECIO TOPE POR DEPARTAMENTO'!AH:AH),IF($D$5='PRECIO TOPE POR DEPARTAMENTO'!$AI$2,_xlfn.XLOOKUP('PROPUESTA ECONOMICA'!C779,'PRECIO TOPE POR DEPARTAMENTO'!A:A,'PRECIO TOPE POR DEPARTAMENTO'!AI:AI),IF($D$5='PRECIO TOPE POR DEPARTAMENTO'!$AJ$2,_xlfn.XLOOKUP('PROPUESTA ECONOMICA'!C779,'PRECIO TOPE POR DEPARTAMENTO'!A:A,'PRECIO TOPE POR DEPARTAMENTO'!AJ:AJ),)))))))))))))))))))))))))))))))))</f>
        <v>27593.759999999998</v>
      </c>
      <c r="G779" s="37">
        <v>27566</v>
      </c>
    </row>
    <row r="780" spans="3:7">
      <c r="C780" s="82" t="s">
        <v>1606</v>
      </c>
      <c r="D780" s="15" t="str">
        <f>+_xlfn.XLOOKUP(C780,'PRECIO TOPE POR DEPARTAMENTO'!A:A,'PRECIO TOPE POR DEPARTAMENTO'!B:B)</f>
        <v>CONCRETO BASE GRADAS DE 0.30 - 3000 PSI</v>
      </c>
      <c r="E780" s="87" t="str">
        <f>IF(+_xlfn.XLOOKUP(C780,'PRECIO TOPE POR DEPARTAMENTO'!A:A,'PRECIO TOPE POR DEPARTAMENTO'!C:C)="","",+_xlfn.XLOOKUP(C780,'PRECIO TOPE POR DEPARTAMENTO'!A:A,'PRECIO TOPE POR DEPARTAMENTO'!C:C))</f>
        <v>M</v>
      </c>
      <c r="F780" s="147">
        <f>IF($D$5='PRECIO TOPE POR DEPARTAMENTO'!$D$2,_xlfn.XLOOKUP('PROPUESTA ECONOMICA'!C780,'PRECIO TOPE POR DEPARTAMENTO'!A:A,'PRECIO TOPE POR DEPARTAMENTO'!D:D),IF($D$5='PRECIO TOPE POR DEPARTAMENTO'!$E$2,_xlfn.XLOOKUP('PROPUESTA ECONOMICA'!C780,'PRECIO TOPE POR DEPARTAMENTO'!A:A,'PRECIO TOPE POR DEPARTAMENTO'!E:E),IF($D$5='PRECIO TOPE POR DEPARTAMENTO'!$F$2,_xlfn.XLOOKUP('PROPUESTA ECONOMICA'!C780,'PRECIO TOPE POR DEPARTAMENTO'!A:A,'PRECIO TOPE POR DEPARTAMENTO'!F:F),IF($D$5='PRECIO TOPE POR DEPARTAMENTO'!$G$2,_xlfn.XLOOKUP('PROPUESTA ECONOMICA'!C780,'PRECIO TOPE POR DEPARTAMENTO'!A:A,'PRECIO TOPE POR DEPARTAMENTO'!G:G),IF($D$5='PRECIO TOPE POR DEPARTAMENTO'!$H$2,_xlfn.XLOOKUP('PROPUESTA ECONOMICA'!C780,'PRECIO TOPE POR DEPARTAMENTO'!A:A,'PRECIO TOPE POR DEPARTAMENTO'!H:H),IF($D$5='PRECIO TOPE POR DEPARTAMENTO'!$I$2,_xlfn.XLOOKUP('PROPUESTA ECONOMICA'!C780,'PRECIO TOPE POR DEPARTAMENTO'!A:A,'PRECIO TOPE POR DEPARTAMENTO'!I:I),IF($D$5='PRECIO TOPE POR DEPARTAMENTO'!$J$2,_xlfn.XLOOKUP('PROPUESTA ECONOMICA'!C780,'PRECIO TOPE POR DEPARTAMENTO'!A:A,'PRECIO TOPE POR DEPARTAMENTO'!J:J),IF($D$5='PRECIO TOPE POR DEPARTAMENTO'!$K$2,_xlfn.XLOOKUP('PROPUESTA ECONOMICA'!C780,'PRECIO TOPE POR DEPARTAMENTO'!A:A,'PRECIO TOPE POR DEPARTAMENTO'!K:K),IF($D$5='PRECIO TOPE POR DEPARTAMENTO'!$L$2,_xlfn.XLOOKUP('PROPUESTA ECONOMICA'!C780,'PRECIO TOPE POR DEPARTAMENTO'!A:A,'PRECIO TOPE POR DEPARTAMENTO'!L:L),IF($D$5='PRECIO TOPE POR DEPARTAMENTO'!$M$2,_xlfn.XLOOKUP('PROPUESTA ECONOMICA'!C780,'PRECIO TOPE POR DEPARTAMENTO'!A:A,'PRECIO TOPE POR DEPARTAMENTO'!M:M),IF($D$5='PRECIO TOPE POR DEPARTAMENTO'!$N$2,_xlfn.XLOOKUP('PROPUESTA ECONOMICA'!C780,'PRECIO TOPE POR DEPARTAMENTO'!A:A,'PRECIO TOPE POR DEPARTAMENTO'!N:N),IF($D$5='PRECIO TOPE POR DEPARTAMENTO'!$O$2,_xlfn.XLOOKUP('PROPUESTA ECONOMICA'!C780,'PRECIO TOPE POR DEPARTAMENTO'!A:A,'PRECIO TOPE POR DEPARTAMENTO'!O:O),IF($D$5='PRECIO TOPE POR DEPARTAMENTO'!$P$2,_xlfn.XLOOKUP('PROPUESTA ECONOMICA'!C780,'PRECIO TOPE POR DEPARTAMENTO'!A:A,'PRECIO TOPE POR DEPARTAMENTO'!P:P),IF($D$5='PRECIO TOPE POR DEPARTAMENTO'!$Q$2,_xlfn.XLOOKUP('PROPUESTA ECONOMICA'!C780,'PRECIO TOPE POR DEPARTAMENTO'!A:A,'PRECIO TOPE POR DEPARTAMENTO'!Q:Q),IF($D$5='PRECIO TOPE POR DEPARTAMENTO'!$R$2,_xlfn.XLOOKUP('PROPUESTA ECONOMICA'!C780,'PRECIO TOPE POR DEPARTAMENTO'!A:A,'PRECIO TOPE POR DEPARTAMENTO'!R:R),IF($D$5='PRECIO TOPE POR DEPARTAMENTO'!$T$2,_xlfn.XLOOKUP('PROPUESTA ECONOMICA'!C780,'PRECIO TOPE POR DEPARTAMENTO'!A:A,'PRECIO TOPE POR DEPARTAMENTO'!T:T),IF($D$5='PRECIO TOPE POR DEPARTAMENTO'!$S$2,_xlfn.XLOOKUP('PROPUESTA ECONOMICA'!C780,'PRECIO TOPE POR DEPARTAMENTO'!A:A,'PRECIO TOPE POR DEPARTAMENTO'!S:S),IF($D$5='PRECIO TOPE POR DEPARTAMENTO'!$U$2,_xlfn.XLOOKUP('PROPUESTA ECONOMICA'!C780,'PRECIO TOPE POR DEPARTAMENTO'!A:A,'PRECIO TOPE POR DEPARTAMENTO'!U:U),IF($D$5='PRECIO TOPE POR DEPARTAMENTO'!$V$2,_xlfn.XLOOKUP('PROPUESTA ECONOMICA'!C780,'PRECIO TOPE POR DEPARTAMENTO'!A:A,'PRECIO TOPE POR DEPARTAMENTO'!V:V),IF($D$5='PRECIO TOPE POR DEPARTAMENTO'!$W$2,_xlfn.XLOOKUP('PROPUESTA ECONOMICA'!C780,'PRECIO TOPE POR DEPARTAMENTO'!A:A,'PRECIO TOPE POR DEPARTAMENTO'!W:W),IF($D$5='PRECIO TOPE POR DEPARTAMENTO'!$X$2,_xlfn.XLOOKUP('PROPUESTA ECONOMICA'!C780,'PRECIO TOPE POR DEPARTAMENTO'!A:A,'PRECIO TOPE POR DEPARTAMENTO'!X:X),IF($D$5='PRECIO TOPE POR DEPARTAMENTO'!$Y$2,_xlfn.XLOOKUP('PROPUESTA ECONOMICA'!C780,'PRECIO TOPE POR DEPARTAMENTO'!A:A,'PRECIO TOPE POR DEPARTAMENTO'!Y:Y),IF($D$5='PRECIO TOPE POR DEPARTAMENTO'!$Z$2,_xlfn.XLOOKUP('PROPUESTA ECONOMICA'!C780,'PRECIO TOPE POR DEPARTAMENTO'!A:A,'PRECIO TOPE POR DEPARTAMENTO'!Z:Z),IF($D$5='PRECIO TOPE POR DEPARTAMENTO'!$AA$2,_xlfn.XLOOKUP('PROPUESTA ECONOMICA'!C780,'PRECIO TOPE POR DEPARTAMENTO'!A:A,'PRECIO TOPE POR DEPARTAMENTO'!AA:AA),IF($D$5='PRECIO TOPE POR DEPARTAMENTO'!$AB$2,_xlfn.XLOOKUP('PROPUESTA ECONOMICA'!C780,'PRECIO TOPE POR DEPARTAMENTO'!A:A,'PRECIO TOPE POR DEPARTAMENTO'!AB:AB),IF($D$5='PRECIO TOPE POR DEPARTAMENTO'!$AC$2,_xlfn.XLOOKUP('PROPUESTA ECONOMICA'!C780,'PRECIO TOPE POR DEPARTAMENTO'!A:A,'PRECIO TOPE POR DEPARTAMENTO'!AC:AC),IF($D$5='PRECIO TOPE POR DEPARTAMENTO'!$AD$2,_xlfn.XLOOKUP('PROPUESTA ECONOMICA'!C780,'PRECIO TOPE POR DEPARTAMENTO'!A:A,'PRECIO TOPE POR DEPARTAMENTO'!AD:AD),IF($D$5='PRECIO TOPE POR DEPARTAMENTO'!$AE$2,_xlfn.XLOOKUP('PROPUESTA ECONOMICA'!C780,'PRECIO TOPE POR DEPARTAMENTO'!A:A,'PRECIO TOPE POR DEPARTAMENTO'!AE:AE),IF($D$5='PRECIO TOPE POR DEPARTAMENTO'!$AF$2,_xlfn.XLOOKUP('PROPUESTA ECONOMICA'!C780,'PRECIO TOPE POR DEPARTAMENTO'!A:A,'PRECIO TOPE POR DEPARTAMENTO'!AF:AF),IF($D$5='PRECIO TOPE POR DEPARTAMENTO'!$AG$2,_xlfn.XLOOKUP('PROPUESTA ECONOMICA'!C780,'PRECIO TOPE POR DEPARTAMENTO'!A:A,'PRECIO TOPE POR DEPARTAMENTO'!AG:AG),IF($D$5='PRECIO TOPE POR DEPARTAMENTO'!$AH$2,_xlfn.XLOOKUP('PROPUESTA ECONOMICA'!C780,'PRECIO TOPE POR DEPARTAMENTO'!A:A,'PRECIO TOPE POR DEPARTAMENTO'!AH:AH),IF($D$5='PRECIO TOPE POR DEPARTAMENTO'!$AI$2,_xlfn.XLOOKUP('PROPUESTA ECONOMICA'!C780,'PRECIO TOPE POR DEPARTAMENTO'!A:A,'PRECIO TOPE POR DEPARTAMENTO'!AI:AI),IF($D$5='PRECIO TOPE POR DEPARTAMENTO'!$AJ$2,_xlfn.XLOOKUP('PROPUESTA ECONOMICA'!C780,'PRECIO TOPE POR DEPARTAMENTO'!A:A,'PRECIO TOPE POR DEPARTAMENTO'!AJ:AJ),)))))))))))))))))))))))))))))))))</f>
        <v>34877.74</v>
      </c>
      <c r="G780" s="37">
        <v>34843</v>
      </c>
    </row>
    <row r="781" spans="3:7">
      <c r="C781" s="82" t="s">
        <v>1608</v>
      </c>
      <c r="D781" s="15" t="str">
        <f>+_xlfn.XLOOKUP(C781,'PRECIO TOPE POR DEPARTAMENTO'!A:A,'PRECIO TOPE POR DEPARTAMENTO'!B:B)</f>
        <v>GRADAS EN GRANITO PULIDO DE 0.30</v>
      </c>
      <c r="E781" s="87" t="str">
        <f>IF(+_xlfn.XLOOKUP(C781,'PRECIO TOPE POR DEPARTAMENTO'!A:A,'PRECIO TOPE POR DEPARTAMENTO'!C:C)="","",+_xlfn.XLOOKUP(C781,'PRECIO TOPE POR DEPARTAMENTO'!A:A,'PRECIO TOPE POR DEPARTAMENTO'!C:C))</f>
        <v>M</v>
      </c>
      <c r="F781" s="147">
        <f>IF($D$5='PRECIO TOPE POR DEPARTAMENTO'!$D$2,_xlfn.XLOOKUP('PROPUESTA ECONOMICA'!C781,'PRECIO TOPE POR DEPARTAMENTO'!A:A,'PRECIO TOPE POR DEPARTAMENTO'!D:D),IF($D$5='PRECIO TOPE POR DEPARTAMENTO'!$E$2,_xlfn.XLOOKUP('PROPUESTA ECONOMICA'!C781,'PRECIO TOPE POR DEPARTAMENTO'!A:A,'PRECIO TOPE POR DEPARTAMENTO'!E:E),IF($D$5='PRECIO TOPE POR DEPARTAMENTO'!$F$2,_xlfn.XLOOKUP('PROPUESTA ECONOMICA'!C781,'PRECIO TOPE POR DEPARTAMENTO'!A:A,'PRECIO TOPE POR DEPARTAMENTO'!F:F),IF($D$5='PRECIO TOPE POR DEPARTAMENTO'!$G$2,_xlfn.XLOOKUP('PROPUESTA ECONOMICA'!C781,'PRECIO TOPE POR DEPARTAMENTO'!A:A,'PRECIO TOPE POR DEPARTAMENTO'!G:G),IF($D$5='PRECIO TOPE POR DEPARTAMENTO'!$H$2,_xlfn.XLOOKUP('PROPUESTA ECONOMICA'!C781,'PRECIO TOPE POR DEPARTAMENTO'!A:A,'PRECIO TOPE POR DEPARTAMENTO'!H:H),IF($D$5='PRECIO TOPE POR DEPARTAMENTO'!$I$2,_xlfn.XLOOKUP('PROPUESTA ECONOMICA'!C781,'PRECIO TOPE POR DEPARTAMENTO'!A:A,'PRECIO TOPE POR DEPARTAMENTO'!I:I),IF($D$5='PRECIO TOPE POR DEPARTAMENTO'!$J$2,_xlfn.XLOOKUP('PROPUESTA ECONOMICA'!C781,'PRECIO TOPE POR DEPARTAMENTO'!A:A,'PRECIO TOPE POR DEPARTAMENTO'!J:J),IF($D$5='PRECIO TOPE POR DEPARTAMENTO'!$K$2,_xlfn.XLOOKUP('PROPUESTA ECONOMICA'!C781,'PRECIO TOPE POR DEPARTAMENTO'!A:A,'PRECIO TOPE POR DEPARTAMENTO'!K:K),IF($D$5='PRECIO TOPE POR DEPARTAMENTO'!$L$2,_xlfn.XLOOKUP('PROPUESTA ECONOMICA'!C781,'PRECIO TOPE POR DEPARTAMENTO'!A:A,'PRECIO TOPE POR DEPARTAMENTO'!L:L),IF($D$5='PRECIO TOPE POR DEPARTAMENTO'!$M$2,_xlfn.XLOOKUP('PROPUESTA ECONOMICA'!C781,'PRECIO TOPE POR DEPARTAMENTO'!A:A,'PRECIO TOPE POR DEPARTAMENTO'!M:M),IF($D$5='PRECIO TOPE POR DEPARTAMENTO'!$N$2,_xlfn.XLOOKUP('PROPUESTA ECONOMICA'!C781,'PRECIO TOPE POR DEPARTAMENTO'!A:A,'PRECIO TOPE POR DEPARTAMENTO'!N:N),IF($D$5='PRECIO TOPE POR DEPARTAMENTO'!$O$2,_xlfn.XLOOKUP('PROPUESTA ECONOMICA'!C781,'PRECIO TOPE POR DEPARTAMENTO'!A:A,'PRECIO TOPE POR DEPARTAMENTO'!O:O),IF($D$5='PRECIO TOPE POR DEPARTAMENTO'!$P$2,_xlfn.XLOOKUP('PROPUESTA ECONOMICA'!C781,'PRECIO TOPE POR DEPARTAMENTO'!A:A,'PRECIO TOPE POR DEPARTAMENTO'!P:P),IF($D$5='PRECIO TOPE POR DEPARTAMENTO'!$Q$2,_xlfn.XLOOKUP('PROPUESTA ECONOMICA'!C781,'PRECIO TOPE POR DEPARTAMENTO'!A:A,'PRECIO TOPE POR DEPARTAMENTO'!Q:Q),IF($D$5='PRECIO TOPE POR DEPARTAMENTO'!$R$2,_xlfn.XLOOKUP('PROPUESTA ECONOMICA'!C781,'PRECIO TOPE POR DEPARTAMENTO'!A:A,'PRECIO TOPE POR DEPARTAMENTO'!R:R),IF($D$5='PRECIO TOPE POR DEPARTAMENTO'!$T$2,_xlfn.XLOOKUP('PROPUESTA ECONOMICA'!C781,'PRECIO TOPE POR DEPARTAMENTO'!A:A,'PRECIO TOPE POR DEPARTAMENTO'!T:T),IF($D$5='PRECIO TOPE POR DEPARTAMENTO'!$S$2,_xlfn.XLOOKUP('PROPUESTA ECONOMICA'!C781,'PRECIO TOPE POR DEPARTAMENTO'!A:A,'PRECIO TOPE POR DEPARTAMENTO'!S:S),IF($D$5='PRECIO TOPE POR DEPARTAMENTO'!$U$2,_xlfn.XLOOKUP('PROPUESTA ECONOMICA'!C781,'PRECIO TOPE POR DEPARTAMENTO'!A:A,'PRECIO TOPE POR DEPARTAMENTO'!U:U),IF($D$5='PRECIO TOPE POR DEPARTAMENTO'!$V$2,_xlfn.XLOOKUP('PROPUESTA ECONOMICA'!C781,'PRECIO TOPE POR DEPARTAMENTO'!A:A,'PRECIO TOPE POR DEPARTAMENTO'!V:V),IF($D$5='PRECIO TOPE POR DEPARTAMENTO'!$W$2,_xlfn.XLOOKUP('PROPUESTA ECONOMICA'!C781,'PRECIO TOPE POR DEPARTAMENTO'!A:A,'PRECIO TOPE POR DEPARTAMENTO'!W:W),IF($D$5='PRECIO TOPE POR DEPARTAMENTO'!$X$2,_xlfn.XLOOKUP('PROPUESTA ECONOMICA'!C781,'PRECIO TOPE POR DEPARTAMENTO'!A:A,'PRECIO TOPE POR DEPARTAMENTO'!X:X),IF($D$5='PRECIO TOPE POR DEPARTAMENTO'!$Y$2,_xlfn.XLOOKUP('PROPUESTA ECONOMICA'!C781,'PRECIO TOPE POR DEPARTAMENTO'!A:A,'PRECIO TOPE POR DEPARTAMENTO'!Y:Y),IF($D$5='PRECIO TOPE POR DEPARTAMENTO'!$Z$2,_xlfn.XLOOKUP('PROPUESTA ECONOMICA'!C781,'PRECIO TOPE POR DEPARTAMENTO'!A:A,'PRECIO TOPE POR DEPARTAMENTO'!Z:Z),IF($D$5='PRECIO TOPE POR DEPARTAMENTO'!$AA$2,_xlfn.XLOOKUP('PROPUESTA ECONOMICA'!C781,'PRECIO TOPE POR DEPARTAMENTO'!A:A,'PRECIO TOPE POR DEPARTAMENTO'!AA:AA),IF($D$5='PRECIO TOPE POR DEPARTAMENTO'!$AB$2,_xlfn.XLOOKUP('PROPUESTA ECONOMICA'!C781,'PRECIO TOPE POR DEPARTAMENTO'!A:A,'PRECIO TOPE POR DEPARTAMENTO'!AB:AB),IF($D$5='PRECIO TOPE POR DEPARTAMENTO'!$AC$2,_xlfn.XLOOKUP('PROPUESTA ECONOMICA'!C781,'PRECIO TOPE POR DEPARTAMENTO'!A:A,'PRECIO TOPE POR DEPARTAMENTO'!AC:AC),IF($D$5='PRECIO TOPE POR DEPARTAMENTO'!$AD$2,_xlfn.XLOOKUP('PROPUESTA ECONOMICA'!C781,'PRECIO TOPE POR DEPARTAMENTO'!A:A,'PRECIO TOPE POR DEPARTAMENTO'!AD:AD),IF($D$5='PRECIO TOPE POR DEPARTAMENTO'!$AE$2,_xlfn.XLOOKUP('PROPUESTA ECONOMICA'!C781,'PRECIO TOPE POR DEPARTAMENTO'!A:A,'PRECIO TOPE POR DEPARTAMENTO'!AE:AE),IF($D$5='PRECIO TOPE POR DEPARTAMENTO'!$AF$2,_xlfn.XLOOKUP('PROPUESTA ECONOMICA'!C781,'PRECIO TOPE POR DEPARTAMENTO'!A:A,'PRECIO TOPE POR DEPARTAMENTO'!AF:AF),IF($D$5='PRECIO TOPE POR DEPARTAMENTO'!$AG$2,_xlfn.XLOOKUP('PROPUESTA ECONOMICA'!C781,'PRECIO TOPE POR DEPARTAMENTO'!A:A,'PRECIO TOPE POR DEPARTAMENTO'!AG:AG),IF($D$5='PRECIO TOPE POR DEPARTAMENTO'!$AH$2,_xlfn.XLOOKUP('PROPUESTA ECONOMICA'!C781,'PRECIO TOPE POR DEPARTAMENTO'!A:A,'PRECIO TOPE POR DEPARTAMENTO'!AH:AH),IF($D$5='PRECIO TOPE POR DEPARTAMENTO'!$AI$2,_xlfn.XLOOKUP('PROPUESTA ECONOMICA'!C781,'PRECIO TOPE POR DEPARTAMENTO'!A:A,'PRECIO TOPE POR DEPARTAMENTO'!AI:AI),IF($D$5='PRECIO TOPE POR DEPARTAMENTO'!$AJ$2,_xlfn.XLOOKUP('PROPUESTA ECONOMICA'!C781,'PRECIO TOPE POR DEPARTAMENTO'!A:A,'PRECIO TOPE POR DEPARTAMENTO'!AJ:AJ),)))))))))))))))))))))))))))))))))</f>
        <v>90900.97</v>
      </c>
      <c r="G781" s="37">
        <v>90810</v>
      </c>
    </row>
    <row r="782" spans="3:7">
      <c r="C782" s="82" t="s">
        <v>1610</v>
      </c>
      <c r="D782" s="15" t="str">
        <f>+_xlfn.XLOOKUP(C782,'PRECIO TOPE POR DEPARTAMENTO'!A:A,'PRECIO TOPE POR DEPARTAMENTO'!B:B)</f>
        <v>GRADAS EN GRAVILLA LAVADA DE 0.30</v>
      </c>
      <c r="E782" s="87" t="str">
        <f>IF(+_xlfn.XLOOKUP(C782,'PRECIO TOPE POR DEPARTAMENTO'!A:A,'PRECIO TOPE POR DEPARTAMENTO'!C:C)="","",+_xlfn.XLOOKUP(C782,'PRECIO TOPE POR DEPARTAMENTO'!A:A,'PRECIO TOPE POR DEPARTAMENTO'!C:C))</f>
        <v>M</v>
      </c>
      <c r="F782" s="147">
        <f>IF($D$5='PRECIO TOPE POR DEPARTAMENTO'!$D$2,_xlfn.XLOOKUP('PROPUESTA ECONOMICA'!C782,'PRECIO TOPE POR DEPARTAMENTO'!A:A,'PRECIO TOPE POR DEPARTAMENTO'!D:D),IF($D$5='PRECIO TOPE POR DEPARTAMENTO'!$E$2,_xlfn.XLOOKUP('PROPUESTA ECONOMICA'!C782,'PRECIO TOPE POR DEPARTAMENTO'!A:A,'PRECIO TOPE POR DEPARTAMENTO'!E:E),IF($D$5='PRECIO TOPE POR DEPARTAMENTO'!$F$2,_xlfn.XLOOKUP('PROPUESTA ECONOMICA'!C782,'PRECIO TOPE POR DEPARTAMENTO'!A:A,'PRECIO TOPE POR DEPARTAMENTO'!F:F),IF($D$5='PRECIO TOPE POR DEPARTAMENTO'!$G$2,_xlfn.XLOOKUP('PROPUESTA ECONOMICA'!C782,'PRECIO TOPE POR DEPARTAMENTO'!A:A,'PRECIO TOPE POR DEPARTAMENTO'!G:G),IF($D$5='PRECIO TOPE POR DEPARTAMENTO'!$H$2,_xlfn.XLOOKUP('PROPUESTA ECONOMICA'!C782,'PRECIO TOPE POR DEPARTAMENTO'!A:A,'PRECIO TOPE POR DEPARTAMENTO'!H:H),IF($D$5='PRECIO TOPE POR DEPARTAMENTO'!$I$2,_xlfn.XLOOKUP('PROPUESTA ECONOMICA'!C782,'PRECIO TOPE POR DEPARTAMENTO'!A:A,'PRECIO TOPE POR DEPARTAMENTO'!I:I),IF($D$5='PRECIO TOPE POR DEPARTAMENTO'!$J$2,_xlfn.XLOOKUP('PROPUESTA ECONOMICA'!C782,'PRECIO TOPE POR DEPARTAMENTO'!A:A,'PRECIO TOPE POR DEPARTAMENTO'!J:J),IF($D$5='PRECIO TOPE POR DEPARTAMENTO'!$K$2,_xlfn.XLOOKUP('PROPUESTA ECONOMICA'!C782,'PRECIO TOPE POR DEPARTAMENTO'!A:A,'PRECIO TOPE POR DEPARTAMENTO'!K:K),IF($D$5='PRECIO TOPE POR DEPARTAMENTO'!$L$2,_xlfn.XLOOKUP('PROPUESTA ECONOMICA'!C782,'PRECIO TOPE POR DEPARTAMENTO'!A:A,'PRECIO TOPE POR DEPARTAMENTO'!L:L),IF($D$5='PRECIO TOPE POR DEPARTAMENTO'!$M$2,_xlfn.XLOOKUP('PROPUESTA ECONOMICA'!C782,'PRECIO TOPE POR DEPARTAMENTO'!A:A,'PRECIO TOPE POR DEPARTAMENTO'!M:M),IF($D$5='PRECIO TOPE POR DEPARTAMENTO'!$N$2,_xlfn.XLOOKUP('PROPUESTA ECONOMICA'!C782,'PRECIO TOPE POR DEPARTAMENTO'!A:A,'PRECIO TOPE POR DEPARTAMENTO'!N:N),IF($D$5='PRECIO TOPE POR DEPARTAMENTO'!$O$2,_xlfn.XLOOKUP('PROPUESTA ECONOMICA'!C782,'PRECIO TOPE POR DEPARTAMENTO'!A:A,'PRECIO TOPE POR DEPARTAMENTO'!O:O),IF($D$5='PRECIO TOPE POR DEPARTAMENTO'!$P$2,_xlfn.XLOOKUP('PROPUESTA ECONOMICA'!C782,'PRECIO TOPE POR DEPARTAMENTO'!A:A,'PRECIO TOPE POR DEPARTAMENTO'!P:P),IF($D$5='PRECIO TOPE POR DEPARTAMENTO'!$Q$2,_xlfn.XLOOKUP('PROPUESTA ECONOMICA'!C782,'PRECIO TOPE POR DEPARTAMENTO'!A:A,'PRECIO TOPE POR DEPARTAMENTO'!Q:Q),IF($D$5='PRECIO TOPE POR DEPARTAMENTO'!$R$2,_xlfn.XLOOKUP('PROPUESTA ECONOMICA'!C782,'PRECIO TOPE POR DEPARTAMENTO'!A:A,'PRECIO TOPE POR DEPARTAMENTO'!R:R),IF($D$5='PRECIO TOPE POR DEPARTAMENTO'!$T$2,_xlfn.XLOOKUP('PROPUESTA ECONOMICA'!C782,'PRECIO TOPE POR DEPARTAMENTO'!A:A,'PRECIO TOPE POR DEPARTAMENTO'!T:T),IF($D$5='PRECIO TOPE POR DEPARTAMENTO'!$S$2,_xlfn.XLOOKUP('PROPUESTA ECONOMICA'!C782,'PRECIO TOPE POR DEPARTAMENTO'!A:A,'PRECIO TOPE POR DEPARTAMENTO'!S:S),IF($D$5='PRECIO TOPE POR DEPARTAMENTO'!$U$2,_xlfn.XLOOKUP('PROPUESTA ECONOMICA'!C782,'PRECIO TOPE POR DEPARTAMENTO'!A:A,'PRECIO TOPE POR DEPARTAMENTO'!U:U),IF($D$5='PRECIO TOPE POR DEPARTAMENTO'!$V$2,_xlfn.XLOOKUP('PROPUESTA ECONOMICA'!C782,'PRECIO TOPE POR DEPARTAMENTO'!A:A,'PRECIO TOPE POR DEPARTAMENTO'!V:V),IF($D$5='PRECIO TOPE POR DEPARTAMENTO'!$W$2,_xlfn.XLOOKUP('PROPUESTA ECONOMICA'!C782,'PRECIO TOPE POR DEPARTAMENTO'!A:A,'PRECIO TOPE POR DEPARTAMENTO'!W:W),IF($D$5='PRECIO TOPE POR DEPARTAMENTO'!$X$2,_xlfn.XLOOKUP('PROPUESTA ECONOMICA'!C782,'PRECIO TOPE POR DEPARTAMENTO'!A:A,'PRECIO TOPE POR DEPARTAMENTO'!X:X),IF($D$5='PRECIO TOPE POR DEPARTAMENTO'!$Y$2,_xlfn.XLOOKUP('PROPUESTA ECONOMICA'!C782,'PRECIO TOPE POR DEPARTAMENTO'!A:A,'PRECIO TOPE POR DEPARTAMENTO'!Y:Y),IF($D$5='PRECIO TOPE POR DEPARTAMENTO'!$Z$2,_xlfn.XLOOKUP('PROPUESTA ECONOMICA'!C782,'PRECIO TOPE POR DEPARTAMENTO'!A:A,'PRECIO TOPE POR DEPARTAMENTO'!Z:Z),IF($D$5='PRECIO TOPE POR DEPARTAMENTO'!$AA$2,_xlfn.XLOOKUP('PROPUESTA ECONOMICA'!C782,'PRECIO TOPE POR DEPARTAMENTO'!A:A,'PRECIO TOPE POR DEPARTAMENTO'!AA:AA),IF($D$5='PRECIO TOPE POR DEPARTAMENTO'!$AB$2,_xlfn.XLOOKUP('PROPUESTA ECONOMICA'!C782,'PRECIO TOPE POR DEPARTAMENTO'!A:A,'PRECIO TOPE POR DEPARTAMENTO'!AB:AB),IF($D$5='PRECIO TOPE POR DEPARTAMENTO'!$AC$2,_xlfn.XLOOKUP('PROPUESTA ECONOMICA'!C782,'PRECIO TOPE POR DEPARTAMENTO'!A:A,'PRECIO TOPE POR DEPARTAMENTO'!AC:AC),IF($D$5='PRECIO TOPE POR DEPARTAMENTO'!$AD$2,_xlfn.XLOOKUP('PROPUESTA ECONOMICA'!C782,'PRECIO TOPE POR DEPARTAMENTO'!A:A,'PRECIO TOPE POR DEPARTAMENTO'!AD:AD),IF($D$5='PRECIO TOPE POR DEPARTAMENTO'!$AE$2,_xlfn.XLOOKUP('PROPUESTA ECONOMICA'!C782,'PRECIO TOPE POR DEPARTAMENTO'!A:A,'PRECIO TOPE POR DEPARTAMENTO'!AE:AE),IF($D$5='PRECIO TOPE POR DEPARTAMENTO'!$AF$2,_xlfn.XLOOKUP('PROPUESTA ECONOMICA'!C782,'PRECIO TOPE POR DEPARTAMENTO'!A:A,'PRECIO TOPE POR DEPARTAMENTO'!AF:AF),IF($D$5='PRECIO TOPE POR DEPARTAMENTO'!$AG$2,_xlfn.XLOOKUP('PROPUESTA ECONOMICA'!C782,'PRECIO TOPE POR DEPARTAMENTO'!A:A,'PRECIO TOPE POR DEPARTAMENTO'!AG:AG),IF($D$5='PRECIO TOPE POR DEPARTAMENTO'!$AH$2,_xlfn.XLOOKUP('PROPUESTA ECONOMICA'!C782,'PRECIO TOPE POR DEPARTAMENTO'!A:A,'PRECIO TOPE POR DEPARTAMENTO'!AH:AH),IF($D$5='PRECIO TOPE POR DEPARTAMENTO'!$AI$2,_xlfn.XLOOKUP('PROPUESTA ECONOMICA'!C782,'PRECIO TOPE POR DEPARTAMENTO'!A:A,'PRECIO TOPE POR DEPARTAMENTO'!AI:AI),IF($D$5='PRECIO TOPE POR DEPARTAMENTO'!$AJ$2,_xlfn.XLOOKUP('PROPUESTA ECONOMICA'!C782,'PRECIO TOPE POR DEPARTAMENTO'!A:A,'PRECIO TOPE POR DEPARTAMENTO'!AJ:AJ),)))))))))))))))))))))))))))))))))</f>
        <v>63738.51</v>
      </c>
      <c r="G782" s="37">
        <v>63675</v>
      </c>
    </row>
    <row r="783" spans="3:7">
      <c r="C783" s="82" t="s">
        <v>1612</v>
      </c>
      <c r="D783" s="15" t="str">
        <f>+_xlfn.XLOOKUP(C783,'PRECIO TOPE POR DEPARTAMENTO'!A:A,'PRECIO TOPE POR DEPARTAMENTO'!B:B)</f>
        <v>GRADAS EN TABLETA GRES Y GRAVILLA 0.30</v>
      </c>
      <c r="E783" s="87" t="str">
        <f>IF(+_xlfn.XLOOKUP(C783,'PRECIO TOPE POR DEPARTAMENTO'!A:A,'PRECIO TOPE POR DEPARTAMENTO'!C:C)="","",+_xlfn.XLOOKUP(C783,'PRECIO TOPE POR DEPARTAMENTO'!A:A,'PRECIO TOPE POR DEPARTAMENTO'!C:C))</f>
        <v>M</v>
      </c>
      <c r="F783" s="147">
        <f>IF($D$5='PRECIO TOPE POR DEPARTAMENTO'!$D$2,_xlfn.XLOOKUP('PROPUESTA ECONOMICA'!C783,'PRECIO TOPE POR DEPARTAMENTO'!A:A,'PRECIO TOPE POR DEPARTAMENTO'!D:D),IF($D$5='PRECIO TOPE POR DEPARTAMENTO'!$E$2,_xlfn.XLOOKUP('PROPUESTA ECONOMICA'!C783,'PRECIO TOPE POR DEPARTAMENTO'!A:A,'PRECIO TOPE POR DEPARTAMENTO'!E:E),IF($D$5='PRECIO TOPE POR DEPARTAMENTO'!$F$2,_xlfn.XLOOKUP('PROPUESTA ECONOMICA'!C783,'PRECIO TOPE POR DEPARTAMENTO'!A:A,'PRECIO TOPE POR DEPARTAMENTO'!F:F),IF($D$5='PRECIO TOPE POR DEPARTAMENTO'!$G$2,_xlfn.XLOOKUP('PROPUESTA ECONOMICA'!C783,'PRECIO TOPE POR DEPARTAMENTO'!A:A,'PRECIO TOPE POR DEPARTAMENTO'!G:G),IF($D$5='PRECIO TOPE POR DEPARTAMENTO'!$H$2,_xlfn.XLOOKUP('PROPUESTA ECONOMICA'!C783,'PRECIO TOPE POR DEPARTAMENTO'!A:A,'PRECIO TOPE POR DEPARTAMENTO'!H:H),IF($D$5='PRECIO TOPE POR DEPARTAMENTO'!$I$2,_xlfn.XLOOKUP('PROPUESTA ECONOMICA'!C783,'PRECIO TOPE POR DEPARTAMENTO'!A:A,'PRECIO TOPE POR DEPARTAMENTO'!I:I),IF($D$5='PRECIO TOPE POR DEPARTAMENTO'!$J$2,_xlfn.XLOOKUP('PROPUESTA ECONOMICA'!C783,'PRECIO TOPE POR DEPARTAMENTO'!A:A,'PRECIO TOPE POR DEPARTAMENTO'!J:J),IF($D$5='PRECIO TOPE POR DEPARTAMENTO'!$K$2,_xlfn.XLOOKUP('PROPUESTA ECONOMICA'!C783,'PRECIO TOPE POR DEPARTAMENTO'!A:A,'PRECIO TOPE POR DEPARTAMENTO'!K:K),IF($D$5='PRECIO TOPE POR DEPARTAMENTO'!$L$2,_xlfn.XLOOKUP('PROPUESTA ECONOMICA'!C783,'PRECIO TOPE POR DEPARTAMENTO'!A:A,'PRECIO TOPE POR DEPARTAMENTO'!L:L),IF($D$5='PRECIO TOPE POR DEPARTAMENTO'!$M$2,_xlfn.XLOOKUP('PROPUESTA ECONOMICA'!C783,'PRECIO TOPE POR DEPARTAMENTO'!A:A,'PRECIO TOPE POR DEPARTAMENTO'!M:M),IF($D$5='PRECIO TOPE POR DEPARTAMENTO'!$N$2,_xlfn.XLOOKUP('PROPUESTA ECONOMICA'!C783,'PRECIO TOPE POR DEPARTAMENTO'!A:A,'PRECIO TOPE POR DEPARTAMENTO'!N:N),IF($D$5='PRECIO TOPE POR DEPARTAMENTO'!$O$2,_xlfn.XLOOKUP('PROPUESTA ECONOMICA'!C783,'PRECIO TOPE POR DEPARTAMENTO'!A:A,'PRECIO TOPE POR DEPARTAMENTO'!O:O),IF($D$5='PRECIO TOPE POR DEPARTAMENTO'!$P$2,_xlfn.XLOOKUP('PROPUESTA ECONOMICA'!C783,'PRECIO TOPE POR DEPARTAMENTO'!A:A,'PRECIO TOPE POR DEPARTAMENTO'!P:P),IF($D$5='PRECIO TOPE POR DEPARTAMENTO'!$Q$2,_xlfn.XLOOKUP('PROPUESTA ECONOMICA'!C783,'PRECIO TOPE POR DEPARTAMENTO'!A:A,'PRECIO TOPE POR DEPARTAMENTO'!Q:Q),IF($D$5='PRECIO TOPE POR DEPARTAMENTO'!$R$2,_xlfn.XLOOKUP('PROPUESTA ECONOMICA'!C783,'PRECIO TOPE POR DEPARTAMENTO'!A:A,'PRECIO TOPE POR DEPARTAMENTO'!R:R),IF($D$5='PRECIO TOPE POR DEPARTAMENTO'!$T$2,_xlfn.XLOOKUP('PROPUESTA ECONOMICA'!C783,'PRECIO TOPE POR DEPARTAMENTO'!A:A,'PRECIO TOPE POR DEPARTAMENTO'!T:T),IF($D$5='PRECIO TOPE POR DEPARTAMENTO'!$S$2,_xlfn.XLOOKUP('PROPUESTA ECONOMICA'!C783,'PRECIO TOPE POR DEPARTAMENTO'!A:A,'PRECIO TOPE POR DEPARTAMENTO'!S:S),IF($D$5='PRECIO TOPE POR DEPARTAMENTO'!$U$2,_xlfn.XLOOKUP('PROPUESTA ECONOMICA'!C783,'PRECIO TOPE POR DEPARTAMENTO'!A:A,'PRECIO TOPE POR DEPARTAMENTO'!U:U),IF($D$5='PRECIO TOPE POR DEPARTAMENTO'!$V$2,_xlfn.XLOOKUP('PROPUESTA ECONOMICA'!C783,'PRECIO TOPE POR DEPARTAMENTO'!A:A,'PRECIO TOPE POR DEPARTAMENTO'!V:V),IF($D$5='PRECIO TOPE POR DEPARTAMENTO'!$W$2,_xlfn.XLOOKUP('PROPUESTA ECONOMICA'!C783,'PRECIO TOPE POR DEPARTAMENTO'!A:A,'PRECIO TOPE POR DEPARTAMENTO'!W:W),IF($D$5='PRECIO TOPE POR DEPARTAMENTO'!$X$2,_xlfn.XLOOKUP('PROPUESTA ECONOMICA'!C783,'PRECIO TOPE POR DEPARTAMENTO'!A:A,'PRECIO TOPE POR DEPARTAMENTO'!X:X),IF($D$5='PRECIO TOPE POR DEPARTAMENTO'!$Y$2,_xlfn.XLOOKUP('PROPUESTA ECONOMICA'!C783,'PRECIO TOPE POR DEPARTAMENTO'!A:A,'PRECIO TOPE POR DEPARTAMENTO'!Y:Y),IF($D$5='PRECIO TOPE POR DEPARTAMENTO'!$Z$2,_xlfn.XLOOKUP('PROPUESTA ECONOMICA'!C783,'PRECIO TOPE POR DEPARTAMENTO'!A:A,'PRECIO TOPE POR DEPARTAMENTO'!Z:Z),IF($D$5='PRECIO TOPE POR DEPARTAMENTO'!$AA$2,_xlfn.XLOOKUP('PROPUESTA ECONOMICA'!C783,'PRECIO TOPE POR DEPARTAMENTO'!A:A,'PRECIO TOPE POR DEPARTAMENTO'!AA:AA),IF($D$5='PRECIO TOPE POR DEPARTAMENTO'!$AB$2,_xlfn.XLOOKUP('PROPUESTA ECONOMICA'!C783,'PRECIO TOPE POR DEPARTAMENTO'!A:A,'PRECIO TOPE POR DEPARTAMENTO'!AB:AB),IF($D$5='PRECIO TOPE POR DEPARTAMENTO'!$AC$2,_xlfn.XLOOKUP('PROPUESTA ECONOMICA'!C783,'PRECIO TOPE POR DEPARTAMENTO'!A:A,'PRECIO TOPE POR DEPARTAMENTO'!AC:AC),IF($D$5='PRECIO TOPE POR DEPARTAMENTO'!$AD$2,_xlfn.XLOOKUP('PROPUESTA ECONOMICA'!C783,'PRECIO TOPE POR DEPARTAMENTO'!A:A,'PRECIO TOPE POR DEPARTAMENTO'!AD:AD),IF($D$5='PRECIO TOPE POR DEPARTAMENTO'!$AE$2,_xlfn.XLOOKUP('PROPUESTA ECONOMICA'!C783,'PRECIO TOPE POR DEPARTAMENTO'!A:A,'PRECIO TOPE POR DEPARTAMENTO'!AE:AE),IF($D$5='PRECIO TOPE POR DEPARTAMENTO'!$AF$2,_xlfn.XLOOKUP('PROPUESTA ECONOMICA'!C783,'PRECIO TOPE POR DEPARTAMENTO'!A:A,'PRECIO TOPE POR DEPARTAMENTO'!AF:AF),IF($D$5='PRECIO TOPE POR DEPARTAMENTO'!$AG$2,_xlfn.XLOOKUP('PROPUESTA ECONOMICA'!C783,'PRECIO TOPE POR DEPARTAMENTO'!A:A,'PRECIO TOPE POR DEPARTAMENTO'!AG:AG),IF($D$5='PRECIO TOPE POR DEPARTAMENTO'!$AH$2,_xlfn.XLOOKUP('PROPUESTA ECONOMICA'!C783,'PRECIO TOPE POR DEPARTAMENTO'!A:A,'PRECIO TOPE POR DEPARTAMENTO'!AH:AH),IF($D$5='PRECIO TOPE POR DEPARTAMENTO'!$AI$2,_xlfn.XLOOKUP('PROPUESTA ECONOMICA'!C783,'PRECIO TOPE POR DEPARTAMENTO'!A:A,'PRECIO TOPE POR DEPARTAMENTO'!AI:AI),IF($D$5='PRECIO TOPE POR DEPARTAMENTO'!$AJ$2,_xlfn.XLOOKUP('PROPUESTA ECONOMICA'!C783,'PRECIO TOPE POR DEPARTAMENTO'!A:A,'PRECIO TOPE POR DEPARTAMENTO'!AJ:AJ),)))))))))))))))))))))))))))))))))</f>
        <v>50142.37</v>
      </c>
      <c r="G783" s="37">
        <v>50092</v>
      </c>
    </row>
    <row r="784" spans="3:7">
      <c r="C784" s="82" t="s">
        <v>1614</v>
      </c>
      <c r="D784" s="15" t="str">
        <f>+_xlfn.XLOOKUP(C784,'PRECIO TOPE POR DEPARTAMENTO'!A:A,'PRECIO TOPE POR DEPARTAMENTO'!B:B)</f>
        <v>GRADAS TABLETA GRES 0.30. MORTERO 1:4</v>
      </c>
      <c r="E784" s="87" t="str">
        <f>IF(+_xlfn.XLOOKUP(C784,'PRECIO TOPE POR DEPARTAMENTO'!A:A,'PRECIO TOPE POR DEPARTAMENTO'!C:C)="","",+_xlfn.XLOOKUP(C784,'PRECIO TOPE POR DEPARTAMENTO'!A:A,'PRECIO TOPE POR DEPARTAMENTO'!C:C))</f>
        <v>M</v>
      </c>
      <c r="F784" s="147">
        <f>IF($D$5='PRECIO TOPE POR DEPARTAMENTO'!$D$2,_xlfn.XLOOKUP('PROPUESTA ECONOMICA'!C784,'PRECIO TOPE POR DEPARTAMENTO'!A:A,'PRECIO TOPE POR DEPARTAMENTO'!D:D),IF($D$5='PRECIO TOPE POR DEPARTAMENTO'!$E$2,_xlfn.XLOOKUP('PROPUESTA ECONOMICA'!C784,'PRECIO TOPE POR DEPARTAMENTO'!A:A,'PRECIO TOPE POR DEPARTAMENTO'!E:E),IF($D$5='PRECIO TOPE POR DEPARTAMENTO'!$F$2,_xlfn.XLOOKUP('PROPUESTA ECONOMICA'!C784,'PRECIO TOPE POR DEPARTAMENTO'!A:A,'PRECIO TOPE POR DEPARTAMENTO'!F:F),IF($D$5='PRECIO TOPE POR DEPARTAMENTO'!$G$2,_xlfn.XLOOKUP('PROPUESTA ECONOMICA'!C784,'PRECIO TOPE POR DEPARTAMENTO'!A:A,'PRECIO TOPE POR DEPARTAMENTO'!G:G),IF($D$5='PRECIO TOPE POR DEPARTAMENTO'!$H$2,_xlfn.XLOOKUP('PROPUESTA ECONOMICA'!C784,'PRECIO TOPE POR DEPARTAMENTO'!A:A,'PRECIO TOPE POR DEPARTAMENTO'!H:H),IF($D$5='PRECIO TOPE POR DEPARTAMENTO'!$I$2,_xlfn.XLOOKUP('PROPUESTA ECONOMICA'!C784,'PRECIO TOPE POR DEPARTAMENTO'!A:A,'PRECIO TOPE POR DEPARTAMENTO'!I:I),IF($D$5='PRECIO TOPE POR DEPARTAMENTO'!$J$2,_xlfn.XLOOKUP('PROPUESTA ECONOMICA'!C784,'PRECIO TOPE POR DEPARTAMENTO'!A:A,'PRECIO TOPE POR DEPARTAMENTO'!J:J),IF($D$5='PRECIO TOPE POR DEPARTAMENTO'!$K$2,_xlfn.XLOOKUP('PROPUESTA ECONOMICA'!C784,'PRECIO TOPE POR DEPARTAMENTO'!A:A,'PRECIO TOPE POR DEPARTAMENTO'!K:K),IF($D$5='PRECIO TOPE POR DEPARTAMENTO'!$L$2,_xlfn.XLOOKUP('PROPUESTA ECONOMICA'!C784,'PRECIO TOPE POR DEPARTAMENTO'!A:A,'PRECIO TOPE POR DEPARTAMENTO'!L:L),IF($D$5='PRECIO TOPE POR DEPARTAMENTO'!$M$2,_xlfn.XLOOKUP('PROPUESTA ECONOMICA'!C784,'PRECIO TOPE POR DEPARTAMENTO'!A:A,'PRECIO TOPE POR DEPARTAMENTO'!M:M),IF($D$5='PRECIO TOPE POR DEPARTAMENTO'!$N$2,_xlfn.XLOOKUP('PROPUESTA ECONOMICA'!C784,'PRECIO TOPE POR DEPARTAMENTO'!A:A,'PRECIO TOPE POR DEPARTAMENTO'!N:N),IF($D$5='PRECIO TOPE POR DEPARTAMENTO'!$O$2,_xlfn.XLOOKUP('PROPUESTA ECONOMICA'!C784,'PRECIO TOPE POR DEPARTAMENTO'!A:A,'PRECIO TOPE POR DEPARTAMENTO'!O:O),IF($D$5='PRECIO TOPE POR DEPARTAMENTO'!$P$2,_xlfn.XLOOKUP('PROPUESTA ECONOMICA'!C784,'PRECIO TOPE POR DEPARTAMENTO'!A:A,'PRECIO TOPE POR DEPARTAMENTO'!P:P),IF($D$5='PRECIO TOPE POR DEPARTAMENTO'!$Q$2,_xlfn.XLOOKUP('PROPUESTA ECONOMICA'!C784,'PRECIO TOPE POR DEPARTAMENTO'!A:A,'PRECIO TOPE POR DEPARTAMENTO'!Q:Q),IF($D$5='PRECIO TOPE POR DEPARTAMENTO'!$R$2,_xlfn.XLOOKUP('PROPUESTA ECONOMICA'!C784,'PRECIO TOPE POR DEPARTAMENTO'!A:A,'PRECIO TOPE POR DEPARTAMENTO'!R:R),IF($D$5='PRECIO TOPE POR DEPARTAMENTO'!$T$2,_xlfn.XLOOKUP('PROPUESTA ECONOMICA'!C784,'PRECIO TOPE POR DEPARTAMENTO'!A:A,'PRECIO TOPE POR DEPARTAMENTO'!T:T),IF($D$5='PRECIO TOPE POR DEPARTAMENTO'!$S$2,_xlfn.XLOOKUP('PROPUESTA ECONOMICA'!C784,'PRECIO TOPE POR DEPARTAMENTO'!A:A,'PRECIO TOPE POR DEPARTAMENTO'!S:S),IF($D$5='PRECIO TOPE POR DEPARTAMENTO'!$U$2,_xlfn.XLOOKUP('PROPUESTA ECONOMICA'!C784,'PRECIO TOPE POR DEPARTAMENTO'!A:A,'PRECIO TOPE POR DEPARTAMENTO'!U:U),IF($D$5='PRECIO TOPE POR DEPARTAMENTO'!$V$2,_xlfn.XLOOKUP('PROPUESTA ECONOMICA'!C784,'PRECIO TOPE POR DEPARTAMENTO'!A:A,'PRECIO TOPE POR DEPARTAMENTO'!V:V),IF($D$5='PRECIO TOPE POR DEPARTAMENTO'!$W$2,_xlfn.XLOOKUP('PROPUESTA ECONOMICA'!C784,'PRECIO TOPE POR DEPARTAMENTO'!A:A,'PRECIO TOPE POR DEPARTAMENTO'!W:W),IF($D$5='PRECIO TOPE POR DEPARTAMENTO'!$X$2,_xlfn.XLOOKUP('PROPUESTA ECONOMICA'!C784,'PRECIO TOPE POR DEPARTAMENTO'!A:A,'PRECIO TOPE POR DEPARTAMENTO'!X:X),IF($D$5='PRECIO TOPE POR DEPARTAMENTO'!$Y$2,_xlfn.XLOOKUP('PROPUESTA ECONOMICA'!C784,'PRECIO TOPE POR DEPARTAMENTO'!A:A,'PRECIO TOPE POR DEPARTAMENTO'!Y:Y),IF($D$5='PRECIO TOPE POR DEPARTAMENTO'!$Z$2,_xlfn.XLOOKUP('PROPUESTA ECONOMICA'!C784,'PRECIO TOPE POR DEPARTAMENTO'!A:A,'PRECIO TOPE POR DEPARTAMENTO'!Z:Z),IF($D$5='PRECIO TOPE POR DEPARTAMENTO'!$AA$2,_xlfn.XLOOKUP('PROPUESTA ECONOMICA'!C784,'PRECIO TOPE POR DEPARTAMENTO'!A:A,'PRECIO TOPE POR DEPARTAMENTO'!AA:AA),IF($D$5='PRECIO TOPE POR DEPARTAMENTO'!$AB$2,_xlfn.XLOOKUP('PROPUESTA ECONOMICA'!C784,'PRECIO TOPE POR DEPARTAMENTO'!A:A,'PRECIO TOPE POR DEPARTAMENTO'!AB:AB),IF($D$5='PRECIO TOPE POR DEPARTAMENTO'!$AC$2,_xlfn.XLOOKUP('PROPUESTA ECONOMICA'!C784,'PRECIO TOPE POR DEPARTAMENTO'!A:A,'PRECIO TOPE POR DEPARTAMENTO'!AC:AC),IF($D$5='PRECIO TOPE POR DEPARTAMENTO'!$AD$2,_xlfn.XLOOKUP('PROPUESTA ECONOMICA'!C784,'PRECIO TOPE POR DEPARTAMENTO'!A:A,'PRECIO TOPE POR DEPARTAMENTO'!AD:AD),IF($D$5='PRECIO TOPE POR DEPARTAMENTO'!$AE$2,_xlfn.XLOOKUP('PROPUESTA ECONOMICA'!C784,'PRECIO TOPE POR DEPARTAMENTO'!A:A,'PRECIO TOPE POR DEPARTAMENTO'!AE:AE),IF($D$5='PRECIO TOPE POR DEPARTAMENTO'!$AF$2,_xlfn.XLOOKUP('PROPUESTA ECONOMICA'!C784,'PRECIO TOPE POR DEPARTAMENTO'!A:A,'PRECIO TOPE POR DEPARTAMENTO'!AF:AF),IF($D$5='PRECIO TOPE POR DEPARTAMENTO'!$AG$2,_xlfn.XLOOKUP('PROPUESTA ECONOMICA'!C784,'PRECIO TOPE POR DEPARTAMENTO'!A:A,'PRECIO TOPE POR DEPARTAMENTO'!AG:AG),IF($D$5='PRECIO TOPE POR DEPARTAMENTO'!$AH$2,_xlfn.XLOOKUP('PROPUESTA ECONOMICA'!C784,'PRECIO TOPE POR DEPARTAMENTO'!A:A,'PRECIO TOPE POR DEPARTAMENTO'!AH:AH),IF($D$5='PRECIO TOPE POR DEPARTAMENTO'!$AI$2,_xlfn.XLOOKUP('PROPUESTA ECONOMICA'!C784,'PRECIO TOPE POR DEPARTAMENTO'!A:A,'PRECIO TOPE POR DEPARTAMENTO'!AI:AI),IF($D$5='PRECIO TOPE POR DEPARTAMENTO'!$AJ$2,_xlfn.XLOOKUP('PROPUESTA ECONOMICA'!C784,'PRECIO TOPE POR DEPARTAMENTO'!A:A,'PRECIO TOPE POR DEPARTAMENTO'!AJ:AJ),)))))))))))))))))))))))))))))))))</f>
        <v>47537.9</v>
      </c>
      <c r="G784" s="37">
        <v>47490</v>
      </c>
    </row>
    <row r="785" spans="3:7">
      <c r="C785" s="85" t="s">
        <v>1616</v>
      </c>
      <c r="D785" s="13" t="str">
        <f>+_xlfn.XLOOKUP(C785,'PRECIO TOPE POR DEPARTAMENTO'!A:A,'PRECIO TOPE POR DEPARTAMENTO'!B:B)</f>
        <v>CENEFAS, DILATACIONES Y PIRLANES</v>
      </c>
      <c r="E785" s="148" t="str">
        <f>IF(+_xlfn.XLOOKUP(C785,'PRECIO TOPE POR DEPARTAMENTO'!A:A,'PRECIO TOPE POR DEPARTAMENTO'!C:C)="","",+_xlfn.XLOOKUP(C785,'PRECIO TOPE POR DEPARTAMENTO'!A:A,'PRECIO TOPE POR DEPARTAMENTO'!C:C))</f>
        <v/>
      </c>
      <c r="F785" s="147"/>
      <c r="G785" s="37"/>
    </row>
    <row r="786" spans="3:7">
      <c r="C786" s="82" t="s">
        <v>1618</v>
      </c>
      <c r="D786" s="15" t="str">
        <f>+_xlfn.XLOOKUP(C786,'PRECIO TOPE POR DEPARTAMENTO'!A:A,'PRECIO TOPE POR DEPARTAMENTO'!B:B)</f>
        <v>CENEFAS EN CONCRETO DE 0.30 - 3000 PSI</v>
      </c>
      <c r="E786" s="87" t="str">
        <f>IF(+_xlfn.XLOOKUP(C786,'PRECIO TOPE POR DEPARTAMENTO'!A:A,'PRECIO TOPE POR DEPARTAMENTO'!C:C)="","",+_xlfn.XLOOKUP(C786,'PRECIO TOPE POR DEPARTAMENTO'!A:A,'PRECIO TOPE POR DEPARTAMENTO'!C:C))</f>
        <v>M</v>
      </c>
      <c r="F786" s="147">
        <f>IF($D$5='PRECIO TOPE POR DEPARTAMENTO'!$D$2,_xlfn.XLOOKUP('PROPUESTA ECONOMICA'!C786,'PRECIO TOPE POR DEPARTAMENTO'!A:A,'PRECIO TOPE POR DEPARTAMENTO'!D:D),IF($D$5='PRECIO TOPE POR DEPARTAMENTO'!$E$2,_xlfn.XLOOKUP('PROPUESTA ECONOMICA'!C786,'PRECIO TOPE POR DEPARTAMENTO'!A:A,'PRECIO TOPE POR DEPARTAMENTO'!E:E),IF($D$5='PRECIO TOPE POR DEPARTAMENTO'!$F$2,_xlfn.XLOOKUP('PROPUESTA ECONOMICA'!C786,'PRECIO TOPE POR DEPARTAMENTO'!A:A,'PRECIO TOPE POR DEPARTAMENTO'!F:F),IF($D$5='PRECIO TOPE POR DEPARTAMENTO'!$G$2,_xlfn.XLOOKUP('PROPUESTA ECONOMICA'!C786,'PRECIO TOPE POR DEPARTAMENTO'!A:A,'PRECIO TOPE POR DEPARTAMENTO'!G:G),IF($D$5='PRECIO TOPE POR DEPARTAMENTO'!$H$2,_xlfn.XLOOKUP('PROPUESTA ECONOMICA'!C786,'PRECIO TOPE POR DEPARTAMENTO'!A:A,'PRECIO TOPE POR DEPARTAMENTO'!H:H),IF($D$5='PRECIO TOPE POR DEPARTAMENTO'!$I$2,_xlfn.XLOOKUP('PROPUESTA ECONOMICA'!C786,'PRECIO TOPE POR DEPARTAMENTO'!A:A,'PRECIO TOPE POR DEPARTAMENTO'!I:I),IF($D$5='PRECIO TOPE POR DEPARTAMENTO'!$J$2,_xlfn.XLOOKUP('PROPUESTA ECONOMICA'!C786,'PRECIO TOPE POR DEPARTAMENTO'!A:A,'PRECIO TOPE POR DEPARTAMENTO'!J:J),IF($D$5='PRECIO TOPE POR DEPARTAMENTO'!$K$2,_xlfn.XLOOKUP('PROPUESTA ECONOMICA'!C786,'PRECIO TOPE POR DEPARTAMENTO'!A:A,'PRECIO TOPE POR DEPARTAMENTO'!K:K),IF($D$5='PRECIO TOPE POR DEPARTAMENTO'!$L$2,_xlfn.XLOOKUP('PROPUESTA ECONOMICA'!C786,'PRECIO TOPE POR DEPARTAMENTO'!A:A,'PRECIO TOPE POR DEPARTAMENTO'!L:L),IF($D$5='PRECIO TOPE POR DEPARTAMENTO'!$M$2,_xlfn.XLOOKUP('PROPUESTA ECONOMICA'!C786,'PRECIO TOPE POR DEPARTAMENTO'!A:A,'PRECIO TOPE POR DEPARTAMENTO'!M:M),IF($D$5='PRECIO TOPE POR DEPARTAMENTO'!$N$2,_xlfn.XLOOKUP('PROPUESTA ECONOMICA'!C786,'PRECIO TOPE POR DEPARTAMENTO'!A:A,'PRECIO TOPE POR DEPARTAMENTO'!N:N),IF($D$5='PRECIO TOPE POR DEPARTAMENTO'!$O$2,_xlfn.XLOOKUP('PROPUESTA ECONOMICA'!C786,'PRECIO TOPE POR DEPARTAMENTO'!A:A,'PRECIO TOPE POR DEPARTAMENTO'!O:O),IF($D$5='PRECIO TOPE POR DEPARTAMENTO'!$P$2,_xlfn.XLOOKUP('PROPUESTA ECONOMICA'!C786,'PRECIO TOPE POR DEPARTAMENTO'!A:A,'PRECIO TOPE POR DEPARTAMENTO'!P:P),IF($D$5='PRECIO TOPE POR DEPARTAMENTO'!$Q$2,_xlfn.XLOOKUP('PROPUESTA ECONOMICA'!C786,'PRECIO TOPE POR DEPARTAMENTO'!A:A,'PRECIO TOPE POR DEPARTAMENTO'!Q:Q),IF($D$5='PRECIO TOPE POR DEPARTAMENTO'!$R$2,_xlfn.XLOOKUP('PROPUESTA ECONOMICA'!C786,'PRECIO TOPE POR DEPARTAMENTO'!A:A,'PRECIO TOPE POR DEPARTAMENTO'!R:R),IF($D$5='PRECIO TOPE POR DEPARTAMENTO'!$T$2,_xlfn.XLOOKUP('PROPUESTA ECONOMICA'!C786,'PRECIO TOPE POR DEPARTAMENTO'!A:A,'PRECIO TOPE POR DEPARTAMENTO'!T:T),IF($D$5='PRECIO TOPE POR DEPARTAMENTO'!$S$2,_xlfn.XLOOKUP('PROPUESTA ECONOMICA'!C786,'PRECIO TOPE POR DEPARTAMENTO'!A:A,'PRECIO TOPE POR DEPARTAMENTO'!S:S),IF($D$5='PRECIO TOPE POR DEPARTAMENTO'!$U$2,_xlfn.XLOOKUP('PROPUESTA ECONOMICA'!C786,'PRECIO TOPE POR DEPARTAMENTO'!A:A,'PRECIO TOPE POR DEPARTAMENTO'!U:U),IF($D$5='PRECIO TOPE POR DEPARTAMENTO'!$V$2,_xlfn.XLOOKUP('PROPUESTA ECONOMICA'!C786,'PRECIO TOPE POR DEPARTAMENTO'!A:A,'PRECIO TOPE POR DEPARTAMENTO'!V:V),IF($D$5='PRECIO TOPE POR DEPARTAMENTO'!$W$2,_xlfn.XLOOKUP('PROPUESTA ECONOMICA'!C786,'PRECIO TOPE POR DEPARTAMENTO'!A:A,'PRECIO TOPE POR DEPARTAMENTO'!W:W),IF($D$5='PRECIO TOPE POR DEPARTAMENTO'!$X$2,_xlfn.XLOOKUP('PROPUESTA ECONOMICA'!C786,'PRECIO TOPE POR DEPARTAMENTO'!A:A,'PRECIO TOPE POR DEPARTAMENTO'!X:X),IF($D$5='PRECIO TOPE POR DEPARTAMENTO'!$Y$2,_xlfn.XLOOKUP('PROPUESTA ECONOMICA'!C786,'PRECIO TOPE POR DEPARTAMENTO'!A:A,'PRECIO TOPE POR DEPARTAMENTO'!Y:Y),IF($D$5='PRECIO TOPE POR DEPARTAMENTO'!$Z$2,_xlfn.XLOOKUP('PROPUESTA ECONOMICA'!C786,'PRECIO TOPE POR DEPARTAMENTO'!A:A,'PRECIO TOPE POR DEPARTAMENTO'!Z:Z),IF($D$5='PRECIO TOPE POR DEPARTAMENTO'!$AA$2,_xlfn.XLOOKUP('PROPUESTA ECONOMICA'!C786,'PRECIO TOPE POR DEPARTAMENTO'!A:A,'PRECIO TOPE POR DEPARTAMENTO'!AA:AA),IF($D$5='PRECIO TOPE POR DEPARTAMENTO'!$AB$2,_xlfn.XLOOKUP('PROPUESTA ECONOMICA'!C786,'PRECIO TOPE POR DEPARTAMENTO'!A:A,'PRECIO TOPE POR DEPARTAMENTO'!AB:AB),IF($D$5='PRECIO TOPE POR DEPARTAMENTO'!$AC$2,_xlfn.XLOOKUP('PROPUESTA ECONOMICA'!C786,'PRECIO TOPE POR DEPARTAMENTO'!A:A,'PRECIO TOPE POR DEPARTAMENTO'!AC:AC),IF($D$5='PRECIO TOPE POR DEPARTAMENTO'!$AD$2,_xlfn.XLOOKUP('PROPUESTA ECONOMICA'!C786,'PRECIO TOPE POR DEPARTAMENTO'!A:A,'PRECIO TOPE POR DEPARTAMENTO'!AD:AD),IF($D$5='PRECIO TOPE POR DEPARTAMENTO'!$AE$2,_xlfn.XLOOKUP('PROPUESTA ECONOMICA'!C786,'PRECIO TOPE POR DEPARTAMENTO'!A:A,'PRECIO TOPE POR DEPARTAMENTO'!AE:AE),IF($D$5='PRECIO TOPE POR DEPARTAMENTO'!$AF$2,_xlfn.XLOOKUP('PROPUESTA ECONOMICA'!C786,'PRECIO TOPE POR DEPARTAMENTO'!A:A,'PRECIO TOPE POR DEPARTAMENTO'!AF:AF),IF($D$5='PRECIO TOPE POR DEPARTAMENTO'!$AG$2,_xlfn.XLOOKUP('PROPUESTA ECONOMICA'!C786,'PRECIO TOPE POR DEPARTAMENTO'!A:A,'PRECIO TOPE POR DEPARTAMENTO'!AG:AG),IF($D$5='PRECIO TOPE POR DEPARTAMENTO'!$AH$2,_xlfn.XLOOKUP('PROPUESTA ECONOMICA'!C786,'PRECIO TOPE POR DEPARTAMENTO'!A:A,'PRECIO TOPE POR DEPARTAMENTO'!AH:AH),IF($D$5='PRECIO TOPE POR DEPARTAMENTO'!$AI$2,_xlfn.XLOOKUP('PROPUESTA ECONOMICA'!C786,'PRECIO TOPE POR DEPARTAMENTO'!A:A,'PRECIO TOPE POR DEPARTAMENTO'!AI:AI),IF($D$5='PRECIO TOPE POR DEPARTAMENTO'!$AJ$2,_xlfn.XLOOKUP('PROPUESTA ECONOMICA'!C786,'PRECIO TOPE POR DEPARTAMENTO'!A:A,'PRECIO TOPE POR DEPARTAMENTO'!AJ:AJ),)))))))))))))))))))))))))))))))))</f>
        <v>26576.639999999999</v>
      </c>
      <c r="G786" s="37">
        <v>26550</v>
      </c>
    </row>
    <row r="787" spans="3:7">
      <c r="C787" s="82" t="s">
        <v>1620</v>
      </c>
      <c r="D787" s="15" t="str">
        <f>+_xlfn.XLOOKUP(C787,'PRECIO TOPE POR DEPARTAMENTO'!A:A,'PRECIO TOPE POR DEPARTAMENTO'!B:B)</f>
        <v>CENEFAS EN GRANITO PULIDO DE 0.25</v>
      </c>
      <c r="E787" s="87" t="str">
        <f>IF(+_xlfn.XLOOKUP(C787,'PRECIO TOPE POR DEPARTAMENTO'!A:A,'PRECIO TOPE POR DEPARTAMENTO'!C:C)="","",+_xlfn.XLOOKUP(C787,'PRECIO TOPE POR DEPARTAMENTO'!A:A,'PRECIO TOPE POR DEPARTAMENTO'!C:C))</f>
        <v>M</v>
      </c>
      <c r="F787" s="147">
        <f>IF($D$5='PRECIO TOPE POR DEPARTAMENTO'!$D$2,_xlfn.XLOOKUP('PROPUESTA ECONOMICA'!C787,'PRECIO TOPE POR DEPARTAMENTO'!A:A,'PRECIO TOPE POR DEPARTAMENTO'!D:D),IF($D$5='PRECIO TOPE POR DEPARTAMENTO'!$E$2,_xlfn.XLOOKUP('PROPUESTA ECONOMICA'!C787,'PRECIO TOPE POR DEPARTAMENTO'!A:A,'PRECIO TOPE POR DEPARTAMENTO'!E:E),IF($D$5='PRECIO TOPE POR DEPARTAMENTO'!$F$2,_xlfn.XLOOKUP('PROPUESTA ECONOMICA'!C787,'PRECIO TOPE POR DEPARTAMENTO'!A:A,'PRECIO TOPE POR DEPARTAMENTO'!F:F),IF($D$5='PRECIO TOPE POR DEPARTAMENTO'!$G$2,_xlfn.XLOOKUP('PROPUESTA ECONOMICA'!C787,'PRECIO TOPE POR DEPARTAMENTO'!A:A,'PRECIO TOPE POR DEPARTAMENTO'!G:G),IF($D$5='PRECIO TOPE POR DEPARTAMENTO'!$H$2,_xlfn.XLOOKUP('PROPUESTA ECONOMICA'!C787,'PRECIO TOPE POR DEPARTAMENTO'!A:A,'PRECIO TOPE POR DEPARTAMENTO'!H:H),IF($D$5='PRECIO TOPE POR DEPARTAMENTO'!$I$2,_xlfn.XLOOKUP('PROPUESTA ECONOMICA'!C787,'PRECIO TOPE POR DEPARTAMENTO'!A:A,'PRECIO TOPE POR DEPARTAMENTO'!I:I),IF($D$5='PRECIO TOPE POR DEPARTAMENTO'!$J$2,_xlfn.XLOOKUP('PROPUESTA ECONOMICA'!C787,'PRECIO TOPE POR DEPARTAMENTO'!A:A,'PRECIO TOPE POR DEPARTAMENTO'!J:J),IF($D$5='PRECIO TOPE POR DEPARTAMENTO'!$K$2,_xlfn.XLOOKUP('PROPUESTA ECONOMICA'!C787,'PRECIO TOPE POR DEPARTAMENTO'!A:A,'PRECIO TOPE POR DEPARTAMENTO'!K:K),IF($D$5='PRECIO TOPE POR DEPARTAMENTO'!$L$2,_xlfn.XLOOKUP('PROPUESTA ECONOMICA'!C787,'PRECIO TOPE POR DEPARTAMENTO'!A:A,'PRECIO TOPE POR DEPARTAMENTO'!L:L),IF($D$5='PRECIO TOPE POR DEPARTAMENTO'!$M$2,_xlfn.XLOOKUP('PROPUESTA ECONOMICA'!C787,'PRECIO TOPE POR DEPARTAMENTO'!A:A,'PRECIO TOPE POR DEPARTAMENTO'!M:M),IF($D$5='PRECIO TOPE POR DEPARTAMENTO'!$N$2,_xlfn.XLOOKUP('PROPUESTA ECONOMICA'!C787,'PRECIO TOPE POR DEPARTAMENTO'!A:A,'PRECIO TOPE POR DEPARTAMENTO'!N:N),IF($D$5='PRECIO TOPE POR DEPARTAMENTO'!$O$2,_xlfn.XLOOKUP('PROPUESTA ECONOMICA'!C787,'PRECIO TOPE POR DEPARTAMENTO'!A:A,'PRECIO TOPE POR DEPARTAMENTO'!O:O),IF($D$5='PRECIO TOPE POR DEPARTAMENTO'!$P$2,_xlfn.XLOOKUP('PROPUESTA ECONOMICA'!C787,'PRECIO TOPE POR DEPARTAMENTO'!A:A,'PRECIO TOPE POR DEPARTAMENTO'!P:P),IF($D$5='PRECIO TOPE POR DEPARTAMENTO'!$Q$2,_xlfn.XLOOKUP('PROPUESTA ECONOMICA'!C787,'PRECIO TOPE POR DEPARTAMENTO'!A:A,'PRECIO TOPE POR DEPARTAMENTO'!Q:Q),IF($D$5='PRECIO TOPE POR DEPARTAMENTO'!$R$2,_xlfn.XLOOKUP('PROPUESTA ECONOMICA'!C787,'PRECIO TOPE POR DEPARTAMENTO'!A:A,'PRECIO TOPE POR DEPARTAMENTO'!R:R),IF($D$5='PRECIO TOPE POR DEPARTAMENTO'!$T$2,_xlfn.XLOOKUP('PROPUESTA ECONOMICA'!C787,'PRECIO TOPE POR DEPARTAMENTO'!A:A,'PRECIO TOPE POR DEPARTAMENTO'!T:T),IF($D$5='PRECIO TOPE POR DEPARTAMENTO'!$S$2,_xlfn.XLOOKUP('PROPUESTA ECONOMICA'!C787,'PRECIO TOPE POR DEPARTAMENTO'!A:A,'PRECIO TOPE POR DEPARTAMENTO'!S:S),IF($D$5='PRECIO TOPE POR DEPARTAMENTO'!$U$2,_xlfn.XLOOKUP('PROPUESTA ECONOMICA'!C787,'PRECIO TOPE POR DEPARTAMENTO'!A:A,'PRECIO TOPE POR DEPARTAMENTO'!U:U),IF($D$5='PRECIO TOPE POR DEPARTAMENTO'!$V$2,_xlfn.XLOOKUP('PROPUESTA ECONOMICA'!C787,'PRECIO TOPE POR DEPARTAMENTO'!A:A,'PRECIO TOPE POR DEPARTAMENTO'!V:V),IF($D$5='PRECIO TOPE POR DEPARTAMENTO'!$W$2,_xlfn.XLOOKUP('PROPUESTA ECONOMICA'!C787,'PRECIO TOPE POR DEPARTAMENTO'!A:A,'PRECIO TOPE POR DEPARTAMENTO'!W:W),IF($D$5='PRECIO TOPE POR DEPARTAMENTO'!$X$2,_xlfn.XLOOKUP('PROPUESTA ECONOMICA'!C787,'PRECIO TOPE POR DEPARTAMENTO'!A:A,'PRECIO TOPE POR DEPARTAMENTO'!X:X),IF($D$5='PRECIO TOPE POR DEPARTAMENTO'!$Y$2,_xlfn.XLOOKUP('PROPUESTA ECONOMICA'!C787,'PRECIO TOPE POR DEPARTAMENTO'!A:A,'PRECIO TOPE POR DEPARTAMENTO'!Y:Y),IF($D$5='PRECIO TOPE POR DEPARTAMENTO'!$Z$2,_xlfn.XLOOKUP('PROPUESTA ECONOMICA'!C787,'PRECIO TOPE POR DEPARTAMENTO'!A:A,'PRECIO TOPE POR DEPARTAMENTO'!Z:Z),IF($D$5='PRECIO TOPE POR DEPARTAMENTO'!$AA$2,_xlfn.XLOOKUP('PROPUESTA ECONOMICA'!C787,'PRECIO TOPE POR DEPARTAMENTO'!A:A,'PRECIO TOPE POR DEPARTAMENTO'!AA:AA),IF($D$5='PRECIO TOPE POR DEPARTAMENTO'!$AB$2,_xlfn.XLOOKUP('PROPUESTA ECONOMICA'!C787,'PRECIO TOPE POR DEPARTAMENTO'!A:A,'PRECIO TOPE POR DEPARTAMENTO'!AB:AB),IF($D$5='PRECIO TOPE POR DEPARTAMENTO'!$AC$2,_xlfn.XLOOKUP('PROPUESTA ECONOMICA'!C787,'PRECIO TOPE POR DEPARTAMENTO'!A:A,'PRECIO TOPE POR DEPARTAMENTO'!AC:AC),IF($D$5='PRECIO TOPE POR DEPARTAMENTO'!$AD$2,_xlfn.XLOOKUP('PROPUESTA ECONOMICA'!C787,'PRECIO TOPE POR DEPARTAMENTO'!A:A,'PRECIO TOPE POR DEPARTAMENTO'!AD:AD),IF($D$5='PRECIO TOPE POR DEPARTAMENTO'!$AE$2,_xlfn.XLOOKUP('PROPUESTA ECONOMICA'!C787,'PRECIO TOPE POR DEPARTAMENTO'!A:A,'PRECIO TOPE POR DEPARTAMENTO'!AE:AE),IF($D$5='PRECIO TOPE POR DEPARTAMENTO'!$AF$2,_xlfn.XLOOKUP('PROPUESTA ECONOMICA'!C787,'PRECIO TOPE POR DEPARTAMENTO'!A:A,'PRECIO TOPE POR DEPARTAMENTO'!AF:AF),IF($D$5='PRECIO TOPE POR DEPARTAMENTO'!$AG$2,_xlfn.XLOOKUP('PROPUESTA ECONOMICA'!C787,'PRECIO TOPE POR DEPARTAMENTO'!A:A,'PRECIO TOPE POR DEPARTAMENTO'!AG:AG),IF($D$5='PRECIO TOPE POR DEPARTAMENTO'!$AH$2,_xlfn.XLOOKUP('PROPUESTA ECONOMICA'!C787,'PRECIO TOPE POR DEPARTAMENTO'!A:A,'PRECIO TOPE POR DEPARTAMENTO'!AH:AH),IF($D$5='PRECIO TOPE POR DEPARTAMENTO'!$AI$2,_xlfn.XLOOKUP('PROPUESTA ECONOMICA'!C787,'PRECIO TOPE POR DEPARTAMENTO'!A:A,'PRECIO TOPE POR DEPARTAMENTO'!AI:AI),IF($D$5='PRECIO TOPE POR DEPARTAMENTO'!$AJ$2,_xlfn.XLOOKUP('PROPUESTA ECONOMICA'!C787,'PRECIO TOPE POR DEPARTAMENTO'!A:A,'PRECIO TOPE POR DEPARTAMENTO'!AJ:AJ),)))))))))))))))))))))))))))))))))</f>
        <v>37260.11</v>
      </c>
      <c r="G787" s="37">
        <v>37223</v>
      </c>
    </row>
    <row r="788" spans="3:7">
      <c r="C788" s="82" t="s">
        <v>1622</v>
      </c>
      <c r="D788" s="15" t="str">
        <f>+_xlfn.XLOOKUP(C788,'PRECIO TOPE POR DEPARTAMENTO'!A:A,'PRECIO TOPE POR DEPARTAMENTO'!B:B)</f>
        <v>DILATACIONES LADRILLO 0.25 MORTERO 1:4</v>
      </c>
      <c r="E788" s="87" t="str">
        <f>IF(+_xlfn.XLOOKUP(C788,'PRECIO TOPE POR DEPARTAMENTO'!A:A,'PRECIO TOPE POR DEPARTAMENTO'!C:C)="","",+_xlfn.XLOOKUP(C788,'PRECIO TOPE POR DEPARTAMENTO'!A:A,'PRECIO TOPE POR DEPARTAMENTO'!C:C))</f>
        <v>M</v>
      </c>
      <c r="F788" s="147">
        <f>IF($D$5='PRECIO TOPE POR DEPARTAMENTO'!$D$2,_xlfn.XLOOKUP('PROPUESTA ECONOMICA'!C788,'PRECIO TOPE POR DEPARTAMENTO'!A:A,'PRECIO TOPE POR DEPARTAMENTO'!D:D),IF($D$5='PRECIO TOPE POR DEPARTAMENTO'!$E$2,_xlfn.XLOOKUP('PROPUESTA ECONOMICA'!C788,'PRECIO TOPE POR DEPARTAMENTO'!A:A,'PRECIO TOPE POR DEPARTAMENTO'!E:E),IF($D$5='PRECIO TOPE POR DEPARTAMENTO'!$F$2,_xlfn.XLOOKUP('PROPUESTA ECONOMICA'!C788,'PRECIO TOPE POR DEPARTAMENTO'!A:A,'PRECIO TOPE POR DEPARTAMENTO'!F:F),IF($D$5='PRECIO TOPE POR DEPARTAMENTO'!$G$2,_xlfn.XLOOKUP('PROPUESTA ECONOMICA'!C788,'PRECIO TOPE POR DEPARTAMENTO'!A:A,'PRECIO TOPE POR DEPARTAMENTO'!G:G),IF($D$5='PRECIO TOPE POR DEPARTAMENTO'!$H$2,_xlfn.XLOOKUP('PROPUESTA ECONOMICA'!C788,'PRECIO TOPE POR DEPARTAMENTO'!A:A,'PRECIO TOPE POR DEPARTAMENTO'!H:H),IF($D$5='PRECIO TOPE POR DEPARTAMENTO'!$I$2,_xlfn.XLOOKUP('PROPUESTA ECONOMICA'!C788,'PRECIO TOPE POR DEPARTAMENTO'!A:A,'PRECIO TOPE POR DEPARTAMENTO'!I:I),IF($D$5='PRECIO TOPE POR DEPARTAMENTO'!$J$2,_xlfn.XLOOKUP('PROPUESTA ECONOMICA'!C788,'PRECIO TOPE POR DEPARTAMENTO'!A:A,'PRECIO TOPE POR DEPARTAMENTO'!J:J),IF($D$5='PRECIO TOPE POR DEPARTAMENTO'!$K$2,_xlfn.XLOOKUP('PROPUESTA ECONOMICA'!C788,'PRECIO TOPE POR DEPARTAMENTO'!A:A,'PRECIO TOPE POR DEPARTAMENTO'!K:K),IF($D$5='PRECIO TOPE POR DEPARTAMENTO'!$L$2,_xlfn.XLOOKUP('PROPUESTA ECONOMICA'!C788,'PRECIO TOPE POR DEPARTAMENTO'!A:A,'PRECIO TOPE POR DEPARTAMENTO'!L:L),IF($D$5='PRECIO TOPE POR DEPARTAMENTO'!$M$2,_xlfn.XLOOKUP('PROPUESTA ECONOMICA'!C788,'PRECIO TOPE POR DEPARTAMENTO'!A:A,'PRECIO TOPE POR DEPARTAMENTO'!M:M),IF($D$5='PRECIO TOPE POR DEPARTAMENTO'!$N$2,_xlfn.XLOOKUP('PROPUESTA ECONOMICA'!C788,'PRECIO TOPE POR DEPARTAMENTO'!A:A,'PRECIO TOPE POR DEPARTAMENTO'!N:N),IF($D$5='PRECIO TOPE POR DEPARTAMENTO'!$O$2,_xlfn.XLOOKUP('PROPUESTA ECONOMICA'!C788,'PRECIO TOPE POR DEPARTAMENTO'!A:A,'PRECIO TOPE POR DEPARTAMENTO'!O:O),IF($D$5='PRECIO TOPE POR DEPARTAMENTO'!$P$2,_xlfn.XLOOKUP('PROPUESTA ECONOMICA'!C788,'PRECIO TOPE POR DEPARTAMENTO'!A:A,'PRECIO TOPE POR DEPARTAMENTO'!P:P),IF($D$5='PRECIO TOPE POR DEPARTAMENTO'!$Q$2,_xlfn.XLOOKUP('PROPUESTA ECONOMICA'!C788,'PRECIO TOPE POR DEPARTAMENTO'!A:A,'PRECIO TOPE POR DEPARTAMENTO'!Q:Q),IF($D$5='PRECIO TOPE POR DEPARTAMENTO'!$R$2,_xlfn.XLOOKUP('PROPUESTA ECONOMICA'!C788,'PRECIO TOPE POR DEPARTAMENTO'!A:A,'PRECIO TOPE POR DEPARTAMENTO'!R:R),IF($D$5='PRECIO TOPE POR DEPARTAMENTO'!$T$2,_xlfn.XLOOKUP('PROPUESTA ECONOMICA'!C788,'PRECIO TOPE POR DEPARTAMENTO'!A:A,'PRECIO TOPE POR DEPARTAMENTO'!T:T),IF($D$5='PRECIO TOPE POR DEPARTAMENTO'!$S$2,_xlfn.XLOOKUP('PROPUESTA ECONOMICA'!C788,'PRECIO TOPE POR DEPARTAMENTO'!A:A,'PRECIO TOPE POR DEPARTAMENTO'!S:S),IF($D$5='PRECIO TOPE POR DEPARTAMENTO'!$U$2,_xlfn.XLOOKUP('PROPUESTA ECONOMICA'!C788,'PRECIO TOPE POR DEPARTAMENTO'!A:A,'PRECIO TOPE POR DEPARTAMENTO'!U:U),IF($D$5='PRECIO TOPE POR DEPARTAMENTO'!$V$2,_xlfn.XLOOKUP('PROPUESTA ECONOMICA'!C788,'PRECIO TOPE POR DEPARTAMENTO'!A:A,'PRECIO TOPE POR DEPARTAMENTO'!V:V),IF($D$5='PRECIO TOPE POR DEPARTAMENTO'!$W$2,_xlfn.XLOOKUP('PROPUESTA ECONOMICA'!C788,'PRECIO TOPE POR DEPARTAMENTO'!A:A,'PRECIO TOPE POR DEPARTAMENTO'!W:W),IF($D$5='PRECIO TOPE POR DEPARTAMENTO'!$X$2,_xlfn.XLOOKUP('PROPUESTA ECONOMICA'!C788,'PRECIO TOPE POR DEPARTAMENTO'!A:A,'PRECIO TOPE POR DEPARTAMENTO'!X:X),IF($D$5='PRECIO TOPE POR DEPARTAMENTO'!$Y$2,_xlfn.XLOOKUP('PROPUESTA ECONOMICA'!C788,'PRECIO TOPE POR DEPARTAMENTO'!A:A,'PRECIO TOPE POR DEPARTAMENTO'!Y:Y),IF($D$5='PRECIO TOPE POR DEPARTAMENTO'!$Z$2,_xlfn.XLOOKUP('PROPUESTA ECONOMICA'!C788,'PRECIO TOPE POR DEPARTAMENTO'!A:A,'PRECIO TOPE POR DEPARTAMENTO'!Z:Z),IF($D$5='PRECIO TOPE POR DEPARTAMENTO'!$AA$2,_xlfn.XLOOKUP('PROPUESTA ECONOMICA'!C788,'PRECIO TOPE POR DEPARTAMENTO'!A:A,'PRECIO TOPE POR DEPARTAMENTO'!AA:AA),IF($D$5='PRECIO TOPE POR DEPARTAMENTO'!$AB$2,_xlfn.XLOOKUP('PROPUESTA ECONOMICA'!C788,'PRECIO TOPE POR DEPARTAMENTO'!A:A,'PRECIO TOPE POR DEPARTAMENTO'!AB:AB),IF($D$5='PRECIO TOPE POR DEPARTAMENTO'!$AC$2,_xlfn.XLOOKUP('PROPUESTA ECONOMICA'!C788,'PRECIO TOPE POR DEPARTAMENTO'!A:A,'PRECIO TOPE POR DEPARTAMENTO'!AC:AC),IF($D$5='PRECIO TOPE POR DEPARTAMENTO'!$AD$2,_xlfn.XLOOKUP('PROPUESTA ECONOMICA'!C788,'PRECIO TOPE POR DEPARTAMENTO'!A:A,'PRECIO TOPE POR DEPARTAMENTO'!AD:AD),IF($D$5='PRECIO TOPE POR DEPARTAMENTO'!$AE$2,_xlfn.XLOOKUP('PROPUESTA ECONOMICA'!C788,'PRECIO TOPE POR DEPARTAMENTO'!A:A,'PRECIO TOPE POR DEPARTAMENTO'!AE:AE),IF($D$5='PRECIO TOPE POR DEPARTAMENTO'!$AF$2,_xlfn.XLOOKUP('PROPUESTA ECONOMICA'!C788,'PRECIO TOPE POR DEPARTAMENTO'!A:A,'PRECIO TOPE POR DEPARTAMENTO'!AF:AF),IF($D$5='PRECIO TOPE POR DEPARTAMENTO'!$AG$2,_xlfn.XLOOKUP('PROPUESTA ECONOMICA'!C788,'PRECIO TOPE POR DEPARTAMENTO'!A:A,'PRECIO TOPE POR DEPARTAMENTO'!AG:AG),IF($D$5='PRECIO TOPE POR DEPARTAMENTO'!$AH$2,_xlfn.XLOOKUP('PROPUESTA ECONOMICA'!C788,'PRECIO TOPE POR DEPARTAMENTO'!A:A,'PRECIO TOPE POR DEPARTAMENTO'!AH:AH),IF($D$5='PRECIO TOPE POR DEPARTAMENTO'!$AI$2,_xlfn.XLOOKUP('PROPUESTA ECONOMICA'!C788,'PRECIO TOPE POR DEPARTAMENTO'!A:A,'PRECIO TOPE POR DEPARTAMENTO'!AI:AI),IF($D$5='PRECIO TOPE POR DEPARTAMENTO'!$AJ$2,_xlfn.XLOOKUP('PROPUESTA ECONOMICA'!C788,'PRECIO TOPE POR DEPARTAMENTO'!A:A,'PRECIO TOPE POR DEPARTAMENTO'!AJ:AJ),)))))))))))))))))))))))))))))))))</f>
        <v>23071.57</v>
      </c>
      <c r="G788" s="37">
        <v>23048</v>
      </c>
    </row>
    <row r="789" spans="3:7">
      <c r="C789" s="82" t="s">
        <v>1624</v>
      </c>
      <c r="D789" s="15" t="str">
        <f>+_xlfn.XLOOKUP(C789,'PRECIO TOPE POR DEPARTAMENTO'!A:A,'PRECIO TOPE POR DEPARTAMENTO'!B:B)</f>
        <v>PIRLAN DE ALUMINIO (SUMINISTRO E INSTALACIÓN)</v>
      </c>
      <c r="E789" s="87" t="str">
        <f>IF(+_xlfn.XLOOKUP(C789,'PRECIO TOPE POR DEPARTAMENTO'!A:A,'PRECIO TOPE POR DEPARTAMENTO'!C:C)="","",+_xlfn.XLOOKUP(C789,'PRECIO TOPE POR DEPARTAMENTO'!A:A,'PRECIO TOPE POR DEPARTAMENTO'!C:C))</f>
        <v>M</v>
      </c>
      <c r="F789" s="147">
        <f>IF($D$5='PRECIO TOPE POR DEPARTAMENTO'!$D$2,_xlfn.XLOOKUP('PROPUESTA ECONOMICA'!C789,'PRECIO TOPE POR DEPARTAMENTO'!A:A,'PRECIO TOPE POR DEPARTAMENTO'!D:D),IF($D$5='PRECIO TOPE POR DEPARTAMENTO'!$E$2,_xlfn.XLOOKUP('PROPUESTA ECONOMICA'!C789,'PRECIO TOPE POR DEPARTAMENTO'!A:A,'PRECIO TOPE POR DEPARTAMENTO'!E:E),IF($D$5='PRECIO TOPE POR DEPARTAMENTO'!$F$2,_xlfn.XLOOKUP('PROPUESTA ECONOMICA'!C789,'PRECIO TOPE POR DEPARTAMENTO'!A:A,'PRECIO TOPE POR DEPARTAMENTO'!F:F),IF($D$5='PRECIO TOPE POR DEPARTAMENTO'!$G$2,_xlfn.XLOOKUP('PROPUESTA ECONOMICA'!C789,'PRECIO TOPE POR DEPARTAMENTO'!A:A,'PRECIO TOPE POR DEPARTAMENTO'!G:G),IF($D$5='PRECIO TOPE POR DEPARTAMENTO'!$H$2,_xlfn.XLOOKUP('PROPUESTA ECONOMICA'!C789,'PRECIO TOPE POR DEPARTAMENTO'!A:A,'PRECIO TOPE POR DEPARTAMENTO'!H:H),IF($D$5='PRECIO TOPE POR DEPARTAMENTO'!$I$2,_xlfn.XLOOKUP('PROPUESTA ECONOMICA'!C789,'PRECIO TOPE POR DEPARTAMENTO'!A:A,'PRECIO TOPE POR DEPARTAMENTO'!I:I),IF($D$5='PRECIO TOPE POR DEPARTAMENTO'!$J$2,_xlfn.XLOOKUP('PROPUESTA ECONOMICA'!C789,'PRECIO TOPE POR DEPARTAMENTO'!A:A,'PRECIO TOPE POR DEPARTAMENTO'!J:J),IF($D$5='PRECIO TOPE POR DEPARTAMENTO'!$K$2,_xlfn.XLOOKUP('PROPUESTA ECONOMICA'!C789,'PRECIO TOPE POR DEPARTAMENTO'!A:A,'PRECIO TOPE POR DEPARTAMENTO'!K:K),IF($D$5='PRECIO TOPE POR DEPARTAMENTO'!$L$2,_xlfn.XLOOKUP('PROPUESTA ECONOMICA'!C789,'PRECIO TOPE POR DEPARTAMENTO'!A:A,'PRECIO TOPE POR DEPARTAMENTO'!L:L),IF($D$5='PRECIO TOPE POR DEPARTAMENTO'!$M$2,_xlfn.XLOOKUP('PROPUESTA ECONOMICA'!C789,'PRECIO TOPE POR DEPARTAMENTO'!A:A,'PRECIO TOPE POR DEPARTAMENTO'!M:M),IF($D$5='PRECIO TOPE POR DEPARTAMENTO'!$N$2,_xlfn.XLOOKUP('PROPUESTA ECONOMICA'!C789,'PRECIO TOPE POR DEPARTAMENTO'!A:A,'PRECIO TOPE POR DEPARTAMENTO'!N:N),IF($D$5='PRECIO TOPE POR DEPARTAMENTO'!$O$2,_xlfn.XLOOKUP('PROPUESTA ECONOMICA'!C789,'PRECIO TOPE POR DEPARTAMENTO'!A:A,'PRECIO TOPE POR DEPARTAMENTO'!O:O),IF($D$5='PRECIO TOPE POR DEPARTAMENTO'!$P$2,_xlfn.XLOOKUP('PROPUESTA ECONOMICA'!C789,'PRECIO TOPE POR DEPARTAMENTO'!A:A,'PRECIO TOPE POR DEPARTAMENTO'!P:P),IF($D$5='PRECIO TOPE POR DEPARTAMENTO'!$Q$2,_xlfn.XLOOKUP('PROPUESTA ECONOMICA'!C789,'PRECIO TOPE POR DEPARTAMENTO'!A:A,'PRECIO TOPE POR DEPARTAMENTO'!Q:Q),IF($D$5='PRECIO TOPE POR DEPARTAMENTO'!$R$2,_xlfn.XLOOKUP('PROPUESTA ECONOMICA'!C789,'PRECIO TOPE POR DEPARTAMENTO'!A:A,'PRECIO TOPE POR DEPARTAMENTO'!R:R),IF($D$5='PRECIO TOPE POR DEPARTAMENTO'!$T$2,_xlfn.XLOOKUP('PROPUESTA ECONOMICA'!C789,'PRECIO TOPE POR DEPARTAMENTO'!A:A,'PRECIO TOPE POR DEPARTAMENTO'!T:T),IF($D$5='PRECIO TOPE POR DEPARTAMENTO'!$S$2,_xlfn.XLOOKUP('PROPUESTA ECONOMICA'!C789,'PRECIO TOPE POR DEPARTAMENTO'!A:A,'PRECIO TOPE POR DEPARTAMENTO'!S:S),IF($D$5='PRECIO TOPE POR DEPARTAMENTO'!$U$2,_xlfn.XLOOKUP('PROPUESTA ECONOMICA'!C789,'PRECIO TOPE POR DEPARTAMENTO'!A:A,'PRECIO TOPE POR DEPARTAMENTO'!U:U),IF($D$5='PRECIO TOPE POR DEPARTAMENTO'!$V$2,_xlfn.XLOOKUP('PROPUESTA ECONOMICA'!C789,'PRECIO TOPE POR DEPARTAMENTO'!A:A,'PRECIO TOPE POR DEPARTAMENTO'!V:V),IF($D$5='PRECIO TOPE POR DEPARTAMENTO'!$W$2,_xlfn.XLOOKUP('PROPUESTA ECONOMICA'!C789,'PRECIO TOPE POR DEPARTAMENTO'!A:A,'PRECIO TOPE POR DEPARTAMENTO'!W:W),IF($D$5='PRECIO TOPE POR DEPARTAMENTO'!$X$2,_xlfn.XLOOKUP('PROPUESTA ECONOMICA'!C789,'PRECIO TOPE POR DEPARTAMENTO'!A:A,'PRECIO TOPE POR DEPARTAMENTO'!X:X),IF($D$5='PRECIO TOPE POR DEPARTAMENTO'!$Y$2,_xlfn.XLOOKUP('PROPUESTA ECONOMICA'!C789,'PRECIO TOPE POR DEPARTAMENTO'!A:A,'PRECIO TOPE POR DEPARTAMENTO'!Y:Y),IF($D$5='PRECIO TOPE POR DEPARTAMENTO'!$Z$2,_xlfn.XLOOKUP('PROPUESTA ECONOMICA'!C789,'PRECIO TOPE POR DEPARTAMENTO'!A:A,'PRECIO TOPE POR DEPARTAMENTO'!Z:Z),IF($D$5='PRECIO TOPE POR DEPARTAMENTO'!$AA$2,_xlfn.XLOOKUP('PROPUESTA ECONOMICA'!C789,'PRECIO TOPE POR DEPARTAMENTO'!A:A,'PRECIO TOPE POR DEPARTAMENTO'!AA:AA),IF($D$5='PRECIO TOPE POR DEPARTAMENTO'!$AB$2,_xlfn.XLOOKUP('PROPUESTA ECONOMICA'!C789,'PRECIO TOPE POR DEPARTAMENTO'!A:A,'PRECIO TOPE POR DEPARTAMENTO'!AB:AB),IF($D$5='PRECIO TOPE POR DEPARTAMENTO'!$AC$2,_xlfn.XLOOKUP('PROPUESTA ECONOMICA'!C789,'PRECIO TOPE POR DEPARTAMENTO'!A:A,'PRECIO TOPE POR DEPARTAMENTO'!AC:AC),IF($D$5='PRECIO TOPE POR DEPARTAMENTO'!$AD$2,_xlfn.XLOOKUP('PROPUESTA ECONOMICA'!C789,'PRECIO TOPE POR DEPARTAMENTO'!A:A,'PRECIO TOPE POR DEPARTAMENTO'!AD:AD),IF($D$5='PRECIO TOPE POR DEPARTAMENTO'!$AE$2,_xlfn.XLOOKUP('PROPUESTA ECONOMICA'!C789,'PRECIO TOPE POR DEPARTAMENTO'!A:A,'PRECIO TOPE POR DEPARTAMENTO'!AE:AE),IF($D$5='PRECIO TOPE POR DEPARTAMENTO'!$AF$2,_xlfn.XLOOKUP('PROPUESTA ECONOMICA'!C789,'PRECIO TOPE POR DEPARTAMENTO'!A:A,'PRECIO TOPE POR DEPARTAMENTO'!AF:AF),IF($D$5='PRECIO TOPE POR DEPARTAMENTO'!$AG$2,_xlfn.XLOOKUP('PROPUESTA ECONOMICA'!C789,'PRECIO TOPE POR DEPARTAMENTO'!A:A,'PRECIO TOPE POR DEPARTAMENTO'!AG:AG),IF($D$5='PRECIO TOPE POR DEPARTAMENTO'!$AH$2,_xlfn.XLOOKUP('PROPUESTA ECONOMICA'!C789,'PRECIO TOPE POR DEPARTAMENTO'!A:A,'PRECIO TOPE POR DEPARTAMENTO'!AH:AH),IF($D$5='PRECIO TOPE POR DEPARTAMENTO'!$AI$2,_xlfn.XLOOKUP('PROPUESTA ECONOMICA'!C789,'PRECIO TOPE POR DEPARTAMENTO'!A:A,'PRECIO TOPE POR DEPARTAMENTO'!AI:AI),IF($D$5='PRECIO TOPE POR DEPARTAMENTO'!$AJ$2,_xlfn.XLOOKUP('PROPUESTA ECONOMICA'!C789,'PRECIO TOPE POR DEPARTAMENTO'!A:A,'PRECIO TOPE POR DEPARTAMENTO'!AJ:AJ),)))))))))))))))))))))))))))))))))</f>
        <v>11985.28</v>
      </c>
      <c r="G789" s="37">
        <v>11973</v>
      </c>
    </row>
    <row r="790" spans="3:7" ht="24">
      <c r="C790" s="82" t="s">
        <v>1626</v>
      </c>
      <c r="D790" s="86" t="str">
        <f>+_xlfn.XLOOKUP(C790,'PRECIO TOPE POR DEPARTAMENTO'!A:A,'PRECIO TOPE POR DEPARTAMENTO'!B:B)</f>
        <v>SUMINISTRO E INSTALACIÓN DE GUARDA ESCOBA EN BALDOSA CERAMICA ANTIDESLIZANTE EN DUROPISO  H=7 CM</v>
      </c>
      <c r="E790" s="87" t="str">
        <f>IF(+_xlfn.XLOOKUP(C790,'PRECIO TOPE POR DEPARTAMENTO'!A:A,'PRECIO TOPE POR DEPARTAMENTO'!C:C)="","",+_xlfn.XLOOKUP(C790,'PRECIO TOPE POR DEPARTAMENTO'!A:A,'PRECIO TOPE POR DEPARTAMENTO'!C:C))</f>
        <v>M</v>
      </c>
      <c r="F790" s="147">
        <f>IF($D$5='PRECIO TOPE POR DEPARTAMENTO'!$D$2,_xlfn.XLOOKUP('PROPUESTA ECONOMICA'!C790,'PRECIO TOPE POR DEPARTAMENTO'!A:A,'PRECIO TOPE POR DEPARTAMENTO'!D:D),IF($D$5='PRECIO TOPE POR DEPARTAMENTO'!$E$2,_xlfn.XLOOKUP('PROPUESTA ECONOMICA'!C790,'PRECIO TOPE POR DEPARTAMENTO'!A:A,'PRECIO TOPE POR DEPARTAMENTO'!E:E),IF($D$5='PRECIO TOPE POR DEPARTAMENTO'!$F$2,_xlfn.XLOOKUP('PROPUESTA ECONOMICA'!C790,'PRECIO TOPE POR DEPARTAMENTO'!A:A,'PRECIO TOPE POR DEPARTAMENTO'!F:F),IF($D$5='PRECIO TOPE POR DEPARTAMENTO'!$G$2,_xlfn.XLOOKUP('PROPUESTA ECONOMICA'!C790,'PRECIO TOPE POR DEPARTAMENTO'!A:A,'PRECIO TOPE POR DEPARTAMENTO'!G:G),IF($D$5='PRECIO TOPE POR DEPARTAMENTO'!$H$2,_xlfn.XLOOKUP('PROPUESTA ECONOMICA'!C790,'PRECIO TOPE POR DEPARTAMENTO'!A:A,'PRECIO TOPE POR DEPARTAMENTO'!H:H),IF($D$5='PRECIO TOPE POR DEPARTAMENTO'!$I$2,_xlfn.XLOOKUP('PROPUESTA ECONOMICA'!C790,'PRECIO TOPE POR DEPARTAMENTO'!A:A,'PRECIO TOPE POR DEPARTAMENTO'!I:I),IF($D$5='PRECIO TOPE POR DEPARTAMENTO'!$J$2,_xlfn.XLOOKUP('PROPUESTA ECONOMICA'!C790,'PRECIO TOPE POR DEPARTAMENTO'!A:A,'PRECIO TOPE POR DEPARTAMENTO'!J:J),IF($D$5='PRECIO TOPE POR DEPARTAMENTO'!$K$2,_xlfn.XLOOKUP('PROPUESTA ECONOMICA'!C790,'PRECIO TOPE POR DEPARTAMENTO'!A:A,'PRECIO TOPE POR DEPARTAMENTO'!K:K),IF($D$5='PRECIO TOPE POR DEPARTAMENTO'!$L$2,_xlfn.XLOOKUP('PROPUESTA ECONOMICA'!C790,'PRECIO TOPE POR DEPARTAMENTO'!A:A,'PRECIO TOPE POR DEPARTAMENTO'!L:L),IF($D$5='PRECIO TOPE POR DEPARTAMENTO'!$M$2,_xlfn.XLOOKUP('PROPUESTA ECONOMICA'!C790,'PRECIO TOPE POR DEPARTAMENTO'!A:A,'PRECIO TOPE POR DEPARTAMENTO'!M:M),IF($D$5='PRECIO TOPE POR DEPARTAMENTO'!$N$2,_xlfn.XLOOKUP('PROPUESTA ECONOMICA'!C790,'PRECIO TOPE POR DEPARTAMENTO'!A:A,'PRECIO TOPE POR DEPARTAMENTO'!N:N),IF($D$5='PRECIO TOPE POR DEPARTAMENTO'!$O$2,_xlfn.XLOOKUP('PROPUESTA ECONOMICA'!C790,'PRECIO TOPE POR DEPARTAMENTO'!A:A,'PRECIO TOPE POR DEPARTAMENTO'!O:O),IF($D$5='PRECIO TOPE POR DEPARTAMENTO'!$P$2,_xlfn.XLOOKUP('PROPUESTA ECONOMICA'!C790,'PRECIO TOPE POR DEPARTAMENTO'!A:A,'PRECIO TOPE POR DEPARTAMENTO'!P:P),IF($D$5='PRECIO TOPE POR DEPARTAMENTO'!$Q$2,_xlfn.XLOOKUP('PROPUESTA ECONOMICA'!C790,'PRECIO TOPE POR DEPARTAMENTO'!A:A,'PRECIO TOPE POR DEPARTAMENTO'!Q:Q),IF($D$5='PRECIO TOPE POR DEPARTAMENTO'!$R$2,_xlfn.XLOOKUP('PROPUESTA ECONOMICA'!C790,'PRECIO TOPE POR DEPARTAMENTO'!A:A,'PRECIO TOPE POR DEPARTAMENTO'!R:R),IF($D$5='PRECIO TOPE POR DEPARTAMENTO'!$T$2,_xlfn.XLOOKUP('PROPUESTA ECONOMICA'!C790,'PRECIO TOPE POR DEPARTAMENTO'!A:A,'PRECIO TOPE POR DEPARTAMENTO'!T:T),IF($D$5='PRECIO TOPE POR DEPARTAMENTO'!$S$2,_xlfn.XLOOKUP('PROPUESTA ECONOMICA'!C790,'PRECIO TOPE POR DEPARTAMENTO'!A:A,'PRECIO TOPE POR DEPARTAMENTO'!S:S),IF($D$5='PRECIO TOPE POR DEPARTAMENTO'!$U$2,_xlfn.XLOOKUP('PROPUESTA ECONOMICA'!C790,'PRECIO TOPE POR DEPARTAMENTO'!A:A,'PRECIO TOPE POR DEPARTAMENTO'!U:U),IF($D$5='PRECIO TOPE POR DEPARTAMENTO'!$V$2,_xlfn.XLOOKUP('PROPUESTA ECONOMICA'!C790,'PRECIO TOPE POR DEPARTAMENTO'!A:A,'PRECIO TOPE POR DEPARTAMENTO'!V:V),IF($D$5='PRECIO TOPE POR DEPARTAMENTO'!$W$2,_xlfn.XLOOKUP('PROPUESTA ECONOMICA'!C790,'PRECIO TOPE POR DEPARTAMENTO'!A:A,'PRECIO TOPE POR DEPARTAMENTO'!W:W),IF($D$5='PRECIO TOPE POR DEPARTAMENTO'!$X$2,_xlfn.XLOOKUP('PROPUESTA ECONOMICA'!C790,'PRECIO TOPE POR DEPARTAMENTO'!A:A,'PRECIO TOPE POR DEPARTAMENTO'!X:X),IF($D$5='PRECIO TOPE POR DEPARTAMENTO'!$Y$2,_xlfn.XLOOKUP('PROPUESTA ECONOMICA'!C790,'PRECIO TOPE POR DEPARTAMENTO'!A:A,'PRECIO TOPE POR DEPARTAMENTO'!Y:Y),IF($D$5='PRECIO TOPE POR DEPARTAMENTO'!$Z$2,_xlfn.XLOOKUP('PROPUESTA ECONOMICA'!C790,'PRECIO TOPE POR DEPARTAMENTO'!A:A,'PRECIO TOPE POR DEPARTAMENTO'!Z:Z),IF($D$5='PRECIO TOPE POR DEPARTAMENTO'!$AA$2,_xlfn.XLOOKUP('PROPUESTA ECONOMICA'!C790,'PRECIO TOPE POR DEPARTAMENTO'!A:A,'PRECIO TOPE POR DEPARTAMENTO'!AA:AA),IF($D$5='PRECIO TOPE POR DEPARTAMENTO'!$AB$2,_xlfn.XLOOKUP('PROPUESTA ECONOMICA'!C790,'PRECIO TOPE POR DEPARTAMENTO'!A:A,'PRECIO TOPE POR DEPARTAMENTO'!AB:AB),IF($D$5='PRECIO TOPE POR DEPARTAMENTO'!$AC$2,_xlfn.XLOOKUP('PROPUESTA ECONOMICA'!C790,'PRECIO TOPE POR DEPARTAMENTO'!A:A,'PRECIO TOPE POR DEPARTAMENTO'!AC:AC),IF($D$5='PRECIO TOPE POR DEPARTAMENTO'!$AD$2,_xlfn.XLOOKUP('PROPUESTA ECONOMICA'!C790,'PRECIO TOPE POR DEPARTAMENTO'!A:A,'PRECIO TOPE POR DEPARTAMENTO'!AD:AD),IF($D$5='PRECIO TOPE POR DEPARTAMENTO'!$AE$2,_xlfn.XLOOKUP('PROPUESTA ECONOMICA'!C790,'PRECIO TOPE POR DEPARTAMENTO'!A:A,'PRECIO TOPE POR DEPARTAMENTO'!AE:AE),IF($D$5='PRECIO TOPE POR DEPARTAMENTO'!$AF$2,_xlfn.XLOOKUP('PROPUESTA ECONOMICA'!C790,'PRECIO TOPE POR DEPARTAMENTO'!A:A,'PRECIO TOPE POR DEPARTAMENTO'!AF:AF),IF($D$5='PRECIO TOPE POR DEPARTAMENTO'!$AG$2,_xlfn.XLOOKUP('PROPUESTA ECONOMICA'!C790,'PRECIO TOPE POR DEPARTAMENTO'!A:A,'PRECIO TOPE POR DEPARTAMENTO'!AG:AG),IF($D$5='PRECIO TOPE POR DEPARTAMENTO'!$AH$2,_xlfn.XLOOKUP('PROPUESTA ECONOMICA'!C790,'PRECIO TOPE POR DEPARTAMENTO'!A:A,'PRECIO TOPE POR DEPARTAMENTO'!AH:AH),IF($D$5='PRECIO TOPE POR DEPARTAMENTO'!$AI$2,_xlfn.XLOOKUP('PROPUESTA ECONOMICA'!C790,'PRECIO TOPE POR DEPARTAMENTO'!A:A,'PRECIO TOPE POR DEPARTAMENTO'!AI:AI),IF($D$5='PRECIO TOPE POR DEPARTAMENTO'!$AJ$2,_xlfn.XLOOKUP('PROPUESTA ECONOMICA'!C790,'PRECIO TOPE POR DEPARTAMENTO'!A:A,'PRECIO TOPE POR DEPARTAMENTO'!AJ:AJ),)))))))))))))))))))))))))))))))))</f>
        <v>14686.07</v>
      </c>
      <c r="G790" s="37">
        <v>14671</v>
      </c>
    </row>
    <row r="791" spans="3:7" ht="24">
      <c r="C791" s="82" t="s">
        <v>1628</v>
      </c>
      <c r="D791" s="96" t="str">
        <f>+_xlfn.XLOOKUP(C791,'PRECIO TOPE POR DEPARTAMENTO'!A:A,'PRECIO TOPE POR DEPARTAMENTO'!B:B)</f>
        <v>SUMINISTRO, TRANSPORTE E INSTALACION DE MEDIA CAÑA EN PVC DE 9 CM, INCLUYE FIJACIÓN, MASILLA Y TODO LO NECESARIO PARA SU CORRECTA EJECUCIÓN.</v>
      </c>
      <c r="E791" s="104" t="str">
        <f>IF(+_xlfn.XLOOKUP(C791,'PRECIO TOPE POR DEPARTAMENTO'!A:A,'PRECIO TOPE POR DEPARTAMENTO'!C:C)="","",+_xlfn.XLOOKUP(C791,'PRECIO TOPE POR DEPARTAMENTO'!A:A,'PRECIO TOPE POR DEPARTAMENTO'!C:C))</f>
        <v>M</v>
      </c>
      <c r="F791" s="147">
        <f>IF($D$5='PRECIO TOPE POR DEPARTAMENTO'!$D$2,_xlfn.XLOOKUP('PROPUESTA ECONOMICA'!C791,'PRECIO TOPE POR DEPARTAMENTO'!A:A,'PRECIO TOPE POR DEPARTAMENTO'!D:D),IF($D$5='PRECIO TOPE POR DEPARTAMENTO'!$E$2,_xlfn.XLOOKUP('PROPUESTA ECONOMICA'!C791,'PRECIO TOPE POR DEPARTAMENTO'!A:A,'PRECIO TOPE POR DEPARTAMENTO'!E:E),IF($D$5='PRECIO TOPE POR DEPARTAMENTO'!$F$2,_xlfn.XLOOKUP('PROPUESTA ECONOMICA'!C791,'PRECIO TOPE POR DEPARTAMENTO'!A:A,'PRECIO TOPE POR DEPARTAMENTO'!F:F),IF($D$5='PRECIO TOPE POR DEPARTAMENTO'!$G$2,_xlfn.XLOOKUP('PROPUESTA ECONOMICA'!C791,'PRECIO TOPE POR DEPARTAMENTO'!A:A,'PRECIO TOPE POR DEPARTAMENTO'!G:G),IF($D$5='PRECIO TOPE POR DEPARTAMENTO'!$H$2,_xlfn.XLOOKUP('PROPUESTA ECONOMICA'!C791,'PRECIO TOPE POR DEPARTAMENTO'!A:A,'PRECIO TOPE POR DEPARTAMENTO'!H:H),IF($D$5='PRECIO TOPE POR DEPARTAMENTO'!$I$2,_xlfn.XLOOKUP('PROPUESTA ECONOMICA'!C791,'PRECIO TOPE POR DEPARTAMENTO'!A:A,'PRECIO TOPE POR DEPARTAMENTO'!I:I),IF($D$5='PRECIO TOPE POR DEPARTAMENTO'!$J$2,_xlfn.XLOOKUP('PROPUESTA ECONOMICA'!C791,'PRECIO TOPE POR DEPARTAMENTO'!A:A,'PRECIO TOPE POR DEPARTAMENTO'!J:J),IF($D$5='PRECIO TOPE POR DEPARTAMENTO'!$K$2,_xlfn.XLOOKUP('PROPUESTA ECONOMICA'!C791,'PRECIO TOPE POR DEPARTAMENTO'!A:A,'PRECIO TOPE POR DEPARTAMENTO'!K:K),IF($D$5='PRECIO TOPE POR DEPARTAMENTO'!$L$2,_xlfn.XLOOKUP('PROPUESTA ECONOMICA'!C791,'PRECIO TOPE POR DEPARTAMENTO'!A:A,'PRECIO TOPE POR DEPARTAMENTO'!L:L),IF($D$5='PRECIO TOPE POR DEPARTAMENTO'!$M$2,_xlfn.XLOOKUP('PROPUESTA ECONOMICA'!C791,'PRECIO TOPE POR DEPARTAMENTO'!A:A,'PRECIO TOPE POR DEPARTAMENTO'!M:M),IF($D$5='PRECIO TOPE POR DEPARTAMENTO'!$N$2,_xlfn.XLOOKUP('PROPUESTA ECONOMICA'!C791,'PRECIO TOPE POR DEPARTAMENTO'!A:A,'PRECIO TOPE POR DEPARTAMENTO'!N:N),IF($D$5='PRECIO TOPE POR DEPARTAMENTO'!$O$2,_xlfn.XLOOKUP('PROPUESTA ECONOMICA'!C791,'PRECIO TOPE POR DEPARTAMENTO'!A:A,'PRECIO TOPE POR DEPARTAMENTO'!O:O),IF($D$5='PRECIO TOPE POR DEPARTAMENTO'!$P$2,_xlfn.XLOOKUP('PROPUESTA ECONOMICA'!C791,'PRECIO TOPE POR DEPARTAMENTO'!A:A,'PRECIO TOPE POR DEPARTAMENTO'!P:P),IF($D$5='PRECIO TOPE POR DEPARTAMENTO'!$Q$2,_xlfn.XLOOKUP('PROPUESTA ECONOMICA'!C791,'PRECIO TOPE POR DEPARTAMENTO'!A:A,'PRECIO TOPE POR DEPARTAMENTO'!Q:Q),IF($D$5='PRECIO TOPE POR DEPARTAMENTO'!$R$2,_xlfn.XLOOKUP('PROPUESTA ECONOMICA'!C791,'PRECIO TOPE POR DEPARTAMENTO'!A:A,'PRECIO TOPE POR DEPARTAMENTO'!R:R),IF($D$5='PRECIO TOPE POR DEPARTAMENTO'!$T$2,_xlfn.XLOOKUP('PROPUESTA ECONOMICA'!C791,'PRECIO TOPE POR DEPARTAMENTO'!A:A,'PRECIO TOPE POR DEPARTAMENTO'!T:T),IF($D$5='PRECIO TOPE POR DEPARTAMENTO'!$S$2,_xlfn.XLOOKUP('PROPUESTA ECONOMICA'!C791,'PRECIO TOPE POR DEPARTAMENTO'!A:A,'PRECIO TOPE POR DEPARTAMENTO'!S:S),IF($D$5='PRECIO TOPE POR DEPARTAMENTO'!$U$2,_xlfn.XLOOKUP('PROPUESTA ECONOMICA'!C791,'PRECIO TOPE POR DEPARTAMENTO'!A:A,'PRECIO TOPE POR DEPARTAMENTO'!U:U),IF($D$5='PRECIO TOPE POR DEPARTAMENTO'!$V$2,_xlfn.XLOOKUP('PROPUESTA ECONOMICA'!C791,'PRECIO TOPE POR DEPARTAMENTO'!A:A,'PRECIO TOPE POR DEPARTAMENTO'!V:V),IF($D$5='PRECIO TOPE POR DEPARTAMENTO'!$W$2,_xlfn.XLOOKUP('PROPUESTA ECONOMICA'!C791,'PRECIO TOPE POR DEPARTAMENTO'!A:A,'PRECIO TOPE POR DEPARTAMENTO'!W:W),IF($D$5='PRECIO TOPE POR DEPARTAMENTO'!$X$2,_xlfn.XLOOKUP('PROPUESTA ECONOMICA'!C791,'PRECIO TOPE POR DEPARTAMENTO'!A:A,'PRECIO TOPE POR DEPARTAMENTO'!X:X),IF($D$5='PRECIO TOPE POR DEPARTAMENTO'!$Y$2,_xlfn.XLOOKUP('PROPUESTA ECONOMICA'!C791,'PRECIO TOPE POR DEPARTAMENTO'!A:A,'PRECIO TOPE POR DEPARTAMENTO'!Y:Y),IF($D$5='PRECIO TOPE POR DEPARTAMENTO'!$Z$2,_xlfn.XLOOKUP('PROPUESTA ECONOMICA'!C791,'PRECIO TOPE POR DEPARTAMENTO'!A:A,'PRECIO TOPE POR DEPARTAMENTO'!Z:Z),IF($D$5='PRECIO TOPE POR DEPARTAMENTO'!$AA$2,_xlfn.XLOOKUP('PROPUESTA ECONOMICA'!C791,'PRECIO TOPE POR DEPARTAMENTO'!A:A,'PRECIO TOPE POR DEPARTAMENTO'!AA:AA),IF($D$5='PRECIO TOPE POR DEPARTAMENTO'!$AB$2,_xlfn.XLOOKUP('PROPUESTA ECONOMICA'!C791,'PRECIO TOPE POR DEPARTAMENTO'!A:A,'PRECIO TOPE POR DEPARTAMENTO'!AB:AB),IF($D$5='PRECIO TOPE POR DEPARTAMENTO'!$AC$2,_xlfn.XLOOKUP('PROPUESTA ECONOMICA'!C791,'PRECIO TOPE POR DEPARTAMENTO'!A:A,'PRECIO TOPE POR DEPARTAMENTO'!AC:AC),IF($D$5='PRECIO TOPE POR DEPARTAMENTO'!$AD$2,_xlfn.XLOOKUP('PROPUESTA ECONOMICA'!C791,'PRECIO TOPE POR DEPARTAMENTO'!A:A,'PRECIO TOPE POR DEPARTAMENTO'!AD:AD),IF($D$5='PRECIO TOPE POR DEPARTAMENTO'!$AE$2,_xlfn.XLOOKUP('PROPUESTA ECONOMICA'!C791,'PRECIO TOPE POR DEPARTAMENTO'!A:A,'PRECIO TOPE POR DEPARTAMENTO'!AE:AE),IF($D$5='PRECIO TOPE POR DEPARTAMENTO'!$AF$2,_xlfn.XLOOKUP('PROPUESTA ECONOMICA'!C791,'PRECIO TOPE POR DEPARTAMENTO'!A:A,'PRECIO TOPE POR DEPARTAMENTO'!AF:AF),IF($D$5='PRECIO TOPE POR DEPARTAMENTO'!$AG$2,_xlfn.XLOOKUP('PROPUESTA ECONOMICA'!C791,'PRECIO TOPE POR DEPARTAMENTO'!A:A,'PRECIO TOPE POR DEPARTAMENTO'!AG:AG),IF($D$5='PRECIO TOPE POR DEPARTAMENTO'!$AH$2,_xlfn.XLOOKUP('PROPUESTA ECONOMICA'!C791,'PRECIO TOPE POR DEPARTAMENTO'!A:A,'PRECIO TOPE POR DEPARTAMENTO'!AH:AH),IF($D$5='PRECIO TOPE POR DEPARTAMENTO'!$AI$2,_xlfn.XLOOKUP('PROPUESTA ECONOMICA'!C791,'PRECIO TOPE POR DEPARTAMENTO'!A:A,'PRECIO TOPE POR DEPARTAMENTO'!AI:AI),IF($D$5='PRECIO TOPE POR DEPARTAMENTO'!$AJ$2,_xlfn.XLOOKUP('PROPUESTA ECONOMICA'!C791,'PRECIO TOPE POR DEPARTAMENTO'!A:A,'PRECIO TOPE POR DEPARTAMENTO'!AJ:AJ),)))))))))))))))))))))))))))))))))</f>
        <v>15985.15</v>
      </c>
      <c r="G791" s="37">
        <v>15969</v>
      </c>
    </row>
    <row r="792" spans="3:7">
      <c r="C792" s="82" t="s">
        <v>1630</v>
      </c>
      <c r="D792" s="86" t="str">
        <f>+_xlfn.XLOOKUP(C792,'PRECIO TOPE POR DEPARTAMENTO'!A:A,'PRECIO TOPE POR DEPARTAMENTO'!B:B)</f>
        <v>BALDOSA DE GRANO MONOCAPA PARA ESCALERA</v>
      </c>
      <c r="E792" s="104" t="str">
        <f>IF(+_xlfn.XLOOKUP(C792,'PRECIO TOPE POR DEPARTAMENTO'!A:A,'PRECIO TOPE POR DEPARTAMENTO'!C:C)="","",+_xlfn.XLOOKUP(C792,'PRECIO TOPE POR DEPARTAMENTO'!A:A,'PRECIO TOPE POR DEPARTAMENTO'!C:C))</f>
        <v>M</v>
      </c>
      <c r="F792" s="147">
        <f>IF($D$5='PRECIO TOPE POR DEPARTAMENTO'!$D$2,_xlfn.XLOOKUP('PROPUESTA ECONOMICA'!C792,'PRECIO TOPE POR DEPARTAMENTO'!A:A,'PRECIO TOPE POR DEPARTAMENTO'!D:D),IF($D$5='PRECIO TOPE POR DEPARTAMENTO'!$E$2,_xlfn.XLOOKUP('PROPUESTA ECONOMICA'!C792,'PRECIO TOPE POR DEPARTAMENTO'!A:A,'PRECIO TOPE POR DEPARTAMENTO'!E:E),IF($D$5='PRECIO TOPE POR DEPARTAMENTO'!$F$2,_xlfn.XLOOKUP('PROPUESTA ECONOMICA'!C792,'PRECIO TOPE POR DEPARTAMENTO'!A:A,'PRECIO TOPE POR DEPARTAMENTO'!F:F),IF($D$5='PRECIO TOPE POR DEPARTAMENTO'!$G$2,_xlfn.XLOOKUP('PROPUESTA ECONOMICA'!C792,'PRECIO TOPE POR DEPARTAMENTO'!A:A,'PRECIO TOPE POR DEPARTAMENTO'!G:G),IF($D$5='PRECIO TOPE POR DEPARTAMENTO'!$H$2,_xlfn.XLOOKUP('PROPUESTA ECONOMICA'!C792,'PRECIO TOPE POR DEPARTAMENTO'!A:A,'PRECIO TOPE POR DEPARTAMENTO'!H:H),IF($D$5='PRECIO TOPE POR DEPARTAMENTO'!$I$2,_xlfn.XLOOKUP('PROPUESTA ECONOMICA'!C792,'PRECIO TOPE POR DEPARTAMENTO'!A:A,'PRECIO TOPE POR DEPARTAMENTO'!I:I),IF($D$5='PRECIO TOPE POR DEPARTAMENTO'!$J$2,_xlfn.XLOOKUP('PROPUESTA ECONOMICA'!C792,'PRECIO TOPE POR DEPARTAMENTO'!A:A,'PRECIO TOPE POR DEPARTAMENTO'!J:J),IF($D$5='PRECIO TOPE POR DEPARTAMENTO'!$K$2,_xlfn.XLOOKUP('PROPUESTA ECONOMICA'!C792,'PRECIO TOPE POR DEPARTAMENTO'!A:A,'PRECIO TOPE POR DEPARTAMENTO'!K:K),IF($D$5='PRECIO TOPE POR DEPARTAMENTO'!$L$2,_xlfn.XLOOKUP('PROPUESTA ECONOMICA'!C792,'PRECIO TOPE POR DEPARTAMENTO'!A:A,'PRECIO TOPE POR DEPARTAMENTO'!L:L),IF($D$5='PRECIO TOPE POR DEPARTAMENTO'!$M$2,_xlfn.XLOOKUP('PROPUESTA ECONOMICA'!C792,'PRECIO TOPE POR DEPARTAMENTO'!A:A,'PRECIO TOPE POR DEPARTAMENTO'!M:M),IF($D$5='PRECIO TOPE POR DEPARTAMENTO'!$N$2,_xlfn.XLOOKUP('PROPUESTA ECONOMICA'!C792,'PRECIO TOPE POR DEPARTAMENTO'!A:A,'PRECIO TOPE POR DEPARTAMENTO'!N:N),IF($D$5='PRECIO TOPE POR DEPARTAMENTO'!$O$2,_xlfn.XLOOKUP('PROPUESTA ECONOMICA'!C792,'PRECIO TOPE POR DEPARTAMENTO'!A:A,'PRECIO TOPE POR DEPARTAMENTO'!O:O),IF($D$5='PRECIO TOPE POR DEPARTAMENTO'!$P$2,_xlfn.XLOOKUP('PROPUESTA ECONOMICA'!C792,'PRECIO TOPE POR DEPARTAMENTO'!A:A,'PRECIO TOPE POR DEPARTAMENTO'!P:P),IF($D$5='PRECIO TOPE POR DEPARTAMENTO'!$Q$2,_xlfn.XLOOKUP('PROPUESTA ECONOMICA'!C792,'PRECIO TOPE POR DEPARTAMENTO'!A:A,'PRECIO TOPE POR DEPARTAMENTO'!Q:Q),IF($D$5='PRECIO TOPE POR DEPARTAMENTO'!$R$2,_xlfn.XLOOKUP('PROPUESTA ECONOMICA'!C792,'PRECIO TOPE POR DEPARTAMENTO'!A:A,'PRECIO TOPE POR DEPARTAMENTO'!R:R),IF($D$5='PRECIO TOPE POR DEPARTAMENTO'!$T$2,_xlfn.XLOOKUP('PROPUESTA ECONOMICA'!C792,'PRECIO TOPE POR DEPARTAMENTO'!A:A,'PRECIO TOPE POR DEPARTAMENTO'!T:T),IF($D$5='PRECIO TOPE POR DEPARTAMENTO'!$S$2,_xlfn.XLOOKUP('PROPUESTA ECONOMICA'!C792,'PRECIO TOPE POR DEPARTAMENTO'!A:A,'PRECIO TOPE POR DEPARTAMENTO'!S:S),IF($D$5='PRECIO TOPE POR DEPARTAMENTO'!$U$2,_xlfn.XLOOKUP('PROPUESTA ECONOMICA'!C792,'PRECIO TOPE POR DEPARTAMENTO'!A:A,'PRECIO TOPE POR DEPARTAMENTO'!U:U),IF($D$5='PRECIO TOPE POR DEPARTAMENTO'!$V$2,_xlfn.XLOOKUP('PROPUESTA ECONOMICA'!C792,'PRECIO TOPE POR DEPARTAMENTO'!A:A,'PRECIO TOPE POR DEPARTAMENTO'!V:V),IF($D$5='PRECIO TOPE POR DEPARTAMENTO'!$W$2,_xlfn.XLOOKUP('PROPUESTA ECONOMICA'!C792,'PRECIO TOPE POR DEPARTAMENTO'!A:A,'PRECIO TOPE POR DEPARTAMENTO'!W:W),IF($D$5='PRECIO TOPE POR DEPARTAMENTO'!$X$2,_xlfn.XLOOKUP('PROPUESTA ECONOMICA'!C792,'PRECIO TOPE POR DEPARTAMENTO'!A:A,'PRECIO TOPE POR DEPARTAMENTO'!X:X),IF($D$5='PRECIO TOPE POR DEPARTAMENTO'!$Y$2,_xlfn.XLOOKUP('PROPUESTA ECONOMICA'!C792,'PRECIO TOPE POR DEPARTAMENTO'!A:A,'PRECIO TOPE POR DEPARTAMENTO'!Y:Y),IF($D$5='PRECIO TOPE POR DEPARTAMENTO'!$Z$2,_xlfn.XLOOKUP('PROPUESTA ECONOMICA'!C792,'PRECIO TOPE POR DEPARTAMENTO'!A:A,'PRECIO TOPE POR DEPARTAMENTO'!Z:Z),IF($D$5='PRECIO TOPE POR DEPARTAMENTO'!$AA$2,_xlfn.XLOOKUP('PROPUESTA ECONOMICA'!C792,'PRECIO TOPE POR DEPARTAMENTO'!A:A,'PRECIO TOPE POR DEPARTAMENTO'!AA:AA),IF($D$5='PRECIO TOPE POR DEPARTAMENTO'!$AB$2,_xlfn.XLOOKUP('PROPUESTA ECONOMICA'!C792,'PRECIO TOPE POR DEPARTAMENTO'!A:A,'PRECIO TOPE POR DEPARTAMENTO'!AB:AB),IF($D$5='PRECIO TOPE POR DEPARTAMENTO'!$AC$2,_xlfn.XLOOKUP('PROPUESTA ECONOMICA'!C792,'PRECIO TOPE POR DEPARTAMENTO'!A:A,'PRECIO TOPE POR DEPARTAMENTO'!AC:AC),IF($D$5='PRECIO TOPE POR DEPARTAMENTO'!$AD$2,_xlfn.XLOOKUP('PROPUESTA ECONOMICA'!C792,'PRECIO TOPE POR DEPARTAMENTO'!A:A,'PRECIO TOPE POR DEPARTAMENTO'!AD:AD),IF($D$5='PRECIO TOPE POR DEPARTAMENTO'!$AE$2,_xlfn.XLOOKUP('PROPUESTA ECONOMICA'!C792,'PRECIO TOPE POR DEPARTAMENTO'!A:A,'PRECIO TOPE POR DEPARTAMENTO'!AE:AE),IF($D$5='PRECIO TOPE POR DEPARTAMENTO'!$AF$2,_xlfn.XLOOKUP('PROPUESTA ECONOMICA'!C792,'PRECIO TOPE POR DEPARTAMENTO'!A:A,'PRECIO TOPE POR DEPARTAMENTO'!AF:AF),IF($D$5='PRECIO TOPE POR DEPARTAMENTO'!$AG$2,_xlfn.XLOOKUP('PROPUESTA ECONOMICA'!C792,'PRECIO TOPE POR DEPARTAMENTO'!A:A,'PRECIO TOPE POR DEPARTAMENTO'!AG:AG),IF($D$5='PRECIO TOPE POR DEPARTAMENTO'!$AH$2,_xlfn.XLOOKUP('PROPUESTA ECONOMICA'!C792,'PRECIO TOPE POR DEPARTAMENTO'!A:A,'PRECIO TOPE POR DEPARTAMENTO'!AH:AH),IF($D$5='PRECIO TOPE POR DEPARTAMENTO'!$AI$2,_xlfn.XLOOKUP('PROPUESTA ECONOMICA'!C792,'PRECIO TOPE POR DEPARTAMENTO'!A:A,'PRECIO TOPE POR DEPARTAMENTO'!AI:AI),IF($D$5='PRECIO TOPE POR DEPARTAMENTO'!$AJ$2,_xlfn.XLOOKUP('PROPUESTA ECONOMICA'!C792,'PRECIO TOPE POR DEPARTAMENTO'!A:A,'PRECIO TOPE POR DEPARTAMENTO'!AJ:AJ),)))))))))))))))))))))))))))))))))</f>
        <v>39923.769999999997</v>
      </c>
      <c r="G792" s="37">
        <v>39884</v>
      </c>
    </row>
    <row r="793" spans="3:7" ht="24">
      <c r="C793" s="82" t="s">
        <v>1632</v>
      </c>
      <c r="D793" s="96" t="str">
        <f>+_xlfn.XLOOKUP(C793,'PRECIO TOPE POR DEPARTAMENTO'!A:A,'PRECIO TOPE POR DEPARTAMENTO'!B:B)</f>
        <v>CONCRETO ENDURECIDO H = 0.05. 3000 PSI CON APLICACIÓN DE ENDURECEDOR ROCKTOP, SIKAFLOOR O EQUIVALENTE</v>
      </c>
      <c r="E793" s="87" t="str">
        <f>IF(+_xlfn.XLOOKUP(C793,'PRECIO TOPE POR DEPARTAMENTO'!A:A,'PRECIO TOPE POR DEPARTAMENTO'!C:C)="","",+_xlfn.XLOOKUP(C793,'PRECIO TOPE POR DEPARTAMENTO'!A:A,'PRECIO TOPE POR DEPARTAMENTO'!C:C))</f>
        <v>M2</v>
      </c>
      <c r="F793" s="147">
        <f>IF($D$5='PRECIO TOPE POR DEPARTAMENTO'!$D$2,_xlfn.XLOOKUP('PROPUESTA ECONOMICA'!C793,'PRECIO TOPE POR DEPARTAMENTO'!A:A,'PRECIO TOPE POR DEPARTAMENTO'!D:D),IF($D$5='PRECIO TOPE POR DEPARTAMENTO'!$E$2,_xlfn.XLOOKUP('PROPUESTA ECONOMICA'!C793,'PRECIO TOPE POR DEPARTAMENTO'!A:A,'PRECIO TOPE POR DEPARTAMENTO'!E:E),IF($D$5='PRECIO TOPE POR DEPARTAMENTO'!$F$2,_xlfn.XLOOKUP('PROPUESTA ECONOMICA'!C793,'PRECIO TOPE POR DEPARTAMENTO'!A:A,'PRECIO TOPE POR DEPARTAMENTO'!F:F),IF($D$5='PRECIO TOPE POR DEPARTAMENTO'!$G$2,_xlfn.XLOOKUP('PROPUESTA ECONOMICA'!C793,'PRECIO TOPE POR DEPARTAMENTO'!A:A,'PRECIO TOPE POR DEPARTAMENTO'!G:G),IF($D$5='PRECIO TOPE POR DEPARTAMENTO'!$H$2,_xlfn.XLOOKUP('PROPUESTA ECONOMICA'!C793,'PRECIO TOPE POR DEPARTAMENTO'!A:A,'PRECIO TOPE POR DEPARTAMENTO'!H:H),IF($D$5='PRECIO TOPE POR DEPARTAMENTO'!$I$2,_xlfn.XLOOKUP('PROPUESTA ECONOMICA'!C793,'PRECIO TOPE POR DEPARTAMENTO'!A:A,'PRECIO TOPE POR DEPARTAMENTO'!I:I),IF($D$5='PRECIO TOPE POR DEPARTAMENTO'!$J$2,_xlfn.XLOOKUP('PROPUESTA ECONOMICA'!C793,'PRECIO TOPE POR DEPARTAMENTO'!A:A,'PRECIO TOPE POR DEPARTAMENTO'!J:J),IF($D$5='PRECIO TOPE POR DEPARTAMENTO'!$K$2,_xlfn.XLOOKUP('PROPUESTA ECONOMICA'!C793,'PRECIO TOPE POR DEPARTAMENTO'!A:A,'PRECIO TOPE POR DEPARTAMENTO'!K:K),IF($D$5='PRECIO TOPE POR DEPARTAMENTO'!$L$2,_xlfn.XLOOKUP('PROPUESTA ECONOMICA'!C793,'PRECIO TOPE POR DEPARTAMENTO'!A:A,'PRECIO TOPE POR DEPARTAMENTO'!L:L),IF($D$5='PRECIO TOPE POR DEPARTAMENTO'!$M$2,_xlfn.XLOOKUP('PROPUESTA ECONOMICA'!C793,'PRECIO TOPE POR DEPARTAMENTO'!A:A,'PRECIO TOPE POR DEPARTAMENTO'!M:M),IF($D$5='PRECIO TOPE POR DEPARTAMENTO'!$N$2,_xlfn.XLOOKUP('PROPUESTA ECONOMICA'!C793,'PRECIO TOPE POR DEPARTAMENTO'!A:A,'PRECIO TOPE POR DEPARTAMENTO'!N:N),IF($D$5='PRECIO TOPE POR DEPARTAMENTO'!$O$2,_xlfn.XLOOKUP('PROPUESTA ECONOMICA'!C793,'PRECIO TOPE POR DEPARTAMENTO'!A:A,'PRECIO TOPE POR DEPARTAMENTO'!O:O),IF($D$5='PRECIO TOPE POR DEPARTAMENTO'!$P$2,_xlfn.XLOOKUP('PROPUESTA ECONOMICA'!C793,'PRECIO TOPE POR DEPARTAMENTO'!A:A,'PRECIO TOPE POR DEPARTAMENTO'!P:P),IF($D$5='PRECIO TOPE POR DEPARTAMENTO'!$Q$2,_xlfn.XLOOKUP('PROPUESTA ECONOMICA'!C793,'PRECIO TOPE POR DEPARTAMENTO'!A:A,'PRECIO TOPE POR DEPARTAMENTO'!Q:Q),IF($D$5='PRECIO TOPE POR DEPARTAMENTO'!$R$2,_xlfn.XLOOKUP('PROPUESTA ECONOMICA'!C793,'PRECIO TOPE POR DEPARTAMENTO'!A:A,'PRECIO TOPE POR DEPARTAMENTO'!R:R),IF($D$5='PRECIO TOPE POR DEPARTAMENTO'!$T$2,_xlfn.XLOOKUP('PROPUESTA ECONOMICA'!C793,'PRECIO TOPE POR DEPARTAMENTO'!A:A,'PRECIO TOPE POR DEPARTAMENTO'!T:T),IF($D$5='PRECIO TOPE POR DEPARTAMENTO'!$S$2,_xlfn.XLOOKUP('PROPUESTA ECONOMICA'!C793,'PRECIO TOPE POR DEPARTAMENTO'!A:A,'PRECIO TOPE POR DEPARTAMENTO'!S:S),IF($D$5='PRECIO TOPE POR DEPARTAMENTO'!$U$2,_xlfn.XLOOKUP('PROPUESTA ECONOMICA'!C793,'PRECIO TOPE POR DEPARTAMENTO'!A:A,'PRECIO TOPE POR DEPARTAMENTO'!U:U),IF($D$5='PRECIO TOPE POR DEPARTAMENTO'!$V$2,_xlfn.XLOOKUP('PROPUESTA ECONOMICA'!C793,'PRECIO TOPE POR DEPARTAMENTO'!A:A,'PRECIO TOPE POR DEPARTAMENTO'!V:V),IF($D$5='PRECIO TOPE POR DEPARTAMENTO'!$W$2,_xlfn.XLOOKUP('PROPUESTA ECONOMICA'!C793,'PRECIO TOPE POR DEPARTAMENTO'!A:A,'PRECIO TOPE POR DEPARTAMENTO'!W:W),IF($D$5='PRECIO TOPE POR DEPARTAMENTO'!$X$2,_xlfn.XLOOKUP('PROPUESTA ECONOMICA'!C793,'PRECIO TOPE POR DEPARTAMENTO'!A:A,'PRECIO TOPE POR DEPARTAMENTO'!X:X),IF($D$5='PRECIO TOPE POR DEPARTAMENTO'!$Y$2,_xlfn.XLOOKUP('PROPUESTA ECONOMICA'!C793,'PRECIO TOPE POR DEPARTAMENTO'!A:A,'PRECIO TOPE POR DEPARTAMENTO'!Y:Y),IF($D$5='PRECIO TOPE POR DEPARTAMENTO'!$Z$2,_xlfn.XLOOKUP('PROPUESTA ECONOMICA'!C793,'PRECIO TOPE POR DEPARTAMENTO'!A:A,'PRECIO TOPE POR DEPARTAMENTO'!Z:Z),IF($D$5='PRECIO TOPE POR DEPARTAMENTO'!$AA$2,_xlfn.XLOOKUP('PROPUESTA ECONOMICA'!C793,'PRECIO TOPE POR DEPARTAMENTO'!A:A,'PRECIO TOPE POR DEPARTAMENTO'!AA:AA),IF($D$5='PRECIO TOPE POR DEPARTAMENTO'!$AB$2,_xlfn.XLOOKUP('PROPUESTA ECONOMICA'!C793,'PRECIO TOPE POR DEPARTAMENTO'!A:A,'PRECIO TOPE POR DEPARTAMENTO'!AB:AB),IF($D$5='PRECIO TOPE POR DEPARTAMENTO'!$AC$2,_xlfn.XLOOKUP('PROPUESTA ECONOMICA'!C793,'PRECIO TOPE POR DEPARTAMENTO'!A:A,'PRECIO TOPE POR DEPARTAMENTO'!AC:AC),IF($D$5='PRECIO TOPE POR DEPARTAMENTO'!$AD$2,_xlfn.XLOOKUP('PROPUESTA ECONOMICA'!C793,'PRECIO TOPE POR DEPARTAMENTO'!A:A,'PRECIO TOPE POR DEPARTAMENTO'!AD:AD),IF($D$5='PRECIO TOPE POR DEPARTAMENTO'!$AE$2,_xlfn.XLOOKUP('PROPUESTA ECONOMICA'!C793,'PRECIO TOPE POR DEPARTAMENTO'!A:A,'PRECIO TOPE POR DEPARTAMENTO'!AE:AE),IF($D$5='PRECIO TOPE POR DEPARTAMENTO'!$AF$2,_xlfn.XLOOKUP('PROPUESTA ECONOMICA'!C793,'PRECIO TOPE POR DEPARTAMENTO'!A:A,'PRECIO TOPE POR DEPARTAMENTO'!AF:AF),IF($D$5='PRECIO TOPE POR DEPARTAMENTO'!$AG$2,_xlfn.XLOOKUP('PROPUESTA ECONOMICA'!C793,'PRECIO TOPE POR DEPARTAMENTO'!A:A,'PRECIO TOPE POR DEPARTAMENTO'!AG:AG),IF($D$5='PRECIO TOPE POR DEPARTAMENTO'!$AH$2,_xlfn.XLOOKUP('PROPUESTA ECONOMICA'!C793,'PRECIO TOPE POR DEPARTAMENTO'!A:A,'PRECIO TOPE POR DEPARTAMENTO'!AH:AH),IF($D$5='PRECIO TOPE POR DEPARTAMENTO'!$AI$2,_xlfn.XLOOKUP('PROPUESTA ECONOMICA'!C793,'PRECIO TOPE POR DEPARTAMENTO'!A:A,'PRECIO TOPE POR DEPARTAMENTO'!AI:AI),IF($D$5='PRECIO TOPE POR DEPARTAMENTO'!$AJ$2,_xlfn.XLOOKUP('PROPUESTA ECONOMICA'!C793,'PRECIO TOPE POR DEPARTAMENTO'!A:A,'PRECIO TOPE POR DEPARTAMENTO'!AJ:AJ),)))))))))))))))))))))))))))))))))</f>
        <v>97133.94</v>
      </c>
      <c r="G793" s="37">
        <v>97037</v>
      </c>
    </row>
    <row r="794" spans="3:7" ht="24">
      <c r="C794" s="82" t="s">
        <v>1634</v>
      </c>
      <c r="D794" s="96" t="str">
        <f>+_xlfn.XLOOKUP(C794,'PRECIO TOPE POR DEPARTAMENTO'!A:A,'PRECIO TOPE POR DEPARTAMENTO'!B:B)</f>
        <v>CONCRETO ENDURECIDO H = 0.10. 3000 PSI CON APLICACIÓN DE ENDURECEDOR ROCKTOP, SIKAFLOOR O EQUIVALENTE</v>
      </c>
      <c r="E794" s="87" t="str">
        <f>IF(+_xlfn.XLOOKUP(C794,'PRECIO TOPE POR DEPARTAMENTO'!A:A,'PRECIO TOPE POR DEPARTAMENTO'!C:C)="","",+_xlfn.XLOOKUP(C794,'PRECIO TOPE POR DEPARTAMENTO'!A:A,'PRECIO TOPE POR DEPARTAMENTO'!C:C))</f>
        <v>M2</v>
      </c>
      <c r="F794" s="147">
        <f>IF($D$5='PRECIO TOPE POR DEPARTAMENTO'!$D$2,_xlfn.XLOOKUP('PROPUESTA ECONOMICA'!C794,'PRECIO TOPE POR DEPARTAMENTO'!A:A,'PRECIO TOPE POR DEPARTAMENTO'!D:D),IF($D$5='PRECIO TOPE POR DEPARTAMENTO'!$E$2,_xlfn.XLOOKUP('PROPUESTA ECONOMICA'!C794,'PRECIO TOPE POR DEPARTAMENTO'!A:A,'PRECIO TOPE POR DEPARTAMENTO'!E:E),IF($D$5='PRECIO TOPE POR DEPARTAMENTO'!$F$2,_xlfn.XLOOKUP('PROPUESTA ECONOMICA'!C794,'PRECIO TOPE POR DEPARTAMENTO'!A:A,'PRECIO TOPE POR DEPARTAMENTO'!F:F),IF($D$5='PRECIO TOPE POR DEPARTAMENTO'!$G$2,_xlfn.XLOOKUP('PROPUESTA ECONOMICA'!C794,'PRECIO TOPE POR DEPARTAMENTO'!A:A,'PRECIO TOPE POR DEPARTAMENTO'!G:G),IF($D$5='PRECIO TOPE POR DEPARTAMENTO'!$H$2,_xlfn.XLOOKUP('PROPUESTA ECONOMICA'!C794,'PRECIO TOPE POR DEPARTAMENTO'!A:A,'PRECIO TOPE POR DEPARTAMENTO'!H:H),IF($D$5='PRECIO TOPE POR DEPARTAMENTO'!$I$2,_xlfn.XLOOKUP('PROPUESTA ECONOMICA'!C794,'PRECIO TOPE POR DEPARTAMENTO'!A:A,'PRECIO TOPE POR DEPARTAMENTO'!I:I),IF($D$5='PRECIO TOPE POR DEPARTAMENTO'!$J$2,_xlfn.XLOOKUP('PROPUESTA ECONOMICA'!C794,'PRECIO TOPE POR DEPARTAMENTO'!A:A,'PRECIO TOPE POR DEPARTAMENTO'!J:J),IF($D$5='PRECIO TOPE POR DEPARTAMENTO'!$K$2,_xlfn.XLOOKUP('PROPUESTA ECONOMICA'!C794,'PRECIO TOPE POR DEPARTAMENTO'!A:A,'PRECIO TOPE POR DEPARTAMENTO'!K:K),IF($D$5='PRECIO TOPE POR DEPARTAMENTO'!$L$2,_xlfn.XLOOKUP('PROPUESTA ECONOMICA'!C794,'PRECIO TOPE POR DEPARTAMENTO'!A:A,'PRECIO TOPE POR DEPARTAMENTO'!L:L),IF($D$5='PRECIO TOPE POR DEPARTAMENTO'!$M$2,_xlfn.XLOOKUP('PROPUESTA ECONOMICA'!C794,'PRECIO TOPE POR DEPARTAMENTO'!A:A,'PRECIO TOPE POR DEPARTAMENTO'!M:M),IF($D$5='PRECIO TOPE POR DEPARTAMENTO'!$N$2,_xlfn.XLOOKUP('PROPUESTA ECONOMICA'!C794,'PRECIO TOPE POR DEPARTAMENTO'!A:A,'PRECIO TOPE POR DEPARTAMENTO'!N:N),IF($D$5='PRECIO TOPE POR DEPARTAMENTO'!$O$2,_xlfn.XLOOKUP('PROPUESTA ECONOMICA'!C794,'PRECIO TOPE POR DEPARTAMENTO'!A:A,'PRECIO TOPE POR DEPARTAMENTO'!O:O),IF($D$5='PRECIO TOPE POR DEPARTAMENTO'!$P$2,_xlfn.XLOOKUP('PROPUESTA ECONOMICA'!C794,'PRECIO TOPE POR DEPARTAMENTO'!A:A,'PRECIO TOPE POR DEPARTAMENTO'!P:P),IF($D$5='PRECIO TOPE POR DEPARTAMENTO'!$Q$2,_xlfn.XLOOKUP('PROPUESTA ECONOMICA'!C794,'PRECIO TOPE POR DEPARTAMENTO'!A:A,'PRECIO TOPE POR DEPARTAMENTO'!Q:Q),IF($D$5='PRECIO TOPE POR DEPARTAMENTO'!$R$2,_xlfn.XLOOKUP('PROPUESTA ECONOMICA'!C794,'PRECIO TOPE POR DEPARTAMENTO'!A:A,'PRECIO TOPE POR DEPARTAMENTO'!R:R),IF($D$5='PRECIO TOPE POR DEPARTAMENTO'!$T$2,_xlfn.XLOOKUP('PROPUESTA ECONOMICA'!C794,'PRECIO TOPE POR DEPARTAMENTO'!A:A,'PRECIO TOPE POR DEPARTAMENTO'!T:T),IF($D$5='PRECIO TOPE POR DEPARTAMENTO'!$S$2,_xlfn.XLOOKUP('PROPUESTA ECONOMICA'!C794,'PRECIO TOPE POR DEPARTAMENTO'!A:A,'PRECIO TOPE POR DEPARTAMENTO'!S:S),IF($D$5='PRECIO TOPE POR DEPARTAMENTO'!$U$2,_xlfn.XLOOKUP('PROPUESTA ECONOMICA'!C794,'PRECIO TOPE POR DEPARTAMENTO'!A:A,'PRECIO TOPE POR DEPARTAMENTO'!U:U),IF($D$5='PRECIO TOPE POR DEPARTAMENTO'!$V$2,_xlfn.XLOOKUP('PROPUESTA ECONOMICA'!C794,'PRECIO TOPE POR DEPARTAMENTO'!A:A,'PRECIO TOPE POR DEPARTAMENTO'!V:V),IF($D$5='PRECIO TOPE POR DEPARTAMENTO'!$W$2,_xlfn.XLOOKUP('PROPUESTA ECONOMICA'!C794,'PRECIO TOPE POR DEPARTAMENTO'!A:A,'PRECIO TOPE POR DEPARTAMENTO'!W:W),IF($D$5='PRECIO TOPE POR DEPARTAMENTO'!$X$2,_xlfn.XLOOKUP('PROPUESTA ECONOMICA'!C794,'PRECIO TOPE POR DEPARTAMENTO'!A:A,'PRECIO TOPE POR DEPARTAMENTO'!X:X),IF($D$5='PRECIO TOPE POR DEPARTAMENTO'!$Y$2,_xlfn.XLOOKUP('PROPUESTA ECONOMICA'!C794,'PRECIO TOPE POR DEPARTAMENTO'!A:A,'PRECIO TOPE POR DEPARTAMENTO'!Y:Y),IF($D$5='PRECIO TOPE POR DEPARTAMENTO'!$Z$2,_xlfn.XLOOKUP('PROPUESTA ECONOMICA'!C794,'PRECIO TOPE POR DEPARTAMENTO'!A:A,'PRECIO TOPE POR DEPARTAMENTO'!Z:Z),IF($D$5='PRECIO TOPE POR DEPARTAMENTO'!$AA$2,_xlfn.XLOOKUP('PROPUESTA ECONOMICA'!C794,'PRECIO TOPE POR DEPARTAMENTO'!A:A,'PRECIO TOPE POR DEPARTAMENTO'!AA:AA),IF($D$5='PRECIO TOPE POR DEPARTAMENTO'!$AB$2,_xlfn.XLOOKUP('PROPUESTA ECONOMICA'!C794,'PRECIO TOPE POR DEPARTAMENTO'!A:A,'PRECIO TOPE POR DEPARTAMENTO'!AB:AB),IF($D$5='PRECIO TOPE POR DEPARTAMENTO'!$AC$2,_xlfn.XLOOKUP('PROPUESTA ECONOMICA'!C794,'PRECIO TOPE POR DEPARTAMENTO'!A:A,'PRECIO TOPE POR DEPARTAMENTO'!AC:AC),IF($D$5='PRECIO TOPE POR DEPARTAMENTO'!$AD$2,_xlfn.XLOOKUP('PROPUESTA ECONOMICA'!C794,'PRECIO TOPE POR DEPARTAMENTO'!A:A,'PRECIO TOPE POR DEPARTAMENTO'!AD:AD),IF($D$5='PRECIO TOPE POR DEPARTAMENTO'!$AE$2,_xlfn.XLOOKUP('PROPUESTA ECONOMICA'!C794,'PRECIO TOPE POR DEPARTAMENTO'!A:A,'PRECIO TOPE POR DEPARTAMENTO'!AE:AE),IF($D$5='PRECIO TOPE POR DEPARTAMENTO'!$AF$2,_xlfn.XLOOKUP('PROPUESTA ECONOMICA'!C794,'PRECIO TOPE POR DEPARTAMENTO'!A:A,'PRECIO TOPE POR DEPARTAMENTO'!AF:AF),IF($D$5='PRECIO TOPE POR DEPARTAMENTO'!$AG$2,_xlfn.XLOOKUP('PROPUESTA ECONOMICA'!C794,'PRECIO TOPE POR DEPARTAMENTO'!A:A,'PRECIO TOPE POR DEPARTAMENTO'!AG:AG),IF($D$5='PRECIO TOPE POR DEPARTAMENTO'!$AH$2,_xlfn.XLOOKUP('PROPUESTA ECONOMICA'!C794,'PRECIO TOPE POR DEPARTAMENTO'!A:A,'PRECIO TOPE POR DEPARTAMENTO'!AH:AH),IF($D$5='PRECIO TOPE POR DEPARTAMENTO'!$AI$2,_xlfn.XLOOKUP('PROPUESTA ECONOMICA'!C794,'PRECIO TOPE POR DEPARTAMENTO'!A:A,'PRECIO TOPE POR DEPARTAMENTO'!AI:AI),IF($D$5='PRECIO TOPE POR DEPARTAMENTO'!$AJ$2,_xlfn.XLOOKUP('PROPUESTA ECONOMICA'!C794,'PRECIO TOPE POR DEPARTAMENTO'!A:A,'PRECIO TOPE POR DEPARTAMENTO'!AJ:AJ),)))))))))))))))))))))))))))))))))</f>
        <v>149436.82999999999</v>
      </c>
      <c r="G794" s="37">
        <v>149287</v>
      </c>
    </row>
    <row r="795" spans="3:7">
      <c r="C795" s="10">
        <v>11</v>
      </c>
      <c r="D795" s="18" t="str">
        <f>+_xlfn.XLOOKUP(C795,'PRECIO TOPE POR DEPARTAMENTO'!A:A,'PRECIO TOPE POR DEPARTAMENTO'!B:B)</f>
        <v xml:space="preserve">CUBIERTAS E IMPERMEABILIZACIONES </v>
      </c>
      <c r="E795" s="81" t="str">
        <f>IF(+_xlfn.XLOOKUP(C795,'PRECIO TOPE POR DEPARTAMENTO'!A:A,'PRECIO TOPE POR DEPARTAMENTO'!C:C)="","",+_xlfn.XLOOKUP(C795,'PRECIO TOPE POR DEPARTAMENTO'!A:A,'PRECIO TOPE POR DEPARTAMENTO'!C:C))</f>
        <v/>
      </c>
      <c r="F795" s="42"/>
      <c r="G795" s="42"/>
    </row>
    <row r="796" spans="3:7">
      <c r="C796" s="127" t="s">
        <v>1637</v>
      </c>
      <c r="D796" s="128" t="str">
        <f>+_xlfn.XLOOKUP(C796,'PRECIO TOPE POR DEPARTAMENTO'!A:A,'PRECIO TOPE POR DEPARTAMENTO'!B:B)</f>
        <v>IMPERMEABILIZACIONES Y AISLAMIENTOS</v>
      </c>
      <c r="E796" s="129" t="str">
        <f>IF(+_xlfn.XLOOKUP(C796,'PRECIO TOPE POR DEPARTAMENTO'!A:A,'PRECIO TOPE POR DEPARTAMENTO'!C:C)="","",+_xlfn.XLOOKUP(C796,'PRECIO TOPE POR DEPARTAMENTO'!A:A,'PRECIO TOPE POR DEPARTAMENTO'!C:C))</f>
        <v/>
      </c>
      <c r="F796" s="147"/>
      <c r="G796" s="37"/>
    </row>
    <row r="797" spans="3:7" ht="24">
      <c r="C797" s="82" t="s">
        <v>1639</v>
      </c>
      <c r="D797" s="15" t="str">
        <f>+_xlfn.XLOOKUP(C797,'PRECIO TOPE POR DEPARTAMENTO'!A:A,'PRECIO TOPE POR DEPARTAMENTO'!B:B)</f>
        <v>AFINADO CUBIERTAS PLANAS MORTERO 1:3 IMPERMEABILIZADO. INCLUYE PENDIENTADO Y REMATES</v>
      </c>
      <c r="E797" s="87" t="str">
        <f>IF(+_xlfn.XLOOKUP(C797,'PRECIO TOPE POR DEPARTAMENTO'!A:A,'PRECIO TOPE POR DEPARTAMENTO'!C:C)="","",+_xlfn.XLOOKUP(C797,'PRECIO TOPE POR DEPARTAMENTO'!A:A,'PRECIO TOPE POR DEPARTAMENTO'!C:C))</f>
        <v>M2</v>
      </c>
      <c r="F797" s="147">
        <f>IF($D$5='PRECIO TOPE POR DEPARTAMENTO'!$D$2,_xlfn.XLOOKUP('PROPUESTA ECONOMICA'!C797,'PRECIO TOPE POR DEPARTAMENTO'!A:A,'PRECIO TOPE POR DEPARTAMENTO'!D:D),IF($D$5='PRECIO TOPE POR DEPARTAMENTO'!$E$2,_xlfn.XLOOKUP('PROPUESTA ECONOMICA'!C797,'PRECIO TOPE POR DEPARTAMENTO'!A:A,'PRECIO TOPE POR DEPARTAMENTO'!E:E),IF($D$5='PRECIO TOPE POR DEPARTAMENTO'!$F$2,_xlfn.XLOOKUP('PROPUESTA ECONOMICA'!C797,'PRECIO TOPE POR DEPARTAMENTO'!A:A,'PRECIO TOPE POR DEPARTAMENTO'!F:F),IF($D$5='PRECIO TOPE POR DEPARTAMENTO'!$G$2,_xlfn.XLOOKUP('PROPUESTA ECONOMICA'!C797,'PRECIO TOPE POR DEPARTAMENTO'!A:A,'PRECIO TOPE POR DEPARTAMENTO'!G:G),IF($D$5='PRECIO TOPE POR DEPARTAMENTO'!$H$2,_xlfn.XLOOKUP('PROPUESTA ECONOMICA'!C797,'PRECIO TOPE POR DEPARTAMENTO'!A:A,'PRECIO TOPE POR DEPARTAMENTO'!H:H),IF($D$5='PRECIO TOPE POR DEPARTAMENTO'!$I$2,_xlfn.XLOOKUP('PROPUESTA ECONOMICA'!C797,'PRECIO TOPE POR DEPARTAMENTO'!A:A,'PRECIO TOPE POR DEPARTAMENTO'!I:I),IF($D$5='PRECIO TOPE POR DEPARTAMENTO'!$J$2,_xlfn.XLOOKUP('PROPUESTA ECONOMICA'!C797,'PRECIO TOPE POR DEPARTAMENTO'!A:A,'PRECIO TOPE POR DEPARTAMENTO'!J:J),IF($D$5='PRECIO TOPE POR DEPARTAMENTO'!$K$2,_xlfn.XLOOKUP('PROPUESTA ECONOMICA'!C797,'PRECIO TOPE POR DEPARTAMENTO'!A:A,'PRECIO TOPE POR DEPARTAMENTO'!K:K),IF($D$5='PRECIO TOPE POR DEPARTAMENTO'!$L$2,_xlfn.XLOOKUP('PROPUESTA ECONOMICA'!C797,'PRECIO TOPE POR DEPARTAMENTO'!A:A,'PRECIO TOPE POR DEPARTAMENTO'!L:L),IF($D$5='PRECIO TOPE POR DEPARTAMENTO'!$M$2,_xlfn.XLOOKUP('PROPUESTA ECONOMICA'!C797,'PRECIO TOPE POR DEPARTAMENTO'!A:A,'PRECIO TOPE POR DEPARTAMENTO'!M:M),IF($D$5='PRECIO TOPE POR DEPARTAMENTO'!$N$2,_xlfn.XLOOKUP('PROPUESTA ECONOMICA'!C797,'PRECIO TOPE POR DEPARTAMENTO'!A:A,'PRECIO TOPE POR DEPARTAMENTO'!N:N),IF($D$5='PRECIO TOPE POR DEPARTAMENTO'!$O$2,_xlfn.XLOOKUP('PROPUESTA ECONOMICA'!C797,'PRECIO TOPE POR DEPARTAMENTO'!A:A,'PRECIO TOPE POR DEPARTAMENTO'!O:O),IF($D$5='PRECIO TOPE POR DEPARTAMENTO'!$P$2,_xlfn.XLOOKUP('PROPUESTA ECONOMICA'!C797,'PRECIO TOPE POR DEPARTAMENTO'!A:A,'PRECIO TOPE POR DEPARTAMENTO'!P:P),IF($D$5='PRECIO TOPE POR DEPARTAMENTO'!$Q$2,_xlfn.XLOOKUP('PROPUESTA ECONOMICA'!C797,'PRECIO TOPE POR DEPARTAMENTO'!A:A,'PRECIO TOPE POR DEPARTAMENTO'!Q:Q),IF($D$5='PRECIO TOPE POR DEPARTAMENTO'!$R$2,_xlfn.XLOOKUP('PROPUESTA ECONOMICA'!C797,'PRECIO TOPE POR DEPARTAMENTO'!A:A,'PRECIO TOPE POR DEPARTAMENTO'!R:R),IF($D$5='PRECIO TOPE POR DEPARTAMENTO'!$T$2,_xlfn.XLOOKUP('PROPUESTA ECONOMICA'!C797,'PRECIO TOPE POR DEPARTAMENTO'!A:A,'PRECIO TOPE POR DEPARTAMENTO'!T:T),IF($D$5='PRECIO TOPE POR DEPARTAMENTO'!$S$2,_xlfn.XLOOKUP('PROPUESTA ECONOMICA'!C797,'PRECIO TOPE POR DEPARTAMENTO'!A:A,'PRECIO TOPE POR DEPARTAMENTO'!S:S),IF($D$5='PRECIO TOPE POR DEPARTAMENTO'!$U$2,_xlfn.XLOOKUP('PROPUESTA ECONOMICA'!C797,'PRECIO TOPE POR DEPARTAMENTO'!A:A,'PRECIO TOPE POR DEPARTAMENTO'!U:U),IF($D$5='PRECIO TOPE POR DEPARTAMENTO'!$V$2,_xlfn.XLOOKUP('PROPUESTA ECONOMICA'!C797,'PRECIO TOPE POR DEPARTAMENTO'!A:A,'PRECIO TOPE POR DEPARTAMENTO'!V:V),IF($D$5='PRECIO TOPE POR DEPARTAMENTO'!$W$2,_xlfn.XLOOKUP('PROPUESTA ECONOMICA'!C797,'PRECIO TOPE POR DEPARTAMENTO'!A:A,'PRECIO TOPE POR DEPARTAMENTO'!W:W),IF($D$5='PRECIO TOPE POR DEPARTAMENTO'!$X$2,_xlfn.XLOOKUP('PROPUESTA ECONOMICA'!C797,'PRECIO TOPE POR DEPARTAMENTO'!A:A,'PRECIO TOPE POR DEPARTAMENTO'!X:X),IF($D$5='PRECIO TOPE POR DEPARTAMENTO'!$Y$2,_xlfn.XLOOKUP('PROPUESTA ECONOMICA'!C797,'PRECIO TOPE POR DEPARTAMENTO'!A:A,'PRECIO TOPE POR DEPARTAMENTO'!Y:Y),IF($D$5='PRECIO TOPE POR DEPARTAMENTO'!$Z$2,_xlfn.XLOOKUP('PROPUESTA ECONOMICA'!C797,'PRECIO TOPE POR DEPARTAMENTO'!A:A,'PRECIO TOPE POR DEPARTAMENTO'!Z:Z),IF($D$5='PRECIO TOPE POR DEPARTAMENTO'!$AA$2,_xlfn.XLOOKUP('PROPUESTA ECONOMICA'!C797,'PRECIO TOPE POR DEPARTAMENTO'!A:A,'PRECIO TOPE POR DEPARTAMENTO'!AA:AA),IF($D$5='PRECIO TOPE POR DEPARTAMENTO'!$AB$2,_xlfn.XLOOKUP('PROPUESTA ECONOMICA'!C797,'PRECIO TOPE POR DEPARTAMENTO'!A:A,'PRECIO TOPE POR DEPARTAMENTO'!AB:AB),IF($D$5='PRECIO TOPE POR DEPARTAMENTO'!$AC$2,_xlfn.XLOOKUP('PROPUESTA ECONOMICA'!C797,'PRECIO TOPE POR DEPARTAMENTO'!A:A,'PRECIO TOPE POR DEPARTAMENTO'!AC:AC),IF($D$5='PRECIO TOPE POR DEPARTAMENTO'!$AD$2,_xlfn.XLOOKUP('PROPUESTA ECONOMICA'!C797,'PRECIO TOPE POR DEPARTAMENTO'!A:A,'PRECIO TOPE POR DEPARTAMENTO'!AD:AD),IF($D$5='PRECIO TOPE POR DEPARTAMENTO'!$AE$2,_xlfn.XLOOKUP('PROPUESTA ECONOMICA'!C797,'PRECIO TOPE POR DEPARTAMENTO'!A:A,'PRECIO TOPE POR DEPARTAMENTO'!AE:AE),IF($D$5='PRECIO TOPE POR DEPARTAMENTO'!$AF$2,_xlfn.XLOOKUP('PROPUESTA ECONOMICA'!C797,'PRECIO TOPE POR DEPARTAMENTO'!A:A,'PRECIO TOPE POR DEPARTAMENTO'!AF:AF),IF($D$5='PRECIO TOPE POR DEPARTAMENTO'!$AG$2,_xlfn.XLOOKUP('PROPUESTA ECONOMICA'!C797,'PRECIO TOPE POR DEPARTAMENTO'!A:A,'PRECIO TOPE POR DEPARTAMENTO'!AG:AG),IF($D$5='PRECIO TOPE POR DEPARTAMENTO'!$AH$2,_xlfn.XLOOKUP('PROPUESTA ECONOMICA'!C797,'PRECIO TOPE POR DEPARTAMENTO'!A:A,'PRECIO TOPE POR DEPARTAMENTO'!AH:AH),IF($D$5='PRECIO TOPE POR DEPARTAMENTO'!$AI$2,_xlfn.XLOOKUP('PROPUESTA ECONOMICA'!C797,'PRECIO TOPE POR DEPARTAMENTO'!A:A,'PRECIO TOPE POR DEPARTAMENTO'!AI:AI),IF($D$5='PRECIO TOPE POR DEPARTAMENTO'!$AJ$2,_xlfn.XLOOKUP('PROPUESTA ECONOMICA'!C797,'PRECIO TOPE POR DEPARTAMENTO'!A:A,'PRECIO TOPE POR DEPARTAMENTO'!AJ:AJ),)))))))))))))))))))))))))))))))))</f>
        <v>37525.94</v>
      </c>
      <c r="G797" s="37">
        <v>37488</v>
      </c>
    </row>
    <row r="798" spans="3:7" ht="24">
      <c r="C798" s="82" t="s">
        <v>1641</v>
      </c>
      <c r="D798" s="15" t="str">
        <f>+_xlfn.XLOOKUP(C798,'PRECIO TOPE POR DEPARTAMENTO'!A:A,'PRECIO TOPE POR DEPARTAMENTO'!B:B)</f>
        <v>IMPERMEABILIZACION EXTERIOR ESTRUCTURAS DE CONCRETO ENTERRADAS IGOL DENSO 2 MANOS</v>
      </c>
      <c r="E798" s="87" t="str">
        <f>IF(+_xlfn.XLOOKUP(C798,'PRECIO TOPE POR DEPARTAMENTO'!A:A,'PRECIO TOPE POR DEPARTAMENTO'!C:C)="","",+_xlfn.XLOOKUP(C798,'PRECIO TOPE POR DEPARTAMENTO'!A:A,'PRECIO TOPE POR DEPARTAMENTO'!C:C))</f>
        <v>M2</v>
      </c>
      <c r="F798" s="147">
        <f>IF($D$5='PRECIO TOPE POR DEPARTAMENTO'!$D$2,_xlfn.XLOOKUP('PROPUESTA ECONOMICA'!C798,'PRECIO TOPE POR DEPARTAMENTO'!A:A,'PRECIO TOPE POR DEPARTAMENTO'!D:D),IF($D$5='PRECIO TOPE POR DEPARTAMENTO'!$E$2,_xlfn.XLOOKUP('PROPUESTA ECONOMICA'!C798,'PRECIO TOPE POR DEPARTAMENTO'!A:A,'PRECIO TOPE POR DEPARTAMENTO'!E:E),IF($D$5='PRECIO TOPE POR DEPARTAMENTO'!$F$2,_xlfn.XLOOKUP('PROPUESTA ECONOMICA'!C798,'PRECIO TOPE POR DEPARTAMENTO'!A:A,'PRECIO TOPE POR DEPARTAMENTO'!F:F),IF($D$5='PRECIO TOPE POR DEPARTAMENTO'!$G$2,_xlfn.XLOOKUP('PROPUESTA ECONOMICA'!C798,'PRECIO TOPE POR DEPARTAMENTO'!A:A,'PRECIO TOPE POR DEPARTAMENTO'!G:G),IF($D$5='PRECIO TOPE POR DEPARTAMENTO'!$H$2,_xlfn.XLOOKUP('PROPUESTA ECONOMICA'!C798,'PRECIO TOPE POR DEPARTAMENTO'!A:A,'PRECIO TOPE POR DEPARTAMENTO'!H:H),IF($D$5='PRECIO TOPE POR DEPARTAMENTO'!$I$2,_xlfn.XLOOKUP('PROPUESTA ECONOMICA'!C798,'PRECIO TOPE POR DEPARTAMENTO'!A:A,'PRECIO TOPE POR DEPARTAMENTO'!I:I),IF($D$5='PRECIO TOPE POR DEPARTAMENTO'!$J$2,_xlfn.XLOOKUP('PROPUESTA ECONOMICA'!C798,'PRECIO TOPE POR DEPARTAMENTO'!A:A,'PRECIO TOPE POR DEPARTAMENTO'!J:J),IF($D$5='PRECIO TOPE POR DEPARTAMENTO'!$K$2,_xlfn.XLOOKUP('PROPUESTA ECONOMICA'!C798,'PRECIO TOPE POR DEPARTAMENTO'!A:A,'PRECIO TOPE POR DEPARTAMENTO'!K:K),IF($D$5='PRECIO TOPE POR DEPARTAMENTO'!$L$2,_xlfn.XLOOKUP('PROPUESTA ECONOMICA'!C798,'PRECIO TOPE POR DEPARTAMENTO'!A:A,'PRECIO TOPE POR DEPARTAMENTO'!L:L),IF($D$5='PRECIO TOPE POR DEPARTAMENTO'!$M$2,_xlfn.XLOOKUP('PROPUESTA ECONOMICA'!C798,'PRECIO TOPE POR DEPARTAMENTO'!A:A,'PRECIO TOPE POR DEPARTAMENTO'!M:M),IF($D$5='PRECIO TOPE POR DEPARTAMENTO'!$N$2,_xlfn.XLOOKUP('PROPUESTA ECONOMICA'!C798,'PRECIO TOPE POR DEPARTAMENTO'!A:A,'PRECIO TOPE POR DEPARTAMENTO'!N:N),IF($D$5='PRECIO TOPE POR DEPARTAMENTO'!$O$2,_xlfn.XLOOKUP('PROPUESTA ECONOMICA'!C798,'PRECIO TOPE POR DEPARTAMENTO'!A:A,'PRECIO TOPE POR DEPARTAMENTO'!O:O),IF($D$5='PRECIO TOPE POR DEPARTAMENTO'!$P$2,_xlfn.XLOOKUP('PROPUESTA ECONOMICA'!C798,'PRECIO TOPE POR DEPARTAMENTO'!A:A,'PRECIO TOPE POR DEPARTAMENTO'!P:P),IF($D$5='PRECIO TOPE POR DEPARTAMENTO'!$Q$2,_xlfn.XLOOKUP('PROPUESTA ECONOMICA'!C798,'PRECIO TOPE POR DEPARTAMENTO'!A:A,'PRECIO TOPE POR DEPARTAMENTO'!Q:Q),IF($D$5='PRECIO TOPE POR DEPARTAMENTO'!$R$2,_xlfn.XLOOKUP('PROPUESTA ECONOMICA'!C798,'PRECIO TOPE POR DEPARTAMENTO'!A:A,'PRECIO TOPE POR DEPARTAMENTO'!R:R),IF($D$5='PRECIO TOPE POR DEPARTAMENTO'!$T$2,_xlfn.XLOOKUP('PROPUESTA ECONOMICA'!C798,'PRECIO TOPE POR DEPARTAMENTO'!A:A,'PRECIO TOPE POR DEPARTAMENTO'!T:T),IF($D$5='PRECIO TOPE POR DEPARTAMENTO'!$S$2,_xlfn.XLOOKUP('PROPUESTA ECONOMICA'!C798,'PRECIO TOPE POR DEPARTAMENTO'!A:A,'PRECIO TOPE POR DEPARTAMENTO'!S:S),IF($D$5='PRECIO TOPE POR DEPARTAMENTO'!$U$2,_xlfn.XLOOKUP('PROPUESTA ECONOMICA'!C798,'PRECIO TOPE POR DEPARTAMENTO'!A:A,'PRECIO TOPE POR DEPARTAMENTO'!U:U),IF($D$5='PRECIO TOPE POR DEPARTAMENTO'!$V$2,_xlfn.XLOOKUP('PROPUESTA ECONOMICA'!C798,'PRECIO TOPE POR DEPARTAMENTO'!A:A,'PRECIO TOPE POR DEPARTAMENTO'!V:V),IF($D$5='PRECIO TOPE POR DEPARTAMENTO'!$W$2,_xlfn.XLOOKUP('PROPUESTA ECONOMICA'!C798,'PRECIO TOPE POR DEPARTAMENTO'!A:A,'PRECIO TOPE POR DEPARTAMENTO'!W:W),IF($D$5='PRECIO TOPE POR DEPARTAMENTO'!$X$2,_xlfn.XLOOKUP('PROPUESTA ECONOMICA'!C798,'PRECIO TOPE POR DEPARTAMENTO'!A:A,'PRECIO TOPE POR DEPARTAMENTO'!X:X),IF($D$5='PRECIO TOPE POR DEPARTAMENTO'!$Y$2,_xlfn.XLOOKUP('PROPUESTA ECONOMICA'!C798,'PRECIO TOPE POR DEPARTAMENTO'!A:A,'PRECIO TOPE POR DEPARTAMENTO'!Y:Y),IF($D$5='PRECIO TOPE POR DEPARTAMENTO'!$Z$2,_xlfn.XLOOKUP('PROPUESTA ECONOMICA'!C798,'PRECIO TOPE POR DEPARTAMENTO'!A:A,'PRECIO TOPE POR DEPARTAMENTO'!Z:Z),IF($D$5='PRECIO TOPE POR DEPARTAMENTO'!$AA$2,_xlfn.XLOOKUP('PROPUESTA ECONOMICA'!C798,'PRECIO TOPE POR DEPARTAMENTO'!A:A,'PRECIO TOPE POR DEPARTAMENTO'!AA:AA),IF($D$5='PRECIO TOPE POR DEPARTAMENTO'!$AB$2,_xlfn.XLOOKUP('PROPUESTA ECONOMICA'!C798,'PRECIO TOPE POR DEPARTAMENTO'!A:A,'PRECIO TOPE POR DEPARTAMENTO'!AB:AB),IF($D$5='PRECIO TOPE POR DEPARTAMENTO'!$AC$2,_xlfn.XLOOKUP('PROPUESTA ECONOMICA'!C798,'PRECIO TOPE POR DEPARTAMENTO'!A:A,'PRECIO TOPE POR DEPARTAMENTO'!AC:AC),IF($D$5='PRECIO TOPE POR DEPARTAMENTO'!$AD$2,_xlfn.XLOOKUP('PROPUESTA ECONOMICA'!C798,'PRECIO TOPE POR DEPARTAMENTO'!A:A,'PRECIO TOPE POR DEPARTAMENTO'!AD:AD),IF($D$5='PRECIO TOPE POR DEPARTAMENTO'!$AE$2,_xlfn.XLOOKUP('PROPUESTA ECONOMICA'!C798,'PRECIO TOPE POR DEPARTAMENTO'!A:A,'PRECIO TOPE POR DEPARTAMENTO'!AE:AE),IF($D$5='PRECIO TOPE POR DEPARTAMENTO'!$AF$2,_xlfn.XLOOKUP('PROPUESTA ECONOMICA'!C798,'PRECIO TOPE POR DEPARTAMENTO'!A:A,'PRECIO TOPE POR DEPARTAMENTO'!AF:AF),IF($D$5='PRECIO TOPE POR DEPARTAMENTO'!$AG$2,_xlfn.XLOOKUP('PROPUESTA ECONOMICA'!C798,'PRECIO TOPE POR DEPARTAMENTO'!A:A,'PRECIO TOPE POR DEPARTAMENTO'!AG:AG),IF($D$5='PRECIO TOPE POR DEPARTAMENTO'!$AH$2,_xlfn.XLOOKUP('PROPUESTA ECONOMICA'!C798,'PRECIO TOPE POR DEPARTAMENTO'!A:A,'PRECIO TOPE POR DEPARTAMENTO'!AH:AH),IF($D$5='PRECIO TOPE POR DEPARTAMENTO'!$AI$2,_xlfn.XLOOKUP('PROPUESTA ECONOMICA'!C798,'PRECIO TOPE POR DEPARTAMENTO'!A:A,'PRECIO TOPE POR DEPARTAMENTO'!AI:AI),IF($D$5='PRECIO TOPE POR DEPARTAMENTO'!$AJ$2,_xlfn.XLOOKUP('PROPUESTA ECONOMICA'!C798,'PRECIO TOPE POR DEPARTAMENTO'!A:A,'PRECIO TOPE POR DEPARTAMENTO'!AJ:AJ),)))))))))))))))))))))))))))))))))</f>
        <v>44895.39</v>
      </c>
      <c r="G798" s="37">
        <v>44850</v>
      </c>
    </row>
    <row r="799" spans="3:7">
      <c r="C799" s="82" t="s">
        <v>1643</v>
      </c>
      <c r="D799" s="15" t="str">
        <f>+_xlfn.XLOOKUP(C799,'PRECIO TOPE POR DEPARTAMENTO'!A:A,'PRECIO TOPE POR DEPARTAMENTO'!B:B)</f>
        <v>IMPERMEABILIZACION CANALES MANTO ASFALTICO Y FOIL ALUMINIO</v>
      </c>
      <c r="E799" s="87" t="str">
        <f>IF(+_xlfn.XLOOKUP(C799,'PRECIO TOPE POR DEPARTAMENTO'!A:A,'PRECIO TOPE POR DEPARTAMENTO'!C:C)="","",+_xlfn.XLOOKUP(C799,'PRECIO TOPE POR DEPARTAMENTO'!A:A,'PRECIO TOPE POR DEPARTAMENTO'!C:C))</f>
        <v>M2</v>
      </c>
      <c r="F799" s="147">
        <f>IF($D$5='PRECIO TOPE POR DEPARTAMENTO'!$D$2,_xlfn.XLOOKUP('PROPUESTA ECONOMICA'!C799,'PRECIO TOPE POR DEPARTAMENTO'!A:A,'PRECIO TOPE POR DEPARTAMENTO'!D:D),IF($D$5='PRECIO TOPE POR DEPARTAMENTO'!$E$2,_xlfn.XLOOKUP('PROPUESTA ECONOMICA'!C799,'PRECIO TOPE POR DEPARTAMENTO'!A:A,'PRECIO TOPE POR DEPARTAMENTO'!E:E),IF($D$5='PRECIO TOPE POR DEPARTAMENTO'!$F$2,_xlfn.XLOOKUP('PROPUESTA ECONOMICA'!C799,'PRECIO TOPE POR DEPARTAMENTO'!A:A,'PRECIO TOPE POR DEPARTAMENTO'!F:F),IF($D$5='PRECIO TOPE POR DEPARTAMENTO'!$G$2,_xlfn.XLOOKUP('PROPUESTA ECONOMICA'!C799,'PRECIO TOPE POR DEPARTAMENTO'!A:A,'PRECIO TOPE POR DEPARTAMENTO'!G:G),IF($D$5='PRECIO TOPE POR DEPARTAMENTO'!$H$2,_xlfn.XLOOKUP('PROPUESTA ECONOMICA'!C799,'PRECIO TOPE POR DEPARTAMENTO'!A:A,'PRECIO TOPE POR DEPARTAMENTO'!H:H),IF($D$5='PRECIO TOPE POR DEPARTAMENTO'!$I$2,_xlfn.XLOOKUP('PROPUESTA ECONOMICA'!C799,'PRECIO TOPE POR DEPARTAMENTO'!A:A,'PRECIO TOPE POR DEPARTAMENTO'!I:I),IF($D$5='PRECIO TOPE POR DEPARTAMENTO'!$J$2,_xlfn.XLOOKUP('PROPUESTA ECONOMICA'!C799,'PRECIO TOPE POR DEPARTAMENTO'!A:A,'PRECIO TOPE POR DEPARTAMENTO'!J:J),IF($D$5='PRECIO TOPE POR DEPARTAMENTO'!$K$2,_xlfn.XLOOKUP('PROPUESTA ECONOMICA'!C799,'PRECIO TOPE POR DEPARTAMENTO'!A:A,'PRECIO TOPE POR DEPARTAMENTO'!K:K),IF($D$5='PRECIO TOPE POR DEPARTAMENTO'!$L$2,_xlfn.XLOOKUP('PROPUESTA ECONOMICA'!C799,'PRECIO TOPE POR DEPARTAMENTO'!A:A,'PRECIO TOPE POR DEPARTAMENTO'!L:L),IF($D$5='PRECIO TOPE POR DEPARTAMENTO'!$M$2,_xlfn.XLOOKUP('PROPUESTA ECONOMICA'!C799,'PRECIO TOPE POR DEPARTAMENTO'!A:A,'PRECIO TOPE POR DEPARTAMENTO'!M:M),IF($D$5='PRECIO TOPE POR DEPARTAMENTO'!$N$2,_xlfn.XLOOKUP('PROPUESTA ECONOMICA'!C799,'PRECIO TOPE POR DEPARTAMENTO'!A:A,'PRECIO TOPE POR DEPARTAMENTO'!N:N),IF($D$5='PRECIO TOPE POR DEPARTAMENTO'!$O$2,_xlfn.XLOOKUP('PROPUESTA ECONOMICA'!C799,'PRECIO TOPE POR DEPARTAMENTO'!A:A,'PRECIO TOPE POR DEPARTAMENTO'!O:O),IF($D$5='PRECIO TOPE POR DEPARTAMENTO'!$P$2,_xlfn.XLOOKUP('PROPUESTA ECONOMICA'!C799,'PRECIO TOPE POR DEPARTAMENTO'!A:A,'PRECIO TOPE POR DEPARTAMENTO'!P:P),IF($D$5='PRECIO TOPE POR DEPARTAMENTO'!$Q$2,_xlfn.XLOOKUP('PROPUESTA ECONOMICA'!C799,'PRECIO TOPE POR DEPARTAMENTO'!A:A,'PRECIO TOPE POR DEPARTAMENTO'!Q:Q),IF($D$5='PRECIO TOPE POR DEPARTAMENTO'!$R$2,_xlfn.XLOOKUP('PROPUESTA ECONOMICA'!C799,'PRECIO TOPE POR DEPARTAMENTO'!A:A,'PRECIO TOPE POR DEPARTAMENTO'!R:R),IF($D$5='PRECIO TOPE POR DEPARTAMENTO'!$T$2,_xlfn.XLOOKUP('PROPUESTA ECONOMICA'!C799,'PRECIO TOPE POR DEPARTAMENTO'!A:A,'PRECIO TOPE POR DEPARTAMENTO'!T:T),IF($D$5='PRECIO TOPE POR DEPARTAMENTO'!$S$2,_xlfn.XLOOKUP('PROPUESTA ECONOMICA'!C799,'PRECIO TOPE POR DEPARTAMENTO'!A:A,'PRECIO TOPE POR DEPARTAMENTO'!S:S),IF($D$5='PRECIO TOPE POR DEPARTAMENTO'!$U$2,_xlfn.XLOOKUP('PROPUESTA ECONOMICA'!C799,'PRECIO TOPE POR DEPARTAMENTO'!A:A,'PRECIO TOPE POR DEPARTAMENTO'!U:U),IF($D$5='PRECIO TOPE POR DEPARTAMENTO'!$V$2,_xlfn.XLOOKUP('PROPUESTA ECONOMICA'!C799,'PRECIO TOPE POR DEPARTAMENTO'!A:A,'PRECIO TOPE POR DEPARTAMENTO'!V:V),IF($D$5='PRECIO TOPE POR DEPARTAMENTO'!$W$2,_xlfn.XLOOKUP('PROPUESTA ECONOMICA'!C799,'PRECIO TOPE POR DEPARTAMENTO'!A:A,'PRECIO TOPE POR DEPARTAMENTO'!W:W),IF($D$5='PRECIO TOPE POR DEPARTAMENTO'!$X$2,_xlfn.XLOOKUP('PROPUESTA ECONOMICA'!C799,'PRECIO TOPE POR DEPARTAMENTO'!A:A,'PRECIO TOPE POR DEPARTAMENTO'!X:X),IF($D$5='PRECIO TOPE POR DEPARTAMENTO'!$Y$2,_xlfn.XLOOKUP('PROPUESTA ECONOMICA'!C799,'PRECIO TOPE POR DEPARTAMENTO'!A:A,'PRECIO TOPE POR DEPARTAMENTO'!Y:Y),IF($D$5='PRECIO TOPE POR DEPARTAMENTO'!$Z$2,_xlfn.XLOOKUP('PROPUESTA ECONOMICA'!C799,'PRECIO TOPE POR DEPARTAMENTO'!A:A,'PRECIO TOPE POR DEPARTAMENTO'!Z:Z),IF($D$5='PRECIO TOPE POR DEPARTAMENTO'!$AA$2,_xlfn.XLOOKUP('PROPUESTA ECONOMICA'!C799,'PRECIO TOPE POR DEPARTAMENTO'!A:A,'PRECIO TOPE POR DEPARTAMENTO'!AA:AA),IF($D$5='PRECIO TOPE POR DEPARTAMENTO'!$AB$2,_xlfn.XLOOKUP('PROPUESTA ECONOMICA'!C799,'PRECIO TOPE POR DEPARTAMENTO'!A:A,'PRECIO TOPE POR DEPARTAMENTO'!AB:AB),IF($D$5='PRECIO TOPE POR DEPARTAMENTO'!$AC$2,_xlfn.XLOOKUP('PROPUESTA ECONOMICA'!C799,'PRECIO TOPE POR DEPARTAMENTO'!A:A,'PRECIO TOPE POR DEPARTAMENTO'!AC:AC),IF($D$5='PRECIO TOPE POR DEPARTAMENTO'!$AD$2,_xlfn.XLOOKUP('PROPUESTA ECONOMICA'!C799,'PRECIO TOPE POR DEPARTAMENTO'!A:A,'PRECIO TOPE POR DEPARTAMENTO'!AD:AD),IF($D$5='PRECIO TOPE POR DEPARTAMENTO'!$AE$2,_xlfn.XLOOKUP('PROPUESTA ECONOMICA'!C799,'PRECIO TOPE POR DEPARTAMENTO'!A:A,'PRECIO TOPE POR DEPARTAMENTO'!AE:AE),IF($D$5='PRECIO TOPE POR DEPARTAMENTO'!$AF$2,_xlfn.XLOOKUP('PROPUESTA ECONOMICA'!C799,'PRECIO TOPE POR DEPARTAMENTO'!A:A,'PRECIO TOPE POR DEPARTAMENTO'!AF:AF),IF($D$5='PRECIO TOPE POR DEPARTAMENTO'!$AG$2,_xlfn.XLOOKUP('PROPUESTA ECONOMICA'!C799,'PRECIO TOPE POR DEPARTAMENTO'!A:A,'PRECIO TOPE POR DEPARTAMENTO'!AG:AG),IF($D$5='PRECIO TOPE POR DEPARTAMENTO'!$AH$2,_xlfn.XLOOKUP('PROPUESTA ECONOMICA'!C799,'PRECIO TOPE POR DEPARTAMENTO'!A:A,'PRECIO TOPE POR DEPARTAMENTO'!AH:AH),IF($D$5='PRECIO TOPE POR DEPARTAMENTO'!$AI$2,_xlfn.XLOOKUP('PROPUESTA ECONOMICA'!C799,'PRECIO TOPE POR DEPARTAMENTO'!A:A,'PRECIO TOPE POR DEPARTAMENTO'!AI:AI),IF($D$5='PRECIO TOPE POR DEPARTAMENTO'!$AJ$2,_xlfn.XLOOKUP('PROPUESTA ECONOMICA'!C799,'PRECIO TOPE POR DEPARTAMENTO'!A:A,'PRECIO TOPE POR DEPARTAMENTO'!AJ:AJ),)))))))))))))))))))))))))))))))))</f>
        <v>61622.94</v>
      </c>
      <c r="G799" s="37">
        <v>61561</v>
      </c>
    </row>
    <row r="800" spans="3:7" ht="48">
      <c r="C800" s="82" t="s">
        <v>1645</v>
      </c>
      <c r="D800" s="15" t="str">
        <f>+_xlfn.XLOOKUP(C800,'PRECIO TOPE POR DEPARTAMENTO'!A:A,'PRECIO TOPE POR DEPARTAMENTO'!B:B)</f>
        <v>IMPERMEABILIZACION CUBIERTA DE CONCRETO, SISTEMA 3 CAPAS, MANTOS ASFALTICOS MODIFICADOS CON REFUERZOS EN FIBRA DE VIDRIO E=3MM. ACABADO FINAL FOIL DE ALUMINIO, NO TRANSITABLE. INCLUYE REMATES 15 CM POR ENCIMA DEL NIVEL DE LA CUBIERTA Y CAJILLAS PARA INSTALACION DE TRAGANTES</v>
      </c>
      <c r="E800" s="87" t="str">
        <f>IF(+_xlfn.XLOOKUP(C800,'PRECIO TOPE POR DEPARTAMENTO'!A:A,'PRECIO TOPE POR DEPARTAMENTO'!C:C)="","",+_xlfn.XLOOKUP(C800,'PRECIO TOPE POR DEPARTAMENTO'!A:A,'PRECIO TOPE POR DEPARTAMENTO'!C:C))</f>
        <v>M2</v>
      </c>
      <c r="F800" s="147">
        <f>IF($D$5='PRECIO TOPE POR DEPARTAMENTO'!$D$2,_xlfn.XLOOKUP('PROPUESTA ECONOMICA'!C800,'PRECIO TOPE POR DEPARTAMENTO'!A:A,'PRECIO TOPE POR DEPARTAMENTO'!D:D),IF($D$5='PRECIO TOPE POR DEPARTAMENTO'!$E$2,_xlfn.XLOOKUP('PROPUESTA ECONOMICA'!C800,'PRECIO TOPE POR DEPARTAMENTO'!A:A,'PRECIO TOPE POR DEPARTAMENTO'!E:E),IF($D$5='PRECIO TOPE POR DEPARTAMENTO'!$F$2,_xlfn.XLOOKUP('PROPUESTA ECONOMICA'!C800,'PRECIO TOPE POR DEPARTAMENTO'!A:A,'PRECIO TOPE POR DEPARTAMENTO'!F:F),IF($D$5='PRECIO TOPE POR DEPARTAMENTO'!$G$2,_xlfn.XLOOKUP('PROPUESTA ECONOMICA'!C800,'PRECIO TOPE POR DEPARTAMENTO'!A:A,'PRECIO TOPE POR DEPARTAMENTO'!G:G),IF($D$5='PRECIO TOPE POR DEPARTAMENTO'!$H$2,_xlfn.XLOOKUP('PROPUESTA ECONOMICA'!C800,'PRECIO TOPE POR DEPARTAMENTO'!A:A,'PRECIO TOPE POR DEPARTAMENTO'!H:H),IF($D$5='PRECIO TOPE POR DEPARTAMENTO'!$I$2,_xlfn.XLOOKUP('PROPUESTA ECONOMICA'!C800,'PRECIO TOPE POR DEPARTAMENTO'!A:A,'PRECIO TOPE POR DEPARTAMENTO'!I:I),IF($D$5='PRECIO TOPE POR DEPARTAMENTO'!$J$2,_xlfn.XLOOKUP('PROPUESTA ECONOMICA'!C800,'PRECIO TOPE POR DEPARTAMENTO'!A:A,'PRECIO TOPE POR DEPARTAMENTO'!J:J),IF($D$5='PRECIO TOPE POR DEPARTAMENTO'!$K$2,_xlfn.XLOOKUP('PROPUESTA ECONOMICA'!C800,'PRECIO TOPE POR DEPARTAMENTO'!A:A,'PRECIO TOPE POR DEPARTAMENTO'!K:K),IF($D$5='PRECIO TOPE POR DEPARTAMENTO'!$L$2,_xlfn.XLOOKUP('PROPUESTA ECONOMICA'!C800,'PRECIO TOPE POR DEPARTAMENTO'!A:A,'PRECIO TOPE POR DEPARTAMENTO'!L:L),IF($D$5='PRECIO TOPE POR DEPARTAMENTO'!$M$2,_xlfn.XLOOKUP('PROPUESTA ECONOMICA'!C800,'PRECIO TOPE POR DEPARTAMENTO'!A:A,'PRECIO TOPE POR DEPARTAMENTO'!M:M),IF($D$5='PRECIO TOPE POR DEPARTAMENTO'!$N$2,_xlfn.XLOOKUP('PROPUESTA ECONOMICA'!C800,'PRECIO TOPE POR DEPARTAMENTO'!A:A,'PRECIO TOPE POR DEPARTAMENTO'!N:N),IF($D$5='PRECIO TOPE POR DEPARTAMENTO'!$O$2,_xlfn.XLOOKUP('PROPUESTA ECONOMICA'!C800,'PRECIO TOPE POR DEPARTAMENTO'!A:A,'PRECIO TOPE POR DEPARTAMENTO'!O:O),IF($D$5='PRECIO TOPE POR DEPARTAMENTO'!$P$2,_xlfn.XLOOKUP('PROPUESTA ECONOMICA'!C800,'PRECIO TOPE POR DEPARTAMENTO'!A:A,'PRECIO TOPE POR DEPARTAMENTO'!P:P),IF($D$5='PRECIO TOPE POR DEPARTAMENTO'!$Q$2,_xlfn.XLOOKUP('PROPUESTA ECONOMICA'!C800,'PRECIO TOPE POR DEPARTAMENTO'!A:A,'PRECIO TOPE POR DEPARTAMENTO'!Q:Q),IF($D$5='PRECIO TOPE POR DEPARTAMENTO'!$R$2,_xlfn.XLOOKUP('PROPUESTA ECONOMICA'!C800,'PRECIO TOPE POR DEPARTAMENTO'!A:A,'PRECIO TOPE POR DEPARTAMENTO'!R:R),IF($D$5='PRECIO TOPE POR DEPARTAMENTO'!$T$2,_xlfn.XLOOKUP('PROPUESTA ECONOMICA'!C800,'PRECIO TOPE POR DEPARTAMENTO'!A:A,'PRECIO TOPE POR DEPARTAMENTO'!T:T),IF($D$5='PRECIO TOPE POR DEPARTAMENTO'!$S$2,_xlfn.XLOOKUP('PROPUESTA ECONOMICA'!C800,'PRECIO TOPE POR DEPARTAMENTO'!A:A,'PRECIO TOPE POR DEPARTAMENTO'!S:S),IF($D$5='PRECIO TOPE POR DEPARTAMENTO'!$U$2,_xlfn.XLOOKUP('PROPUESTA ECONOMICA'!C800,'PRECIO TOPE POR DEPARTAMENTO'!A:A,'PRECIO TOPE POR DEPARTAMENTO'!U:U),IF($D$5='PRECIO TOPE POR DEPARTAMENTO'!$V$2,_xlfn.XLOOKUP('PROPUESTA ECONOMICA'!C800,'PRECIO TOPE POR DEPARTAMENTO'!A:A,'PRECIO TOPE POR DEPARTAMENTO'!V:V),IF($D$5='PRECIO TOPE POR DEPARTAMENTO'!$W$2,_xlfn.XLOOKUP('PROPUESTA ECONOMICA'!C800,'PRECIO TOPE POR DEPARTAMENTO'!A:A,'PRECIO TOPE POR DEPARTAMENTO'!W:W),IF($D$5='PRECIO TOPE POR DEPARTAMENTO'!$X$2,_xlfn.XLOOKUP('PROPUESTA ECONOMICA'!C800,'PRECIO TOPE POR DEPARTAMENTO'!A:A,'PRECIO TOPE POR DEPARTAMENTO'!X:X),IF($D$5='PRECIO TOPE POR DEPARTAMENTO'!$Y$2,_xlfn.XLOOKUP('PROPUESTA ECONOMICA'!C800,'PRECIO TOPE POR DEPARTAMENTO'!A:A,'PRECIO TOPE POR DEPARTAMENTO'!Y:Y),IF($D$5='PRECIO TOPE POR DEPARTAMENTO'!$Z$2,_xlfn.XLOOKUP('PROPUESTA ECONOMICA'!C800,'PRECIO TOPE POR DEPARTAMENTO'!A:A,'PRECIO TOPE POR DEPARTAMENTO'!Z:Z),IF($D$5='PRECIO TOPE POR DEPARTAMENTO'!$AA$2,_xlfn.XLOOKUP('PROPUESTA ECONOMICA'!C800,'PRECIO TOPE POR DEPARTAMENTO'!A:A,'PRECIO TOPE POR DEPARTAMENTO'!AA:AA),IF($D$5='PRECIO TOPE POR DEPARTAMENTO'!$AB$2,_xlfn.XLOOKUP('PROPUESTA ECONOMICA'!C800,'PRECIO TOPE POR DEPARTAMENTO'!A:A,'PRECIO TOPE POR DEPARTAMENTO'!AB:AB),IF($D$5='PRECIO TOPE POR DEPARTAMENTO'!$AC$2,_xlfn.XLOOKUP('PROPUESTA ECONOMICA'!C800,'PRECIO TOPE POR DEPARTAMENTO'!A:A,'PRECIO TOPE POR DEPARTAMENTO'!AC:AC),IF($D$5='PRECIO TOPE POR DEPARTAMENTO'!$AD$2,_xlfn.XLOOKUP('PROPUESTA ECONOMICA'!C800,'PRECIO TOPE POR DEPARTAMENTO'!A:A,'PRECIO TOPE POR DEPARTAMENTO'!AD:AD),IF($D$5='PRECIO TOPE POR DEPARTAMENTO'!$AE$2,_xlfn.XLOOKUP('PROPUESTA ECONOMICA'!C800,'PRECIO TOPE POR DEPARTAMENTO'!A:A,'PRECIO TOPE POR DEPARTAMENTO'!AE:AE),IF($D$5='PRECIO TOPE POR DEPARTAMENTO'!$AF$2,_xlfn.XLOOKUP('PROPUESTA ECONOMICA'!C800,'PRECIO TOPE POR DEPARTAMENTO'!A:A,'PRECIO TOPE POR DEPARTAMENTO'!AF:AF),IF($D$5='PRECIO TOPE POR DEPARTAMENTO'!$AG$2,_xlfn.XLOOKUP('PROPUESTA ECONOMICA'!C800,'PRECIO TOPE POR DEPARTAMENTO'!A:A,'PRECIO TOPE POR DEPARTAMENTO'!AG:AG),IF($D$5='PRECIO TOPE POR DEPARTAMENTO'!$AH$2,_xlfn.XLOOKUP('PROPUESTA ECONOMICA'!C800,'PRECIO TOPE POR DEPARTAMENTO'!A:A,'PRECIO TOPE POR DEPARTAMENTO'!AH:AH),IF($D$5='PRECIO TOPE POR DEPARTAMENTO'!$AI$2,_xlfn.XLOOKUP('PROPUESTA ECONOMICA'!C800,'PRECIO TOPE POR DEPARTAMENTO'!A:A,'PRECIO TOPE POR DEPARTAMENTO'!AI:AI),IF($D$5='PRECIO TOPE POR DEPARTAMENTO'!$AJ$2,_xlfn.XLOOKUP('PROPUESTA ECONOMICA'!C800,'PRECIO TOPE POR DEPARTAMENTO'!A:A,'PRECIO TOPE POR DEPARTAMENTO'!AJ:AJ),)))))))))))))))))))))))))))))))))</f>
        <v>107695.5</v>
      </c>
      <c r="G800" s="37">
        <v>107588</v>
      </c>
    </row>
    <row r="801" spans="3:7">
      <c r="C801" s="82" t="s">
        <v>1647</v>
      </c>
      <c r="D801" s="15" t="str">
        <f>+_xlfn.XLOOKUP(C801,'PRECIO TOPE POR DEPARTAMENTO'!A:A,'PRECIO TOPE POR DEPARTAMENTO'!B:B)</f>
        <v>MEDIA CAÑA EN  MORTERO 1:3 PARA CUBIERTAS</v>
      </c>
      <c r="E801" s="87" t="str">
        <f>IF(+_xlfn.XLOOKUP(C801,'PRECIO TOPE POR DEPARTAMENTO'!A:A,'PRECIO TOPE POR DEPARTAMENTO'!C:C)="","",+_xlfn.XLOOKUP(C801,'PRECIO TOPE POR DEPARTAMENTO'!A:A,'PRECIO TOPE POR DEPARTAMENTO'!C:C))</f>
        <v>M</v>
      </c>
      <c r="F801" s="147">
        <f>IF($D$5='PRECIO TOPE POR DEPARTAMENTO'!$D$2,_xlfn.XLOOKUP('PROPUESTA ECONOMICA'!C801,'PRECIO TOPE POR DEPARTAMENTO'!A:A,'PRECIO TOPE POR DEPARTAMENTO'!D:D),IF($D$5='PRECIO TOPE POR DEPARTAMENTO'!$E$2,_xlfn.XLOOKUP('PROPUESTA ECONOMICA'!C801,'PRECIO TOPE POR DEPARTAMENTO'!A:A,'PRECIO TOPE POR DEPARTAMENTO'!E:E),IF($D$5='PRECIO TOPE POR DEPARTAMENTO'!$F$2,_xlfn.XLOOKUP('PROPUESTA ECONOMICA'!C801,'PRECIO TOPE POR DEPARTAMENTO'!A:A,'PRECIO TOPE POR DEPARTAMENTO'!F:F),IF($D$5='PRECIO TOPE POR DEPARTAMENTO'!$G$2,_xlfn.XLOOKUP('PROPUESTA ECONOMICA'!C801,'PRECIO TOPE POR DEPARTAMENTO'!A:A,'PRECIO TOPE POR DEPARTAMENTO'!G:G),IF($D$5='PRECIO TOPE POR DEPARTAMENTO'!$H$2,_xlfn.XLOOKUP('PROPUESTA ECONOMICA'!C801,'PRECIO TOPE POR DEPARTAMENTO'!A:A,'PRECIO TOPE POR DEPARTAMENTO'!H:H),IF($D$5='PRECIO TOPE POR DEPARTAMENTO'!$I$2,_xlfn.XLOOKUP('PROPUESTA ECONOMICA'!C801,'PRECIO TOPE POR DEPARTAMENTO'!A:A,'PRECIO TOPE POR DEPARTAMENTO'!I:I),IF($D$5='PRECIO TOPE POR DEPARTAMENTO'!$J$2,_xlfn.XLOOKUP('PROPUESTA ECONOMICA'!C801,'PRECIO TOPE POR DEPARTAMENTO'!A:A,'PRECIO TOPE POR DEPARTAMENTO'!J:J),IF($D$5='PRECIO TOPE POR DEPARTAMENTO'!$K$2,_xlfn.XLOOKUP('PROPUESTA ECONOMICA'!C801,'PRECIO TOPE POR DEPARTAMENTO'!A:A,'PRECIO TOPE POR DEPARTAMENTO'!K:K),IF($D$5='PRECIO TOPE POR DEPARTAMENTO'!$L$2,_xlfn.XLOOKUP('PROPUESTA ECONOMICA'!C801,'PRECIO TOPE POR DEPARTAMENTO'!A:A,'PRECIO TOPE POR DEPARTAMENTO'!L:L),IF($D$5='PRECIO TOPE POR DEPARTAMENTO'!$M$2,_xlfn.XLOOKUP('PROPUESTA ECONOMICA'!C801,'PRECIO TOPE POR DEPARTAMENTO'!A:A,'PRECIO TOPE POR DEPARTAMENTO'!M:M),IF($D$5='PRECIO TOPE POR DEPARTAMENTO'!$N$2,_xlfn.XLOOKUP('PROPUESTA ECONOMICA'!C801,'PRECIO TOPE POR DEPARTAMENTO'!A:A,'PRECIO TOPE POR DEPARTAMENTO'!N:N),IF($D$5='PRECIO TOPE POR DEPARTAMENTO'!$O$2,_xlfn.XLOOKUP('PROPUESTA ECONOMICA'!C801,'PRECIO TOPE POR DEPARTAMENTO'!A:A,'PRECIO TOPE POR DEPARTAMENTO'!O:O),IF($D$5='PRECIO TOPE POR DEPARTAMENTO'!$P$2,_xlfn.XLOOKUP('PROPUESTA ECONOMICA'!C801,'PRECIO TOPE POR DEPARTAMENTO'!A:A,'PRECIO TOPE POR DEPARTAMENTO'!P:P),IF($D$5='PRECIO TOPE POR DEPARTAMENTO'!$Q$2,_xlfn.XLOOKUP('PROPUESTA ECONOMICA'!C801,'PRECIO TOPE POR DEPARTAMENTO'!A:A,'PRECIO TOPE POR DEPARTAMENTO'!Q:Q),IF($D$5='PRECIO TOPE POR DEPARTAMENTO'!$R$2,_xlfn.XLOOKUP('PROPUESTA ECONOMICA'!C801,'PRECIO TOPE POR DEPARTAMENTO'!A:A,'PRECIO TOPE POR DEPARTAMENTO'!R:R),IF($D$5='PRECIO TOPE POR DEPARTAMENTO'!$T$2,_xlfn.XLOOKUP('PROPUESTA ECONOMICA'!C801,'PRECIO TOPE POR DEPARTAMENTO'!A:A,'PRECIO TOPE POR DEPARTAMENTO'!T:T),IF($D$5='PRECIO TOPE POR DEPARTAMENTO'!$S$2,_xlfn.XLOOKUP('PROPUESTA ECONOMICA'!C801,'PRECIO TOPE POR DEPARTAMENTO'!A:A,'PRECIO TOPE POR DEPARTAMENTO'!S:S),IF($D$5='PRECIO TOPE POR DEPARTAMENTO'!$U$2,_xlfn.XLOOKUP('PROPUESTA ECONOMICA'!C801,'PRECIO TOPE POR DEPARTAMENTO'!A:A,'PRECIO TOPE POR DEPARTAMENTO'!U:U),IF($D$5='PRECIO TOPE POR DEPARTAMENTO'!$V$2,_xlfn.XLOOKUP('PROPUESTA ECONOMICA'!C801,'PRECIO TOPE POR DEPARTAMENTO'!A:A,'PRECIO TOPE POR DEPARTAMENTO'!V:V),IF($D$5='PRECIO TOPE POR DEPARTAMENTO'!$W$2,_xlfn.XLOOKUP('PROPUESTA ECONOMICA'!C801,'PRECIO TOPE POR DEPARTAMENTO'!A:A,'PRECIO TOPE POR DEPARTAMENTO'!W:W),IF($D$5='PRECIO TOPE POR DEPARTAMENTO'!$X$2,_xlfn.XLOOKUP('PROPUESTA ECONOMICA'!C801,'PRECIO TOPE POR DEPARTAMENTO'!A:A,'PRECIO TOPE POR DEPARTAMENTO'!X:X),IF($D$5='PRECIO TOPE POR DEPARTAMENTO'!$Y$2,_xlfn.XLOOKUP('PROPUESTA ECONOMICA'!C801,'PRECIO TOPE POR DEPARTAMENTO'!A:A,'PRECIO TOPE POR DEPARTAMENTO'!Y:Y),IF($D$5='PRECIO TOPE POR DEPARTAMENTO'!$Z$2,_xlfn.XLOOKUP('PROPUESTA ECONOMICA'!C801,'PRECIO TOPE POR DEPARTAMENTO'!A:A,'PRECIO TOPE POR DEPARTAMENTO'!Z:Z),IF($D$5='PRECIO TOPE POR DEPARTAMENTO'!$AA$2,_xlfn.XLOOKUP('PROPUESTA ECONOMICA'!C801,'PRECIO TOPE POR DEPARTAMENTO'!A:A,'PRECIO TOPE POR DEPARTAMENTO'!AA:AA),IF($D$5='PRECIO TOPE POR DEPARTAMENTO'!$AB$2,_xlfn.XLOOKUP('PROPUESTA ECONOMICA'!C801,'PRECIO TOPE POR DEPARTAMENTO'!A:A,'PRECIO TOPE POR DEPARTAMENTO'!AB:AB),IF($D$5='PRECIO TOPE POR DEPARTAMENTO'!$AC$2,_xlfn.XLOOKUP('PROPUESTA ECONOMICA'!C801,'PRECIO TOPE POR DEPARTAMENTO'!A:A,'PRECIO TOPE POR DEPARTAMENTO'!AC:AC),IF($D$5='PRECIO TOPE POR DEPARTAMENTO'!$AD$2,_xlfn.XLOOKUP('PROPUESTA ECONOMICA'!C801,'PRECIO TOPE POR DEPARTAMENTO'!A:A,'PRECIO TOPE POR DEPARTAMENTO'!AD:AD),IF($D$5='PRECIO TOPE POR DEPARTAMENTO'!$AE$2,_xlfn.XLOOKUP('PROPUESTA ECONOMICA'!C801,'PRECIO TOPE POR DEPARTAMENTO'!A:A,'PRECIO TOPE POR DEPARTAMENTO'!AE:AE),IF($D$5='PRECIO TOPE POR DEPARTAMENTO'!$AF$2,_xlfn.XLOOKUP('PROPUESTA ECONOMICA'!C801,'PRECIO TOPE POR DEPARTAMENTO'!A:A,'PRECIO TOPE POR DEPARTAMENTO'!AF:AF),IF($D$5='PRECIO TOPE POR DEPARTAMENTO'!$AG$2,_xlfn.XLOOKUP('PROPUESTA ECONOMICA'!C801,'PRECIO TOPE POR DEPARTAMENTO'!A:A,'PRECIO TOPE POR DEPARTAMENTO'!AG:AG),IF($D$5='PRECIO TOPE POR DEPARTAMENTO'!$AH$2,_xlfn.XLOOKUP('PROPUESTA ECONOMICA'!C801,'PRECIO TOPE POR DEPARTAMENTO'!A:A,'PRECIO TOPE POR DEPARTAMENTO'!AH:AH),IF($D$5='PRECIO TOPE POR DEPARTAMENTO'!$AI$2,_xlfn.XLOOKUP('PROPUESTA ECONOMICA'!C801,'PRECIO TOPE POR DEPARTAMENTO'!A:A,'PRECIO TOPE POR DEPARTAMENTO'!AI:AI),IF($D$5='PRECIO TOPE POR DEPARTAMENTO'!$AJ$2,_xlfn.XLOOKUP('PROPUESTA ECONOMICA'!C801,'PRECIO TOPE POR DEPARTAMENTO'!A:A,'PRECIO TOPE POR DEPARTAMENTO'!AJ:AJ),)))))))))))))))))))))))))))))))))</f>
        <v>11939.3</v>
      </c>
      <c r="G801" s="37">
        <v>11927</v>
      </c>
    </row>
    <row r="802" spans="3:7">
      <c r="C802" s="82" t="s">
        <v>1649</v>
      </c>
      <c r="D802" s="15" t="str">
        <f>+_xlfn.XLOOKUP(C802,'PRECIO TOPE POR DEPARTAMENTO'!A:A,'PRECIO TOPE POR DEPARTAMENTO'!B:B)</f>
        <v xml:space="preserve">SUMINISTRO E INSTALACION DE MANTO ASFALTICO 2.8 A 3.00 MM </v>
      </c>
      <c r="E802" s="87" t="str">
        <f>IF(+_xlfn.XLOOKUP(C802,'PRECIO TOPE POR DEPARTAMENTO'!A:A,'PRECIO TOPE POR DEPARTAMENTO'!C:C)="","",+_xlfn.XLOOKUP(C802,'PRECIO TOPE POR DEPARTAMENTO'!A:A,'PRECIO TOPE POR DEPARTAMENTO'!C:C))</f>
        <v>M2</v>
      </c>
      <c r="F802" s="147">
        <f>IF($D$5='PRECIO TOPE POR DEPARTAMENTO'!$D$2,_xlfn.XLOOKUP('PROPUESTA ECONOMICA'!C802,'PRECIO TOPE POR DEPARTAMENTO'!A:A,'PRECIO TOPE POR DEPARTAMENTO'!D:D),IF($D$5='PRECIO TOPE POR DEPARTAMENTO'!$E$2,_xlfn.XLOOKUP('PROPUESTA ECONOMICA'!C802,'PRECIO TOPE POR DEPARTAMENTO'!A:A,'PRECIO TOPE POR DEPARTAMENTO'!E:E),IF($D$5='PRECIO TOPE POR DEPARTAMENTO'!$F$2,_xlfn.XLOOKUP('PROPUESTA ECONOMICA'!C802,'PRECIO TOPE POR DEPARTAMENTO'!A:A,'PRECIO TOPE POR DEPARTAMENTO'!F:F),IF($D$5='PRECIO TOPE POR DEPARTAMENTO'!$G$2,_xlfn.XLOOKUP('PROPUESTA ECONOMICA'!C802,'PRECIO TOPE POR DEPARTAMENTO'!A:A,'PRECIO TOPE POR DEPARTAMENTO'!G:G),IF($D$5='PRECIO TOPE POR DEPARTAMENTO'!$H$2,_xlfn.XLOOKUP('PROPUESTA ECONOMICA'!C802,'PRECIO TOPE POR DEPARTAMENTO'!A:A,'PRECIO TOPE POR DEPARTAMENTO'!H:H),IF($D$5='PRECIO TOPE POR DEPARTAMENTO'!$I$2,_xlfn.XLOOKUP('PROPUESTA ECONOMICA'!C802,'PRECIO TOPE POR DEPARTAMENTO'!A:A,'PRECIO TOPE POR DEPARTAMENTO'!I:I),IF($D$5='PRECIO TOPE POR DEPARTAMENTO'!$J$2,_xlfn.XLOOKUP('PROPUESTA ECONOMICA'!C802,'PRECIO TOPE POR DEPARTAMENTO'!A:A,'PRECIO TOPE POR DEPARTAMENTO'!J:J),IF($D$5='PRECIO TOPE POR DEPARTAMENTO'!$K$2,_xlfn.XLOOKUP('PROPUESTA ECONOMICA'!C802,'PRECIO TOPE POR DEPARTAMENTO'!A:A,'PRECIO TOPE POR DEPARTAMENTO'!K:K),IF($D$5='PRECIO TOPE POR DEPARTAMENTO'!$L$2,_xlfn.XLOOKUP('PROPUESTA ECONOMICA'!C802,'PRECIO TOPE POR DEPARTAMENTO'!A:A,'PRECIO TOPE POR DEPARTAMENTO'!L:L),IF($D$5='PRECIO TOPE POR DEPARTAMENTO'!$M$2,_xlfn.XLOOKUP('PROPUESTA ECONOMICA'!C802,'PRECIO TOPE POR DEPARTAMENTO'!A:A,'PRECIO TOPE POR DEPARTAMENTO'!M:M),IF($D$5='PRECIO TOPE POR DEPARTAMENTO'!$N$2,_xlfn.XLOOKUP('PROPUESTA ECONOMICA'!C802,'PRECIO TOPE POR DEPARTAMENTO'!A:A,'PRECIO TOPE POR DEPARTAMENTO'!N:N),IF($D$5='PRECIO TOPE POR DEPARTAMENTO'!$O$2,_xlfn.XLOOKUP('PROPUESTA ECONOMICA'!C802,'PRECIO TOPE POR DEPARTAMENTO'!A:A,'PRECIO TOPE POR DEPARTAMENTO'!O:O),IF($D$5='PRECIO TOPE POR DEPARTAMENTO'!$P$2,_xlfn.XLOOKUP('PROPUESTA ECONOMICA'!C802,'PRECIO TOPE POR DEPARTAMENTO'!A:A,'PRECIO TOPE POR DEPARTAMENTO'!P:P),IF($D$5='PRECIO TOPE POR DEPARTAMENTO'!$Q$2,_xlfn.XLOOKUP('PROPUESTA ECONOMICA'!C802,'PRECIO TOPE POR DEPARTAMENTO'!A:A,'PRECIO TOPE POR DEPARTAMENTO'!Q:Q),IF($D$5='PRECIO TOPE POR DEPARTAMENTO'!$R$2,_xlfn.XLOOKUP('PROPUESTA ECONOMICA'!C802,'PRECIO TOPE POR DEPARTAMENTO'!A:A,'PRECIO TOPE POR DEPARTAMENTO'!R:R),IF($D$5='PRECIO TOPE POR DEPARTAMENTO'!$T$2,_xlfn.XLOOKUP('PROPUESTA ECONOMICA'!C802,'PRECIO TOPE POR DEPARTAMENTO'!A:A,'PRECIO TOPE POR DEPARTAMENTO'!T:T),IF($D$5='PRECIO TOPE POR DEPARTAMENTO'!$S$2,_xlfn.XLOOKUP('PROPUESTA ECONOMICA'!C802,'PRECIO TOPE POR DEPARTAMENTO'!A:A,'PRECIO TOPE POR DEPARTAMENTO'!S:S),IF($D$5='PRECIO TOPE POR DEPARTAMENTO'!$U$2,_xlfn.XLOOKUP('PROPUESTA ECONOMICA'!C802,'PRECIO TOPE POR DEPARTAMENTO'!A:A,'PRECIO TOPE POR DEPARTAMENTO'!U:U),IF($D$5='PRECIO TOPE POR DEPARTAMENTO'!$V$2,_xlfn.XLOOKUP('PROPUESTA ECONOMICA'!C802,'PRECIO TOPE POR DEPARTAMENTO'!A:A,'PRECIO TOPE POR DEPARTAMENTO'!V:V),IF($D$5='PRECIO TOPE POR DEPARTAMENTO'!$W$2,_xlfn.XLOOKUP('PROPUESTA ECONOMICA'!C802,'PRECIO TOPE POR DEPARTAMENTO'!A:A,'PRECIO TOPE POR DEPARTAMENTO'!W:W),IF($D$5='PRECIO TOPE POR DEPARTAMENTO'!$X$2,_xlfn.XLOOKUP('PROPUESTA ECONOMICA'!C802,'PRECIO TOPE POR DEPARTAMENTO'!A:A,'PRECIO TOPE POR DEPARTAMENTO'!X:X),IF($D$5='PRECIO TOPE POR DEPARTAMENTO'!$Y$2,_xlfn.XLOOKUP('PROPUESTA ECONOMICA'!C802,'PRECIO TOPE POR DEPARTAMENTO'!A:A,'PRECIO TOPE POR DEPARTAMENTO'!Y:Y),IF($D$5='PRECIO TOPE POR DEPARTAMENTO'!$Z$2,_xlfn.XLOOKUP('PROPUESTA ECONOMICA'!C802,'PRECIO TOPE POR DEPARTAMENTO'!A:A,'PRECIO TOPE POR DEPARTAMENTO'!Z:Z),IF($D$5='PRECIO TOPE POR DEPARTAMENTO'!$AA$2,_xlfn.XLOOKUP('PROPUESTA ECONOMICA'!C802,'PRECIO TOPE POR DEPARTAMENTO'!A:A,'PRECIO TOPE POR DEPARTAMENTO'!AA:AA),IF($D$5='PRECIO TOPE POR DEPARTAMENTO'!$AB$2,_xlfn.XLOOKUP('PROPUESTA ECONOMICA'!C802,'PRECIO TOPE POR DEPARTAMENTO'!A:A,'PRECIO TOPE POR DEPARTAMENTO'!AB:AB),IF($D$5='PRECIO TOPE POR DEPARTAMENTO'!$AC$2,_xlfn.XLOOKUP('PROPUESTA ECONOMICA'!C802,'PRECIO TOPE POR DEPARTAMENTO'!A:A,'PRECIO TOPE POR DEPARTAMENTO'!AC:AC),IF($D$5='PRECIO TOPE POR DEPARTAMENTO'!$AD$2,_xlfn.XLOOKUP('PROPUESTA ECONOMICA'!C802,'PRECIO TOPE POR DEPARTAMENTO'!A:A,'PRECIO TOPE POR DEPARTAMENTO'!AD:AD),IF($D$5='PRECIO TOPE POR DEPARTAMENTO'!$AE$2,_xlfn.XLOOKUP('PROPUESTA ECONOMICA'!C802,'PRECIO TOPE POR DEPARTAMENTO'!A:A,'PRECIO TOPE POR DEPARTAMENTO'!AE:AE),IF($D$5='PRECIO TOPE POR DEPARTAMENTO'!$AF$2,_xlfn.XLOOKUP('PROPUESTA ECONOMICA'!C802,'PRECIO TOPE POR DEPARTAMENTO'!A:A,'PRECIO TOPE POR DEPARTAMENTO'!AF:AF),IF($D$5='PRECIO TOPE POR DEPARTAMENTO'!$AG$2,_xlfn.XLOOKUP('PROPUESTA ECONOMICA'!C802,'PRECIO TOPE POR DEPARTAMENTO'!A:A,'PRECIO TOPE POR DEPARTAMENTO'!AG:AG),IF($D$5='PRECIO TOPE POR DEPARTAMENTO'!$AH$2,_xlfn.XLOOKUP('PROPUESTA ECONOMICA'!C802,'PRECIO TOPE POR DEPARTAMENTO'!A:A,'PRECIO TOPE POR DEPARTAMENTO'!AH:AH),IF($D$5='PRECIO TOPE POR DEPARTAMENTO'!$AI$2,_xlfn.XLOOKUP('PROPUESTA ECONOMICA'!C802,'PRECIO TOPE POR DEPARTAMENTO'!A:A,'PRECIO TOPE POR DEPARTAMENTO'!AI:AI),IF($D$5='PRECIO TOPE POR DEPARTAMENTO'!$AJ$2,_xlfn.XLOOKUP('PROPUESTA ECONOMICA'!C802,'PRECIO TOPE POR DEPARTAMENTO'!A:A,'PRECIO TOPE POR DEPARTAMENTO'!AJ:AJ),)))))))))))))))))))))))))))))))))</f>
        <v>42537.89</v>
      </c>
      <c r="G802" s="37">
        <v>42495</v>
      </c>
    </row>
    <row r="803" spans="3:7" ht="24">
      <c r="C803" s="82" t="s">
        <v>1651</v>
      </c>
      <c r="D803" s="15" t="str">
        <f>+_xlfn.XLOOKUP(C803,'PRECIO TOPE POR DEPARTAMENTO'!A:A,'PRECIO TOPE POR DEPARTAMENTO'!B:B)</f>
        <v>IMPERMEABILIZACION INTERIOR PARA TANQUES DE CONCRETO MEMBRANA PVC SIKAPLAN 12 NTR O EQUIVALENTE. INCLUYE REMATES</v>
      </c>
      <c r="E803" s="87" t="str">
        <f>IF(+_xlfn.XLOOKUP(C803,'PRECIO TOPE POR DEPARTAMENTO'!A:A,'PRECIO TOPE POR DEPARTAMENTO'!C:C)="","",+_xlfn.XLOOKUP(C803,'PRECIO TOPE POR DEPARTAMENTO'!A:A,'PRECIO TOPE POR DEPARTAMENTO'!C:C))</f>
        <v>M2</v>
      </c>
      <c r="F803" s="147">
        <f>IF($D$5='PRECIO TOPE POR DEPARTAMENTO'!$D$2,_xlfn.XLOOKUP('PROPUESTA ECONOMICA'!C803,'PRECIO TOPE POR DEPARTAMENTO'!A:A,'PRECIO TOPE POR DEPARTAMENTO'!D:D),IF($D$5='PRECIO TOPE POR DEPARTAMENTO'!$E$2,_xlfn.XLOOKUP('PROPUESTA ECONOMICA'!C803,'PRECIO TOPE POR DEPARTAMENTO'!A:A,'PRECIO TOPE POR DEPARTAMENTO'!E:E),IF($D$5='PRECIO TOPE POR DEPARTAMENTO'!$F$2,_xlfn.XLOOKUP('PROPUESTA ECONOMICA'!C803,'PRECIO TOPE POR DEPARTAMENTO'!A:A,'PRECIO TOPE POR DEPARTAMENTO'!F:F),IF($D$5='PRECIO TOPE POR DEPARTAMENTO'!$G$2,_xlfn.XLOOKUP('PROPUESTA ECONOMICA'!C803,'PRECIO TOPE POR DEPARTAMENTO'!A:A,'PRECIO TOPE POR DEPARTAMENTO'!G:G),IF($D$5='PRECIO TOPE POR DEPARTAMENTO'!$H$2,_xlfn.XLOOKUP('PROPUESTA ECONOMICA'!C803,'PRECIO TOPE POR DEPARTAMENTO'!A:A,'PRECIO TOPE POR DEPARTAMENTO'!H:H),IF($D$5='PRECIO TOPE POR DEPARTAMENTO'!$I$2,_xlfn.XLOOKUP('PROPUESTA ECONOMICA'!C803,'PRECIO TOPE POR DEPARTAMENTO'!A:A,'PRECIO TOPE POR DEPARTAMENTO'!I:I),IF($D$5='PRECIO TOPE POR DEPARTAMENTO'!$J$2,_xlfn.XLOOKUP('PROPUESTA ECONOMICA'!C803,'PRECIO TOPE POR DEPARTAMENTO'!A:A,'PRECIO TOPE POR DEPARTAMENTO'!J:J),IF($D$5='PRECIO TOPE POR DEPARTAMENTO'!$K$2,_xlfn.XLOOKUP('PROPUESTA ECONOMICA'!C803,'PRECIO TOPE POR DEPARTAMENTO'!A:A,'PRECIO TOPE POR DEPARTAMENTO'!K:K),IF($D$5='PRECIO TOPE POR DEPARTAMENTO'!$L$2,_xlfn.XLOOKUP('PROPUESTA ECONOMICA'!C803,'PRECIO TOPE POR DEPARTAMENTO'!A:A,'PRECIO TOPE POR DEPARTAMENTO'!L:L),IF($D$5='PRECIO TOPE POR DEPARTAMENTO'!$M$2,_xlfn.XLOOKUP('PROPUESTA ECONOMICA'!C803,'PRECIO TOPE POR DEPARTAMENTO'!A:A,'PRECIO TOPE POR DEPARTAMENTO'!M:M),IF($D$5='PRECIO TOPE POR DEPARTAMENTO'!$N$2,_xlfn.XLOOKUP('PROPUESTA ECONOMICA'!C803,'PRECIO TOPE POR DEPARTAMENTO'!A:A,'PRECIO TOPE POR DEPARTAMENTO'!N:N),IF($D$5='PRECIO TOPE POR DEPARTAMENTO'!$O$2,_xlfn.XLOOKUP('PROPUESTA ECONOMICA'!C803,'PRECIO TOPE POR DEPARTAMENTO'!A:A,'PRECIO TOPE POR DEPARTAMENTO'!O:O),IF($D$5='PRECIO TOPE POR DEPARTAMENTO'!$P$2,_xlfn.XLOOKUP('PROPUESTA ECONOMICA'!C803,'PRECIO TOPE POR DEPARTAMENTO'!A:A,'PRECIO TOPE POR DEPARTAMENTO'!P:P),IF($D$5='PRECIO TOPE POR DEPARTAMENTO'!$Q$2,_xlfn.XLOOKUP('PROPUESTA ECONOMICA'!C803,'PRECIO TOPE POR DEPARTAMENTO'!A:A,'PRECIO TOPE POR DEPARTAMENTO'!Q:Q),IF($D$5='PRECIO TOPE POR DEPARTAMENTO'!$R$2,_xlfn.XLOOKUP('PROPUESTA ECONOMICA'!C803,'PRECIO TOPE POR DEPARTAMENTO'!A:A,'PRECIO TOPE POR DEPARTAMENTO'!R:R),IF($D$5='PRECIO TOPE POR DEPARTAMENTO'!$T$2,_xlfn.XLOOKUP('PROPUESTA ECONOMICA'!C803,'PRECIO TOPE POR DEPARTAMENTO'!A:A,'PRECIO TOPE POR DEPARTAMENTO'!T:T),IF($D$5='PRECIO TOPE POR DEPARTAMENTO'!$S$2,_xlfn.XLOOKUP('PROPUESTA ECONOMICA'!C803,'PRECIO TOPE POR DEPARTAMENTO'!A:A,'PRECIO TOPE POR DEPARTAMENTO'!S:S),IF($D$5='PRECIO TOPE POR DEPARTAMENTO'!$U$2,_xlfn.XLOOKUP('PROPUESTA ECONOMICA'!C803,'PRECIO TOPE POR DEPARTAMENTO'!A:A,'PRECIO TOPE POR DEPARTAMENTO'!U:U),IF($D$5='PRECIO TOPE POR DEPARTAMENTO'!$V$2,_xlfn.XLOOKUP('PROPUESTA ECONOMICA'!C803,'PRECIO TOPE POR DEPARTAMENTO'!A:A,'PRECIO TOPE POR DEPARTAMENTO'!V:V),IF($D$5='PRECIO TOPE POR DEPARTAMENTO'!$W$2,_xlfn.XLOOKUP('PROPUESTA ECONOMICA'!C803,'PRECIO TOPE POR DEPARTAMENTO'!A:A,'PRECIO TOPE POR DEPARTAMENTO'!W:W),IF($D$5='PRECIO TOPE POR DEPARTAMENTO'!$X$2,_xlfn.XLOOKUP('PROPUESTA ECONOMICA'!C803,'PRECIO TOPE POR DEPARTAMENTO'!A:A,'PRECIO TOPE POR DEPARTAMENTO'!X:X),IF($D$5='PRECIO TOPE POR DEPARTAMENTO'!$Y$2,_xlfn.XLOOKUP('PROPUESTA ECONOMICA'!C803,'PRECIO TOPE POR DEPARTAMENTO'!A:A,'PRECIO TOPE POR DEPARTAMENTO'!Y:Y),IF($D$5='PRECIO TOPE POR DEPARTAMENTO'!$Z$2,_xlfn.XLOOKUP('PROPUESTA ECONOMICA'!C803,'PRECIO TOPE POR DEPARTAMENTO'!A:A,'PRECIO TOPE POR DEPARTAMENTO'!Z:Z),IF($D$5='PRECIO TOPE POR DEPARTAMENTO'!$AA$2,_xlfn.XLOOKUP('PROPUESTA ECONOMICA'!C803,'PRECIO TOPE POR DEPARTAMENTO'!A:A,'PRECIO TOPE POR DEPARTAMENTO'!AA:AA),IF($D$5='PRECIO TOPE POR DEPARTAMENTO'!$AB$2,_xlfn.XLOOKUP('PROPUESTA ECONOMICA'!C803,'PRECIO TOPE POR DEPARTAMENTO'!A:A,'PRECIO TOPE POR DEPARTAMENTO'!AB:AB),IF($D$5='PRECIO TOPE POR DEPARTAMENTO'!$AC$2,_xlfn.XLOOKUP('PROPUESTA ECONOMICA'!C803,'PRECIO TOPE POR DEPARTAMENTO'!A:A,'PRECIO TOPE POR DEPARTAMENTO'!AC:AC),IF($D$5='PRECIO TOPE POR DEPARTAMENTO'!$AD$2,_xlfn.XLOOKUP('PROPUESTA ECONOMICA'!C803,'PRECIO TOPE POR DEPARTAMENTO'!A:A,'PRECIO TOPE POR DEPARTAMENTO'!AD:AD),IF($D$5='PRECIO TOPE POR DEPARTAMENTO'!$AE$2,_xlfn.XLOOKUP('PROPUESTA ECONOMICA'!C803,'PRECIO TOPE POR DEPARTAMENTO'!A:A,'PRECIO TOPE POR DEPARTAMENTO'!AE:AE),IF($D$5='PRECIO TOPE POR DEPARTAMENTO'!$AF$2,_xlfn.XLOOKUP('PROPUESTA ECONOMICA'!C803,'PRECIO TOPE POR DEPARTAMENTO'!A:A,'PRECIO TOPE POR DEPARTAMENTO'!AF:AF),IF($D$5='PRECIO TOPE POR DEPARTAMENTO'!$AG$2,_xlfn.XLOOKUP('PROPUESTA ECONOMICA'!C803,'PRECIO TOPE POR DEPARTAMENTO'!A:A,'PRECIO TOPE POR DEPARTAMENTO'!AG:AG),IF($D$5='PRECIO TOPE POR DEPARTAMENTO'!$AH$2,_xlfn.XLOOKUP('PROPUESTA ECONOMICA'!C803,'PRECIO TOPE POR DEPARTAMENTO'!A:A,'PRECIO TOPE POR DEPARTAMENTO'!AH:AH),IF($D$5='PRECIO TOPE POR DEPARTAMENTO'!$AI$2,_xlfn.XLOOKUP('PROPUESTA ECONOMICA'!C803,'PRECIO TOPE POR DEPARTAMENTO'!A:A,'PRECIO TOPE POR DEPARTAMENTO'!AI:AI),IF($D$5='PRECIO TOPE POR DEPARTAMENTO'!$AJ$2,_xlfn.XLOOKUP('PROPUESTA ECONOMICA'!C803,'PRECIO TOPE POR DEPARTAMENTO'!A:A,'PRECIO TOPE POR DEPARTAMENTO'!AJ:AJ),)))))))))))))))))))))))))))))))))</f>
        <v>116581.05</v>
      </c>
      <c r="G803" s="37">
        <v>116464</v>
      </c>
    </row>
    <row r="804" spans="3:7">
      <c r="C804" s="85" t="s">
        <v>1653</v>
      </c>
      <c r="D804" s="13" t="str">
        <f>+_xlfn.XLOOKUP(C804,'PRECIO TOPE POR DEPARTAMENTO'!A:A,'PRECIO TOPE POR DEPARTAMENTO'!B:B)</f>
        <v>CUBIERTAS</v>
      </c>
      <c r="E804" s="148" t="str">
        <f>IF(+_xlfn.XLOOKUP(C804,'PRECIO TOPE POR DEPARTAMENTO'!A:A,'PRECIO TOPE POR DEPARTAMENTO'!C:C)="","",+_xlfn.XLOOKUP(C804,'PRECIO TOPE POR DEPARTAMENTO'!A:A,'PRECIO TOPE POR DEPARTAMENTO'!C:C))</f>
        <v/>
      </c>
      <c r="F804" s="147"/>
      <c r="G804" s="37"/>
    </row>
    <row r="805" spans="3:7">
      <c r="C805" s="82" t="s">
        <v>1655</v>
      </c>
      <c r="D805" s="15" t="str">
        <f>+_xlfn.XLOOKUP(C805,'PRECIO TOPE POR DEPARTAMENTO'!A:A,'PRECIO TOPE POR DEPARTAMENTO'!B:B)</f>
        <v>ENTRAMADO TEJA DE BARRO</v>
      </c>
      <c r="E805" s="87" t="str">
        <f>IF(+_xlfn.XLOOKUP(C805,'PRECIO TOPE POR DEPARTAMENTO'!A:A,'PRECIO TOPE POR DEPARTAMENTO'!C:C)="","",+_xlfn.XLOOKUP(C805,'PRECIO TOPE POR DEPARTAMENTO'!A:A,'PRECIO TOPE POR DEPARTAMENTO'!C:C))</f>
        <v>M2</v>
      </c>
      <c r="F805" s="147">
        <f>IF($D$5='PRECIO TOPE POR DEPARTAMENTO'!$D$2,_xlfn.XLOOKUP('PROPUESTA ECONOMICA'!C805,'PRECIO TOPE POR DEPARTAMENTO'!A:A,'PRECIO TOPE POR DEPARTAMENTO'!D:D),IF($D$5='PRECIO TOPE POR DEPARTAMENTO'!$E$2,_xlfn.XLOOKUP('PROPUESTA ECONOMICA'!C805,'PRECIO TOPE POR DEPARTAMENTO'!A:A,'PRECIO TOPE POR DEPARTAMENTO'!E:E),IF($D$5='PRECIO TOPE POR DEPARTAMENTO'!$F$2,_xlfn.XLOOKUP('PROPUESTA ECONOMICA'!C805,'PRECIO TOPE POR DEPARTAMENTO'!A:A,'PRECIO TOPE POR DEPARTAMENTO'!F:F),IF($D$5='PRECIO TOPE POR DEPARTAMENTO'!$G$2,_xlfn.XLOOKUP('PROPUESTA ECONOMICA'!C805,'PRECIO TOPE POR DEPARTAMENTO'!A:A,'PRECIO TOPE POR DEPARTAMENTO'!G:G),IF($D$5='PRECIO TOPE POR DEPARTAMENTO'!$H$2,_xlfn.XLOOKUP('PROPUESTA ECONOMICA'!C805,'PRECIO TOPE POR DEPARTAMENTO'!A:A,'PRECIO TOPE POR DEPARTAMENTO'!H:H),IF($D$5='PRECIO TOPE POR DEPARTAMENTO'!$I$2,_xlfn.XLOOKUP('PROPUESTA ECONOMICA'!C805,'PRECIO TOPE POR DEPARTAMENTO'!A:A,'PRECIO TOPE POR DEPARTAMENTO'!I:I),IF($D$5='PRECIO TOPE POR DEPARTAMENTO'!$J$2,_xlfn.XLOOKUP('PROPUESTA ECONOMICA'!C805,'PRECIO TOPE POR DEPARTAMENTO'!A:A,'PRECIO TOPE POR DEPARTAMENTO'!J:J),IF($D$5='PRECIO TOPE POR DEPARTAMENTO'!$K$2,_xlfn.XLOOKUP('PROPUESTA ECONOMICA'!C805,'PRECIO TOPE POR DEPARTAMENTO'!A:A,'PRECIO TOPE POR DEPARTAMENTO'!K:K),IF($D$5='PRECIO TOPE POR DEPARTAMENTO'!$L$2,_xlfn.XLOOKUP('PROPUESTA ECONOMICA'!C805,'PRECIO TOPE POR DEPARTAMENTO'!A:A,'PRECIO TOPE POR DEPARTAMENTO'!L:L),IF($D$5='PRECIO TOPE POR DEPARTAMENTO'!$M$2,_xlfn.XLOOKUP('PROPUESTA ECONOMICA'!C805,'PRECIO TOPE POR DEPARTAMENTO'!A:A,'PRECIO TOPE POR DEPARTAMENTO'!M:M),IF($D$5='PRECIO TOPE POR DEPARTAMENTO'!$N$2,_xlfn.XLOOKUP('PROPUESTA ECONOMICA'!C805,'PRECIO TOPE POR DEPARTAMENTO'!A:A,'PRECIO TOPE POR DEPARTAMENTO'!N:N),IF($D$5='PRECIO TOPE POR DEPARTAMENTO'!$O$2,_xlfn.XLOOKUP('PROPUESTA ECONOMICA'!C805,'PRECIO TOPE POR DEPARTAMENTO'!A:A,'PRECIO TOPE POR DEPARTAMENTO'!O:O),IF($D$5='PRECIO TOPE POR DEPARTAMENTO'!$P$2,_xlfn.XLOOKUP('PROPUESTA ECONOMICA'!C805,'PRECIO TOPE POR DEPARTAMENTO'!A:A,'PRECIO TOPE POR DEPARTAMENTO'!P:P),IF($D$5='PRECIO TOPE POR DEPARTAMENTO'!$Q$2,_xlfn.XLOOKUP('PROPUESTA ECONOMICA'!C805,'PRECIO TOPE POR DEPARTAMENTO'!A:A,'PRECIO TOPE POR DEPARTAMENTO'!Q:Q),IF($D$5='PRECIO TOPE POR DEPARTAMENTO'!$R$2,_xlfn.XLOOKUP('PROPUESTA ECONOMICA'!C805,'PRECIO TOPE POR DEPARTAMENTO'!A:A,'PRECIO TOPE POR DEPARTAMENTO'!R:R),IF($D$5='PRECIO TOPE POR DEPARTAMENTO'!$T$2,_xlfn.XLOOKUP('PROPUESTA ECONOMICA'!C805,'PRECIO TOPE POR DEPARTAMENTO'!A:A,'PRECIO TOPE POR DEPARTAMENTO'!T:T),IF($D$5='PRECIO TOPE POR DEPARTAMENTO'!$S$2,_xlfn.XLOOKUP('PROPUESTA ECONOMICA'!C805,'PRECIO TOPE POR DEPARTAMENTO'!A:A,'PRECIO TOPE POR DEPARTAMENTO'!S:S),IF($D$5='PRECIO TOPE POR DEPARTAMENTO'!$U$2,_xlfn.XLOOKUP('PROPUESTA ECONOMICA'!C805,'PRECIO TOPE POR DEPARTAMENTO'!A:A,'PRECIO TOPE POR DEPARTAMENTO'!U:U),IF($D$5='PRECIO TOPE POR DEPARTAMENTO'!$V$2,_xlfn.XLOOKUP('PROPUESTA ECONOMICA'!C805,'PRECIO TOPE POR DEPARTAMENTO'!A:A,'PRECIO TOPE POR DEPARTAMENTO'!V:V),IF($D$5='PRECIO TOPE POR DEPARTAMENTO'!$W$2,_xlfn.XLOOKUP('PROPUESTA ECONOMICA'!C805,'PRECIO TOPE POR DEPARTAMENTO'!A:A,'PRECIO TOPE POR DEPARTAMENTO'!W:W),IF($D$5='PRECIO TOPE POR DEPARTAMENTO'!$X$2,_xlfn.XLOOKUP('PROPUESTA ECONOMICA'!C805,'PRECIO TOPE POR DEPARTAMENTO'!A:A,'PRECIO TOPE POR DEPARTAMENTO'!X:X),IF($D$5='PRECIO TOPE POR DEPARTAMENTO'!$Y$2,_xlfn.XLOOKUP('PROPUESTA ECONOMICA'!C805,'PRECIO TOPE POR DEPARTAMENTO'!A:A,'PRECIO TOPE POR DEPARTAMENTO'!Y:Y),IF($D$5='PRECIO TOPE POR DEPARTAMENTO'!$Z$2,_xlfn.XLOOKUP('PROPUESTA ECONOMICA'!C805,'PRECIO TOPE POR DEPARTAMENTO'!A:A,'PRECIO TOPE POR DEPARTAMENTO'!Z:Z),IF($D$5='PRECIO TOPE POR DEPARTAMENTO'!$AA$2,_xlfn.XLOOKUP('PROPUESTA ECONOMICA'!C805,'PRECIO TOPE POR DEPARTAMENTO'!A:A,'PRECIO TOPE POR DEPARTAMENTO'!AA:AA),IF($D$5='PRECIO TOPE POR DEPARTAMENTO'!$AB$2,_xlfn.XLOOKUP('PROPUESTA ECONOMICA'!C805,'PRECIO TOPE POR DEPARTAMENTO'!A:A,'PRECIO TOPE POR DEPARTAMENTO'!AB:AB),IF($D$5='PRECIO TOPE POR DEPARTAMENTO'!$AC$2,_xlfn.XLOOKUP('PROPUESTA ECONOMICA'!C805,'PRECIO TOPE POR DEPARTAMENTO'!A:A,'PRECIO TOPE POR DEPARTAMENTO'!AC:AC),IF($D$5='PRECIO TOPE POR DEPARTAMENTO'!$AD$2,_xlfn.XLOOKUP('PROPUESTA ECONOMICA'!C805,'PRECIO TOPE POR DEPARTAMENTO'!A:A,'PRECIO TOPE POR DEPARTAMENTO'!AD:AD),IF($D$5='PRECIO TOPE POR DEPARTAMENTO'!$AE$2,_xlfn.XLOOKUP('PROPUESTA ECONOMICA'!C805,'PRECIO TOPE POR DEPARTAMENTO'!A:A,'PRECIO TOPE POR DEPARTAMENTO'!AE:AE),IF($D$5='PRECIO TOPE POR DEPARTAMENTO'!$AF$2,_xlfn.XLOOKUP('PROPUESTA ECONOMICA'!C805,'PRECIO TOPE POR DEPARTAMENTO'!A:A,'PRECIO TOPE POR DEPARTAMENTO'!AF:AF),IF($D$5='PRECIO TOPE POR DEPARTAMENTO'!$AG$2,_xlfn.XLOOKUP('PROPUESTA ECONOMICA'!C805,'PRECIO TOPE POR DEPARTAMENTO'!A:A,'PRECIO TOPE POR DEPARTAMENTO'!AG:AG),IF($D$5='PRECIO TOPE POR DEPARTAMENTO'!$AH$2,_xlfn.XLOOKUP('PROPUESTA ECONOMICA'!C805,'PRECIO TOPE POR DEPARTAMENTO'!A:A,'PRECIO TOPE POR DEPARTAMENTO'!AH:AH),IF($D$5='PRECIO TOPE POR DEPARTAMENTO'!$AI$2,_xlfn.XLOOKUP('PROPUESTA ECONOMICA'!C805,'PRECIO TOPE POR DEPARTAMENTO'!A:A,'PRECIO TOPE POR DEPARTAMENTO'!AI:AI),IF($D$5='PRECIO TOPE POR DEPARTAMENTO'!$AJ$2,_xlfn.XLOOKUP('PROPUESTA ECONOMICA'!C805,'PRECIO TOPE POR DEPARTAMENTO'!A:A,'PRECIO TOPE POR DEPARTAMENTO'!AJ:AJ),)))))))))))))))))))))))))))))))))</f>
        <v>46243.83</v>
      </c>
      <c r="G805" s="37">
        <v>46198</v>
      </c>
    </row>
    <row r="806" spans="3:7">
      <c r="C806" s="82" t="s">
        <v>1657</v>
      </c>
      <c r="D806" s="15" t="str">
        <f>+_xlfn.XLOOKUP(C806,'PRECIO TOPE POR DEPARTAMENTO'!A:A,'PRECIO TOPE POR DEPARTAMENTO'!B:B)</f>
        <v>ENTRAMADO TEJA ONDULADA</v>
      </c>
      <c r="E806" s="87" t="str">
        <f>IF(+_xlfn.XLOOKUP(C806,'PRECIO TOPE POR DEPARTAMENTO'!A:A,'PRECIO TOPE POR DEPARTAMENTO'!C:C)="","",+_xlfn.XLOOKUP(C806,'PRECIO TOPE POR DEPARTAMENTO'!A:A,'PRECIO TOPE POR DEPARTAMENTO'!C:C))</f>
        <v>M2</v>
      </c>
      <c r="F806" s="147">
        <f>IF($D$5='PRECIO TOPE POR DEPARTAMENTO'!$D$2,_xlfn.XLOOKUP('PROPUESTA ECONOMICA'!C806,'PRECIO TOPE POR DEPARTAMENTO'!A:A,'PRECIO TOPE POR DEPARTAMENTO'!D:D),IF($D$5='PRECIO TOPE POR DEPARTAMENTO'!$E$2,_xlfn.XLOOKUP('PROPUESTA ECONOMICA'!C806,'PRECIO TOPE POR DEPARTAMENTO'!A:A,'PRECIO TOPE POR DEPARTAMENTO'!E:E),IF($D$5='PRECIO TOPE POR DEPARTAMENTO'!$F$2,_xlfn.XLOOKUP('PROPUESTA ECONOMICA'!C806,'PRECIO TOPE POR DEPARTAMENTO'!A:A,'PRECIO TOPE POR DEPARTAMENTO'!F:F),IF($D$5='PRECIO TOPE POR DEPARTAMENTO'!$G$2,_xlfn.XLOOKUP('PROPUESTA ECONOMICA'!C806,'PRECIO TOPE POR DEPARTAMENTO'!A:A,'PRECIO TOPE POR DEPARTAMENTO'!G:G),IF($D$5='PRECIO TOPE POR DEPARTAMENTO'!$H$2,_xlfn.XLOOKUP('PROPUESTA ECONOMICA'!C806,'PRECIO TOPE POR DEPARTAMENTO'!A:A,'PRECIO TOPE POR DEPARTAMENTO'!H:H),IF($D$5='PRECIO TOPE POR DEPARTAMENTO'!$I$2,_xlfn.XLOOKUP('PROPUESTA ECONOMICA'!C806,'PRECIO TOPE POR DEPARTAMENTO'!A:A,'PRECIO TOPE POR DEPARTAMENTO'!I:I),IF($D$5='PRECIO TOPE POR DEPARTAMENTO'!$J$2,_xlfn.XLOOKUP('PROPUESTA ECONOMICA'!C806,'PRECIO TOPE POR DEPARTAMENTO'!A:A,'PRECIO TOPE POR DEPARTAMENTO'!J:J),IF($D$5='PRECIO TOPE POR DEPARTAMENTO'!$K$2,_xlfn.XLOOKUP('PROPUESTA ECONOMICA'!C806,'PRECIO TOPE POR DEPARTAMENTO'!A:A,'PRECIO TOPE POR DEPARTAMENTO'!K:K),IF($D$5='PRECIO TOPE POR DEPARTAMENTO'!$L$2,_xlfn.XLOOKUP('PROPUESTA ECONOMICA'!C806,'PRECIO TOPE POR DEPARTAMENTO'!A:A,'PRECIO TOPE POR DEPARTAMENTO'!L:L),IF($D$5='PRECIO TOPE POR DEPARTAMENTO'!$M$2,_xlfn.XLOOKUP('PROPUESTA ECONOMICA'!C806,'PRECIO TOPE POR DEPARTAMENTO'!A:A,'PRECIO TOPE POR DEPARTAMENTO'!M:M),IF($D$5='PRECIO TOPE POR DEPARTAMENTO'!$N$2,_xlfn.XLOOKUP('PROPUESTA ECONOMICA'!C806,'PRECIO TOPE POR DEPARTAMENTO'!A:A,'PRECIO TOPE POR DEPARTAMENTO'!N:N),IF($D$5='PRECIO TOPE POR DEPARTAMENTO'!$O$2,_xlfn.XLOOKUP('PROPUESTA ECONOMICA'!C806,'PRECIO TOPE POR DEPARTAMENTO'!A:A,'PRECIO TOPE POR DEPARTAMENTO'!O:O),IF($D$5='PRECIO TOPE POR DEPARTAMENTO'!$P$2,_xlfn.XLOOKUP('PROPUESTA ECONOMICA'!C806,'PRECIO TOPE POR DEPARTAMENTO'!A:A,'PRECIO TOPE POR DEPARTAMENTO'!P:P),IF($D$5='PRECIO TOPE POR DEPARTAMENTO'!$Q$2,_xlfn.XLOOKUP('PROPUESTA ECONOMICA'!C806,'PRECIO TOPE POR DEPARTAMENTO'!A:A,'PRECIO TOPE POR DEPARTAMENTO'!Q:Q),IF($D$5='PRECIO TOPE POR DEPARTAMENTO'!$R$2,_xlfn.XLOOKUP('PROPUESTA ECONOMICA'!C806,'PRECIO TOPE POR DEPARTAMENTO'!A:A,'PRECIO TOPE POR DEPARTAMENTO'!R:R),IF($D$5='PRECIO TOPE POR DEPARTAMENTO'!$T$2,_xlfn.XLOOKUP('PROPUESTA ECONOMICA'!C806,'PRECIO TOPE POR DEPARTAMENTO'!A:A,'PRECIO TOPE POR DEPARTAMENTO'!T:T),IF($D$5='PRECIO TOPE POR DEPARTAMENTO'!$S$2,_xlfn.XLOOKUP('PROPUESTA ECONOMICA'!C806,'PRECIO TOPE POR DEPARTAMENTO'!A:A,'PRECIO TOPE POR DEPARTAMENTO'!S:S),IF($D$5='PRECIO TOPE POR DEPARTAMENTO'!$U$2,_xlfn.XLOOKUP('PROPUESTA ECONOMICA'!C806,'PRECIO TOPE POR DEPARTAMENTO'!A:A,'PRECIO TOPE POR DEPARTAMENTO'!U:U),IF($D$5='PRECIO TOPE POR DEPARTAMENTO'!$V$2,_xlfn.XLOOKUP('PROPUESTA ECONOMICA'!C806,'PRECIO TOPE POR DEPARTAMENTO'!A:A,'PRECIO TOPE POR DEPARTAMENTO'!V:V),IF($D$5='PRECIO TOPE POR DEPARTAMENTO'!$W$2,_xlfn.XLOOKUP('PROPUESTA ECONOMICA'!C806,'PRECIO TOPE POR DEPARTAMENTO'!A:A,'PRECIO TOPE POR DEPARTAMENTO'!W:W),IF($D$5='PRECIO TOPE POR DEPARTAMENTO'!$X$2,_xlfn.XLOOKUP('PROPUESTA ECONOMICA'!C806,'PRECIO TOPE POR DEPARTAMENTO'!A:A,'PRECIO TOPE POR DEPARTAMENTO'!X:X),IF($D$5='PRECIO TOPE POR DEPARTAMENTO'!$Y$2,_xlfn.XLOOKUP('PROPUESTA ECONOMICA'!C806,'PRECIO TOPE POR DEPARTAMENTO'!A:A,'PRECIO TOPE POR DEPARTAMENTO'!Y:Y),IF($D$5='PRECIO TOPE POR DEPARTAMENTO'!$Z$2,_xlfn.XLOOKUP('PROPUESTA ECONOMICA'!C806,'PRECIO TOPE POR DEPARTAMENTO'!A:A,'PRECIO TOPE POR DEPARTAMENTO'!Z:Z),IF($D$5='PRECIO TOPE POR DEPARTAMENTO'!$AA$2,_xlfn.XLOOKUP('PROPUESTA ECONOMICA'!C806,'PRECIO TOPE POR DEPARTAMENTO'!A:A,'PRECIO TOPE POR DEPARTAMENTO'!AA:AA),IF($D$5='PRECIO TOPE POR DEPARTAMENTO'!$AB$2,_xlfn.XLOOKUP('PROPUESTA ECONOMICA'!C806,'PRECIO TOPE POR DEPARTAMENTO'!A:A,'PRECIO TOPE POR DEPARTAMENTO'!AB:AB),IF($D$5='PRECIO TOPE POR DEPARTAMENTO'!$AC$2,_xlfn.XLOOKUP('PROPUESTA ECONOMICA'!C806,'PRECIO TOPE POR DEPARTAMENTO'!A:A,'PRECIO TOPE POR DEPARTAMENTO'!AC:AC),IF($D$5='PRECIO TOPE POR DEPARTAMENTO'!$AD$2,_xlfn.XLOOKUP('PROPUESTA ECONOMICA'!C806,'PRECIO TOPE POR DEPARTAMENTO'!A:A,'PRECIO TOPE POR DEPARTAMENTO'!AD:AD),IF($D$5='PRECIO TOPE POR DEPARTAMENTO'!$AE$2,_xlfn.XLOOKUP('PROPUESTA ECONOMICA'!C806,'PRECIO TOPE POR DEPARTAMENTO'!A:A,'PRECIO TOPE POR DEPARTAMENTO'!AE:AE),IF($D$5='PRECIO TOPE POR DEPARTAMENTO'!$AF$2,_xlfn.XLOOKUP('PROPUESTA ECONOMICA'!C806,'PRECIO TOPE POR DEPARTAMENTO'!A:A,'PRECIO TOPE POR DEPARTAMENTO'!AF:AF),IF($D$5='PRECIO TOPE POR DEPARTAMENTO'!$AG$2,_xlfn.XLOOKUP('PROPUESTA ECONOMICA'!C806,'PRECIO TOPE POR DEPARTAMENTO'!A:A,'PRECIO TOPE POR DEPARTAMENTO'!AG:AG),IF($D$5='PRECIO TOPE POR DEPARTAMENTO'!$AH$2,_xlfn.XLOOKUP('PROPUESTA ECONOMICA'!C806,'PRECIO TOPE POR DEPARTAMENTO'!A:A,'PRECIO TOPE POR DEPARTAMENTO'!AH:AH),IF($D$5='PRECIO TOPE POR DEPARTAMENTO'!$AI$2,_xlfn.XLOOKUP('PROPUESTA ECONOMICA'!C806,'PRECIO TOPE POR DEPARTAMENTO'!A:A,'PRECIO TOPE POR DEPARTAMENTO'!AI:AI),IF($D$5='PRECIO TOPE POR DEPARTAMENTO'!$AJ$2,_xlfn.XLOOKUP('PROPUESTA ECONOMICA'!C806,'PRECIO TOPE POR DEPARTAMENTO'!A:A,'PRECIO TOPE POR DEPARTAMENTO'!AJ:AJ),)))))))))))))))))))))))))))))))))</f>
        <v>38943.019999999997</v>
      </c>
      <c r="G806" s="37">
        <v>38904</v>
      </c>
    </row>
    <row r="807" spans="3:7">
      <c r="C807" s="82" t="s">
        <v>1659</v>
      </c>
      <c r="D807" s="15" t="str">
        <f>+_xlfn.XLOOKUP(C807,'PRECIO TOPE POR DEPARTAMENTO'!A:A,'PRECIO TOPE POR DEPARTAMENTO'!B:B)</f>
        <v>TEJA DE BARRO TIPO MOORE</v>
      </c>
      <c r="E807" s="87" t="str">
        <f>IF(+_xlfn.XLOOKUP(C807,'PRECIO TOPE POR DEPARTAMENTO'!A:A,'PRECIO TOPE POR DEPARTAMENTO'!C:C)="","",+_xlfn.XLOOKUP(C807,'PRECIO TOPE POR DEPARTAMENTO'!A:A,'PRECIO TOPE POR DEPARTAMENTO'!C:C))</f>
        <v>M2</v>
      </c>
      <c r="F807" s="147">
        <f>IF($D$5='PRECIO TOPE POR DEPARTAMENTO'!$D$2,_xlfn.XLOOKUP('PROPUESTA ECONOMICA'!C807,'PRECIO TOPE POR DEPARTAMENTO'!A:A,'PRECIO TOPE POR DEPARTAMENTO'!D:D),IF($D$5='PRECIO TOPE POR DEPARTAMENTO'!$E$2,_xlfn.XLOOKUP('PROPUESTA ECONOMICA'!C807,'PRECIO TOPE POR DEPARTAMENTO'!A:A,'PRECIO TOPE POR DEPARTAMENTO'!E:E),IF($D$5='PRECIO TOPE POR DEPARTAMENTO'!$F$2,_xlfn.XLOOKUP('PROPUESTA ECONOMICA'!C807,'PRECIO TOPE POR DEPARTAMENTO'!A:A,'PRECIO TOPE POR DEPARTAMENTO'!F:F),IF($D$5='PRECIO TOPE POR DEPARTAMENTO'!$G$2,_xlfn.XLOOKUP('PROPUESTA ECONOMICA'!C807,'PRECIO TOPE POR DEPARTAMENTO'!A:A,'PRECIO TOPE POR DEPARTAMENTO'!G:G),IF($D$5='PRECIO TOPE POR DEPARTAMENTO'!$H$2,_xlfn.XLOOKUP('PROPUESTA ECONOMICA'!C807,'PRECIO TOPE POR DEPARTAMENTO'!A:A,'PRECIO TOPE POR DEPARTAMENTO'!H:H),IF($D$5='PRECIO TOPE POR DEPARTAMENTO'!$I$2,_xlfn.XLOOKUP('PROPUESTA ECONOMICA'!C807,'PRECIO TOPE POR DEPARTAMENTO'!A:A,'PRECIO TOPE POR DEPARTAMENTO'!I:I),IF($D$5='PRECIO TOPE POR DEPARTAMENTO'!$J$2,_xlfn.XLOOKUP('PROPUESTA ECONOMICA'!C807,'PRECIO TOPE POR DEPARTAMENTO'!A:A,'PRECIO TOPE POR DEPARTAMENTO'!J:J),IF($D$5='PRECIO TOPE POR DEPARTAMENTO'!$K$2,_xlfn.XLOOKUP('PROPUESTA ECONOMICA'!C807,'PRECIO TOPE POR DEPARTAMENTO'!A:A,'PRECIO TOPE POR DEPARTAMENTO'!K:K),IF($D$5='PRECIO TOPE POR DEPARTAMENTO'!$L$2,_xlfn.XLOOKUP('PROPUESTA ECONOMICA'!C807,'PRECIO TOPE POR DEPARTAMENTO'!A:A,'PRECIO TOPE POR DEPARTAMENTO'!L:L),IF($D$5='PRECIO TOPE POR DEPARTAMENTO'!$M$2,_xlfn.XLOOKUP('PROPUESTA ECONOMICA'!C807,'PRECIO TOPE POR DEPARTAMENTO'!A:A,'PRECIO TOPE POR DEPARTAMENTO'!M:M),IF($D$5='PRECIO TOPE POR DEPARTAMENTO'!$N$2,_xlfn.XLOOKUP('PROPUESTA ECONOMICA'!C807,'PRECIO TOPE POR DEPARTAMENTO'!A:A,'PRECIO TOPE POR DEPARTAMENTO'!N:N),IF($D$5='PRECIO TOPE POR DEPARTAMENTO'!$O$2,_xlfn.XLOOKUP('PROPUESTA ECONOMICA'!C807,'PRECIO TOPE POR DEPARTAMENTO'!A:A,'PRECIO TOPE POR DEPARTAMENTO'!O:O),IF($D$5='PRECIO TOPE POR DEPARTAMENTO'!$P$2,_xlfn.XLOOKUP('PROPUESTA ECONOMICA'!C807,'PRECIO TOPE POR DEPARTAMENTO'!A:A,'PRECIO TOPE POR DEPARTAMENTO'!P:P),IF($D$5='PRECIO TOPE POR DEPARTAMENTO'!$Q$2,_xlfn.XLOOKUP('PROPUESTA ECONOMICA'!C807,'PRECIO TOPE POR DEPARTAMENTO'!A:A,'PRECIO TOPE POR DEPARTAMENTO'!Q:Q),IF($D$5='PRECIO TOPE POR DEPARTAMENTO'!$R$2,_xlfn.XLOOKUP('PROPUESTA ECONOMICA'!C807,'PRECIO TOPE POR DEPARTAMENTO'!A:A,'PRECIO TOPE POR DEPARTAMENTO'!R:R),IF($D$5='PRECIO TOPE POR DEPARTAMENTO'!$T$2,_xlfn.XLOOKUP('PROPUESTA ECONOMICA'!C807,'PRECIO TOPE POR DEPARTAMENTO'!A:A,'PRECIO TOPE POR DEPARTAMENTO'!T:T),IF($D$5='PRECIO TOPE POR DEPARTAMENTO'!$S$2,_xlfn.XLOOKUP('PROPUESTA ECONOMICA'!C807,'PRECIO TOPE POR DEPARTAMENTO'!A:A,'PRECIO TOPE POR DEPARTAMENTO'!S:S),IF($D$5='PRECIO TOPE POR DEPARTAMENTO'!$U$2,_xlfn.XLOOKUP('PROPUESTA ECONOMICA'!C807,'PRECIO TOPE POR DEPARTAMENTO'!A:A,'PRECIO TOPE POR DEPARTAMENTO'!U:U),IF($D$5='PRECIO TOPE POR DEPARTAMENTO'!$V$2,_xlfn.XLOOKUP('PROPUESTA ECONOMICA'!C807,'PRECIO TOPE POR DEPARTAMENTO'!A:A,'PRECIO TOPE POR DEPARTAMENTO'!V:V),IF($D$5='PRECIO TOPE POR DEPARTAMENTO'!$W$2,_xlfn.XLOOKUP('PROPUESTA ECONOMICA'!C807,'PRECIO TOPE POR DEPARTAMENTO'!A:A,'PRECIO TOPE POR DEPARTAMENTO'!W:W),IF($D$5='PRECIO TOPE POR DEPARTAMENTO'!$X$2,_xlfn.XLOOKUP('PROPUESTA ECONOMICA'!C807,'PRECIO TOPE POR DEPARTAMENTO'!A:A,'PRECIO TOPE POR DEPARTAMENTO'!X:X),IF($D$5='PRECIO TOPE POR DEPARTAMENTO'!$Y$2,_xlfn.XLOOKUP('PROPUESTA ECONOMICA'!C807,'PRECIO TOPE POR DEPARTAMENTO'!A:A,'PRECIO TOPE POR DEPARTAMENTO'!Y:Y),IF($D$5='PRECIO TOPE POR DEPARTAMENTO'!$Z$2,_xlfn.XLOOKUP('PROPUESTA ECONOMICA'!C807,'PRECIO TOPE POR DEPARTAMENTO'!A:A,'PRECIO TOPE POR DEPARTAMENTO'!Z:Z),IF($D$5='PRECIO TOPE POR DEPARTAMENTO'!$AA$2,_xlfn.XLOOKUP('PROPUESTA ECONOMICA'!C807,'PRECIO TOPE POR DEPARTAMENTO'!A:A,'PRECIO TOPE POR DEPARTAMENTO'!AA:AA),IF($D$5='PRECIO TOPE POR DEPARTAMENTO'!$AB$2,_xlfn.XLOOKUP('PROPUESTA ECONOMICA'!C807,'PRECIO TOPE POR DEPARTAMENTO'!A:A,'PRECIO TOPE POR DEPARTAMENTO'!AB:AB),IF($D$5='PRECIO TOPE POR DEPARTAMENTO'!$AC$2,_xlfn.XLOOKUP('PROPUESTA ECONOMICA'!C807,'PRECIO TOPE POR DEPARTAMENTO'!A:A,'PRECIO TOPE POR DEPARTAMENTO'!AC:AC),IF($D$5='PRECIO TOPE POR DEPARTAMENTO'!$AD$2,_xlfn.XLOOKUP('PROPUESTA ECONOMICA'!C807,'PRECIO TOPE POR DEPARTAMENTO'!A:A,'PRECIO TOPE POR DEPARTAMENTO'!AD:AD),IF($D$5='PRECIO TOPE POR DEPARTAMENTO'!$AE$2,_xlfn.XLOOKUP('PROPUESTA ECONOMICA'!C807,'PRECIO TOPE POR DEPARTAMENTO'!A:A,'PRECIO TOPE POR DEPARTAMENTO'!AE:AE),IF($D$5='PRECIO TOPE POR DEPARTAMENTO'!$AF$2,_xlfn.XLOOKUP('PROPUESTA ECONOMICA'!C807,'PRECIO TOPE POR DEPARTAMENTO'!A:A,'PRECIO TOPE POR DEPARTAMENTO'!AF:AF),IF($D$5='PRECIO TOPE POR DEPARTAMENTO'!$AG$2,_xlfn.XLOOKUP('PROPUESTA ECONOMICA'!C807,'PRECIO TOPE POR DEPARTAMENTO'!A:A,'PRECIO TOPE POR DEPARTAMENTO'!AG:AG),IF($D$5='PRECIO TOPE POR DEPARTAMENTO'!$AH$2,_xlfn.XLOOKUP('PROPUESTA ECONOMICA'!C807,'PRECIO TOPE POR DEPARTAMENTO'!A:A,'PRECIO TOPE POR DEPARTAMENTO'!AH:AH),IF($D$5='PRECIO TOPE POR DEPARTAMENTO'!$AI$2,_xlfn.XLOOKUP('PROPUESTA ECONOMICA'!C807,'PRECIO TOPE POR DEPARTAMENTO'!A:A,'PRECIO TOPE POR DEPARTAMENTO'!AI:AI),IF($D$5='PRECIO TOPE POR DEPARTAMENTO'!$AJ$2,_xlfn.XLOOKUP('PROPUESTA ECONOMICA'!C807,'PRECIO TOPE POR DEPARTAMENTO'!A:A,'PRECIO TOPE POR DEPARTAMENTO'!AJ:AJ),)))))))))))))))))))))))))))))))))</f>
        <v>76371.509999999995</v>
      </c>
      <c r="G807" s="37">
        <v>76295</v>
      </c>
    </row>
    <row r="808" spans="3:7" ht="48">
      <c r="C808" s="82" t="s">
        <v>1661</v>
      </c>
      <c r="D808" s="15" t="str">
        <f>+_xlfn.XLOOKUP(C808,'PRECIO TOPE POR DEPARTAMENTO'!A:A,'PRECIO TOPE POR DEPARTAMENTO'!B:B)</f>
        <v>SUMINISTRO E INSTALACION DE ESTRUCTURA METALICA PARA CUBIERTAS. NORMA NSR10 TITULO F. PERFILERIA ASTM A572 GR50 Y ASTM A37. SOLDADURA E70XX. INC CERCHAS, CORREAS, TENSORES, ANCLAJES Y ACCESORIOS, LIMPIEZA SSPC-SP3, PINTURA ANTICORROSIVA 3 MILS Y ACABADO ESMALTE ALQUIDICO 3 MILS</v>
      </c>
      <c r="E808" s="87" t="str">
        <f>IF(+_xlfn.XLOOKUP(C808,'PRECIO TOPE POR DEPARTAMENTO'!A:A,'PRECIO TOPE POR DEPARTAMENTO'!C:C)="","",+_xlfn.XLOOKUP(C808,'PRECIO TOPE POR DEPARTAMENTO'!A:A,'PRECIO TOPE POR DEPARTAMENTO'!C:C))</f>
        <v>KG</v>
      </c>
      <c r="F808" s="147">
        <f>IF($D$5='PRECIO TOPE POR DEPARTAMENTO'!$D$2,_xlfn.XLOOKUP('PROPUESTA ECONOMICA'!C808,'PRECIO TOPE POR DEPARTAMENTO'!A:A,'PRECIO TOPE POR DEPARTAMENTO'!D:D),IF($D$5='PRECIO TOPE POR DEPARTAMENTO'!$E$2,_xlfn.XLOOKUP('PROPUESTA ECONOMICA'!C808,'PRECIO TOPE POR DEPARTAMENTO'!A:A,'PRECIO TOPE POR DEPARTAMENTO'!E:E),IF($D$5='PRECIO TOPE POR DEPARTAMENTO'!$F$2,_xlfn.XLOOKUP('PROPUESTA ECONOMICA'!C808,'PRECIO TOPE POR DEPARTAMENTO'!A:A,'PRECIO TOPE POR DEPARTAMENTO'!F:F),IF($D$5='PRECIO TOPE POR DEPARTAMENTO'!$G$2,_xlfn.XLOOKUP('PROPUESTA ECONOMICA'!C808,'PRECIO TOPE POR DEPARTAMENTO'!A:A,'PRECIO TOPE POR DEPARTAMENTO'!G:G),IF($D$5='PRECIO TOPE POR DEPARTAMENTO'!$H$2,_xlfn.XLOOKUP('PROPUESTA ECONOMICA'!C808,'PRECIO TOPE POR DEPARTAMENTO'!A:A,'PRECIO TOPE POR DEPARTAMENTO'!H:H),IF($D$5='PRECIO TOPE POR DEPARTAMENTO'!$I$2,_xlfn.XLOOKUP('PROPUESTA ECONOMICA'!C808,'PRECIO TOPE POR DEPARTAMENTO'!A:A,'PRECIO TOPE POR DEPARTAMENTO'!I:I),IF($D$5='PRECIO TOPE POR DEPARTAMENTO'!$J$2,_xlfn.XLOOKUP('PROPUESTA ECONOMICA'!C808,'PRECIO TOPE POR DEPARTAMENTO'!A:A,'PRECIO TOPE POR DEPARTAMENTO'!J:J),IF($D$5='PRECIO TOPE POR DEPARTAMENTO'!$K$2,_xlfn.XLOOKUP('PROPUESTA ECONOMICA'!C808,'PRECIO TOPE POR DEPARTAMENTO'!A:A,'PRECIO TOPE POR DEPARTAMENTO'!K:K),IF($D$5='PRECIO TOPE POR DEPARTAMENTO'!$L$2,_xlfn.XLOOKUP('PROPUESTA ECONOMICA'!C808,'PRECIO TOPE POR DEPARTAMENTO'!A:A,'PRECIO TOPE POR DEPARTAMENTO'!L:L),IF($D$5='PRECIO TOPE POR DEPARTAMENTO'!$M$2,_xlfn.XLOOKUP('PROPUESTA ECONOMICA'!C808,'PRECIO TOPE POR DEPARTAMENTO'!A:A,'PRECIO TOPE POR DEPARTAMENTO'!M:M),IF($D$5='PRECIO TOPE POR DEPARTAMENTO'!$N$2,_xlfn.XLOOKUP('PROPUESTA ECONOMICA'!C808,'PRECIO TOPE POR DEPARTAMENTO'!A:A,'PRECIO TOPE POR DEPARTAMENTO'!N:N),IF($D$5='PRECIO TOPE POR DEPARTAMENTO'!$O$2,_xlfn.XLOOKUP('PROPUESTA ECONOMICA'!C808,'PRECIO TOPE POR DEPARTAMENTO'!A:A,'PRECIO TOPE POR DEPARTAMENTO'!O:O),IF($D$5='PRECIO TOPE POR DEPARTAMENTO'!$P$2,_xlfn.XLOOKUP('PROPUESTA ECONOMICA'!C808,'PRECIO TOPE POR DEPARTAMENTO'!A:A,'PRECIO TOPE POR DEPARTAMENTO'!P:P),IF($D$5='PRECIO TOPE POR DEPARTAMENTO'!$Q$2,_xlfn.XLOOKUP('PROPUESTA ECONOMICA'!C808,'PRECIO TOPE POR DEPARTAMENTO'!A:A,'PRECIO TOPE POR DEPARTAMENTO'!Q:Q),IF($D$5='PRECIO TOPE POR DEPARTAMENTO'!$R$2,_xlfn.XLOOKUP('PROPUESTA ECONOMICA'!C808,'PRECIO TOPE POR DEPARTAMENTO'!A:A,'PRECIO TOPE POR DEPARTAMENTO'!R:R),IF($D$5='PRECIO TOPE POR DEPARTAMENTO'!$T$2,_xlfn.XLOOKUP('PROPUESTA ECONOMICA'!C808,'PRECIO TOPE POR DEPARTAMENTO'!A:A,'PRECIO TOPE POR DEPARTAMENTO'!T:T),IF($D$5='PRECIO TOPE POR DEPARTAMENTO'!$S$2,_xlfn.XLOOKUP('PROPUESTA ECONOMICA'!C808,'PRECIO TOPE POR DEPARTAMENTO'!A:A,'PRECIO TOPE POR DEPARTAMENTO'!S:S),IF($D$5='PRECIO TOPE POR DEPARTAMENTO'!$U$2,_xlfn.XLOOKUP('PROPUESTA ECONOMICA'!C808,'PRECIO TOPE POR DEPARTAMENTO'!A:A,'PRECIO TOPE POR DEPARTAMENTO'!U:U),IF($D$5='PRECIO TOPE POR DEPARTAMENTO'!$V$2,_xlfn.XLOOKUP('PROPUESTA ECONOMICA'!C808,'PRECIO TOPE POR DEPARTAMENTO'!A:A,'PRECIO TOPE POR DEPARTAMENTO'!V:V),IF($D$5='PRECIO TOPE POR DEPARTAMENTO'!$W$2,_xlfn.XLOOKUP('PROPUESTA ECONOMICA'!C808,'PRECIO TOPE POR DEPARTAMENTO'!A:A,'PRECIO TOPE POR DEPARTAMENTO'!W:W),IF($D$5='PRECIO TOPE POR DEPARTAMENTO'!$X$2,_xlfn.XLOOKUP('PROPUESTA ECONOMICA'!C808,'PRECIO TOPE POR DEPARTAMENTO'!A:A,'PRECIO TOPE POR DEPARTAMENTO'!X:X),IF($D$5='PRECIO TOPE POR DEPARTAMENTO'!$Y$2,_xlfn.XLOOKUP('PROPUESTA ECONOMICA'!C808,'PRECIO TOPE POR DEPARTAMENTO'!A:A,'PRECIO TOPE POR DEPARTAMENTO'!Y:Y),IF($D$5='PRECIO TOPE POR DEPARTAMENTO'!$Z$2,_xlfn.XLOOKUP('PROPUESTA ECONOMICA'!C808,'PRECIO TOPE POR DEPARTAMENTO'!A:A,'PRECIO TOPE POR DEPARTAMENTO'!Z:Z),IF($D$5='PRECIO TOPE POR DEPARTAMENTO'!$AA$2,_xlfn.XLOOKUP('PROPUESTA ECONOMICA'!C808,'PRECIO TOPE POR DEPARTAMENTO'!A:A,'PRECIO TOPE POR DEPARTAMENTO'!AA:AA),IF($D$5='PRECIO TOPE POR DEPARTAMENTO'!$AB$2,_xlfn.XLOOKUP('PROPUESTA ECONOMICA'!C808,'PRECIO TOPE POR DEPARTAMENTO'!A:A,'PRECIO TOPE POR DEPARTAMENTO'!AB:AB),IF($D$5='PRECIO TOPE POR DEPARTAMENTO'!$AC$2,_xlfn.XLOOKUP('PROPUESTA ECONOMICA'!C808,'PRECIO TOPE POR DEPARTAMENTO'!A:A,'PRECIO TOPE POR DEPARTAMENTO'!AC:AC),IF($D$5='PRECIO TOPE POR DEPARTAMENTO'!$AD$2,_xlfn.XLOOKUP('PROPUESTA ECONOMICA'!C808,'PRECIO TOPE POR DEPARTAMENTO'!A:A,'PRECIO TOPE POR DEPARTAMENTO'!AD:AD),IF($D$5='PRECIO TOPE POR DEPARTAMENTO'!$AE$2,_xlfn.XLOOKUP('PROPUESTA ECONOMICA'!C808,'PRECIO TOPE POR DEPARTAMENTO'!A:A,'PRECIO TOPE POR DEPARTAMENTO'!AE:AE),IF($D$5='PRECIO TOPE POR DEPARTAMENTO'!$AF$2,_xlfn.XLOOKUP('PROPUESTA ECONOMICA'!C808,'PRECIO TOPE POR DEPARTAMENTO'!A:A,'PRECIO TOPE POR DEPARTAMENTO'!AF:AF),IF($D$5='PRECIO TOPE POR DEPARTAMENTO'!$AG$2,_xlfn.XLOOKUP('PROPUESTA ECONOMICA'!C808,'PRECIO TOPE POR DEPARTAMENTO'!A:A,'PRECIO TOPE POR DEPARTAMENTO'!AG:AG),IF($D$5='PRECIO TOPE POR DEPARTAMENTO'!$AH$2,_xlfn.XLOOKUP('PROPUESTA ECONOMICA'!C808,'PRECIO TOPE POR DEPARTAMENTO'!A:A,'PRECIO TOPE POR DEPARTAMENTO'!AH:AH),IF($D$5='PRECIO TOPE POR DEPARTAMENTO'!$AI$2,_xlfn.XLOOKUP('PROPUESTA ECONOMICA'!C808,'PRECIO TOPE POR DEPARTAMENTO'!A:A,'PRECIO TOPE POR DEPARTAMENTO'!AI:AI),IF($D$5='PRECIO TOPE POR DEPARTAMENTO'!$AJ$2,_xlfn.XLOOKUP('PROPUESTA ECONOMICA'!C808,'PRECIO TOPE POR DEPARTAMENTO'!A:A,'PRECIO TOPE POR DEPARTAMENTO'!AJ:AJ),)))))))))))))))))))))))))))))))))</f>
        <v>16571.45</v>
      </c>
      <c r="G808" s="37">
        <v>16555</v>
      </c>
    </row>
    <row r="809" spans="3:7" ht="24">
      <c r="C809" s="82" t="s">
        <v>1663</v>
      </c>
      <c r="D809" s="32" t="str">
        <f>+_xlfn.XLOOKUP(C809,'PRECIO TOPE POR DEPARTAMENTO'!A:A,'PRECIO TOPE POR DEPARTAMENTO'!B:B)</f>
        <v>SUMINISTRO E INSTALACION DE CUBIERTA TERMOACUSTICA UPVC BLANCO - BLANCO CON FIBRA DE CARBONO DE 2,5 MM COLOR A DEFINIR</v>
      </c>
      <c r="E809" s="87" t="str">
        <f>IF(+_xlfn.XLOOKUP(C809,'PRECIO TOPE POR DEPARTAMENTO'!A:A,'PRECIO TOPE POR DEPARTAMENTO'!C:C)="","",+_xlfn.XLOOKUP(C809,'PRECIO TOPE POR DEPARTAMENTO'!A:A,'PRECIO TOPE POR DEPARTAMENTO'!C:C))</f>
        <v>M2</v>
      </c>
      <c r="F809" s="147">
        <f>IF($D$5='PRECIO TOPE POR DEPARTAMENTO'!$D$2,_xlfn.XLOOKUP('PROPUESTA ECONOMICA'!C809,'PRECIO TOPE POR DEPARTAMENTO'!A:A,'PRECIO TOPE POR DEPARTAMENTO'!D:D),IF($D$5='PRECIO TOPE POR DEPARTAMENTO'!$E$2,_xlfn.XLOOKUP('PROPUESTA ECONOMICA'!C809,'PRECIO TOPE POR DEPARTAMENTO'!A:A,'PRECIO TOPE POR DEPARTAMENTO'!E:E),IF($D$5='PRECIO TOPE POR DEPARTAMENTO'!$F$2,_xlfn.XLOOKUP('PROPUESTA ECONOMICA'!C809,'PRECIO TOPE POR DEPARTAMENTO'!A:A,'PRECIO TOPE POR DEPARTAMENTO'!F:F),IF($D$5='PRECIO TOPE POR DEPARTAMENTO'!$G$2,_xlfn.XLOOKUP('PROPUESTA ECONOMICA'!C809,'PRECIO TOPE POR DEPARTAMENTO'!A:A,'PRECIO TOPE POR DEPARTAMENTO'!G:G),IF($D$5='PRECIO TOPE POR DEPARTAMENTO'!$H$2,_xlfn.XLOOKUP('PROPUESTA ECONOMICA'!C809,'PRECIO TOPE POR DEPARTAMENTO'!A:A,'PRECIO TOPE POR DEPARTAMENTO'!H:H),IF($D$5='PRECIO TOPE POR DEPARTAMENTO'!$I$2,_xlfn.XLOOKUP('PROPUESTA ECONOMICA'!C809,'PRECIO TOPE POR DEPARTAMENTO'!A:A,'PRECIO TOPE POR DEPARTAMENTO'!I:I),IF($D$5='PRECIO TOPE POR DEPARTAMENTO'!$J$2,_xlfn.XLOOKUP('PROPUESTA ECONOMICA'!C809,'PRECIO TOPE POR DEPARTAMENTO'!A:A,'PRECIO TOPE POR DEPARTAMENTO'!J:J),IF($D$5='PRECIO TOPE POR DEPARTAMENTO'!$K$2,_xlfn.XLOOKUP('PROPUESTA ECONOMICA'!C809,'PRECIO TOPE POR DEPARTAMENTO'!A:A,'PRECIO TOPE POR DEPARTAMENTO'!K:K),IF($D$5='PRECIO TOPE POR DEPARTAMENTO'!$L$2,_xlfn.XLOOKUP('PROPUESTA ECONOMICA'!C809,'PRECIO TOPE POR DEPARTAMENTO'!A:A,'PRECIO TOPE POR DEPARTAMENTO'!L:L),IF($D$5='PRECIO TOPE POR DEPARTAMENTO'!$M$2,_xlfn.XLOOKUP('PROPUESTA ECONOMICA'!C809,'PRECIO TOPE POR DEPARTAMENTO'!A:A,'PRECIO TOPE POR DEPARTAMENTO'!M:M),IF($D$5='PRECIO TOPE POR DEPARTAMENTO'!$N$2,_xlfn.XLOOKUP('PROPUESTA ECONOMICA'!C809,'PRECIO TOPE POR DEPARTAMENTO'!A:A,'PRECIO TOPE POR DEPARTAMENTO'!N:N),IF($D$5='PRECIO TOPE POR DEPARTAMENTO'!$O$2,_xlfn.XLOOKUP('PROPUESTA ECONOMICA'!C809,'PRECIO TOPE POR DEPARTAMENTO'!A:A,'PRECIO TOPE POR DEPARTAMENTO'!O:O),IF($D$5='PRECIO TOPE POR DEPARTAMENTO'!$P$2,_xlfn.XLOOKUP('PROPUESTA ECONOMICA'!C809,'PRECIO TOPE POR DEPARTAMENTO'!A:A,'PRECIO TOPE POR DEPARTAMENTO'!P:P),IF($D$5='PRECIO TOPE POR DEPARTAMENTO'!$Q$2,_xlfn.XLOOKUP('PROPUESTA ECONOMICA'!C809,'PRECIO TOPE POR DEPARTAMENTO'!A:A,'PRECIO TOPE POR DEPARTAMENTO'!Q:Q),IF($D$5='PRECIO TOPE POR DEPARTAMENTO'!$R$2,_xlfn.XLOOKUP('PROPUESTA ECONOMICA'!C809,'PRECIO TOPE POR DEPARTAMENTO'!A:A,'PRECIO TOPE POR DEPARTAMENTO'!R:R),IF($D$5='PRECIO TOPE POR DEPARTAMENTO'!$T$2,_xlfn.XLOOKUP('PROPUESTA ECONOMICA'!C809,'PRECIO TOPE POR DEPARTAMENTO'!A:A,'PRECIO TOPE POR DEPARTAMENTO'!T:T),IF($D$5='PRECIO TOPE POR DEPARTAMENTO'!$S$2,_xlfn.XLOOKUP('PROPUESTA ECONOMICA'!C809,'PRECIO TOPE POR DEPARTAMENTO'!A:A,'PRECIO TOPE POR DEPARTAMENTO'!S:S),IF($D$5='PRECIO TOPE POR DEPARTAMENTO'!$U$2,_xlfn.XLOOKUP('PROPUESTA ECONOMICA'!C809,'PRECIO TOPE POR DEPARTAMENTO'!A:A,'PRECIO TOPE POR DEPARTAMENTO'!U:U),IF($D$5='PRECIO TOPE POR DEPARTAMENTO'!$V$2,_xlfn.XLOOKUP('PROPUESTA ECONOMICA'!C809,'PRECIO TOPE POR DEPARTAMENTO'!A:A,'PRECIO TOPE POR DEPARTAMENTO'!V:V),IF($D$5='PRECIO TOPE POR DEPARTAMENTO'!$W$2,_xlfn.XLOOKUP('PROPUESTA ECONOMICA'!C809,'PRECIO TOPE POR DEPARTAMENTO'!A:A,'PRECIO TOPE POR DEPARTAMENTO'!W:W),IF($D$5='PRECIO TOPE POR DEPARTAMENTO'!$X$2,_xlfn.XLOOKUP('PROPUESTA ECONOMICA'!C809,'PRECIO TOPE POR DEPARTAMENTO'!A:A,'PRECIO TOPE POR DEPARTAMENTO'!X:X),IF($D$5='PRECIO TOPE POR DEPARTAMENTO'!$Y$2,_xlfn.XLOOKUP('PROPUESTA ECONOMICA'!C809,'PRECIO TOPE POR DEPARTAMENTO'!A:A,'PRECIO TOPE POR DEPARTAMENTO'!Y:Y),IF($D$5='PRECIO TOPE POR DEPARTAMENTO'!$Z$2,_xlfn.XLOOKUP('PROPUESTA ECONOMICA'!C809,'PRECIO TOPE POR DEPARTAMENTO'!A:A,'PRECIO TOPE POR DEPARTAMENTO'!Z:Z),IF($D$5='PRECIO TOPE POR DEPARTAMENTO'!$AA$2,_xlfn.XLOOKUP('PROPUESTA ECONOMICA'!C809,'PRECIO TOPE POR DEPARTAMENTO'!A:A,'PRECIO TOPE POR DEPARTAMENTO'!AA:AA),IF($D$5='PRECIO TOPE POR DEPARTAMENTO'!$AB$2,_xlfn.XLOOKUP('PROPUESTA ECONOMICA'!C809,'PRECIO TOPE POR DEPARTAMENTO'!A:A,'PRECIO TOPE POR DEPARTAMENTO'!AB:AB),IF($D$5='PRECIO TOPE POR DEPARTAMENTO'!$AC$2,_xlfn.XLOOKUP('PROPUESTA ECONOMICA'!C809,'PRECIO TOPE POR DEPARTAMENTO'!A:A,'PRECIO TOPE POR DEPARTAMENTO'!AC:AC),IF($D$5='PRECIO TOPE POR DEPARTAMENTO'!$AD$2,_xlfn.XLOOKUP('PROPUESTA ECONOMICA'!C809,'PRECIO TOPE POR DEPARTAMENTO'!A:A,'PRECIO TOPE POR DEPARTAMENTO'!AD:AD),IF($D$5='PRECIO TOPE POR DEPARTAMENTO'!$AE$2,_xlfn.XLOOKUP('PROPUESTA ECONOMICA'!C809,'PRECIO TOPE POR DEPARTAMENTO'!A:A,'PRECIO TOPE POR DEPARTAMENTO'!AE:AE),IF($D$5='PRECIO TOPE POR DEPARTAMENTO'!$AF$2,_xlfn.XLOOKUP('PROPUESTA ECONOMICA'!C809,'PRECIO TOPE POR DEPARTAMENTO'!A:A,'PRECIO TOPE POR DEPARTAMENTO'!AF:AF),IF($D$5='PRECIO TOPE POR DEPARTAMENTO'!$AG$2,_xlfn.XLOOKUP('PROPUESTA ECONOMICA'!C809,'PRECIO TOPE POR DEPARTAMENTO'!A:A,'PRECIO TOPE POR DEPARTAMENTO'!AG:AG),IF($D$5='PRECIO TOPE POR DEPARTAMENTO'!$AH$2,_xlfn.XLOOKUP('PROPUESTA ECONOMICA'!C809,'PRECIO TOPE POR DEPARTAMENTO'!A:A,'PRECIO TOPE POR DEPARTAMENTO'!AH:AH),IF($D$5='PRECIO TOPE POR DEPARTAMENTO'!$AI$2,_xlfn.XLOOKUP('PROPUESTA ECONOMICA'!C809,'PRECIO TOPE POR DEPARTAMENTO'!A:A,'PRECIO TOPE POR DEPARTAMENTO'!AI:AI),IF($D$5='PRECIO TOPE POR DEPARTAMENTO'!$AJ$2,_xlfn.XLOOKUP('PROPUESTA ECONOMICA'!C809,'PRECIO TOPE POR DEPARTAMENTO'!A:A,'PRECIO TOPE POR DEPARTAMENTO'!AJ:AJ),)))))))))))))))))))))))))))))))))</f>
        <v>82730.5</v>
      </c>
      <c r="G809" s="37">
        <v>82648</v>
      </c>
    </row>
    <row r="810" spans="3:7">
      <c r="C810" s="82" t="s">
        <v>1665</v>
      </c>
      <c r="D810" s="96" t="str">
        <f>+_xlfn.XLOOKUP(C810,'PRECIO TOPE POR DEPARTAMENTO'!A:A,'PRECIO TOPE POR DEPARTAMENTO'!B:B)</f>
        <v>SUMINISTRO E INSTALACION DE CABALLETE UPVC</v>
      </c>
      <c r="E810" s="87" t="str">
        <f>IF(+_xlfn.XLOOKUP(C810,'PRECIO TOPE POR DEPARTAMENTO'!A:A,'PRECIO TOPE POR DEPARTAMENTO'!C:C)="","",+_xlfn.XLOOKUP(C810,'PRECIO TOPE POR DEPARTAMENTO'!A:A,'PRECIO TOPE POR DEPARTAMENTO'!C:C))</f>
        <v>M</v>
      </c>
      <c r="F810" s="147">
        <f>IF($D$5='PRECIO TOPE POR DEPARTAMENTO'!$D$2,_xlfn.XLOOKUP('PROPUESTA ECONOMICA'!C810,'PRECIO TOPE POR DEPARTAMENTO'!A:A,'PRECIO TOPE POR DEPARTAMENTO'!D:D),IF($D$5='PRECIO TOPE POR DEPARTAMENTO'!$E$2,_xlfn.XLOOKUP('PROPUESTA ECONOMICA'!C810,'PRECIO TOPE POR DEPARTAMENTO'!A:A,'PRECIO TOPE POR DEPARTAMENTO'!E:E),IF($D$5='PRECIO TOPE POR DEPARTAMENTO'!$F$2,_xlfn.XLOOKUP('PROPUESTA ECONOMICA'!C810,'PRECIO TOPE POR DEPARTAMENTO'!A:A,'PRECIO TOPE POR DEPARTAMENTO'!F:F),IF($D$5='PRECIO TOPE POR DEPARTAMENTO'!$G$2,_xlfn.XLOOKUP('PROPUESTA ECONOMICA'!C810,'PRECIO TOPE POR DEPARTAMENTO'!A:A,'PRECIO TOPE POR DEPARTAMENTO'!G:G),IF($D$5='PRECIO TOPE POR DEPARTAMENTO'!$H$2,_xlfn.XLOOKUP('PROPUESTA ECONOMICA'!C810,'PRECIO TOPE POR DEPARTAMENTO'!A:A,'PRECIO TOPE POR DEPARTAMENTO'!H:H),IF($D$5='PRECIO TOPE POR DEPARTAMENTO'!$I$2,_xlfn.XLOOKUP('PROPUESTA ECONOMICA'!C810,'PRECIO TOPE POR DEPARTAMENTO'!A:A,'PRECIO TOPE POR DEPARTAMENTO'!I:I),IF($D$5='PRECIO TOPE POR DEPARTAMENTO'!$J$2,_xlfn.XLOOKUP('PROPUESTA ECONOMICA'!C810,'PRECIO TOPE POR DEPARTAMENTO'!A:A,'PRECIO TOPE POR DEPARTAMENTO'!J:J),IF($D$5='PRECIO TOPE POR DEPARTAMENTO'!$K$2,_xlfn.XLOOKUP('PROPUESTA ECONOMICA'!C810,'PRECIO TOPE POR DEPARTAMENTO'!A:A,'PRECIO TOPE POR DEPARTAMENTO'!K:K),IF($D$5='PRECIO TOPE POR DEPARTAMENTO'!$L$2,_xlfn.XLOOKUP('PROPUESTA ECONOMICA'!C810,'PRECIO TOPE POR DEPARTAMENTO'!A:A,'PRECIO TOPE POR DEPARTAMENTO'!L:L),IF($D$5='PRECIO TOPE POR DEPARTAMENTO'!$M$2,_xlfn.XLOOKUP('PROPUESTA ECONOMICA'!C810,'PRECIO TOPE POR DEPARTAMENTO'!A:A,'PRECIO TOPE POR DEPARTAMENTO'!M:M),IF($D$5='PRECIO TOPE POR DEPARTAMENTO'!$N$2,_xlfn.XLOOKUP('PROPUESTA ECONOMICA'!C810,'PRECIO TOPE POR DEPARTAMENTO'!A:A,'PRECIO TOPE POR DEPARTAMENTO'!N:N),IF($D$5='PRECIO TOPE POR DEPARTAMENTO'!$O$2,_xlfn.XLOOKUP('PROPUESTA ECONOMICA'!C810,'PRECIO TOPE POR DEPARTAMENTO'!A:A,'PRECIO TOPE POR DEPARTAMENTO'!O:O),IF($D$5='PRECIO TOPE POR DEPARTAMENTO'!$P$2,_xlfn.XLOOKUP('PROPUESTA ECONOMICA'!C810,'PRECIO TOPE POR DEPARTAMENTO'!A:A,'PRECIO TOPE POR DEPARTAMENTO'!P:P),IF($D$5='PRECIO TOPE POR DEPARTAMENTO'!$Q$2,_xlfn.XLOOKUP('PROPUESTA ECONOMICA'!C810,'PRECIO TOPE POR DEPARTAMENTO'!A:A,'PRECIO TOPE POR DEPARTAMENTO'!Q:Q),IF($D$5='PRECIO TOPE POR DEPARTAMENTO'!$R$2,_xlfn.XLOOKUP('PROPUESTA ECONOMICA'!C810,'PRECIO TOPE POR DEPARTAMENTO'!A:A,'PRECIO TOPE POR DEPARTAMENTO'!R:R),IF($D$5='PRECIO TOPE POR DEPARTAMENTO'!$T$2,_xlfn.XLOOKUP('PROPUESTA ECONOMICA'!C810,'PRECIO TOPE POR DEPARTAMENTO'!A:A,'PRECIO TOPE POR DEPARTAMENTO'!T:T),IF($D$5='PRECIO TOPE POR DEPARTAMENTO'!$S$2,_xlfn.XLOOKUP('PROPUESTA ECONOMICA'!C810,'PRECIO TOPE POR DEPARTAMENTO'!A:A,'PRECIO TOPE POR DEPARTAMENTO'!S:S),IF($D$5='PRECIO TOPE POR DEPARTAMENTO'!$U$2,_xlfn.XLOOKUP('PROPUESTA ECONOMICA'!C810,'PRECIO TOPE POR DEPARTAMENTO'!A:A,'PRECIO TOPE POR DEPARTAMENTO'!U:U),IF($D$5='PRECIO TOPE POR DEPARTAMENTO'!$V$2,_xlfn.XLOOKUP('PROPUESTA ECONOMICA'!C810,'PRECIO TOPE POR DEPARTAMENTO'!A:A,'PRECIO TOPE POR DEPARTAMENTO'!V:V),IF($D$5='PRECIO TOPE POR DEPARTAMENTO'!$W$2,_xlfn.XLOOKUP('PROPUESTA ECONOMICA'!C810,'PRECIO TOPE POR DEPARTAMENTO'!A:A,'PRECIO TOPE POR DEPARTAMENTO'!W:W),IF($D$5='PRECIO TOPE POR DEPARTAMENTO'!$X$2,_xlfn.XLOOKUP('PROPUESTA ECONOMICA'!C810,'PRECIO TOPE POR DEPARTAMENTO'!A:A,'PRECIO TOPE POR DEPARTAMENTO'!X:X),IF($D$5='PRECIO TOPE POR DEPARTAMENTO'!$Y$2,_xlfn.XLOOKUP('PROPUESTA ECONOMICA'!C810,'PRECIO TOPE POR DEPARTAMENTO'!A:A,'PRECIO TOPE POR DEPARTAMENTO'!Y:Y),IF($D$5='PRECIO TOPE POR DEPARTAMENTO'!$Z$2,_xlfn.XLOOKUP('PROPUESTA ECONOMICA'!C810,'PRECIO TOPE POR DEPARTAMENTO'!A:A,'PRECIO TOPE POR DEPARTAMENTO'!Z:Z),IF($D$5='PRECIO TOPE POR DEPARTAMENTO'!$AA$2,_xlfn.XLOOKUP('PROPUESTA ECONOMICA'!C810,'PRECIO TOPE POR DEPARTAMENTO'!A:A,'PRECIO TOPE POR DEPARTAMENTO'!AA:AA),IF($D$5='PRECIO TOPE POR DEPARTAMENTO'!$AB$2,_xlfn.XLOOKUP('PROPUESTA ECONOMICA'!C810,'PRECIO TOPE POR DEPARTAMENTO'!A:A,'PRECIO TOPE POR DEPARTAMENTO'!AB:AB),IF($D$5='PRECIO TOPE POR DEPARTAMENTO'!$AC$2,_xlfn.XLOOKUP('PROPUESTA ECONOMICA'!C810,'PRECIO TOPE POR DEPARTAMENTO'!A:A,'PRECIO TOPE POR DEPARTAMENTO'!AC:AC),IF($D$5='PRECIO TOPE POR DEPARTAMENTO'!$AD$2,_xlfn.XLOOKUP('PROPUESTA ECONOMICA'!C810,'PRECIO TOPE POR DEPARTAMENTO'!A:A,'PRECIO TOPE POR DEPARTAMENTO'!AD:AD),IF($D$5='PRECIO TOPE POR DEPARTAMENTO'!$AE$2,_xlfn.XLOOKUP('PROPUESTA ECONOMICA'!C810,'PRECIO TOPE POR DEPARTAMENTO'!A:A,'PRECIO TOPE POR DEPARTAMENTO'!AE:AE),IF($D$5='PRECIO TOPE POR DEPARTAMENTO'!$AF$2,_xlfn.XLOOKUP('PROPUESTA ECONOMICA'!C810,'PRECIO TOPE POR DEPARTAMENTO'!A:A,'PRECIO TOPE POR DEPARTAMENTO'!AF:AF),IF($D$5='PRECIO TOPE POR DEPARTAMENTO'!$AG$2,_xlfn.XLOOKUP('PROPUESTA ECONOMICA'!C810,'PRECIO TOPE POR DEPARTAMENTO'!A:A,'PRECIO TOPE POR DEPARTAMENTO'!AG:AG),IF($D$5='PRECIO TOPE POR DEPARTAMENTO'!$AH$2,_xlfn.XLOOKUP('PROPUESTA ECONOMICA'!C810,'PRECIO TOPE POR DEPARTAMENTO'!A:A,'PRECIO TOPE POR DEPARTAMENTO'!AH:AH),IF($D$5='PRECIO TOPE POR DEPARTAMENTO'!$AI$2,_xlfn.XLOOKUP('PROPUESTA ECONOMICA'!C810,'PRECIO TOPE POR DEPARTAMENTO'!A:A,'PRECIO TOPE POR DEPARTAMENTO'!AI:AI),IF($D$5='PRECIO TOPE POR DEPARTAMENTO'!$AJ$2,_xlfn.XLOOKUP('PROPUESTA ECONOMICA'!C810,'PRECIO TOPE POR DEPARTAMENTO'!A:A,'PRECIO TOPE POR DEPARTAMENTO'!AJ:AJ),)))))))))))))))))))))))))))))))))</f>
        <v>80276.67</v>
      </c>
      <c r="G810" s="37">
        <v>80196</v>
      </c>
    </row>
    <row r="811" spans="3:7">
      <c r="C811" s="85" t="s">
        <v>1667</v>
      </c>
      <c r="D811" s="13" t="str">
        <f>+_xlfn.XLOOKUP(C811,'PRECIO TOPE POR DEPARTAMENTO'!A:A,'PRECIO TOPE POR DEPARTAMENTO'!B:B)</f>
        <v>ACCESORIOS Y OTROS</v>
      </c>
      <c r="E811" s="148" t="str">
        <f>IF(+_xlfn.XLOOKUP(C811,'PRECIO TOPE POR DEPARTAMENTO'!A:A,'PRECIO TOPE POR DEPARTAMENTO'!C:C)="","",+_xlfn.XLOOKUP(C811,'PRECIO TOPE POR DEPARTAMENTO'!A:A,'PRECIO TOPE POR DEPARTAMENTO'!C:C))</f>
        <v/>
      </c>
      <c r="F811" s="147"/>
      <c r="G811" s="37"/>
    </row>
    <row r="812" spans="3:7">
      <c r="C812" s="82" t="s">
        <v>1669</v>
      </c>
      <c r="D812" s="15" t="str">
        <f>+_xlfn.XLOOKUP(C812,'PRECIO TOPE POR DEPARTAMENTO'!A:A,'PRECIO TOPE POR DEPARTAMENTO'!B:B)</f>
        <v>BAJANTE LAMINA GALVANIZADA 12 X 6 - CAL. 20</v>
      </c>
      <c r="E812" s="87" t="str">
        <f>IF(+_xlfn.XLOOKUP(C812,'PRECIO TOPE POR DEPARTAMENTO'!A:A,'PRECIO TOPE POR DEPARTAMENTO'!C:C)="","",+_xlfn.XLOOKUP(C812,'PRECIO TOPE POR DEPARTAMENTO'!A:A,'PRECIO TOPE POR DEPARTAMENTO'!C:C))</f>
        <v>M</v>
      </c>
      <c r="F812" s="147">
        <f>IF($D$5='PRECIO TOPE POR DEPARTAMENTO'!$D$2,_xlfn.XLOOKUP('PROPUESTA ECONOMICA'!C812,'PRECIO TOPE POR DEPARTAMENTO'!A:A,'PRECIO TOPE POR DEPARTAMENTO'!D:D),IF($D$5='PRECIO TOPE POR DEPARTAMENTO'!$E$2,_xlfn.XLOOKUP('PROPUESTA ECONOMICA'!C812,'PRECIO TOPE POR DEPARTAMENTO'!A:A,'PRECIO TOPE POR DEPARTAMENTO'!E:E),IF($D$5='PRECIO TOPE POR DEPARTAMENTO'!$F$2,_xlfn.XLOOKUP('PROPUESTA ECONOMICA'!C812,'PRECIO TOPE POR DEPARTAMENTO'!A:A,'PRECIO TOPE POR DEPARTAMENTO'!F:F),IF($D$5='PRECIO TOPE POR DEPARTAMENTO'!$G$2,_xlfn.XLOOKUP('PROPUESTA ECONOMICA'!C812,'PRECIO TOPE POR DEPARTAMENTO'!A:A,'PRECIO TOPE POR DEPARTAMENTO'!G:G),IF($D$5='PRECIO TOPE POR DEPARTAMENTO'!$H$2,_xlfn.XLOOKUP('PROPUESTA ECONOMICA'!C812,'PRECIO TOPE POR DEPARTAMENTO'!A:A,'PRECIO TOPE POR DEPARTAMENTO'!H:H),IF($D$5='PRECIO TOPE POR DEPARTAMENTO'!$I$2,_xlfn.XLOOKUP('PROPUESTA ECONOMICA'!C812,'PRECIO TOPE POR DEPARTAMENTO'!A:A,'PRECIO TOPE POR DEPARTAMENTO'!I:I),IF($D$5='PRECIO TOPE POR DEPARTAMENTO'!$J$2,_xlfn.XLOOKUP('PROPUESTA ECONOMICA'!C812,'PRECIO TOPE POR DEPARTAMENTO'!A:A,'PRECIO TOPE POR DEPARTAMENTO'!J:J),IF($D$5='PRECIO TOPE POR DEPARTAMENTO'!$K$2,_xlfn.XLOOKUP('PROPUESTA ECONOMICA'!C812,'PRECIO TOPE POR DEPARTAMENTO'!A:A,'PRECIO TOPE POR DEPARTAMENTO'!K:K),IF($D$5='PRECIO TOPE POR DEPARTAMENTO'!$L$2,_xlfn.XLOOKUP('PROPUESTA ECONOMICA'!C812,'PRECIO TOPE POR DEPARTAMENTO'!A:A,'PRECIO TOPE POR DEPARTAMENTO'!L:L),IF($D$5='PRECIO TOPE POR DEPARTAMENTO'!$M$2,_xlfn.XLOOKUP('PROPUESTA ECONOMICA'!C812,'PRECIO TOPE POR DEPARTAMENTO'!A:A,'PRECIO TOPE POR DEPARTAMENTO'!M:M),IF($D$5='PRECIO TOPE POR DEPARTAMENTO'!$N$2,_xlfn.XLOOKUP('PROPUESTA ECONOMICA'!C812,'PRECIO TOPE POR DEPARTAMENTO'!A:A,'PRECIO TOPE POR DEPARTAMENTO'!N:N),IF($D$5='PRECIO TOPE POR DEPARTAMENTO'!$O$2,_xlfn.XLOOKUP('PROPUESTA ECONOMICA'!C812,'PRECIO TOPE POR DEPARTAMENTO'!A:A,'PRECIO TOPE POR DEPARTAMENTO'!O:O),IF($D$5='PRECIO TOPE POR DEPARTAMENTO'!$P$2,_xlfn.XLOOKUP('PROPUESTA ECONOMICA'!C812,'PRECIO TOPE POR DEPARTAMENTO'!A:A,'PRECIO TOPE POR DEPARTAMENTO'!P:P),IF($D$5='PRECIO TOPE POR DEPARTAMENTO'!$Q$2,_xlfn.XLOOKUP('PROPUESTA ECONOMICA'!C812,'PRECIO TOPE POR DEPARTAMENTO'!A:A,'PRECIO TOPE POR DEPARTAMENTO'!Q:Q),IF($D$5='PRECIO TOPE POR DEPARTAMENTO'!$R$2,_xlfn.XLOOKUP('PROPUESTA ECONOMICA'!C812,'PRECIO TOPE POR DEPARTAMENTO'!A:A,'PRECIO TOPE POR DEPARTAMENTO'!R:R),IF($D$5='PRECIO TOPE POR DEPARTAMENTO'!$T$2,_xlfn.XLOOKUP('PROPUESTA ECONOMICA'!C812,'PRECIO TOPE POR DEPARTAMENTO'!A:A,'PRECIO TOPE POR DEPARTAMENTO'!T:T),IF($D$5='PRECIO TOPE POR DEPARTAMENTO'!$S$2,_xlfn.XLOOKUP('PROPUESTA ECONOMICA'!C812,'PRECIO TOPE POR DEPARTAMENTO'!A:A,'PRECIO TOPE POR DEPARTAMENTO'!S:S),IF($D$5='PRECIO TOPE POR DEPARTAMENTO'!$U$2,_xlfn.XLOOKUP('PROPUESTA ECONOMICA'!C812,'PRECIO TOPE POR DEPARTAMENTO'!A:A,'PRECIO TOPE POR DEPARTAMENTO'!U:U),IF($D$5='PRECIO TOPE POR DEPARTAMENTO'!$V$2,_xlfn.XLOOKUP('PROPUESTA ECONOMICA'!C812,'PRECIO TOPE POR DEPARTAMENTO'!A:A,'PRECIO TOPE POR DEPARTAMENTO'!V:V),IF($D$5='PRECIO TOPE POR DEPARTAMENTO'!$W$2,_xlfn.XLOOKUP('PROPUESTA ECONOMICA'!C812,'PRECIO TOPE POR DEPARTAMENTO'!A:A,'PRECIO TOPE POR DEPARTAMENTO'!W:W),IF($D$5='PRECIO TOPE POR DEPARTAMENTO'!$X$2,_xlfn.XLOOKUP('PROPUESTA ECONOMICA'!C812,'PRECIO TOPE POR DEPARTAMENTO'!A:A,'PRECIO TOPE POR DEPARTAMENTO'!X:X),IF($D$5='PRECIO TOPE POR DEPARTAMENTO'!$Y$2,_xlfn.XLOOKUP('PROPUESTA ECONOMICA'!C812,'PRECIO TOPE POR DEPARTAMENTO'!A:A,'PRECIO TOPE POR DEPARTAMENTO'!Y:Y),IF($D$5='PRECIO TOPE POR DEPARTAMENTO'!$Z$2,_xlfn.XLOOKUP('PROPUESTA ECONOMICA'!C812,'PRECIO TOPE POR DEPARTAMENTO'!A:A,'PRECIO TOPE POR DEPARTAMENTO'!Z:Z),IF($D$5='PRECIO TOPE POR DEPARTAMENTO'!$AA$2,_xlfn.XLOOKUP('PROPUESTA ECONOMICA'!C812,'PRECIO TOPE POR DEPARTAMENTO'!A:A,'PRECIO TOPE POR DEPARTAMENTO'!AA:AA),IF($D$5='PRECIO TOPE POR DEPARTAMENTO'!$AB$2,_xlfn.XLOOKUP('PROPUESTA ECONOMICA'!C812,'PRECIO TOPE POR DEPARTAMENTO'!A:A,'PRECIO TOPE POR DEPARTAMENTO'!AB:AB),IF($D$5='PRECIO TOPE POR DEPARTAMENTO'!$AC$2,_xlfn.XLOOKUP('PROPUESTA ECONOMICA'!C812,'PRECIO TOPE POR DEPARTAMENTO'!A:A,'PRECIO TOPE POR DEPARTAMENTO'!AC:AC),IF($D$5='PRECIO TOPE POR DEPARTAMENTO'!$AD$2,_xlfn.XLOOKUP('PROPUESTA ECONOMICA'!C812,'PRECIO TOPE POR DEPARTAMENTO'!A:A,'PRECIO TOPE POR DEPARTAMENTO'!AD:AD),IF($D$5='PRECIO TOPE POR DEPARTAMENTO'!$AE$2,_xlfn.XLOOKUP('PROPUESTA ECONOMICA'!C812,'PRECIO TOPE POR DEPARTAMENTO'!A:A,'PRECIO TOPE POR DEPARTAMENTO'!AE:AE),IF($D$5='PRECIO TOPE POR DEPARTAMENTO'!$AF$2,_xlfn.XLOOKUP('PROPUESTA ECONOMICA'!C812,'PRECIO TOPE POR DEPARTAMENTO'!A:A,'PRECIO TOPE POR DEPARTAMENTO'!AF:AF),IF($D$5='PRECIO TOPE POR DEPARTAMENTO'!$AG$2,_xlfn.XLOOKUP('PROPUESTA ECONOMICA'!C812,'PRECIO TOPE POR DEPARTAMENTO'!A:A,'PRECIO TOPE POR DEPARTAMENTO'!AG:AG),IF($D$5='PRECIO TOPE POR DEPARTAMENTO'!$AH$2,_xlfn.XLOOKUP('PROPUESTA ECONOMICA'!C812,'PRECIO TOPE POR DEPARTAMENTO'!A:A,'PRECIO TOPE POR DEPARTAMENTO'!AH:AH),IF($D$5='PRECIO TOPE POR DEPARTAMENTO'!$AI$2,_xlfn.XLOOKUP('PROPUESTA ECONOMICA'!C812,'PRECIO TOPE POR DEPARTAMENTO'!A:A,'PRECIO TOPE POR DEPARTAMENTO'!AI:AI),IF($D$5='PRECIO TOPE POR DEPARTAMENTO'!$AJ$2,_xlfn.XLOOKUP('PROPUESTA ECONOMICA'!C812,'PRECIO TOPE POR DEPARTAMENTO'!A:A,'PRECIO TOPE POR DEPARTAMENTO'!AJ:AJ),)))))))))))))))))))))))))))))))))</f>
        <v>43600.04</v>
      </c>
      <c r="G812" s="37">
        <v>43556</v>
      </c>
    </row>
    <row r="813" spans="3:7" ht="24">
      <c r="C813" s="82" t="s">
        <v>1671</v>
      </c>
      <c r="D813" s="15" t="str">
        <f>+_xlfn.XLOOKUP(C813,'PRECIO TOPE POR DEPARTAMENTO'!A:A,'PRECIO TOPE POR DEPARTAMENTO'!B:B)</f>
        <v>SUMINISTRO E INSTALACION DE BAJANTE PVC DE 3" (RAINGO) INCLUYE ACCESORIOS Y SOPORTES</v>
      </c>
      <c r="E813" s="87" t="str">
        <f>IF(+_xlfn.XLOOKUP(C813,'PRECIO TOPE POR DEPARTAMENTO'!A:A,'PRECIO TOPE POR DEPARTAMENTO'!C:C)="","",+_xlfn.XLOOKUP(C813,'PRECIO TOPE POR DEPARTAMENTO'!A:A,'PRECIO TOPE POR DEPARTAMENTO'!C:C))</f>
        <v>M</v>
      </c>
      <c r="F813" s="147">
        <f>IF($D$5='PRECIO TOPE POR DEPARTAMENTO'!$D$2,_xlfn.XLOOKUP('PROPUESTA ECONOMICA'!C813,'PRECIO TOPE POR DEPARTAMENTO'!A:A,'PRECIO TOPE POR DEPARTAMENTO'!D:D),IF($D$5='PRECIO TOPE POR DEPARTAMENTO'!$E$2,_xlfn.XLOOKUP('PROPUESTA ECONOMICA'!C813,'PRECIO TOPE POR DEPARTAMENTO'!A:A,'PRECIO TOPE POR DEPARTAMENTO'!E:E),IF($D$5='PRECIO TOPE POR DEPARTAMENTO'!$F$2,_xlfn.XLOOKUP('PROPUESTA ECONOMICA'!C813,'PRECIO TOPE POR DEPARTAMENTO'!A:A,'PRECIO TOPE POR DEPARTAMENTO'!F:F),IF($D$5='PRECIO TOPE POR DEPARTAMENTO'!$G$2,_xlfn.XLOOKUP('PROPUESTA ECONOMICA'!C813,'PRECIO TOPE POR DEPARTAMENTO'!A:A,'PRECIO TOPE POR DEPARTAMENTO'!G:G),IF($D$5='PRECIO TOPE POR DEPARTAMENTO'!$H$2,_xlfn.XLOOKUP('PROPUESTA ECONOMICA'!C813,'PRECIO TOPE POR DEPARTAMENTO'!A:A,'PRECIO TOPE POR DEPARTAMENTO'!H:H),IF($D$5='PRECIO TOPE POR DEPARTAMENTO'!$I$2,_xlfn.XLOOKUP('PROPUESTA ECONOMICA'!C813,'PRECIO TOPE POR DEPARTAMENTO'!A:A,'PRECIO TOPE POR DEPARTAMENTO'!I:I),IF($D$5='PRECIO TOPE POR DEPARTAMENTO'!$J$2,_xlfn.XLOOKUP('PROPUESTA ECONOMICA'!C813,'PRECIO TOPE POR DEPARTAMENTO'!A:A,'PRECIO TOPE POR DEPARTAMENTO'!J:J),IF($D$5='PRECIO TOPE POR DEPARTAMENTO'!$K$2,_xlfn.XLOOKUP('PROPUESTA ECONOMICA'!C813,'PRECIO TOPE POR DEPARTAMENTO'!A:A,'PRECIO TOPE POR DEPARTAMENTO'!K:K),IF($D$5='PRECIO TOPE POR DEPARTAMENTO'!$L$2,_xlfn.XLOOKUP('PROPUESTA ECONOMICA'!C813,'PRECIO TOPE POR DEPARTAMENTO'!A:A,'PRECIO TOPE POR DEPARTAMENTO'!L:L),IF($D$5='PRECIO TOPE POR DEPARTAMENTO'!$M$2,_xlfn.XLOOKUP('PROPUESTA ECONOMICA'!C813,'PRECIO TOPE POR DEPARTAMENTO'!A:A,'PRECIO TOPE POR DEPARTAMENTO'!M:M),IF($D$5='PRECIO TOPE POR DEPARTAMENTO'!$N$2,_xlfn.XLOOKUP('PROPUESTA ECONOMICA'!C813,'PRECIO TOPE POR DEPARTAMENTO'!A:A,'PRECIO TOPE POR DEPARTAMENTO'!N:N),IF($D$5='PRECIO TOPE POR DEPARTAMENTO'!$O$2,_xlfn.XLOOKUP('PROPUESTA ECONOMICA'!C813,'PRECIO TOPE POR DEPARTAMENTO'!A:A,'PRECIO TOPE POR DEPARTAMENTO'!O:O),IF($D$5='PRECIO TOPE POR DEPARTAMENTO'!$P$2,_xlfn.XLOOKUP('PROPUESTA ECONOMICA'!C813,'PRECIO TOPE POR DEPARTAMENTO'!A:A,'PRECIO TOPE POR DEPARTAMENTO'!P:P),IF($D$5='PRECIO TOPE POR DEPARTAMENTO'!$Q$2,_xlfn.XLOOKUP('PROPUESTA ECONOMICA'!C813,'PRECIO TOPE POR DEPARTAMENTO'!A:A,'PRECIO TOPE POR DEPARTAMENTO'!Q:Q),IF($D$5='PRECIO TOPE POR DEPARTAMENTO'!$R$2,_xlfn.XLOOKUP('PROPUESTA ECONOMICA'!C813,'PRECIO TOPE POR DEPARTAMENTO'!A:A,'PRECIO TOPE POR DEPARTAMENTO'!R:R),IF($D$5='PRECIO TOPE POR DEPARTAMENTO'!$T$2,_xlfn.XLOOKUP('PROPUESTA ECONOMICA'!C813,'PRECIO TOPE POR DEPARTAMENTO'!A:A,'PRECIO TOPE POR DEPARTAMENTO'!T:T),IF($D$5='PRECIO TOPE POR DEPARTAMENTO'!$S$2,_xlfn.XLOOKUP('PROPUESTA ECONOMICA'!C813,'PRECIO TOPE POR DEPARTAMENTO'!A:A,'PRECIO TOPE POR DEPARTAMENTO'!S:S),IF($D$5='PRECIO TOPE POR DEPARTAMENTO'!$U$2,_xlfn.XLOOKUP('PROPUESTA ECONOMICA'!C813,'PRECIO TOPE POR DEPARTAMENTO'!A:A,'PRECIO TOPE POR DEPARTAMENTO'!U:U),IF($D$5='PRECIO TOPE POR DEPARTAMENTO'!$V$2,_xlfn.XLOOKUP('PROPUESTA ECONOMICA'!C813,'PRECIO TOPE POR DEPARTAMENTO'!A:A,'PRECIO TOPE POR DEPARTAMENTO'!V:V),IF($D$5='PRECIO TOPE POR DEPARTAMENTO'!$W$2,_xlfn.XLOOKUP('PROPUESTA ECONOMICA'!C813,'PRECIO TOPE POR DEPARTAMENTO'!A:A,'PRECIO TOPE POR DEPARTAMENTO'!W:W),IF($D$5='PRECIO TOPE POR DEPARTAMENTO'!$X$2,_xlfn.XLOOKUP('PROPUESTA ECONOMICA'!C813,'PRECIO TOPE POR DEPARTAMENTO'!A:A,'PRECIO TOPE POR DEPARTAMENTO'!X:X),IF($D$5='PRECIO TOPE POR DEPARTAMENTO'!$Y$2,_xlfn.XLOOKUP('PROPUESTA ECONOMICA'!C813,'PRECIO TOPE POR DEPARTAMENTO'!A:A,'PRECIO TOPE POR DEPARTAMENTO'!Y:Y),IF($D$5='PRECIO TOPE POR DEPARTAMENTO'!$Z$2,_xlfn.XLOOKUP('PROPUESTA ECONOMICA'!C813,'PRECIO TOPE POR DEPARTAMENTO'!A:A,'PRECIO TOPE POR DEPARTAMENTO'!Z:Z),IF($D$5='PRECIO TOPE POR DEPARTAMENTO'!$AA$2,_xlfn.XLOOKUP('PROPUESTA ECONOMICA'!C813,'PRECIO TOPE POR DEPARTAMENTO'!A:A,'PRECIO TOPE POR DEPARTAMENTO'!AA:AA),IF($D$5='PRECIO TOPE POR DEPARTAMENTO'!$AB$2,_xlfn.XLOOKUP('PROPUESTA ECONOMICA'!C813,'PRECIO TOPE POR DEPARTAMENTO'!A:A,'PRECIO TOPE POR DEPARTAMENTO'!AB:AB),IF($D$5='PRECIO TOPE POR DEPARTAMENTO'!$AC$2,_xlfn.XLOOKUP('PROPUESTA ECONOMICA'!C813,'PRECIO TOPE POR DEPARTAMENTO'!A:A,'PRECIO TOPE POR DEPARTAMENTO'!AC:AC),IF($D$5='PRECIO TOPE POR DEPARTAMENTO'!$AD$2,_xlfn.XLOOKUP('PROPUESTA ECONOMICA'!C813,'PRECIO TOPE POR DEPARTAMENTO'!A:A,'PRECIO TOPE POR DEPARTAMENTO'!AD:AD),IF($D$5='PRECIO TOPE POR DEPARTAMENTO'!$AE$2,_xlfn.XLOOKUP('PROPUESTA ECONOMICA'!C813,'PRECIO TOPE POR DEPARTAMENTO'!A:A,'PRECIO TOPE POR DEPARTAMENTO'!AE:AE),IF($D$5='PRECIO TOPE POR DEPARTAMENTO'!$AF$2,_xlfn.XLOOKUP('PROPUESTA ECONOMICA'!C813,'PRECIO TOPE POR DEPARTAMENTO'!A:A,'PRECIO TOPE POR DEPARTAMENTO'!AF:AF),IF($D$5='PRECIO TOPE POR DEPARTAMENTO'!$AG$2,_xlfn.XLOOKUP('PROPUESTA ECONOMICA'!C813,'PRECIO TOPE POR DEPARTAMENTO'!A:A,'PRECIO TOPE POR DEPARTAMENTO'!AG:AG),IF($D$5='PRECIO TOPE POR DEPARTAMENTO'!$AH$2,_xlfn.XLOOKUP('PROPUESTA ECONOMICA'!C813,'PRECIO TOPE POR DEPARTAMENTO'!A:A,'PRECIO TOPE POR DEPARTAMENTO'!AH:AH),IF($D$5='PRECIO TOPE POR DEPARTAMENTO'!$AI$2,_xlfn.XLOOKUP('PROPUESTA ECONOMICA'!C813,'PRECIO TOPE POR DEPARTAMENTO'!A:A,'PRECIO TOPE POR DEPARTAMENTO'!AI:AI),IF($D$5='PRECIO TOPE POR DEPARTAMENTO'!$AJ$2,_xlfn.XLOOKUP('PROPUESTA ECONOMICA'!C813,'PRECIO TOPE POR DEPARTAMENTO'!A:A,'PRECIO TOPE POR DEPARTAMENTO'!AJ:AJ),)))))))))))))))))))))))))))))))))</f>
        <v>14668.72</v>
      </c>
      <c r="G813" s="37">
        <v>14654</v>
      </c>
    </row>
    <row r="814" spans="3:7" ht="24">
      <c r="C814" s="82" t="s">
        <v>1673</v>
      </c>
      <c r="D814" s="15" t="str">
        <f>+_xlfn.XLOOKUP(C814,'PRECIO TOPE POR DEPARTAMENTO'!A:A,'PRECIO TOPE POR DEPARTAMENTO'!B:B)</f>
        <v>SUMINISTRO E INSTALACION DE CANAL PVC DE 3" (RAINGO) INCLUYE ACCESORIOS Y SOPORTES</v>
      </c>
      <c r="E814" s="87" t="str">
        <f>IF(+_xlfn.XLOOKUP(C814,'PRECIO TOPE POR DEPARTAMENTO'!A:A,'PRECIO TOPE POR DEPARTAMENTO'!C:C)="","",+_xlfn.XLOOKUP(C814,'PRECIO TOPE POR DEPARTAMENTO'!A:A,'PRECIO TOPE POR DEPARTAMENTO'!C:C))</f>
        <v>M</v>
      </c>
      <c r="F814" s="147">
        <f>IF($D$5='PRECIO TOPE POR DEPARTAMENTO'!$D$2,_xlfn.XLOOKUP('PROPUESTA ECONOMICA'!C814,'PRECIO TOPE POR DEPARTAMENTO'!A:A,'PRECIO TOPE POR DEPARTAMENTO'!D:D),IF($D$5='PRECIO TOPE POR DEPARTAMENTO'!$E$2,_xlfn.XLOOKUP('PROPUESTA ECONOMICA'!C814,'PRECIO TOPE POR DEPARTAMENTO'!A:A,'PRECIO TOPE POR DEPARTAMENTO'!E:E),IF($D$5='PRECIO TOPE POR DEPARTAMENTO'!$F$2,_xlfn.XLOOKUP('PROPUESTA ECONOMICA'!C814,'PRECIO TOPE POR DEPARTAMENTO'!A:A,'PRECIO TOPE POR DEPARTAMENTO'!F:F),IF($D$5='PRECIO TOPE POR DEPARTAMENTO'!$G$2,_xlfn.XLOOKUP('PROPUESTA ECONOMICA'!C814,'PRECIO TOPE POR DEPARTAMENTO'!A:A,'PRECIO TOPE POR DEPARTAMENTO'!G:G),IF($D$5='PRECIO TOPE POR DEPARTAMENTO'!$H$2,_xlfn.XLOOKUP('PROPUESTA ECONOMICA'!C814,'PRECIO TOPE POR DEPARTAMENTO'!A:A,'PRECIO TOPE POR DEPARTAMENTO'!H:H),IF($D$5='PRECIO TOPE POR DEPARTAMENTO'!$I$2,_xlfn.XLOOKUP('PROPUESTA ECONOMICA'!C814,'PRECIO TOPE POR DEPARTAMENTO'!A:A,'PRECIO TOPE POR DEPARTAMENTO'!I:I),IF($D$5='PRECIO TOPE POR DEPARTAMENTO'!$J$2,_xlfn.XLOOKUP('PROPUESTA ECONOMICA'!C814,'PRECIO TOPE POR DEPARTAMENTO'!A:A,'PRECIO TOPE POR DEPARTAMENTO'!J:J),IF($D$5='PRECIO TOPE POR DEPARTAMENTO'!$K$2,_xlfn.XLOOKUP('PROPUESTA ECONOMICA'!C814,'PRECIO TOPE POR DEPARTAMENTO'!A:A,'PRECIO TOPE POR DEPARTAMENTO'!K:K),IF($D$5='PRECIO TOPE POR DEPARTAMENTO'!$L$2,_xlfn.XLOOKUP('PROPUESTA ECONOMICA'!C814,'PRECIO TOPE POR DEPARTAMENTO'!A:A,'PRECIO TOPE POR DEPARTAMENTO'!L:L),IF($D$5='PRECIO TOPE POR DEPARTAMENTO'!$M$2,_xlfn.XLOOKUP('PROPUESTA ECONOMICA'!C814,'PRECIO TOPE POR DEPARTAMENTO'!A:A,'PRECIO TOPE POR DEPARTAMENTO'!M:M),IF($D$5='PRECIO TOPE POR DEPARTAMENTO'!$N$2,_xlfn.XLOOKUP('PROPUESTA ECONOMICA'!C814,'PRECIO TOPE POR DEPARTAMENTO'!A:A,'PRECIO TOPE POR DEPARTAMENTO'!N:N),IF($D$5='PRECIO TOPE POR DEPARTAMENTO'!$O$2,_xlfn.XLOOKUP('PROPUESTA ECONOMICA'!C814,'PRECIO TOPE POR DEPARTAMENTO'!A:A,'PRECIO TOPE POR DEPARTAMENTO'!O:O),IF($D$5='PRECIO TOPE POR DEPARTAMENTO'!$P$2,_xlfn.XLOOKUP('PROPUESTA ECONOMICA'!C814,'PRECIO TOPE POR DEPARTAMENTO'!A:A,'PRECIO TOPE POR DEPARTAMENTO'!P:P),IF($D$5='PRECIO TOPE POR DEPARTAMENTO'!$Q$2,_xlfn.XLOOKUP('PROPUESTA ECONOMICA'!C814,'PRECIO TOPE POR DEPARTAMENTO'!A:A,'PRECIO TOPE POR DEPARTAMENTO'!Q:Q),IF($D$5='PRECIO TOPE POR DEPARTAMENTO'!$R$2,_xlfn.XLOOKUP('PROPUESTA ECONOMICA'!C814,'PRECIO TOPE POR DEPARTAMENTO'!A:A,'PRECIO TOPE POR DEPARTAMENTO'!R:R),IF($D$5='PRECIO TOPE POR DEPARTAMENTO'!$T$2,_xlfn.XLOOKUP('PROPUESTA ECONOMICA'!C814,'PRECIO TOPE POR DEPARTAMENTO'!A:A,'PRECIO TOPE POR DEPARTAMENTO'!T:T),IF($D$5='PRECIO TOPE POR DEPARTAMENTO'!$S$2,_xlfn.XLOOKUP('PROPUESTA ECONOMICA'!C814,'PRECIO TOPE POR DEPARTAMENTO'!A:A,'PRECIO TOPE POR DEPARTAMENTO'!S:S),IF($D$5='PRECIO TOPE POR DEPARTAMENTO'!$U$2,_xlfn.XLOOKUP('PROPUESTA ECONOMICA'!C814,'PRECIO TOPE POR DEPARTAMENTO'!A:A,'PRECIO TOPE POR DEPARTAMENTO'!U:U),IF($D$5='PRECIO TOPE POR DEPARTAMENTO'!$V$2,_xlfn.XLOOKUP('PROPUESTA ECONOMICA'!C814,'PRECIO TOPE POR DEPARTAMENTO'!A:A,'PRECIO TOPE POR DEPARTAMENTO'!V:V),IF($D$5='PRECIO TOPE POR DEPARTAMENTO'!$W$2,_xlfn.XLOOKUP('PROPUESTA ECONOMICA'!C814,'PRECIO TOPE POR DEPARTAMENTO'!A:A,'PRECIO TOPE POR DEPARTAMENTO'!W:W),IF($D$5='PRECIO TOPE POR DEPARTAMENTO'!$X$2,_xlfn.XLOOKUP('PROPUESTA ECONOMICA'!C814,'PRECIO TOPE POR DEPARTAMENTO'!A:A,'PRECIO TOPE POR DEPARTAMENTO'!X:X),IF($D$5='PRECIO TOPE POR DEPARTAMENTO'!$Y$2,_xlfn.XLOOKUP('PROPUESTA ECONOMICA'!C814,'PRECIO TOPE POR DEPARTAMENTO'!A:A,'PRECIO TOPE POR DEPARTAMENTO'!Y:Y),IF($D$5='PRECIO TOPE POR DEPARTAMENTO'!$Z$2,_xlfn.XLOOKUP('PROPUESTA ECONOMICA'!C814,'PRECIO TOPE POR DEPARTAMENTO'!A:A,'PRECIO TOPE POR DEPARTAMENTO'!Z:Z),IF($D$5='PRECIO TOPE POR DEPARTAMENTO'!$AA$2,_xlfn.XLOOKUP('PROPUESTA ECONOMICA'!C814,'PRECIO TOPE POR DEPARTAMENTO'!A:A,'PRECIO TOPE POR DEPARTAMENTO'!AA:AA),IF($D$5='PRECIO TOPE POR DEPARTAMENTO'!$AB$2,_xlfn.XLOOKUP('PROPUESTA ECONOMICA'!C814,'PRECIO TOPE POR DEPARTAMENTO'!A:A,'PRECIO TOPE POR DEPARTAMENTO'!AB:AB),IF($D$5='PRECIO TOPE POR DEPARTAMENTO'!$AC$2,_xlfn.XLOOKUP('PROPUESTA ECONOMICA'!C814,'PRECIO TOPE POR DEPARTAMENTO'!A:A,'PRECIO TOPE POR DEPARTAMENTO'!AC:AC),IF($D$5='PRECIO TOPE POR DEPARTAMENTO'!$AD$2,_xlfn.XLOOKUP('PROPUESTA ECONOMICA'!C814,'PRECIO TOPE POR DEPARTAMENTO'!A:A,'PRECIO TOPE POR DEPARTAMENTO'!AD:AD),IF($D$5='PRECIO TOPE POR DEPARTAMENTO'!$AE$2,_xlfn.XLOOKUP('PROPUESTA ECONOMICA'!C814,'PRECIO TOPE POR DEPARTAMENTO'!A:A,'PRECIO TOPE POR DEPARTAMENTO'!AE:AE),IF($D$5='PRECIO TOPE POR DEPARTAMENTO'!$AF$2,_xlfn.XLOOKUP('PROPUESTA ECONOMICA'!C814,'PRECIO TOPE POR DEPARTAMENTO'!A:A,'PRECIO TOPE POR DEPARTAMENTO'!AF:AF),IF($D$5='PRECIO TOPE POR DEPARTAMENTO'!$AG$2,_xlfn.XLOOKUP('PROPUESTA ECONOMICA'!C814,'PRECIO TOPE POR DEPARTAMENTO'!A:A,'PRECIO TOPE POR DEPARTAMENTO'!AG:AG),IF($D$5='PRECIO TOPE POR DEPARTAMENTO'!$AH$2,_xlfn.XLOOKUP('PROPUESTA ECONOMICA'!C814,'PRECIO TOPE POR DEPARTAMENTO'!A:A,'PRECIO TOPE POR DEPARTAMENTO'!AH:AH),IF($D$5='PRECIO TOPE POR DEPARTAMENTO'!$AI$2,_xlfn.XLOOKUP('PROPUESTA ECONOMICA'!C814,'PRECIO TOPE POR DEPARTAMENTO'!A:A,'PRECIO TOPE POR DEPARTAMENTO'!AI:AI),IF($D$5='PRECIO TOPE POR DEPARTAMENTO'!$AJ$2,_xlfn.XLOOKUP('PROPUESTA ECONOMICA'!C814,'PRECIO TOPE POR DEPARTAMENTO'!A:A,'PRECIO TOPE POR DEPARTAMENTO'!AJ:AJ),)))))))))))))))))))))))))))))))))</f>
        <v>16136.98</v>
      </c>
      <c r="G814" s="37">
        <v>16121</v>
      </c>
    </row>
    <row r="815" spans="3:7" ht="24">
      <c r="C815" s="82" t="s">
        <v>1675</v>
      </c>
      <c r="D815" s="15" t="str">
        <f>+_xlfn.XLOOKUP(C815,'PRECIO TOPE POR DEPARTAMENTO'!A:A,'PRECIO TOPE POR DEPARTAMENTO'!B:B)</f>
        <v>SUMINISTRO E INSTALACION DE CANAL LAMINA GALVANIZADA  DS = 50 CM - CAL 20. INCLUYE SOPORTES, SOSCOS, REFUERZOS Y GARGOLAS DE REBOSE</v>
      </c>
      <c r="E815" s="87" t="str">
        <f>IF(+_xlfn.XLOOKUP(C815,'PRECIO TOPE POR DEPARTAMENTO'!A:A,'PRECIO TOPE POR DEPARTAMENTO'!C:C)="","",+_xlfn.XLOOKUP(C815,'PRECIO TOPE POR DEPARTAMENTO'!A:A,'PRECIO TOPE POR DEPARTAMENTO'!C:C))</f>
        <v>M</v>
      </c>
      <c r="F815" s="147">
        <f>IF($D$5='PRECIO TOPE POR DEPARTAMENTO'!$D$2,_xlfn.XLOOKUP('PROPUESTA ECONOMICA'!C815,'PRECIO TOPE POR DEPARTAMENTO'!A:A,'PRECIO TOPE POR DEPARTAMENTO'!D:D),IF($D$5='PRECIO TOPE POR DEPARTAMENTO'!$E$2,_xlfn.XLOOKUP('PROPUESTA ECONOMICA'!C815,'PRECIO TOPE POR DEPARTAMENTO'!A:A,'PRECIO TOPE POR DEPARTAMENTO'!E:E),IF($D$5='PRECIO TOPE POR DEPARTAMENTO'!$F$2,_xlfn.XLOOKUP('PROPUESTA ECONOMICA'!C815,'PRECIO TOPE POR DEPARTAMENTO'!A:A,'PRECIO TOPE POR DEPARTAMENTO'!F:F),IF($D$5='PRECIO TOPE POR DEPARTAMENTO'!$G$2,_xlfn.XLOOKUP('PROPUESTA ECONOMICA'!C815,'PRECIO TOPE POR DEPARTAMENTO'!A:A,'PRECIO TOPE POR DEPARTAMENTO'!G:G),IF($D$5='PRECIO TOPE POR DEPARTAMENTO'!$H$2,_xlfn.XLOOKUP('PROPUESTA ECONOMICA'!C815,'PRECIO TOPE POR DEPARTAMENTO'!A:A,'PRECIO TOPE POR DEPARTAMENTO'!H:H),IF($D$5='PRECIO TOPE POR DEPARTAMENTO'!$I$2,_xlfn.XLOOKUP('PROPUESTA ECONOMICA'!C815,'PRECIO TOPE POR DEPARTAMENTO'!A:A,'PRECIO TOPE POR DEPARTAMENTO'!I:I),IF($D$5='PRECIO TOPE POR DEPARTAMENTO'!$J$2,_xlfn.XLOOKUP('PROPUESTA ECONOMICA'!C815,'PRECIO TOPE POR DEPARTAMENTO'!A:A,'PRECIO TOPE POR DEPARTAMENTO'!J:J),IF($D$5='PRECIO TOPE POR DEPARTAMENTO'!$K$2,_xlfn.XLOOKUP('PROPUESTA ECONOMICA'!C815,'PRECIO TOPE POR DEPARTAMENTO'!A:A,'PRECIO TOPE POR DEPARTAMENTO'!K:K),IF($D$5='PRECIO TOPE POR DEPARTAMENTO'!$L$2,_xlfn.XLOOKUP('PROPUESTA ECONOMICA'!C815,'PRECIO TOPE POR DEPARTAMENTO'!A:A,'PRECIO TOPE POR DEPARTAMENTO'!L:L),IF($D$5='PRECIO TOPE POR DEPARTAMENTO'!$M$2,_xlfn.XLOOKUP('PROPUESTA ECONOMICA'!C815,'PRECIO TOPE POR DEPARTAMENTO'!A:A,'PRECIO TOPE POR DEPARTAMENTO'!M:M),IF($D$5='PRECIO TOPE POR DEPARTAMENTO'!$N$2,_xlfn.XLOOKUP('PROPUESTA ECONOMICA'!C815,'PRECIO TOPE POR DEPARTAMENTO'!A:A,'PRECIO TOPE POR DEPARTAMENTO'!N:N),IF($D$5='PRECIO TOPE POR DEPARTAMENTO'!$O$2,_xlfn.XLOOKUP('PROPUESTA ECONOMICA'!C815,'PRECIO TOPE POR DEPARTAMENTO'!A:A,'PRECIO TOPE POR DEPARTAMENTO'!O:O),IF($D$5='PRECIO TOPE POR DEPARTAMENTO'!$P$2,_xlfn.XLOOKUP('PROPUESTA ECONOMICA'!C815,'PRECIO TOPE POR DEPARTAMENTO'!A:A,'PRECIO TOPE POR DEPARTAMENTO'!P:P),IF($D$5='PRECIO TOPE POR DEPARTAMENTO'!$Q$2,_xlfn.XLOOKUP('PROPUESTA ECONOMICA'!C815,'PRECIO TOPE POR DEPARTAMENTO'!A:A,'PRECIO TOPE POR DEPARTAMENTO'!Q:Q),IF($D$5='PRECIO TOPE POR DEPARTAMENTO'!$R$2,_xlfn.XLOOKUP('PROPUESTA ECONOMICA'!C815,'PRECIO TOPE POR DEPARTAMENTO'!A:A,'PRECIO TOPE POR DEPARTAMENTO'!R:R),IF($D$5='PRECIO TOPE POR DEPARTAMENTO'!$T$2,_xlfn.XLOOKUP('PROPUESTA ECONOMICA'!C815,'PRECIO TOPE POR DEPARTAMENTO'!A:A,'PRECIO TOPE POR DEPARTAMENTO'!T:T),IF($D$5='PRECIO TOPE POR DEPARTAMENTO'!$S$2,_xlfn.XLOOKUP('PROPUESTA ECONOMICA'!C815,'PRECIO TOPE POR DEPARTAMENTO'!A:A,'PRECIO TOPE POR DEPARTAMENTO'!S:S),IF($D$5='PRECIO TOPE POR DEPARTAMENTO'!$U$2,_xlfn.XLOOKUP('PROPUESTA ECONOMICA'!C815,'PRECIO TOPE POR DEPARTAMENTO'!A:A,'PRECIO TOPE POR DEPARTAMENTO'!U:U),IF($D$5='PRECIO TOPE POR DEPARTAMENTO'!$V$2,_xlfn.XLOOKUP('PROPUESTA ECONOMICA'!C815,'PRECIO TOPE POR DEPARTAMENTO'!A:A,'PRECIO TOPE POR DEPARTAMENTO'!V:V),IF($D$5='PRECIO TOPE POR DEPARTAMENTO'!$W$2,_xlfn.XLOOKUP('PROPUESTA ECONOMICA'!C815,'PRECIO TOPE POR DEPARTAMENTO'!A:A,'PRECIO TOPE POR DEPARTAMENTO'!W:W),IF($D$5='PRECIO TOPE POR DEPARTAMENTO'!$X$2,_xlfn.XLOOKUP('PROPUESTA ECONOMICA'!C815,'PRECIO TOPE POR DEPARTAMENTO'!A:A,'PRECIO TOPE POR DEPARTAMENTO'!X:X),IF($D$5='PRECIO TOPE POR DEPARTAMENTO'!$Y$2,_xlfn.XLOOKUP('PROPUESTA ECONOMICA'!C815,'PRECIO TOPE POR DEPARTAMENTO'!A:A,'PRECIO TOPE POR DEPARTAMENTO'!Y:Y),IF($D$5='PRECIO TOPE POR DEPARTAMENTO'!$Z$2,_xlfn.XLOOKUP('PROPUESTA ECONOMICA'!C815,'PRECIO TOPE POR DEPARTAMENTO'!A:A,'PRECIO TOPE POR DEPARTAMENTO'!Z:Z),IF($D$5='PRECIO TOPE POR DEPARTAMENTO'!$AA$2,_xlfn.XLOOKUP('PROPUESTA ECONOMICA'!C815,'PRECIO TOPE POR DEPARTAMENTO'!A:A,'PRECIO TOPE POR DEPARTAMENTO'!AA:AA),IF($D$5='PRECIO TOPE POR DEPARTAMENTO'!$AB$2,_xlfn.XLOOKUP('PROPUESTA ECONOMICA'!C815,'PRECIO TOPE POR DEPARTAMENTO'!A:A,'PRECIO TOPE POR DEPARTAMENTO'!AB:AB),IF($D$5='PRECIO TOPE POR DEPARTAMENTO'!$AC$2,_xlfn.XLOOKUP('PROPUESTA ECONOMICA'!C815,'PRECIO TOPE POR DEPARTAMENTO'!A:A,'PRECIO TOPE POR DEPARTAMENTO'!AC:AC),IF($D$5='PRECIO TOPE POR DEPARTAMENTO'!$AD$2,_xlfn.XLOOKUP('PROPUESTA ECONOMICA'!C815,'PRECIO TOPE POR DEPARTAMENTO'!A:A,'PRECIO TOPE POR DEPARTAMENTO'!AD:AD),IF($D$5='PRECIO TOPE POR DEPARTAMENTO'!$AE$2,_xlfn.XLOOKUP('PROPUESTA ECONOMICA'!C815,'PRECIO TOPE POR DEPARTAMENTO'!A:A,'PRECIO TOPE POR DEPARTAMENTO'!AE:AE),IF($D$5='PRECIO TOPE POR DEPARTAMENTO'!$AF$2,_xlfn.XLOOKUP('PROPUESTA ECONOMICA'!C815,'PRECIO TOPE POR DEPARTAMENTO'!A:A,'PRECIO TOPE POR DEPARTAMENTO'!AF:AF),IF($D$5='PRECIO TOPE POR DEPARTAMENTO'!$AG$2,_xlfn.XLOOKUP('PROPUESTA ECONOMICA'!C815,'PRECIO TOPE POR DEPARTAMENTO'!A:A,'PRECIO TOPE POR DEPARTAMENTO'!AG:AG),IF($D$5='PRECIO TOPE POR DEPARTAMENTO'!$AH$2,_xlfn.XLOOKUP('PROPUESTA ECONOMICA'!C815,'PRECIO TOPE POR DEPARTAMENTO'!A:A,'PRECIO TOPE POR DEPARTAMENTO'!AH:AH),IF($D$5='PRECIO TOPE POR DEPARTAMENTO'!$AI$2,_xlfn.XLOOKUP('PROPUESTA ECONOMICA'!C815,'PRECIO TOPE POR DEPARTAMENTO'!A:A,'PRECIO TOPE POR DEPARTAMENTO'!AI:AI),IF($D$5='PRECIO TOPE POR DEPARTAMENTO'!$AJ$2,_xlfn.XLOOKUP('PROPUESTA ECONOMICA'!C815,'PRECIO TOPE POR DEPARTAMENTO'!A:A,'PRECIO TOPE POR DEPARTAMENTO'!AJ:AJ),)))))))))))))))))))))))))))))))))</f>
        <v>47602.18</v>
      </c>
      <c r="G815" s="37">
        <v>47555</v>
      </c>
    </row>
    <row r="816" spans="3:7" ht="24">
      <c r="C816" s="82" t="s">
        <v>1677</v>
      </c>
      <c r="D816" s="15" t="str">
        <f>+_xlfn.XLOOKUP(C816,'PRECIO TOPE POR DEPARTAMENTO'!A:A,'PRECIO TOPE POR DEPARTAMENTO'!B:B)</f>
        <v>SUMINISTRO E INSTALACION DE CANAL LAMINA GALVANIZADA  DS = 80 CM - CAL 20. INCLUYE SOPORTES, SOSCOS, REFUERZOS Y GARGOLAS DE REBOSE</v>
      </c>
      <c r="E816" s="87" t="str">
        <f>IF(+_xlfn.XLOOKUP(C816,'PRECIO TOPE POR DEPARTAMENTO'!A:A,'PRECIO TOPE POR DEPARTAMENTO'!C:C)="","",+_xlfn.XLOOKUP(C816,'PRECIO TOPE POR DEPARTAMENTO'!A:A,'PRECIO TOPE POR DEPARTAMENTO'!C:C))</f>
        <v>M</v>
      </c>
      <c r="F816" s="147">
        <f>IF($D$5='PRECIO TOPE POR DEPARTAMENTO'!$D$2,_xlfn.XLOOKUP('PROPUESTA ECONOMICA'!C816,'PRECIO TOPE POR DEPARTAMENTO'!A:A,'PRECIO TOPE POR DEPARTAMENTO'!D:D),IF($D$5='PRECIO TOPE POR DEPARTAMENTO'!$E$2,_xlfn.XLOOKUP('PROPUESTA ECONOMICA'!C816,'PRECIO TOPE POR DEPARTAMENTO'!A:A,'PRECIO TOPE POR DEPARTAMENTO'!E:E),IF($D$5='PRECIO TOPE POR DEPARTAMENTO'!$F$2,_xlfn.XLOOKUP('PROPUESTA ECONOMICA'!C816,'PRECIO TOPE POR DEPARTAMENTO'!A:A,'PRECIO TOPE POR DEPARTAMENTO'!F:F),IF($D$5='PRECIO TOPE POR DEPARTAMENTO'!$G$2,_xlfn.XLOOKUP('PROPUESTA ECONOMICA'!C816,'PRECIO TOPE POR DEPARTAMENTO'!A:A,'PRECIO TOPE POR DEPARTAMENTO'!G:G),IF($D$5='PRECIO TOPE POR DEPARTAMENTO'!$H$2,_xlfn.XLOOKUP('PROPUESTA ECONOMICA'!C816,'PRECIO TOPE POR DEPARTAMENTO'!A:A,'PRECIO TOPE POR DEPARTAMENTO'!H:H),IF($D$5='PRECIO TOPE POR DEPARTAMENTO'!$I$2,_xlfn.XLOOKUP('PROPUESTA ECONOMICA'!C816,'PRECIO TOPE POR DEPARTAMENTO'!A:A,'PRECIO TOPE POR DEPARTAMENTO'!I:I),IF($D$5='PRECIO TOPE POR DEPARTAMENTO'!$J$2,_xlfn.XLOOKUP('PROPUESTA ECONOMICA'!C816,'PRECIO TOPE POR DEPARTAMENTO'!A:A,'PRECIO TOPE POR DEPARTAMENTO'!J:J),IF($D$5='PRECIO TOPE POR DEPARTAMENTO'!$K$2,_xlfn.XLOOKUP('PROPUESTA ECONOMICA'!C816,'PRECIO TOPE POR DEPARTAMENTO'!A:A,'PRECIO TOPE POR DEPARTAMENTO'!K:K),IF($D$5='PRECIO TOPE POR DEPARTAMENTO'!$L$2,_xlfn.XLOOKUP('PROPUESTA ECONOMICA'!C816,'PRECIO TOPE POR DEPARTAMENTO'!A:A,'PRECIO TOPE POR DEPARTAMENTO'!L:L),IF($D$5='PRECIO TOPE POR DEPARTAMENTO'!$M$2,_xlfn.XLOOKUP('PROPUESTA ECONOMICA'!C816,'PRECIO TOPE POR DEPARTAMENTO'!A:A,'PRECIO TOPE POR DEPARTAMENTO'!M:M),IF($D$5='PRECIO TOPE POR DEPARTAMENTO'!$N$2,_xlfn.XLOOKUP('PROPUESTA ECONOMICA'!C816,'PRECIO TOPE POR DEPARTAMENTO'!A:A,'PRECIO TOPE POR DEPARTAMENTO'!N:N),IF($D$5='PRECIO TOPE POR DEPARTAMENTO'!$O$2,_xlfn.XLOOKUP('PROPUESTA ECONOMICA'!C816,'PRECIO TOPE POR DEPARTAMENTO'!A:A,'PRECIO TOPE POR DEPARTAMENTO'!O:O),IF($D$5='PRECIO TOPE POR DEPARTAMENTO'!$P$2,_xlfn.XLOOKUP('PROPUESTA ECONOMICA'!C816,'PRECIO TOPE POR DEPARTAMENTO'!A:A,'PRECIO TOPE POR DEPARTAMENTO'!P:P),IF($D$5='PRECIO TOPE POR DEPARTAMENTO'!$Q$2,_xlfn.XLOOKUP('PROPUESTA ECONOMICA'!C816,'PRECIO TOPE POR DEPARTAMENTO'!A:A,'PRECIO TOPE POR DEPARTAMENTO'!Q:Q),IF($D$5='PRECIO TOPE POR DEPARTAMENTO'!$R$2,_xlfn.XLOOKUP('PROPUESTA ECONOMICA'!C816,'PRECIO TOPE POR DEPARTAMENTO'!A:A,'PRECIO TOPE POR DEPARTAMENTO'!R:R),IF($D$5='PRECIO TOPE POR DEPARTAMENTO'!$T$2,_xlfn.XLOOKUP('PROPUESTA ECONOMICA'!C816,'PRECIO TOPE POR DEPARTAMENTO'!A:A,'PRECIO TOPE POR DEPARTAMENTO'!T:T),IF($D$5='PRECIO TOPE POR DEPARTAMENTO'!$S$2,_xlfn.XLOOKUP('PROPUESTA ECONOMICA'!C816,'PRECIO TOPE POR DEPARTAMENTO'!A:A,'PRECIO TOPE POR DEPARTAMENTO'!S:S),IF($D$5='PRECIO TOPE POR DEPARTAMENTO'!$U$2,_xlfn.XLOOKUP('PROPUESTA ECONOMICA'!C816,'PRECIO TOPE POR DEPARTAMENTO'!A:A,'PRECIO TOPE POR DEPARTAMENTO'!U:U),IF($D$5='PRECIO TOPE POR DEPARTAMENTO'!$V$2,_xlfn.XLOOKUP('PROPUESTA ECONOMICA'!C816,'PRECIO TOPE POR DEPARTAMENTO'!A:A,'PRECIO TOPE POR DEPARTAMENTO'!V:V),IF($D$5='PRECIO TOPE POR DEPARTAMENTO'!$W$2,_xlfn.XLOOKUP('PROPUESTA ECONOMICA'!C816,'PRECIO TOPE POR DEPARTAMENTO'!A:A,'PRECIO TOPE POR DEPARTAMENTO'!W:W),IF($D$5='PRECIO TOPE POR DEPARTAMENTO'!$X$2,_xlfn.XLOOKUP('PROPUESTA ECONOMICA'!C816,'PRECIO TOPE POR DEPARTAMENTO'!A:A,'PRECIO TOPE POR DEPARTAMENTO'!X:X),IF($D$5='PRECIO TOPE POR DEPARTAMENTO'!$Y$2,_xlfn.XLOOKUP('PROPUESTA ECONOMICA'!C816,'PRECIO TOPE POR DEPARTAMENTO'!A:A,'PRECIO TOPE POR DEPARTAMENTO'!Y:Y),IF($D$5='PRECIO TOPE POR DEPARTAMENTO'!$Z$2,_xlfn.XLOOKUP('PROPUESTA ECONOMICA'!C816,'PRECIO TOPE POR DEPARTAMENTO'!A:A,'PRECIO TOPE POR DEPARTAMENTO'!Z:Z),IF($D$5='PRECIO TOPE POR DEPARTAMENTO'!$AA$2,_xlfn.XLOOKUP('PROPUESTA ECONOMICA'!C816,'PRECIO TOPE POR DEPARTAMENTO'!A:A,'PRECIO TOPE POR DEPARTAMENTO'!AA:AA),IF($D$5='PRECIO TOPE POR DEPARTAMENTO'!$AB$2,_xlfn.XLOOKUP('PROPUESTA ECONOMICA'!C816,'PRECIO TOPE POR DEPARTAMENTO'!A:A,'PRECIO TOPE POR DEPARTAMENTO'!AB:AB),IF($D$5='PRECIO TOPE POR DEPARTAMENTO'!$AC$2,_xlfn.XLOOKUP('PROPUESTA ECONOMICA'!C816,'PRECIO TOPE POR DEPARTAMENTO'!A:A,'PRECIO TOPE POR DEPARTAMENTO'!AC:AC),IF($D$5='PRECIO TOPE POR DEPARTAMENTO'!$AD$2,_xlfn.XLOOKUP('PROPUESTA ECONOMICA'!C816,'PRECIO TOPE POR DEPARTAMENTO'!A:A,'PRECIO TOPE POR DEPARTAMENTO'!AD:AD),IF($D$5='PRECIO TOPE POR DEPARTAMENTO'!$AE$2,_xlfn.XLOOKUP('PROPUESTA ECONOMICA'!C816,'PRECIO TOPE POR DEPARTAMENTO'!A:A,'PRECIO TOPE POR DEPARTAMENTO'!AE:AE),IF($D$5='PRECIO TOPE POR DEPARTAMENTO'!$AF$2,_xlfn.XLOOKUP('PROPUESTA ECONOMICA'!C816,'PRECIO TOPE POR DEPARTAMENTO'!A:A,'PRECIO TOPE POR DEPARTAMENTO'!AF:AF),IF($D$5='PRECIO TOPE POR DEPARTAMENTO'!$AG$2,_xlfn.XLOOKUP('PROPUESTA ECONOMICA'!C816,'PRECIO TOPE POR DEPARTAMENTO'!A:A,'PRECIO TOPE POR DEPARTAMENTO'!AG:AG),IF($D$5='PRECIO TOPE POR DEPARTAMENTO'!$AH$2,_xlfn.XLOOKUP('PROPUESTA ECONOMICA'!C816,'PRECIO TOPE POR DEPARTAMENTO'!A:A,'PRECIO TOPE POR DEPARTAMENTO'!AH:AH),IF($D$5='PRECIO TOPE POR DEPARTAMENTO'!$AI$2,_xlfn.XLOOKUP('PROPUESTA ECONOMICA'!C816,'PRECIO TOPE POR DEPARTAMENTO'!A:A,'PRECIO TOPE POR DEPARTAMENTO'!AI:AI),IF($D$5='PRECIO TOPE POR DEPARTAMENTO'!$AJ$2,_xlfn.XLOOKUP('PROPUESTA ECONOMICA'!C816,'PRECIO TOPE POR DEPARTAMENTO'!A:A,'PRECIO TOPE POR DEPARTAMENTO'!AJ:AJ),)))))))))))))))))))))))))))))))))</f>
        <v>70361.94</v>
      </c>
      <c r="G816" s="37">
        <v>70292</v>
      </c>
    </row>
    <row r="817" spans="3:7" ht="24">
      <c r="C817" s="82" t="s">
        <v>1679</v>
      </c>
      <c r="D817" s="15" t="str">
        <f>+_xlfn.XLOOKUP(C817,'PRECIO TOPE POR DEPARTAMENTO'!A:A,'PRECIO TOPE POR DEPARTAMENTO'!B:B)</f>
        <v>SUMINISTRO E INSTALACION DE CANAL LAMINA GALVANIZADA  DS = 100 CM - CAL 20. INCLUYE SOPORTES, SOSCOS, REFUERZOS Y GARGOLAS DE REBOSE</v>
      </c>
      <c r="E817" s="87" t="str">
        <f>IF(+_xlfn.XLOOKUP(C817,'PRECIO TOPE POR DEPARTAMENTO'!A:A,'PRECIO TOPE POR DEPARTAMENTO'!C:C)="","",+_xlfn.XLOOKUP(C817,'PRECIO TOPE POR DEPARTAMENTO'!A:A,'PRECIO TOPE POR DEPARTAMENTO'!C:C))</f>
        <v>M</v>
      </c>
      <c r="F817" s="147">
        <f>IF($D$5='PRECIO TOPE POR DEPARTAMENTO'!$D$2,_xlfn.XLOOKUP('PROPUESTA ECONOMICA'!C817,'PRECIO TOPE POR DEPARTAMENTO'!A:A,'PRECIO TOPE POR DEPARTAMENTO'!D:D),IF($D$5='PRECIO TOPE POR DEPARTAMENTO'!$E$2,_xlfn.XLOOKUP('PROPUESTA ECONOMICA'!C817,'PRECIO TOPE POR DEPARTAMENTO'!A:A,'PRECIO TOPE POR DEPARTAMENTO'!E:E),IF($D$5='PRECIO TOPE POR DEPARTAMENTO'!$F$2,_xlfn.XLOOKUP('PROPUESTA ECONOMICA'!C817,'PRECIO TOPE POR DEPARTAMENTO'!A:A,'PRECIO TOPE POR DEPARTAMENTO'!F:F),IF($D$5='PRECIO TOPE POR DEPARTAMENTO'!$G$2,_xlfn.XLOOKUP('PROPUESTA ECONOMICA'!C817,'PRECIO TOPE POR DEPARTAMENTO'!A:A,'PRECIO TOPE POR DEPARTAMENTO'!G:G),IF($D$5='PRECIO TOPE POR DEPARTAMENTO'!$H$2,_xlfn.XLOOKUP('PROPUESTA ECONOMICA'!C817,'PRECIO TOPE POR DEPARTAMENTO'!A:A,'PRECIO TOPE POR DEPARTAMENTO'!H:H),IF($D$5='PRECIO TOPE POR DEPARTAMENTO'!$I$2,_xlfn.XLOOKUP('PROPUESTA ECONOMICA'!C817,'PRECIO TOPE POR DEPARTAMENTO'!A:A,'PRECIO TOPE POR DEPARTAMENTO'!I:I),IF($D$5='PRECIO TOPE POR DEPARTAMENTO'!$J$2,_xlfn.XLOOKUP('PROPUESTA ECONOMICA'!C817,'PRECIO TOPE POR DEPARTAMENTO'!A:A,'PRECIO TOPE POR DEPARTAMENTO'!J:J),IF($D$5='PRECIO TOPE POR DEPARTAMENTO'!$K$2,_xlfn.XLOOKUP('PROPUESTA ECONOMICA'!C817,'PRECIO TOPE POR DEPARTAMENTO'!A:A,'PRECIO TOPE POR DEPARTAMENTO'!K:K),IF($D$5='PRECIO TOPE POR DEPARTAMENTO'!$L$2,_xlfn.XLOOKUP('PROPUESTA ECONOMICA'!C817,'PRECIO TOPE POR DEPARTAMENTO'!A:A,'PRECIO TOPE POR DEPARTAMENTO'!L:L),IF($D$5='PRECIO TOPE POR DEPARTAMENTO'!$M$2,_xlfn.XLOOKUP('PROPUESTA ECONOMICA'!C817,'PRECIO TOPE POR DEPARTAMENTO'!A:A,'PRECIO TOPE POR DEPARTAMENTO'!M:M),IF($D$5='PRECIO TOPE POR DEPARTAMENTO'!$N$2,_xlfn.XLOOKUP('PROPUESTA ECONOMICA'!C817,'PRECIO TOPE POR DEPARTAMENTO'!A:A,'PRECIO TOPE POR DEPARTAMENTO'!N:N),IF($D$5='PRECIO TOPE POR DEPARTAMENTO'!$O$2,_xlfn.XLOOKUP('PROPUESTA ECONOMICA'!C817,'PRECIO TOPE POR DEPARTAMENTO'!A:A,'PRECIO TOPE POR DEPARTAMENTO'!O:O),IF($D$5='PRECIO TOPE POR DEPARTAMENTO'!$P$2,_xlfn.XLOOKUP('PROPUESTA ECONOMICA'!C817,'PRECIO TOPE POR DEPARTAMENTO'!A:A,'PRECIO TOPE POR DEPARTAMENTO'!P:P),IF($D$5='PRECIO TOPE POR DEPARTAMENTO'!$Q$2,_xlfn.XLOOKUP('PROPUESTA ECONOMICA'!C817,'PRECIO TOPE POR DEPARTAMENTO'!A:A,'PRECIO TOPE POR DEPARTAMENTO'!Q:Q),IF($D$5='PRECIO TOPE POR DEPARTAMENTO'!$R$2,_xlfn.XLOOKUP('PROPUESTA ECONOMICA'!C817,'PRECIO TOPE POR DEPARTAMENTO'!A:A,'PRECIO TOPE POR DEPARTAMENTO'!R:R),IF($D$5='PRECIO TOPE POR DEPARTAMENTO'!$T$2,_xlfn.XLOOKUP('PROPUESTA ECONOMICA'!C817,'PRECIO TOPE POR DEPARTAMENTO'!A:A,'PRECIO TOPE POR DEPARTAMENTO'!T:T),IF($D$5='PRECIO TOPE POR DEPARTAMENTO'!$S$2,_xlfn.XLOOKUP('PROPUESTA ECONOMICA'!C817,'PRECIO TOPE POR DEPARTAMENTO'!A:A,'PRECIO TOPE POR DEPARTAMENTO'!S:S),IF($D$5='PRECIO TOPE POR DEPARTAMENTO'!$U$2,_xlfn.XLOOKUP('PROPUESTA ECONOMICA'!C817,'PRECIO TOPE POR DEPARTAMENTO'!A:A,'PRECIO TOPE POR DEPARTAMENTO'!U:U),IF($D$5='PRECIO TOPE POR DEPARTAMENTO'!$V$2,_xlfn.XLOOKUP('PROPUESTA ECONOMICA'!C817,'PRECIO TOPE POR DEPARTAMENTO'!A:A,'PRECIO TOPE POR DEPARTAMENTO'!V:V),IF($D$5='PRECIO TOPE POR DEPARTAMENTO'!$W$2,_xlfn.XLOOKUP('PROPUESTA ECONOMICA'!C817,'PRECIO TOPE POR DEPARTAMENTO'!A:A,'PRECIO TOPE POR DEPARTAMENTO'!W:W),IF($D$5='PRECIO TOPE POR DEPARTAMENTO'!$X$2,_xlfn.XLOOKUP('PROPUESTA ECONOMICA'!C817,'PRECIO TOPE POR DEPARTAMENTO'!A:A,'PRECIO TOPE POR DEPARTAMENTO'!X:X),IF($D$5='PRECIO TOPE POR DEPARTAMENTO'!$Y$2,_xlfn.XLOOKUP('PROPUESTA ECONOMICA'!C817,'PRECIO TOPE POR DEPARTAMENTO'!A:A,'PRECIO TOPE POR DEPARTAMENTO'!Y:Y),IF($D$5='PRECIO TOPE POR DEPARTAMENTO'!$Z$2,_xlfn.XLOOKUP('PROPUESTA ECONOMICA'!C817,'PRECIO TOPE POR DEPARTAMENTO'!A:A,'PRECIO TOPE POR DEPARTAMENTO'!Z:Z),IF($D$5='PRECIO TOPE POR DEPARTAMENTO'!$AA$2,_xlfn.XLOOKUP('PROPUESTA ECONOMICA'!C817,'PRECIO TOPE POR DEPARTAMENTO'!A:A,'PRECIO TOPE POR DEPARTAMENTO'!AA:AA),IF($D$5='PRECIO TOPE POR DEPARTAMENTO'!$AB$2,_xlfn.XLOOKUP('PROPUESTA ECONOMICA'!C817,'PRECIO TOPE POR DEPARTAMENTO'!A:A,'PRECIO TOPE POR DEPARTAMENTO'!AB:AB),IF($D$5='PRECIO TOPE POR DEPARTAMENTO'!$AC$2,_xlfn.XLOOKUP('PROPUESTA ECONOMICA'!C817,'PRECIO TOPE POR DEPARTAMENTO'!A:A,'PRECIO TOPE POR DEPARTAMENTO'!AC:AC),IF($D$5='PRECIO TOPE POR DEPARTAMENTO'!$AD$2,_xlfn.XLOOKUP('PROPUESTA ECONOMICA'!C817,'PRECIO TOPE POR DEPARTAMENTO'!A:A,'PRECIO TOPE POR DEPARTAMENTO'!AD:AD),IF($D$5='PRECIO TOPE POR DEPARTAMENTO'!$AE$2,_xlfn.XLOOKUP('PROPUESTA ECONOMICA'!C817,'PRECIO TOPE POR DEPARTAMENTO'!A:A,'PRECIO TOPE POR DEPARTAMENTO'!AE:AE),IF($D$5='PRECIO TOPE POR DEPARTAMENTO'!$AF$2,_xlfn.XLOOKUP('PROPUESTA ECONOMICA'!C817,'PRECIO TOPE POR DEPARTAMENTO'!A:A,'PRECIO TOPE POR DEPARTAMENTO'!AF:AF),IF($D$5='PRECIO TOPE POR DEPARTAMENTO'!$AG$2,_xlfn.XLOOKUP('PROPUESTA ECONOMICA'!C817,'PRECIO TOPE POR DEPARTAMENTO'!A:A,'PRECIO TOPE POR DEPARTAMENTO'!AG:AG),IF($D$5='PRECIO TOPE POR DEPARTAMENTO'!$AH$2,_xlfn.XLOOKUP('PROPUESTA ECONOMICA'!C817,'PRECIO TOPE POR DEPARTAMENTO'!A:A,'PRECIO TOPE POR DEPARTAMENTO'!AH:AH),IF($D$5='PRECIO TOPE POR DEPARTAMENTO'!$AI$2,_xlfn.XLOOKUP('PROPUESTA ECONOMICA'!C817,'PRECIO TOPE POR DEPARTAMENTO'!A:A,'PRECIO TOPE POR DEPARTAMENTO'!AI:AI),IF($D$5='PRECIO TOPE POR DEPARTAMENTO'!$AJ$2,_xlfn.XLOOKUP('PROPUESTA ECONOMICA'!C817,'PRECIO TOPE POR DEPARTAMENTO'!A:A,'PRECIO TOPE POR DEPARTAMENTO'!AJ:AJ),)))))))))))))))))))))))))))))))))</f>
        <v>99319.88</v>
      </c>
      <c r="G817" s="37">
        <v>99221</v>
      </c>
    </row>
    <row r="818" spans="3:7">
      <c r="C818" s="82" t="s">
        <v>1681</v>
      </c>
      <c r="D818" s="15" t="str">
        <f>+_xlfn.XLOOKUP(C818,'PRECIO TOPE POR DEPARTAMENTO'!A:A,'PRECIO TOPE POR DEPARTAMENTO'!B:B)</f>
        <v xml:space="preserve">SUMINISTRO E INSTALACION DE FLANCHE LAMINA GALVANIZADA CL. 20  -  DS=20 CM. </v>
      </c>
      <c r="E818" s="87" t="str">
        <f>IF(+_xlfn.XLOOKUP(C818,'PRECIO TOPE POR DEPARTAMENTO'!A:A,'PRECIO TOPE POR DEPARTAMENTO'!C:C)="","",+_xlfn.XLOOKUP(C818,'PRECIO TOPE POR DEPARTAMENTO'!A:A,'PRECIO TOPE POR DEPARTAMENTO'!C:C))</f>
        <v>M</v>
      </c>
      <c r="F818" s="147">
        <f>IF($D$5='PRECIO TOPE POR DEPARTAMENTO'!$D$2,_xlfn.XLOOKUP('PROPUESTA ECONOMICA'!C818,'PRECIO TOPE POR DEPARTAMENTO'!A:A,'PRECIO TOPE POR DEPARTAMENTO'!D:D),IF($D$5='PRECIO TOPE POR DEPARTAMENTO'!$E$2,_xlfn.XLOOKUP('PROPUESTA ECONOMICA'!C818,'PRECIO TOPE POR DEPARTAMENTO'!A:A,'PRECIO TOPE POR DEPARTAMENTO'!E:E),IF($D$5='PRECIO TOPE POR DEPARTAMENTO'!$F$2,_xlfn.XLOOKUP('PROPUESTA ECONOMICA'!C818,'PRECIO TOPE POR DEPARTAMENTO'!A:A,'PRECIO TOPE POR DEPARTAMENTO'!F:F),IF($D$5='PRECIO TOPE POR DEPARTAMENTO'!$G$2,_xlfn.XLOOKUP('PROPUESTA ECONOMICA'!C818,'PRECIO TOPE POR DEPARTAMENTO'!A:A,'PRECIO TOPE POR DEPARTAMENTO'!G:G),IF($D$5='PRECIO TOPE POR DEPARTAMENTO'!$H$2,_xlfn.XLOOKUP('PROPUESTA ECONOMICA'!C818,'PRECIO TOPE POR DEPARTAMENTO'!A:A,'PRECIO TOPE POR DEPARTAMENTO'!H:H),IF($D$5='PRECIO TOPE POR DEPARTAMENTO'!$I$2,_xlfn.XLOOKUP('PROPUESTA ECONOMICA'!C818,'PRECIO TOPE POR DEPARTAMENTO'!A:A,'PRECIO TOPE POR DEPARTAMENTO'!I:I),IF($D$5='PRECIO TOPE POR DEPARTAMENTO'!$J$2,_xlfn.XLOOKUP('PROPUESTA ECONOMICA'!C818,'PRECIO TOPE POR DEPARTAMENTO'!A:A,'PRECIO TOPE POR DEPARTAMENTO'!J:J),IF($D$5='PRECIO TOPE POR DEPARTAMENTO'!$K$2,_xlfn.XLOOKUP('PROPUESTA ECONOMICA'!C818,'PRECIO TOPE POR DEPARTAMENTO'!A:A,'PRECIO TOPE POR DEPARTAMENTO'!K:K),IF($D$5='PRECIO TOPE POR DEPARTAMENTO'!$L$2,_xlfn.XLOOKUP('PROPUESTA ECONOMICA'!C818,'PRECIO TOPE POR DEPARTAMENTO'!A:A,'PRECIO TOPE POR DEPARTAMENTO'!L:L),IF($D$5='PRECIO TOPE POR DEPARTAMENTO'!$M$2,_xlfn.XLOOKUP('PROPUESTA ECONOMICA'!C818,'PRECIO TOPE POR DEPARTAMENTO'!A:A,'PRECIO TOPE POR DEPARTAMENTO'!M:M),IF($D$5='PRECIO TOPE POR DEPARTAMENTO'!$N$2,_xlfn.XLOOKUP('PROPUESTA ECONOMICA'!C818,'PRECIO TOPE POR DEPARTAMENTO'!A:A,'PRECIO TOPE POR DEPARTAMENTO'!N:N),IF($D$5='PRECIO TOPE POR DEPARTAMENTO'!$O$2,_xlfn.XLOOKUP('PROPUESTA ECONOMICA'!C818,'PRECIO TOPE POR DEPARTAMENTO'!A:A,'PRECIO TOPE POR DEPARTAMENTO'!O:O),IF($D$5='PRECIO TOPE POR DEPARTAMENTO'!$P$2,_xlfn.XLOOKUP('PROPUESTA ECONOMICA'!C818,'PRECIO TOPE POR DEPARTAMENTO'!A:A,'PRECIO TOPE POR DEPARTAMENTO'!P:P),IF($D$5='PRECIO TOPE POR DEPARTAMENTO'!$Q$2,_xlfn.XLOOKUP('PROPUESTA ECONOMICA'!C818,'PRECIO TOPE POR DEPARTAMENTO'!A:A,'PRECIO TOPE POR DEPARTAMENTO'!Q:Q),IF($D$5='PRECIO TOPE POR DEPARTAMENTO'!$R$2,_xlfn.XLOOKUP('PROPUESTA ECONOMICA'!C818,'PRECIO TOPE POR DEPARTAMENTO'!A:A,'PRECIO TOPE POR DEPARTAMENTO'!R:R),IF($D$5='PRECIO TOPE POR DEPARTAMENTO'!$T$2,_xlfn.XLOOKUP('PROPUESTA ECONOMICA'!C818,'PRECIO TOPE POR DEPARTAMENTO'!A:A,'PRECIO TOPE POR DEPARTAMENTO'!T:T),IF($D$5='PRECIO TOPE POR DEPARTAMENTO'!$S$2,_xlfn.XLOOKUP('PROPUESTA ECONOMICA'!C818,'PRECIO TOPE POR DEPARTAMENTO'!A:A,'PRECIO TOPE POR DEPARTAMENTO'!S:S),IF($D$5='PRECIO TOPE POR DEPARTAMENTO'!$U$2,_xlfn.XLOOKUP('PROPUESTA ECONOMICA'!C818,'PRECIO TOPE POR DEPARTAMENTO'!A:A,'PRECIO TOPE POR DEPARTAMENTO'!U:U),IF($D$5='PRECIO TOPE POR DEPARTAMENTO'!$V$2,_xlfn.XLOOKUP('PROPUESTA ECONOMICA'!C818,'PRECIO TOPE POR DEPARTAMENTO'!A:A,'PRECIO TOPE POR DEPARTAMENTO'!V:V),IF($D$5='PRECIO TOPE POR DEPARTAMENTO'!$W$2,_xlfn.XLOOKUP('PROPUESTA ECONOMICA'!C818,'PRECIO TOPE POR DEPARTAMENTO'!A:A,'PRECIO TOPE POR DEPARTAMENTO'!W:W),IF($D$5='PRECIO TOPE POR DEPARTAMENTO'!$X$2,_xlfn.XLOOKUP('PROPUESTA ECONOMICA'!C818,'PRECIO TOPE POR DEPARTAMENTO'!A:A,'PRECIO TOPE POR DEPARTAMENTO'!X:X),IF($D$5='PRECIO TOPE POR DEPARTAMENTO'!$Y$2,_xlfn.XLOOKUP('PROPUESTA ECONOMICA'!C818,'PRECIO TOPE POR DEPARTAMENTO'!A:A,'PRECIO TOPE POR DEPARTAMENTO'!Y:Y),IF($D$5='PRECIO TOPE POR DEPARTAMENTO'!$Z$2,_xlfn.XLOOKUP('PROPUESTA ECONOMICA'!C818,'PRECIO TOPE POR DEPARTAMENTO'!A:A,'PRECIO TOPE POR DEPARTAMENTO'!Z:Z),IF($D$5='PRECIO TOPE POR DEPARTAMENTO'!$AA$2,_xlfn.XLOOKUP('PROPUESTA ECONOMICA'!C818,'PRECIO TOPE POR DEPARTAMENTO'!A:A,'PRECIO TOPE POR DEPARTAMENTO'!AA:AA),IF($D$5='PRECIO TOPE POR DEPARTAMENTO'!$AB$2,_xlfn.XLOOKUP('PROPUESTA ECONOMICA'!C818,'PRECIO TOPE POR DEPARTAMENTO'!A:A,'PRECIO TOPE POR DEPARTAMENTO'!AB:AB),IF($D$5='PRECIO TOPE POR DEPARTAMENTO'!$AC$2,_xlfn.XLOOKUP('PROPUESTA ECONOMICA'!C818,'PRECIO TOPE POR DEPARTAMENTO'!A:A,'PRECIO TOPE POR DEPARTAMENTO'!AC:AC),IF($D$5='PRECIO TOPE POR DEPARTAMENTO'!$AD$2,_xlfn.XLOOKUP('PROPUESTA ECONOMICA'!C818,'PRECIO TOPE POR DEPARTAMENTO'!A:A,'PRECIO TOPE POR DEPARTAMENTO'!AD:AD),IF($D$5='PRECIO TOPE POR DEPARTAMENTO'!$AE$2,_xlfn.XLOOKUP('PROPUESTA ECONOMICA'!C818,'PRECIO TOPE POR DEPARTAMENTO'!A:A,'PRECIO TOPE POR DEPARTAMENTO'!AE:AE),IF($D$5='PRECIO TOPE POR DEPARTAMENTO'!$AF$2,_xlfn.XLOOKUP('PROPUESTA ECONOMICA'!C818,'PRECIO TOPE POR DEPARTAMENTO'!A:A,'PRECIO TOPE POR DEPARTAMENTO'!AF:AF),IF($D$5='PRECIO TOPE POR DEPARTAMENTO'!$AG$2,_xlfn.XLOOKUP('PROPUESTA ECONOMICA'!C818,'PRECIO TOPE POR DEPARTAMENTO'!A:A,'PRECIO TOPE POR DEPARTAMENTO'!AG:AG),IF($D$5='PRECIO TOPE POR DEPARTAMENTO'!$AH$2,_xlfn.XLOOKUP('PROPUESTA ECONOMICA'!C818,'PRECIO TOPE POR DEPARTAMENTO'!A:A,'PRECIO TOPE POR DEPARTAMENTO'!AH:AH),IF($D$5='PRECIO TOPE POR DEPARTAMENTO'!$AI$2,_xlfn.XLOOKUP('PROPUESTA ECONOMICA'!C818,'PRECIO TOPE POR DEPARTAMENTO'!A:A,'PRECIO TOPE POR DEPARTAMENTO'!AI:AI),IF($D$5='PRECIO TOPE POR DEPARTAMENTO'!$AJ$2,_xlfn.XLOOKUP('PROPUESTA ECONOMICA'!C818,'PRECIO TOPE POR DEPARTAMENTO'!A:A,'PRECIO TOPE POR DEPARTAMENTO'!AJ:AJ),)))))))))))))))))))))))))))))))))</f>
        <v>25820.09</v>
      </c>
      <c r="G818" s="37">
        <v>25794</v>
      </c>
    </row>
    <row r="819" spans="3:7">
      <c r="C819" s="82" t="s">
        <v>1683</v>
      </c>
      <c r="D819" s="15" t="str">
        <f>+_xlfn.XLOOKUP(C819,'PRECIO TOPE POR DEPARTAMENTO'!A:A,'PRECIO TOPE POR DEPARTAMENTO'!B:B)</f>
        <v xml:space="preserve">SUMINISTRO E INSTALACION DE FLANCHE LAMINA GALVANIZADA CL. 20  -  DS=30 CM. </v>
      </c>
      <c r="E819" s="87" t="str">
        <f>IF(+_xlfn.XLOOKUP(C819,'PRECIO TOPE POR DEPARTAMENTO'!A:A,'PRECIO TOPE POR DEPARTAMENTO'!C:C)="","",+_xlfn.XLOOKUP(C819,'PRECIO TOPE POR DEPARTAMENTO'!A:A,'PRECIO TOPE POR DEPARTAMENTO'!C:C))</f>
        <v>M</v>
      </c>
      <c r="F819" s="147">
        <f>IF($D$5='PRECIO TOPE POR DEPARTAMENTO'!$D$2,_xlfn.XLOOKUP('PROPUESTA ECONOMICA'!C819,'PRECIO TOPE POR DEPARTAMENTO'!A:A,'PRECIO TOPE POR DEPARTAMENTO'!D:D),IF($D$5='PRECIO TOPE POR DEPARTAMENTO'!$E$2,_xlfn.XLOOKUP('PROPUESTA ECONOMICA'!C819,'PRECIO TOPE POR DEPARTAMENTO'!A:A,'PRECIO TOPE POR DEPARTAMENTO'!E:E),IF($D$5='PRECIO TOPE POR DEPARTAMENTO'!$F$2,_xlfn.XLOOKUP('PROPUESTA ECONOMICA'!C819,'PRECIO TOPE POR DEPARTAMENTO'!A:A,'PRECIO TOPE POR DEPARTAMENTO'!F:F),IF($D$5='PRECIO TOPE POR DEPARTAMENTO'!$G$2,_xlfn.XLOOKUP('PROPUESTA ECONOMICA'!C819,'PRECIO TOPE POR DEPARTAMENTO'!A:A,'PRECIO TOPE POR DEPARTAMENTO'!G:G),IF($D$5='PRECIO TOPE POR DEPARTAMENTO'!$H$2,_xlfn.XLOOKUP('PROPUESTA ECONOMICA'!C819,'PRECIO TOPE POR DEPARTAMENTO'!A:A,'PRECIO TOPE POR DEPARTAMENTO'!H:H),IF($D$5='PRECIO TOPE POR DEPARTAMENTO'!$I$2,_xlfn.XLOOKUP('PROPUESTA ECONOMICA'!C819,'PRECIO TOPE POR DEPARTAMENTO'!A:A,'PRECIO TOPE POR DEPARTAMENTO'!I:I),IF($D$5='PRECIO TOPE POR DEPARTAMENTO'!$J$2,_xlfn.XLOOKUP('PROPUESTA ECONOMICA'!C819,'PRECIO TOPE POR DEPARTAMENTO'!A:A,'PRECIO TOPE POR DEPARTAMENTO'!J:J),IF($D$5='PRECIO TOPE POR DEPARTAMENTO'!$K$2,_xlfn.XLOOKUP('PROPUESTA ECONOMICA'!C819,'PRECIO TOPE POR DEPARTAMENTO'!A:A,'PRECIO TOPE POR DEPARTAMENTO'!K:K),IF($D$5='PRECIO TOPE POR DEPARTAMENTO'!$L$2,_xlfn.XLOOKUP('PROPUESTA ECONOMICA'!C819,'PRECIO TOPE POR DEPARTAMENTO'!A:A,'PRECIO TOPE POR DEPARTAMENTO'!L:L),IF($D$5='PRECIO TOPE POR DEPARTAMENTO'!$M$2,_xlfn.XLOOKUP('PROPUESTA ECONOMICA'!C819,'PRECIO TOPE POR DEPARTAMENTO'!A:A,'PRECIO TOPE POR DEPARTAMENTO'!M:M),IF($D$5='PRECIO TOPE POR DEPARTAMENTO'!$N$2,_xlfn.XLOOKUP('PROPUESTA ECONOMICA'!C819,'PRECIO TOPE POR DEPARTAMENTO'!A:A,'PRECIO TOPE POR DEPARTAMENTO'!N:N),IF($D$5='PRECIO TOPE POR DEPARTAMENTO'!$O$2,_xlfn.XLOOKUP('PROPUESTA ECONOMICA'!C819,'PRECIO TOPE POR DEPARTAMENTO'!A:A,'PRECIO TOPE POR DEPARTAMENTO'!O:O),IF($D$5='PRECIO TOPE POR DEPARTAMENTO'!$P$2,_xlfn.XLOOKUP('PROPUESTA ECONOMICA'!C819,'PRECIO TOPE POR DEPARTAMENTO'!A:A,'PRECIO TOPE POR DEPARTAMENTO'!P:P),IF($D$5='PRECIO TOPE POR DEPARTAMENTO'!$Q$2,_xlfn.XLOOKUP('PROPUESTA ECONOMICA'!C819,'PRECIO TOPE POR DEPARTAMENTO'!A:A,'PRECIO TOPE POR DEPARTAMENTO'!Q:Q),IF($D$5='PRECIO TOPE POR DEPARTAMENTO'!$R$2,_xlfn.XLOOKUP('PROPUESTA ECONOMICA'!C819,'PRECIO TOPE POR DEPARTAMENTO'!A:A,'PRECIO TOPE POR DEPARTAMENTO'!R:R),IF($D$5='PRECIO TOPE POR DEPARTAMENTO'!$T$2,_xlfn.XLOOKUP('PROPUESTA ECONOMICA'!C819,'PRECIO TOPE POR DEPARTAMENTO'!A:A,'PRECIO TOPE POR DEPARTAMENTO'!T:T),IF($D$5='PRECIO TOPE POR DEPARTAMENTO'!$S$2,_xlfn.XLOOKUP('PROPUESTA ECONOMICA'!C819,'PRECIO TOPE POR DEPARTAMENTO'!A:A,'PRECIO TOPE POR DEPARTAMENTO'!S:S),IF($D$5='PRECIO TOPE POR DEPARTAMENTO'!$U$2,_xlfn.XLOOKUP('PROPUESTA ECONOMICA'!C819,'PRECIO TOPE POR DEPARTAMENTO'!A:A,'PRECIO TOPE POR DEPARTAMENTO'!U:U),IF($D$5='PRECIO TOPE POR DEPARTAMENTO'!$V$2,_xlfn.XLOOKUP('PROPUESTA ECONOMICA'!C819,'PRECIO TOPE POR DEPARTAMENTO'!A:A,'PRECIO TOPE POR DEPARTAMENTO'!V:V),IF($D$5='PRECIO TOPE POR DEPARTAMENTO'!$W$2,_xlfn.XLOOKUP('PROPUESTA ECONOMICA'!C819,'PRECIO TOPE POR DEPARTAMENTO'!A:A,'PRECIO TOPE POR DEPARTAMENTO'!W:W),IF($D$5='PRECIO TOPE POR DEPARTAMENTO'!$X$2,_xlfn.XLOOKUP('PROPUESTA ECONOMICA'!C819,'PRECIO TOPE POR DEPARTAMENTO'!A:A,'PRECIO TOPE POR DEPARTAMENTO'!X:X),IF($D$5='PRECIO TOPE POR DEPARTAMENTO'!$Y$2,_xlfn.XLOOKUP('PROPUESTA ECONOMICA'!C819,'PRECIO TOPE POR DEPARTAMENTO'!A:A,'PRECIO TOPE POR DEPARTAMENTO'!Y:Y),IF($D$5='PRECIO TOPE POR DEPARTAMENTO'!$Z$2,_xlfn.XLOOKUP('PROPUESTA ECONOMICA'!C819,'PRECIO TOPE POR DEPARTAMENTO'!A:A,'PRECIO TOPE POR DEPARTAMENTO'!Z:Z),IF($D$5='PRECIO TOPE POR DEPARTAMENTO'!$AA$2,_xlfn.XLOOKUP('PROPUESTA ECONOMICA'!C819,'PRECIO TOPE POR DEPARTAMENTO'!A:A,'PRECIO TOPE POR DEPARTAMENTO'!AA:AA),IF($D$5='PRECIO TOPE POR DEPARTAMENTO'!$AB$2,_xlfn.XLOOKUP('PROPUESTA ECONOMICA'!C819,'PRECIO TOPE POR DEPARTAMENTO'!A:A,'PRECIO TOPE POR DEPARTAMENTO'!AB:AB),IF($D$5='PRECIO TOPE POR DEPARTAMENTO'!$AC$2,_xlfn.XLOOKUP('PROPUESTA ECONOMICA'!C819,'PRECIO TOPE POR DEPARTAMENTO'!A:A,'PRECIO TOPE POR DEPARTAMENTO'!AC:AC),IF($D$5='PRECIO TOPE POR DEPARTAMENTO'!$AD$2,_xlfn.XLOOKUP('PROPUESTA ECONOMICA'!C819,'PRECIO TOPE POR DEPARTAMENTO'!A:A,'PRECIO TOPE POR DEPARTAMENTO'!AD:AD),IF($D$5='PRECIO TOPE POR DEPARTAMENTO'!$AE$2,_xlfn.XLOOKUP('PROPUESTA ECONOMICA'!C819,'PRECIO TOPE POR DEPARTAMENTO'!A:A,'PRECIO TOPE POR DEPARTAMENTO'!AE:AE),IF($D$5='PRECIO TOPE POR DEPARTAMENTO'!$AF$2,_xlfn.XLOOKUP('PROPUESTA ECONOMICA'!C819,'PRECIO TOPE POR DEPARTAMENTO'!A:A,'PRECIO TOPE POR DEPARTAMENTO'!AF:AF),IF($D$5='PRECIO TOPE POR DEPARTAMENTO'!$AG$2,_xlfn.XLOOKUP('PROPUESTA ECONOMICA'!C819,'PRECIO TOPE POR DEPARTAMENTO'!A:A,'PRECIO TOPE POR DEPARTAMENTO'!AG:AG),IF($D$5='PRECIO TOPE POR DEPARTAMENTO'!$AH$2,_xlfn.XLOOKUP('PROPUESTA ECONOMICA'!C819,'PRECIO TOPE POR DEPARTAMENTO'!A:A,'PRECIO TOPE POR DEPARTAMENTO'!AH:AH),IF($D$5='PRECIO TOPE POR DEPARTAMENTO'!$AI$2,_xlfn.XLOOKUP('PROPUESTA ECONOMICA'!C819,'PRECIO TOPE POR DEPARTAMENTO'!A:A,'PRECIO TOPE POR DEPARTAMENTO'!AI:AI),IF($D$5='PRECIO TOPE POR DEPARTAMENTO'!$AJ$2,_xlfn.XLOOKUP('PROPUESTA ECONOMICA'!C819,'PRECIO TOPE POR DEPARTAMENTO'!A:A,'PRECIO TOPE POR DEPARTAMENTO'!AJ:AJ),)))))))))))))))))))))))))))))))))</f>
        <v>27937.43</v>
      </c>
      <c r="G819" s="37">
        <v>27909</v>
      </c>
    </row>
    <row r="820" spans="3:7">
      <c r="C820" s="82" t="s">
        <v>1685</v>
      </c>
      <c r="D820" s="15" t="str">
        <f>+_xlfn.XLOOKUP(C820,'PRECIO TOPE POR DEPARTAMENTO'!A:A,'PRECIO TOPE POR DEPARTAMENTO'!B:B)</f>
        <v xml:space="preserve">SUMINISTRO E INSTALACION DE FLANCHE LAMINA GALVANIZADA CL. 20  -  DS=50 CM. </v>
      </c>
      <c r="E820" s="87" t="str">
        <f>IF(+_xlfn.XLOOKUP(C820,'PRECIO TOPE POR DEPARTAMENTO'!A:A,'PRECIO TOPE POR DEPARTAMENTO'!C:C)="","",+_xlfn.XLOOKUP(C820,'PRECIO TOPE POR DEPARTAMENTO'!A:A,'PRECIO TOPE POR DEPARTAMENTO'!C:C))</f>
        <v>M</v>
      </c>
      <c r="F820" s="147">
        <f>IF($D$5='PRECIO TOPE POR DEPARTAMENTO'!$D$2,_xlfn.XLOOKUP('PROPUESTA ECONOMICA'!C820,'PRECIO TOPE POR DEPARTAMENTO'!A:A,'PRECIO TOPE POR DEPARTAMENTO'!D:D),IF($D$5='PRECIO TOPE POR DEPARTAMENTO'!$E$2,_xlfn.XLOOKUP('PROPUESTA ECONOMICA'!C820,'PRECIO TOPE POR DEPARTAMENTO'!A:A,'PRECIO TOPE POR DEPARTAMENTO'!E:E),IF($D$5='PRECIO TOPE POR DEPARTAMENTO'!$F$2,_xlfn.XLOOKUP('PROPUESTA ECONOMICA'!C820,'PRECIO TOPE POR DEPARTAMENTO'!A:A,'PRECIO TOPE POR DEPARTAMENTO'!F:F),IF($D$5='PRECIO TOPE POR DEPARTAMENTO'!$G$2,_xlfn.XLOOKUP('PROPUESTA ECONOMICA'!C820,'PRECIO TOPE POR DEPARTAMENTO'!A:A,'PRECIO TOPE POR DEPARTAMENTO'!G:G),IF($D$5='PRECIO TOPE POR DEPARTAMENTO'!$H$2,_xlfn.XLOOKUP('PROPUESTA ECONOMICA'!C820,'PRECIO TOPE POR DEPARTAMENTO'!A:A,'PRECIO TOPE POR DEPARTAMENTO'!H:H),IF($D$5='PRECIO TOPE POR DEPARTAMENTO'!$I$2,_xlfn.XLOOKUP('PROPUESTA ECONOMICA'!C820,'PRECIO TOPE POR DEPARTAMENTO'!A:A,'PRECIO TOPE POR DEPARTAMENTO'!I:I),IF($D$5='PRECIO TOPE POR DEPARTAMENTO'!$J$2,_xlfn.XLOOKUP('PROPUESTA ECONOMICA'!C820,'PRECIO TOPE POR DEPARTAMENTO'!A:A,'PRECIO TOPE POR DEPARTAMENTO'!J:J),IF($D$5='PRECIO TOPE POR DEPARTAMENTO'!$K$2,_xlfn.XLOOKUP('PROPUESTA ECONOMICA'!C820,'PRECIO TOPE POR DEPARTAMENTO'!A:A,'PRECIO TOPE POR DEPARTAMENTO'!K:K),IF($D$5='PRECIO TOPE POR DEPARTAMENTO'!$L$2,_xlfn.XLOOKUP('PROPUESTA ECONOMICA'!C820,'PRECIO TOPE POR DEPARTAMENTO'!A:A,'PRECIO TOPE POR DEPARTAMENTO'!L:L),IF($D$5='PRECIO TOPE POR DEPARTAMENTO'!$M$2,_xlfn.XLOOKUP('PROPUESTA ECONOMICA'!C820,'PRECIO TOPE POR DEPARTAMENTO'!A:A,'PRECIO TOPE POR DEPARTAMENTO'!M:M),IF($D$5='PRECIO TOPE POR DEPARTAMENTO'!$N$2,_xlfn.XLOOKUP('PROPUESTA ECONOMICA'!C820,'PRECIO TOPE POR DEPARTAMENTO'!A:A,'PRECIO TOPE POR DEPARTAMENTO'!N:N),IF($D$5='PRECIO TOPE POR DEPARTAMENTO'!$O$2,_xlfn.XLOOKUP('PROPUESTA ECONOMICA'!C820,'PRECIO TOPE POR DEPARTAMENTO'!A:A,'PRECIO TOPE POR DEPARTAMENTO'!O:O),IF($D$5='PRECIO TOPE POR DEPARTAMENTO'!$P$2,_xlfn.XLOOKUP('PROPUESTA ECONOMICA'!C820,'PRECIO TOPE POR DEPARTAMENTO'!A:A,'PRECIO TOPE POR DEPARTAMENTO'!P:P),IF($D$5='PRECIO TOPE POR DEPARTAMENTO'!$Q$2,_xlfn.XLOOKUP('PROPUESTA ECONOMICA'!C820,'PRECIO TOPE POR DEPARTAMENTO'!A:A,'PRECIO TOPE POR DEPARTAMENTO'!Q:Q),IF($D$5='PRECIO TOPE POR DEPARTAMENTO'!$R$2,_xlfn.XLOOKUP('PROPUESTA ECONOMICA'!C820,'PRECIO TOPE POR DEPARTAMENTO'!A:A,'PRECIO TOPE POR DEPARTAMENTO'!R:R),IF($D$5='PRECIO TOPE POR DEPARTAMENTO'!$T$2,_xlfn.XLOOKUP('PROPUESTA ECONOMICA'!C820,'PRECIO TOPE POR DEPARTAMENTO'!A:A,'PRECIO TOPE POR DEPARTAMENTO'!T:T),IF($D$5='PRECIO TOPE POR DEPARTAMENTO'!$S$2,_xlfn.XLOOKUP('PROPUESTA ECONOMICA'!C820,'PRECIO TOPE POR DEPARTAMENTO'!A:A,'PRECIO TOPE POR DEPARTAMENTO'!S:S),IF($D$5='PRECIO TOPE POR DEPARTAMENTO'!$U$2,_xlfn.XLOOKUP('PROPUESTA ECONOMICA'!C820,'PRECIO TOPE POR DEPARTAMENTO'!A:A,'PRECIO TOPE POR DEPARTAMENTO'!U:U),IF($D$5='PRECIO TOPE POR DEPARTAMENTO'!$V$2,_xlfn.XLOOKUP('PROPUESTA ECONOMICA'!C820,'PRECIO TOPE POR DEPARTAMENTO'!A:A,'PRECIO TOPE POR DEPARTAMENTO'!V:V),IF($D$5='PRECIO TOPE POR DEPARTAMENTO'!$W$2,_xlfn.XLOOKUP('PROPUESTA ECONOMICA'!C820,'PRECIO TOPE POR DEPARTAMENTO'!A:A,'PRECIO TOPE POR DEPARTAMENTO'!W:W),IF($D$5='PRECIO TOPE POR DEPARTAMENTO'!$X$2,_xlfn.XLOOKUP('PROPUESTA ECONOMICA'!C820,'PRECIO TOPE POR DEPARTAMENTO'!A:A,'PRECIO TOPE POR DEPARTAMENTO'!X:X),IF($D$5='PRECIO TOPE POR DEPARTAMENTO'!$Y$2,_xlfn.XLOOKUP('PROPUESTA ECONOMICA'!C820,'PRECIO TOPE POR DEPARTAMENTO'!A:A,'PRECIO TOPE POR DEPARTAMENTO'!Y:Y),IF($D$5='PRECIO TOPE POR DEPARTAMENTO'!$Z$2,_xlfn.XLOOKUP('PROPUESTA ECONOMICA'!C820,'PRECIO TOPE POR DEPARTAMENTO'!A:A,'PRECIO TOPE POR DEPARTAMENTO'!Z:Z),IF($D$5='PRECIO TOPE POR DEPARTAMENTO'!$AA$2,_xlfn.XLOOKUP('PROPUESTA ECONOMICA'!C820,'PRECIO TOPE POR DEPARTAMENTO'!A:A,'PRECIO TOPE POR DEPARTAMENTO'!AA:AA),IF($D$5='PRECIO TOPE POR DEPARTAMENTO'!$AB$2,_xlfn.XLOOKUP('PROPUESTA ECONOMICA'!C820,'PRECIO TOPE POR DEPARTAMENTO'!A:A,'PRECIO TOPE POR DEPARTAMENTO'!AB:AB),IF($D$5='PRECIO TOPE POR DEPARTAMENTO'!$AC$2,_xlfn.XLOOKUP('PROPUESTA ECONOMICA'!C820,'PRECIO TOPE POR DEPARTAMENTO'!A:A,'PRECIO TOPE POR DEPARTAMENTO'!AC:AC),IF($D$5='PRECIO TOPE POR DEPARTAMENTO'!$AD$2,_xlfn.XLOOKUP('PROPUESTA ECONOMICA'!C820,'PRECIO TOPE POR DEPARTAMENTO'!A:A,'PRECIO TOPE POR DEPARTAMENTO'!AD:AD),IF($D$5='PRECIO TOPE POR DEPARTAMENTO'!$AE$2,_xlfn.XLOOKUP('PROPUESTA ECONOMICA'!C820,'PRECIO TOPE POR DEPARTAMENTO'!A:A,'PRECIO TOPE POR DEPARTAMENTO'!AE:AE),IF($D$5='PRECIO TOPE POR DEPARTAMENTO'!$AF$2,_xlfn.XLOOKUP('PROPUESTA ECONOMICA'!C820,'PRECIO TOPE POR DEPARTAMENTO'!A:A,'PRECIO TOPE POR DEPARTAMENTO'!AF:AF),IF($D$5='PRECIO TOPE POR DEPARTAMENTO'!$AG$2,_xlfn.XLOOKUP('PROPUESTA ECONOMICA'!C820,'PRECIO TOPE POR DEPARTAMENTO'!A:A,'PRECIO TOPE POR DEPARTAMENTO'!AG:AG),IF($D$5='PRECIO TOPE POR DEPARTAMENTO'!$AH$2,_xlfn.XLOOKUP('PROPUESTA ECONOMICA'!C820,'PRECIO TOPE POR DEPARTAMENTO'!A:A,'PRECIO TOPE POR DEPARTAMENTO'!AH:AH),IF($D$5='PRECIO TOPE POR DEPARTAMENTO'!$AI$2,_xlfn.XLOOKUP('PROPUESTA ECONOMICA'!C820,'PRECIO TOPE POR DEPARTAMENTO'!A:A,'PRECIO TOPE POR DEPARTAMENTO'!AI:AI),IF($D$5='PRECIO TOPE POR DEPARTAMENTO'!$AJ$2,_xlfn.XLOOKUP('PROPUESTA ECONOMICA'!C820,'PRECIO TOPE POR DEPARTAMENTO'!A:A,'PRECIO TOPE POR DEPARTAMENTO'!AJ:AJ),)))))))))))))))))))))))))))))))))</f>
        <v>47433.25</v>
      </c>
      <c r="G820" s="37">
        <v>47386</v>
      </c>
    </row>
    <row r="821" spans="3:7">
      <c r="C821" s="82" t="s">
        <v>1687</v>
      </c>
      <c r="D821" s="15" t="str">
        <f>+_xlfn.XLOOKUP(C821,'PRECIO TOPE POR DEPARTAMENTO'!A:A,'PRECIO TOPE POR DEPARTAMENTO'!B:B)</f>
        <v xml:space="preserve">SUMINISTRO E INSTALACION DE FLANCHE LAMINA GALVANIZADA CL. 20  -  DS=80 CM. </v>
      </c>
      <c r="E821" s="87" t="str">
        <f>IF(+_xlfn.XLOOKUP(C821,'PRECIO TOPE POR DEPARTAMENTO'!A:A,'PRECIO TOPE POR DEPARTAMENTO'!C:C)="","",+_xlfn.XLOOKUP(C821,'PRECIO TOPE POR DEPARTAMENTO'!A:A,'PRECIO TOPE POR DEPARTAMENTO'!C:C))</f>
        <v>M</v>
      </c>
      <c r="F821" s="147">
        <f>IF($D$5='PRECIO TOPE POR DEPARTAMENTO'!$D$2,_xlfn.XLOOKUP('PROPUESTA ECONOMICA'!C821,'PRECIO TOPE POR DEPARTAMENTO'!A:A,'PRECIO TOPE POR DEPARTAMENTO'!D:D),IF($D$5='PRECIO TOPE POR DEPARTAMENTO'!$E$2,_xlfn.XLOOKUP('PROPUESTA ECONOMICA'!C821,'PRECIO TOPE POR DEPARTAMENTO'!A:A,'PRECIO TOPE POR DEPARTAMENTO'!E:E),IF($D$5='PRECIO TOPE POR DEPARTAMENTO'!$F$2,_xlfn.XLOOKUP('PROPUESTA ECONOMICA'!C821,'PRECIO TOPE POR DEPARTAMENTO'!A:A,'PRECIO TOPE POR DEPARTAMENTO'!F:F),IF($D$5='PRECIO TOPE POR DEPARTAMENTO'!$G$2,_xlfn.XLOOKUP('PROPUESTA ECONOMICA'!C821,'PRECIO TOPE POR DEPARTAMENTO'!A:A,'PRECIO TOPE POR DEPARTAMENTO'!G:G),IF($D$5='PRECIO TOPE POR DEPARTAMENTO'!$H$2,_xlfn.XLOOKUP('PROPUESTA ECONOMICA'!C821,'PRECIO TOPE POR DEPARTAMENTO'!A:A,'PRECIO TOPE POR DEPARTAMENTO'!H:H),IF($D$5='PRECIO TOPE POR DEPARTAMENTO'!$I$2,_xlfn.XLOOKUP('PROPUESTA ECONOMICA'!C821,'PRECIO TOPE POR DEPARTAMENTO'!A:A,'PRECIO TOPE POR DEPARTAMENTO'!I:I),IF($D$5='PRECIO TOPE POR DEPARTAMENTO'!$J$2,_xlfn.XLOOKUP('PROPUESTA ECONOMICA'!C821,'PRECIO TOPE POR DEPARTAMENTO'!A:A,'PRECIO TOPE POR DEPARTAMENTO'!J:J),IF($D$5='PRECIO TOPE POR DEPARTAMENTO'!$K$2,_xlfn.XLOOKUP('PROPUESTA ECONOMICA'!C821,'PRECIO TOPE POR DEPARTAMENTO'!A:A,'PRECIO TOPE POR DEPARTAMENTO'!K:K),IF($D$5='PRECIO TOPE POR DEPARTAMENTO'!$L$2,_xlfn.XLOOKUP('PROPUESTA ECONOMICA'!C821,'PRECIO TOPE POR DEPARTAMENTO'!A:A,'PRECIO TOPE POR DEPARTAMENTO'!L:L),IF($D$5='PRECIO TOPE POR DEPARTAMENTO'!$M$2,_xlfn.XLOOKUP('PROPUESTA ECONOMICA'!C821,'PRECIO TOPE POR DEPARTAMENTO'!A:A,'PRECIO TOPE POR DEPARTAMENTO'!M:M),IF($D$5='PRECIO TOPE POR DEPARTAMENTO'!$N$2,_xlfn.XLOOKUP('PROPUESTA ECONOMICA'!C821,'PRECIO TOPE POR DEPARTAMENTO'!A:A,'PRECIO TOPE POR DEPARTAMENTO'!N:N),IF($D$5='PRECIO TOPE POR DEPARTAMENTO'!$O$2,_xlfn.XLOOKUP('PROPUESTA ECONOMICA'!C821,'PRECIO TOPE POR DEPARTAMENTO'!A:A,'PRECIO TOPE POR DEPARTAMENTO'!O:O),IF($D$5='PRECIO TOPE POR DEPARTAMENTO'!$P$2,_xlfn.XLOOKUP('PROPUESTA ECONOMICA'!C821,'PRECIO TOPE POR DEPARTAMENTO'!A:A,'PRECIO TOPE POR DEPARTAMENTO'!P:P),IF($D$5='PRECIO TOPE POR DEPARTAMENTO'!$Q$2,_xlfn.XLOOKUP('PROPUESTA ECONOMICA'!C821,'PRECIO TOPE POR DEPARTAMENTO'!A:A,'PRECIO TOPE POR DEPARTAMENTO'!Q:Q),IF($D$5='PRECIO TOPE POR DEPARTAMENTO'!$R$2,_xlfn.XLOOKUP('PROPUESTA ECONOMICA'!C821,'PRECIO TOPE POR DEPARTAMENTO'!A:A,'PRECIO TOPE POR DEPARTAMENTO'!R:R),IF($D$5='PRECIO TOPE POR DEPARTAMENTO'!$T$2,_xlfn.XLOOKUP('PROPUESTA ECONOMICA'!C821,'PRECIO TOPE POR DEPARTAMENTO'!A:A,'PRECIO TOPE POR DEPARTAMENTO'!T:T),IF($D$5='PRECIO TOPE POR DEPARTAMENTO'!$S$2,_xlfn.XLOOKUP('PROPUESTA ECONOMICA'!C821,'PRECIO TOPE POR DEPARTAMENTO'!A:A,'PRECIO TOPE POR DEPARTAMENTO'!S:S),IF($D$5='PRECIO TOPE POR DEPARTAMENTO'!$U$2,_xlfn.XLOOKUP('PROPUESTA ECONOMICA'!C821,'PRECIO TOPE POR DEPARTAMENTO'!A:A,'PRECIO TOPE POR DEPARTAMENTO'!U:U),IF($D$5='PRECIO TOPE POR DEPARTAMENTO'!$V$2,_xlfn.XLOOKUP('PROPUESTA ECONOMICA'!C821,'PRECIO TOPE POR DEPARTAMENTO'!A:A,'PRECIO TOPE POR DEPARTAMENTO'!V:V),IF($D$5='PRECIO TOPE POR DEPARTAMENTO'!$W$2,_xlfn.XLOOKUP('PROPUESTA ECONOMICA'!C821,'PRECIO TOPE POR DEPARTAMENTO'!A:A,'PRECIO TOPE POR DEPARTAMENTO'!W:W),IF($D$5='PRECIO TOPE POR DEPARTAMENTO'!$X$2,_xlfn.XLOOKUP('PROPUESTA ECONOMICA'!C821,'PRECIO TOPE POR DEPARTAMENTO'!A:A,'PRECIO TOPE POR DEPARTAMENTO'!X:X),IF($D$5='PRECIO TOPE POR DEPARTAMENTO'!$Y$2,_xlfn.XLOOKUP('PROPUESTA ECONOMICA'!C821,'PRECIO TOPE POR DEPARTAMENTO'!A:A,'PRECIO TOPE POR DEPARTAMENTO'!Y:Y),IF($D$5='PRECIO TOPE POR DEPARTAMENTO'!$Z$2,_xlfn.XLOOKUP('PROPUESTA ECONOMICA'!C821,'PRECIO TOPE POR DEPARTAMENTO'!A:A,'PRECIO TOPE POR DEPARTAMENTO'!Z:Z),IF($D$5='PRECIO TOPE POR DEPARTAMENTO'!$AA$2,_xlfn.XLOOKUP('PROPUESTA ECONOMICA'!C821,'PRECIO TOPE POR DEPARTAMENTO'!A:A,'PRECIO TOPE POR DEPARTAMENTO'!AA:AA),IF($D$5='PRECIO TOPE POR DEPARTAMENTO'!$AB$2,_xlfn.XLOOKUP('PROPUESTA ECONOMICA'!C821,'PRECIO TOPE POR DEPARTAMENTO'!A:A,'PRECIO TOPE POR DEPARTAMENTO'!AB:AB),IF($D$5='PRECIO TOPE POR DEPARTAMENTO'!$AC$2,_xlfn.XLOOKUP('PROPUESTA ECONOMICA'!C821,'PRECIO TOPE POR DEPARTAMENTO'!A:A,'PRECIO TOPE POR DEPARTAMENTO'!AC:AC),IF($D$5='PRECIO TOPE POR DEPARTAMENTO'!$AD$2,_xlfn.XLOOKUP('PROPUESTA ECONOMICA'!C821,'PRECIO TOPE POR DEPARTAMENTO'!A:A,'PRECIO TOPE POR DEPARTAMENTO'!AD:AD),IF($D$5='PRECIO TOPE POR DEPARTAMENTO'!$AE$2,_xlfn.XLOOKUP('PROPUESTA ECONOMICA'!C821,'PRECIO TOPE POR DEPARTAMENTO'!A:A,'PRECIO TOPE POR DEPARTAMENTO'!AE:AE),IF($D$5='PRECIO TOPE POR DEPARTAMENTO'!$AF$2,_xlfn.XLOOKUP('PROPUESTA ECONOMICA'!C821,'PRECIO TOPE POR DEPARTAMENTO'!A:A,'PRECIO TOPE POR DEPARTAMENTO'!AF:AF),IF($D$5='PRECIO TOPE POR DEPARTAMENTO'!$AG$2,_xlfn.XLOOKUP('PROPUESTA ECONOMICA'!C821,'PRECIO TOPE POR DEPARTAMENTO'!A:A,'PRECIO TOPE POR DEPARTAMENTO'!AG:AG),IF($D$5='PRECIO TOPE POR DEPARTAMENTO'!$AH$2,_xlfn.XLOOKUP('PROPUESTA ECONOMICA'!C821,'PRECIO TOPE POR DEPARTAMENTO'!A:A,'PRECIO TOPE POR DEPARTAMENTO'!AH:AH),IF($D$5='PRECIO TOPE POR DEPARTAMENTO'!$AI$2,_xlfn.XLOOKUP('PROPUESTA ECONOMICA'!C821,'PRECIO TOPE POR DEPARTAMENTO'!A:A,'PRECIO TOPE POR DEPARTAMENTO'!AI:AI),IF($D$5='PRECIO TOPE POR DEPARTAMENTO'!$AJ$2,_xlfn.XLOOKUP('PROPUESTA ECONOMICA'!C821,'PRECIO TOPE POR DEPARTAMENTO'!A:A,'PRECIO TOPE POR DEPARTAMENTO'!AJ:AJ),)))))))))))))))))))))))))))))))))</f>
        <v>70146.73</v>
      </c>
      <c r="G821" s="37">
        <v>70077</v>
      </c>
    </row>
    <row r="822" spans="3:7">
      <c r="C822" s="82" t="s">
        <v>1689</v>
      </c>
      <c r="D822" s="15" t="str">
        <f>+_xlfn.XLOOKUP(C822,'PRECIO TOPE POR DEPARTAMENTO'!A:A,'PRECIO TOPE POR DEPARTAMENTO'!B:B)</f>
        <v>SUMINISTRO E INSTALACION DE TRAGANTE DE CUPULA Ø 3"</v>
      </c>
      <c r="E822" s="87" t="str">
        <f>IF(+_xlfn.XLOOKUP(C822,'PRECIO TOPE POR DEPARTAMENTO'!A:A,'PRECIO TOPE POR DEPARTAMENTO'!C:C)="","",+_xlfn.XLOOKUP(C822,'PRECIO TOPE POR DEPARTAMENTO'!A:A,'PRECIO TOPE POR DEPARTAMENTO'!C:C))</f>
        <v>UN</v>
      </c>
      <c r="F822" s="147">
        <f>IF($D$5='PRECIO TOPE POR DEPARTAMENTO'!$D$2,_xlfn.XLOOKUP('PROPUESTA ECONOMICA'!C822,'PRECIO TOPE POR DEPARTAMENTO'!A:A,'PRECIO TOPE POR DEPARTAMENTO'!D:D),IF($D$5='PRECIO TOPE POR DEPARTAMENTO'!$E$2,_xlfn.XLOOKUP('PROPUESTA ECONOMICA'!C822,'PRECIO TOPE POR DEPARTAMENTO'!A:A,'PRECIO TOPE POR DEPARTAMENTO'!E:E),IF($D$5='PRECIO TOPE POR DEPARTAMENTO'!$F$2,_xlfn.XLOOKUP('PROPUESTA ECONOMICA'!C822,'PRECIO TOPE POR DEPARTAMENTO'!A:A,'PRECIO TOPE POR DEPARTAMENTO'!F:F),IF($D$5='PRECIO TOPE POR DEPARTAMENTO'!$G$2,_xlfn.XLOOKUP('PROPUESTA ECONOMICA'!C822,'PRECIO TOPE POR DEPARTAMENTO'!A:A,'PRECIO TOPE POR DEPARTAMENTO'!G:G),IF($D$5='PRECIO TOPE POR DEPARTAMENTO'!$H$2,_xlfn.XLOOKUP('PROPUESTA ECONOMICA'!C822,'PRECIO TOPE POR DEPARTAMENTO'!A:A,'PRECIO TOPE POR DEPARTAMENTO'!H:H),IF($D$5='PRECIO TOPE POR DEPARTAMENTO'!$I$2,_xlfn.XLOOKUP('PROPUESTA ECONOMICA'!C822,'PRECIO TOPE POR DEPARTAMENTO'!A:A,'PRECIO TOPE POR DEPARTAMENTO'!I:I),IF($D$5='PRECIO TOPE POR DEPARTAMENTO'!$J$2,_xlfn.XLOOKUP('PROPUESTA ECONOMICA'!C822,'PRECIO TOPE POR DEPARTAMENTO'!A:A,'PRECIO TOPE POR DEPARTAMENTO'!J:J),IF($D$5='PRECIO TOPE POR DEPARTAMENTO'!$K$2,_xlfn.XLOOKUP('PROPUESTA ECONOMICA'!C822,'PRECIO TOPE POR DEPARTAMENTO'!A:A,'PRECIO TOPE POR DEPARTAMENTO'!K:K),IF($D$5='PRECIO TOPE POR DEPARTAMENTO'!$L$2,_xlfn.XLOOKUP('PROPUESTA ECONOMICA'!C822,'PRECIO TOPE POR DEPARTAMENTO'!A:A,'PRECIO TOPE POR DEPARTAMENTO'!L:L),IF($D$5='PRECIO TOPE POR DEPARTAMENTO'!$M$2,_xlfn.XLOOKUP('PROPUESTA ECONOMICA'!C822,'PRECIO TOPE POR DEPARTAMENTO'!A:A,'PRECIO TOPE POR DEPARTAMENTO'!M:M),IF($D$5='PRECIO TOPE POR DEPARTAMENTO'!$N$2,_xlfn.XLOOKUP('PROPUESTA ECONOMICA'!C822,'PRECIO TOPE POR DEPARTAMENTO'!A:A,'PRECIO TOPE POR DEPARTAMENTO'!N:N),IF($D$5='PRECIO TOPE POR DEPARTAMENTO'!$O$2,_xlfn.XLOOKUP('PROPUESTA ECONOMICA'!C822,'PRECIO TOPE POR DEPARTAMENTO'!A:A,'PRECIO TOPE POR DEPARTAMENTO'!O:O),IF($D$5='PRECIO TOPE POR DEPARTAMENTO'!$P$2,_xlfn.XLOOKUP('PROPUESTA ECONOMICA'!C822,'PRECIO TOPE POR DEPARTAMENTO'!A:A,'PRECIO TOPE POR DEPARTAMENTO'!P:P),IF($D$5='PRECIO TOPE POR DEPARTAMENTO'!$Q$2,_xlfn.XLOOKUP('PROPUESTA ECONOMICA'!C822,'PRECIO TOPE POR DEPARTAMENTO'!A:A,'PRECIO TOPE POR DEPARTAMENTO'!Q:Q),IF($D$5='PRECIO TOPE POR DEPARTAMENTO'!$R$2,_xlfn.XLOOKUP('PROPUESTA ECONOMICA'!C822,'PRECIO TOPE POR DEPARTAMENTO'!A:A,'PRECIO TOPE POR DEPARTAMENTO'!R:R),IF($D$5='PRECIO TOPE POR DEPARTAMENTO'!$T$2,_xlfn.XLOOKUP('PROPUESTA ECONOMICA'!C822,'PRECIO TOPE POR DEPARTAMENTO'!A:A,'PRECIO TOPE POR DEPARTAMENTO'!T:T),IF($D$5='PRECIO TOPE POR DEPARTAMENTO'!$S$2,_xlfn.XLOOKUP('PROPUESTA ECONOMICA'!C822,'PRECIO TOPE POR DEPARTAMENTO'!A:A,'PRECIO TOPE POR DEPARTAMENTO'!S:S),IF($D$5='PRECIO TOPE POR DEPARTAMENTO'!$U$2,_xlfn.XLOOKUP('PROPUESTA ECONOMICA'!C822,'PRECIO TOPE POR DEPARTAMENTO'!A:A,'PRECIO TOPE POR DEPARTAMENTO'!U:U),IF($D$5='PRECIO TOPE POR DEPARTAMENTO'!$V$2,_xlfn.XLOOKUP('PROPUESTA ECONOMICA'!C822,'PRECIO TOPE POR DEPARTAMENTO'!A:A,'PRECIO TOPE POR DEPARTAMENTO'!V:V),IF($D$5='PRECIO TOPE POR DEPARTAMENTO'!$W$2,_xlfn.XLOOKUP('PROPUESTA ECONOMICA'!C822,'PRECIO TOPE POR DEPARTAMENTO'!A:A,'PRECIO TOPE POR DEPARTAMENTO'!W:W),IF($D$5='PRECIO TOPE POR DEPARTAMENTO'!$X$2,_xlfn.XLOOKUP('PROPUESTA ECONOMICA'!C822,'PRECIO TOPE POR DEPARTAMENTO'!A:A,'PRECIO TOPE POR DEPARTAMENTO'!X:X),IF($D$5='PRECIO TOPE POR DEPARTAMENTO'!$Y$2,_xlfn.XLOOKUP('PROPUESTA ECONOMICA'!C822,'PRECIO TOPE POR DEPARTAMENTO'!A:A,'PRECIO TOPE POR DEPARTAMENTO'!Y:Y),IF($D$5='PRECIO TOPE POR DEPARTAMENTO'!$Z$2,_xlfn.XLOOKUP('PROPUESTA ECONOMICA'!C822,'PRECIO TOPE POR DEPARTAMENTO'!A:A,'PRECIO TOPE POR DEPARTAMENTO'!Z:Z),IF($D$5='PRECIO TOPE POR DEPARTAMENTO'!$AA$2,_xlfn.XLOOKUP('PROPUESTA ECONOMICA'!C822,'PRECIO TOPE POR DEPARTAMENTO'!A:A,'PRECIO TOPE POR DEPARTAMENTO'!AA:AA),IF($D$5='PRECIO TOPE POR DEPARTAMENTO'!$AB$2,_xlfn.XLOOKUP('PROPUESTA ECONOMICA'!C822,'PRECIO TOPE POR DEPARTAMENTO'!A:A,'PRECIO TOPE POR DEPARTAMENTO'!AB:AB),IF($D$5='PRECIO TOPE POR DEPARTAMENTO'!$AC$2,_xlfn.XLOOKUP('PROPUESTA ECONOMICA'!C822,'PRECIO TOPE POR DEPARTAMENTO'!A:A,'PRECIO TOPE POR DEPARTAMENTO'!AC:AC),IF($D$5='PRECIO TOPE POR DEPARTAMENTO'!$AD$2,_xlfn.XLOOKUP('PROPUESTA ECONOMICA'!C822,'PRECIO TOPE POR DEPARTAMENTO'!A:A,'PRECIO TOPE POR DEPARTAMENTO'!AD:AD),IF($D$5='PRECIO TOPE POR DEPARTAMENTO'!$AE$2,_xlfn.XLOOKUP('PROPUESTA ECONOMICA'!C822,'PRECIO TOPE POR DEPARTAMENTO'!A:A,'PRECIO TOPE POR DEPARTAMENTO'!AE:AE),IF($D$5='PRECIO TOPE POR DEPARTAMENTO'!$AF$2,_xlfn.XLOOKUP('PROPUESTA ECONOMICA'!C822,'PRECIO TOPE POR DEPARTAMENTO'!A:A,'PRECIO TOPE POR DEPARTAMENTO'!AF:AF),IF($D$5='PRECIO TOPE POR DEPARTAMENTO'!$AG$2,_xlfn.XLOOKUP('PROPUESTA ECONOMICA'!C822,'PRECIO TOPE POR DEPARTAMENTO'!A:A,'PRECIO TOPE POR DEPARTAMENTO'!AG:AG),IF($D$5='PRECIO TOPE POR DEPARTAMENTO'!$AH$2,_xlfn.XLOOKUP('PROPUESTA ECONOMICA'!C822,'PRECIO TOPE POR DEPARTAMENTO'!A:A,'PRECIO TOPE POR DEPARTAMENTO'!AH:AH),IF($D$5='PRECIO TOPE POR DEPARTAMENTO'!$AI$2,_xlfn.XLOOKUP('PROPUESTA ECONOMICA'!C822,'PRECIO TOPE POR DEPARTAMENTO'!A:A,'PRECIO TOPE POR DEPARTAMENTO'!AI:AI),IF($D$5='PRECIO TOPE POR DEPARTAMENTO'!$AJ$2,_xlfn.XLOOKUP('PROPUESTA ECONOMICA'!C822,'PRECIO TOPE POR DEPARTAMENTO'!A:A,'PRECIO TOPE POR DEPARTAMENTO'!AJ:AJ),)))))))))))))))))))))))))))))))))</f>
        <v>15666.07</v>
      </c>
      <c r="G822" s="37">
        <v>15650</v>
      </c>
    </row>
    <row r="823" spans="3:7">
      <c r="C823" s="82" t="s">
        <v>1691</v>
      </c>
      <c r="D823" s="15" t="str">
        <f>+_xlfn.XLOOKUP(C823,'PRECIO TOPE POR DEPARTAMENTO'!A:A,'PRECIO TOPE POR DEPARTAMENTO'!B:B)</f>
        <v>SUMINISTRO E INSTALACION DE TRAGANTE DE CUPULA Ø 4"</v>
      </c>
      <c r="E823" s="87" t="str">
        <f>IF(+_xlfn.XLOOKUP(C823,'PRECIO TOPE POR DEPARTAMENTO'!A:A,'PRECIO TOPE POR DEPARTAMENTO'!C:C)="","",+_xlfn.XLOOKUP(C823,'PRECIO TOPE POR DEPARTAMENTO'!A:A,'PRECIO TOPE POR DEPARTAMENTO'!C:C))</f>
        <v>UN</v>
      </c>
      <c r="F823" s="147">
        <f>IF($D$5='PRECIO TOPE POR DEPARTAMENTO'!$D$2,_xlfn.XLOOKUP('PROPUESTA ECONOMICA'!C823,'PRECIO TOPE POR DEPARTAMENTO'!A:A,'PRECIO TOPE POR DEPARTAMENTO'!D:D),IF($D$5='PRECIO TOPE POR DEPARTAMENTO'!$E$2,_xlfn.XLOOKUP('PROPUESTA ECONOMICA'!C823,'PRECIO TOPE POR DEPARTAMENTO'!A:A,'PRECIO TOPE POR DEPARTAMENTO'!E:E),IF($D$5='PRECIO TOPE POR DEPARTAMENTO'!$F$2,_xlfn.XLOOKUP('PROPUESTA ECONOMICA'!C823,'PRECIO TOPE POR DEPARTAMENTO'!A:A,'PRECIO TOPE POR DEPARTAMENTO'!F:F),IF($D$5='PRECIO TOPE POR DEPARTAMENTO'!$G$2,_xlfn.XLOOKUP('PROPUESTA ECONOMICA'!C823,'PRECIO TOPE POR DEPARTAMENTO'!A:A,'PRECIO TOPE POR DEPARTAMENTO'!G:G),IF($D$5='PRECIO TOPE POR DEPARTAMENTO'!$H$2,_xlfn.XLOOKUP('PROPUESTA ECONOMICA'!C823,'PRECIO TOPE POR DEPARTAMENTO'!A:A,'PRECIO TOPE POR DEPARTAMENTO'!H:H),IF($D$5='PRECIO TOPE POR DEPARTAMENTO'!$I$2,_xlfn.XLOOKUP('PROPUESTA ECONOMICA'!C823,'PRECIO TOPE POR DEPARTAMENTO'!A:A,'PRECIO TOPE POR DEPARTAMENTO'!I:I),IF($D$5='PRECIO TOPE POR DEPARTAMENTO'!$J$2,_xlfn.XLOOKUP('PROPUESTA ECONOMICA'!C823,'PRECIO TOPE POR DEPARTAMENTO'!A:A,'PRECIO TOPE POR DEPARTAMENTO'!J:J),IF($D$5='PRECIO TOPE POR DEPARTAMENTO'!$K$2,_xlfn.XLOOKUP('PROPUESTA ECONOMICA'!C823,'PRECIO TOPE POR DEPARTAMENTO'!A:A,'PRECIO TOPE POR DEPARTAMENTO'!K:K),IF($D$5='PRECIO TOPE POR DEPARTAMENTO'!$L$2,_xlfn.XLOOKUP('PROPUESTA ECONOMICA'!C823,'PRECIO TOPE POR DEPARTAMENTO'!A:A,'PRECIO TOPE POR DEPARTAMENTO'!L:L),IF($D$5='PRECIO TOPE POR DEPARTAMENTO'!$M$2,_xlfn.XLOOKUP('PROPUESTA ECONOMICA'!C823,'PRECIO TOPE POR DEPARTAMENTO'!A:A,'PRECIO TOPE POR DEPARTAMENTO'!M:M),IF($D$5='PRECIO TOPE POR DEPARTAMENTO'!$N$2,_xlfn.XLOOKUP('PROPUESTA ECONOMICA'!C823,'PRECIO TOPE POR DEPARTAMENTO'!A:A,'PRECIO TOPE POR DEPARTAMENTO'!N:N),IF($D$5='PRECIO TOPE POR DEPARTAMENTO'!$O$2,_xlfn.XLOOKUP('PROPUESTA ECONOMICA'!C823,'PRECIO TOPE POR DEPARTAMENTO'!A:A,'PRECIO TOPE POR DEPARTAMENTO'!O:O),IF($D$5='PRECIO TOPE POR DEPARTAMENTO'!$P$2,_xlfn.XLOOKUP('PROPUESTA ECONOMICA'!C823,'PRECIO TOPE POR DEPARTAMENTO'!A:A,'PRECIO TOPE POR DEPARTAMENTO'!P:P),IF($D$5='PRECIO TOPE POR DEPARTAMENTO'!$Q$2,_xlfn.XLOOKUP('PROPUESTA ECONOMICA'!C823,'PRECIO TOPE POR DEPARTAMENTO'!A:A,'PRECIO TOPE POR DEPARTAMENTO'!Q:Q),IF($D$5='PRECIO TOPE POR DEPARTAMENTO'!$R$2,_xlfn.XLOOKUP('PROPUESTA ECONOMICA'!C823,'PRECIO TOPE POR DEPARTAMENTO'!A:A,'PRECIO TOPE POR DEPARTAMENTO'!R:R),IF($D$5='PRECIO TOPE POR DEPARTAMENTO'!$T$2,_xlfn.XLOOKUP('PROPUESTA ECONOMICA'!C823,'PRECIO TOPE POR DEPARTAMENTO'!A:A,'PRECIO TOPE POR DEPARTAMENTO'!T:T),IF($D$5='PRECIO TOPE POR DEPARTAMENTO'!$S$2,_xlfn.XLOOKUP('PROPUESTA ECONOMICA'!C823,'PRECIO TOPE POR DEPARTAMENTO'!A:A,'PRECIO TOPE POR DEPARTAMENTO'!S:S),IF($D$5='PRECIO TOPE POR DEPARTAMENTO'!$U$2,_xlfn.XLOOKUP('PROPUESTA ECONOMICA'!C823,'PRECIO TOPE POR DEPARTAMENTO'!A:A,'PRECIO TOPE POR DEPARTAMENTO'!U:U),IF($D$5='PRECIO TOPE POR DEPARTAMENTO'!$V$2,_xlfn.XLOOKUP('PROPUESTA ECONOMICA'!C823,'PRECIO TOPE POR DEPARTAMENTO'!A:A,'PRECIO TOPE POR DEPARTAMENTO'!V:V),IF($D$5='PRECIO TOPE POR DEPARTAMENTO'!$W$2,_xlfn.XLOOKUP('PROPUESTA ECONOMICA'!C823,'PRECIO TOPE POR DEPARTAMENTO'!A:A,'PRECIO TOPE POR DEPARTAMENTO'!W:W),IF($D$5='PRECIO TOPE POR DEPARTAMENTO'!$X$2,_xlfn.XLOOKUP('PROPUESTA ECONOMICA'!C823,'PRECIO TOPE POR DEPARTAMENTO'!A:A,'PRECIO TOPE POR DEPARTAMENTO'!X:X),IF($D$5='PRECIO TOPE POR DEPARTAMENTO'!$Y$2,_xlfn.XLOOKUP('PROPUESTA ECONOMICA'!C823,'PRECIO TOPE POR DEPARTAMENTO'!A:A,'PRECIO TOPE POR DEPARTAMENTO'!Y:Y),IF($D$5='PRECIO TOPE POR DEPARTAMENTO'!$Z$2,_xlfn.XLOOKUP('PROPUESTA ECONOMICA'!C823,'PRECIO TOPE POR DEPARTAMENTO'!A:A,'PRECIO TOPE POR DEPARTAMENTO'!Z:Z),IF($D$5='PRECIO TOPE POR DEPARTAMENTO'!$AA$2,_xlfn.XLOOKUP('PROPUESTA ECONOMICA'!C823,'PRECIO TOPE POR DEPARTAMENTO'!A:A,'PRECIO TOPE POR DEPARTAMENTO'!AA:AA),IF($D$5='PRECIO TOPE POR DEPARTAMENTO'!$AB$2,_xlfn.XLOOKUP('PROPUESTA ECONOMICA'!C823,'PRECIO TOPE POR DEPARTAMENTO'!A:A,'PRECIO TOPE POR DEPARTAMENTO'!AB:AB),IF($D$5='PRECIO TOPE POR DEPARTAMENTO'!$AC$2,_xlfn.XLOOKUP('PROPUESTA ECONOMICA'!C823,'PRECIO TOPE POR DEPARTAMENTO'!A:A,'PRECIO TOPE POR DEPARTAMENTO'!AC:AC),IF($D$5='PRECIO TOPE POR DEPARTAMENTO'!$AD$2,_xlfn.XLOOKUP('PROPUESTA ECONOMICA'!C823,'PRECIO TOPE POR DEPARTAMENTO'!A:A,'PRECIO TOPE POR DEPARTAMENTO'!AD:AD),IF($D$5='PRECIO TOPE POR DEPARTAMENTO'!$AE$2,_xlfn.XLOOKUP('PROPUESTA ECONOMICA'!C823,'PRECIO TOPE POR DEPARTAMENTO'!A:A,'PRECIO TOPE POR DEPARTAMENTO'!AE:AE),IF($D$5='PRECIO TOPE POR DEPARTAMENTO'!$AF$2,_xlfn.XLOOKUP('PROPUESTA ECONOMICA'!C823,'PRECIO TOPE POR DEPARTAMENTO'!A:A,'PRECIO TOPE POR DEPARTAMENTO'!AF:AF),IF($D$5='PRECIO TOPE POR DEPARTAMENTO'!$AG$2,_xlfn.XLOOKUP('PROPUESTA ECONOMICA'!C823,'PRECIO TOPE POR DEPARTAMENTO'!A:A,'PRECIO TOPE POR DEPARTAMENTO'!AG:AG),IF($D$5='PRECIO TOPE POR DEPARTAMENTO'!$AH$2,_xlfn.XLOOKUP('PROPUESTA ECONOMICA'!C823,'PRECIO TOPE POR DEPARTAMENTO'!A:A,'PRECIO TOPE POR DEPARTAMENTO'!AH:AH),IF($D$5='PRECIO TOPE POR DEPARTAMENTO'!$AI$2,_xlfn.XLOOKUP('PROPUESTA ECONOMICA'!C823,'PRECIO TOPE POR DEPARTAMENTO'!A:A,'PRECIO TOPE POR DEPARTAMENTO'!AI:AI),IF($D$5='PRECIO TOPE POR DEPARTAMENTO'!$AJ$2,_xlfn.XLOOKUP('PROPUESTA ECONOMICA'!C823,'PRECIO TOPE POR DEPARTAMENTO'!A:A,'PRECIO TOPE POR DEPARTAMENTO'!AJ:AJ),)))))))))))))))))))))))))))))))))</f>
        <v>20134.48</v>
      </c>
      <c r="G823" s="37">
        <v>20114</v>
      </c>
    </row>
    <row r="824" spans="3:7">
      <c r="C824" s="82" t="s">
        <v>1693</v>
      </c>
      <c r="D824" s="15" t="str">
        <f>+_xlfn.XLOOKUP(C824,'PRECIO TOPE POR DEPARTAMENTO'!A:A,'PRECIO TOPE POR DEPARTAMENTO'!B:B)</f>
        <v>SUMINISTRO E INSTALACION DE TRAGANTE DE CUPULA Ø 6"</v>
      </c>
      <c r="E824" s="87" t="str">
        <f>IF(+_xlfn.XLOOKUP(C824,'PRECIO TOPE POR DEPARTAMENTO'!A:A,'PRECIO TOPE POR DEPARTAMENTO'!C:C)="","",+_xlfn.XLOOKUP(C824,'PRECIO TOPE POR DEPARTAMENTO'!A:A,'PRECIO TOPE POR DEPARTAMENTO'!C:C))</f>
        <v>UN</v>
      </c>
      <c r="F824" s="147">
        <f>IF($D$5='PRECIO TOPE POR DEPARTAMENTO'!$D$2,_xlfn.XLOOKUP('PROPUESTA ECONOMICA'!C824,'PRECIO TOPE POR DEPARTAMENTO'!A:A,'PRECIO TOPE POR DEPARTAMENTO'!D:D),IF($D$5='PRECIO TOPE POR DEPARTAMENTO'!$E$2,_xlfn.XLOOKUP('PROPUESTA ECONOMICA'!C824,'PRECIO TOPE POR DEPARTAMENTO'!A:A,'PRECIO TOPE POR DEPARTAMENTO'!E:E),IF($D$5='PRECIO TOPE POR DEPARTAMENTO'!$F$2,_xlfn.XLOOKUP('PROPUESTA ECONOMICA'!C824,'PRECIO TOPE POR DEPARTAMENTO'!A:A,'PRECIO TOPE POR DEPARTAMENTO'!F:F),IF($D$5='PRECIO TOPE POR DEPARTAMENTO'!$G$2,_xlfn.XLOOKUP('PROPUESTA ECONOMICA'!C824,'PRECIO TOPE POR DEPARTAMENTO'!A:A,'PRECIO TOPE POR DEPARTAMENTO'!G:G),IF($D$5='PRECIO TOPE POR DEPARTAMENTO'!$H$2,_xlfn.XLOOKUP('PROPUESTA ECONOMICA'!C824,'PRECIO TOPE POR DEPARTAMENTO'!A:A,'PRECIO TOPE POR DEPARTAMENTO'!H:H),IF($D$5='PRECIO TOPE POR DEPARTAMENTO'!$I$2,_xlfn.XLOOKUP('PROPUESTA ECONOMICA'!C824,'PRECIO TOPE POR DEPARTAMENTO'!A:A,'PRECIO TOPE POR DEPARTAMENTO'!I:I),IF($D$5='PRECIO TOPE POR DEPARTAMENTO'!$J$2,_xlfn.XLOOKUP('PROPUESTA ECONOMICA'!C824,'PRECIO TOPE POR DEPARTAMENTO'!A:A,'PRECIO TOPE POR DEPARTAMENTO'!J:J),IF($D$5='PRECIO TOPE POR DEPARTAMENTO'!$K$2,_xlfn.XLOOKUP('PROPUESTA ECONOMICA'!C824,'PRECIO TOPE POR DEPARTAMENTO'!A:A,'PRECIO TOPE POR DEPARTAMENTO'!K:K),IF($D$5='PRECIO TOPE POR DEPARTAMENTO'!$L$2,_xlfn.XLOOKUP('PROPUESTA ECONOMICA'!C824,'PRECIO TOPE POR DEPARTAMENTO'!A:A,'PRECIO TOPE POR DEPARTAMENTO'!L:L),IF($D$5='PRECIO TOPE POR DEPARTAMENTO'!$M$2,_xlfn.XLOOKUP('PROPUESTA ECONOMICA'!C824,'PRECIO TOPE POR DEPARTAMENTO'!A:A,'PRECIO TOPE POR DEPARTAMENTO'!M:M),IF($D$5='PRECIO TOPE POR DEPARTAMENTO'!$N$2,_xlfn.XLOOKUP('PROPUESTA ECONOMICA'!C824,'PRECIO TOPE POR DEPARTAMENTO'!A:A,'PRECIO TOPE POR DEPARTAMENTO'!N:N),IF($D$5='PRECIO TOPE POR DEPARTAMENTO'!$O$2,_xlfn.XLOOKUP('PROPUESTA ECONOMICA'!C824,'PRECIO TOPE POR DEPARTAMENTO'!A:A,'PRECIO TOPE POR DEPARTAMENTO'!O:O),IF($D$5='PRECIO TOPE POR DEPARTAMENTO'!$P$2,_xlfn.XLOOKUP('PROPUESTA ECONOMICA'!C824,'PRECIO TOPE POR DEPARTAMENTO'!A:A,'PRECIO TOPE POR DEPARTAMENTO'!P:P),IF($D$5='PRECIO TOPE POR DEPARTAMENTO'!$Q$2,_xlfn.XLOOKUP('PROPUESTA ECONOMICA'!C824,'PRECIO TOPE POR DEPARTAMENTO'!A:A,'PRECIO TOPE POR DEPARTAMENTO'!Q:Q),IF($D$5='PRECIO TOPE POR DEPARTAMENTO'!$R$2,_xlfn.XLOOKUP('PROPUESTA ECONOMICA'!C824,'PRECIO TOPE POR DEPARTAMENTO'!A:A,'PRECIO TOPE POR DEPARTAMENTO'!R:R),IF($D$5='PRECIO TOPE POR DEPARTAMENTO'!$T$2,_xlfn.XLOOKUP('PROPUESTA ECONOMICA'!C824,'PRECIO TOPE POR DEPARTAMENTO'!A:A,'PRECIO TOPE POR DEPARTAMENTO'!T:T),IF($D$5='PRECIO TOPE POR DEPARTAMENTO'!$S$2,_xlfn.XLOOKUP('PROPUESTA ECONOMICA'!C824,'PRECIO TOPE POR DEPARTAMENTO'!A:A,'PRECIO TOPE POR DEPARTAMENTO'!S:S),IF($D$5='PRECIO TOPE POR DEPARTAMENTO'!$U$2,_xlfn.XLOOKUP('PROPUESTA ECONOMICA'!C824,'PRECIO TOPE POR DEPARTAMENTO'!A:A,'PRECIO TOPE POR DEPARTAMENTO'!U:U),IF($D$5='PRECIO TOPE POR DEPARTAMENTO'!$V$2,_xlfn.XLOOKUP('PROPUESTA ECONOMICA'!C824,'PRECIO TOPE POR DEPARTAMENTO'!A:A,'PRECIO TOPE POR DEPARTAMENTO'!V:V),IF($D$5='PRECIO TOPE POR DEPARTAMENTO'!$W$2,_xlfn.XLOOKUP('PROPUESTA ECONOMICA'!C824,'PRECIO TOPE POR DEPARTAMENTO'!A:A,'PRECIO TOPE POR DEPARTAMENTO'!W:W),IF($D$5='PRECIO TOPE POR DEPARTAMENTO'!$X$2,_xlfn.XLOOKUP('PROPUESTA ECONOMICA'!C824,'PRECIO TOPE POR DEPARTAMENTO'!A:A,'PRECIO TOPE POR DEPARTAMENTO'!X:X),IF($D$5='PRECIO TOPE POR DEPARTAMENTO'!$Y$2,_xlfn.XLOOKUP('PROPUESTA ECONOMICA'!C824,'PRECIO TOPE POR DEPARTAMENTO'!A:A,'PRECIO TOPE POR DEPARTAMENTO'!Y:Y),IF($D$5='PRECIO TOPE POR DEPARTAMENTO'!$Z$2,_xlfn.XLOOKUP('PROPUESTA ECONOMICA'!C824,'PRECIO TOPE POR DEPARTAMENTO'!A:A,'PRECIO TOPE POR DEPARTAMENTO'!Z:Z),IF($D$5='PRECIO TOPE POR DEPARTAMENTO'!$AA$2,_xlfn.XLOOKUP('PROPUESTA ECONOMICA'!C824,'PRECIO TOPE POR DEPARTAMENTO'!A:A,'PRECIO TOPE POR DEPARTAMENTO'!AA:AA),IF($D$5='PRECIO TOPE POR DEPARTAMENTO'!$AB$2,_xlfn.XLOOKUP('PROPUESTA ECONOMICA'!C824,'PRECIO TOPE POR DEPARTAMENTO'!A:A,'PRECIO TOPE POR DEPARTAMENTO'!AB:AB),IF($D$5='PRECIO TOPE POR DEPARTAMENTO'!$AC$2,_xlfn.XLOOKUP('PROPUESTA ECONOMICA'!C824,'PRECIO TOPE POR DEPARTAMENTO'!A:A,'PRECIO TOPE POR DEPARTAMENTO'!AC:AC),IF($D$5='PRECIO TOPE POR DEPARTAMENTO'!$AD$2,_xlfn.XLOOKUP('PROPUESTA ECONOMICA'!C824,'PRECIO TOPE POR DEPARTAMENTO'!A:A,'PRECIO TOPE POR DEPARTAMENTO'!AD:AD),IF($D$5='PRECIO TOPE POR DEPARTAMENTO'!$AE$2,_xlfn.XLOOKUP('PROPUESTA ECONOMICA'!C824,'PRECIO TOPE POR DEPARTAMENTO'!A:A,'PRECIO TOPE POR DEPARTAMENTO'!AE:AE),IF($D$5='PRECIO TOPE POR DEPARTAMENTO'!$AF$2,_xlfn.XLOOKUP('PROPUESTA ECONOMICA'!C824,'PRECIO TOPE POR DEPARTAMENTO'!A:A,'PRECIO TOPE POR DEPARTAMENTO'!AF:AF),IF($D$5='PRECIO TOPE POR DEPARTAMENTO'!$AG$2,_xlfn.XLOOKUP('PROPUESTA ECONOMICA'!C824,'PRECIO TOPE POR DEPARTAMENTO'!A:A,'PRECIO TOPE POR DEPARTAMENTO'!AG:AG),IF($D$5='PRECIO TOPE POR DEPARTAMENTO'!$AH$2,_xlfn.XLOOKUP('PROPUESTA ECONOMICA'!C824,'PRECIO TOPE POR DEPARTAMENTO'!A:A,'PRECIO TOPE POR DEPARTAMENTO'!AH:AH),IF($D$5='PRECIO TOPE POR DEPARTAMENTO'!$AI$2,_xlfn.XLOOKUP('PROPUESTA ECONOMICA'!C824,'PRECIO TOPE POR DEPARTAMENTO'!A:A,'PRECIO TOPE POR DEPARTAMENTO'!AI:AI),IF($D$5='PRECIO TOPE POR DEPARTAMENTO'!$AJ$2,_xlfn.XLOOKUP('PROPUESTA ECONOMICA'!C824,'PRECIO TOPE POR DEPARTAMENTO'!A:A,'PRECIO TOPE POR DEPARTAMENTO'!AJ:AJ),)))))))))))))))))))))))))))))))))</f>
        <v>32595.61</v>
      </c>
      <c r="G824" s="37">
        <v>32563</v>
      </c>
    </row>
    <row r="825" spans="3:7" ht="24">
      <c r="C825" s="82" t="s">
        <v>1695</v>
      </c>
      <c r="D825" s="15" t="str">
        <f>+_xlfn.XLOOKUP(C825,'PRECIO TOPE POR DEPARTAMENTO'!A:A,'PRECIO TOPE POR DEPARTAMENTO'!B:B)</f>
        <v>SUMINISTRO E INSTALACION DE CANAL LAMINA GALVANIZADA  DS = 75 CM - CAL 20. INCLUYE SOPORTES, SOSCOS, REFUERZOS Y GARGOLAS DE REBOSE</v>
      </c>
      <c r="E825" s="87" t="str">
        <f>IF(+_xlfn.XLOOKUP(C825,'PRECIO TOPE POR DEPARTAMENTO'!A:A,'PRECIO TOPE POR DEPARTAMENTO'!C:C)="","",+_xlfn.XLOOKUP(C825,'PRECIO TOPE POR DEPARTAMENTO'!A:A,'PRECIO TOPE POR DEPARTAMENTO'!C:C))</f>
        <v>M</v>
      </c>
      <c r="F825" s="147">
        <f>IF($D$5='PRECIO TOPE POR DEPARTAMENTO'!$D$2,_xlfn.XLOOKUP('PROPUESTA ECONOMICA'!C825,'PRECIO TOPE POR DEPARTAMENTO'!A:A,'PRECIO TOPE POR DEPARTAMENTO'!D:D),IF($D$5='PRECIO TOPE POR DEPARTAMENTO'!$E$2,_xlfn.XLOOKUP('PROPUESTA ECONOMICA'!C825,'PRECIO TOPE POR DEPARTAMENTO'!A:A,'PRECIO TOPE POR DEPARTAMENTO'!E:E),IF($D$5='PRECIO TOPE POR DEPARTAMENTO'!$F$2,_xlfn.XLOOKUP('PROPUESTA ECONOMICA'!C825,'PRECIO TOPE POR DEPARTAMENTO'!A:A,'PRECIO TOPE POR DEPARTAMENTO'!F:F),IF($D$5='PRECIO TOPE POR DEPARTAMENTO'!$G$2,_xlfn.XLOOKUP('PROPUESTA ECONOMICA'!C825,'PRECIO TOPE POR DEPARTAMENTO'!A:A,'PRECIO TOPE POR DEPARTAMENTO'!G:G),IF($D$5='PRECIO TOPE POR DEPARTAMENTO'!$H$2,_xlfn.XLOOKUP('PROPUESTA ECONOMICA'!C825,'PRECIO TOPE POR DEPARTAMENTO'!A:A,'PRECIO TOPE POR DEPARTAMENTO'!H:H),IF($D$5='PRECIO TOPE POR DEPARTAMENTO'!$I$2,_xlfn.XLOOKUP('PROPUESTA ECONOMICA'!C825,'PRECIO TOPE POR DEPARTAMENTO'!A:A,'PRECIO TOPE POR DEPARTAMENTO'!I:I),IF($D$5='PRECIO TOPE POR DEPARTAMENTO'!$J$2,_xlfn.XLOOKUP('PROPUESTA ECONOMICA'!C825,'PRECIO TOPE POR DEPARTAMENTO'!A:A,'PRECIO TOPE POR DEPARTAMENTO'!J:J),IF($D$5='PRECIO TOPE POR DEPARTAMENTO'!$K$2,_xlfn.XLOOKUP('PROPUESTA ECONOMICA'!C825,'PRECIO TOPE POR DEPARTAMENTO'!A:A,'PRECIO TOPE POR DEPARTAMENTO'!K:K),IF($D$5='PRECIO TOPE POR DEPARTAMENTO'!$L$2,_xlfn.XLOOKUP('PROPUESTA ECONOMICA'!C825,'PRECIO TOPE POR DEPARTAMENTO'!A:A,'PRECIO TOPE POR DEPARTAMENTO'!L:L),IF($D$5='PRECIO TOPE POR DEPARTAMENTO'!$M$2,_xlfn.XLOOKUP('PROPUESTA ECONOMICA'!C825,'PRECIO TOPE POR DEPARTAMENTO'!A:A,'PRECIO TOPE POR DEPARTAMENTO'!M:M),IF($D$5='PRECIO TOPE POR DEPARTAMENTO'!$N$2,_xlfn.XLOOKUP('PROPUESTA ECONOMICA'!C825,'PRECIO TOPE POR DEPARTAMENTO'!A:A,'PRECIO TOPE POR DEPARTAMENTO'!N:N),IF($D$5='PRECIO TOPE POR DEPARTAMENTO'!$O$2,_xlfn.XLOOKUP('PROPUESTA ECONOMICA'!C825,'PRECIO TOPE POR DEPARTAMENTO'!A:A,'PRECIO TOPE POR DEPARTAMENTO'!O:O),IF($D$5='PRECIO TOPE POR DEPARTAMENTO'!$P$2,_xlfn.XLOOKUP('PROPUESTA ECONOMICA'!C825,'PRECIO TOPE POR DEPARTAMENTO'!A:A,'PRECIO TOPE POR DEPARTAMENTO'!P:P),IF($D$5='PRECIO TOPE POR DEPARTAMENTO'!$Q$2,_xlfn.XLOOKUP('PROPUESTA ECONOMICA'!C825,'PRECIO TOPE POR DEPARTAMENTO'!A:A,'PRECIO TOPE POR DEPARTAMENTO'!Q:Q),IF($D$5='PRECIO TOPE POR DEPARTAMENTO'!$R$2,_xlfn.XLOOKUP('PROPUESTA ECONOMICA'!C825,'PRECIO TOPE POR DEPARTAMENTO'!A:A,'PRECIO TOPE POR DEPARTAMENTO'!R:R),IF($D$5='PRECIO TOPE POR DEPARTAMENTO'!$T$2,_xlfn.XLOOKUP('PROPUESTA ECONOMICA'!C825,'PRECIO TOPE POR DEPARTAMENTO'!A:A,'PRECIO TOPE POR DEPARTAMENTO'!T:T),IF($D$5='PRECIO TOPE POR DEPARTAMENTO'!$S$2,_xlfn.XLOOKUP('PROPUESTA ECONOMICA'!C825,'PRECIO TOPE POR DEPARTAMENTO'!A:A,'PRECIO TOPE POR DEPARTAMENTO'!S:S),IF($D$5='PRECIO TOPE POR DEPARTAMENTO'!$U$2,_xlfn.XLOOKUP('PROPUESTA ECONOMICA'!C825,'PRECIO TOPE POR DEPARTAMENTO'!A:A,'PRECIO TOPE POR DEPARTAMENTO'!U:U),IF($D$5='PRECIO TOPE POR DEPARTAMENTO'!$V$2,_xlfn.XLOOKUP('PROPUESTA ECONOMICA'!C825,'PRECIO TOPE POR DEPARTAMENTO'!A:A,'PRECIO TOPE POR DEPARTAMENTO'!V:V),IF($D$5='PRECIO TOPE POR DEPARTAMENTO'!$W$2,_xlfn.XLOOKUP('PROPUESTA ECONOMICA'!C825,'PRECIO TOPE POR DEPARTAMENTO'!A:A,'PRECIO TOPE POR DEPARTAMENTO'!W:W),IF($D$5='PRECIO TOPE POR DEPARTAMENTO'!$X$2,_xlfn.XLOOKUP('PROPUESTA ECONOMICA'!C825,'PRECIO TOPE POR DEPARTAMENTO'!A:A,'PRECIO TOPE POR DEPARTAMENTO'!X:X),IF($D$5='PRECIO TOPE POR DEPARTAMENTO'!$Y$2,_xlfn.XLOOKUP('PROPUESTA ECONOMICA'!C825,'PRECIO TOPE POR DEPARTAMENTO'!A:A,'PRECIO TOPE POR DEPARTAMENTO'!Y:Y),IF($D$5='PRECIO TOPE POR DEPARTAMENTO'!$Z$2,_xlfn.XLOOKUP('PROPUESTA ECONOMICA'!C825,'PRECIO TOPE POR DEPARTAMENTO'!A:A,'PRECIO TOPE POR DEPARTAMENTO'!Z:Z),IF($D$5='PRECIO TOPE POR DEPARTAMENTO'!$AA$2,_xlfn.XLOOKUP('PROPUESTA ECONOMICA'!C825,'PRECIO TOPE POR DEPARTAMENTO'!A:A,'PRECIO TOPE POR DEPARTAMENTO'!AA:AA),IF($D$5='PRECIO TOPE POR DEPARTAMENTO'!$AB$2,_xlfn.XLOOKUP('PROPUESTA ECONOMICA'!C825,'PRECIO TOPE POR DEPARTAMENTO'!A:A,'PRECIO TOPE POR DEPARTAMENTO'!AB:AB),IF($D$5='PRECIO TOPE POR DEPARTAMENTO'!$AC$2,_xlfn.XLOOKUP('PROPUESTA ECONOMICA'!C825,'PRECIO TOPE POR DEPARTAMENTO'!A:A,'PRECIO TOPE POR DEPARTAMENTO'!AC:AC),IF($D$5='PRECIO TOPE POR DEPARTAMENTO'!$AD$2,_xlfn.XLOOKUP('PROPUESTA ECONOMICA'!C825,'PRECIO TOPE POR DEPARTAMENTO'!A:A,'PRECIO TOPE POR DEPARTAMENTO'!AD:AD),IF($D$5='PRECIO TOPE POR DEPARTAMENTO'!$AE$2,_xlfn.XLOOKUP('PROPUESTA ECONOMICA'!C825,'PRECIO TOPE POR DEPARTAMENTO'!A:A,'PRECIO TOPE POR DEPARTAMENTO'!AE:AE),IF($D$5='PRECIO TOPE POR DEPARTAMENTO'!$AF$2,_xlfn.XLOOKUP('PROPUESTA ECONOMICA'!C825,'PRECIO TOPE POR DEPARTAMENTO'!A:A,'PRECIO TOPE POR DEPARTAMENTO'!AF:AF),IF($D$5='PRECIO TOPE POR DEPARTAMENTO'!$AG$2,_xlfn.XLOOKUP('PROPUESTA ECONOMICA'!C825,'PRECIO TOPE POR DEPARTAMENTO'!A:A,'PRECIO TOPE POR DEPARTAMENTO'!AG:AG),IF($D$5='PRECIO TOPE POR DEPARTAMENTO'!$AH$2,_xlfn.XLOOKUP('PROPUESTA ECONOMICA'!C825,'PRECIO TOPE POR DEPARTAMENTO'!A:A,'PRECIO TOPE POR DEPARTAMENTO'!AH:AH),IF($D$5='PRECIO TOPE POR DEPARTAMENTO'!$AI$2,_xlfn.XLOOKUP('PROPUESTA ECONOMICA'!C825,'PRECIO TOPE POR DEPARTAMENTO'!A:A,'PRECIO TOPE POR DEPARTAMENTO'!AI:AI),IF($D$5='PRECIO TOPE POR DEPARTAMENTO'!$AJ$2,_xlfn.XLOOKUP('PROPUESTA ECONOMICA'!C825,'PRECIO TOPE POR DEPARTAMENTO'!A:A,'PRECIO TOPE POR DEPARTAMENTO'!AJ:AJ),)))))))))))))))))))))))))))))))))</f>
        <v>58228.26</v>
      </c>
      <c r="G825" s="37">
        <v>58170</v>
      </c>
    </row>
    <row r="826" spans="3:7">
      <c r="C826" s="82" t="s">
        <v>1697</v>
      </c>
      <c r="D826" s="32" t="str">
        <f>+_xlfn.XLOOKUP(C826,'PRECIO TOPE POR DEPARTAMENTO'!A:A,'PRECIO TOPE POR DEPARTAMENTO'!B:B)</f>
        <v>SUMINISTRO E INSTALACION DE BAJANTE A.LL. PVC Ø 4" (INC. ACCESORIOS)</v>
      </c>
      <c r="E826" s="87" t="str">
        <f>IF(+_xlfn.XLOOKUP(C826,'PRECIO TOPE POR DEPARTAMENTO'!A:A,'PRECIO TOPE POR DEPARTAMENTO'!C:C)="","",+_xlfn.XLOOKUP(C826,'PRECIO TOPE POR DEPARTAMENTO'!A:A,'PRECIO TOPE POR DEPARTAMENTO'!C:C))</f>
        <v>M</v>
      </c>
      <c r="F826" s="147">
        <f>IF($D$5='PRECIO TOPE POR DEPARTAMENTO'!$D$2,_xlfn.XLOOKUP('PROPUESTA ECONOMICA'!C826,'PRECIO TOPE POR DEPARTAMENTO'!A:A,'PRECIO TOPE POR DEPARTAMENTO'!D:D),IF($D$5='PRECIO TOPE POR DEPARTAMENTO'!$E$2,_xlfn.XLOOKUP('PROPUESTA ECONOMICA'!C826,'PRECIO TOPE POR DEPARTAMENTO'!A:A,'PRECIO TOPE POR DEPARTAMENTO'!E:E),IF($D$5='PRECIO TOPE POR DEPARTAMENTO'!$F$2,_xlfn.XLOOKUP('PROPUESTA ECONOMICA'!C826,'PRECIO TOPE POR DEPARTAMENTO'!A:A,'PRECIO TOPE POR DEPARTAMENTO'!F:F),IF($D$5='PRECIO TOPE POR DEPARTAMENTO'!$G$2,_xlfn.XLOOKUP('PROPUESTA ECONOMICA'!C826,'PRECIO TOPE POR DEPARTAMENTO'!A:A,'PRECIO TOPE POR DEPARTAMENTO'!G:G),IF($D$5='PRECIO TOPE POR DEPARTAMENTO'!$H$2,_xlfn.XLOOKUP('PROPUESTA ECONOMICA'!C826,'PRECIO TOPE POR DEPARTAMENTO'!A:A,'PRECIO TOPE POR DEPARTAMENTO'!H:H),IF($D$5='PRECIO TOPE POR DEPARTAMENTO'!$I$2,_xlfn.XLOOKUP('PROPUESTA ECONOMICA'!C826,'PRECIO TOPE POR DEPARTAMENTO'!A:A,'PRECIO TOPE POR DEPARTAMENTO'!I:I),IF($D$5='PRECIO TOPE POR DEPARTAMENTO'!$J$2,_xlfn.XLOOKUP('PROPUESTA ECONOMICA'!C826,'PRECIO TOPE POR DEPARTAMENTO'!A:A,'PRECIO TOPE POR DEPARTAMENTO'!J:J),IF($D$5='PRECIO TOPE POR DEPARTAMENTO'!$K$2,_xlfn.XLOOKUP('PROPUESTA ECONOMICA'!C826,'PRECIO TOPE POR DEPARTAMENTO'!A:A,'PRECIO TOPE POR DEPARTAMENTO'!K:K),IF($D$5='PRECIO TOPE POR DEPARTAMENTO'!$L$2,_xlfn.XLOOKUP('PROPUESTA ECONOMICA'!C826,'PRECIO TOPE POR DEPARTAMENTO'!A:A,'PRECIO TOPE POR DEPARTAMENTO'!L:L),IF($D$5='PRECIO TOPE POR DEPARTAMENTO'!$M$2,_xlfn.XLOOKUP('PROPUESTA ECONOMICA'!C826,'PRECIO TOPE POR DEPARTAMENTO'!A:A,'PRECIO TOPE POR DEPARTAMENTO'!M:M),IF($D$5='PRECIO TOPE POR DEPARTAMENTO'!$N$2,_xlfn.XLOOKUP('PROPUESTA ECONOMICA'!C826,'PRECIO TOPE POR DEPARTAMENTO'!A:A,'PRECIO TOPE POR DEPARTAMENTO'!N:N),IF($D$5='PRECIO TOPE POR DEPARTAMENTO'!$O$2,_xlfn.XLOOKUP('PROPUESTA ECONOMICA'!C826,'PRECIO TOPE POR DEPARTAMENTO'!A:A,'PRECIO TOPE POR DEPARTAMENTO'!O:O),IF($D$5='PRECIO TOPE POR DEPARTAMENTO'!$P$2,_xlfn.XLOOKUP('PROPUESTA ECONOMICA'!C826,'PRECIO TOPE POR DEPARTAMENTO'!A:A,'PRECIO TOPE POR DEPARTAMENTO'!P:P),IF($D$5='PRECIO TOPE POR DEPARTAMENTO'!$Q$2,_xlfn.XLOOKUP('PROPUESTA ECONOMICA'!C826,'PRECIO TOPE POR DEPARTAMENTO'!A:A,'PRECIO TOPE POR DEPARTAMENTO'!Q:Q),IF($D$5='PRECIO TOPE POR DEPARTAMENTO'!$R$2,_xlfn.XLOOKUP('PROPUESTA ECONOMICA'!C826,'PRECIO TOPE POR DEPARTAMENTO'!A:A,'PRECIO TOPE POR DEPARTAMENTO'!R:R),IF($D$5='PRECIO TOPE POR DEPARTAMENTO'!$T$2,_xlfn.XLOOKUP('PROPUESTA ECONOMICA'!C826,'PRECIO TOPE POR DEPARTAMENTO'!A:A,'PRECIO TOPE POR DEPARTAMENTO'!T:T),IF($D$5='PRECIO TOPE POR DEPARTAMENTO'!$S$2,_xlfn.XLOOKUP('PROPUESTA ECONOMICA'!C826,'PRECIO TOPE POR DEPARTAMENTO'!A:A,'PRECIO TOPE POR DEPARTAMENTO'!S:S),IF($D$5='PRECIO TOPE POR DEPARTAMENTO'!$U$2,_xlfn.XLOOKUP('PROPUESTA ECONOMICA'!C826,'PRECIO TOPE POR DEPARTAMENTO'!A:A,'PRECIO TOPE POR DEPARTAMENTO'!U:U),IF($D$5='PRECIO TOPE POR DEPARTAMENTO'!$V$2,_xlfn.XLOOKUP('PROPUESTA ECONOMICA'!C826,'PRECIO TOPE POR DEPARTAMENTO'!A:A,'PRECIO TOPE POR DEPARTAMENTO'!V:V),IF($D$5='PRECIO TOPE POR DEPARTAMENTO'!$W$2,_xlfn.XLOOKUP('PROPUESTA ECONOMICA'!C826,'PRECIO TOPE POR DEPARTAMENTO'!A:A,'PRECIO TOPE POR DEPARTAMENTO'!W:W),IF($D$5='PRECIO TOPE POR DEPARTAMENTO'!$X$2,_xlfn.XLOOKUP('PROPUESTA ECONOMICA'!C826,'PRECIO TOPE POR DEPARTAMENTO'!A:A,'PRECIO TOPE POR DEPARTAMENTO'!X:X),IF($D$5='PRECIO TOPE POR DEPARTAMENTO'!$Y$2,_xlfn.XLOOKUP('PROPUESTA ECONOMICA'!C826,'PRECIO TOPE POR DEPARTAMENTO'!A:A,'PRECIO TOPE POR DEPARTAMENTO'!Y:Y),IF($D$5='PRECIO TOPE POR DEPARTAMENTO'!$Z$2,_xlfn.XLOOKUP('PROPUESTA ECONOMICA'!C826,'PRECIO TOPE POR DEPARTAMENTO'!A:A,'PRECIO TOPE POR DEPARTAMENTO'!Z:Z),IF($D$5='PRECIO TOPE POR DEPARTAMENTO'!$AA$2,_xlfn.XLOOKUP('PROPUESTA ECONOMICA'!C826,'PRECIO TOPE POR DEPARTAMENTO'!A:A,'PRECIO TOPE POR DEPARTAMENTO'!AA:AA),IF($D$5='PRECIO TOPE POR DEPARTAMENTO'!$AB$2,_xlfn.XLOOKUP('PROPUESTA ECONOMICA'!C826,'PRECIO TOPE POR DEPARTAMENTO'!A:A,'PRECIO TOPE POR DEPARTAMENTO'!AB:AB),IF($D$5='PRECIO TOPE POR DEPARTAMENTO'!$AC$2,_xlfn.XLOOKUP('PROPUESTA ECONOMICA'!C826,'PRECIO TOPE POR DEPARTAMENTO'!A:A,'PRECIO TOPE POR DEPARTAMENTO'!AC:AC),IF($D$5='PRECIO TOPE POR DEPARTAMENTO'!$AD$2,_xlfn.XLOOKUP('PROPUESTA ECONOMICA'!C826,'PRECIO TOPE POR DEPARTAMENTO'!A:A,'PRECIO TOPE POR DEPARTAMENTO'!AD:AD),IF($D$5='PRECIO TOPE POR DEPARTAMENTO'!$AE$2,_xlfn.XLOOKUP('PROPUESTA ECONOMICA'!C826,'PRECIO TOPE POR DEPARTAMENTO'!A:A,'PRECIO TOPE POR DEPARTAMENTO'!AE:AE),IF($D$5='PRECIO TOPE POR DEPARTAMENTO'!$AF$2,_xlfn.XLOOKUP('PROPUESTA ECONOMICA'!C826,'PRECIO TOPE POR DEPARTAMENTO'!A:A,'PRECIO TOPE POR DEPARTAMENTO'!AF:AF),IF($D$5='PRECIO TOPE POR DEPARTAMENTO'!$AG$2,_xlfn.XLOOKUP('PROPUESTA ECONOMICA'!C826,'PRECIO TOPE POR DEPARTAMENTO'!A:A,'PRECIO TOPE POR DEPARTAMENTO'!AG:AG),IF($D$5='PRECIO TOPE POR DEPARTAMENTO'!$AH$2,_xlfn.XLOOKUP('PROPUESTA ECONOMICA'!C826,'PRECIO TOPE POR DEPARTAMENTO'!A:A,'PRECIO TOPE POR DEPARTAMENTO'!AH:AH),IF($D$5='PRECIO TOPE POR DEPARTAMENTO'!$AI$2,_xlfn.XLOOKUP('PROPUESTA ECONOMICA'!C826,'PRECIO TOPE POR DEPARTAMENTO'!A:A,'PRECIO TOPE POR DEPARTAMENTO'!AI:AI),IF($D$5='PRECIO TOPE POR DEPARTAMENTO'!$AJ$2,_xlfn.XLOOKUP('PROPUESTA ECONOMICA'!C826,'PRECIO TOPE POR DEPARTAMENTO'!A:A,'PRECIO TOPE POR DEPARTAMENTO'!AJ:AJ),)))))))))))))))))))))))))))))))))</f>
        <v>31403.87</v>
      </c>
      <c r="G826" s="37">
        <v>31372</v>
      </c>
    </row>
    <row r="827" spans="3:7" ht="24">
      <c r="C827" s="82" t="s">
        <v>1699</v>
      </c>
      <c r="D827" s="96" t="str">
        <f>+_xlfn.XLOOKUP(C827,'PRECIO TOPE POR DEPARTAMENTO'!A:A,'PRECIO TOPE POR DEPARTAMENTO'!B:B)</f>
        <v>SUMINISTRO E INSTALACION DE CABALLETE EN LAMINA PINTADA CALIBRE 26 DS ENTRE 45-80CM</v>
      </c>
      <c r="E827" s="87" t="str">
        <f>IF(+_xlfn.XLOOKUP(C827,'PRECIO TOPE POR DEPARTAMENTO'!A:A,'PRECIO TOPE POR DEPARTAMENTO'!C:C)="","",+_xlfn.XLOOKUP(C827,'PRECIO TOPE POR DEPARTAMENTO'!A:A,'PRECIO TOPE POR DEPARTAMENTO'!C:C))</f>
        <v>M</v>
      </c>
      <c r="F827" s="147">
        <f>IF($D$5='PRECIO TOPE POR DEPARTAMENTO'!$D$2,_xlfn.XLOOKUP('PROPUESTA ECONOMICA'!C827,'PRECIO TOPE POR DEPARTAMENTO'!A:A,'PRECIO TOPE POR DEPARTAMENTO'!D:D),IF($D$5='PRECIO TOPE POR DEPARTAMENTO'!$E$2,_xlfn.XLOOKUP('PROPUESTA ECONOMICA'!C827,'PRECIO TOPE POR DEPARTAMENTO'!A:A,'PRECIO TOPE POR DEPARTAMENTO'!E:E),IF($D$5='PRECIO TOPE POR DEPARTAMENTO'!$F$2,_xlfn.XLOOKUP('PROPUESTA ECONOMICA'!C827,'PRECIO TOPE POR DEPARTAMENTO'!A:A,'PRECIO TOPE POR DEPARTAMENTO'!F:F),IF($D$5='PRECIO TOPE POR DEPARTAMENTO'!$G$2,_xlfn.XLOOKUP('PROPUESTA ECONOMICA'!C827,'PRECIO TOPE POR DEPARTAMENTO'!A:A,'PRECIO TOPE POR DEPARTAMENTO'!G:G),IF($D$5='PRECIO TOPE POR DEPARTAMENTO'!$H$2,_xlfn.XLOOKUP('PROPUESTA ECONOMICA'!C827,'PRECIO TOPE POR DEPARTAMENTO'!A:A,'PRECIO TOPE POR DEPARTAMENTO'!H:H),IF($D$5='PRECIO TOPE POR DEPARTAMENTO'!$I$2,_xlfn.XLOOKUP('PROPUESTA ECONOMICA'!C827,'PRECIO TOPE POR DEPARTAMENTO'!A:A,'PRECIO TOPE POR DEPARTAMENTO'!I:I),IF($D$5='PRECIO TOPE POR DEPARTAMENTO'!$J$2,_xlfn.XLOOKUP('PROPUESTA ECONOMICA'!C827,'PRECIO TOPE POR DEPARTAMENTO'!A:A,'PRECIO TOPE POR DEPARTAMENTO'!J:J),IF($D$5='PRECIO TOPE POR DEPARTAMENTO'!$K$2,_xlfn.XLOOKUP('PROPUESTA ECONOMICA'!C827,'PRECIO TOPE POR DEPARTAMENTO'!A:A,'PRECIO TOPE POR DEPARTAMENTO'!K:K),IF($D$5='PRECIO TOPE POR DEPARTAMENTO'!$L$2,_xlfn.XLOOKUP('PROPUESTA ECONOMICA'!C827,'PRECIO TOPE POR DEPARTAMENTO'!A:A,'PRECIO TOPE POR DEPARTAMENTO'!L:L),IF($D$5='PRECIO TOPE POR DEPARTAMENTO'!$M$2,_xlfn.XLOOKUP('PROPUESTA ECONOMICA'!C827,'PRECIO TOPE POR DEPARTAMENTO'!A:A,'PRECIO TOPE POR DEPARTAMENTO'!M:M),IF($D$5='PRECIO TOPE POR DEPARTAMENTO'!$N$2,_xlfn.XLOOKUP('PROPUESTA ECONOMICA'!C827,'PRECIO TOPE POR DEPARTAMENTO'!A:A,'PRECIO TOPE POR DEPARTAMENTO'!N:N),IF($D$5='PRECIO TOPE POR DEPARTAMENTO'!$O$2,_xlfn.XLOOKUP('PROPUESTA ECONOMICA'!C827,'PRECIO TOPE POR DEPARTAMENTO'!A:A,'PRECIO TOPE POR DEPARTAMENTO'!O:O),IF($D$5='PRECIO TOPE POR DEPARTAMENTO'!$P$2,_xlfn.XLOOKUP('PROPUESTA ECONOMICA'!C827,'PRECIO TOPE POR DEPARTAMENTO'!A:A,'PRECIO TOPE POR DEPARTAMENTO'!P:P),IF($D$5='PRECIO TOPE POR DEPARTAMENTO'!$Q$2,_xlfn.XLOOKUP('PROPUESTA ECONOMICA'!C827,'PRECIO TOPE POR DEPARTAMENTO'!A:A,'PRECIO TOPE POR DEPARTAMENTO'!Q:Q),IF($D$5='PRECIO TOPE POR DEPARTAMENTO'!$R$2,_xlfn.XLOOKUP('PROPUESTA ECONOMICA'!C827,'PRECIO TOPE POR DEPARTAMENTO'!A:A,'PRECIO TOPE POR DEPARTAMENTO'!R:R),IF($D$5='PRECIO TOPE POR DEPARTAMENTO'!$T$2,_xlfn.XLOOKUP('PROPUESTA ECONOMICA'!C827,'PRECIO TOPE POR DEPARTAMENTO'!A:A,'PRECIO TOPE POR DEPARTAMENTO'!T:T),IF($D$5='PRECIO TOPE POR DEPARTAMENTO'!$S$2,_xlfn.XLOOKUP('PROPUESTA ECONOMICA'!C827,'PRECIO TOPE POR DEPARTAMENTO'!A:A,'PRECIO TOPE POR DEPARTAMENTO'!S:S),IF($D$5='PRECIO TOPE POR DEPARTAMENTO'!$U$2,_xlfn.XLOOKUP('PROPUESTA ECONOMICA'!C827,'PRECIO TOPE POR DEPARTAMENTO'!A:A,'PRECIO TOPE POR DEPARTAMENTO'!U:U),IF($D$5='PRECIO TOPE POR DEPARTAMENTO'!$V$2,_xlfn.XLOOKUP('PROPUESTA ECONOMICA'!C827,'PRECIO TOPE POR DEPARTAMENTO'!A:A,'PRECIO TOPE POR DEPARTAMENTO'!V:V),IF($D$5='PRECIO TOPE POR DEPARTAMENTO'!$W$2,_xlfn.XLOOKUP('PROPUESTA ECONOMICA'!C827,'PRECIO TOPE POR DEPARTAMENTO'!A:A,'PRECIO TOPE POR DEPARTAMENTO'!W:W),IF($D$5='PRECIO TOPE POR DEPARTAMENTO'!$X$2,_xlfn.XLOOKUP('PROPUESTA ECONOMICA'!C827,'PRECIO TOPE POR DEPARTAMENTO'!A:A,'PRECIO TOPE POR DEPARTAMENTO'!X:X),IF($D$5='PRECIO TOPE POR DEPARTAMENTO'!$Y$2,_xlfn.XLOOKUP('PROPUESTA ECONOMICA'!C827,'PRECIO TOPE POR DEPARTAMENTO'!A:A,'PRECIO TOPE POR DEPARTAMENTO'!Y:Y),IF($D$5='PRECIO TOPE POR DEPARTAMENTO'!$Z$2,_xlfn.XLOOKUP('PROPUESTA ECONOMICA'!C827,'PRECIO TOPE POR DEPARTAMENTO'!A:A,'PRECIO TOPE POR DEPARTAMENTO'!Z:Z),IF($D$5='PRECIO TOPE POR DEPARTAMENTO'!$AA$2,_xlfn.XLOOKUP('PROPUESTA ECONOMICA'!C827,'PRECIO TOPE POR DEPARTAMENTO'!A:A,'PRECIO TOPE POR DEPARTAMENTO'!AA:AA),IF($D$5='PRECIO TOPE POR DEPARTAMENTO'!$AB$2,_xlfn.XLOOKUP('PROPUESTA ECONOMICA'!C827,'PRECIO TOPE POR DEPARTAMENTO'!A:A,'PRECIO TOPE POR DEPARTAMENTO'!AB:AB),IF($D$5='PRECIO TOPE POR DEPARTAMENTO'!$AC$2,_xlfn.XLOOKUP('PROPUESTA ECONOMICA'!C827,'PRECIO TOPE POR DEPARTAMENTO'!A:A,'PRECIO TOPE POR DEPARTAMENTO'!AC:AC),IF($D$5='PRECIO TOPE POR DEPARTAMENTO'!$AD$2,_xlfn.XLOOKUP('PROPUESTA ECONOMICA'!C827,'PRECIO TOPE POR DEPARTAMENTO'!A:A,'PRECIO TOPE POR DEPARTAMENTO'!AD:AD),IF($D$5='PRECIO TOPE POR DEPARTAMENTO'!$AE$2,_xlfn.XLOOKUP('PROPUESTA ECONOMICA'!C827,'PRECIO TOPE POR DEPARTAMENTO'!A:A,'PRECIO TOPE POR DEPARTAMENTO'!AE:AE),IF($D$5='PRECIO TOPE POR DEPARTAMENTO'!$AF$2,_xlfn.XLOOKUP('PROPUESTA ECONOMICA'!C827,'PRECIO TOPE POR DEPARTAMENTO'!A:A,'PRECIO TOPE POR DEPARTAMENTO'!AF:AF),IF($D$5='PRECIO TOPE POR DEPARTAMENTO'!$AG$2,_xlfn.XLOOKUP('PROPUESTA ECONOMICA'!C827,'PRECIO TOPE POR DEPARTAMENTO'!A:A,'PRECIO TOPE POR DEPARTAMENTO'!AG:AG),IF($D$5='PRECIO TOPE POR DEPARTAMENTO'!$AH$2,_xlfn.XLOOKUP('PROPUESTA ECONOMICA'!C827,'PRECIO TOPE POR DEPARTAMENTO'!A:A,'PRECIO TOPE POR DEPARTAMENTO'!AH:AH),IF($D$5='PRECIO TOPE POR DEPARTAMENTO'!$AI$2,_xlfn.XLOOKUP('PROPUESTA ECONOMICA'!C827,'PRECIO TOPE POR DEPARTAMENTO'!A:A,'PRECIO TOPE POR DEPARTAMENTO'!AI:AI),IF($D$5='PRECIO TOPE POR DEPARTAMENTO'!$AJ$2,_xlfn.XLOOKUP('PROPUESTA ECONOMICA'!C827,'PRECIO TOPE POR DEPARTAMENTO'!A:A,'PRECIO TOPE POR DEPARTAMENTO'!AJ:AJ),)))))))))))))))))))))))))))))))))</f>
        <v>55655.53</v>
      </c>
      <c r="G827" s="37">
        <v>55600</v>
      </c>
    </row>
    <row r="828" spans="3:7" ht="48">
      <c r="C828" s="82" t="s">
        <v>1701</v>
      </c>
      <c r="D828" s="26" t="str">
        <f>+_xlfn.XLOOKUP(C828,'PRECIO TOPE POR DEPARTAMENTO'!A:A,'PRECIO TOPE POR DEPARTAMENTO'!B:B)</f>
        <v>IMPERMEABILIZACIÓNCON MEMBRANA LÍQUIDA ACRÍLICA CON ALTAS ESPECIFICACIONES,EN TRES CAPAS, SE ENTREGA CON PRUEBA HIDROSTÁTICA, SIEMPRE Y CUANDO LAS CONDICIONES DE LA LOSA LO PERMITA, INCLUYE ARREGLO DE LOS BAJANTES DE AGUA</v>
      </c>
      <c r="E828" s="19" t="str">
        <f>IF(+_xlfn.XLOOKUP(C828,'PRECIO TOPE POR DEPARTAMENTO'!A:A,'PRECIO TOPE POR DEPARTAMENTO'!C:C)="","",+_xlfn.XLOOKUP(C828,'PRECIO TOPE POR DEPARTAMENTO'!A:A,'PRECIO TOPE POR DEPARTAMENTO'!C:C))</f>
        <v>M2</v>
      </c>
      <c r="F828" s="147">
        <f>IF($D$5='PRECIO TOPE POR DEPARTAMENTO'!$D$2,_xlfn.XLOOKUP('PROPUESTA ECONOMICA'!C828,'PRECIO TOPE POR DEPARTAMENTO'!A:A,'PRECIO TOPE POR DEPARTAMENTO'!D:D),IF($D$5='PRECIO TOPE POR DEPARTAMENTO'!$E$2,_xlfn.XLOOKUP('PROPUESTA ECONOMICA'!C828,'PRECIO TOPE POR DEPARTAMENTO'!A:A,'PRECIO TOPE POR DEPARTAMENTO'!E:E),IF($D$5='PRECIO TOPE POR DEPARTAMENTO'!$F$2,_xlfn.XLOOKUP('PROPUESTA ECONOMICA'!C828,'PRECIO TOPE POR DEPARTAMENTO'!A:A,'PRECIO TOPE POR DEPARTAMENTO'!F:F),IF($D$5='PRECIO TOPE POR DEPARTAMENTO'!$G$2,_xlfn.XLOOKUP('PROPUESTA ECONOMICA'!C828,'PRECIO TOPE POR DEPARTAMENTO'!A:A,'PRECIO TOPE POR DEPARTAMENTO'!G:G),IF($D$5='PRECIO TOPE POR DEPARTAMENTO'!$H$2,_xlfn.XLOOKUP('PROPUESTA ECONOMICA'!C828,'PRECIO TOPE POR DEPARTAMENTO'!A:A,'PRECIO TOPE POR DEPARTAMENTO'!H:H),IF($D$5='PRECIO TOPE POR DEPARTAMENTO'!$I$2,_xlfn.XLOOKUP('PROPUESTA ECONOMICA'!C828,'PRECIO TOPE POR DEPARTAMENTO'!A:A,'PRECIO TOPE POR DEPARTAMENTO'!I:I),IF($D$5='PRECIO TOPE POR DEPARTAMENTO'!$J$2,_xlfn.XLOOKUP('PROPUESTA ECONOMICA'!C828,'PRECIO TOPE POR DEPARTAMENTO'!A:A,'PRECIO TOPE POR DEPARTAMENTO'!J:J),IF($D$5='PRECIO TOPE POR DEPARTAMENTO'!$K$2,_xlfn.XLOOKUP('PROPUESTA ECONOMICA'!C828,'PRECIO TOPE POR DEPARTAMENTO'!A:A,'PRECIO TOPE POR DEPARTAMENTO'!K:K),IF($D$5='PRECIO TOPE POR DEPARTAMENTO'!$L$2,_xlfn.XLOOKUP('PROPUESTA ECONOMICA'!C828,'PRECIO TOPE POR DEPARTAMENTO'!A:A,'PRECIO TOPE POR DEPARTAMENTO'!L:L),IF($D$5='PRECIO TOPE POR DEPARTAMENTO'!$M$2,_xlfn.XLOOKUP('PROPUESTA ECONOMICA'!C828,'PRECIO TOPE POR DEPARTAMENTO'!A:A,'PRECIO TOPE POR DEPARTAMENTO'!M:M),IF($D$5='PRECIO TOPE POR DEPARTAMENTO'!$N$2,_xlfn.XLOOKUP('PROPUESTA ECONOMICA'!C828,'PRECIO TOPE POR DEPARTAMENTO'!A:A,'PRECIO TOPE POR DEPARTAMENTO'!N:N),IF($D$5='PRECIO TOPE POR DEPARTAMENTO'!$O$2,_xlfn.XLOOKUP('PROPUESTA ECONOMICA'!C828,'PRECIO TOPE POR DEPARTAMENTO'!A:A,'PRECIO TOPE POR DEPARTAMENTO'!O:O),IF($D$5='PRECIO TOPE POR DEPARTAMENTO'!$P$2,_xlfn.XLOOKUP('PROPUESTA ECONOMICA'!C828,'PRECIO TOPE POR DEPARTAMENTO'!A:A,'PRECIO TOPE POR DEPARTAMENTO'!P:P),IF($D$5='PRECIO TOPE POR DEPARTAMENTO'!$Q$2,_xlfn.XLOOKUP('PROPUESTA ECONOMICA'!C828,'PRECIO TOPE POR DEPARTAMENTO'!A:A,'PRECIO TOPE POR DEPARTAMENTO'!Q:Q),IF($D$5='PRECIO TOPE POR DEPARTAMENTO'!$R$2,_xlfn.XLOOKUP('PROPUESTA ECONOMICA'!C828,'PRECIO TOPE POR DEPARTAMENTO'!A:A,'PRECIO TOPE POR DEPARTAMENTO'!R:R),IF($D$5='PRECIO TOPE POR DEPARTAMENTO'!$T$2,_xlfn.XLOOKUP('PROPUESTA ECONOMICA'!C828,'PRECIO TOPE POR DEPARTAMENTO'!A:A,'PRECIO TOPE POR DEPARTAMENTO'!T:T),IF($D$5='PRECIO TOPE POR DEPARTAMENTO'!$S$2,_xlfn.XLOOKUP('PROPUESTA ECONOMICA'!C828,'PRECIO TOPE POR DEPARTAMENTO'!A:A,'PRECIO TOPE POR DEPARTAMENTO'!S:S),IF($D$5='PRECIO TOPE POR DEPARTAMENTO'!$U$2,_xlfn.XLOOKUP('PROPUESTA ECONOMICA'!C828,'PRECIO TOPE POR DEPARTAMENTO'!A:A,'PRECIO TOPE POR DEPARTAMENTO'!U:U),IF($D$5='PRECIO TOPE POR DEPARTAMENTO'!$V$2,_xlfn.XLOOKUP('PROPUESTA ECONOMICA'!C828,'PRECIO TOPE POR DEPARTAMENTO'!A:A,'PRECIO TOPE POR DEPARTAMENTO'!V:V),IF($D$5='PRECIO TOPE POR DEPARTAMENTO'!$W$2,_xlfn.XLOOKUP('PROPUESTA ECONOMICA'!C828,'PRECIO TOPE POR DEPARTAMENTO'!A:A,'PRECIO TOPE POR DEPARTAMENTO'!W:W),IF($D$5='PRECIO TOPE POR DEPARTAMENTO'!$X$2,_xlfn.XLOOKUP('PROPUESTA ECONOMICA'!C828,'PRECIO TOPE POR DEPARTAMENTO'!A:A,'PRECIO TOPE POR DEPARTAMENTO'!X:X),IF($D$5='PRECIO TOPE POR DEPARTAMENTO'!$Y$2,_xlfn.XLOOKUP('PROPUESTA ECONOMICA'!C828,'PRECIO TOPE POR DEPARTAMENTO'!A:A,'PRECIO TOPE POR DEPARTAMENTO'!Y:Y),IF($D$5='PRECIO TOPE POR DEPARTAMENTO'!$Z$2,_xlfn.XLOOKUP('PROPUESTA ECONOMICA'!C828,'PRECIO TOPE POR DEPARTAMENTO'!A:A,'PRECIO TOPE POR DEPARTAMENTO'!Z:Z),IF($D$5='PRECIO TOPE POR DEPARTAMENTO'!$AA$2,_xlfn.XLOOKUP('PROPUESTA ECONOMICA'!C828,'PRECIO TOPE POR DEPARTAMENTO'!A:A,'PRECIO TOPE POR DEPARTAMENTO'!AA:AA),IF($D$5='PRECIO TOPE POR DEPARTAMENTO'!$AB$2,_xlfn.XLOOKUP('PROPUESTA ECONOMICA'!C828,'PRECIO TOPE POR DEPARTAMENTO'!A:A,'PRECIO TOPE POR DEPARTAMENTO'!AB:AB),IF($D$5='PRECIO TOPE POR DEPARTAMENTO'!$AC$2,_xlfn.XLOOKUP('PROPUESTA ECONOMICA'!C828,'PRECIO TOPE POR DEPARTAMENTO'!A:A,'PRECIO TOPE POR DEPARTAMENTO'!AC:AC),IF($D$5='PRECIO TOPE POR DEPARTAMENTO'!$AD$2,_xlfn.XLOOKUP('PROPUESTA ECONOMICA'!C828,'PRECIO TOPE POR DEPARTAMENTO'!A:A,'PRECIO TOPE POR DEPARTAMENTO'!AD:AD),IF($D$5='PRECIO TOPE POR DEPARTAMENTO'!$AE$2,_xlfn.XLOOKUP('PROPUESTA ECONOMICA'!C828,'PRECIO TOPE POR DEPARTAMENTO'!A:A,'PRECIO TOPE POR DEPARTAMENTO'!AE:AE),IF($D$5='PRECIO TOPE POR DEPARTAMENTO'!$AF$2,_xlfn.XLOOKUP('PROPUESTA ECONOMICA'!C828,'PRECIO TOPE POR DEPARTAMENTO'!A:A,'PRECIO TOPE POR DEPARTAMENTO'!AF:AF),IF($D$5='PRECIO TOPE POR DEPARTAMENTO'!$AG$2,_xlfn.XLOOKUP('PROPUESTA ECONOMICA'!C828,'PRECIO TOPE POR DEPARTAMENTO'!A:A,'PRECIO TOPE POR DEPARTAMENTO'!AG:AG),IF($D$5='PRECIO TOPE POR DEPARTAMENTO'!$AH$2,_xlfn.XLOOKUP('PROPUESTA ECONOMICA'!C828,'PRECIO TOPE POR DEPARTAMENTO'!A:A,'PRECIO TOPE POR DEPARTAMENTO'!AH:AH),IF($D$5='PRECIO TOPE POR DEPARTAMENTO'!$AI$2,_xlfn.XLOOKUP('PROPUESTA ECONOMICA'!C828,'PRECIO TOPE POR DEPARTAMENTO'!A:A,'PRECIO TOPE POR DEPARTAMENTO'!AI:AI),IF($D$5='PRECIO TOPE POR DEPARTAMENTO'!$AJ$2,_xlfn.XLOOKUP('PROPUESTA ECONOMICA'!C828,'PRECIO TOPE POR DEPARTAMENTO'!A:A,'PRECIO TOPE POR DEPARTAMENTO'!AJ:AJ),)))))))))))))))))))))))))))))))))</f>
        <v>75399.289999999994</v>
      </c>
      <c r="G828" s="37">
        <v>75324</v>
      </c>
    </row>
    <row r="829" spans="3:7">
      <c r="C829" s="10">
        <v>12</v>
      </c>
      <c r="D829" s="11" t="str">
        <f>+_xlfn.XLOOKUP(C829,'PRECIO TOPE POR DEPARTAMENTO'!A:A,'PRECIO TOPE POR DEPARTAMENTO'!B:B)</f>
        <v xml:space="preserve">CARPINTERIA DE METÁLICA </v>
      </c>
      <c r="E829" s="75" t="str">
        <f>IF(+_xlfn.XLOOKUP(C829,'PRECIO TOPE POR DEPARTAMENTO'!A:A,'PRECIO TOPE POR DEPARTAMENTO'!C:C)="","",+_xlfn.XLOOKUP(C829,'PRECIO TOPE POR DEPARTAMENTO'!A:A,'PRECIO TOPE POR DEPARTAMENTO'!C:C))</f>
        <v/>
      </c>
      <c r="F829" s="42"/>
      <c r="G829" s="42"/>
    </row>
    <row r="830" spans="3:7">
      <c r="C830" s="127" t="s">
        <v>1704</v>
      </c>
      <c r="D830" s="128" t="str">
        <f>+_xlfn.XLOOKUP(C830,'PRECIO TOPE POR DEPARTAMENTO'!A:A,'PRECIO TOPE POR DEPARTAMENTO'!B:B)</f>
        <v>CARPINTERIA EN ALUMINIO</v>
      </c>
      <c r="E830" s="129" t="str">
        <f>IF(+_xlfn.XLOOKUP(C830,'PRECIO TOPE POR DEPARTAMENTO'!A:A,'PRECIO TOPE POR DEPARTAMENTO'!C:C)="","",+_xlfn.XLOOKUP(C830,'PRECIO TOPE POR DEPARTAMENTO'!A:A,'PRECIO TOPE POR DEPARTAMENTO'!C:C))</f>
        <v/>
      </c>
      <c r="F830" s="147"/>
      <c r="G830" s="37"/>
    </row>
    <row r="831" spans="3:7" ht="48">
      <c r="C831" s="82" t="s">
        <v>1706</v>
      </c>
      <c r="D831" s="15" t="str">
        <f>+_xlfn.XLOOKUP(C831,'PRECIO TOPE POR DEPARTAMENTO'!A:A,'PRECIO TOPE POR DEPARTAMENTO'!B:B)</f>
        <v>SUMINISTRO E INSTALACION DE VENTANERIA DE ALUMINIO, TIPO CORREDIZA, PERFIL EXTRUIDO, ACABADO ANODIZADO, VIDRIO DE SEGURIDAD, NORMA NSR10 K.4.2 Y K.4.3. INCLUYE EMPAQUES, SELLOS, ANCLAJES, ACCESORIOS Y ALFAJIA DE ALUMINIO (SI APLICA)</v>
      </c>
      <c r="E831" s="87" t="str">
        <f>IF(+_xlfn.XLOOKUP(C831,'PRECIO TOPE POR DEPARTAMENTO'!A:A,'PRECIO TOPE POR DEPARTAMENTO'!C:C)="","",+_xlfn.XLOOKUP(C831,'PRECIO TOPE POR DEPARTAMENTO'!A:A,'PRECIO TOPE POR DEPARTAMENTO'!C:C))</f>
        <v>M2</v>
      </c>
      <c r="F831" s="147">
        <f>IF($D$5='PRECIO TOPE POR DEPARTAMENTO'!$D$2,_xlfn.XLOOKUP('PROPUESTA ECONOMICA'!C831,'PRECIO TOPE POR DEPARTAMENTO'!A:A,'PRECIO TOPE POR DEPARTAMENTO'!D:D),IF($D$5='PRECIO TOPE POR DEPARTAMENTO'!$E$2,_xlfn.XLOOKUP('PROPUESTA ECONOMICA'!C831,'PRECIO TOPE POR DEPARTAMENTO'!A:A,'PRECIO TOPE POR DEPARTAMENTO'!E:E),IF($D$5='PRECIO TOPE POR DEPARTAMENTO'!$F$2,_xlfn.XLOOKUP('PROPUESTA ECONOMICA'!C831,'PRECIO TOPE POR DEPARTAMENTO'!A:A,'PRECIO TOPE POR DEPARTAMENTO'!F:F),IF($D$5='PRECIO TOPE POR DEPARTAMENTO'!$G$2,_xlfn.XLOOKUP('PROPUESTA ECONOMICA'!C831,'PRECIO TOPE POR DEPARTAMENTO'!A:A,'PRECIO TOPE POR DEPARTAMENTO'!G:G),IF($D$5='PRECIO TOPE POR DEPARTAMENTO'!$H$2,_xlfn.XLOOKUP('PROPUESTA ECONOMICA'!C831,'PRECIO TOPE POR DEPARTAMENTO'!A:A,'PRECIO TOPE POR DEPARTAMENTO'!H:H),IF($D$5='PRECIO TOPE POR DEPARTAMENTO'!$I$2,_xlfn.XLOOKUP('PROPUESTA ECONOMICA'!C831,'PRECIO TOPE POR DEPARTAMENTO'!A:A,'PRECIO TOPE POR DEPARTAMENTO'!I:I),IF($D$5='PRECIO TOPE POR DEPARTAMENTO'!$J$2,_xlfn.XLOOKUP('PROPUESTA ECONOMICA'!C831,'PRECIO TOPE POR DEPARTAMENTO'!A:A,'PRECIO TOPE POR DEPARTAMENTO'!J:J),IF($D$5='PRECIO TOPE POR DEPARTAMENTO'!$K$2,_xlfn.XLOOKUP('PROPUESTA ECONOMICA'!C831,'PRECIO TOPE POR DEPARTAMENTO'!A:A,'PRECIO TOPE POR DEPARTAMENTO'!K:K),IF($D$5='PRECIO TOPE POR DEPARTAMENTO'!$L$2,_xlfn.XLOOKUP('PROPUESTA ECONOMICA'!C831,'PRECIO TOPE POR DEPARTAMENTO'!A:A,'PRECIO TOPE POR DEPARTAMENTO'!L:L),IF($D$5='PRECIO TOPE POR DEPARTAMENTO'!$M$2,_xlfn.XLOOKUP('PROPUESTA ECONOMICA'!C831,'PRECIO TOPE POR DEPARTAMENTO'!A:A,'PRECIO TOPE POR DEPARTAMENTO'!M:M),IF($D$5='PRECIO TOPE POR DEPARTAMENTO'!$N$2,_xlfn.XLOOKUP('PROPUESTA ECONOMICA'!C831,'PRECIO TOPE POR DEPARTAMENTO'!A:A,'PRECIO TOPE POR DEPARTAMENTO'!N:N),IF($D$5='PRECIO TOPE POR DEPARTAMENTO'!$O$2,_xlfn.XLOOKUP('PROPUESTA ECONOMICA'!C831,'PRECIO TOPE POR DEPARTAMENTO'!A:A,'PRECIO TOPE POR DEPARTAMENTO'!O:O),IF($D$5='PRECIO TOPE POR DEPARTAMENTO'!$P$2,_xlfn.XLOOKUP('PROPUESTA ECONOMICA'!C831,'PRECIO TOPE POR DEPARTAMENTO'!A:A,'PRECIO TOPE POR DEPARTAMENTO'!P:P),IF($D$5='PRECIO TOPE POR DEPARTAMENTO'!$Q$2,_xlfn.XLOOKUP('PROPUESTA ECONOMICA'!C831,'PRECIO TOPE POR DEPARTAMENTO'!A:A,'PRECIO TOPE POR DEPARTAMENTO'!Q:Q),IF($D$5='PRECIO TOPE POR DEPARTAMENTO'!$R$2,_xlfn.XLOOKUP('PROPUESTA ECONOMICA'!C831,'PRECIO TOPE POR DEPARTAMENTO'!A:A,'PRECIO TOPE POR DEPARTAMENTO'!R:R),IF($D$5='PRECIO TOPE POR DEPARTAMENTO'!$T$2,_xlfn.XLOOKUP('PROPUESTA ECONOMICA'!C831,'PRECIO TOPE POR DEPARTAMENTO'!A:A,'PRECIO TOPE POR DEPARTAMENTO'!T:T),IF($D$5='PRECIO TOPE POR DEPARTAMENTO'!$S$2,_xlfn.XLOOKUP('PROPUESTA ECONOMICA'!C831,'PRECIO TOPE POR DEPARTAMENTO'!A:A,'PRECIO TOPE POR DEPARTAMENTO'!S:S),IF($D$5='PRECIO TOPE POR DEPARTAMENTO'!$U$2,_xlfn.XLOOKUP('PROPUESTA ECONOMICA'!C831,'PRECIO TOPE POR DEPARTAMENTO'!A:A,'PRECIO TOPE POR DEPARTAMENTO'!U:U),IF($D$5='PRECIO TOPE POR DEPARTAMENTO'!$V$2,_xlfn.XLOOKUP('PROPUESTA ECONOMICA'!C831,'PRECIO TOPE POR DEPARTAMENTO'!A:A,'PRECIO TOPE POR DEPARTAMENTO'!V:V),IF($D$5='PRECIO TOPE POR DEPARTAMENTO'!$W$2,_xlfn.XLOOKUP('PROPUESTA ECONOMICA'!C831,'PRECIO TOPE POR DEPARTAMENTO'!A:A,'PRECIO TOPE POR DEPARTAMENTO'!W:W),IF($D$5='PRECIO TOPE POR DEPARTAMENTO'!$X$2,_xlfn.XLOOKUP('PROPUESTA ECONOMICA'!C831,'PRECIO TOPE POR DEPARTAMENTO'!A:A,'PRECIO TOPE POR DEPARTAMENTO'!X:X),IF($D$5='PRECIO TOPE POR DEPARTAMENTO'!$Y$2,_xlfn.XLOOKUP('PROPUESTA ECONOMICA'!C831,'PRECIO TOPE POR DEPARTAMENTO'!A:A,'PRECIO TOPE POR DEPARTAMENTO'!Y:Y),IF($D$5='PRECIO TOPE POR DEPARTAMENTO'!$Z$2,_xlfn.XLOOKUP('PROPUESTA ECONOMICA'!C831,'PRECIO TOPE POR DEPARTAMENTO'!A:A,'PRECIO TOPE POR DEPARTAMENTO'!Z:Z),IF($D$5='PRECIO TOPE POR DEPARTAMENTO'!$AA$2,_xlfn.XLOOKUP('PROPUESTA ECONOMICA'!C831,'PRECIO TOPE POR DEPARTAMENTO'!A:A,'PRECIO TOPE POR DEPARTAMENTO'!AA:AA),IF($D$5='PRECIO TOPE POR DEPARTAMENTO'!$AB$2,_xlfn.XLOOKUP('PROPUESTA ECONOMICA'!C831,'PRECIO TOPE POR DEPARTAMENTO'!A:A,'PRECIO TOPE POR DEPARTAMENTO'!AB:AB),IF($D$5='PRECIO TOPE POR DEPARTAMENTO'!$AC$2,_xlfn.XLOOKUP('PROPUESTA ECONOMICA'!C831,'PRECIO TOPE POR DEPARTAMENTO'!A:A,'PRECIO TOPE POR DEPARTAMENTO'!AC:AC),IF($D$5='PRECIO TOPE POR DEPARTAMENTO'!$AD$2,_xlfn.XLOOKUP('PROPUESTA ECONOMICA'!C831,'PRECIO TOPE POR DEPARTAMENTO'!A:A,'PRECIO TOPE POR DEPARTAMENTO'!AD:AD),IF($D$5='PRECIO TOPE POR DEPARTAMENTO'!$AE$2,_xlfn.XLOOKUP('PROPUESTA ECONOMICA'!C831,'PRECIO TOPE POR DEPARTAMENTO'!A:A,'PRECIO TOPE POR DEPARTAMENTO'!AE:AE),IF($D$5='PRECIO TOPE POR DEPARTAMENTO'!$AF$2,_xlfn.XLOOKUP('PROPUESTA ECONOMICA'!C831,'PRECIO TOPE POR DEPARTAMENTO'!A:A,'PRECIO TOPE POR DEPARTAMENTO'!AF:AF),IF($D$5='PRECIO TOPE POR DEPARTAMENTO'!$AG$2,_xlfn.XLOOKUP('PROPUESTA ECONOMICA'!C831,'PRECIO TOPE POR DEPARTAMENTO'!A:A,'PRECIO TOPE POR DEPARTAMENTO'!AG:AG),IF($D$5='PRECIO TOPE POR DEPARTAMENTO'!$AH$2,_xlfn.XLOOKUP('PROPUESTA ECONOMICA'!C831,'PRECIO TOPE POR DEPARTAMENTO'!A:A,'PRECIO TOPE POR DEPARTAMENTO'!AH:AH),IF($D$5='PRECIO TOPE POR DEPARTAMENTO'!$AI$2,_xlfn.XLOOKUP('PROPUESTA ECONOMICA'!C831,'PRECIO TOPE POR DEPARTAMENTO'!A:A,'PRECIO TOPE POR DEPARTAMENTO'!AI:AI),IF($D$5='PRECIO TOPE POR DEPARTAMENTO'!$AJ$2,_xlfn.XLOOKUP('PROPUESTA ECONOMICA'!C831,'PRECIO TOPE POR DEPARTAMENTO'!A:A,'PRECIO TOPE POR DEPARTAMENTO'!AJ:AJ),)))))))))))))))))))))))))))))))))</f>
        <v>574531.79</v>
      </c>
      <c r="G831" s="37">
        <v>573957</v>
      </c>
    </row>
    <row r="832" spans="3:7" ht="48">
      <c r="C832" s="82" t="s">
        <v>1708</v>
      </c>
      <c r="D832" s="15" t="str">
        <f>+_xlfn.XLOOKUP(C832,'PRECIO TOPE POR DEPARTAMENTO'!A:A,'PRECIO TOPE POR DEPARTAMENTO'!B:B)</f>
        <v>SUMINISTRO E INSTALACION DE VENTANERIA DE ALUMINIO, TIPO BATIENTE, PERFIL EXTRUIDO, ACABADO ANODIZADO, VIDRIO DE SEGURIDAD, NORMA NSR10 K.4.2 Y K.4.3. INCLUYE EMPAQUES, SELLOS, ANCLAJES, ACCESORIOS Y ALFAJIA DE ALUMINIO (SI APLICA)</v>
      </c>
      <c r="E832" s="87" t="str">
        <f>IF(+_xlfn.XLOOKUP(C832,'PRECIO TOPE POR DEPARTAMENTO'!A:A,'PRECIO TOPE POR DEPARTAMENTO'!C:C)="","",+_xlfn.XLOOKUP(C832,'PRECIO TOPE POR DEPARTAMENTO'!A:A,'PRECIO TOPE POR DEPARTAMENTO'!C:C))</f>
        <v>M2</v>
      </c>
      <c r="F832" s="147">
        <f>IF($D$5='PRECIO TOPE POR DEPARTAMENTO'!$D$2,_xlfn.XLOOKUP('PROPUESTA ECONOMICA'!C832,'PRECIO TOPE POR DEPARTAMENTO'!A:A,'PRECIO TOPE POR DEPARTAMENTO'!D:D),IF($D$5='PRECIO TOPE POR DEPARTAMENTO'!$E$2,_xlfn.XLOOKUP('PROPUESTA ECONOMICA'!C832,'PRECIO TOPE POR DEPARTAMENTO'!A:A,'PRECIO TOPE POR DEPARTAMENTO'!E:E),IF($D$5='PRECIO TOPE POR DEPARTAMENTO'!$F$2,_xlfn.XLOOKUP('PROPUESTA ECONOMICA'!C832,'PRECIO TOPE POR DEPARTAMENTO'!A:A,'PRECIO TOPE POR DEPARTAMENTO'!F:F),IF($D$5='PRECIO TOPE POR DEPARTAMENTO'!$G$2,_xlfn.XLOOKUP('PROPUESTA ECONOMICA'!C832,'PRECIO TOPE POR DEPARTAMENTO'!A:A,'PRECIO TOPE POR DEPARTAMENTO'!G:G),IF($D$5='PRECIO TOPE POR DEPARTAMENTO'!$H$2,_xlfn.XLOOKUP('PROPUESTA ECONOMICA'!C832,'PRECIO TOPE POR DEPARTAMENTO'!A:A,'PRECIO TOPE POR DEPARTAMENTO'!H:H),IF($D$5='PRECIO TOPE POR DEPARTAMENTO'!$I$2,_xlfn.XLOOKUP('PROPUESTA ECONOMICA'!C832,'PRECIO TOPE POR DEPARTAMENTO'!A:A,'PRECIO TOPE POR DEPARTAMENTO'!I:I),IF($D$5='PRECIO TOPE POR DEPARTAMENTO'!$J$2,_xlfn.XLOOKUP('PROPUESTA ECONOMICA'!C832,'PRECIO TOPE POR DEPARTAMENTO'!A:A,'PRECIO TOPE POR DEPARTAMENTO'!J:J),IF($D$5='PRECIO TOPE POR DEPARTAMENTO'!$K$2,_xlfn.XLOOKUP('PROPUESTA ECONOMICA'!C832,'PRECIO TOPE POR DEPARTAMENTO'!A:A,'PRECIO TOPE POR DEPARTAMENTO'!K:K),IF($D$5='PRECIO TOPE POR DEPARTAMENTO'!$L$2,_xlfn.XLOOKUP('PROPUESTA ECONOMICA'!C832,'PRECIO TOPE POR DEPARTAMENTO'!A:A,'PRECIO TOPE POR DEPARTAMENTO'!L:L),IF($D$5='PRECIO TOPE POR DEPARTAMENTO'!$M$2,_xlfn.XLOOKUP('PROPUESTA ECONOMICA'!C832,'PRECIO TOPE POR DEPARTAMENTO'!A:A,'PRECIO TOPE POR DEPARTAMENTO'!M:M),IF($D$5='PRECIO TOPE POR DEPARTAMENTO'!$N$2,_xlfn.XLOOKUP('PROPUESTA ECONOMICA'!C832,'PRECIO TOPE POR DEPARTAMENTO'!A:A,'PRECIO TOPE POR DEPARTAMENTO'!N:N),IF($D$5='PRECIO TOPE POR DEPARTAMENTO'!$O$2,_xlfn.XLOOKUP('PROPUESTA ECONOMICA'!C832,'PRECIO TOPE POR DEPARTAMENTO'!A:A,'PRECIO TOPE POR DEPARTAMENTO'!O:O),IF($D$5='PRECIO TOPE POR DEPARTAMENTO'!$P$2,_xlfn.XLOOKUP('PROPUESTA ECONOMICA'!C832,'PRECIO TOPE POR DEPARTAMENTO'!A:A,'PRECIO TOPE POR DEPARTAMENTO'!P:P),IF($D$5='PRECIO TOPE POR DEPARTAMENTO'!$Q$2,_xlfn.XLOOKUP('PROPUESTA ECONOMICA'!C832,'PRECIO TOPE POR DEPARTAMENTO'!A:A,'PRECIO TOPE POR DEPARTAMENTO'!Q:Q),IF($D$5='PRECIO TOPE POR DEPARTAMENTO'!$R$2,_xlfn.XLOOKUP('PROPUESTA ECONOMICA'!C832,'PRECIO TOPE POR DEPARTAMENTO'!A:A,'PRECIO TOPE POR DEPARTAMENTO'!R:R),IF($D$5='PRECIO TOPE POR DEPARTAMENTO'!$T$2,_xlfn.XLOOKUP('PROPUESTA ECONOMICA'!C832,'PRECIO TOPE POR DEPARTAMENTO'!A:A,'PRECIO TOPE POR DEPARTAMENTO'!T:T),IF($D$5='PRECIO TOPE POR DEPARTAMENTO'!$S$2,_xlfn.XLOOKUP('PROPUESTA ECONOMICA'!C832,'PRECIO TOPE POR DEPARTAMENTO'!A:A,'PRECIO TOPE POR DEPARTAMENTO'!S:S),IF($D$5='PRECIO TOPE POR DEPARTAMENTO'!$U$2,_xlfn.XLOOKUP('PROPUESTA ECONOMICA'!C832,'PRECIO TOPE POR DEPARTAMENTO'!A:A,'PRECIO TOPE POR DEPARTAMENTO'!U:U),IF($D$5='PRECIO TOPE POR DEPARTAMENTO'!$V$2,_xlfn.XLOOKUP('PROPUESTA ECONOMICA'!C832,'PRECIO TOPE POR DEPARTAMENTO'!A:A,'PRECIO TOPE POR DEPARTAMENTO'!V:V),IF($D$5='PRECIO TOPE POR DEPARTAMENTO'!$W$2,_xlfn.XLOOKUP('PROPUESTA ECONOMICA'!C832,'PRECIO TOPE POR DEPARTAMENTO'!A:A,'PRECIO TOPE POR DEPARTAMENTO'!W:W),IF($D$5='PRECIO TOPE POR DEPARTAMENTO'!$X$2,_xlfn.XLOOKUP('PROPUESTA ECONOMICA'!C832,'PRECIO TOPE POR DEPARTAMENTO'!A:A,'PRECIO TOPE POR DEPARTAMENTO'!X:X),IF($D$5='PRECIO TOPE POR DEPARTAMENTO'!$Y$2,_xlfn.XLOOKUP('PROPUESTA ECONOMICA'!C832,'PRECIO TOPE POR DEPARTAMENTO'!A:A,'PRECIO TOPE POR DEPARTAMENTO'!Y:Y),IF($D$5='PRECIO TOPE POR DEPARTAMENTO'!$Z$2,_xlfn.XLOOKUP('PROPUESTA ECONOMICA'!C832,'PRECIO TOPE POR DEPARTAMENTO'!A:A,'PRECIO TOPE POR DEPARTAMENTO'!Z:Z),IF($D$5='PRECIO TOPE POR DEPARTAMENTO'!$AA$2,_xlfn.XLOOKUP('PROPUESTA ECONOMICA'!C832,'PRECIO TOPE POR DEPARTAMENTO'!A:A,'PRECIO TOPE POR DEPARTAMENTO'!AA:AA),IF($D$5='PRECIO TOPE POR DEPARTAMENTO'!$AB$2,_xlfn.XLOOKUP('PROPUESTA ECONOMICA'!C832,'PRECIO TOPE POR DEPARTAMENTO'!A:A,'PRECIO TOPE POR DEPARTAMENTO'!AB:AB),IF($D$5='PRECIO TOPE POR DEPARTAMENTO'!$AC$2,_xlfn.XLOOKUP('PROPUESTA ECONOMICA'!C832,'PRECIO TOPE POR DEPARTAMENTO'!A:A,'PRECIO TOPE POR DEPARTAMENTO'!AC:AC),IF($D$5='PRECIO TOPE POR DEPARTAMENTO'!$AD$2,_xlfn.XLOOKUP('PROPUESTA ECONOMICA'!C832,'PRECIO TOPE POR DEPARTAMENTO'!A:A,'PRECIO TOPE POR DEPARTAMENTO'!AD:AD),IF($D$5='PRECIO TOPE POR DEPARTAMENTO'!$AE$2,_xlfn.XLOOKUP('PROPUESTA ECONOMICA'!C832,'PRECIO TOPE POR DEPARTAMENTO'!A:A,'PRECIO TOPE POR DEPARTAMENTO'!AE:AE),IF($D$5='PRECIO TOPE POR DEPARTAMENTO'!$AF$2,_xlfn.XLOOKUP('PROPUESTA ECONOMICA'!C832,'PRECIO TOPE POR DEPARTAMENTO'!A:A,'PRECIO TOPE POR DEPARTAMENTO'!AF:AF),IF($D$5='PRECIO TOPE POR DEPARTAMENTO'!$AG$2,_xlfn.XLOOKUP('PROPUESTA ECONOMICA'!C832,'PRECIO TOPE POR DEPARTAMENTO'!A:A,'PRECIO TOPE POR DEPARTAMENTO'!AG:AG),IF($D$5='PRECIO TOPE POR DEPARTAMENTO'!$AH$2,_xlfn.XLOOKUP('PROPUESTA ECONOMICA'!C832,'PRECIO TOPE POR DEPARTAMENTO'!A:A,'PRECIO TOPE POR DEPARTAMENTO'!AH:AH),IF($D$5='PRECIO TOPE POR DEPARTAMENTO'!$AI$2,_xlfn.XLOOKUP('PROPUESTA ECONOMICA'!C832,'PRECIO TOPE POR DEPARTAMENTO'!A:A,'PRECIO TOPE POR DEPARTAMENTO'!AI:AI),IF($D$5='PRECIO TOPE POR DEPARTAMENTO'!$AJ$2,_xlfn.XLOOKUP('PROPUESTA ECONOMICA'!C832,'PRECIO TOPE POR DEPARTAMENTO'!A:A,'PRECIO TOPE POR DEPARTAMENTO'!AJ:AJ),)))))))))))))))))))))))))))))))))</f>
        <v>596670.57999999996</v>
      </c>
      <c r="G832" s="37">
        <v>596074</v>
      </c>
    </row>
    <row r="833" spans="3:7" ht="48">
      <c r="C833" s="82" t="s">
        <v>1710</v>
      </c>
      <c r="D833" s="15" t="str">
        <f>+_xlfn.XLOOKUP(C833,'PRECIO TOPE POR DEPARTAMENTO'!A:A,'PRECIO TOPE POR DEPARTAMENTO'!B:B)</f>
        <v>SUMINISTRO E INSTALACION DE VENTANERIA DE ALUMINIO, TIPO FIJO, PERFIL EXTRUIDO, ACABADO ANODIZADO, VIDRIO DE SEGURIDAD, NORMA NSR10 K.4.2 Y K.4.3. INCLUYE EMPAQUES, SELLOS, ANCLAJES, ACCESORIOS Y ALFAJIA DE ALUMINIO (SI APLICA)</v>
      </c>
      <c r="E833" s="87" t="str">
        <f>IF(+_xlfn.XLOOKUP(C833,'PRECIO TOPE POR DEPARTAMENTO'!A:A,'PRECIO TOPE POR DEPARTAMENTO'!C:C)="","",+_xlfn.XLOOKUP(C833,'PRECIO TOPE POR DEPARTAMENTO'!A:A,'PRECIO TOPE POR DEPARTAMENTO'!C:C))</f>
        <v>M2</v>
      </c>
      <c r="F833" s="147">
        <f>IF($D$5='PRECIO TOPE POR DEPARTAMENTO'!$D$2,_xlfn.XLOOKUP('PROPUESTA ECONOMICA'!C833,'PRECIO TOPE POR DEPARTAMENTO'!A:A,'PRECIO TOPE POR DEPARTAMENTO'!D:D),IF($D$5='PRECIO TOPE POR DEPARTAMENTO'!$E$2,_xlfn.XLOOKUP('PROPUESTA ECONOMICA'!C833,'PRECIO TOPE POR DEPARTAMENTO'!A:A,'PRECIO TOPE POR DEPARTAMENTO'!E:E),IF($D$5='PRECIO TOPE POR DEPARTAMENTO'!$F$2,_xlfn.XLOOKUP('PROPUESTA ECONOMICA'!C833,'PRECIO TOPE POR DEPARTAMENTO'!A:A,'PRECIO TOPE POR DEPARTAMENTO'!F:F),IF($D$5='PRECIO TOPE POR DEPARTAMENTO'!$G$2,_xlfn.XLOOKUP('PROPUESTA ECONOMICA'!C833,'PRECIO TOPE POR DEPARTAMENTO'!A:A,'PRECIO TOPE POR DEPARTAMENTO'!G:G),IF($D$5='PRECIO TOPE POR DEPARTAMENTO'!$H$2,_xlfn.XLOOKUP('PROPUESTA ECONOMICA'!C833,'PRECIO TOPE POR DEPARTAMENTO'!A:A,'PRECIO TOPE POR DEPARTAMENTO'!H:H),IF($D$5='PRECIO TOPE POR DEPARTAMENTO'!$I$2,_xlfn.XLOOKUP('PROPUESTA ECONOMICA'!C833,'PRECIO TOPE POR DEPARTAMENTO'!A:A,'PRECIO TOPE POR DEPARTAMENTO'!I:I),IF($D$5='PRECIO TOPE POR DEPARTAMENTO'!$J$2,_xlfn.XLOOKUP('PROPUESTA ECONOMICA'!C833,'PRECIO TOPE POR DEPARTAMENTO'!A:A,'PRECIO TOPE POR DEPARTAMENTO'!J:J),IF($D$5='PRECIO TOPE POR DEPARTAMENTO'!$K$2,_xlfn.XLOOKUP('PROPUESTA ECONOMICA'!C833,'PRECIO TOPE POR DEPARTAMENTO'!A:A,'PRECIO TOPE POR DEPARTAMENTO'!K:K),IF($D$5='PRECIO TOPE POR DEPARTAMENTO'!$L$2,_xlfn.XLOOKUP('PROPUESTA ECONOMICA'!C833,'PRECIO TOPE POR DEPARTAMENTO'!A:A,'PRECIO TOPE POR DEPARTAMENTO'!L:L),IF($D$5='PRECIO TOPE POR DEPARTAMENTO'!$M$2,_xlfn.XLOOKUP('PROPUESTA ECONOMICA'!C833,'PRECIO TOPE POR DEPARTAMENTO'!A:A,'PRECIO TOPE POR DEPARTAMENTO'!M:M),IF($D$5='PRECIO TOPE POR DEPARTAMENTO'!$N$2,_xlfn.XLOOKUP('PROPUESTA ECONOMICA'!C833,'PRECIO TOPE POR DEPARTAMENTO'!A:A,'PRECIO TOPE POR DEPARTAMENTO'!N:N),IF($D$5='PRECIO TOPE POR DEPARTAMENTO'!$O$2,_xlfn.XLOOKUP('PROPUESTA ECONOMICA'!C833,'PRECIO TOPE POR DEPARTAMENTO'!A:A,'PRECIO TOPE POR DEPARTAMENTO'!O:O),IF($D$5='PRECIO TOPE POR DEPARTAMENTO'!$P$2,_xlfn.XLOOKUP('PROPUESTA ECONOMICA'!C833,'PRECIO TOPE POR DEPARTAMENTO'!A:A,'PRECIO TOPE POR DEPARTAMENTO'!P:P),IF($D$5='PRECIO TOPE POR DEPARTAMENTO'!$Q$2,_xlfn.XLOOKUP('PROPUESTA ECONOMICA'!C833,'PRECIO TOPE POR DEPARTAMENTO'!A:A,'PRECIO TOPE POR DEPARTAMENTO'!Q:Q),IF($D$5='PRECIO TOPE POR DEPARTAMENTO'!$R$2,_xlfn.XLOOKUP('PROPUESTA ECONOMICA'!C833,'PRECIO TOPE POR DEPARTAMENTO'!A:A,'PRECIO TOPE POR DEPARTAMENTO'!R:R),IF($D$5='PRECIO TOPE POR DEPARTAMENTO'!$T$2,_xlfn.XLOOKUP('PROPUESTA ECONOMICA'!C833,'PRECIO TOPE POR DEPARTAMENTO'!A:A,'PRECIO TOPE POR DEPARTAMENTO'!T:T),IF($D$5='PRECIO TOPE POR DEPARTAMENTO'!$S$2,_xlfn.XLOOKUP('PROPUESTA ECONOMICA'!C833,'PRECIO TOPE POR DEPARTAMENTO'!A:A,'PRECIO TOPE POR DEPARTAMENTO'!S:S),IF($D$5='PRECIO TOPE POR DEPARTAMENTO'!$U$2,_xlfn.XLOOKUP('PROPUESTA ECONOMICA'!C833,'PRECIO TOPE POR DEPARTAMENTO'!A:A,'PRECIO TOPE POR DEPARTAMENTO'!U:U),IF($D$5='PRECIO TOPE POR DEPARTAMENTO'!$V$2,_xlfn.XLOOKUP('PROPUESTA ECONOMICA'!C833,'PRECIO TOPE POR DEPARTAMENTO'!A:A,'PRECIO TOPE POR DEPARTAMENTO'!V:V),IF($D$5='PRECIO TOPE POR DEPARTAMENTO'!$W$2,_xlfn.XLOOKUP('PROPUESTA ECONOMICA'!C833,'PRECIO TOPE POR DEPARTAMENTO'!A:A,'PRECIO TOPE POR DEPARTAMENTO'!W:W),IF($D$5='PRECIO TOPE POR DEPARTAMENTO'!$X$2,_xlfn.XLOOKUP('PROPUESTA ECONOMICA'!C833,'PRECIO TOPE POR DEPARTAMENTO'!A:A,'PRECIO TOPE POR DEPARTAMENTO'!X:X),IF($D$5='PRECIO TOPE POR DEPARTAMENTO'!$Y$2,_xlfn.XLOOKUP('PROPUESTA ECONOMICA'!C833,'PRECIO TOPE POR DEPARTAMENTO'!A:A,'PRECIO TOPE POR DEPARTAMENTO'!Y:Y),IF($D$5='PRECIO TOPE POR DEPARTAMENTO'!$Z$2,_xlfn.XLOOKUP('PROPUESTA ECONOMICA'!C833,'PRECIO TOPE POR DEPARTAMENTO'!A:A,'PRECIO TOPE POR DEPARTAMENTO'!Z:Z),IF($D$5='PRECIO TOPE POR DEPARTAMENTO'!$AA$2,_xlfn.XLOOKUP('PROPUESTA ECONOMICA'!C833,'PRECIO TOPE POR DEPARTAMENTO'!A:A,'PRECIO TOPE POR DEPARTAMENTO'!AA:AA),IF($D$5='PRECIO TOPE POR DEPARTAMENTO'!$AB$2,_xlfn.XLOOKUP('PROPUESTA ECONOMICA'!C833,'PRECIO TOPE POR DEPARTAMENTO'!A:A,'PRECIO TOPE POR DEPARTAMENTO'!AB:AB),IF($D$5='PRECIO TOPE POR DEPARTAMENTO'!$AC$2,_xlfn.XLOOKUP('PROPUESTA ECONOMICA'!C833,'PRECIO TOPE POR DEPARTAMENTO'!A:A,'PRECIO TOPE POR DEPARTAMENTO'!AC:AC),IF($D$5='PRECIO TOPE POR DEPARTAMENTO'!$AD$2,_xlfn.XLOOKUP('PROPUESTA ECONOMICA'!C833,'PRECIO TOPE POR DEPARTAMENTO'!A:A,'PRECIO TOPE POR DEPARTAMENTO'!AD:AD),IF($D$5='PRECIO TOPE POR DEPARTAMENTO'!$AE$2,_xlfn.XLOOKUP('PROPUESTA ECONOMICA'!C833,'PRECIO TOPE POR DEPARTAMENTO'!A:A,'PRECIO TOPE POR DEPARTAMENTO'!AE:AE),IF($D$5='PRECIO TOPE POR DEPARTAMENTO'!$AF$2,_xlfn.XLOOKUP('PROPUESTA ECONOMICA'!C833,'PRECIO TOPE POR DEPARTAMENTO'!A:A,'PRECIO TOPE POR DEPARTAMENTO'!AF:AF),IF($D$5='PRECIO TOPE POR DEPARTAMENTO'!$AG$2,_xlfn.XLOOKUP('PROPUESTA ECONOMICA'!C833,'PRECIO TOPE POR DEPARTAMENTO'!A:A,'PRECIO TOPE POR DEPARTAMENTO'!AG:AG),IF($D$5='PRECIO TOPE POR DEPARTAMENTO'!$AH$2,_xlfn.XLOOKUP('PROPUESTA ECONOMICA'!C833,'PRECIO TOPE POR DEPARTAMENTO'!A:A,'PRECIO TOPE POR DEPARTAMENTO'!AH:AH),IF($D$5='PRECIO TOPE POR DEPARTAMENTO'!$AI$2,_xlfn.XLOOKUP('PROPUESTA ECONOMICA'!C833,'PRECIO TOPE POR DEPARTAMENTO'!A:A,'PRECIO TOPE POR DEPARTAMENTO'!AI:AI),IF($D$5='PRECIO TOPE POR DEPARTAMENTO'!$AJ$2,_xlfn.XLOOKUP('PROPUESTA ECONOMICA'!C833,'PRECIO TOPE POR DEPARTAMENTO'!A:A,'PRECIO TOPE POR DEPARTAMENTO'!AJ:AJ),)))))))))))))))))))))))))))))))))</f>
        <v>535008.9</v>
      </c>
      <c r="G833" s="37">
        <v>534474</v>
      </c>
    </row>
    <row r="834" spans="3:7" ht="36">
      <c r="C834" s="82" t="s">
        <v>1712</v>
      </c>
      <c r="D834" s="15" t="str">
        <f>+_xlfn.XLOOKUP(C834,'PRECIO TOPE POR DEPARTAMENTO'!A:A,'PRECIO TOPE POR DEPARTAMENTO'!B:B)</f>
        <v>SUMINISTRO E INSTALACION DE VENTANERIA DE ALUMINIO, TIPO CELOSIA, PERFIL EXTRUIDO, ACABADO ANODIZADO, NORMA NSR10 K.4.2 Y K.4.3. INCLUYE EMPAQUES, SELLOS, ANCLAJES, ACCESORIOS Y ALFAJIA DE ALUMINIO (SI APLICA)</v>
      </c>
      <c r="E834" s="87" t="str">
        <f>IF(+_xlfn.XLOOKUP(C834,'PRECIO TOPE POR DEPARTAMENTO'!A:A,'PRECIO TOPE POR DEPARTAMENTO'!C:C)="","",+_xlfn.XLOOKUP(C834,'PRECIO TOPE POR DEPARTAMENTO'!A:A,'PRECIO TOPE POR DEPARTAMENTO'!C:C))</f>
        <v>M2</v>
      </c>
      <c r="F834" s="147">
        <f>IF($D$5='PRECIO TOPE POR DEPARTAMENTO'!$D$2,_xlfn.XLOOKUP('PROPUESTA ECONOMICA'!C834,'PRECIO TOPE POR DEPARTAMENTO'!A:A,'PRECIO TOPE POR DEPARTAMENTO'!D:D),IF($D$5='PRECIO TOPE POR DEPARTAMENTO'!$E$2,_xlfn.XLOOKUP('PROPUESTA ECONOMICA'!C834,'PRECIO TOPE POR DEPARTAMENTO'!A:A,'PRECIO TOPE POR DEPARTAMENTO'!E:E),IF($D$5='PRECIO TOPE POR DEPARTAMENTO'!$F$2,_xlfn.XLOOKUP('PROPUESTA ECONOMICA'!C834,'PRECIO TOPE POR DEPARTAMENTO'!A:A,'PRECIO TOPE POR DEPARTAMENTO'!F:F),IF($D$5='PRECIO TOPE POR DEPARTAMENTO'!$G$2,_xlfn.XLOOKUP('PROPUESTA ECONOMICA'!C834,'PRECIO TOPE POR DEPARTAMENTO'!A:A,'PRECIO TOPE POR DEPARTAMENTO'!G:G),IF($D$5='PRECIO TOPE POR DEPARTAMENTO'!$H$2,_xlfn.XLOOKUP('PROPUESTA ECONOMICA'!C834,'PRECIO TOPE POR DEPARTAMENTO'!A:A,'PRECIO TOPE POR DEPARTAMENTO'!H:H),IF($D$5='PRECIO TOPE POR DEPARTAMENTO'!$I$2,_xlfn.XLOOKUP('PROPUESTA ECONOMICA'!C834,'PRECIO TOPE POR DEPARTAMENTO'!A:A,'PRECIO TOPE POR DEPARTAMENTO'!I:I),IF($D$5='PRECIO TOPE POR DEPARTAMENTO'!$J$2,_xlfn.XLOOKUP('PROPUESTA ECONOMICA'!C834,'PRECIO TOPE POR DEPARTAMENTO'!A:A,'PRECIO TOPE POR DEPARTAMENTO'!J:J),IF($D$5='PRECIO TOPE POR DEPARTAMENTO'!$K$2,_xlfn.XLOOKUP('PROPUESTA ECONOMICA'!C834,'PRECIO TOPE POR DEPARTAMENTO'!A:A,'PRECIO TOPE POR DEPARTAMENTO'!K:K),IF($D$5='PRECIO TOPE POR DEPARTAMENTO'!$L$2,_xlfn.XLOOKUP('PROPUESTA ECONOMICA'!C834,'PRECIO TOPE POR DEPARTAMENTO'!A:A,'PRECIO TOPE POR DEPARTAMENTO'!L:L),IF($D$5='PRECIO TOPE POR DEPARTAMENTO'!$M$2,_xlfn.XLOOKUP('PROPUESTA ECONOMICA'!C834,'PRECIO TOPE POR DEPARTAMENTO'!A:A,'PRECIO TOPE POR DEPARTAMENTO'!M:M),IF($D$5='PRECIO TOPE POR DEPARTAMENTO'!$N$2,_xlfn.XLOOKUP('PROPUESTA ECONOMICA'!C834,'PRECIO TOPE POR DEPARTAMENTO'!A:A,'PRECIO TOPE POR DEPARTAMENTO'!N:N),IF($D$5='PRECIO TOPE POR DEPARTAMENTO'!$O$2,_xlfn.XLOOKUP('PROPUESTA ECONOMICA'!C834,'PRECIO TOPE POR DEPARTAMENTO'!A:A,'PRECIO TOPE POR DEPARTAMENTO'!O:O),IF($D$5='PRECIO TOPE POR DEPARTAMENTO'!$P$2,_xlfn.XLOOKUP('PROPUESTA ECONOMICA'!C834,'PRECIO TOPE POR DEPARTAMENTO'!A:A,'PRECIO TOPE POR DEPARTAMENTO'!P:P),IF($D$5='PRECIO TOPE POR DEPARTAMENTO'!$Q$2,_xlfn.XLOOKUP('PROPUESTA ECONOMICA'!C834,'PRECIO TOPE POR DEPARTAMENTO'!A:A,'PRECIO TOPE POR DEPARTAMENTO'!Q:Q),IF($D$5='PRECIO TOPE POR DEPARTAMENTO'!$R$2,_xlfn.XLOOKUP('PROPUESTA ECONOMICA'!C834,'PRECIO TOPE POR DEPARTAMENTO'!A:A,'PRECIO TOPE POR DEPARTAMENTO'!R:R),IF($D$5='PRECIO TOPE POR DEPARTAMENTO'!$T$2,_xlfn.XLOOKUP('PROPUESTA ECONOMICA'!C834,'PRECIO TOPE POR DEPARTAMENTO'!A:A,'PRECIO TOPE POR DEPARTAMENTO'!T:T),IF($D$5='PRECIO TOPE POR DEPARTAMENTO'!$S$2,_xlfn.XLOOKUP('PROPUESTA ECONOMICA'!C834,'PRECIO TOPE POR DEPARTAMENTO'!A:A,'PRECIO TOPE POR DEPARTAMENTO'!S:S),IF($D$5='PRECIO TOPE POR DEPARTAMENTO'!$U$2,_xlfn.XLOOKUP('PROPUESTA ECONOMICA'!C834,'PRECIO TOPE POR DEPARTAMENTO'!A:A,'PRECIO TOPE POR DEPARTAMENTO'!U:U),IF($D$5='PRECIO TOPE POR DEPARTAMENTO'!$V$2,_xlfn.XLOOKUP('PROPUESTA ECONOMICA'!C834,'PRECIO TOPE POR DEPARTAMENTO'!A:A,'PRECIO TOPE POR DEPARTAMENTO'!V:V),IF($D$5='PRECIO TOPE POR DEPARTAMENTO'!$W$2,_xlfn.XLOOKUP('PROPUESTA ECONOMICA'!C834,'PRECIO TOPE POR DEPARTAMENTO'!A:A,'PRECIO TOPE POR DEPARTAMENTO'!W:W),IF($D$5='PRECIO TOPE POR DEPARTAMENTO'!$X$2,_xlfn.XLOOKUP('PROPUESTA ECONOMICA'!C834,'PRECIO TOPE POR DEPARTAMENTO'!A:A,'PRECIO TOPE POR DEPARTAMENTO'!X:X),IF($D$5='PRECIO TOPE POR DEPARTAMENTO'!$Y$2,_xlfn.XLOOKUP('PROPUESTA ECONOMICA'!C834,'PRECIO TOPE POR DEPARTAMENTO'!A:A,'PRECIO TOPE POR DEPARTAMENTO'!Y:Y),IF($D$5='PRECIO TOPE POR DEPARTAMENTO'!$Z$2,_xlfn.XLOOKUP('PROPUESTA ECONOMICA'!C834,'PRECIO TOPE POR DEPARTAMENTO'!A:A,'PRECIO TOPE POR DEPARTAMENTO'!Z:Z),IF($D$5='PRECIO TOPE POR DEPARTAMENTO'!$AA$2,_xlfn.XLOOKUP('PROPUESTA ECONOMICA'!C834,'PRECIO TOPE POR DEPARTAMENTO'!A:A,'PRECIO TOPE POR DEPARTAMENTO'!AA:AA),IF($D$5='PRECIO TOPE POR DEPARTAMENTO'!$AB$2,_xlfn.XLOOKUP('PROPUESTA ECONOMICA'!C834,'PRECIO TOPE POR DEPARTAMENTO'!A:A,'PRECIO TOPE POR DEPARTAMENTO'!AB:AB),IF($D$5='PRECIO TOPE POR DEPARTAMENTO'!$AC$2,_xlfn.XLOOKUP('PROPUESTA ECONOMICA'!C834,'PRECIO TOPE POR DEPARTAMENTO'!A:A,'PRECIO TOPE POR DEPARTAMENTO'!AC:AC),IF($D$5='PRECIO TOPE POR DEPARTAMENTO'!$AD$2,_xlfn.XLOOKUP('PROPUESTA ECONOMICA'!C834,'PRECIO TOPE POR DEPARTAMENTO'!A:A,'PRECIO TOPE POR DEPARTAMENTO'!AD:AD),IF($D$5='PRECIO TOPE POR DEPARTAMENTO'!$AE$2,_xlfn.XLOOKUP('PROPUESTA ECONOMICA'!C834,'PRECIO TOPE POR DEPARTAMENTO'!A:A,'PRECIO TOPE POR DEPARTAMENTO'!AE:AE),IF($D$5='PRECIO TOPE POR DEPARTAMENTO'!$AF$2,_xlfn.XLOOKUP('PROPUESTA ECONOMICA'!C834,'PRECIO TOPE POR DEPARTAMENTO'!A:A,'PRECIO TOPE POR DEPARTAMENTO'!AF:AF),IF($D$5='PRECIO TOPE POR DEPARTAMENTO'!$AG$2,_xlfn.XLOOKUP('PROPUESTA ECONOMICA'!C834,'PRECIO TOPE POR DEPARTAMENTO'!A:A,'PRECIO TOPE POR DEPARTAMENTO'!AG:AG),IF($D$5='PRECIO TOPE POR DEPARTAMENTO'!$AH$2,_xlfn.XLOOKUP('PROPUESTA ECONOMICA'!C834,'PRECIO TOPE POR DEPARTAMENTO'!A:A,'PRECIO TOPE POR DEPARTAMENTO'!AH:AH),IF($D$5='PRECIO TOPE POR DEPARTAMENTO'!$AI$2,_xlfn.XLOOKUP('PROPUESTA ECONOMICA'!C834,'PRECIO TOPE POR DEPARTAMENTO'!A:A,'PRECIO TOPE POR DEPARTAMENTO'!AI:AI),IF($D$5='PRECIO TOPE POR DEPARTAMENTO'!$AJ$2,_xlfn.XLOOKUP('PROPUESTA ECONOMICA'!C834,'PRECIO TOPE POR DEPARTAMENTO'!A:A,'PRECIO TOPE POR DEPARTAMENTO'!AJ:AJ),)))))))))))))))))))))))))))))))))</f>
        <v>483392.67</v>
      </c>
      <c r="G834" s="37">
        <v>482909</v>
      </c>
    </row>
    <row r="835" spans="3:7">
      <c r="C835" s="82" t="s">
        <v>1714</v>
      </c>
      <c r="D835" s="15" t="str">
        <f>+_xlfn.XLOOKUP(C835,'PRECIO TOPE POR DEPARTAMENTO'!A:A,'PRECIO TOPE POR DEPARTAMENTO'!B:B)</f>
        <v>VENTANAS SERIE 3831/5020 ALUMINIO (SUMINISTRO E INSTALACIÓN)</v>
      </c>
      <c r="E835" s="87" t="str">
        <f>IF(+_xlfn.XLOOKUP(C835,'PRECIO TOPE POR DEPARTAMENTO'!A:A,'PRECIO TOPE POR DEPARTAMENTO'!C:C)="","",+_xlfn.XLOOKUP(C835,'PRECIO TOPE POR DEPARTAMENTO'!A:A,'PRECIO TOPE POR DEPARTAMENTO'!C:C))</f>
        <v>M2</v>
      </c>
      <c r="F835" s="147">
        <f>IF($D$5='PRECIO TOPE POR DEPARTAMENTO'!$D$2,_xlfn.XLOOKUP('PROPUESTA ECONOMICA'!C835,'PRECIO TOPE POR DEPARTAMENTO'!A:A,'PRECIO TOPE POR DEPARTAMENTO'!D:D),IF($D$5='PRECIO TOPE POR DEPARTAMENTO'!$E$2,_xlfn.XLOOKUP('PROPUESTA ECONOMICA'!C835,'PRECIO TOPE POR DEPARTAMENTO'!A:A,'PRECIO TOPE POR DEPARTAMENTO'!E:E),IF($D$5='PRECIO TOPE POR DEPARTAMENTO'!$F$2,_xlfn.XLOOKUP('PROPUESTA ECONOMICA'!C835,'PRECIO TOPE POR DEPARTAMENTO'!A:A,'PRECIO TOPE POR DEPARTAMENTO'!F:F),IF($D$5='PRECIO TOPE POR DEPARTAMENTO'!$G$2,_xlfn.XLOOKUP('PROPUESTA ECONOMICA'!C835,'PRECIO TOPE POR DEPARTAMENTO'!A:A,'PRECIO TOPE POR DEPARTAMENTO'!G:G),IF($D$5='PRECIO TOPE POR DEPARTAMENTO'!$H$2,_xlfn.XLOOKUP('PROPUESTA ECONOMICA'!C835,'PRECIO TOPE POR DEPARTAMENTO'!A:A,'PRECIO TOPE POR DEPARTAMENTO'!H:H),IF($D$5='PRECIO TOPE POR DEPARTAMENTO'!$I$2,_xlfn.XLOOKUP('PROPUESTA ECONOMICA'!C835,'PRECIO TOPE POR DEPARTAMENTO'!A:A,'PRECIO TOPE POR DEPARTAMENTO'!I:I),IF($D$5='PRECIO TOPE POR DEPARTAMENTO'!$J$2,_xlfn.XLOOKUP('PROPUESTA ECONOMICA'!C835,'PRECIO TOPE POR DEPARTAMENTO'!A:A,'PRECIO TOPE POR DEPARTAMENTO'!J:J),IF($D$5='PRECIO TOPE POR DEPARTAMENTO'!$K$2,_xlfn.XLOOKUP('PROPUESTA ECONOMICA'!C835,'PRECIO TOPE POR DEPARTAMENTO'!A:A,'PRECIO TOPE POR DEPARTAMENTO'!K:K),IF($D$5='PRECIO TOPE POR DEPARTAMENTO'!$L$2,_xlfn.XLOOKUP('PROPUESTA ECONOMICA'!C835,'PRECIO TOPE POR DEPARTAMENTO'!A:A,'PRECIO TOPE POR DEPARTAMENTO'!L:L),IF($D$5='PRECIO TOPE POR DEPARTAMENTO'!$M$2,_xlfn.XLOOKUP('PROPUESTA ECONOMICA'!C835,'PRECIO TOPE POR DEPARTAMENTO'!A:A,'PRECIO TOPE POR DEPARTAMENTO'!M:M),IF($D$5='PRECIO TOPE POR DEPARTAMENTO'!$N$2,_xlfn.XLOOKUP('PROPUESTA ECONOMICA'!C835,'PRECIO TOPE POR DEPARTAMENTO'!A:A,'PRECIO TOPE POR DEPARTAMENTO'!N:N),IF($D$5='PRECIO TOPE POR DEPARTAMENTO'!$O$2,_xlfn.XLOOKUP('PROPUESTA ECONOMICA'!C835,'PRECIO TOPE POR DEPARTAMENTO'!A:A,'PRECIO TOPE POR DEPARTAMENTO'!O:O),IF($D$5='PRECIO TOPE POR DEPARTAMENTO'!$P$2,_xlfn.XLOOKUP('PROPUESTA ECONOMICA'!C835,'PRECIO TOPE POR DEPARTAMENTO'!A:A,'PRECIO TOPE POR DEPARTAMENTO'!P:P),IF($D$5='PRECIO TOPE POR DEPARTAMENTO'!$Q$2,_xlfn.XLOOKUP('PROPUESTA ECONOMICA'!C835,'PRECIO TOPE POR DEPARTAMENTO'!A:A,'PRECIO TOPE POR DEPARTAMENTO'!Q:Q),IF($D$5='PRECIO TOPE POR DEPARTAMENTO'!$R$2,_xlfn.XLOOKUP('PROPUESTA ECONOMICA'!C835,'PRECIO TOPE POR DEPARTAMENTO'!A:A,'PRECIO TOPE POR DEPARTAMENTO'!R:R),IF($D$5='PRECIO TOPE POR DEPARTAMENTO'!$T$2,_xlfn.XLOOKUP('PROPUESTA ECONOMICA'!C835,'PRECIO TOPE POR DEPARTAMENTO'!A:A,'PRECIO TOPE POR DEPARTAMENTO'!T:T),IF($D$5='PRECIO TOPE POR DEPARTAMENTO'!$S$2,_xlfn.XLOOKUP('PROPUESTA ECONOMICA'!C835,'PRECIO TOPE POR DEPARTAMENTO'!A:A,'PRECIO TOPE POR DEPARTAMENTO'!S:S),IF($D$5='PRECIO TOPE POR DEPARTAMENTO'!$U$2,_xlfn.XLOOKUP('PROPUESTA ECONOMICA'!C835,'PRECIO TOPE POR DEPARTAMENTO'!A:A,'PRECIO TOPE POR DEPARTAMENTO'!U:U),IF($D$5='PRECIO TOPE POR DEPARTAMENTO'!$V$2,_xlfn.XLOOKUP('PROPUESTA ECONOMICA'!C835,'PRECIO TOPE POR DEPARTAMENTO'!A:A,'PRECIO TOPE POR DEPARTAMENTO'!V:V),IF($D$5='PRECIO TOPE POR DEPARTAMENTO'!$W$2,_xlfn.XLOOKUP('PROPUESTA ECONOMICA'!C835,'PRECIO TOPE POR DEPARTAMENTO'!A:A,'PRECIO TOPE POR DEPARTAMENTO'!W:W),IF($D$5='PRECIO TOPE POR DEPARTAMENTO'!$X$2,_xlfn.XLOOKUP('PROPUESTA ECONOMICA'!C835,'PRECIO TOPE POR DEPARTAMENTO'!A:A,'PRECIO TOPE POR DEPARTAMENTO'!X:X),IF($D$5='PRECIO TOPE POR DEPARTAMENTO'!$Y$2,_xlfn.XLOOKUP('PROPUESTA ECONOMICA'!C835,'PRECIO TOPE POR DEPARTAMENTO'!A:A,'PRECIO TOPE POR DEPARTAMENTO'!Y:Y),IF($D$5='PRECIO TOPE POR DEPARTAMENTO'!$Z$2,_xlfn.XLOOKUP('PROPUESTA ECONOMICA'!C835,'PRECIO TOPE POR DEPARTAMENTO'!A:A,'PRECIO TOPE POR DEPARTAMENTO'!Z:Z),IF($D$5='PRECIO TOPE POR DEPARTAMENTO'!$AA$2,_xlfn.XLOOKUP('PROPUESTA ECONOMICA'!C835,'PRECIO TOPE POR DEPARTAMENTO'!A:A,'PRECIO TOPE POR DEPARTAMENTO'!AA:AA),IF($D$5='PRECIO TOPE POR DEPARTAMENTO'!$AB$2,_xlfn.XLOOKUP('PROPUESTA ECONOMICA'!C835,'PRECIO TOPE POR DEPARTAMENTO'!A:A,'PRECIO TOPE POR DEPARTAMENTO'!AB:AB),IF($D$5='PRECIO TOPE POR DEPARTAMENTO'!$AC$2,_xlfn.XLOOKUP('PROPUESTA ECONOMICA'!C835,'PRECIO TOPE POR DEPARTAMENTO'!A:A,'PRECIO TOPE POR DEPARTAMENTO'!AC:AC),IF($D$5='PRECIO TOPE POR DEPARTAMENTO'!$AD$2,_xlfn.XLOOKUP('PROPUESTA ECONOMICA'!C835,'PRECIO TOPE POR DEPARTAMENTO'!A:A,'PRECIO TOPE POR DEPARTAMENTO'!AD:AD),IF($D$5='PRECIO TOPE POR DEPARTAMENTO'!$AE$2,_xlfn.XLOOKUP('PROPUESTA ECONOMICA'!C835,'PRECIO TOPE POR DEPARTAMENTO'!A:A,'PRECIO TOPE POR DEPARTAMENTO'!AE:AE),IF($D$5='PRECIO TOPE POR DEPARTAMENTO'!$AF$2,_xlfn.XLOOKUP('PROPUESTA ECONOMICA'!C835,'PRECIO TOPE POR DEPARTAMENTO'!A:A,'PRECIO TOPE POR DEPARTAMENTO'!AF:AF),IF($D$5='PRECIO TOPE POR DEPARTAMENTO'!$AG$2,_xlfn.XLOOKUP('PROPUESTA ECONOMICA'!C835,'PRECIO TOPE POR DEPARTAMENTO'!A:A,'PRECIO TOPE POR DEPARTAMENTO'!AG:AG),IF($D$5='PRECIO TOPE POR DEPARTAMENTO'!$AH$2,_xlfn.XLOOKUP('PROPUESTA ECONOMICA'!C835,'PRECIO TOPE POR DEPARTAMENTO'!A:A,'PRECIO TOPE POR DEPARTAMENTO'!AH:AH),IF($D$5='PRECIO TOPE POR DEPARTAMENTO'!$AI$2,_xlfn.XLOOKUP('PROPUESTA ECONOMICA'!C835,'PRECIO TOPE POR DEPARTAMENTO'!A:A,'PRECIO TOPE POR DEPARTAMENTO'!AI:AI),IF($D$5='PRECIO TOPE POR DEPARTAMENTO'!$AJ$2,_xlfn.XLOOKUP('PROPUESTA ECONOMICA'!C835,'PRECIO TOPE POR DEPARTAMENTO'!A:A,'PRECIO TOPE POR DEPARTAMENTO'!AJ:AJ),)))))))))))))))))))))))))))))))))</f>
        <v>358593.77</v>
      </c>
      <c r="G835" s="37">
        <v>358235</v>
      </c>
    </row>
    <row r="836" spans="3:7">
      <c r="C836" s="82" t="s">
        <v>1716</v>
      </c>
      <c r="D836" s="15" t="str">
        <f>+_xlfn.XLOOKUP(C836,'PRECIO TOPE POR DEPARTAMENTO'!A:A,'PRECIO TOPE POR DEPARTAMENTO'!B:B)</f>
        <v>VENTANAS SERIE 5020 ALUMINIO (SUMINISTRO E INSTALACIÓN)</v>
      </c>
      <c r="E836" s="87" t="str">
        <f>IF(+_xlfn.XLOOKUP(C836,'PRECIO TOPE POR DEPARTAMENTO'!A:A,'PRECIO TOPE POR DEPARTAMENTO'!C:C)="","",+_xlfn.XLOOKUP(C836,'PRECIO TOPE POR DEPARTAMENTO'!A:A,'PRECIO TOPE POR DEPARTAMENTO'!C:C))</f>
        <v>M2</v>
      </c>
      <c r="F836" s="147">
        <f>IF($D$5='PRECIO TOPE POR DEPARTAMENTO'!$D$2,_xlfn.XLOOKUP('PROPUESTA ECONOMICA'!C836,'PRECIO TOPE POR DEPARTAMENTO'!A:A,'PRECIO TOPE POR DEPARTAMENTO'!D:D),IF($D$5='PRECIO TOPE POR DEPARTAMENTO'!$E$2,_xlfn.XLOOKUP('PROPUESTA ECONOMICA'!C836,'PRECIO TOPE POR DEPARTAMENTO'!A:A,'PRECIO TOPE POR DEPARTAMENTO'!E:E),IF($D$5='PRECIO TOPE POR DEPARTAMENTO'!$F$2,_xlfn.XLOOKUP('PROPUESTA ECONOMICA'!C836,'PRECIO TOPE POR DEPARTAMENTO'!A:A,'PRECIO TOPE POR DEPARTAMENTO'!F:F),IF($D$5='PRECIO TOPE POR DEPARTAMENTO'!$G$2,_xlfn.XLOOKUP('PROPUESTA ECONOMICA'!C836,'PRECIO TOPE POR DEPARTAMENTO'!A:A,'PRECIO TOPE POR DEPARTAMENTO'!G:G),IF($D$5='PRECIO TOPE POR DEPARTAMENTO'!$H$2,_xlfn.XLOOKUP('PROPUESTA ECONOMICA'!C836,'PRECIO TOPE POR DEPARTAMENTO'!A:A,'PRECIO TOPE POR DEPARTAMENTO'!H:H),IF($D$5='PRECIO TOPE POR DEPARTAMENTO'!$I$2,_xlfn.XLOOKUP('PROPUESTA ECONOMICA'!C836,'PRECIO TOPE POR DEPARTAMENTO'!A:A,'PRECIO TOPE POR DEPARTAMENTO'!I:I),IF($D$5='PRECIO TOPE POR DEPARTAMENTO'!$J$2,_xlfn.XLOOKUP('PROPUESTA ECONOMICA'!C836,'PRECIO TOPE POR DEPARTAMENTO'!A:A,'PRECIO TOPE POR DEPARTAMENTO'!J:J),IF($D$5='PRECIO TOPE POR DEPARTAMENTO'!$K$2,_xlfn.XLOOKUP('PROPUESTA ECONOMICA'!C836,'PRECIO TOPE POR DEPARTAMENTO'!A:A,'PRECIO TOPE POR DEPARTAMENTO'!K:K),IF($D$5='PRECIO TOPE POR DEPARTAMENTO'!$L$2,_xlfn.XLOOKUP('PROPUESTA ECONOMICA'!C836,'PRECIO TOPE POR DEPARTAMENTO'!A:A,'PRECIO TOPE POR DEPARTAMENTO'!L:L),IF($D$5='PRECIO TOPE POR DEPARTAMENTO'!$M$2,_xlfn.XLOOKUP('PROPUESTA ECONOMICA'!C836,'PRECIO TOPE POR DEPARTAMENTO'!A:A,'PRECIO TOPE POR DEPARTAMENTO'!M:M),IF($D$5='PRECIO TOPE POR DEPARTAMENTO'!$N$2,_xlfn.XLOOKUP('PROPUESTA ECONOMICA'!C836,'PRECIO TOPE POR DEPARTAMENTO'!A:A,'PRECIO TOPE POR DEPARTAMENTO'!N:N),IF($D$5='PRECIO TOPE POR DEPARTAMENTO'!$O$2,_xlfn.XLOOKUP('PROPUESTA ECONOMICA'!C836,'PRECIO TOPE POR DEPARTAMENTO'!A:A,'PRECIO TOPE POR DEPARTAMENTO'!O:O),IF($D$5='PRECIO TOPE POR DEPARTAMENTO'!$P$2,_xlfn.XLOOKUP('PROPUESTA ECONOMICA'!C836,'PRECIO TOPE POR DEPARTAMENTO'!A:A,'PRECIO TOPE POR DEPARTAMENTO'!P:P),IF($D$5='PRECIO TOPE POR DEPARTAMENTO'!$Q$2,_xlfn.XLOOKUP('PROPUESTA ECONOMICA'!C836,'PRECIO TOPE POR DEPARTAMENTO'!A:A,'PRECIO TOPE POR DEPARTAMENTO'!Q:Q),IF($D$5='PRECIO TOPE POR DEPARTAMENTO'!$R$2,_xlfn.XLOOKUP('PROPUESTA ECONOMICA'!C836,'PRECIO TOPE POR DEPARTAMENTO'!A:A,'PRECIO TOPE POR DEPARTAMENTO'!R:R),IF($D$5='PRECIO TOPE POR DEPARTAMENTO'!$T$2,_xlfn.XLOOKUP('PROPUESTA ECONOMICA'!C836,'PRECIO TOPE POR DEPARTAMENTO'!A:A,'PRECIO TOPE POR DEPARTAMENTO'!T:T),IF($D$5='PRECIO TOPE POR DEPARTAMENTO'!$S$2,_xlfn.XLOOKUP('PROPUESTA ECONOMICA'!C836,'PRECIO TOPE POR DEPARTAMENTO'!A:A,'PRECIO TOPE POR DEPARTAMENTO'!S:S),IF($D$5='PRECIO TOPE POR DEPARTAMENTO'!$U$2,_xlfn.XLOOKUP('PROPUESTA ECONOMICA'!C836,'PRECIO TOPE POR DEPARTAMENTO'!A:A,'PRECIO TOPE POR DEPARTAMENTO'!U:U),IF($D$5='PRECIO TOPE POR DEPARTAMENTO'!$V$2,_xlfn.XLOOKUP('PROPUESTA ECONOMICA'!C836,'PRECIO TOPE POR DEPARTAMENTO'!A:A,'PRECIO TOPE POR DEPARTAMENTO'!V:V),IF($D$5='PRECIO TOPE POR DEPARTAMENTO'!$W$2,_xlfn.XLOOKUP('PROPUESTA ECONOMICA'!C836,'PRECIO TOPE POR DEPARTAMENTO'!A:A,'PRECIO TOPE POR DEPARTAMENTO'!W:W),IF($D$5='PRECIO TOPE POR DEPARTAMENTO'!$X$2,_xlfn.XLOOKUP('PROPUESTA ECONOMICA'!C836,'PRECIO TOPE POR DEPARTAMENTO'!A:A,'PRECIO TOPE POR DEPARTAMENTO'!X:X),IF($D$5='PRECIO TOPE POR DEPARTAMENTO'!$Y$2,_xlfn.XLOOKUP('PROPUESTA ECONOMICA'!C836,'PRECIO TOPE POR DEPARTAMENTO'!A:A,'PRECIO TOPE POR DEPARTAMENTO'!Y:Y),IF($D$5='PRECIO TOPE POR DEPARTAMENTO'!$Z$2,_xlfn.XLOOKUP('PROPUESTA ECONOMICA'!C836,'PRECIO TOPE POR DEPARTAMENTO'!A:A,'PRECIO TOPE POR DEPARTAMENTO'!Z:Z),IF($D$5='PRECIO TOPE POR DEPARTAMENTO'!$AA$2,_xlfn.XLOOKUP('PROPUESTA ECONOMICA'!C836,'PRECIO TOPE POR DEPARTAMENTO'!A:A,'PRECIO TOPE POR DEPARTAMENTO'!AA:AA),IF($D$5='PRECIO TOPE POR DEPARTAMENTO'!$AB$2,_xlfn.XLOOKUP('PROPUESTA ECONOMICA'!C836,'PRECIO TOPE POR DEPARTAMENTO'!A:A,'PRECIO TOPE POR DEPARTAMENTO'!AB:AB),IF($D$5='PRECIO TOPE POR DEPARTAMENTO'!$AC$2,_xlfn.XLOOKUP('PROPUESTA ECONOMICA'!C836,'PRECIO TOPE POR DEPARTAMENTO'!A:A,'PRECIO TOPE POR DEPARTAMENTO'!AC:AC),IF($D$5='PRECIO TOPE POR DEPARTAMENTO'!$AD$2,_xlfn.XLOOKUP('PROPUESTA ECONOMICA'!C836,'PRECIO TOPE POR DEPARTAMENTO'!A:A,'PRECIO TOPE POR DEPARTAMENTO'!AD:AD),IF($D$5='PRECIO TOPE POR DEPARTAMENTO'!$AE$2,_xlfn.XLOOKUP('PROPUESTA ECONOMICA'!C836,'PRECIO TOPE POR DEPARTAMENTO'!A:A,'PRECIO TOPE POR DEPARTAMENTO'!AE:AE),IF($D$5='PRECIO TOPE POR DEPARTAMENTO'!$AF$2,_xlfn.XLOOKUP('PROPUESTA ECONOMICA'!C836,'PRECIO TOPE POR DEPARTAMENTO'!A:A,'PRECIO TOPE POR DEPARTAMENTO'!AF:AF),IF($D$5='PRECIO TOPE POR DEPARTAMENTO'!$AG$2,_xlfn.XLOOKUP('PROPUESTA ECONOMICA'!C836,'PRECIO TOPE POR DEPARTAMENTO'!A:A,'PRECIO TOPE POR DEPARTAMENTO'!AG:AG),IF($D$5='PRECIO TOPE POR DEPARTAMENTO'!$AH$2,_xlfn.XLOOKUP('PROPUESTA ECONOMICA'!C836,'PRECIO TOPE POR DEPARTAMENTO'!A:A,'PRECIO TOPE POR DEPARTAMENTO'!AH:AH),IF($D$5='PRECIO TOPE POR DEPARTAMENTO'!$AI$2,_xlfn.XLOOKUP('PROPUESTA ECONOMICA'!C836,'PRECIO TOPE POR DEPARTAMENTO'!A:A,'PRECIO TOPE POR DEPARTAMENTO'!AI:AI),IF($D$5='PRECIO TOPE POR DEPARTAMENTO'!$AJ$2,_xlfn.XLOOKUP('PROPUESTA ECONOMICA'!C836,'PRECIO TOPE POR DEPARTAMENTO'!A:A,'PRECIO TOPE POR DEPARTAMENTO'!AJ:AJ),)))))))))))))))))))))))))))))))))</f>
        <v>345227.15</v>
      </c>
      <c r="G836" s="37">
        <v>344882</v>
      </c>
    </row>
    <row r="837" spans="3:7">
      <c r="C837" s="82" t="s">
        <v>1718</v>
      </c>
      <c r="D837" s="130" t="str">
        <f>+_xlfn.XLOOKUP(C837,'PRECIO TOPE POR DEPARTAMENTO'!A:A,'PRECIO TOPE POR DEPARTAMENTO'!B:B)</f>
        <v>VENTANAS SERIE 8025 ALUMINIO (SUMINISTRO E INSTALACIÓN)</v>
      </c>
      <c r="E837" s="87" t="str">
        <f>IF(+_xlfn.XLOOKUP(C837,'PRECIO TOPE POR DEPARTAMENTO'!A:A,'PRECIO TOPE POR DEPARTAMENTO'!C:C)="","",+_xlfn.XLOOKUP(C837,'PRECIO TOPE POR DEPARTAMENTO'!A:A,'PRECIO TOPE POR DEPARTAMENTO'!C:C))</f>
        <v>M2</v>
      </c>
      <c r="F837" s="147">
        <f>IF($D$5='PRECIO TOPE POR DEPARTAMENTO'!$D$2,_xlfn.XLOOKUP('PROPUESTA ECONOMICA'!C837,'PRECIO TOPE POR DEPARTAMENTO'!A:A,'PRECIO TOPE POR DEPARTAMENTO'!D:D),IF($D$5='PRECIO TOPE POR DEPARTAMENTO'!$E$2,_xlfn.XLOOKUP('PROPUESTA ECONOMICA'!C837,'PRECIO TOPE POR DEPARTAMENTO'!A:A,'PRECIO TOPE POR DEPARTAMENTO'!E:E),IF($D$5='PRECIO TOPE POR DEPARTAMENTO'!$F$2,_xlfn.XLOOKUP('PROPUESTA ECONOMICA'!C837,'PRECIO TOPE POR DEPARTAMENTO'!A:A,'PRECIO TOPE POR DEPARTAMENTO'!F:F),IF($D$5='PRECIO TOPE POR DEPARTAMENTO'!$G$2,_xlfn.XLOOKUP('PROPUESTA ECONOMICA'!C837,'PRECIO TOPE POR DEPARTAMENTO'!A:A,'PRECIO TOPE POR DEPARTAMENTO'!G:G),IF($D$5='PRECIO TOPE POR DEPARTAMENTO'!$H$2,_xlfn.XLOOKUP('PROPUESTA ECONOMICA'!C837,'PRECIO TOPE POR DEPARTAMENTO'!A:A,'PRECIO TOPE POR DEPARTAMENTO'!H:H),IF($D$5='PRECIO TOPE POR DEPARTAMENTO'!$I$2,_xlfn.XLOOKUP('PROPUESTA ECONOMICA'!C837,'PRECIO TOPE POR DEPARTAMENTO'!A:A,'PRECIO TOPE POR DEPARTAMENTO'!I:I),IF($D$5='PRECIO TOPE POR DEPARTAMENTO'!$J$2,_xlfn.XLOOKUP('PROPUESTA ECONOMICA'!C837,'PRECIO TOPE POR DEPARTAMENTO'!A:A,'PRECIO TOPE POR DEPARTAMENTO'!J:J),IF($D$5='PRECIO TOPE POR DEPARTAMENTO'!$K$2,_xlfn.XLOOKUP('PROPUESTA ECONOMICA'!C837,'PRECIO TOPE POR DEPARTAMENTO'!A:A,'PRECIO TOPE POR DEPARTAMENTO'!K:K),IF($D$5='PRECIO TOPE POR DEPARTAMENTO'!$L$2,_xlfn.XLOOKUP('PROPUESTA ECONOMICA'!C837,'PRECIO TOPE POR DEPARTAMENTO'!A:A,'PRECIO TOPE POR DEPARTAMENTO'!L:L),IF($D$5='PRECIO TOPE POR DEPARTAMENTO'!$M$2,_xlfn.XLOOKUP('PROPUESTA ECONOMICA'!C837,'PRECIO TOPE POR DEPARTAMENTO'!A:A,'PRECIO TOPE POR DEPARTAMENTO'!M:M),IF($D$5='PRECIO TOPE POR DEPARTAMENTO'!$N$2,_xlfn.XLOOKUP('PROPUESTA ECONOMICA'!C837,'PRECIO TOPE POR DEPARTAMENTO'!A:A,'PRECIO TOPE POR DEPARTAMENTO'!N:N),IF($D$5='PRECIO TOPE POR DEPARTAMENTO'!$O$2,_xlfn.XLOOKUP('PROPUESTA ECONOMICA'!C837,'PRECIO TOPE POR DEPARTAMENTO'!A:A,'PRECIO TOPE POR DEPARTAMENTO'!O:O),IF($D$5='PRECIO TOPE POR DEPARTAMENTO'!$P$2,_xlfn.XLOOKUP('PROPUESTA ECONOMICA'!C837,'PRECIO TOPE POR DEPARTAMENTO'!A:A,'PRECIO TOPE POR DEPARTAMENTO'!P:P),IF($D$5='PRECIO TOPE POR DEPARTAMENTO'!$Q$2,_xlfn.XLOOKUP('PROPUESTA ECONOMICA'!C837,'PRECIO TOPE POR DEPARTAMENTO'!A:A,'PRECIO TOPE POR DEPARTAMENTO'!Q:Q),IF($D$5='PRECIO TOPE POR DEPARTAMENTO'!$R$2,_xlfn.XLOOKUP('PROPUESTA ECONOMICA'!C837,'PRECIO TOPE POR DEPARTAMENTO'!A:A,'PRECIO TOPE POR DEPARTAMENTO'!R:R),IF($D$5='PRECIO TOPE POR DEPARTAMENTO'!$T$2,_xlfn.XLOOKUP('PROPUESTA ECONOMICA'!C837,'PRECIO TOPE POR DEPARTAMENTO'!A:A,'PRECIO TOPE POR DEPARTAMENTO'!T:T),IF($D$5='PRECIO TOPE POR DEPARTAMENTO'!$S$2,_xlfn.XLOOKUP('PROPUESTA ECONOMICA'!C837,'PRECIO TOPE POR DEPARTAMENTO'!A:A,'PRECIO TOPE POR DEPARTAMENTO'!S:S),IF($D$5='PRECIO TOPE POR DEPARTAMENTO'!$U$2,_xlfn.XLOOKUP('PROPUESTA ECONOMICA'!C837,'PRECIO TOPE POR DEPARTAMENTO'!A:A,'PRECIO TOPE POR DEPARTAMENTO'!U:U),IF($D$5='PRECIO TOPE POR DEPARTAMENTO'!$V$2,_xlfn.XLOOKUP('PROPUESTA ECONOMICA'!C837,'PRECIO TOPE POR DEPARTAMENTO'!A:A,'PRECIO TOPE POR DEPARTAMENTO'!V:V),IF($D$5='PRECIO TOPE POR DEPARTAMENTO'!$W$2,_xlfn.XLOOKUP('PROPUESTA ECONOMICA'!C837,'PRECIO TOPE POR DEPARTAMENTO'!A:A,'PRECIO TOPE POR DEPARTAMENTO'!W:W),IF($D$5='PRECIO TOPE POR DEPARTAMENTO'!$X$2,_xlfn.XLOOKUP('PROPUESTA ECONOMICA'!C837,'PRECIO TOPE POR DEPARTAMENTO'!A:A,'PRECIO TOPE POR DEPARTAMENTO'!X:X),IF($D$5='PRECIO TOPE POR DEPARTAMENTO'!$Y$2,_xlfn.XLOOKUP('PROPUESTA ECONOMICA'!C837,'PRECIO TOPE POR DEPARTAMENTO'!A:A,'PRECIO TOPE POR DEPARTAMENTO'!Y:Y),IF($D$5='PRECIO TOPE POR DEPARTAMENTO'!$Z$2,_xlfn.XLOOKUP('PROPUESTA ECONOMICA'!C837,'PRECIO TOPE POR DEPARTAMENTO'!A:A,'PRECIO TOPE POR DEPARTAMENTO'!Z:Z),IF($D$5='PRECIO TOPE POR DEPARTAMENTO'!$AA$2,_xlfn.XLOOKUP('PROPUESTA ECONOMICA'!C837,'PRECIO TOPE POR DEPARTAMENTO'!A:A,'PRECIO TOPE POR DEPARTAMENTO'!AA:AA),IF($D$5='PRECIO TOPE POR DEPARTAMENTO'!$AB$2,_xlfn.XLOOKUP('PROPUESTA ECONOMICA'!C837,'PRECIO TOPE POR DEPARTAMENTO'!A:A,'PRECIO TOPE POR DEPARTAMENTO'!AB:AB),IF($D$5='PRECIO TOPE POR DEPARTAMENTO'!$AC$2,_xlfn.XLOOKUP('PROPUESTA ECONOMICA'!C837,'PRECIO TOPE POR DEPARTAMENTO'!A:A,'PRECIO TOPE POR DEPARTAMENTO'!AC:AC),IF($D$5='PRECIO TOPE POR DEPARTAMENTO'!$AD$2,_xlfn.XLOOKUP('PROPUESTA ECONOMICA'!C837,'PRECIO TOPE POR DEPARTAMENTO'!A:A,'PRECIO TOPE POR DEPARTAMENTO'!AD:AD),IF($D$5='PRECIO TOPE POR DEPARTAMENTO'!$AE$2,_xlfn.XLOOKUP('PROPUESTA ECONOMICA'!C837,'PRECIO TOPE POR DEPARTAMENTO'!A:A,'PRECIO TOPE POR DEPARTAMENTO'!AE:AE),IF($D$5='PRECIO TOPE POR DEPARTAMENTO'!$AF$2,_xlfn.XLOOKUP('PROPUESTA ECONOMICA'!C837,'PRECIO TOPE POR DEPARTAMENTO'!A:A,'PRECIO TOPE POR DEPARTAMENTO'!AF:AF),IF($D$5='PRECIO TOPE POR DEPARTAMENTO'!$AG$2,_xlfn.XLOOKUP('PROPUESTA ECONOMICA'!C837,'PRECIO TOPE POR DEPARTAMENTO'!A:A,'PRECIO TOPE POR DEPARTAMENTO'!AG:AG),IF($D$5='PRECIO TOPE POR DEPARTAMENTO'!$AH$2,_xlfn.XLOOKUP('PROPUESTA ECONOMICA'!C837,'PRECIO TOPE POR DEPARTAMENTO'!A:A,'PRECIO TOPE POR DEPARTAMENTO'!AH:AH),IF($D$5='PRECIO TOPE POR DEPARTAMENTO'!$AI$2,_xlfn.XLOOKUP('PROPUESTA ECONOMICA'!C837,'PRECIO TOPE POR DEPARTAMENTO'!A:A,'PRECIO TOPE POR DEPARTAMENTO'!AI:AI),IF($D$5='PRECIO TOPE POR DEPARTAMENTO'!$AJ$2,_xlfn.XLOOKUP('PROPUESTA ECONOMICA'!C837,'PRECIO TOPE POR DEPARTAMENTO'!A:A,'PRECIO TOPE POR DEPARTAMENTO'!AJ:AJ),)))))))))))))))))))))))))))))))))</f>
        <v>404528.97</v>
      </c>
      <c r="G837" s="37">
        <v>404124</v>
      </c>
    </row>
    <row r="838" spans="3:7" ht="24">
      <c r="C838" s="82" t="s">
        <v>1720</v>
      </c>
      <c r="D838" s="15" t="str">
        <f>+_xlfn.XLOOKUP(C838,'PRECIO TOPE POR DEPARTAMENTO'!A:A,'PRECIO TOPE POR DEPARTAMENTO'!B:B)</f>
        <v>PUERTA Y MARCO EN ALUMINIO ANODIZADO SERIE 3831/5020 - COLOR MATE NATURAL + VIDRIO CRISTAL TEMPLADO INCOLORO 5 MM (SUMINISTRO E INSTALACIÓN)</v>
      </c>
      <c r="E838" s="87" t="str">
        <f>IF(+_xlfn.XLOOKUP(C838,'PRECIO TOPE POR DEPARTAMENTO'!A:A,'PRECIO TOPE POR DEPARTAMENTO'!C:C)="","",+_xlfn.XLOOKUP(C838,'PRECIO TOPE POR DEPARTAMENTO'!A:A,'PRECIO TOPE POR DEPARTAMENTO'!C:C))</f>
        <v>M2</v>
      </c>
      <c r="F838" s="147">
        <f>IF($D$5='PRECIO TOPE POR DEPARTAMENTO'!$D$2,_xlfn.XLOOKUP('PROPUESTA ECONOMICA'!C838,'PRECIO TOPE POR DEPARTAMENTO'!A:A,'PRECIO TOPE POR DEPARTAMENTO'!D:D),IF($D$5='PRECIO TOPE POR DEPARTAMENTO'!$E$2,_xlfn.XLOOKUP('PROPUESTA ECONOMICA'!C838,'PRECIO TOPE POR DEPARTAMENTO'!A:A,'PRECIO TOPE POR DEPARTAMENTO'!E:E),IF($D$5='PRECIO TOPE POR DEPARTAMENTO'!$F$2,_xlfn.XLOOKUP('PROPUESTA ECONOMICA'!C838,'PRECIO TOPE POR DEPARTAMENTO'!A:A,'PRECIO TOPE POR DEPARTAMENTO'!F:F),IF($D$5='PRECIO TOPE POR DEPARTAMENTO'!$G$2,_xlfn.XLOOKUP('PROPUESTA ECONOMICA'!C838,'PRECIO TOPE POR DEPARTAMENTO'!A:A,'PRECIO TOPE POR DEPARTAMENTO'!G:G),IF($D$5='PRECIO TOPE POR DEPARTAMENTO'!$H$2,_xlfn.XLOOKUP('PROPUESTA ECONOMICA'!C838,'PRECIO TOPE POR DEPARTAMENTO'!A:A,'PRECIO TOPE POR DEPARTAMENTO'!H:H),IF($D$5='PRECIO TOPE POR DEPARTAMENTO'!$I$2,_xlfn.XLOOKUP('PROPUESTA ECONOMICA'!C838,'PRECIO TOPE POR DEPARTAMENTO'!A:A,'PRECIO TOPE POR DEPARTAMENTO'!I:I),IF($D$5='PRECIO TOPE POR DEPARTAMENTO'!$J$2,_xlfn.XLOOKUP('PROPUESTA ECONOMICA'!C838,'PRECIO TOPE POR DEPARTAMENTO'!A:A,'PRECIO TOPE POR DEPARTAMENTO'!J:J),IF($D$5='PRECIO TOPE POR DEPARTAMENTO'!$K$2,_xlfn.XLOOKUP('PROPUESTA ECONOMICA'!C838,'PRECIO TOPE POR DEPARTAMENTO'!A:A,'PRECIO TOPE POR DEPARTAMENTO'!K:K),IF($D$5='PRECIO TOPE POR DEPARTAMENTO'!$L$2,_xlfn.XLOOKUP('PROPUESTA ECONOMICA'!C838,'PRECIO TOPE POR DEPARTAMENTO'!A:A,'PRECIO TOPE POR DEPARTAMENTO'!L:L),IF($D$5='PRECIO TOPE POR DEPARTAMENTO'!$M$2,_xlfn.XLOOKUP('PROPUESTA ECONOMICA'!C838,'PRECIO TOPE POR DEPARTAMENTO'!A:A,'PRECIO TOPE POR DEPARTAMENTO'!M:M),IF($D$5='PRECIO TOPE POR DEPARTAMENTO'!$N$2,_xlfn.XLOOKUP('PROPUESTA ECONOMICA'!C838,'PRECIO TOPE POR DEPARTAMENTO'!A:A,'PRECIO TOPE POR DEPARTAMENTO'!N:N),IF($D$5='PRECIO TOPE POR DEPARTAMENTO'!$O$2,_xlfn.XLOOKUP('PROPUESTA ECONOMICA'!C838,'PRECIO TOPE POR DEPARTAMENTO'!A:A,'PRECIO TOPE POR DEPARTAMENTO'!O:O),IF($D$5='PRECIO TOPE POR DEPARTAMENTO'!$P$2,_xlfn.XLOOKUP('PROPUESTA ECONOMICA'!C838,'PRECIO TOPE POR DEPARTAMENTO'!A:A,'PRECIO TOPE POR DEPARTAMENTO'!P:P),IF($D$5='PRECIO TOPE POR DEPARTAMENTO'!$Q$2,_xlfn.XLOOKUP('PROPUESTA ECONOMICA'!C838,'PRECIO TOPE POR DEPARTAMENTO'!A:A,'PRECIO TOPE POR DEPARTAMENTO'!Q:Q),IF($D$5='PRECIO TOPE POR DEPARTAMENTO'!$R$2,_xlfn.XLOOKUP('PROPUESTA ECONOMICA'!C838,'PRECIO TOPE POR DEPARTAMENTO'!A:A,'PRECIO TOPE POR DEPARTAMENTO'!R:R),IF($D$5='PRECIO TOPE POR DEPARTAMENTO'!$T$2,_xlfn.XLOOKUP('PROPUESTA ECONOMICA'!C838,'PRECIO TOPE POR DEPARTAMENTO'!A:A,'PRECIO TOPE POR DEPARTAMENTO'!T:T),IF($D$5='PRECIO TOPE POR DEPARTAMENTO'!$S$2,_xlfn.XLOOKUP('PROPUESTA ECONOMICA'!C838,'PRECIO TOPE POR DEPARTAMENTO'!A:A,'PRECIO TOPE POR DEPARTAMENTO'!S:S),IF($D$5='PRECIO TOPE POR DEPARTAMENTO'!$U$2,_xlfn.XLOOKUP('PROPUESTA ECONOMICA'!C838,'PRECIO TOPE POR DEPARTAMENTO'!A:A,'PRECIO TOPE POR DEPARTAMENTO'!U:U),IF($D$5='PRECIO TOPE POR DEPARTAMENTO'!$V$2,_xlfn.XLOOKUP('PROPUESTA ECONOMICA'!C838,'PRECIO TOPE POR DEPARTAMENTO'!A:A,'PRECIO TOPE POR DEPARTAMENTO'!V:V),IF($D$5='PRECIO TOPE POR DEPARTAMENTO'!$W$2,_xlfn.XLOOKUP('PROPUESTA ECONOMICA'!C838,'PRECIO TOPE POR DEPARTAMENTO'!A:A,'PRECIO TOPE POR DEPARTAMENTO'!W:W),IF($D$5='PRECIO TOPE POR DEPARTAMENTO'!$X$2,_xlfn.XLOOKUP('PROPUESTA ECONOMICA'!C838,'PRECIO TOPE POR DEPARTAMENTO'!A:A,'PRECIO TOPE POR DEPARTAMENTO'!X:X),IF($D$5='PRECIO TOPE POR DEPARTAMENTO'!$Y$2,_xlfn.XLOOKUP('PROPUESTA ECONOMICA'!C838,'PRECIO TOPE POR DEPARTAMENTO'!A:A,'PRECIO TOPE POR DEPARTAMENTO'!Y:Y),IF($D$5='PRECIO TOPE POR DEPARTAMENTO'!$Z$2,_xlfn.XLOOKUP('PROPUESTA ECONOMICA'!C838,'PRECIO TOPE POR DEPARTAMENTO'!A:A,'PRECIO TOPE POR DEPARTAMENTO'!Z:Z),IF($D$5='PRECIO TOPE POR DEPARTAMENTO'!$AA$2,_xlfn.XLOOKUP('PROPUESTA ECONOMICA'!C838,'PRECIO TOPE POR DEPARTAMENTO'!A:A,'PRECIO TOPE POR DEPARTAMENTO'!AA:AA),IF($D$5='PRECIO TOPE POR DEPARTAMENTO'!$AB$2,_xlfn.XLOOKUP('PROPUESTA ECONOMICA'!C838,'PRECIO TOPE POR DEPARTAMENTO'!A:A,'PRECIO TOPE POR DEPARTAMENTO'!AB:AB),IF($D$5='PRECIO TOPE POR DEPARTAMENTO'!$AC$2,_xlfn.XLOOKUP('PROPUESTA ECONOMICA'!C838,'PRECIO TOPE POR DEPARTAMENTO'!A:A,'PRECIO TOPE POR DEPARTAMENTO'!AC:AC),IF($D$5='PRECIO TOPE POR DEPARTAMENTO'!$AD$2,_xlfn.XLOOKUP('PROPUESTA ECONOMICA'!C838,'PRECIO TOPE POR DEPARTAMENTO'!A:A,'PRECIO TOPE POR DEPARTAMENTO'!AD:AD),IF($D$5='PRECIO TOPE POR DEPARTAMENTO'!$AE$2,_xlfn.XLOOKUP('PROPUESTA ECONOMICA'!C838,'PRECIO TOPE POR DEPARTAMENTO'!A:A,'PRECIO TOPE POR DEPARTAMENTO'!AE:AE),IF($D$5='PRECIO TOPE POR DEPARTAMENTO'!$AF$2,_xlfn.XLOOKUP('PROPUESTA ECONOMICA'!C838,'PRECIO TOPE POR DEPARTAMENTO'!A:A,'PRECIO TOPE POR DEPARTAMENTO'!AF:AF),IF($D$5='PRECIO TOPE POR DEPARTAMENTO'!$AG$2,_xlfn.XLOOKUP('PROPUESTA ECONOMICA'!C838,'PRECIO TOPE POR DEPARTAMENTO'!A:A,'PRECIO TOPE POR DEPARTAMENTO'!AG:AG),IF($D$5='PRECIO TOPE POR DEPARTAMENTO'!$AH$2,_xlfn.XLOOKUP('PROPUESTA ECONOMICA'!C838,'PRECIO TOPE POR DEPARTAMENTO'!A:A,'PRECIO TOPE POR DEPARTAMENTO'!AH:AH),IF($D$5='PRECIO TOPE POR DEPARTAMENTO'!$AI$2,_xlfn.XLOOKUP('PROPUESTA ECONOMICA'!C838,'PRECIO TOPE POR DEPARTAMENTO'!A:A,'PRECIO TOPE POR DEPARTAMENTO'!AI:AI),IF($D$5='PRECIO TOPE POR DEPARTAMENTO'!$AJ$2,_xlfn.XLOOKUP('PROPUESTA ECONOMICA'!C838,'PRECIO TOPE POR DEPARTAMENTO'!A:A,'PRECIO TOPE POR DEPARTAMENTO'!AJ:AJ),)))))))))))))))))))))))))))))))))</f>
        <v>629255.06999999995</v>
      </c>
      <c r="G838" s="37">
        <v>628626</v>
      </c>
    </row>
    <row r="839" spans="3:7">
      <c r="C839" s="85" t="s">
        <v>1722</v>
      </c>
      <c r="D839" s="13" t="str">
        <f>+_xlfn.XLOOKUP(C839,'PRECIO TOPE POR DEPARTAMENTO'!A:A,'PRECIO TOPE POR DEPARTAMENTO'!B:B)</f>
        <v>CARPINTERIA EN LAMINA</v>
      </c>
      <c r="E839" s="148" t="str">
        <f>IF(+_xlfn.XLOOKUP(C839,'PRECIO TOPE POR DEPARTAMENTO'!A:A,'PRECIO TOPE POR DEPARTAMENTO'!C:C)="","",+_xlfn.XLOOKUP(C839,'PRECIO TOPE POR DEPARTAMENTO'!A:A,'PRECIO TOPE POR DEPARTAMENTO'!C:C))</f>
        <v/>
      </c>
      <c r="F839" s="147"/>
      <c r="G839" s="37"/>
    </row>
    <row r="840" spans="3:7">
      <c r="C840" s="82" t="s">
        <v>1724</v>
      </c>
      <c r="D840" s="15" t="str">
        <f>+_xlfn.XLOOKUP(C840,'PRECIO TOPE POR DEPARTAMENTO'!A:A,'PRECIO TOPE POR DEPARTAMENTO'!B:B)</f>
        <v>CAJAS CONTADORES AGUA (SUMINISTRO E INSTALACIÓN)</v>
      </c>
      <c r="E840" s="87" t="str">
        <f>IF(+_xlfn.XLOOKUP(C840,'PRECIO TOPE POR DEPARTAMENTO'!A:A,'PRECIO TOPE POR DEPARTAMENTO'!C:C)="","",+_xlfn.XLOOKUP(C840,'PRECIO TOPE POR DEPARTAMENTO'!A:A,'PRECIO TOPE POR DEPARTAMENTO'!C:C))</f>
        <v>UN</v>
      </c>
      <c r="F840" s="147">
        <f>IF($D$5='PRECIO TOPE POR DEPARTAMENTO'!$D$2,_xlfn.XLOOKUP('PROPUESTA ECONOMICA'!C840,'PRECIO TOPE POR DEPARTAMENTO'!A:A,'PRECIO TOPE POR DEPARTAMENTO'!D:D),IF($D$5='PRECIO TOPE POR DEPARTAMENTO'!$E$2,_xlfn.XLOOKUP('PROPUESTA ECONOMICA'!C840,'PRECIO TOPE POR DEPARTAMENTO'!A:A,'PRECIO TOPE POR DEPARTAMENTO'!E:E),IF($D$5='PRECIO TOPE POR DEPARTAMENTO'!$F$2,_xlfn.XLOOKUP('PROPUESTA ECONOMICA'!C840,'PRECIO TOPE POR DEPARTAMENTO'!A:A,'PRECIO TOPE POR DEPARTAMENTO'!F:F),IF($D$5='PRECIO TOPE POR DEPARTAMENTO'!$G$2,_xlfn.XLOOKUP('PROPUESTA ECONOMICA'!C840,'PRECIO TOPE POR DEPARTAMENTO'!A:A,'PRECIO TOPE POR DEPARTAMENTO'!G:G),IF($D$5='PRECIO TOPE POR DEPARTAMENTO'!$H$2,_xlfn.XLOOKUP('PROPUESTA ECONOMICA'!C840,'PRECIO TOPE POR DEPARTAMENTO'!A:A,'PRECIO TOPE POR DEPARTAMENTO'!H:H),IF($D$5='PRECIO TOPE POR DEPARTAMENTO'!$I$2,_xlfn.XLOOKUP('PROPUESTA ECONOMICA'!C840,'PRECIO TOPE POR DEPARTAMENTO'!A:A,'PRECIO TOPE POR DEPARTAMENTO'!I:I),IF($D$5='PRECIO TOPE POR DEPARTAMENTO'!$J$2,_xlfn.XLOOKUP('PROPUESTA ECONOMICA'!C840,'PRECIO TOPE POR DEPARTAMENTO'!A:A,'PRECIO TOPE POR DEPARTAMENTO'!J:J),IF($D$5='PRECIO TOPE POR DEPARTAMENTO'!$K$2,_xlfn.XLOOKUP('PROPUESTA ECONOMICA'!C840,'PRECIO TOPE POR DEPARTAMENTO'!A:A,'PRECIO TOPE POR DEPARTAMENTO'!K:K),IF($D$5='PRECIO TOPE POR DEPARTAMENTO'!$L$2,_xlfn.XLOOKUP('PROPUESTA ECONOMICA'!C840,'PRECIO TOPE POR DEPARTAMENTO'!A:A,'PRECIO TOPE POR DEPARTAMENTO'!L:L),IF($D$5='PRECIO TOPE POR DEPARTAMENTO'!$M$2,_xlfn.XLOOKUP('PROPUESTA ECONOMICA'!C840,'PRECIO TOPE POR DEPARTAMENTO'!A:A,'PRECIO TOPE POR DEPARTAMENTO'!M:M),IF($D$5='PRECIO TOPE POR DEPARTAMENTO'!$N$2,_xlfn.XLOOKUP('PROPUESTA ECONOMICA'!C840,'PRECIO TOPE POR DEPARTAMENTO'!A:A,'PRECIO TOPE POR DEPARTAMENTO'!N:N),IF($D$5='PRECIO TOPE POR DEPARTAMENTO'!$O$2,_xlfn.XLOOKUP('PROPUESTA ECONOMICA'!C840,'PRECIO TOPE POR DEPARTAMENTO'!A:A,'PRECIO TOPE POR DEPARTAMENTO'!O:O),IF($D$5='PRECIO TOPE POR DEPARTAMENTO'!$P$2,_xlfn.XLOOKUP('PROPUESTA ECONOMICA'!C840,'PRECIO TOPE POR DEPARTAMENTO'!A:A,'PRECIO TOPE POR DEPARTAMENTO'!P:P),IF($D$5='PRECIO TOPE POR DEPARTAMENTO'!$Q$2,_xlfn.XLOOKUP('PROPUESTA ECONOMICA'!C840,'PRECIO TOPE POR DEPARTAMENTO'!A:A,'PRECIO TOPE POR DEPARTAMENTO'!Q:Q),IF($D$5='PRECIO TOPE POR DEPARTAMENTO'!$R$2,_xlfn.XLOOKUP('PROPUESTA ECONOMICA'!C840,'PRECIO TOPE POR DEPARTAMENTO'!A:A,'PRECIO TOPE POR DEPARTAMENTO'!R:R),IF($D$5='PRECIO TOPE POR DEPARTAMENTO'!$T$2,_xlfn.XLOOKUP('PROPUESTA ECONOMICA'!C840,'PRECIO TOPE POR DEPARTAMENTO'!A:A,'PRECIO TOPE POR DEPARTAMENTO'!T:T),IF($D$5='PRECIO TOPE POR DEPARTAMENTO'!$S$2,_xlfn.XLOOKUP('PROPUESTA ECONOMICA'!C840,'PRECIO TOPE POR DEPARTAMENTO'!A:A,'PRECIO TOPE POR DEPARTAMENTO'!S:S),IF($D$5='PRECIO TOPE POR DEPARTAMENTO'!$U$2,_xlfn.XLOOKUP('PROPUESTA ECONOMICA'!C840,'PRECIO TOPE POR DEPARTAMENTO'!A:A,'PRECIO TOPE POR DEPARTAMENTO'!U:U),IF($D$5='PRECIO TOPE POR DEPARTAMENTO'!$V$2,_xlfn.XLOOKUP('PROPUESTA ECONOMICA'!C840,'PRECIO TOPE POR DEPARTAMENTO'!A:A,'PRECIO TOPE POR DEPARTAMENTO'!V:V),IF($D$5='PRECIO TOPE POR DEPARTAMENTO'!$W$2,_xlfn.XLOOKUP('PROPUESTA ECONOMICA'!C840,'PRECIO TOPE POR DEPARTAMENTO'!A:A,'PRECIO TOPE POR DEPARTAMENTO'!W:W),IF($D$5='PRECIO TOPE POR DEPARTAMENTO'!$X$2,_xlfn.XLOOKUP('PROPUESTA ECONOMICA'!C840,'PRECIO TOPE POR DEPARTAMENTO'!A:A,'PRECIO TOPE POR DEPARTAMENTO'!X:X),IF($D$5='PRECIO TOPE POR DEPARTAMENTO'!$Y$2,_xlfn.XLOOKUP('PROPUESTA ECONOMICA'!C840,'PRECIO TOPE POR DEPARTAMENTO'!A:A,'PRECIO TOPE POR DEPARTAMENTO'!Y:Y),IF($D$5='PRECIO TOPE POR DEPARTAMENTO'!$Z$2,_xlfn.XLOOKUP('PROPUESTA ECONOMICA'!C840,'PRECIO TOPE POR DEPARTAMENTO'!A:A,'PRECIO TOPE POR DEPARTAMENTO'!Z:Z),IF($D$5='PRECIO TOPE POR DEPARTAMENTO'!$AA$2,_xlfn.XLOOKUP('PROPUESTA ECONOMICA'!C840,'PRECIO TOPE POR DEPARTAMENTO'!A:A,'PRECIO TOPE POR DEPARTAMENTO'!AA:AA),IF($D$5='PRECIO TOPE POR DEPARTAMENTO'!$AB$2,_xlfn.XLOOKUP('PROPUESTA ECONOMICA'!C840,'PRECIO TOPE POR DEPARTAMENTO'!A:A,'PRECIO TOPE POR DEPARTAMENTO'!AB:AB),IF($D$5='PRECIO TOPE POR DEPARTAMENTO'!$AC$2,_xlfn.XLOOKUP('PROPUESTA ECONOMICA'!C840,'PRECIO TOPE POR DEPARTAMENTO'!A:A,'PRECIO TOPE POR DEPARTAMENTO'!AC:AC),IF($D$5='PRECIO TOPE POR DEPARTAMENTO'!$AD$2,_xlfn.XLOOKUP('PROPUESTA ECONOMICA'!C840,'PRECIO TOPE POR DEPARTAMENTO'!A:A,'PRECIO TOPE POR DEPARTAMENTO'!AD:AD),IF($D$5='PRECIO TOPE POR DEPARTAMENTO'!$AE$2,_xlfn.XLOOKUP('PROPUESTA ECONOMICA'!C840,'PRECIO TOPE POR DEPARTAMENTO'!A:A,'PRECIO TOPE POR DEPARTAMENTO'!AE:AE),IF($D$5='PRECIO TOPE POR DEPARTAMENTO'!$AF$2,_xlfn.XLOOKUP('PROPUESTA ECONOMICA'!C840,'PRECIO TOPE POR DEPARTAMENTO'!A:A,'PRECIO TOPE POR DEPARTAMENTO'!AF:AF),IF($D$5='PRECIO TOPE POR DEPARTAMENTO'!$AG$2,_xlfn.XLOOKUP('PROPUESTA ECONOMICA'!C840,'PRECIO TOPE POR DEPARTAMENTO'!A:A,'PRECIO TOPE POR DEPARTAMENTO'!AG:AG),IF($D$5='PRECIO TOPE POR DEPARTAMENTO'!$AH$2,_xlfn.XLOOKUP('PROPUESTA ECONOMICA'!C840,'PRECIO TOPE POR DEPARTAMENTO'!A:A,'PRECIO TOPE POR DEPARTAMENTO'!AH:AH),IF($D$5='PRECIO TOPE POR DEPARTAMENTO'!$AI$2,_xlfn.XLOOKUP('PROPUESTA ECONOMICA'!C840,'PRECIO TOPE POR DEPARTAMENTO'!A:A,'PRECIO TOPE POR DEPARTAMENTO'!AI:AI),IF($D$5='PRECIO TOPE POR DEPARTAMENTO'!$AJ$2,_xlfn.XLOOKUP('PROPUESTA ECONOMICA'!C840,'PRECIO TOPE POR DEPARTAMENTO'!A:A,'PRECIO TOPE POR DEPARTAMENTO'!AJ:AJ),)))))))))))))))))))))))))))))))))</f>
        <v>93430.67</v>
      </c>
      <c r="G840" s="37">
        <v>93337</v>
      </c>
    </row>
    <row r="841" spans="3:7" ht="36">
      <c r="C841" s="82" t="s">
        <v>1726</v>
      </c>
      <c r="D841" s="15" t="str">
        <f>+_xlfn.XLOOKUP(C841,'PRECIO TOPE POR DEPARTAMENTO'!A:A,'PRECIO TOPE POR DEPARTAMENTO'!B:B)</f>
        <v>SUMINISTRO E INSTALACION DE CAJA METALICA MEDIDOR PARA UN (1) MEDIDOR AGUA 60X28X14 EN LAMINA DE ACERO COLD ROLLED CALIBRE 18, PINTURA ELECTROSTÁTICA, NORMA NP-006</v>
      </c>
      <c r="E841" s="87" t="str">
        <f>IF(+_xlfn.XLOOKUP(C841,'PRECIO TOPE POR DEPARTAMENTO'!A:A,'PRECIO TOPE POR DEPARTAMENTO'!C:C)="","",+_xlfn.XLOOKUP(C841,'PRECIO TOPE POR DEPARTAMENTO'!A:A,'PRECIO TOPE POR DEPARTAMENTO'!C:C))</f>
        <v>UN</v>
      </c>
      <c r="F841" s="147">
        <f>IF($D$5='PRECIO TOPE POR DEPARTAMENTO'!$D$2,_xlfn.XLOOKUP('PROPUESTA ECONOMICA'!C841,'PRECIO TOPE POR DEPARTAMENTO'!A:A,'PRECIO TOPE POR DEPARTAMENTO'!D:D),IF($D$5='PRECIO TOPE POR DEPARTAMENTO'!$E$2,_xlfn.XLOOKUP('PROPUESTA ECONOMICA'!C841,'PRECIO TOPE POR DEPARTAMENTO'!A:A,'PRECIO TOPE POR DEPARTAMENTO'!E:E),IF($D$5='PRECIO TOPE POR DEPARTAMENTO'!$F$2,_xlfn.XLOOKUP('PROPUESTA ECONOMICA'!C841,'PRECIO TOPE POR DEPARTAMENTO'!A:A,'PRECIO TOPE POR DEPARTAMENTO'!F:F),IF($D$5='PRECIO TOPE POR DEPARTAMENTO'!$G$2,_xlfn.XLOOKUP('PROPUESTA ECONOMICA'!C841,'PRECIO TOPE POR DEPARTAMENTO'!A:A,'PRECIO TOPE POR DEPARTAMENTO'!G:G),IF($D$5='PRECIO TOPE POR DEPARTAMENTO'!$H$2,_xlfn.XLOOKUP('PROPUESTA ECONOMICA'!C841,'PRECIO TOPE POR DEPARTAMENTO'!A:A,'PRECIO TOPE POR DEPARTAMENTO'!H:H),IF($D$5='PRECIO TOPE POR DEPARTAMENTO'!$I$2,_xlfn.XLOOKUP('PROPUESTA ECONOMICA'!C841,'PRECIO TOPE POR DEPARTAMENTO'!A:A,'PRECIO TOPE POR DEPARTAMENTO'!I:I),IF($D$5='PRECIO TOPE POR DEPARTAMENTO'!$J$2,_xlfn.XLOOKUP('PROPUESTA ECONOMICA'!C841,'PRECIO TOPE POR DEPARTAMENTO'!A:A,'PRECIO TOPE POR DEPARTAMENTO'!J:J),IF($D$5='PRECIO TOPE POR DEPARTAMENTO'!$K$2,_xlfn.XLOOKUP('PROPUESTA ECONOMICA'!C841,'PRECIO TOPE POR DEPARTAMENTO'!A:A,'PRECIO TOPE POR DEPARTAMENTO'!K:K),IF($D$5='PRECIO TOPE POR DEPARTAMENTO'!$L$2,_xlfn.XLOOKUP('PROPUESTA ECONOMICA'!C841,'PRECIO TOPE POR DEPARTAMENTO'!A:A,'PRECIO TOPE POR DEPARTAMENTO'!L:L),IF($D$5='PRECIO TOPE POR DEPARTAMENTO'!$M$2,_xlfn.XLOOKUP('PROPUESTA ECONOMICA'!C841,'PRECIO TOPE POR DEPARTAMENTO'!A:A,'PRECIO TOPE POR DEPARTAMENTO'!M:M),IF($D$5='PRECIO TOPE POR DEPARTAMENTO'!$N$2,_xlfn.XLOOKUP('PROPUESTA ECONOMICA'!C841,'PRECIO TOPE POR DEPARTAMENTO'!A:A,'PRECIO TOPE POR DEPARTAMENTO'!N:N),IF($D$5='PRECIO TOPE POR DEPARTAMENTO'!$O$2,_xlfn.XLOOKUP('PROPUESTA ECONOMICA'!C841,'PRECIO TOPE POR DEPARTAMENTO'!A:A,'PRECIO TOPE POR DEPARTAMENTO'!O:O),IF($D$5='PRECIO TOPE POR DEPARTAMENTO'!$P$2,_xlfn.XLOOKUP('PROPUESTA ECONOMICA'!C841,'PRECIO TOPE POR DEPARTAMENTO'!A:A,'PRECIO TOPE POR DEPARTAMENTO'!P:P),IF($D$5='PRECIO TOPE POR DEPARTAMENTO'!$Q$2,_xlfn.XLOOKUP('PROPUESTA ECONOMICA'!C841,'PRECIO TOPE POR DEPARTAMENTO'!A:A,'PRECIO TOPE POR DEPARTAMENTO'!Q:Q),IF($D$5='PRECIO TOPE POR DEPARTAMENTO'!$R$2,_xlfn.XLOOKUP('PROPUESTA ECONOMICA'!C841,'PRECIO TOPE POR DEPARTAMENTO'!A:A,'PRECIO TOPE POR DEPARTAMENTO'!R:R),IF($D$5='PRECIO TOPE POR DEPARTAMENTO'!$T$2,_xlfn.XLOOKUP('PROPUESTA ECONOMICA'!C841,'PRECIO TOPE POR DEPARTAMENTO'!A:A,'PRECIO TOPE POR DEPARTAMENTO'!T:T),IF($D$5='PRECIO TOPE POR DEPARTAMENTO'!$S$2,_xlfn.XLOOKUP('PROPUESTA ECONOMICA'!C841,'PRECIO TOPE POR DEPARTAMENTO'!A:A,'PRECIO TOPE POR DEPARTAMENTO'!S:S),IF($D$5='PRECIO TOPE POR DEPARTAMENTO'!$U$2,_xlfn.XLOOKUP('PROPUESTA ECONOMICA'!C841,'PRECIO TOPE POR DEPARTAMENTO'!A:A,'PRECIO TOPE POR DEPARTAMENTO'!U:U),IF($D$5='PRECIO TOPE POR DEPARTAMENTO'!$V$2,_xlfn.XLOOKUP('PROPUESTA ECONOMICA'!C841,'PRECIO TOPE POR DEPARTAMENTO'!A:A,'PRECIO TOPE POR DEPARTAMENTO'!V:V),IF($D$5='PRECIO TOPE POR DEPARTAMENTO'!$W$2,_xlfn.XLOOKUP('PROPUESTA ECONOMICA'!C841,'PRECIO TOPE POR DEPARTAMENTO'!A:A,'PRECIO TOPE POR DEPARTAMENTO'!W:W),IF($D$5='PRECIO TOPE POR DEPARTAMENTO'!$X$2,_xlfn.XLOOKUP('PROPUESTA ECONOMICA'!C841,'PRECIO TOPE POR DEPARTAMENTO'!A:A,'PRECIO TOPE POR DEPARTAMENTO'!X:X),IF($D$5='PRECIO TOPE POR DEPARTAMENTO'!$Y$2,_xlfn.XLOOKUP('PROPUESTA ECONOMICA'!C841,'PRECIO TOPE POR DEPARTAMENTO'!A:A,'PRECIO TOPE POR DEPARTAMENTO'!Y:Y),IF($D$5='PRECIO TOPE POR DEPARTAMENTO'!$Z$2,_xlfn.XLOOKUP('PROPUESTA ECONOMICA'!C841,'PRECIO TOPE POR DEPARTAMENTO'!A:A,'PRECIO TOPE POR DEPARTAMENTO'!Z:Z),IF($D$5='PRECIO TOPE POR DEPARTAMENTO'!$AA$2,_xlfn.XLOOKUP('PROPUESTA ECONOMICA'!C841,'PRECIO TOPE POR DEPARTAMENTO'!A:A,'PRECIO TOPE POR DEPARTAMENTO'!AA:AA),IF($D$5='PRECIO TOPE POR DEPARTAMENTO'!$AB$2,_xlfn.XLOOKUP('PROPUESTA ECONOMICA'!C841,'PRECIO TOPE POR DEPARTAMENTO'!A:A,'PRECIO TOPE POR DEPARTAMENTO'!AB:AB),IF($D$5='PRECIO TOPE POR DEPARTAMENTO'!$AC$2,_xlfn.XLOOKUP('PROPUESTA ECONOMICA'!C841,'PRECIO TOPE POR DEPARTAMENTO'!A:A,'PRECIO TOPE POR DEPARTAMENTO'!AC:AC),IF($D$5='PRECIO TOPE POR DEPARTAMENTO'!$AD$2,_xlfn.XLOOKUP('PROPUESTA ECONOMICA'!C841,'PRECIO TOPE POR DEPARTAMENTO'!A:A,'PRECIO TOPE POR DEPARTAMENTO'!AD:AD),IF($D$5='PRECIO TOPE POR DEPARTAMENTO'!$AE$2,_xlfn.XLOOKUP('PROPUESTA ECONOMICA'!C841,'PRECIO TOPE POR DEPARTAMENTO'!A:A,'PRECIO TOPE POR DEPARTAMENTO'!AE:AE),IF($D$5='PRECIO TOPE POR DEPARTAMENTO'!$AF$2,_xlfn.XLOOKUP('PROPUESTA ECONOMICA'!C841,'PRECIO TOPE POR DEPARTAMENTO'!A:A,'PRECIO TOPE POR DEPARTAMENTO'!AF:AF),IF($D$5='PRECIO TOPE POR DEPARTAMENTO'!$AG$2,_xlfn.XLOOKUP('PROPUESTA ECONOMICA'!C841,'PRECIO TOPE POR DEPARTAMENTO'!A:A,'PRECIO TOPE POR DEPARTAMENTO'!AG:AG),IF($D$5='PRECIO TOPE POR DEPARTAMENTO'!$AH$2,_xlfn.XLOOKUP('PROPUESTA ECONOMICA'!C841,'PRECIO TOPE POR DEPARTAMENTO'!A:A,'PRECIO TOPE POR DEPARTAMENTO'!AH:AH),IF($D$5='PRECIO TOPE POR DEPARTAMENTO'!$AI$2,_xlfn.XLOOKUP('PROPUESTA ECONOMICA'!C841,'PRECIO TOPE POR DEPARTAMENTO'!A:A,'PRECIO TOPE POR DEPARTAMENTO'!AI:AI),IF($D$5='PRECIO TOPE POR DEPARTAMENTO'!$AJ$2,_xlfn.XLOOKUP('PROPUESTA ECONOMICA'!C841,'PRECIO TOPE POR DEPARTAMENTO'!A:A,'PRECIO TOPE POR DEPARTAMENTO'!AJ:AJ),)))))))))))))))))))))))))))))))))</f>
        <v>391283.73</v>
      </c>
      <c r="G841" s="37">
        <v>390892</v>
      </c>
    </row>
    <row r="842" spans="3:7" ht="60">
      <c r="C842" s="82" t="s">
        <v>1728</v>
      </c>
      <c r="D842" s="15" t="str">
        <f>+_xlfn.XLOOKUP(C842,'PRECIO TOPE POR DEPARTAMENTO'!A:A,'PRECIO TOPE POR DEPARTAMENTO'!B:B)</f>
        <v>SUMINISTRO E INSTALACION DE PUERTA ENTAMBIRADO C.R. C18  + MARCOS PUERTA  LAMINA C.R. C18 ENTRE  2,00 - 2.15X 0,90  -1.00M + MONTANTE C.R C18 TIPO PERSIANA,  INCLUYE  VISILLO EN VIDRIO LAMINADO 3+3 (0.10X0.75M),CERROJO LLAVE - MARIPOSA PARA AULAS REF. KENT DE YALE O EQUIVALENTE,  ANTICORROSIVO, ESMALTE, ANCLAJE, BISAGRAS TIPO PESADO Y CARGUE EN MORTERO</v>
      </c>
      <c r="E842" s="87" t="str">
        <f>IF(+_xlfn.XLOOKUP(C842,'PRECIO TOPE POR DEPARTAMENTO'!A:A,'PRECIO TOPE POR DEPARTAMENTO'!C:C)="","",+_xlfn.XLOOKUP(C842,'PRECIO TOPE POR DEPARTAMENTO'!A:A,'PRECIO TOPE POR DEPARTAMENTO'!C:C))</f>
        <v>UN</v>
      </c>
      <c r="F842" s="147">
        <f>IF($D$5='PRECIO TOPE POR DEPARTAMENTO'!$D$2,_xlfn.XLOOKUP('PROPUESTA ECONOMICA'!C842,'PRECIO TOPE POR DEPARTAMENTO'!A:A,'PRECIO TOPE POR DEPARTAMENTO'!D:D),IF($D$5='PRECIO TOPE POR DEPARTAMENTO'!$E$2,_xlfn.XLOOKUP('PROPUESTA ECONOMICA'!C842,'PRECIO TOPE POR DEPARTAMENTO'!A:A,'PRECIO TOPE POR DEPARTAMENTO'!E:E),IF($D$5='PRECIO TOPE POR DEPARTAMENTO'!$F$2,_xlfn.XLOOKUP('PROPUESTA ECONOMICA'!C842,'PRECIO TOPE POR DEPARTAMENTO'!A:A,'PRECIO TOPE POR DEPARTAMENTO'!F:F),IF($D$5='PRECIO TOPE POR DEPARTAMENTO'!$G$2,_xlfn.XLOOKUP('PROPUESTA ECONOMICA'!C842,'PRECIO TOPE POR DEPARTAMENTO'!A:A,'PRECIO TOPE POR DEPARTAMENTO'!G:G),IF($D$5='PRECIO TOPE POR DEPARTAMENTO'!$H$2,_xlfn.XLOOKUP('PROPUESTA ECONOMICA'!C842,'PRECIO TOPE POR DEPARTAMENTO'!A:A,'PRECIO TOPE POR DEPARTAMENTO'!H:H),IF($D$5='PRECIO TOPE POR DEPARTAMENTO'!$I$2,_xlfn.XLOOKUP('PROPUESTA ECONOMICA'!C842,'PRECIO TOPE POR DEPARTAMENTO'!A:A,'PRECIO TOPE POR DEPARTAMENTO'!I:I),IF($D$5='PRECIO TOPE POR DEPARTAMENTO'!$J$2,_xlfn.XLOOKUP('PROPUESTA ECONOMICA'!C842,'PRECIO TOPE POR DEPARTAMENTO'!A:A,'PRECIO TOPE POR DEPARTAMENTO'!J:J),IF($D$5='PRECIO TOPE POR DEPARTAMENTO'!$K$2,_xlfn.XLOOKUP('PROPUESTA ECONOMICA'!C842,'PRECIO TOPE POR DEPARTAMENTO'!A:A,'PRECIO TOPE POR DEPARTAMENTO'!K:K),IF($D$5='PRECIO TOPE POR DEPARTAMENTO'!$L$2,_xlfn.XLOOKUP('PROPUESTA ECONOMICA'!C842,'PRECIO TOPE POR DEPARTAMENTO'!A:A,'PRECIO TOPE POR DEPARTAMENTO'!L:L),IF($D$5='PRECIO TOPE POR DEPARTAMENTO'!$M$2,_xlfn.XLOOKUP('PROPUESTA ECONOMICA'!C842,'PRECIO TOPE POR DEPARTAMENTO'!A:A,'PRECIO TOPE POR DEPARTAMENTO'!M:M),IF($D$5='PRECIO TOPE POR DEPARTAMENTO'!$N$2,_xlfn.XLOOKUP('PROPUESTA ECONOMICA'!C842,'PRECIO TOPE POR DEPARTAMENTO'!A:A,'PRECIO TOPE POR DEPARTAMENTO'!N:N),IF($D$5='PRECIO TOPE POR DEPARTAMENTO'!$O$2,_xlfn.XLOOKUP('PROPUESTA ECONOMICA'!C842,'PRECIO TOPE POR DEPARTAMENTO'!A:A,'PRECIO TOPE POR DEPARTAMENTO'!O:O),IF($D$5='PRECIO TOPE POR DEPARTAMENTO'!$P$2,_xlfn.XLOOKUP('PROPUESTA ECONOMICA'!C842,'PRECIO TOPE POR DEPARTAMENTO'!A:A,'PRECIO TOPE POR DEPARTAMENTO'!P:P),IF($D$5='PRECIO TOPE POR DEPARTAMENTO'!$Q$2,_xlfn.XLOOKUP('PROPUESTA ECONOMICA'!C842,'PRECIO TOPE POR DEPARTAMENTO'!A:A,'PRECIO TOPE POR DEPARTAMENTO'!Q:Q),IF($D$5='PRECIO TOPE POR DEPARTAMENTO'!$R$2,_xlfn.XLOOKUP('PROPUESTA ECONOMICA'!C842,'PRECIO TOPE POR DEPARTAMENTO'!A:A,'PRECIO TOPE POR DEPARTAMENTO'!R:R),IF($D$5='PRECIO TOPE POR DEPARTAMENTO'!$T$2,_xlfn.XLOOKUP('PROPUESTA ECONOMICA'!C842,'PRECIO TOPE POR DEPARTAMENTO'!A:A,'PRECIO TOPE POR DEPARTAMENTO'!T:T),IF($D$5='PRECIO TOPE POR DEPARTAMENTO'!$S$2,_xlfn.XLOOKUP('PROPUESTA ECONOMICA'!C842,'PRECIO TOPE POR DEPARTAMENTO'!A:A,'PRECIO TOPE POR DEPARTAMENTO'!S:S),IF($D$5='PRECIO TOPE POR DEPARTAMENTO'!$U$2,_xlfn.XLOOKUP('PROPUESTA ECONOMICA'!C842,'PRECIO TOPE POR DEPARTAMENTO'!A:A,'PRECIO TOPE POR DEPARTAMENTO'!U:U),IF($D$5='PRECIO TOPE POR DEPARTAMENTO'!$V$2,_xlfn.XLOOKUP('PROPUESTA ECONOMICA'!C842,'PRECIO TOPE POR DEPARTAMENTO'!A:A,'PRECIO TOPE POR DEPARTAMENTO'!V:V),IF($D$5='PRECIO TOPE POR DEPARTAMENTO'!$W$2,_xlfn.XLOOKUP('PROPUESTA ECONOMICA'!C842,'PRECIO TOPE POR DEPARTAMENTO'!A:A,'PRECIO TOPE POR DEPARTAMENTO'!W:W),IF($D$5='PRECIO TOPE POR DEPARTAMENTO'!$X$2,_xlfn.XLOOKUP('PROPUESTA ECONOMICA'!C842,'PRECIO TOPE POR DEPARTAMENTO'!A:A,'PRECIO TOPE POR DEPARTAMENTO'!X:X),IF($D$5='PRECIO TOPE POR DEPARTAMENTO'!$Y$2,_xlfn.XLOOKUP('PROPUESTA ECONOMICA'!C842,'PRECIO TOPE POR DEPARTAMENTO'!A:A,'PRECIO TOPE POR DEPARTAMENTO'!Y:Y),IF($D$5='PRECIO TOPE POR DEPARTAMENTO'!$Z$2,_xlfn.XLOOKUP('PROPUESTA ECONOMICA'!C842,'PRECIO TOPE POR DEPARTAMENTO'!A:A,'PRECIO TOPE POR DEPARTAMENTO'!Z:Z),IF($D$5='PRECIO TOPE POR DEPARTAMENTO'!$AA$2,_xlfn.XLOOKUP('PROPUESTA ECONOMICA'!C842,'PRECIO TOPE POR DEPARTAMENTO'!A:A,'PRECIO TOPE POR DEPARTAMENTO'!AA:AA),IF($D$5='PRECIO TOPE POR DEPARTAMENTO'!$AB$2,_xlfn.XLOOKUP('PROPUESTA ECONOMICA'!C842,'PRECIO TOPE POR DEPARTAMENTO'!A:A,'PRECIO TOPE POR DEPARTAMENTO'!AB:AB),IF($D$5='PRECIO TOPE POR DEPARTAMENTO'!$AC$2,_xlfn.XLOOKUP('PROPUESTA ECONOMICA'!C842,'PRECIO TOPE POR DEPARTAMENTO'!A:A,'PRECIO TOPE POR DEPARTAMENTO'!AC:AC),IF($D$5='PRECIO TOPE POR DEPARTAMENTO'!$AD$2,_xlfn.XLOOKUP('PROPUESTA ECONOMICA'!C842,'PRECIO TOPE POR DEPARTAMENTO'!A:A,'PRECIO TOPE POR DEPARTAMENTO'!AD:AD),IF($D$5='PRECIO TOPE POR DEPARTAMENTO'!$AE$2,_xlfn.XLOOKUP('PROPUESTA ECONOMICA'!C842,'PRECIO TOPE POR DEPARTAMENTO'!A:A,'PRECIO TOPE POR DEPARTAMENTO'!AE:AE),IF($D$5='PRECIO TOPE POR DEPARTAMENTO'!$AF$2,_xlfn.XLOOKUP('PROPUESTA ECONOMICA'!C842,'PRECIO TOPE POR DEPARTAMENTO'!A:A,'PRECIO TOPE POR DEPARTAMENTO'!AF:AF),IF($D$5='PRECIO TOPE POR DEPARTAMENTO'!$AG$2,_xlfn.XLOOKUP('PROPUESTA ECONOMICA'!C842,'PRECIO TOPE POR DEPARTAMENTO'!A:A,'PRECIO TOPE POR DEPARTAMENTO'!AG:AG),IF($D$5='PRECIO TOPE POR DEPARTAMENTO'!$AH$2,_xlfn.XLOOKUP('PROPUESTA ECONOMICA'!C842,'PRECIO TOPE POR DEPARTAMENTO'!A:A,'PRECIO TOPE POR DEPARTAMENTO'!AH:AH),IF($D$5='PRECIO TOPE POR DEPARTAMENTO'!$AI$2,_xlfn.XLOOKUP('PROPUESTA ECONOMICA'!C842,'PRECIO TOPE POR DEPARTAMENTO'!A:A,'PRECIO TOPE POR DEPARTAMENTO'!AI:AI),IF($D$5='PRECIO TOPE POR DEPARTAMENTO'!$AJ$2,_xlfn.XLOOKUP('PROPUESTA ECONOMICA'!C842,'PRECIO TOPE POR DEPARTAMENTO'!A:A,'PRECIO TOPE POR DEPARTAMENTO'!AJ:AJ),)))))))))))))))))))))))))))))))))</f>
        <v>1703046.59</v>
      </c>
      <c r="G842" s="37">
        <v>1701344</v>
      </c>
    </row>
    <row r="843" spans="3:7">
      <c r="C843" s="82" t="s">
        <v>1730</v>
      </c>
      <c r="D843" s="15" t="str">
        <f>+_xlfn.XLOOKUP(C843,'PRECIO TOPE POR DEPARTAMENTO'!A:A,'PRECIO TOPE POR DEPARTAMENTO'!B:B)</f>
        <v>SUMINISTRO E INSTALACION DE REJAS LAMINA (ANTIC - ESMALTE)</v>
      </c>
      <c r="E843" s="87" t="str">
        <f>IF(+_xlfn.XLOOKUP(C843,'PRECIO TOPE POR DEPARTAMENTO'!A:A,'PRECIO TOPE POR DEPARTAMENTO'!C:C)="","",+_xlfn.XLOOKUP(C843,'PRECIO TOPE POR DEPARTAMENTO'!A:A,'PRECIO TOPE POR DEPARTAMENTO'!C:C))</f>
        <v>M2</v>
      </c>
      <c r="F843" s="147">
        <f>IF($D$5='PRECIO TOPE POR DEPARTAMENTO'!$D$2,_xlfn.XLOOKUP('PROPUESTA ECONOMICA'!C843,'PRECIO TOPE POR DEPARTAMENTO'!A:A,'PRECIO TOPE POR DEPARTAMENTO'!D:D),IF($D$5='PRECIO TOPE POR DEPARTAMENTO'!$E$2,_xlfn.XLOOKUP('PROPUESTA ECONOMICA'!C843,'PRECIO TOPE POR DEPARTAMENTO'!A:A,'PRECIO TOPE POR DEPARTAMENTO'!E:E),IF($D$5='PRECIO TOPE POR DEPARTAMENTO'!$F$2,_xlfn.XLOOKUP('PROPUESTA ECONOMICA'!C843,'PRECIO TOPE POR DEPARTAMENTO'!A:A,'PRECIO TOPE POR DEPARTAMENTO'!F:F),IF($D$5='PRECIO TOPE POR DEPARTAMENTO'!$G$2,_xlfn.XLOOKUP('PROPUESTA ECONOMICA'!C843,'PRECIO TOPE POR DEPARTAMENTO'!A:A,'PRECIO TOPE POR DEPARTAMENTO'!G:G),IF($D$5='PRECIO TOPE POR DEPARTAMENTO'!$H$2,_xlfn.XLOOKUP('PROPUESTA ECONOMICA'!C843,'PRECIO TOPE POR DEPARTAMENTO'!A:A,'PRECIO TOPE POR DEPARTAMENTO'!H:H),IF($D$5='PRECIO TOPE POR DEPARTAMENTO'!$I$2,_xlfn.XLOOKUP('PROPUESTA ECONOMICA'!C843,'PRECIO TOPE POR DEPARTAMENTO'!A:A,'PRECIO TOPE POR DEPARTAMENTO'!I:I),IF($D$5='PRECIO TOPE POR DEPARTAMENTO'!$J$2,_xlfn.XLOOKUP('PROPUESTA ECONOMICA'!C843,'PRECIO TOPE POR DEPARTAMENTO'!A:A,'PRECIO TOPE POR DEPARTAMENTO'!J:J),IF($D$5='PRECIO TOPE POR DEPARTAMENTO'!$K$2,_xlfn.XLOOKUP('PROPUESTA ECONOMICA'!C843,'PRECIO TOPE POR DEPARTAMENTO'!A:A,'PRECIO TOPE POR DEPARTAMENTO'!K:K),IF($D$5='PRECIO TOPE POR DEPARTAMENTO'!$L$2,_xlfn.XLOOKUP('PROPUESTA ECONOMICA'!C843,'PRECIO TOPE POR DEPARTAMENTO'!A:A,'PRECIO TOPE POR DEPARTAMENTO'!L:L),IF($D$5='PRECIO TOPE POR DEPARTAMENTO'!$M$2,_xlfn.XLOOKUP('PROPUESTA ECONOMICA'!C843,'PRECIO TOPE POR DEPARTAMENTO'!A:A,'PRECIO TOPE POR DEPARTAMENTO'!M:M),IF($D$5='PRECIO TOPE POR DEPARTAMENTO'!$N$2,_xlfn.XLOOKUP('PROPUESTA ECONOMICA'!C843,'PRECIO TOPE POR DEPARTAMENTO'!A:A,'PRECIO TOPE POR DEPARTAMENTO'!N:N),IF($D$5='PRECIO TOPE POR DEPARTAMENTO'!$O$2,_xlfn.XLOOKUP('PROPUESTA ECONOMICA'!C843,'PRECIO TOPE POR DEPARTAMENTO'!A:A,'PRECIO TOPE POR DEPARTAMENTO'!O:O),IF($D$5='PRECIO TOPE POR DEPARTAMENTO'!$P$2,_xlfn.XLOOKUP('PROPUESTA ECONOMICA'!C843,'PRECIO TOPE POR DEPARTAMENTO'!A:A,'PRECIO TOPE POR DEPARTAMENTO'!P:P),IF($D$5='PRECIO TOPE POR DEPARTAMENTO'!$Q$2,_xlfn.XLOOKUP('PROPUESTA ECONOMICA'!C843,'PRECIO TOPE POR DEPARTAMENTO'!A:A,'PRECIO TOPE POR DEPARTAMENTO'!Q:Q),IF($D$5='PRECIO TOPE POR DEPARTAMENTO'!$R$2,_xlfn.XLOOKUP('PROPUESTA ECONOMICA'!C843,'PRECIO TOPE POR DEPARTAMENTO'!A:A,'PRECIO TOPE POR DEPARTAMENTO'!R:R),IF($D$5='PRECIO TOPE POR DEPARTAMENTO'!$T$2,_xlfn.XLOOKUP('PROPUESTA ECONOMICA'!C843,'PRECIO TOPE POR DEPARTAMENTO'!A:A,'PRECIO TOPE POR DEPARTAMENTO'!T:T),IF($D$5='PRECIO TOPE POR DEPARTAMENTO'!$S$2,_xlfn.XLOOKUP('PROPUESTA ECONOMICA'!C843,'PRECIO TOPE POR DEPARTAMENTO'!A:A,'PRECIO TOPE POR DEPARTAMENTO'!S:S),IF($D$5='PRECIO TOPE POR DEPARTAMENTO'!$U$2,_xlfn.XLOOKUP('PROPUESTA ECONOMICA'!C843,'PRECIO TOPE POR DEPARTAMENTO'!A:A,'PRECIO TOPE POR DEPARTAMENTO'!U:U),IF($D$5='PRECIO TOPE POR DEPARTAMENTO'!$V$2,_xlfn.XLOOKUP('PROPUESTA ECONOMICA'!C843,'PRECIO TOPE POR DEPARTAMENTO'!A:A,'PRECIO TOPE POR DEPARTAMENTO'!V:V),IF($D$5='PRECIO TOPE POR DEPARTAMENTO'!$W$2,_xlfn.XLOOKUP('PROPUESTA ECONOMICA'!C843,'PRECIO TOPE POR DEPARTAMENTO'!A:A,'PRECIO TOPE POR DEPARTAMENTO'!W:W),IF($D$5='PRECIO TOPE POR DEPARTAMENTO'!$X$2,_xlfn.XLOOKUP('PROPUESTA ECONOMICA'!C843,'PRECIO TOPE POR DEPARTAMENTO'!A:A,'PRECIO TOPE POR DEPARTAMENTO'!X:X),IF($D$5='PRECIO TOPE POR DEPARTAMENTO'!$Y$2,_xlfn.XLOOKUP('PROPUESTA ECONOMICA'!C843,'PRECIO TOPE POR DEPARTAMENTO'!A:A,'PRECIO TOPE POR DEPARTAMENTO'!Y:Y),IF($D$5='PRECIO TOPE POR DEPARTAMENTO'!$Z$2,_xlfn.XLOOKUP('PROPUESTA ECONOMICA'!C843,'PRECIO TOPE POR DEPARTAMENTO'!A:A,'PRECIO TOPE POR DEPARTAMENTO'!Z:Z),IF($D$5='PRECIO TOPE POR DEPARTAMENTO'!$AA$2,_xlfn.XLOOKUP('PROPUESTA ECONOMICA'!C843,'PRECIO TOPE POR DEPARTAMENTO'!A:A,'PRECIO TOPE POR DEPARTAMENTO'!AA:AA),IF($D$5='PRECIO TOPE POR DEPARTAMENTO'!$AB$2,_xlfn.XLOOKUP('PROPUESTA ECONOMICA'!C843,'PRECIO TOPE POR DEPARTAMENTO'!A:A,'PRECIO TOPE POR DEPARTAMENTO'!AB:AB),IF($D$5='PRECIO TOPE POR DEPARTAMENTO'!$AC$2,_xlfn.XLOOKUP('PROPUESTA ECONOMICA'!C843,'PRECIO TOPE POR DEPARTAMENTO'!A:A,'PRECIO TOPE POR DEPARTAMENTO'!AC:AC),IF($D$5='PRECIO TOPE POR DEPARTAMENTO'!$AD$2,_xlfn.XLOOKUP('PROPUESTA ECONOMICA'!C843,'PRECIO TOPE POR DEPARTAMENTO'!A:A,'PRECIO TOPE POR DEPARTAMENTO'!AD:AD),IF($D$5='PRECIO TOPE POR DEPARTAMENTO'!$AE$2,_xlfn.XLOOKUP('PROPUESTA ECONOMICA'!C843,'PRECIO TOPE POR DEPARTAMENTO'!A:A,'PRECIO TOPE POR DEPARTAMENTO'!AE:AE),IF($D$5='PRECIO TOPE POR DEPARTAMENTO'!$AF$2,_xlfn.XLOOKUP('PROPUESTA ECONOMICA'!C843,'PRECIO TOPE POR DEPARTAMENTO'!A:A,'PRECIO TOPE POR DEPARTAMENTO'!AF:AF),IF($D$5='PRECIO TOPE POR DEPARTAMENTO'!$AG$2,_xlfn.XLOOKUP('PROPUESTA ECONOMICA'!C843,'PRECIO TOPE POR DEPARTAMENTO'!A:A,'PRECIO TOPE POR DEPARTAMENTO'!AG:AG),IF($D$5='PRECIO TOPE POR DEPARTAMENTO'!$AH$2,_xlfn.XLOOKUP('PROPUESTA ECONOMICA'!C843,'PRECIO TOPE POR DEPARTAMENTO'!A:A,'PRECIO TOPE POR DEPARTAMENTO'!AH:AH),IF($D$5='PRECIO TOPE POR DEPARTAMENTO'!$AI$2,_xlfn.XLOOKUP('PROPUESTA ECONOMICA'!C843,'PRECIO TOPE POR DEPARTAMENTO'!A:A,'PRECIO TOPE POR DEPARTAMENTO'!AI:AI),IF($D$5='PRECIO TOPE POR DEPARTAMENTO'!$AJ$2,_xlfn.XLOOKUP('PROPUESTA ECONOMICA'!C843,'PRECIO TOPE POR DEPARTAMENTO'!A:A,'PRECIO TOPE POR DEPARTAMENTO'!AJ:AJ),)))))))))))))))))))))))))))))))))</f>
        <v>109713.60000000001</v>
      </c>
      <c r="G843" s="37">
        <v>109604</v>
      </c>
    </row>
    <row r="844" spans="3:7">
      <c r="C844" s="82" t="s">
        <v>1732</v>
      </c>
      <c r="D844" s="15" t="str">
        <f>+_xlfn.XLOOKUP(C844,'PRECIO TOPE POR DEPARTAMENTO'!A:A,'PRECIO TOPE POR DEPARTAMENTO'!B:B)</f>
        <v>SUMINISTRO E INSTALACION DE REJILLAS PISO Ø 30 CM</v>
      </c>
      <c r="E844" s="87" t="str">
        <f>IF(+_xlfn.XLOOKUP(C844,'PRECIO TOPE POR DEPARTAMENTO'!A:A,'PRECIO TOPE POR DEPARTAMENTO'!C:C)="","",+_xlfn.XLOOKUP(C844,'PRECIO TOPE POR DEPARTAMENTO'!A:A,'PRECIO TOPE POR DEPARTAMENTO'!C:C))</f>
        <v>M</v>
      </c>
      <c r="F844" s="147">
        <f>IF($D$5='PRECIO TOPE POR DEPARTAMENTO'!$D$2,_xlfn.XLOOKUP('PROPUESTA ECONOMICA'!C844,'PRECIO TOPE POR DEPARTAMENTO'!A:A,'PRECIO TOPE POR DEPARTAMENTO'!D:D),IF($D$5='PRECIO TOPE POR DEPARTAMENTO'!$E$2,_xlfn.XLOOKUP('PROPUESTA ECONOMICA'!C844,'PRECIO TOPE POR DEPARTAMENTO'!A:A,'PRECIO TOPE POR DEPARTAMENTO'!E:E),IF($D$5='PRECIO TOPE POR DEPARTAMENTO'!$F$2,_xlfn.XLOOKUP('PROPUESTA ECONOMICA'!C844,'PRECIO TOPE POR DEPARTAMENTO'!A:A,'PRECIO TOPE POR DEPARTAMENTO'!F:F),IF($D$5='PRECIO TOPE POR DEPARTAMENTO'!$G$2,_xlfn.XLOOKUP('PROPUESTA ECONOMICA'!C844,'PRECIO TOPE POR DEPARTAMENTO'!A:A,'PRECIO TOPE POR DEPARTAMENTO'!G:G),IF($D$5='PRECIO TOPE POR DEPARTAMENTO'!$H$2,_xlfn.XLOOKUP('PROPUESTA ECONOMICA'!C844,'PRECIO TOPE POR DEPARTAMENTO'!A:A,'PRECIO TOPE POR DEPARTAMENTO'!H:H),IF($D$5='PRECIO TOPE POR DEPARTAMENTO'!$I$2,_xlfn.XLOOKUP('PROPUESTA ECONOMICA'!C844,'PRECIO TOPE POR DEPARTAMENTO'!A:A,'PRECIO TOPE POR DEPARTAMENTO'!I:I),IF($D$5='PRECIO TOPE POR DEPARTAMENTO'!$J$2,_xlfn.XLOOKUP('PROPUESTA ECONOMICA'!C844,'PRECIO TOPE POR DEPARTAMENTO'!A:A,'PRECIO TOPE POR DEPARTAMENTO'!J:J),IF($D$5='PRECIO TOPE POR DEPARTAMENTO'!$K$2,_xlfn.XLOOKUP('PROPUESTA ECONOMICA'!C844,'PRECIO TOPE POR DEPARTAMENTO'!A:A,'PRECIO TOPE POR DEPARTAMENTO'!K:K),IF($D$5='PRECIO TOPE POR DEPARTAMENTO'!$L$2,_xlfn.XLOOKUP('PROPUESTA ECONOMICA'!C844,'PRECIO TOPE POR DEPARTAMENTO'!A:A,'PRECIO TOPE POR DEPARTAMENTO'!L:L),IF($D$5='PRECIO TOPE POR DEPARTAMENTO'!$M$2,_xlfn.XLOOKUP('PROPUESTA ECONOMICA'!C844,'PRECIO TOPE POR DEPARTAMENTO'!A:A,'PRECIO TOPE POR DEPARTAMENTO'!M:M),IF($D$5='PRECIO TOPE POR DEPARTAMENTO'!$N$2,_xlfn.XLOOKUP('PROPUESTA ECONOMICA'!C844,'PRECIO TOPE POR DEPARTAMENTO'!A:A,'PRECIO TOPE POR DEPARTAMENTO'!N:N),IF($D$5='PRECIO TOPE POR DEPARTAMENTO'!$O$2,_xlfn.XLOOKUP('PROPUESTA ECONOMICA'!C844,'PRECIO TOPE POR DEPARTAMENTO'!A:A,'PRECIO TOPE POR DEPARTAMENTO'!O:O),IF($D$5='PRECIO TOPE POR DEPARTAMENTO'!$P$2,_xlfn.XLOOKUP('PROPUESTA ECONOMICA'!C844,'PRECIO TOPE POR DEPARTAMENTO'!A:A,'PRECIO TOPE POR DEPARTAMENTO'!P:P),IF($D$5='PRECIO TOPE POR DEPARTAMENTO'!$Q$2,_xlfn.XLOOKUP('PROPUESTA ECONOMICA'!C844,'PRECIO TOPE POR DEPARTAMENTO'!A:A,'PRECIO TOPE POR DEPARTAMENTO'!Q:Q),IF($D$5='PRECIO TOPE POR DEPARTAMENTO'!$R$2,_xlfn.XLOOKUP('PROPUESTA ECONOMICA'!C844,'PRECIO TOPE POR DEPARTAMENTO'!A:A,'PRECIO TOPE POR DEPARTAMENTO'!R:R),IF($D$5='PRECIO TOPE POR DEPARTAMENTO'!$T$2,_xlfn.XLOOKUP('PROPUESTA ECONOMICA'!C844,'PRECIO TOPE POR DEPARTAMENTO'!A:A,'PRECIO TOPE POR DEPARTAMENTO'!T:T),IF($D$5='PRECIO TOPE POR DEPARTAMENTO'!$S$2,_xlfn.XLOOKUP('PROPUESTA ECONOMICA'!C844,'PRECIO TOPE POR DEPARTAMENTO'!A:A,'PRECIO TOPE POR DEPARTAMENTO'!S:S),IF($D$5='PRECIO TOPE POR DEPARTAMENTO'!$U$2,_xlfn.XLOOKUP('PROPUESTA ECONOMICA'!C844,'PRECIO TOPE POR DEPARTAMENTO'!A:A,'PRECIO TOPE POR DEPARTAMENTO'!U:U),IF($D$5='PRECIO TOPE POR DEPARTAMENTO'!$V$2,_xlfn.XLOOKUP('PROPUESTA ECONOMICA'!C844,'PRECIO TOPE POR DEPARTAMENTO'!A:A,'PRECIO TOPE POR DEPARTAMENTO'!V:V),IF($D$5='PRECIO TOPE POR DEPARTAMENTO'!$W$2,_xlfn.XLOOKUP('PROPUESTA ECONOMICA'!C844,'PRECIO TOPE POR DEPARTAMENTO'!A:A,'PRECIO TOPE POR DEPARTAMENTO'!W:W),IF($D$5='PRECIO TOPE POR DEPARTAMENTO'!$X$2,_xlfn.XLOOKUP('PROPUESTA ECONOMICA'!C844,'PRECIO TOPE POR DEPARTAMENTO'!A:A,'PRECIO TOPE POR DEPARTAMENTO'!X:X),IF($D$5='PRECIO TOPE POR DEPARTAMENTO'!$Y$2,_xlfn.XLOOKUP('PROPUESTA ECONOMICA'!C844,'PRECIO TOPE POR DEPARTAMENTO'!A:A,'PRECIO TOPE POR DEPARTAMENTO'!Y:Y),IF($D$5='PRECIO TOPE POR DEPARTAMENTO'!$Z$2,_xlfn.XLOOKUP('PROPUESTA ECONOMICA'!C844,'PRECIO TOPE POR DEPARTAMENTO'!A:A,'PRECIO TOPE POR DEPARTAMENTO'!Z:Z),IF($D$5='PRECIO TOPE POR DEPARTAMENTO'!$AA$2,_xlfn.XLOOKUP('PROPUESTA ECONOMICA'!C844,'PRECIO TOPE POR DEPARTAMENTO'!A:A,'PRECIO TOPE POR DEPARTAMENTO'!AA:AA),IF($D$5='PRECIO TOPE POR DEPARTAMENTO'!$AB$2,_xlfn.XLOOKUP('PROPUESTA ECONOMICA'!C844,'PRECIO TOPE POR DEPARTAMENTO'!A:A,'PRECIO TOPE POR DEPARTAMENTO'!AB:AB),IF($D$5='PRECIO TOPE POR DEPARTAMENTO'!$AC$2,_xlfn.XLOOKUP('PROPUESTA ECONOMICA'!C844,'PRECIO TOPE POR DEPARTAMENTO'!A:A,'PRECIO TOPE POR DEPARTAMENTO'!AC:AC),IF($D$5='PRECIO TOPE POR DEPARTAMENTO'!$AD$2,_xlfn.XLOOKUP('PROPUESTA ECONOMICA'!C844,'PRECIO TOPE POR DEPARTAMENTO'!A:A,'PRECIO TOPE POR DEPARTAMENTO'!AD:AD),IF($D$5='PRECIO TOPE POR DEPARTAMENTO'!$AE$2,_xlfn.XLOOKUP('PROPUESTA ECONOMICA'!C844,'PRECIO TOPE POR DEPARTAMENTO'!A:A,'PRECIO TOPE POR DEPARTAMENTO'!AE:AE),IF($D$5='PRECIO TOPE POR DEPARTAMENTO'!$AF$2,_xlfn.XLOOKUP('PROPUESTA ECONOMICA'!C844,'PRECIO TOPE POR DEPARTAMENTO'!A:A,'PRECIO TOPE POR DEPARTAMENTO'!AF:AF),IF($D$5='PRECIO TOPE POR DEPARTAMENTO'!$AG$2,_xlfn.XLOOKUP('PROPUESTA ECONOMICA'!C844,'PRECIO TOPE POR DEPARTAMENTO'!A:A,'PRECIO TOPE POR DEPARTAMENTO'!AG:AG),IF($D$5='PRECIO TOPE POR DEPARTAMENTO'!$AH$2,_xlfn.XLOOKUP('PROPUESTA ECONOMICA'!C844,'PRECIO TOPE POR DEPARTAMENTO'!A:A,'PRECIO TOPE POR DEPARTAMENTO'!AH:AH),IF($D$5='PRECIO TOPE POR DEPARTAMENTO'!$AI$2,_xlfn.XLOOKUP('PROPUESTA ECONOMICA'!C844,'PRECIO TOPE POR DEPARTAMENTO'!A:A,'PRECIO TOPE POR DEPARTAMENTO'!AI:AI),IF($D$5='PRECIO TOPE POR DEPARTAMENTO'!$AJ$2,_xlfn.XLOOKUP('PROPUESTA ECONOMICA'!C844,'PRECIO TOPE POR DEPARTAMENTO'!A:A,'PRECIO TOPE POR DEPARTAMENTO'!AJ:AJ),)))))))))))))))))))))))))))))))))</f>
        <v>59808.1</v>
      </c>
      <c r="G844" s="37">
        <v>59748</v>
      </c>
    </row>
    <row r="845" spans="3:7" ht="72">
      <c r="C845" s="82" t="s">
        <v>1734</v>
      </c>
      <c r="D845" s="15" t="str">
        <f>+_xlfn.XLOOKUP(C845,'PRECIO TOPE POR DEPARTAMENTO'!A:A,'PRECIO TOPE POR DEPARTAMENTO'!B:B)</f>
        <v>SUMINISTRO E INSTALACION DE BARANDA METALICA CORREDORES DE CIRCULACION, TUBO CIRCULAR EN ACERO GALVANIZADO DE 2" INCLINADO HACIA EL INTERIOR, EN ANCLAJE LATERAL A LA LOSA CON PLATINAS DE 0,17 CM X 0,20 CM DE ACERO DE 1/4" Y CHAZO DE ANCLAJE DE 3/8" X 3" CON PLATINAS DE HIERRO LATERALES DE 3/8" X 2" Y PLATINAS INTERNAS DE 1/4" X 1 1/2"  TUBO INTERNO EN ACERO DE 1 1/2" DOS MANOS DE ANTICORROSIVO Y ACABADO EN PINTURA ESMALTE</v>
      </c>
      <c r="E845" s="87" t="str">
        <f>IF(+_xlfn.XLOOKUP(C845,'PRECIO TOPE POR DEPARTAMENTO'!A:A,'PRECIO TOPE POR DEPARTAMENTO'!C:C)="","",+_xlfn.XLOOKUP(C845,'PRECIO TOPE POR DEPARTAMENTO'!A:A,'PRECIO TOPE POR DEPARTAMENTO'!C:C))</f>
        <v>M</v>
      </c>
      <c r="F845" s="147">
        <f>IF($D$5='PRECIO TOPE POR DEPARTAMENTO'!$D$2,_xlfn.XLOOKUP('PROPUESTA ECONOMICA'!C845,'PRECIO TOPE POR DEPARTAMENTO'!A:A,'PRECIO TOPE POR DEPARTAMENTO'!D:D),IF($D$5='PRECIO TOPE POR DEPARTAMENTO'!$E$2,_xlfn.XLOOKUP('PROPUESTA ECONOMICA'!C845,'PRECIO TOPE POR DEPARTAMENTO'!A:A,'PRECIO TOPE POR DEPARTAMENTO'!E:E),IF($D$5='PRECIO TOPE POR DEPARTAMENTO'!$F$2,_xlfn.XLOOKUP('PROPUESTA ECONOMICA'!C845,'PRECIO TOPE POR DEPARTAMENTO'!A:A,'PRECIO TOPE POR DEPARTAMENTO'!F:F),IF($D$5='PRECIO TOPE POR DEPARTAMENTO'!$G$2,_xlfn.XLOOKUP('PROPUESTA ECONOMICA'!C845,'PRECIO TOPE POR DEPARTAMENTO'!A:A,'PRECIO TOPE POR DEPARTAMENTO'!G:G),IF($D$5='PRECIO TOPE POR DEPARTAMENTO'!$H$2,_xlfn.XLOOKUP('PROPUESTA ECONOMICA'!C845,'PRECIO TOPE POR DEPARTAMENTO'!A:A,'PRECIO TOPE POR DEPARTAMENTO'!H:H),IF($D$5='PRECIO TOPE POR DEPARTAMENTO'!$I$2,_xlfn.XLOOKUP('PROPUESTA ECONOMICA'!C845,'PRECIO TOPE POR DEPARTAMENTO'!A:A,'PRECIO TOPE POR DEPARTAMENTO'!I:I),IF($D$5='PRECIO TOPE POR DEPARTAMENTO'!$J$2,_xlfn.XLOOKUP('PROPUESTA ECONOMICA'!C845,'PRECIO TOPE POR DEPARTAMENTO'!A:A,'PRECIO TOPE POR DEPARTAMENTO'!J:J),IF($D$5='PRECIO TOPE POR DEPARTAMENTO'!$K$2,_xlfn.XLOOKUP('PROPUESTA ECONOMICA'!C845,'PRECIO TOPE POR DEPARTAMENTO'!A:A,'PRECIO TOPE POR DEPARTAMENTO'!K:K),IF($D$5='PRECIO TOPE POR DEPARTAMENTO'!$L$2,_xlfn.XLOOKUP('PROPUESTA ECONOMICA'!C845,'PRECIO TOPE POR DEPARTAMENTO'!A:A,'PRECIO TOPE POR DEPARTAMENTO'!L:L),IF($D$5='PRECIO TOPE POR DEPARTAMENTO'!$M$2,_xlfn.XLOOKUP('PROPUESTA ECONOMICA'!C845,'PRECIO TOPE POR DEPARTAMENTO'!A:A,'PRECIO TOPE POR DEPARTAMENTO'!M:M),IF($D$5='PRECIO TOPE POR DEPARTAMENTO'!$N$2,_xlfn.XLOOKUP('PROPUESTA ECONOMICA'!C845,'PRECIO TOPE POR DEPARTAMENTO'!A:A,'PRECIO TOPE POR DEPARTAMENTO'!N:N),IF($D$5='PRECIO TOPE POR DEPARTAMENTO'!$O$2,_xlfn.XLOOKUP('PROPUESTA ECONOMICA'!C845,'PRECIO TOPE POR DEPARTAMENTO'!A:A,'PRECIO TOPE POR DEPARTAMENTO'!O:O),IF($D$5='PRECIO TOPE POR DEPARTAMENTO'!$P$2,_xlfn.XLOOKUP('PROPUESTA ECONOMICA'!C845,'PRECIO TOPE POR DEPARTAMENTO'!A:A,'PRECIO TOPE POR DEPARTAMENTO'!P:P),IF($D$5='PRECIO TOPE POR DEPARTAMENTO'!$Q$2,_xlfn.XLOOKUP('PROPUESTA ECONOMICA'!C845,'PRECIO TOPE POR DEPARTAMENTO'!A:A,'PRECIO TOPE POR DEPARTAMENTO'!Q:Q),IF($D$5='PRECIO TOPE POR DEPARTAMENTO'!$R$2,_xlfn.XLOOKUP('PROPUESTA ECONOMICA'!C845,'PRECIO TOPE POR DEPARTAMENTO'!A:A,'PRECIO TOPE POR DEPARTAMENTO'!R:R),IF($D$5='PRECIO TOPE POR DEPARTAMENTO'!$T$2,_xlfn.XLOOKUP('PROPUESTA ECONOMICA'!C845,'PRECIO TOPE POR DEPARTAMENTO'!A:A,'PRECIO TOPE POR DEPARTAMENTO'!T:T),IF($D$5='PRECIO TOPE POR DEPARTAMENTO'!$S$2,_xlfn.XLOOKUP('PROPUESTA ECONOMICA'!C845,'PRECIO TOPE POR DEPARTAMENTO'!A:A,'PRECIO TOPE POR DEPARTAMENTO'!S:S),IF($D$5='PRECIO TOPE POR DEPARTAMENTO'!$U$2,_xlfn.XLOOKUP('PROPUESTA ECONOMICA'!C845,'PRECIO TOPE POR DEPARTAMENTO'!A:A,'PRECIO TOPE POR DEPARTAMENTO'!U:U),IF($D$5='PRECIO TOPE POR DEPARTAMENTO'!$V$2,_xlfn.XLOOKUP('PROPUESTA ECONOMICA'!C845,'PRECIO TOPE POR DEPARTAMENTO'!A:A,'PRECIO TOPE POR DEPARTAMENTO'!V:V),IF($D$5='PRECIO TOPE POR DEPARTAMENTO'!$W$2,_xlfn.XLOOKUP('PROPUESTA ECONOMICA'!C845,'PRECIO TOPE POR DEPARTAMENTO'!A:A,'PRECIO TOPE POR DEPARTAMENTO'!W:W),IF($D$5='PRECIO TOPE POR DEPARTAMENTO'!$X$2,_xlfn.XLOOKUP('PROPUESTA ECONOMICA'!C845,'PRECIO TOPE POR DEPARTAMENTO'!A:A,'PRECIO TOPE POR DEPARTAMENTO'!X:X),IF($D$5='PRECIO TOPE POR DEPARTAMENTO'!$Y$2,_xlfn.XLOOKUP('PROPUESTA ECONOMICA'!C845,'PRECIO TOPE POR DEPARTAMENTO'!A:A,'PRECIO TOPE POR DEPARTAMENTO'!Y:Y),IF($D$5='PRECIO TOPE POR DEPARTAMENTO'!$Z$2,_xlfn.XLOOKUP('PROPUESTA ECONOMICA'!C845,'PRECIO TOPE POR DEPARTAMENTO'!A:A,'PRECIO TOPE POR DEPARTAMENTO'!Z:Z),IF($D$5='PRECIO TOPE POR DEPARTAMENTO'!$AA$2,_xlfn.XLOOKUP('PROPUESTA ECONOMICA'!C845,'PRECIO TOPE POR DEPARTAMENTO'!A:A,'PRECIO TOPE POR DEPARTAMENTO'!AA:AA),IF($D$5='PRECIO TOPE POR DEPARTAMENTO'!$AB$2,_xlfn.XLOOKUP('PROPUESTA ECONOMICA'!C845,'PRECIO TOPE POR DEPARTAMENTO'!A:A,'PRECIO TOPE POR DEPARTAMENTO'!AB:AB),IF($D$5='PRECIO TOPE POR DEPARTAMENTO'!$AC$2,_xlfn.XLOOKUP('PROPUESTA ECONOMICA'!C845,'PRECIO TOPE POR DEPARTAMENTO'!A:A,'PRECIO TOPE POR DEPARTAMENTO'!AC:AC),IF($D$5='PRECIO TOPE POR DEPARTAMENTO'!$AD$2,_xlfn.XLOOKUP('PROPUESTA ECONOMICA'!C845,'PRECIO TOPE POR DEPARTAMENTO'!A:A,'PRECIO TOPE POR DEPARTAMENTO'!AD:AD),IF($D$5='PRECIO TOPE POR DEPARTAMENTO'!$AE$2,_xlfn.XLOOKUP('PROPUESTA ECONOMICA'!C845,'PRECIO TOPE POR DEPARTAMENTO'!A:A,'PRECIO TOPE POR DEPARTAMENTO'!AE:AE),IF($D$5='PRECIO TOPE POR DEPARTAMENTO'!$AF$2,_xlfn.XLOOKUP('PROPUESTA ECONOMICA'!C845,'PRECIO TOPE POR DEPARTAMENTO'!A:A,'PRECIO TOPE POR DEPARTAMENTO'!AF:AF),IF($D$5='PRECIO TOPE POR DEPARTAMENTO'!$AG$2,_xlfn.XLOOKUP('PROPUESTA ECONOMICA'!C845,'PRECIO TOPE POR DEPARTAMENTO'!A:A,'PRECIO TOPE POR DEPARTAMENTO'!AG:AG),IF($D$5='PRECIO TOPE POR DEPARTAMENTO'!$AH$2,_xlfn.XLOOKUP('PROPUESTA ECONOMICA'!C845,'PRECIO TOPE POR DEPARTAMENTO'!A:A,'PRECIO TOPE POR DEPARTAMENTO'!AH:AH),IF($D$5='PRECIO TOPE POR DEPARTAMENTO'!$AI$2,_xlfn.XLOOKUP('PROPUESTA ECONOMICA'!C845,'PRECIO TOPE POR DEPARTAMENTO'!A:A,'PRECIO TOPE POR DEPARTAMENTO'!AI:AI),IF($D$5='PRECIO TOPE POR DEPARTAMENTO'!$AJ$2,_xlfn.XLOOKUP('PROPUESTA ECONOMICA'!C845,'PRECIO TOPE POR DEPARTAMENTO'!A:A,'PRECIO TOPE POR DEPARTAMENTO'!AJ:AJ),)))))))))))))))))))))))))))))))))</f>
        <v>565008.24</v>
      </c>
      <c r="G845" s="37">
        <v>564443</v>
      </c>
    </row>
    <row r="846" spans="3:7" ht="24">
      <c r="C846" s="82" t="s">
        <v>1736</v>
      </c>
      <c r="D846" s="125" t="str">
        <f>+_xlfn.XLOOKUP(C846,'PRECIO TOPE POR DEPARTAMENTO'!A:A,'PRECIO TOPE POR DEPARTAMENTO'!B:B)</f>
        <v>SUMINISTRO E INSTALACION DE PASAMANOS METALICO TUBO ESTRUCTURAL 1 1/2" 2.5 MM. INCLUYE ANCLAJES Y ACCESORIOS</v>
      </c>
      <c r="E846" s="157" t="str">
        <f>IF(+_xlfn.XLOOKUP(C846,'PRECIO TOPE POR DEPARTAMENTO'!A:A,'PRECIO TOPE POR DEPARTAMENTO'!C:C)="","",+_xlfn.XLOOKUP(C846,'PRECIO TOPE POR DEPARTAMENTO'!A:A,'PRECIO TOPE POR DEPARTAMENTO'!C:C))</f>
        <v>M</v>
      </c>
      <c r="F846" s="147">
        <f>IF($D$5='PRECIO TOPE POR DEPARTAMENTO'!$D$2,_xlfn.XLOOKUP('PROPUESTA ECONOMICA'!C846,'PRECIO TOPE POR DEPARTAMENTO'!A:A,'PRECIO TOPE POR DEPARTAMENTO'!D:D),IF($D$5='PRECIO TOPE POR DEPARTAMENTO'!$E$2,_xlfn.XLOOKUP('PROPUESTA ECONOMICA'!C846,'PRECIO TOPE POR DEPARTAMENTO'!A:A,'PRECIO TOPE POR DEPARTAMENTO'!E:E),IF($D$5='PRECIO TOPE POR DEPARTAMENTO'!$F$2,_xlfn.XLOOKUP('PROPUESTA ECONOMICA'!C846,'PRECIO TOPE POR DEPARTAMENTO'!A:A,'PRECIO TOPE POR DEPARTAMENTO'!F:F),IF($D$5='PRECIO TOPE POR DEPARTAMENTO'!$G$2,_xlfn.XLOOKUP('PROPUESTA ECONOMICA'!C846,'PRECIO TOPE POR DEPARTAMENTO'!A:A,'PRECIO TOPE POR DEPARTAMENTO'!G:G),IF($D$5='PRECIO TOPE POR DEPARTAMENTO'!$H$2,_xlfn.XLOOKUP('PROPUESTA ECONOMICA'!C846,'PRECIO TOPE POR DEPARTAMENTO'!A:A,'PRECIO TOPE POR DEPARTAMENTO'!H:H),IF($D$5='PRECIO TOPE POR DEPARTAMENTO'!$I$2,_xlfn.XLOOKUP('PROPUESTA ECONOMICA'!C846,'PRECIO TOPE POR DEPARTAMENTO'!A:A,'PRECIO TOPE POR DEPARTAMENTO'!I:I),IF($D$5='PRECIO TOPE POR DEPARTAMENTO'!$J$2,_xlfn.XLOOKUP('PROPUESTA ECONOMICA'!C846,'PRECIO TOPE POR DEPARTAMENTO'!A:A,'PRECIO TOPE POR DEPARTAMENTO'!J:J),IF($D$5='PRECIO TOPE POR DEPARTAMENTO'!$K$2,_xlfn.XLOOKUP('PROPUESTA ECONOMICA'!C846,'PRECIO TOPE POR DEPARTAMENTO'!A:A,'PRECIO TOPE POR DEPARTAMENTO'!K:K),IF($D$5='PRECIO TOPE POR DEPARTAMENTO'!$L$2,_xlfn.XLOOKUP('PROPUESTA ECONOMICA'!C846,'PRECIO TOPE POR DEPARTAMENTO'!A:A,'PRECIO TOPE POR DEPARTAMENTO'!L:L),IF($D$5='PRECIO TOPE POR DEPARTAMENTO'!$M$2,_xlfn.XLOOKUP('PROPUESTA ECONOMICA'!C846,'PRECIO TOPE POR DEPARTAMENTO'!A:A,'PRECIO TOPE POR DEPARTAMENTO'!M:M),IF($D$5='PRECIO TOPE POR DEPARTAMENTO'!$N$2,_xlfn.XLOOKUP('PROPUESTA ECONOMICA'!C846,'PRECIO TOPE POR DEPARTAMENTO'!A:A,'PRECIO TOPE POR DEPARTAMENTO'!N:N),IF($D$5='PRECIO TOPE POR DEPARTAMENTO'!$O$2,_xlfn.XLOOKUP('PROPUESTA ECONOMICA'!C846,'PRECIO TOPE POR DEPARTAMENTO'!A:A,'PRECIO TOPE POR DEPARTAMENTO'!O:O),IF($D$5='PRECIO TOPE POR DEPARTAMENTO'!$P$2,_xlfn.XLOOKUP('PROPUESTA ECONOMICA'!C846,'PRECIO TOPE POR DEPARTAMENTO'!A:A,'PRECIO TOPE POR DEPARTAMENTO'!P:P),IF($D$5='PRECIO TOPE POR DEPARTAMENTO'!$Q$2,_xlfn.XLOOKUP('PROPUESTA ECONOMICA'!C846,'PRECIO TOPE POR DEPARTAMENTO'!A:A,'PRECIO TOPE POR DEPARTAMENTO'!Q:Q),IF($D$5='PRECIO TOPE POR DEPARTAMENTO'!$R$2,_xlfn.XLOOKUP('PROPUESTA ECONOMICA'!C846,'PRECIO TOPE POR DEPARTAMENTO'!A:A,'PRECIO TOPE POR DEPARTAMENTO'!R:R),IF($D$5='PRECIO TOPE POR DEPARTAMENTO'!$T$2,_xlfn.XLOOKUP('PROPUESTA ECONOMICA'!C846,'PRECIO TOPE POR DEPARTAMENTO'!A:A,'PRECIO TOPE POR DEPARTAMENTO'!T:T),IF($D$5='PRECIO TOPE POR DEPARTAMENTO'!$S$2,_xlfn.XLOOKUP('PROPUESTA ECONOMICA'!C846,'PRECIO TOPE POR DEPARTAMENTO'!A:A,'PRECIO TOPE POR DEPARTAMENTO'!S:S),IF($D$5='PRECIO TOPE POR DEPARTAMENTO'!$U$2,_xlfn.XLOOKUP('PROPUESTA ECONOMICA'!C846,'PRECIO TOPE POR DEPARTAMENTO'!A:A,'PRECIO TOPE POR DEPARTAMENTO'!U:U),IF($D$5='PRECIO TOPE POR DEPARTAMENTO'!$V$2,_xlfn.XLOOKUP('PROPUESTA ECONOMICA'!C846,'PRECIO TOPE POR DEPARTAMENTO'!A:A,'PRECIO TOPE POR DEPARTAMENTO'!V:V),IF($D$5='PRECIO TOPE POR DEPARTAMENTO'!$W$2,_xlfn.XLOOKUP('PROPUESTA ECONOMICA'!C846,'PRECIO TOPE POR DEPARTAMENTO'!A:A,'PRECIO TOPE POR DEPARTAMENTO'!W:W),IF($D$5='PRECIO TOPE POR DEPARTAMENTO'!$X$2,_xlfn.XLOOKUP('PROPUESTA ECONOMICA'!C846,'PRECIO TOPE POR DEPARTAMENTO'!A:A,'PRECIO TOPE POR DEPARTAMENTO'!X:X),IF($D$5='PRECIO TOPE POR DEPARTAMENTO'!$Y$2,_xlfn.XLOOKUP('PROPUESTA ECONOMICA'!C846,'PRECIO TOPE POR DEPARTAMENTO'!A:A,'PRECIO TOPE POR DEPARTAMENTO'!Y:Y),IF($D$5='PRECIO TOPE POR DEPARTAMENTO'!$Z$2,_xlfn.XLOOKUP('PROPUESTA ECONOMICA'!C846,'PRECIO TOPE POR DEPARTAMENTO'!A:A,'PRECIO TOPE POR DEPARTAMENTO'!Z:Z),IF($D$5='PRECIO TOPE POR DEPARTAMENTO'!$AA$2,_xlfn.XLOOKUP('PROPUESTA ECONOMICA'!C846,'PRECIO TOPE POR DEPARTAMENTO'!A:A,'PRECIO TOPE POR DEPARTAMENTO'!AA:AA),IF($D$5='PRECIO TOPE POR DEPARTAMENTO'!$AB$2,_xlfn.XLOOKUP('PROPUESTA ECONOMICA'!C846,'PRECIO TOPE POR DEPARTAMENTO'!A:A,'PRECIO TOPE POR DEPARTAMENTO'!AB:AB),IF($D$5='PRECIO TOPE POR DEPARTAMENTO'!$AC$2,_xlfn.XLOOKUP('PROPUESTA ECONOMICA'!C846,'PRECIO TOPE POR DEPARTAMENTO'!A:A,'PRECIO TOPE POR DEPARTAMENTO'!AC:AC),IF($D$5='PRECIO TOPE POR DEPARTAMENTO'!$AD$2,_xlfn.XLOOKUP('PROPUESTA ECONOMICA'!C846,'PRECIO TOPE POR DEPARTAMENTO'!A:A,'PRECIO TOPE POR DEPARTAMENTO'!AD:AD),IF($D$5='PRECIO TOPE POR DEPARTAMENTO'!$AE$2,_xlfn.XLOOKUP('PROPUESTA ECONOMICA'!C846,'PRECIO TOPE POR DEPARTAMENTO'!A:A,'PRECIO TOPE POR DEPARTAMENTO'!AE:AE),IF($D$5='PRECIO TOPE POR DEPARTAMENTO'!$AF$2,_xlfn.XLOOKUP('PROPUESTA ECONOMICA'!C846,'PRECIO TOPE POR DEPARTAMENTO'!A:A,'PRECIO TOPE POR DEPARTAMENTO'!AF:AF),IF($D$5='PRECIO TOPE POR DEPARTAMENTO'!$AG$2,_xlfn.XLOOKUP('PROPUESTA ECONOMICA'!C846,'PRECIO TOPE POR DEPARTAMENTO'!A:A,'PRECIO TOPE POR DEPARTAMENTO'!AG:AG),IF($D$5='PRECIO TOPE POR DEPARTAMENTO'!$AH$2,_xlfn.XLOOKUP('PROPUESTA ECONOMICA'!C846,'PRECIO TOPE POR DEPARTAMENTO'!A:A,'PRECIO TOPE POR DEPARTAMENTO'!AH:AH),IF($D$5='PRECIO TOPE POR DEPARTAMENTO'!$AI$2,_xlfn.XLOOKUP('PROPUESTA ECONOMICA'!C846,'PRECIO TOPE POR DEPARTAMENTO'!A:A,'PRECIO TOPE POR DEPARTAMENTO'!AI:AI),IF($D$5='PRECIO TOPE POR DEPARTAMENTO'!$AJ$2,_xlfn.XLOOKUP('PROPUESTA ECONOMICA'!C846,'PRECIO TOPE POR DEPARTAMENTO'!A:A,'PRECIO TOPE POR DEPARTAMENTO'!AJ:AJ),)))))))))))))))))))))))))))))))))</f>
        <v>165074.72</v>
      </c>
      <c r="G846" s="37">
        <v>164910</v>
      </c>
    </row>
    <row r="847" spans="3:7" ht="24">
      <c r="C847" s="82" t="s">
        <v>1738</v>
      </c>
      <c r="D847" s="86" t="str">
        <f>+_xlfn.XLOOKUP(C847,'PRECIO TOPE POR DEPARTAMENTO'!A:A,'PRECIO TOPE POR DEPARTAMENTO'!B:B)</f>
        <v>SUMINISTRO E INSTALACIÓN DE PUERTA METALICA TIPO PERSIANA C.R. C18 (ANTIC - ESMALTE, INCLUYE MANIJA TUBULAR FIJA DE DIAMETRO 5/8" POR AMBOS LADOS).</v>
      </c>
      <c r="E847" s="87" t="str">
        <f>IF(+_xlfn.XLOOKUP(C847,'PRECIO TOPE POR DEPARTAMENTO'!A:A,'PRECIO TOPE POR DEPARTAMENTO'!C:C)="","",+_xlfn.XLOOKUP(C847,'PRECIO TOPE POR DEPARTAMENTO'!A:A,'PRECIO TOPE POR DEPARTAMENTO'!C:C))</f>
        <v>M2</v>
      </c>
      <c r="F847" s="147">
        <f>IF($D$5='PRECIO TOPE POR DEPARTAMENTO'!$D$2,_xlfn.XLOOKUP('PROPUESTA ECONOMICA'!C847,'PRECIO TOPE POR DEPARTAMENTO'!A:A,'PRECIO TOPE POR DEPARTAMENTO'!D:D),IF($D$5='PRECIO TOPE POR DEPARTAMENTO'!$E$2,_xlfn.XLOOKUP('PROPUESTA ECONOMICA'!C847,'PRECIO TOPE POR DEPARTAMENTO'!A:A,'PRECIO TOPE POR DEPARTAMENTO'!E:E),IF($D$5='PRECIO TOPE POR DEPARTAMENTO'!$F$2,_xlfn.XLOOKUP('PROPUESTA ECONOMICA'!C847,'PRECIO TOPE POR DEPARTAMENTO'!A:A,'PRECIO TOPE POR DEPARTAMENTO'!F:F),IF($D$5='PRECIO TOPE POR DEPARTAMENTO'!$G$2,_xlfn.XLOOKUP('PROPUESTA ECONOMICA'!C847,'PRECIO TOPE POR DEPARTAMENTO'!A:A,'PRECIO TOPE POR DEPARTAMENTO'!G:G),IF($D$5='PRECIO TOPE POR DEPARTAMENTO'!$H$2,_xlfn.XLOOKUP('PROPUESTA ECONOMICA'!C847,'PRECIO TOPE POR DEPARTAMENTO'!A:A,'PRECIO TOPE POR DEPARTAMENTO'!H:H),IF($D$5='PRECIO TOPE POR DEPARTAMENTO'!$I$2,_xlfn.XLOOKUP('PROPUESTA ECONOMICA'!C847,'PRECIO TOPE POR DEPARTAMENTO'!A:A,'PRECIO TOPE POR DEPARTAMENTO'!I:I),IF($D$5='PRECIO TOPE POR DEPARTAMENTO'!$J$2,_xlfn.XLOOKUP('PROPUESTA ECONOMICA'!C847,'PRECIO TOPE POR DEPARTAMENTO'!A:A,'PRECIO TOPE POR DEPARTAMENTO'!J:J),IF($D$5='PRECIO TOPE POR DEPARTAMENTO'!$K$2,_xlfn.XLOOKUP('PROPUESTA ECONOMICA'!C847,'PRECIO TOPE POR DEPARTAMENTO'!A:A,'PRECIO TOPE POR DEPARTAMENTO'!K:K),IF($D$5='PRECIO TOPE POR DEPARTAMENTO'!$L$2,_xlfn.XLOOKUP('PROPUESTA ECONOMICA'!C847,'PRECIO TOPE POR DEPARTAMENTO'!A:A,'PRECIO TOPE POR DEPARTAMENTO'!L:L),IF($D$5='PRECIO TOPE POR DEPARTAMENTO'!$M$2,_xlfn.XLOOKUP('PROPUESTA ECONOMICA'!C847,'PRECIO TOPE POR DEPARTAMENTO'!A:A,'PRECIO TOPE POR DEPARTAMENTO'!M:M),IF($D$5='PRECIO TOPE POR DEPARTAMENTO'!$N$2,_xlfn.XLOOKUP('PROPUESTA ECONOMICA'!C847,'PRECIO TOPE POR DEPARTAMENTO'!A:A,'PRECIO TOPE POR DEPARTAMENTO'!N:N),IF($D$5='PRECIO TOPE POR DEPARTAMENTO'!$O$2,_xlfn.XLOOKUP('PROPUESTA ECONOMICA'!C847,'PRECIO TOPE POR DEPARTAMENTO'!A:A,'PRECIO TOPE POR DEPARTAMENTO'!O:O),IF($D$5='PRECIO TOPE POR DEPARTAMENTO'!$P$2,_xlfn.XLOOKUP('PROPUESTA ECONOMICA'!C847,'PRECIO TOPE POR DEPARTAMENTO'!A:A,'PRECIO TOPE POR DEPARTAMENTO'!P:P),IF($D$5='PRECIO TOPE POR DEPARTAMENTO'!$Q$2,_xlfn.XLOOKUP('PROPUESTA ECONOMICA'!C847,'PRECIO TOPE POR DEPARTAMENTO'!A:A,'PRECIO TOPE POR DEPARTAMENTO'!Q:Q),IF($D$5='PRECIO TOPE POR DEPARTAMENTO'!$R$2,_xlfn.XLOOKUP('PROPUESTA ECONOMICA'!C847,'PRECIO TOPE POR DEPARTAMENTO'!A:A,'PRECIO TOPE POR DEPARTAMENTO'!R:R),IF($D$5='PRECIO TOPE POR DEPARTAMENTO'!$T$2,_xlfn.XLOOKUP('PROPUESTA ECONOMICA'!C847,'PRECIO TOPE POR DEPARTAMENTO'!A:A,'PRECIO TOPE POR DEPARTAMENTO'!T:T),IF($D$5='PRECIO TOPE POR DEPARTAMENTO'!$S$2,_xlfn.XLOOKUP('PROPUESTA ECONOMICA'!C847,'PRECIO TOPE POR DEPARTAMENTO'!A:A,'PRECIO TOPE POR DEPARTAMENTO'!S:S),IF($D$5='PRECIO TOPE POR DEPARTAMENTO'!$U$2,_xlfn.XLOOKUP('PROPUESTA ECONOMICA'!C847,'PRECIO TOPE POR DEPARTAMENTO'!A:A,'PRECIO TOPE POR DEPARTAMENTO'!U:U),IF($D$5='PRECIO TOPE POR DEPARTAMENTO'!$V$2,_xlfn.XLOOKUP('PROPUESTA ECONOMICA'!C847,'PRECIO TOPE POR DEPARTAMENTO'!A:A,'PRECIO TOPE POR DEPARTAMENTO'!V:V),IF($D$5='PRECIO TOPE POR DEPARTAMENTO'!$W$2,_xlfn.XLOOKUP('PROPUESTA ECONOMICA'!C847,'PRECIO TOPE POR DEPARTAMENTO'!A:A,'PRECIO TOPE POR DEPARTAMENTO'!W:W),IF($D$5='PRECIO TOPE POR DEPARTAMENTO'!$X$2,_xlfn.XLOOKUP('PROPUESTA ECONOMICA'!C847,'PRECIO TOPE POR DEPARTAMENTO'!A:A,'PRECIO TOPE POR DEPARTAMENTO'!X:X),IF($D$5='PRECIO TOPE POR DEPARTAMENTO'!$Y$2,_xlfn.XLOOKUP('PROPUESTA ECONOMICA'!C847,'PRECIO TOPE POR DEPARTAMENTO'!A:A,'PRECIO TOPE POR DEPARTAMENTO'!Y:Y),IF($D$5='PRECIO TOPE POR DEPARTAMENTO'!$Z$2,_xlfn.XLOOKUP('PROPUESTA ECONOMICA'!C847,'PRECIO TOPE POR DEPARTAMENTO'!A:A,'PRECIO TOPE POR DEPARTAMENTO'!Z:Z),IF($D$5='PRECIO TOPE POR DEPARTAMENTO'!$AA$2,_xlfn.XLOOKUP('PROPUESTA ECONOMICA'!C847,'PRECIO TOPE POR DEPARTAMENTO'!A:A,'PRECIO TOPE POR DEPARTAMENTO'!AA:AA),IF($D$5='PRECIO TOPE POR DEPARTAMENTO'!$AB$2,_xlfn.XLOOKUP('PROPUESTA ECONOMICA'!C847,'PRECIO TOPE POR DEPARTAMENTO'!A:A,'PRECIO TOPE POR DEPARTAMENTO'!AB:AB),IF($D$5='PRECIO TOPE POR DEPARTAMENTO'!$AC$2,_xlfn.XLOOKUP('PROPUESTA ECONOMICA'!C847,'PRECIO TOPE POR DEPARTAMENTO'!A:A,'PRECIO TOPE POR DEPARTAMENTO'!AC:AC),IF($D$5='PRECIO TOPE POR DEPARTAMENTO'!$AD$2,_xlfn.XLOOKUP('PROPUESTA ECONOMICA'!C847,'PRECIO TOPE POR DEPARTAMENTO'!A:A,'PRECIO TOPE POR DEPARTAMENTO'!AD:AD),IF($D$5='PRECIO TOPE POR DEPARTAMENTO'!$AE$2,_xlfn.XLOOKUP('PROPUESTA ECONOMICA'!C847,'PRECIO TOPE POR DEPARTAMENTO'!A:A,'PRECIO TOPE POR DEPARTAMENTO'!AE:AE),IF($D$5='PRECIO TOPE POR DEPARTAMENTO'!$AF$2,_xlfn.XLOOKUP('PROPUESTA ECONOMICA'!C847,'PRECIO TOPE POR DEPARTAMENTO'!A:A,'PRECIO TOPE POR DEPARTAMENTO'!AF:AF),IF($D$5='PRECIO TOPE POR DEPARTAMENTO'!$AG$2,_xlfn.XLOOKUP('PROPUESTA ECONOMICA'!C847,'PRECIO TOPE POR DEPARTAMENTO'!A:A,'PRECIO TOPE POR DEPARTAMENTO'!AG:AG),IF($D$5='PRECIO TOPE POR DEPARTAMENTO'!$AH$2,_xlfn.XLOOKUP('PROPUESTA ECONOMICA'!C847,'PRECIO TOPE POR DEPARTAMENTO'!A:A,'PRECIO TOPE POR DEPARTAMENTO'!AH:AH),IF($D$5='PRECIO TOPE POR DEPARTAMENTO'!$AI$2,_xlfn.XLOOKUP('PROPUESTA ECONOMICA'!C847,'PRECIO TOPE POR DEPARTAMENTO'!A:A,'PRECIO TOPE POR DEPARTAMENTO'!AI:AI),IF($D$5='PRECIO TOPE POR DEPARTAMENTO'!$AJ$2,_xlfn.XLOOKUP('PROPUESTA ECONOMICA'!C847,'PRECIO TOPE POR DEPARTAMENTO'!A:A,'PRECIO TOPE POR DEPARTAMENTO'!AJ:AJ),)))))))))))))))))))))))))))))))))</f>
        <v>773874.69</v>
      </c>
      <c r="G847" s="37">
        <v>773101</v>
      </c>
    </row>
    <row r="848" spans="3:7" ht="36">
      <c r="C848" s="82" t="s">
        <v>1740</v>
      </c>
      <c r="D848" s="86" t="str">
        <f>+_xlfn.XLOOKUP(C848,'PRECIO TOPE POR DEPARTAMENTO'!A:A,'PRECIO TOPE POR DEPARTAMENTO'!B:B)</f>
        <v>SUMINISTRO E INSTALACION DE COMPUERTA DE ACCESO ABATIBLE , EN LAMINA ALFAJOR E=1/8". INCLUYE MARCO Y CONTRAMARCO, ESTRUCTURA, REFUERZOS ACCESORIOS, PROTECCION ANTICORROSIVA.</v>
      </c>
      <c r="E848" s="87" t="str">
        <f>IF(+_xlfn.XLOOKUP(C848,'PRECIO TOPE POR DEPARTAMENTO'!A:A,'PRECIO TOPE POR DEPARTAMENTO'!C:C)="","",+_xlfn.XLOOKUP(C848,'PRECIO TOPE POR DEPARTAMENTO'!A:A,'PRECIO TOPE POR DEPARTAMENTO'!C:C))</f>
        <v>M2</v>
      </c>
      <c r="F848" s="147">
        <f>IF($D$5='PRECIO TOPE POR DEPARTAMENTO'!$D$2,_xlfn.XLOOKUP('PROPUESTA ECONOMICA'!C848,'PRECIO TOPE POR DEPARTAMENTO'!A:A,'PRECIO TOPE POR DEPARTAMENTO'!D:D),IF($D$5='PRECIO TOPE POR DEPARTAMENTO'!$E$2,_xlfn.XLOOKUP('PROPUESTA ECONOMICA'!C848,'PRECIO TOPE POR DEPARTAMENTO'!A:A,'PRECIO TOPE POR DEPARTAMENTO'!E:E),IF($D$5='PRECIO TOPE POR DEPARTAMENTO'!$F$2,_xlfn.XLOOKUP('PROPUESTA ECONOMICA'!C848,'PRECIO TOPE POR DEPARTAMENTO'!A:A,'PRECIO TOPE POR DEPARTAMENTO'!F:F),IF($D$5='PRECIO TOPE POR DEPARTAMENTO'!$G$2,_xlfn.XLOOKUP('PROPUESTA ECONOMICA'!C848,'PRECIO TOPE POR DEPARTAMENTO'!A:A,'PRECIO TOPE POR DEPARTAMENTO'!G:G),IF($D$5='PRECIO TOPE POR DEPARTAMENTO'!$H$2,_xlfn.XLOOKUP('PROPUESTA ECONOMICA'!C848,'PRECIO TOPE POR DEPARTAMENTO'!A:A,'PRECIO TOPE POR DEPARTAMENTO'!H:H),IF($D$5='PRECIO TOPE POR DEPARTAMENTO'!$I$2,_xlfn.XLOOKUP('PROPUESTA ECONOMICA'!C848,'PRECIO TOPE POR DEPARTAMENTO'!A:A,'PRECIO TOPE POR DEPARTAMENTO'!I:I),IF($D$5='PRECIO TOPE POR DEPARTAMENTO'!$J$2,_xlfn.XLOOKUP('PROPUESTA ECONOMICA'!C848,'PRECIO TOPE POR DEPARTAMENTO'!A:A,'PRECIO TOPE POR DEPARTAMENTO'!J:J),IF($D$5='PRECIO TOPE POR DEPARTAMENTO'!$K$2,_xlfn.XLOOKUP('PROPUESTA ECONOMICA'!C848,'PRECIO TOPE POR DEPARTAMENTO'!A:A,'PRECIO TOPE POR DEPARTAMENTO'!K:K),IF($D$5='PRECIO TOPE POR DEPARTAMENTO'!$L$2,_xlfn.XLOOKUP('PROPUESTA ECONOMICA'!C848,'PRECIO TOPE POR DEPARTAMENTO'!A:A,'PRECIO TOPE POR DEPARTAMENTO'!L:L),IF($D$5='PRECIO TOPE POR DEPARTAMENTO'!$M$2,_xlfn.XLOOKUP('PROPUESTA ECONOMICA'!C848,'PRECIO TOPE POR DEPARTAMENTO'!A:A,'PRECIO TOPE POR DEPARTAMENTO'!M:M),IF($D$5='PRECIO TOPE POR DEPARTAMENTO'!$N$2,_xlfn.XLOOKUP('PROPUESTA ECONOMICA'!C848,'PRECIO TOPE POR DEPARTAMENTO'!A:A,'PRECIO TOPE POR DEPARTAMENTO'!N:N),IF($D$5='PRECIO TOPE POR DEPARTAMENTO'!$O$2,_xlfn.XLOOKUP('PROPUESTA ECONOMICA'!C848,'PRECIO TOPE POR DEPARTAMENTO'!A:A,'PRECIO TOPE POR DEPARTAMENTO'!O:O),IF($D$5='PRECIO TOPE POR DEPARTAMENTO'!$P$2,_xlfn.XLOOKUP('PROPUESTA ECONOMICA'!C848,'PRECIO TOPE POR DEPARTAMENTO'!A:A,'PRECIO TOPE POR DEPARTAMENTO'!P:P),IF($D$5='PRECIO TOPE POR DEPARTAMENTO'!$Q$2,_xlfn.XLOOKUP('PROPUESTA ECONOMICA'!C848,'PRECIO TOPE POR DEPARTAMENTO'!A:A,'PRECIO TOPE POR DEPARTAMENTO'!Q:Q),IF($D$5='PRECIO TOPE POR DEPARTAMENTO'!$R$2,_xlfn.XLOOKUP('PROPUESTA ECONOMICA'!C848,'PRECIO TOPE POR DEPARTAMENTO'!A:A,'PRECIO TOPE POR DEPARTAMENTO'!R:R),IF($D$5='PRECIO TOPE POR DEPARTAMENTO'!$T$2,_xlfn.XLOOKUP('PROPUESTA ECONOMICA'!C848,'PRECIO TOPE POR DEPARTAMENTO'!A:A,'PRECIO TOPE POR DEPARTAMENTO'!T:T),IF($D$5='PRECIO TOPE POR DEPARTAMENTO'!$S$2,_xlfn.XLOOKUP('PROPUESTA ECONOMICA'!C848,'PRECIO TOPE POR DEPARTAMENTO'!A:A,'PRECIO TOPE POR DEPARTAMENTO'!S:S),IF($D$5='PRECIO TOPE POR DEPARTAMENTO'!$U$2,_xlfn.XLOOKUP('PROPUESTA ECONOMICA'!C848,'PRECIO TOPE POR DEPARTAMENTO'!A:A,'PRECIO TOPE POR DEPARTAMENTO'!U:U),IF($D$5='PRECIO TOPE POR DEPARTAMENTO'!$V$2,_xlfn.XLOOKUP('PROPUESTA ECONOMICA'!C848,'PRECIO TOPE POR DEPARTAMENTO'!A:A,'PRECIO TOPE POR DEPARTAMENTO'!V:V),IF($D$5='PRECIO TOPE POR DEPARTAMENTO'!$W$2,_xlfn.XLOOKUP('PROPUESTA ECONOMICA'!C848,'PRECIO TOPE POR DEPARTAMENTO'!A:A,'PRECIO TOPE POR DEPARTAMENTO'!W:W),IF($D$5='PRECIO TOPE POR DEPARTAMENTO'!$X$2,_xlfn.XLOOKUP('PROPUESTA ECONOMICA'!C848,'PRECIO TOPE POR DEPARTAMENTO'!A:A,'PRECIO TOPE POR DEPARTAMENTO'!X:X),IF($D$5='PRECIO TOPE POR DEPARTAMENTO'!$Y$2,_xlfn.XLOOKUP('PROPUESTA ECONOMICA'!C848,'PRECIO TOPE POR DEPARTAMENTO'!A:A,'PRECIO TOPE POR DEPARTAMENTO'!Y:Y),IF($D$5='PRECIO TOPE POR DEPARTAMENTO'!$Z$2,_xlfn.XLOOKUP('PROPUESTA ECONOMICA'!C848,'PRECIO TOPE POR DEPARTAMENTO'!A:A,'PRECIO TOPE POR DEPARTAMENTO'!Z:Z),IF($D$5='PRECIO TOPE POR DEPARTAMENTO'!$AA$2,_xlfn.XLOOKUP('PROPUESTA ECONOMICA'!C848,'PRECIO TOPE POR DEPARTAMENTO'!A:A,'PRECIO TOPE POR DEPARTAMENTO'!AA:AA),IF($D$5='PRECIO TOPE POR DEPARTAMENTO'!$AB$2,_xlfn.XLOOKUP('PROPUESTA ECONOMICA'!C848,'PRECIO TOPE POR DEPARTAMENTO'!A:A,'PRECIO TOPE POR DEPARTAMENTO'!AB:AB),IF($D$5='PRECIO TOPE POR DEPARTAMENTO'!$AC$2,_xlfn.XLOOKUP('PROPUESTA ECONOMICA'!C848,'PRECIO TOPE POR DEPARTAMENTO'!A:A,'PRECIO TOPE POR DEPARTAMENTO'!AC:AC),IF($D$5='PRECIO TOPE POR DEPARTAMENTO'!$AD$2,_xlfn.XLOOKUP('PROPUESTA ECONOMICA'!C848,'PRECIO TOPE POR DEPARTAMENTO'!A:A,'PRECIO TOPE POR DEPARTAMENTO'!AD:AD),IF($D$5='PRECIO TOPE POR DEPARTAMENTO'!$AE$2,_xlfn.XLOOKUP('PROPUESTA ECONOMICA'!C848,'PRECIO TOPE POR DEPARTAMENTO'!A:A,'PRECIO TOPE POR DEPARTAMENTO'!AE:AE),IF($D$5='PRECIO TOPE POR DEPARTAMENTO'!$AF$2,_xlfn.XLOOKUP('PROPUESTA ECONOMICA'!C848,'PRECIO TOPE POR DEPARTAMENTO'!A:A,'PRECIO TOPE POR DEPARTAMENTO'!AF:AF),IF($D$5='PRECIO TOPE POR DEPARTAMENTO'!$AG$2,_xlfn.XLOOKUP('PROPUESTA ECONOMICA'!C848,'PRECIO TOPE POR DEPARTAMENTO'!A:A,'PRECIO TOPE POR DEPARTAMENTO'!AG:AG),IF($D$5='PRECIO TOPE POR DEPARTAMENTO'!$AH$2,_xlfn.XLOOKUP('PROPUESTA ECONOMICA'!C848,'PRECIO TOPE POR DEPARTAMENTO'!A:A,'PRECIO TOPE POR DEPARTAMENTO'!AH:AH),IF($D$5='PRECIO TOPE POR DEPARTAMENTO'!$AI$2,_xlfn.XLOOKUP('PROPUESTA ECONOMICA'!C848,'PRECIO TOPE POR DEPARTAMENTO'!A:A,'PRECIO TOPE POR DEPARTAMENTO'!AI:AI),IF($D$5='PRECIO TOPE POR DEPARTAMENTO'!$AJ$2,_xlfn.XLOOKUP('PROPUESTA ECONOMICA'!C848,'PRECIO TOPE POR DEPARTAMENTO'!A:A,'PRECIO TOPE POR DEPARTAMENTO'!AJ:AJ),)))))))))))))))))))))))))))))))))</f>
        <v>513346.01</v>
      </c>
      <c r="G848" s="37">
        <v>512833</v>
      </c>
    </row>
    <row r="849" spans="3:7" ht="48">
      <c r="C849" s="82" t="s">
        <v>1742</v>
      </c>
      <c r="D849" s="26" t="str">
        <f>+_xlfn.XLOOKUP(C849,'PRECIO TOPE POR DEPARTAMENTO'!A:A,'PRECIO TOPE POR DEPARTAMENTO'!B:B)</f>
        <v>SUMINISTRO E INSTALACION DE JUEGO PARA PUERTA SENCILLA COMPUESTO DE: UNA(1) BARRA ANTIPANICO PUSH DE UN PUNTO INCLUYENDO MANIJA CON LLAVE, Y UN (1) BRAZO HIDRAULICO CIERRAPUERTAS. ELEMENTOS MARCA STANLEY O EQUIVALENTE</v>
      </c>
      <c r="E849" s="19" t="str">
        <f>IF(+_xlfn.XLOOKUP(C849,'PRECIO TOPE POR DEPARTAMENTO'!A:A,'PRECIO TOPE POR DEPARTAMENTO'!C:C)="","",+_xlfn.XLOOKUP(C849,'PRECIO TOPE POR DEPARTAMENTO'!A:A,'PRECIO TOPE POR DEPARTAMENTO'!C:C))</f>
        <v>JG</v>
      </c>
      <c r="F849" s="147">
        <f>IF($D$5='PRECIO TOPE POR DEPARTAMENTO'!$D$2,_xlfn.XLOOKUP('PROPUESTA ECONOMICA'!C849,'PRECIO TOPE POR DEPARTAMENTO'!A:A,'PRECIO TOPE POR DEPARTAMENTO'!D:D),IF($D$5='PRECIO TOPE POR DEPARTAMENTO'!$E$2,_xlfn.XLOOKUP('PROPUESTA ECONOMICA'!C849,'PRECIO TOPE POR DEPARTAMENTO'!A:A,'PRECIO TOPE POR DEPARTAMENTO'!E:E),IF($D$5='PRECIO TOPE POR DEPARTAMENTO'!$F$2,_xlfn.XLOOKUP('PROPUESTA ECONOMICA'!C849,'PRECIO TOPE POR DEPARTAMENTO'!A:A,'PRECIO TOPE POR DEPARTAMENTO'!F:F),IF($D$5='PRECIO TOPE POR DEPARTAMENTO'!$G$2,_xlfn.XLOOKUP('PROPUESTA ECONOMICA'!C849,'PRECIO TOPE POR DEPARTAMENTO'!A:A,'PRECIO TOPE POR DEPARTAMENTO'!G:G),IF($D$5='PRECIO TOPE POR DEPARTAMENTO'!$H$2,_xlfn.XLOOKUP('PROPUESTA ECONOMICA'!C849,'PRECIO TOPE POR DEPARTAMENTO'!A:A,'PRECIO TOPE POR DEPARTAMENTO'!H:H),IF($D$5='PRECIO TOPE POR DEPARTAMENTO'!$I$2,_xlfn.XLOOKUP('PROPUESTA ECONOMICA'!C849,'PRECIO TOPE POR DEPARTAMENTO'!A:A,'PRECIO TOPE POR DEPARTAMENTO'!I:I),IF($D$5='PRECIO TOPE POR DEPARTAMENTO'!$J$2,_xlfn.XLOOKUP('PROPUESTA ECONOMICA'!C849,'PRECIO TOPE POR DEPARTAMENTO'!A:A,'PRECIO TOPE POR DEPARTAMENTO'!J:J),IF($D$5='PRECIO TOPE POR DEPARTAMENTO'!$K$2,_xlfn.XLOOKUP('PROPUESTA ECONOMICA'!C849,'PRECIO TOPE POR DEPARTAMENTO'!A:A,'PRECIO TOPE POR DEPARTAMENTO'!K:K),IF($D$5='PRECIO TOPE POR DEPARTAMENTO'!$L$2,_xlfn.XLOOKUP('PROPUESTA ECONOMICA'!C849,'PRECIO TOPE POR DEPARTAMENTO'!A:A,'PRECIO TOPE POR DEPARTAMENTO'!L:L),IF($D$5='PRECIO TOPE POR DEPARTAMENTO'!$M$2,_xlfn.XLOOKUP('PROPUESTA ECONOMICA'!C849,'PRECIO TOPE POR DEPARTAMENTO'!A:A,'PRECIO TOPE POR DEPARTAMENTO'!M:M),IF($D$5='PRECIO TOPE POR DEPARTAMENTO'!$N$2,_xlfn.XLOOKUP('PROPUESTA ECONOMICA'!C849,'PRECIO TOPE POR DEPARTAMENTO'!A:A,'PRECIO TOPE POR DEPARTAMENTO'!N:N),IF($D$5='PRECIO TOPE POR DEPARTAMENTO'!$O$2,_xlfn.XLOOKUP('PROPUESTA ECONOMICA'!C849,'PRECIO TOPE POR DEPARTAMENTO'!A:A,'PRECIO TOPE POR DEPARTAMENTO'!O:O),IF($D$5='PRECIO TOPE POR DEPARTAMENTO'!$P$2,_xlfn.XLOOKUP('PROPUESTA ECONOMICA'!C849,'PRECIO TOPE POR DEPARTAMENTO'!A:A,'PRECIO TOPE POR DEPARTAMENTO'!P:P),IF($D$5='PRECIO TOPE POR DEPARTAMENTO'!$Q$2,_xlfn.XLOOKUP('PROPUESTA ECONOMICA'!C849,'PRECIO TOPE POR DEPARTAMENTO'!A:A,'PRECIO TOPE POR DEPARTAMENTO'!Q:Q),IF($D$5='PRECIO TOPE POR DEPARTAMENTO'!$R$2,_xlfn.XLOOKUP('PROPUESTA ECONOMICA'!C849,'PRECIO TOPE POR DEPARTAMENTO'!A:A,'PRECIO TOPE POR DEPARTAMENTO'!R:R),IF($D$5='PRECIO TOPE POR DEPARTAMENTO'!$T$2,_xlfn.XLOOKUP('PROPUESTA ECONOMICA'!C849,'PRECIO TOPE POR DEPARTAMENTO'!A:A,'PRECIO TOPE POR DEPARTAMENTO'!T:T),IF($D$5='PRECIO TOPE POR DEPARTAMENTO'!$S$2,_xlfn.XLOOKUP('PROPUESTA ECONOMICA'!C849,'PRECIO TOPE POR DEPARTAMENTO'!A:A,'PRECIO TOPE POR DEPARTAMENTO'!S:S),IF($D$5='PRECIO TOPE POR DEPARTAMENTO'!$U$2,_xlfn.XLOOKUP('PROPUESTA ECONOMICA'!C849,'PRECIO TOPE POR DEPARTAMENTO'!A:A,'PRECIO TOPE POR DEPARTAMENTO'!U:U),IF($D$5='PRECIO TOPE POR DEPARTAMENTO'!$V$2,_xlfn.XLOOKUP('PROPUESTA ECONOMICA'!C849,'PRECIO TOPE POR DEPARTAMENTO'!A:A,'PRECIO TOPE POR DEPARTAMENTO'!V:V),IF($D$5='PRECIO TOPE POR DEPARTAMENTO'!$W$2,_xlfn.XLOOKUP('PROPUESTA ECONOMICA'!C849,'PRECIO TOPE POR DEPARTAMENTO'!A:A,'PRECIO TOPE POR DEPARTAMENTO'!W:W),IF($D$5='PRECIO TOPE POR DEPARTAMENTO'!$X$2,_xlfn.XLOOKUP('PROPUESTA ECONOMICA'!C849,'PRECIO TOPE POR DEPARTAMENTO'!A:A,'PRECIO TOPE POR DEPARTAMENTO'!X:X),IF($D$5='PRECIO TOPE POR DEPARTAMENTO'!$Y$2,_xlfn.XLOOKUP('PROPUESTA ECONOMICA'!C849,'PRECIO TOPE POR DEPARTAMENTO'!A:A,'PRECIO TOPE POR DEPARTAMENTO'!Y:Y),IF($D$5='PRECIO TOPE POR DEPARTAMENTO'!$Z$2,_xlfn.XLOOKUP('PROPUESTA ECONOMICA'!C849,'PRECIO TOPE POR DEPARTAMENTO'!A:A,'PRECIO TOPE POR DEPARTAMENTO'!Z:Z),IF($D$5='PRECIO TOPE POR DEPARTAMENTO'!$AA$2,_xlfn.XLOOKUP('PROPUESTA ECONOMICA'!C849,'PRECIO TOPE POR DEPARTAMENTO'!A:A,'PRECIO TOPE POR DEPARTAMENTO'!AA:AA),IF($D$5='PRECIO TOPE POR DEPARTAMENTO'!$AB$2,_xlfn.XLOOKUP('PROPUESTA ECONOMICA'!C849,'PRECIO TOPE POR DEPARTAMENTO'!A:A,'PRECIO TOPE POR DEPARTAMENTO'!AB:AB),IF($D$5='PRECIO TOPE POR DEPARTAMENTO'!$AC$2,_xlfn.XLOOKUP('PROPUESTA ECONOMICA'!C849,'PRECIO TOPE POR DEPARTAMENTO'!A:A,'PRECIO TOPE POR DEPARTAMENTO'!AC:AC),IF($D$5='PRECIO TOPE POR DEPARTAMENTO'!$AD$2,_xlfn.XLOOKUP('PROPUESTA ECONOMICA'!C849,'PRECIO TOPE POR DEPARTAMENTO'!A:A,'PRECIO TOPE POR DEPARTAMENTO'!AD:AD),IF($D$5='PRECIO TOPE POR DEPARTAMENTO'!$AE$2,_xlfn.XLOOKUP('PROPUESTA ECONOMICA'!C849,'PRECIO TOPE POR DEPARTAMENTO'!A:A,'PRECIO TOPE POR DEPARTAMENTO'!AE:AE),IF($D$5='PRECIO TOPE POR DEPARTAMENTO'!$AF$2,_xlfn.XLOOKUP('PROPUESTA ECONOMICA'!C849,'PRECIO TOPE POR DEPARTAMENTO'!A:A,'PRECIO TOPE POR DEPARTAMENTO'!AF:AF),IF($D$5='PRECIO TOPE POR DEPARTAMENTO'!$AG$2,_xlfn.XLOOKUP('PROPUESTA ECONOMICA'!C849,'PRECIO TOPE POR DEPARTAMENTO'!A:A,'PRECIO TOPE POR DEPARTAMENTO'!AG:AG),IF($D$5='PRECIO TOPE POR DEPARTAMENTO'!$AH$2,_xlfn.XLOOKUP('PROPUESTA ECONOMICA'!C849,'PRECIO TOPE POR DEPARTAMENTO'!A:A,'PRECIO TOPE POR DEPARTAMENTO'!AH:AH),IF($D$5='PRECIO TOPE POR DEPARTAMENTO'!$AI$2,_xlfn.XLOOKUP('PROPUESTA ECONOMICA'!C849,'PRECIO TOPE POR DEPARTAMENTO'!A:A,'PRECIO TOPE POR DEPARTAMENTO'!AI:AI),IF($D$5='PRECIO TOPE POR DEPARTAMENTO'!$AJ$2,_xlfn.XLOOKUP('PROPUESTA ECONOMICA'!C849,'PRECIO TOPE POR DEPARTAMENTO'!A:A,'PRECIO TOPE POR DEPARTAMENTO'!AJ:AJ),)))))))))))))))))))))))))))))))))</f>
        <v>1133011.67</v>
      </c>
      <c r="G849" s="37">
        <v>1131879</v>
      </c>
    </row>
    <row r="850" spans="3:7">
      <c r="C850" s="10">
        <v>13</v>
      </c>
      <c r="D850" s="18" t="str">
        <f>+_xlfn.XLOOKUP(C850,'PRECIO TOPE POR DEPARTAMENTO'!A:A,'PRECIO TOPE POR DEPARTAMENTO'!B:B)</f>
        <v>ENCHAPES</v>
      </c>
      <c r="E850" s="81" t="str">
        <f>IF(+_xlfn.XLOOKUP(C850,'PRECIO TOPE POR DEPARTAMENTO'!A:A,'PRECIO TOPE POR DEPARTAMENTO'!C:C)="","",+_xlfn.XLOOKUP(C850,'PRECIO TOPE POR DEPARTAMENTO'!A:A,'PRECIO TOPE POR DEPARTAMENTO'!C:C))</f>
        <v/>
      </c>
      <c r="F850" s="40"/>
      <c r="G850" s="40"/>
    </row>
    <row r="851" spans="3:7">
      <c r="C851" s="127" t="s">
        <v>1746</v>
      </c>
      <c r="D851" s="128" t="str">
        <f>+_xlfn.XLOOKUP(C851,'PRECIO TOPE POR DEPARTAMENTO'!A:A,'PRECIO TOPE POR DEPARTAMENTO'!B:B)</f>
        <v>ENCHAPE SOBRE MUROS</v>
      </c>
      <c r="E851" s="129" t="str">
        <f>IF(+_xlfn.XLOOKUP(C851,'PRECIO TOPE POR DEPARTAMENTO'!A:A,'PRECIO TOPE POR DEPARTAMENTO'!C:C)="","",+_xlfn.XLOOKUP(C851,'PRECIO TOPE POR DEPARTAMENTO'!A:A,'PRECIO TOPE POR DEPARTAMENTO'!C:C))</f>
        <v/>
      </c>
      <c r="F851" s="147"/>
      <c r="G851" s="37"/>
    </row>
    <row r="852" spans="3:7" ht="24">
      <c r="C852" s="82" t="s">
        <v>1748</v>
      </c>
      <c r="D852" s="21" t="str">
        <f>+_xlfn.XLOOKUP(C852,'PRECIO TOPE POR DEPARTAMENTO'!A:A,'PRECIO TOPE POR DEPARTAMENTO'!B:B)</f>
        <v>ENCHAPE PARED EGEO 20.5 X 20.5 - (INCLUYE WIN EN ALUMINIO) (SUMINISTRO E INSTALACIÓN)</v>
      </c>
      <c r="E852" s="87" t="str">
        <f>IF(+_xlfn.XLOOKUP(C852,'PRECIO TOPE POR DEPARTAMENTO'!A:A,'PRECIO TOPE POR DEPARTAMENTO'!C:C)="","",+_xlfn.XLOOKUP(C852,'PRECIO TOPE POR DEPARTAMENTO'!A:A,'PRECIO TOPE POR DEPARTAMENTO'!C:C))</f>
        <v>M2</v>
      </c>
      <c r="F852" s="147">
        <f>IF($D$5='PRECIO TOPE POR DEPARTAMENTO'!$D$2,_xlfn.XLOOKUP('PROPUESTA ECONOMICA'!C852,'PRECIO TOPE POR DEPARTAMENTO'!A:A,'PRECIO TOPE POR DEPARTAMENTO'!D:D),IF($D$5='PRECIO TOPE POR DEPARTAMENTO'!$E$2,_xlfn.XLOOKUP('PROPUESTA ECONOMICA'!C852,'PRECIO TOPE POR DEPARTAMENTO'!A:A,'PRECIO TOPE POR DEPARTAMENTO'!E:E),IF($D$5='PRECIO TOPE POR DEPARTAMENTO'!$F$2,_xlfn.XLOOKUP('PROPUESTA ECONOMICA'!C852,'PRECIO TOPE POR DEPARTAMENTO'!A:A,'PRECIO TOPE POR DEPARTAMENTO'!F:F),IF($D$5='PRECIO TOPE POR DEPARTAMENTO'!$G$2,_xlfn.XLOOKUP('PROPUESTA ECONOMICA'!C852,'PRECIO TOPE POR DEPARTAMENTO'!A:A,'PRECIO TOPE POR DEPARTAMENTO'!G:G),IF($D$5='PRECIO TOPE POR DEPARTAMENTO'!$H$2,_xlfn.XLOOKUP('PROPUESTA ECONOMICA'!C852,'PRECIO TOPE POR DEPARTAMENTO'!A:A,'PRECIO TOPE POR DEPARTAMENTO'!H:H),IF($D$5='PRECIO TOPE POR DEPARTAMENTO'!$I$2,_xlfn.XLOOKUP('PROPUESTA ECONOMICA'!C852,'PRECIO TOPE POR DEPARTAMENTO'!A:A,'PRECIO TOPE POR DEPARTAMENTO'!I:I),IF($D$5='PRECIO TOPE POR DEPARTAMENTO'!$J$2,_xlfn.XLOOKUP('PROPUESTA ECONOMICA'!C852,'PRECIO TOPE POR DEPARTAMENTO'!A:A,'PRECIO TOPE POR DEPARTAMENTO'!J:J),IF($D$5='PRECIO TOPE POR DEPARTAMENTO'!$K$2,_xlfn.XLOOKUP('PROPUESTA ECONOMICA'!C852,'PRECIO TOPE POR DEPARTAMENTO'!A:A,'PRECIO TOPE POR DEPARTAMENTO'!K:K),IF($D$5='PRECIO TOPE POR DEPARTAMENTO'!$L$2,_xlfn.XLOOKUP('PROPUESTA ECONOMICA'!C852,'PRECIO TOPE POR DEPARTAMENTO'!A:A,'PRECIO TOPE POR DEPARTAMENTO'!L:L),IF($D$5='PRECIO TOPE POR DEPARTAMENTO'!$M$2,_xlfn.XLOOKUP('PROPUESTA ECONOMICA'!C852,'PRECIO TOPE POR DEPARTAMENTO'!A:A,'PRECIO TOPE POR DEPARTAMENTO'!M:M),IF($D$5='PRECIO TOPE POR DEPARTAMENTO'!$N$2,_xlfn.XLOOKUP('PROPUESTA ECONOMICA'!C852,'PRECIO TOPE POR DEPARTAMENTO'!A:A,'PRECIO TOPE POR DEPARTAMENTO'!N:N),IF($D$5='PRECIO TOPE POR DEPARTAMENTO'!$O$2,_xlfn.XLOOKUP('PROPUESTA ECONOMICA'!C852,'PRECIO TOPE POR DEPARTAMENTO'!A:A,'PRECIO TOPE POR DEPARTAMENTO'!O:O),IF($D$5='PRECIO TOPE POR DEPARTAMENTO'!$P$2,_xlfn.XLOOKUP('PROPUESTA ECONOMICA'!C852,'PRECIO TOPE POR DEPARTAMENTO'!A:A,'PRECIO TOPE POR DEPARTAMENTO'!P:P),IF($D$5='PRECIO TOPE POR DEPARTAMENTO'!$Q$2,_xlfn.XLOOKUP('PROPUESTA ECONOMICA'!C852,'PRECIO TOPE POR DEPARTAMENTO'!A:A,'PRECIO TOPE POR DEPARTAMENTO'!Q:Q),IF($D$5='PRECIO TOPE POR DEPARTAMENTO'!$R$2,_xlfn.XLOOKUP('PROPUESTA ECONOMICA'!C852,'PRECIO TOPE POR DEPARTAMENTO'!A:A,'PRECIO TOPE POR DEPARTAMENTO'!R:R),IF($D$5='PRECIO TOPE POR DEPARTAMENTO'!$T$2,_xlfn.XLOOKUP('PROPUESTA ECONOMICA'!C852,'PRECIO TOPE POR DEPARTAMENTO'!A:A,'PRECIO TOPE POR DEPARTAMENTO'!T:T),IF($D$5='PRECIO TOPE POR DEPARTAMENTO'!$S$2,_xlfn.XLOOKUP('PROPUESTA ECONOMICA'!C852,'PRECIO TOPE POR DEPARTAMENTO'!A:A,'PRECIO TOPE POR DEPARTAMENTO'!S:S),IF($D$5='PRECIO TOPE POR DEPARTAMENTO'!$U$2,_xlfn.XLOOKUP('PROPUESTA ECONOMICA'!C852,'PRECIO TOPE POR DEPARTAMENTO'!A:A,'PRECIO TOPE POR DEPARTAMENTO'!U:U),IF($D$5='PRECIO TOPE POR DEPARTAMENTO'!$V$2,_xlfn.XLOOKUP('PROPUESTA ECONOMICA'!C852,'PRECIO TOPE POR DEPARTAMENTO'!A:A,'PRECIO TOPE POR DEPARTAMENTO'!V:V),IF($D$5='PRECIO TOPE POR DEPARTAMENTO'!$W$2,_xlfn.XLOOKUP('PROPUESTA ECONOMICA'!C852,'PRECIO TOPE POR DEPARTAMENTO'!A:A,'PRECIO TOPE POR DEPARTAMENTO'!W:W),IF($D$5='PRECIO TOPE POR DEPARTAMENTO'!$X$2,_xlfn.XLOOKUP('PROPUESTA ECONOMICA'!C852,'PRECIO TOPE POR DEPARTAMENTO'!A:A,'PRECIO TOPE POR DEPARTAMENTO'!X:X),IF($D$5='PRECIO TOPE POR DEPARTAMENTO'!$Y$2,_xlfn.XLOOKUP('PROPUESTA ECONOMICA'!C852,'PRECIO TOPE POR DEPARTAMENTO'!A:A,'PRECIO TOPE POR DEPARTAMENTO'!Y:Y),IF($D$5='PRECIO TOPE POR DEPARTAMENTO'!$Z$2,_xlfn.XLOOKUP('PROPUESTA ECONOMICA'!C852,'PRECIO TOPE POR DEPARTAMENTO'!A:A,'PRECIO TOPE POR DEPARTAMENTO'!Z:Z),IF($D$5='PRECIO TOPE POR DEPARTAMENTO'!$AA$2,_xlfn.XLOOKUP('PROPUESTA ECONOMICA'!C852,'PRECIO TOPE POR DEPARTAMENTO'!A:A,'PRECIO TOPE POR DEPARTAMENTO'!AA:AA),IF($D$5='PRECIO TOPE POR DEPARTAMENTO'!$AB$2,_xlfn.XLOOKUP('PROPUESTA ECONOMICA'!C852,'PRECIO TOPE POR DEPARTAMENTO'!A:A,'PRECIO TOPE POR DEPARTAMENTO'!AB:AB),IF($D$5='PRECIO TOPE POR DEPARTAMENTO'!$AC$2,_xlfn.XLOOKUP('PROPUESTA ECONOMICA'!C852,'PRECIO TOPE POR DEPARTAMENTO'!A:A,'PRECIO TOPE POR DEPARTAMENTO'!AC:AC),IF($D$5='PRECIO TOPE POR DEPARTAMENTO'!$AD$2,_xlfn.XLOOKUP('PROPUESTA ECONOMICA'!C852,'PRECIO TOPE POR DEPARTAMENTO'!A:A,'PRECIO TOPE POR DEPARTAMENTO'!AD:AD),IF($D$5='PRECIO TOPE POR DEPARTAMENTO'!$AE$2,_xlfn.XLOOKUP('PROPUESTA ECONOMICA'!C852,'PRECIO TOPE POR DEPARTAMENTO'!A:A,'PRECIO TOPE POR DEPARTAMENTO'!AE:AE),IF($D$5='PRECIO TOPE POR DEPARTAMENTO'!$AF$2,_xlfn.XLOOKUP('PROPUESTA ECONOMICA'!C852,'PRECIO TOPE POR DEPARTAMENTO'!A:A,'PRECIO TOPE POR DEPARTAMENTO'!AF:AF),IF($D$5='PRECIO TOPE POR DEPARTAMENTO'!$AG$2,_xlfn.XLOOKUP('PROPUESTA ECONOMICA'!C852,'PRECIO TOPE POR DEPARTAMENTO'!A:A,'PRECIO TOPE POR DEPARTAMENTO'!AG:AG),IF($D$5='PRECIO TOPE POR DEPARTAMENTO'!$AH$2,_xlfn.XLOOKUP('PROPUESTA ECONOMICA'!C852,'PRECIO TOPE POR DEPARTAMENTO'!A:A,'PRECIO TOPE POR DEPARTAMENTO'!AH:AH),IF($D$5='PRECIO TOPE POR DEPARTAMENTO'!$AI$2,_xlfn.XLOOKUP('PROPUESTA ECONOMICA'!C852,'PRECIO TOPE POR DEPARTAMENTO'!A:A,'PRECIO TOPE POR DEPARTAMENTO'!AI:AI),IF($D$5='PRECIO TOPE POR DEPARTAMENTO'!$AJ$2,_xlfn.XLOOKUP('PROPUESTA ECONOMICA'!C852,'PRECIO TOPE POR DEPARTAMENTO'!A:A,'PRECIO TOPE POR DEPARTAMENTO'!AJ:AJ),)))))))))))))))))))))))))))))))))</f>
        <v>54137.9</v>
      </c>
      <c r="G852" s="37">
        <v>54084</v>
      </c>
    </row>
    <row r="853" spans="3:7">
      <c r="C853" s="82" t="s">
        <v>1750</v>
      </c>
      <c r="D853" s="15" t="str">
        <f>+_xlfn.XLOOKUP(C853,'PRECIO TOPE POR DEPARTAMENTO'!A:A,'PRECIO TOPE POR DEPARTAMENTO'!B:B)</f>
        <v>ENCHAPE PARED 20 X 25 - (INCLUYE WIN EN ALUMINIO) (SUMINISTRO E INSTALACIÓN)</v>
      </c>
      <c r="E853" s="87" t="str">
        <f>IF(+_xlfn.XLOOKUP(C853,'PRECIO TOPE POR DEPARTAMENTO'!A:A,'PRECIO TOPE POR DEPARTAMENTO'!C:C)="","",+_xlfn.XLOOKUP(C853,'PRECIO TOPE POR DEPARTAMENTO'!A:A,'PRECIO TOPE POR DEPARTAMENTO'!C:C))</f>
        <v>M2</v>
      </c>
      <c r="F853" s="147">
        <f>IF($D$5='PRECIO TOPE POR DEPARTAMENTO'!$D$2,_xlfn.XLOOKUP('PROPUESTA ECONOMICA'!C853,'PRECIO TOPE POR DEPARTAMENTO'!A:A,'PRECIO TOPE POR DEPARTAMENTO'!D:D),IF($D$5='PRECIO TOPE POR DEPARTAMENTO'!$E$2,_xlfn.XLOOKUP('PROPUESTA ECONOMICA'!C853,'PRECIO TOPE POR DEPARTAMENTO'!A:A,'PRECIO TOPE POR DEPARTAMENTO'!E:E),IF($D$5='PRECIO TOPE POR DEPARTAMENTO'!$F$2,_xlfn.XLOOKUP('PROPUESTA ECONOMICA'!C853,'PRECIO TOPE POR DEPARTAMENTO'!A:A,'PRECIO TOPE POR DEPARTAMENTO'!F:F),IF($D$5='PRECIO TOPE POR DEPARTAMENTO'!$G$2,_xlfn.XLOOKUP('PROPUESTA ECONOMICA'!C853,'PRECIO TOPE POR DEPARTAMENTO'!A:A,'PRECIO TOPE POR DEPARTAMENTO'!G:G),IF($D$5='PRECIO TOPE POR DEPARTAMENTO'!$H$2,_xlfn.XLOOKUP('PROPUESTA ECONOMICA'!C853,'PRECIO TOPE POR DEPARTAMENTO'!A:A,'PRECIO TOPE POR DEPARTAMENTO'!H:H),IF($D$5='PRECIO TOPE POR DEPARTAMENTO'!$I$2,_xlfn.XLOOKUP('PROPUESTA ECONOMICA'!C853,'PRECIO TOPE POR DEPARTAMENTO'!A:A,'PRECIO TOPE POR DEPARTAMENTO'!I:I),IF($D$5='PRECIO TOPE POR DEPARTAMENTO'!$J$2,_xlfn.XLOOKUP('PROPUESTA ECONOMICA'!C853,'PRECIO TOPE POR DEPARTAMENTO'!A:A,'PRECIO TOPE POR DEPARTAMENTO'!J:J),IF($D$5='PRECIO TOPE POR DEPARTAMENTO'!$K$2,_xlfn.XLOOKUP('PROPUESTA ECONOMICA'!C853,'PRECIO TOPE POR DEPARTAMENTO'!A:A,'PRECIO TOPE POR DEPARTAMENTO'!K:K),IF($D$5='PRECIO TOPE POR DEPARTAMENTO'!$L$2,_xlfn.XLOOKUP('PROPUESTA ECONOMICA'!C853,'PRECIO TOPE POR DEPARTAMENTO'!A:A,'PRECIO TOPE POR DEPARTAMENTO'!L:L),IF($D$5='PRECIO TOPE POR DEPARTAMENTO'!$M$2,_xlfn.XLOOKUP('PROPUESTA ECONOMICA'!C853,'PRECIO TOPE POR DEPARTAMENTO'!A:A,'PRECIO TOPE POR DEPARTAMENTO'!M:M),IF($D$5='PRECIO TOPE POR DEPARTAMENTO'!$N$2,_xlfn.XLOOKUP('PROPUESTA ECONOMICA'!C853,'PRECIO TOPE POR DEPARTAMENTO'!A:A,'PRECIO TOPE POR DEPARTAMENTO'!N:N),IF($D$5='PRECIO TOPE POR DEPARTAMENTO'!$O$2,_xlfn.XLOOKUP('PROPUESTA ECONOMICA'!C853,'PRECIO TOPE POR DEPARTAMENTO'!A:A,'PRECIO TOPE POR DEPARTAMENTO'!O:O),IF($D$5='PRECIO TOPE POR DEPARTAMENTO'!$P$2,_xlfn.XLOOKUP('PROPUESTA ECONOMICA'!C853,'PRECIO TOPE POR DEPARTAMENTO'!A:A,'PRECIO TOPE POR DEPARTAMENTO'!P:P),IF($D$5='PRECIO TOPE POR DEPARTAMENTO'!$Q$2,_xlfn.XLOOKUP('PROPUESTA ECONOMICA'!C853,'PRECIO TOPE POR DEPARTAMENTO'!A:A,'PRECIO TOPE POR DEPARTAMENTO'!Q:Q),IF($D$5='PRECIO TOPE POR DEPARTAMENTO'!$R$2,_xlfn.XLOOKUP('PROPUESTA ECONOMICA'!C853,'PRECIO TOPE POR DEPARTAMENTO'!A:A,'PRECIO TOPE POR DEPARTAMENTO'!R:R),IF($D$5='PRECIO TOPE POR DEPARTAMENTO'!$T$2,_xlfn.XLOOKUP('PROPUESTA ECONOMICA'!C853,'PRECIO TOPE POR DEPARTAMENTO'!A:A,'PRECIO TOPE POR DEPARTAMENTO'!T:T),IF($D$5='PRECIO TOPE POR DEPARTAMENTO'!$S$2,_xlfn.XLOOKUP('PROPUESTA ECONOMICA'!C853,'PRECIO TOPE POR DEPARTAMENTO'!A:A,'PRECIO TOPE POR DEPARTAMENTO'!S:S),IF($D$5='PRECIO TOPE POR DEPARTAMENTO'!$U$2,_xlfn.XLOOKUP('PROPUESTA ECONOMICA'!C853,'PRECIO TOPE POR DEPARTAMENTO'!A:A,'PRECIO TOPE POR DEPARTAMENTO'!U:U),IF($D$5='PRECIO TOPE POR DEPARTAMENTO'!$V$2,_xlfn.XLOOKUP('PROPUESTA ECONOMICA'!C853,'PRECIO TOPE POR DEPARTAMENTO'!A:A,'PRECIO TOPE POR DEPARTAMENTO'!V:V),IF($D$5='PRECIO TOPE POR DEPARTAMENTO'!$W$2,_xlfn.XLOOKUP('PROPUESTA ECONOMICA'!C853,'PRECIO TOPE POR DEPARTAMENTO'!A:A,'PRECIO TOPE POR DEPARTAMENTO'!W:W),IF($D$5='PRECIO TOPE POR DEPARTAMENTO'!$X$2,_xlfn.XLOOKUP('PROPUESTA ECONOMICA'!C853,'PRECIO TOPE POR DEPARTAMENTO'!A:A,'PRECIO TOPE POR DEPARTAMENTO'!X:X),IF($D$5='PRECIO TOPE POR DEPARTAMENTO'!$Y$2,_xlfn.XLOOKUP('PROPUESTA ECONOMICA'!C853,'PRECIO TOPE POR DEPARTAMENTO'!A:A,'PRECIO TOPE POR DEPARTAMENTO'!Y:Y),IF($D$5='PRECIO TOPE POR DEPARTAMENTO'!$Z$2,_xlfn.XLOOKUP('PROPUESTA ECONOMICA'!C853,'PRECIO TOPE POR DEPARTAMENTO'!A:A,'PRECIO TOPE POR DEPARTAMENTO'!Z:Z),IF($D$5='PRECIO TOPE POR DEPARTAMENTO'!$AA$2,_xlfn.XLOOKUP('PROPUESTA ECONOMICA'!C853,'PRECIO TOPE POR DEPARTAMENTO'!A:A,'PRECIO TOPE POR DEPARTAMENTO'!AA:AA),IF($D$5='PRECIO TOPE POR DEPARTAMENTO'!$AB$2,_xlfn.XLOOKUP('PROPUESTA ECONOMICA'!C853,'PRECIO TOPE POR DEPARTAMENTO'!A:A,'PRECIO TOPE POR DEPARTAMENTO'!AB:AB),IF($D$5='PRECIO TOPE POR DEPARTAMENTO'!$AC$2,_xlfn.XLOOKUP('PROPUESTA ECONOMICA'!C853,'PRECIO TOPE POR DEPARTAMENTO'!A:A,'PRECIO TOPE POR DEPARTAMENTO'!AC:AC),IF($D$5='PRECIO TOPE POR DEPARTAMENTO'!$AD$2,_xlfn.XLOOKUP('PROPUESTA ECONOMICA'!C853,'PRECIO TOPE POR DEPARTAMENTO'!A:A,'PRECIO TOPE POR DEPARTAMENTO'!AD:AD),IF($D$5='PRECIO TOPE POR DEPARTAMENTO'!$AE$2,_xlfn.XLOOKUP('PROPUESTA ECONOMICA'!C853,'PRECIO TOPE POR DEPARTAMENTO'!A:A,'PRECIO TOPE POR DEPARTAMENTO'!AE:AE),IF($D$5='PRECIO TOPE POR DEPARTAMENTO'!$AF$2,_xlfn.XLOOKUP('PROPUESTA ECONOMICA'!C853,'PRECIO TOPE POR DEPARTAMENTO'!A:A,'PRECIO TOPE POR DEPARTAMENTO'!AF:AF),IF($D$5='PRECIO TOPE POR DEPARTAMENTO'!$AG$2,_xlfn.XLOOKUP('PROPUESTA ECONOMICA'!C853,'PRECIO TOPE POR DEPARTAMENTO'!A:A,'PRECIO TOPE POR DEPARTAMENTO'!AG:AG),IF($D$5='PRECIO TOPE POR DEPARTAMENTO'!$AH$2,_xlfn.XLOOKUP('PROPUESTA ECONOMICA'!C853,'PRECIO TOPE POR DEPARTAMENTO'!A:A,'PRECIO TOPE POR DEPARTAMENTO'!AH:AH),IF($D$5='PRECIO TOPE POR DEPARTAMENTO'!$AI$2,_xlfn.XLOOKUP('PROPUESTA ECONOMICA'!C853,'PRECIO TOPE POR DEPARTAMENTO'!A:A,'PRECIO TOPE POR DEPARTAMENTO'!AI:AI),IF($D$5='PRECIO TOPE POR DEPARTAMENTO'!$AJ$2,_xlfn.XLOOKUP('PROPUESTA ECONOMICA'!C853,'PRECIO TOPE POR DEPARTAMENTO'!A:A,'PRECIO TOPE POR DEPARTAMENTO'!AJ:AJ),)))))))))))))))))))))))))))))))))</f>
        <v>66871.45</v>
      </c>
      <c r="G853" s="37">
        <v>66805</v>
      </c>
    </row>
    <row r="854" spans="3:7">
      <c r="C854" s="82" t="s">
        <v>1752</v>
      </c>
      <c r="D854" s="15" t="str">
        <f>+_xlfn.XLOOKUP(C854,'PRECIO TOPE POR DEPARTAMENTO'!A:A,'PRECIO TOPE POR DEPARTAMENTO'!B:B)</f>
        <v>ENCHAPE PARED 25 X 25 - (INCLUYE WIN EN ALUMINIO) (SUMINISTRO E INSTALACIÓN)</v>
      </c>
      <c r="E854" s="87" t="str">
        <f>IF(+_xlfn.XLOOKUP(C854,'PRECIO TOPE POR DEPARTAMENTO'!A:A,'PRECIO TOPE POR DEPARTAMENTO'!C:C)="","",+_xlfn.XLOOKUP(C854,'PRECIO TOPE POR DEPARTAMENTO'!A:A,'PRECIO TOPE POR DEPARTAMENTO'!C:C))</f>
        <v>M2</v>
      </c>
      <c r="F854" s="147">
        <f>IF($D$5='PRECIO TOPE POR DEPARTAMENTO'!$D$2,_xlfn.XLOOKUP('PROPUESTA ECONOMICA'!C854,'PRECIO TOPE POR DEPARTAMENTO'!A:A,'PRECIO TOPE POR DEPARTAMENTO'!D:D),IF($D$5='PRECIO TOPE POR DEPARTAMENTO'!$E$2,_xlfn.XLOOKUP('PROPUESTA ECONOMICA'!C854,'PRECIO TOPE POR DEPARTAMENTO'!A:A,'PRECIO TOPE POR DEPARTAMENTO'!E:E),IF($D$5='PRECIO TOPE POR DEPARTAMENTO'!$F$2,_xlfn.XLOOKUP('PROPUESTA ECONOMICA'!C854,'PRECIO TOPE POR DEPARTAMENTO'!A:A,'PRECIO TOPE POR DEPARTAMENTO'!F:F),IF($D$5='PRECIO TOPE POR DEPARTAMENTO'!$G$2,_xlfn.XLOOKUP('PROPUESTA ECONOMICA'!C854,'PRECIO TOPE POR DEPARTAMENTO'!A:A,'PRECIO TOPE POR DEPARTAMENTO'!G:G),IF($D$5='PRECIO TOPE POR DEPARTAMENTO'!$H$2,_xlfn.XLOOKUP('PROPUESTA ECONOMICA'!C854,'PRECIO TOPE POR DEPARTAMENTO'!A:A,'PRECIO TOPE POR DEPARTAMENTO'!H:H),IF($D$5='PRECIO TOPE POR DEPARTAMENTO'!$I$2,_xlfn.XLOOKUP('PROPUESTA ECONOMICA'!C854,'PRECIO TOPE POR DEPARTAMENTO'!A:A,'PRECIO TOPE POR DEPARTAMENTO'!I:I),IF($D$5='PRECIO TOPE POR DEPARTAMENTO'!$J$2,_xlfn.XLOOKUP('PROPUESTA ECONOMICA'!C854,'PRECIO TOPE POR DEPARTAMENTO'!A:A,'PRECIO TOPE POR DEPARTAMENTO'!J:J),IF($D$5='PRECIO TOPE POR DEPARTAMENTO'!$K$2,_xlfn.XLOOKUP('PROPUESTA ECONOMICA'!C854,'PRECIO TOPE POR DEPARTAMENTO'!A:A,'PRECIO TOPE POR DEPARTAMENTO'!K:K),IF($D$5='PRECIO TOPE POR DEPARTAMENTO'!$L$2,_xlfn.XLOOKUP('PROPUESTA ECONOMICA'!C854,'PRECIO TOPE POR DEPARTAMENTO'!A:A,'PRECIO TOPE POR DEPARTAMENTO'!L:L),IF($D$5='PRECIO TOPE POR DEPARTAMENTO'!$M$2,_xlfn.XLOOKUP('PROPUESTA ECONOMICA'!C854,'PRECIO TOPE POR DEPARTAMENTO'!A:A,'PRECIO TOPE POR DEPARTAMENTO'!M:M),IF($D$5='PRECIO TOPE POR DEPARTAMENTO'!$N$2,_xlfn.XLOOKUP('PROPUESTA ECONOMICA'!C854,'PRECIO TOPE POR DEPARTAMENTO'!A:A,'PRECIO TOPE POR DEPARTAMENTO'!N:N),IF($D$5='PRECIO TOPE POR DEPARTAMENTO'!$O$2,_xlfn.XLOOKUP('PROPUESTA ECONOMICA'!C854,'PRECIO TOPE POR DEPARTAMENTO'!A:A,'PRECIO TOPE POR DEPARTAMENTO'!O:O),IF($D$5='PRECIO TOPE POR DEPARTAMENTO'!$P$2,_xlfn.XLOOKUP('PROPUESTA ECONOMICA'!C854,'PRECIO TOPE POR DEPARTAMENTO'!A:A,'PRECIO TOPE POR DEPARTAMENTO'!P:P),IF($D$5='PRECIO TOPE POR DEPARTAMENTO'!$Q$2,_xlfn.XLOOKUP('PROPUESTA ECONOMICA'!C854,'PRECIO TOPE POR DEPARTAMENTO'!A:A,'PRECIO TOPE POR DEPARTAMENTO'!Q:Q),IF($D$5='PRECIO TOPE POR DEPARTAMENTO'!$R$2,_xlfn.XLOOKUP('PROPUESTA ECONOMICA'!C854,'PRECIO TOPE POR DEPARTAMENTO'!A:A,'PRECIO TOPE POR DEPARTAMENTO'!R:R),IF($D$5='PRECIO TOPE POR DEPARTAMENTO'!$T$2,_xlfn.XLOOKUP('PROPUESTA ECONOMICA'!C854,'PRECIO TOPE POR DEPARTAMENTO'!A:A,'PRECIO TOPE POR DEPARTAMENTO'!T:T),IF($D$5='PRECIO TOPE POR DEPARTAMENTO'!$S$2,_xlfn.XLOOKUP('PROPUESTA ECONOMICA'!C854,'PRECIO TOPE POR DEPARTAMENTO'!A:A,'PRECIO TOPE POR DEPARTAMENTO'!S:S),IF($D$5='PRECIO TOPE POR DEPARTAMENTO'!$U$2,_xlfn.XLOOKUP('PROPUESTA ECONOMICA'!C854,'PRECIO TOPE POR DEPARTAMENTO'!A:A,'PRECIO TOPE POR DEPARTAMENTO'!U:U),IF($D$5='PRECIO TOPE POR DEPARTAMENTO'!$V$2,_xlfn.XLOOKUP('PROPUESTA ECONOMICA'!C854,'PRECIO TOPE POR DEPARTAMENTO'!A:A,'PRECIO TOPE POR DEPARTAMENTO'!V:V),IF($D$5='PRECIO TOPE POR DEPARTAMENTO'!$W$2,_xlfn.XLOOKUP('PROPUESTA ECONOMICA'!C854,'PRECIO TOPE POR DEPARTAMENTO'!A:A,'PRECIO TOPE POR DEPARTAMENTO'!W:W),IF($D$5='PRECIO TOPE POR DEPARTAMENTO'!$X$2,_xlfn.XLOOKUP('PROPUESTA ECONOMICA'!C854,'PRECIO TOPE POR DEPARTAMENTO'!A:A,'PRECIO TOPE POR DEPARTAMENTO'!X:X),IF($D$5='PRECIO TOPE POR DEPARTAMENTO'!$Y$2,_xlfn.XLOOKUP('PROPUESTA ECONOMICA'!C854,'PRECIO TOPE POR DEPARTAMENTO'!A:A,'PRECIO TOPE POR DEPARTAMENTO'!Y:Y),IF($D$5='PRECIO TOPE POR DEPARTAMENTO'!$Z$2,_xlfn.XLOOKUP('PROPUESTA ECONOMICA'!C854,'PRECIO TOPE POR DEPARTAMENTO'!A:A,'PRECIO TOPE POR DEPARTAMENTO'!Z:Z),IF($D$5='PRECIO TOPE POR DEPARTAMENTO'!$AA$2,_xlfn.XLOOKUP('PROPUESTA ECONOMICA'!C854,'PRECIO TOPE POR DEPARTAMENTO'!A:A,'PRECIO TOPE POR DEPARTAMENTO'!AA:AA),IF($D$5='PRECIO TOPE POR DEPARTAMENTO'!$AB$2,_xlfn.XLOOKUP('PROPUESTA ECONOMICA'!C854,'PRECIO TOPE POR DEPARTAMENTO'!A:A,'PRECIO TOPE POR DEPARTAMENTO'!AB:AB),IF($D$5='PRECIO TOPE POR DEPARTAMENTO'!$AC$2,_xlfn.XLOOKUP('PROPUESTA ECONOMICA'!C854,'PRECIO TOPE POR DEPARTAMENTO'!A:A,'PRECIO TOPE POR DEPARTAMENTO'!AC:AC),IF($D$5='PRECIO TOPE POR DEPARTAMENTO'!$AD$2,_xlfn.XLOOKUP('PROPUESTA ECONOMICA'!C854,'PRECIO TOPE POR DEPARTAMENTO'!A:A,'PRECIO TOPE POR DEPARTAMENTO'!AD:AD),IF($D$5='PRECIO TOPE POR DEPARTAMENTO'!$AE$2,_xlfn.XLOOKUP('PROPUESTA ECONOMICA'!C854,'PRECIO TOPE POR DEPARTAMENTO'!A:A,'PRECIO TOPE POR DEPARTAMENTO'!AE:AE),IF($D$5='PRECIO TOPE POR DEPARTAMENTO'!$AF$2,_xlfn.XLOOKUP('PROPUESTA ECONOMICA'!C854,'PRECIO TOPE POR DEPARTAMENTO'!A:A,'PRECIO TOPE POR DEPARTAMENTO'!AF:AF),IF($D$5='PRECIO TOPE POR DEPARTAMENTO'!$AG$2,_xlfn.XLOOKUP('PROPUESTA ECONOMICA'!C854,'PRECIO TOPE POR DEPARTAMENTO'!A:A,'PRECIO TOPE POR DEPARTAMENTO'!AG:AG),IF($D$5='PRECIO TOPE POR DEPARTAMENTO'!$AH$2,_xlfn.XLOOKUP('PROPUESTA ECONOMICA'!C854,'PRECIO TOPE POR DEPARTAMENTO'!A:A,'PRECIO TOPE POR DEPARTAMENTO'!AH:AH),IF($D$5='PRECIO TOPE POR DEPARTAMENTO'!$AI$2,_xlfn.XLOOKUP('PROPUESTA ECONOMICA'!C854,'PRECIO TOPE POR DEPARTAMENTO'!A:A,'PRECIO TOPE POR DEPARTAMENTO'!AI:AI),IF($D$5='PRECIO TOPE POR DEPARTAMENTO'!$AJ$2,_xlfn.XLOOKUP('PROPUESTA ECONOMICA'!C854,'PRECIO TOPE POR DEPARTAMENTO'!A:A,'PRECIO TOPE POR DEPARTAMENTO'!AJ:AJ),)))))))))))))))))))))))))))))))))</f>
        <v>73766.16</v>
      </c>
      <c r="G854" s="37">
        <v>73692</v>
      </c>
    </row>
    <row r="855" spans="3:7">
      <c r="C855" s="82" t="s">
        <v>1754</v>
      </c>
      <c r="D855" s="15" t="str">
        <f>+_xlfn.XLOOKUP(C855,'PRECIO TOPE POR DEPARTAMENTO'!A:A,'PRECIO TOPE POR DEPARTAMENTO'!B:B)</f>
        <v>ENCHAPE PARED 20 X 30 - (INCLUYE WIN EN ALUMINIO) (SUMINISTRO E INSTALACIÓN)</v>
      </c>
      <c r="E855" s="87" t="str">
        <f>IF(+_xlfn.XLOOKUP(C855,'PRECIO TOPE POR DEPARTAMENTO'!A:A,'PRECIO TOPE POR DEPARTAMENTO'!C:C)="","",+_xlfn.XLOOKUP(C855,'PRECIO TOPE POR DEPARTAMENTO'!A:A,'PRECIO TOPE POR DEPARTAMENTO'!C:C))</f>
        <v>M2</v>
      </c>
      <c r="F855" s="147">
        <f>IF($D$5='PRECIO TOPE POR DEPARTAMENTO'!$D$2,_xlfn.XLOOKUP('PROPUESTA ECONOMICA'!C855,'PRECIO TOPE POR DEPARTAMENTO'!A:A,'PRECIO TOPE POR DEPARTAMENTO'!D:D),IF($D$5='PRECIO TOPE POR DEPARTAMENTO'!$E$2,_xlfn.XLOOKUP('PROPUESTA ECONOMICA'!C855,'PRECIO TOPE POR DEPARTAMENTO'!A:A,'PRECIO TOPE POR DEPARTAMENTO'!E:E),IF($D$5='PRECIO TOPE POR DEPARTAMENTO'!$F$2,_xlfn.XLOOKUP('PROPUESTA ECONOMICA'!C855,'PRECIO TOPE POR DEPARTAMENTO'!A:A,'PRECIO TOPE POR DEPARTAMENTO'!F:F),IF($D$5='PRECIO TOPE POR DEPARTAMENTO'!$G$2,_xlfn.XLOOKUP('PROPUESTA ECONOMICA'!C855,'PRECIO TOPE POR DEPARTAMENTO'!A:A,'PRECIO TOPE POR DEPARTAMENTO'!G:G),IF($D$5='PRECIO TOPE POR DEPARTAMENTO'!$H$2,_xlfn.XLOOKUP('PROPUESTA ECONOMICA'!C855,'PRECIO TOPE POR DEPARTAMENTO'!A:A,'PRECIO TOPE POR DEPARTAMENTO'!H:H),IF($D$5='PRECIO TOPE POR DEPARTAMENTO'!$I$2,_xlfn.XLOOKUP('PROPUESTA ECONOMICA'!C855,'PRECIO TOPE POR DEPARTAMENTO'!A:A,'PRECIO TOPE POR DEPARTAMENTO'!I:I),IF($D$5='PRECIO TOPE POR DEPARTAMENTO'!$J$2,_xlfn.XLOOKUP('PROPUESTA ECONOMICA'!C855,'PRECIO TOPE POR DEPARTAMENTO'!A:A,'PRECIO TOPE POR DEPARTAMENTO'!J:J),IF($D$5='PRECIO TOPE POR DEPARTAMENTO'!$K$2,_xlfn.XLOOKUP('PROPUESTA ECONOMICA'!C855,'PRECIO TOPE POR DEPARTAMENTO'!A:A,'PRECIO TOPE POR DEPARTAMENTO'!K:K),IF($D$5='PRECIO TOPE POR DEPARTAMENTO'!$L$2,_xlfn.XLOOKUP('PROPUESTA ECONOMICA'!C855,'PRECIO TOPE POR DEPARTAMENTO'!A:A,'PRECIO TOPE POR DEPARTAMENTO'!L:L),IF($D$5='PRECIO TOPE POR DEPARTAMENTO'!$M$2,_xlfn.XLOOKUP('PROPUESTA ECONOMICA'!C855,'PRECIO TOPE POR DEPARTAMENTO'!A:A,'PRECIO TOPE POR DEPARTAMENTO'!M:M),IF($D$5='PRECIO TOPE POR DEPARTAMENTO'!$N$2,_xlfn.XLOOKUP('PROPUESTA ECONOMICA'!C855,'PRECIO TOPE POR DEPARTAMENTO'!A:A,'PRECIO TOPE POR DEPARTAMENTO'!N:N),IF($D$5='PRECIO TOPE POR DEPARTAMENTO'!$O$2,_xlfn.XLOOKUP('PROPUESTA ECONOMICA'!C855,'PRECIO TOPE POR DEPARTAMENTO'!A:A,'PRECIO TOPE POR DEPARTAMENTO'!O:O),IF($D$5='PRECIO TOPE POR DEPARTAMENTO'!$P$2,_xlfn.XLOOKUP('PROPUESTA ECONOMICA'!C855,'PRECIO TOPE POR DEPARTAMENTO'!A:A,'PRECIO TOPE POR DEPARTAMENTO'!P:P),IF($D$5='PRECIO TOPE POR DEPARTAMENTO'!$Q$2,_xlfn.XLOOKUP('PROPUESTA ECONOMICA'!C855,'PRECIO TOPE POR DEPARTAMENTO'!A:A,'PRECIO TOPE POR DEPARTAMENTO'!Q:Q),IF($D$5='PRECIO TOPE POR DEPARTAMENTO'!$R$2,_xlfn.XLOOKUP('PROPUESTA ECONOMICA'!C855,'PRECIO TOPE POR DEPARTAMENTO'!A:A,'PRECIO TOPE POR DEPARTAMENTO'!R:R),IF($D$5='PRECIO TOPE POR DEPARTAMENTO'!$T$2,_xlfn.XLOOKUP('PROPUESTA ECONOMICA'!C855,'PRECIO TOPE POR DEPARTAMENTO'!A:A,'PRECIO TOPE POR DEPARTAMENTO'!T:T),IF($D$5='PRECIO TOPE POR DEPARTAMENTO'!$S$2,_xlfn.XLOOKUP('PROPUESTA ECONOMICA'!C855,'PRECIO TOPE POR DEPARTAMENTO'!A:A,'PRECIO TOPE POR DEPARTAMENTO'!S:S),IF($D$5='PRECIO TOPE POR DEPARTAMENTO'!$U$2,_xlfn.XLOOKUP('PROPUESTA ECONOMICA'!C855,'PRECIO TOPE POR DEPARTAMENTO'!A:A,'PRECIO TOPE POR DEPARTAMENTO'!U:U),IF($D$5='PRECIO TOPE POR DEPARTAMENTO'!$V$2,_xlfn.XLOOKUP('PROPUESTA ECONOMICA'!C855,'PRECIO TOPE POR DEPARTAMENTO'!A:A,'PRECIO TOPE POR DEPARTAMENTO'!V:V),IF($D$5='PRECIO TOPE POR DEPARTAMENTO'!$W$2,_xlfn.XLOOKUP('PROPUESTA ECONOMICA'!C855,'PRECIO TOPE POR DEPARTAMENTO'!A:A,'PRECIO TOPE POR DEPARTAMENTO'!W:W),IF($D$5='PRECIO TOPE POR DEPARTAMENTO'!$X$2,_xlfn.XLOOKUP('PROPUESTA ECONOMICA'!C855,'PRECIO TOPE POR DEPARTAMENTO'!A:A,'PRECIO TOPE POR DEPARTAMENTO'!X:X),IF($D$5='PRECIO TOPE POR DEPARTAMENTO'!$Y$2,_xlfn.XLOOKUP('PROPUESTA ECONOMICA'!C855,'PRECIO TOPE POR DEPARTAMENTO'!A:A,'PRECIO TOPE POR DEPARTAMENTO'!Y:Y),IF($D$5='PRECIO TOPE POR DEPARTAMENTO'!$Z$2,_xlfn.XLOOKUP('PROPUESTA ECONOMICA'!C855,'PRECIO TOPE POR DEPARTAMENTO'!A:A,'PRECIO TOPE POR DEPARTAMENTO'!Z:Z),IF($D$5='PRECIO TOPE POR DEPARTAMENTO'!$AA$2,_xlfn.XLOOKUP('PROPUESTA ECONOMICA'!C855,'PRECIO TOPE POR DEPARTAMENTO'!A:A,'PRECIO TOPE POR DEPARTAMENTO'!AA:AA),IF($D$5='PRECIO TOPE POR DEPARTAMENTO'!$AB$2,_xlfn.XLOOKUP('PROPUESTA ECONOMICA'!C855,'PRECIO TOPE POR DEPARTAMENTO'!A:A,'PRECIO TOPE POR DEPARTAMENTO'!AB:AB),IF($D$5='PRECIO TOPE POR DEPARTAMENTO'!$AC$2,_xlfn.XLOOKUP('PROPUESTA ECONOMICA'!C855,'PRECIO TOPE POR DEPARTAMENTO'!A:A,'PRECIO TOPE POR DEPARTAMENTO'!AC:AC),IF($D$5='PRECIO TOPE POR DEPARTAMENTO'!$AD$2,_xlfn.XLOOKUP('PROPUESTA ECONOMICA'!C855,'PRECIO TOPE POR DEPARTAMENTO'!A:A,'PRECIO TOPE POR DEPARTAMENTO'!AD:AD),IF($D$5='PRECIO TOPE POR DEPARTAMENTO'!$AE$2,_xlfn.XLOOKUP('PROPUESTA ECONOMICA'!C855,'PRECIO TOPE POR DEPARTAMENTO'!A:A,'PRECIO TOPE POR DEPARTAMENTO'!AE:AE),IF($D$5='PRECIO TOPE POR DEPARTAMENTO'!$AF$2,_xlfn.XLOOKUP('PROPUESTA ECONOMICA'!C855,'PRECIO TOPE POR DEPARTAMENTO'!A:A,'PRECIO TOPE POR DEPARTAMENTO'!AF:AF),IF($D$5='PRECIO TOPE POR DEPARTAMENTO'!$AG$2,_xlfn.XLOOKUP('PROPUESTA ECONOMICA'!C855,'PRECIO TOPE POR DEPARTAMENTO'!A:A,'PRECIO TOPE POR DEPARTAMENTO'!AG:AG),IF($D$5='PRECIO TOPE POR DEPARTAMENTO'!$AH$2,_xlfn.XLOOKUP('PROPUESTA ECONOMICA'!C855,'PRECIO TOPE POR DEPARTAMENTO'!A:A,'PRECIO TOPE POR DEPARTAMENTO'!AH:AH),IF($D$5='PRECIO TOPE POR DEPARTAMENTO'!$AI$2,_xlfn.XLOOKUP('PROPUESTA ECONOMICA'!C855,'PRECIO TOPE POR DEPARTAMENTO'!A:A,'PRECIO TOPE POR DEPARTAMENTO'!AI:AI),IF($D$5='PRECIO TOPE POR DEPARTAMENTO'!$AJ$2,_xlfn.XLOOKUP('PROPUESTA ECONOMICA'!C855,'PRECIO TOPE POR DEPARTAMENTO'!A:A,'PRECIO TOPE POR DEPARTAMENTO'!AJ:AJ),)))))))))))))))))))))))))))))))))</f>
        <v>75941.17</v>
      </c>
      <c r="G855" s="37">
        <v>75865</v>
      </c>
    </row>
    <row r="856" spans="3:7">
      <c r="C856" s="82" t="s">
        <v>1756</v>
      </c>
      <c r="D856" s="15" t="str">
        <f>+_xlfn.XLOOKUP(C856,'PRECIO TOPE POR DEPARTAMENTO'!A:A,'PRECIO TOPE POR DEPARTAMENTO'!B:B)</f>
        <v>ENCHAPE PARED 25 X 35 - (INCLUYE WIN EN ALUMINIO) (SUMINISTRO E INSTALACIÓN)</v>
      </c>
      <c r="E856" s="87" t="str">
        <f>IF(+_xlfn.XLOOKUP(C856,'PRECIO TOPE POR DEPARTAMENTO'!A:A,'PRECIO TOPE POR DEPARTAMENTO'!C:C)="","",+_xlfn.XLOOKUP(C856,'PRECIO TOPE POR DEPARTAMENTO'!A:A,'PRECIO TOPE POR DEPARTAMENTO'!C:C))</f>
        <v>M2</v>
      </c>
      <c r="F856" s="147">
        <f>IF($D$5='PRECIO TOPE POR DEPARTAMENTO'!$D$2,_xlfn.XLOOKUP('PROPUESTA ECONOMICA'!C856,'PRECIO TOPE POR DEPARTAMENTO'!A:A,'PRECIO TOPE POR DEPARTAMENTO'!D:D),IF($D$5='PRECIO TOPE POR DEPARTAMENTO'!$E$2,_xlfn.XLOOKUP('PROPUESTA ECONOMICA'!C856,'PRECIO TOPE POR DEPARTAMENTO'!A:A,'PRECIO TOPE POR DEPARTAMENTO'!E:E),IF($D$5='PRECIO TOPE POR DEPARTAMENTO'!$F$2,_xlfn.XLOOKUP('PROPUESTA ECONOMICA'!C856,'PRECIO TOPE POR DEPARTAMENTO'!A:A,'PRECIO TOPE POR DEPARTAMENTO'!F:F),IF($D$5='PRECIO TOPE POR DEPARTAMENTO'!$G$2,_xlfn.XLOOKUP('PROPUESTA ECONOMICA'!C856,'PRECIO TOPE POR DEPARTAMENTO'!A:A,'PRECIO TOPE POR DEPARTAMENTO'!G:G),IF($D$5='PRECIO TOPE POR DEPARTAMENTO'!$H$2,_xlfn.XLOOKUP('PROPUESTA ECONOMICA'!C856,'PRECIO TOPE POR DEPARTAMENTO'!A:A,'PRECIO TOPE POR DEPARTAMENTO'!H:H),IF($D$5='PRECIO TOPE POR DEPARTAMENTO'!$I$2,_xlfn.XLOOKUP('PROPUESTA ECONOMICA'!C856,'PRECIO TOPE POR DEPARTAMENTO'!A:A,'PRECIO TOPE POR DEPARTAMENTO'!I:I),IF($D$5='PRECIO TOPE POR DEPARTAMENTO'!$J$2,_xlfn.XLOOKUP('PROPUESTA ECONOMICA'!C856,'PRECIO TOPE POR DEPARTAMENTO'!A:A,'PRECIO TOPE POR DEPARTAMENTO'!J:J),IF($D$5='PRECIO TOPE POR DEPARTAMENTO'!$K$2,_xlfn.XLOOKUP('PROPUESTA ECONOMICA'!C856,'PRECIO TOPE POR DEPARTAMENTO'!A:A,'PRECIO TOPE POR DEPARTAMENTO'!K:K),IF($D$5='PRECIO TOPE POR DEPARTAMENTO'!$L$2,_xlfn.XLOOKUP('PROPUESTA ECONOMICA'!C856,'PRECIO TOPE POR DEPARTAMENTO'!A:A,'PRECIO TOPE POR DEPARTAMENTO'!L:L),IF($D$5='PRECIO TOPE POR DEPARTAMENTO'!$M$2,_xlfn.XLOOKUP('PROPUESTA ECONOMICA'!C856,'PRECIO TOPE POR DEPARTAMENTO'!A:A,'PRECIO TOPE POR DEPARTAMENTO'!M:M),IF($D$5='PRECIO TOPE POR DEPARTAMENTO'!$N$2,_xlfn.XLOOKUP('PROPUESTA ECONOMICA'!C856,'PRECIO TOPE POR DEPARTAMENTO'!A:A,'PRECIO TOPE POR DEPARTAMENTO'!N:N),IF($D$5='PRECIO TOPE POR DEPARTAMENTO'!$O$2,_xlfn.XLOOKUP('PROPUESTA ECONOMICA'!C856,'PRECIO TOPE POR DEPARTAMENTO'!A:A,'PRECIO TOPE POR DEPARTAMENTO'!O:O),IF($D$5='PRECIO TOPE POR DEPARTAMENTO'!$P$2,_xlfn.XLOOKUP('PROPUESTA ECONOMICA'!C856,'PRECIO TOPE POR DEPARTAMENTO'!A:A,'PRECIO TOPE POR DEPARTAMENTO'!P:P),IF($D$5='PRECIO TOPE POR DEPARTAMENTO'!$Q$2,_xlfn.XLOOKUP('PROPUESTA ECONOMICA'!C856,'PRECIO TOPE POR DEPARTAMENTO'!A:A,'PRECIO TOPE POR DEPARTAMENTO'!Q:Q),IF($D$5='PRECIO TOPE POR DEPARTAMENTO'!$R$2,_xlfn.XLOOKUP('PROPUESTA ECONOMICA'!C856,'PRECIO TOPE POR DEPARTAMENTO'!A:A,'PRECIO TOPE POR DEPARTAMENTO'!R:R),IF($D$5='PRECIO TOPE POR DEPARTAMENTO'!$T$2,_xlfn.XLOOKUP('PROPUESTA ECONOMICA'!C856,'PRECIO TOPE POR DEPARTAMENTO'!A:A,'PRECIO TOPE POR DEPARTAMENTO'!T:T),IF($D$5='PRECIO TOPE POR DEPARTAMENTO'!$S$2,_xlfn.XLOOKUP('PROPUESTA ECONOMICA'!C856,'PRECIO TOPE POR DEPARTAMENTO'!A:A,'PRECIO TOPE POR DEPARTAMENTO'!S:S),IF($D$5='PRECIO TOPE POR DEPARTAMENTO'!$U$2,_xlfn.XLOOKUP('PROPUESTA ECONOMICA'!C856,'PRECIO TOPE POR DEPARTAMENTO'!A:A,'PRECIO TOPE POR DEPARTAMENTO'!U:U),IF($D$5='PRECIO TOPE POR DEPARTAMENTO'!$V$2,_xlfn.XLOOKUP('PROPUESTA ECONOMICA'!C856,'PRECIO TOPE POR DEPARTAMENTO'!A:A,'PRECIO TOPE POR DEPARTAMENTO'!V:V),IF($D$5='PRECIO TOPE POR DEPARTAMENTO'!$W$2,_xlfn.XLOOKUP('PROPUESTA ECONOMICA'!C856,'PRECIO TOPE POR DEPARTAMENTO'!A:A,'PRECIO TOPE POR DEPARTAMENTO'!W:W),IF($D$5='PRECIO TOPE POR DEPARTAMENTO'!$X$2,_xlfn.XLOOKUP('PROPUESTA ECONOMICA'!C856,'PRECIO TOPE POR DEPARTAMENTO'!A:A,'PRECIO TOPE POR DEPARTAMENTO'!X:X),IF($D$5='PRECIO TOPE POR DEPARTAMENTO'!$Y$2,_xlfn.XLOOKUP('PROPUESTA ECONOMICA'!C856,'PRECIO TOPE POR DEPARTAMENTO'!A:A,'PRECIO TOPE POR DEPARTAMENTO'!Y:Y),IF($D$5='PRECIO TOPE POR DEPARTAMENTO'!$Z$2,_xlfn.XLOOKUP('PROPUESTA ECONOMICA'!C856,'PRECIO TOPE POR DEPARTAMENTO'!A:A,'PRECIO TOPE POR DEPARTAMENTO'!Z:Z),IF($D$5='PRECIO TOPE POR DEPARTAMENTO'!$AA$2,_xlfn.XLOOKUP('PROPUESTA ECONOMICA'!C856,'PRECIO TOPE POR DEPARTAMENTO'!A:A,'PRECIO TOPE POR DEPARTAMENTO'!AA:AA),IF($D$5='PRECIO TOPE POR DEPARTAMENTO'!$AB$2,_xlfn.XLOOKUP('PROPUESTA ECONOMICA'!C856,'PRECIO TOPE POR DEPARTAMENTO'!A:A,'PRECIO TOPE POR DEPARTAMENTO'!AB:AB),IF($D$5='PRECIO TOPE POR DEPARTAMENTO'!$AC$2,_xlfn.XLOOKUP('PROPUESTA ECONOMICA'!C856,'PRECIO TOPE POR DEPARTAMENTO'!A:A,'PRECIO TOPE POR DEPARTAMENTO'!AC:AC),IF($D$5='PRECIO TOPE POR DEPARTAMENTO'!$AD$2,_xlfn.XLOOKUP('PROPUESTA ECONOMICA'!C856,'PRECIO TOPE POR DEPARTAMENTO'!A:A,'PRECIO TOPE POR DEPARTAMENTO'!AD:AD),IF($D$5='PRECIO TOPE POR DEPARTAMENTO'!$AE$2,_xlfn.XLOOKUP('PROPUESTA ECONOMICA'!C856,'PRECIO TOPE POR DEPARTAMENTO'!A:A,'PRECIO TOPE POR DEPARTAMENTO'!AE:AE),IF($D$5='PRECIO TOPE POR DEPARTAMENTO'!$AF$2,_xlfn.XLOOKUP('PROPUESTA ECONOMICA'!C856,'PRECIO TOPE POR DEPARTAMENTO'!A:A,'PRECIO TOPE POR DEPARTAMENTO'!AF:AF),IF($D$5='PRECIO TOPE POR DEPARTAMENTO'!$AG$2,_xlfn.XLOOKUP('PROPUESTA ECONOMICA'!C856,'PRECIO TOPE POR DEPARTAMENTO'!A:A,'PRECIO TOPE POR DEPARTAMENTO'!AG:AG),IF($D$5='PRECIO TOPE POR DEPARTAMENTO'!$AH$2,_xlfn.XLOOKUP('PROPUESTA ECONOMICA'!C856,'PRECIO TOPE POR DEPARTAMENTO'!A:A,'PRECIO TOPE POR DEPARTAMENTO'!AH:AH),IF($D$5='PRECIO TOPE POR DEPARTAMENTO'!$AI$2,_xlfn.XLOOKUP('PROPUESTA ECONOMICA'!C856,'PRECIO TOPE POR DEPARTAMENTO'!A:A,'PRECIO TOPE POR DEPARTAMENTO'!AI:AI),IF($D$5='PRECIO TOPE POR DEPARTAMENTO'!$AJ$2,_xlfn.XLOOKUP('PROPUESTA ECONOMICA'!C856,'PRECIO TOPE POR DEPARTAMENTO'!A:A,'PRECIO TOPE POR DEPARTAMENTO'!AJ:AJ),)))))))))))))))))))))))))))))))))</f>
        <v>79298.86</v>
      </c>
      <c r="G856" s="37">
        <v>79220</v>
      </c>
    </row>
    <row r="857" spans="3:7">
      <c r="C857" s="85" t="s">
        <v>1758</v>
      </c>
      <c r="D857" s="13" t="str">
        <f>+_xlfn.XLOOKUP(C857,'PRECIO TOPE POR DEPARTAMENTO'!A:A,'PRECIO TOPE POR DEPARTAMENTO'!B:B)</f>
        <v>ENCHAPE SOBRE MESONES</v>
      </c>
      <c r="E857" s="148" t="str">
        <f>IF(+_xlfn.XLOOKUP(C857,'PRECIO TOPE POR DEPARTAMENTO'!A:A,'PRECIO TOPE POR DEPARTAMENTO'!C:C)="","",+_xlfn.XLOOKUP(C857,'PRECIO TOPE POR DEPARTAMENTO'!A:A,'PRECIO TOPE POR DEPARTAMENTO'!C:C))</f>
        <v/>
      </c>
      <c r="F857" s="147"/>
      <c r="G857" s="37"/>
    </row>
    <row r="858" spans="3:7" ht="24">
      <c r="C858" s="82" t="s">
        <v>1760</v>
      </c>
      <c r="D858" s="21" t="str">
        <f>+_xlfn.XLOOKUP(C858,'PRECIO TOPE POR DEPARTAMENTO'!A:A,'PRECIO TOPE POR DEPARTAMENTO'!B:B)</f>
        <v>ENCHAPE PARED EGEO 20.5 X 20.5 MESONES B = 60 CM. (INCLUYE WIN EN ALUMINIO) (SUMINISTRO E INSTALACIÓN)</v>
      </c>
      <c r="E858" s="87" t="str">
        <f>IF(+_xlfn.XLOOKUP(C858,'PRECIO TOPE POR DEPARTAMENTO'!A:A,'PRECIO TOPE POR DEPARTAMENTO'!C:C)="","",+_xlfn.XLOOKUP(C858,'PRECIO TOPE POR DEPARTAMENTO'!A:A,'PRECIO TOPE POR DEPARTAMENTO'!C:C))</f>
        <v>M</v>
      </c>
      <c r="F858" s="147">
        <f>IF($D$5='PRECIO TOPE POR DEPARTAMENTO'!$D$2,_xlfn.XLOOKUP('PROPUESTA ECONOMICA'!C858,'PRECIO TOPE POR DEPARTAMENTO'!A:A,'PRECIO TOPE POR DEPARTAMENTO'!D:D),IF($D$5='PRECIO TOPE POR DEPARTAMENTO'!$E$2,_xlfn.XLOOKUP('PROPUESTA ECONOMICA'!C858,'PRECIO TOPE POR DEPARTAMENTO'!A:A,'PRECIO TOPE POR DEPARTAMENTO'!E:E),IF($D$5='PRECIO TOPE POR DEPARTAMENTO'!$F$2,_xlfn.XLOOKUP('PROPUESTA ECONOMICA'!C858,'PRECIO TOPE POR DEPARTAMENTO'!A:A,'PRECIO TOPE POR DEPARTAMENTO'!F:F),IF($D$5='PRECIO TOPE POR DEPARTAMENTO'!$G$2,_xlfn.XLOOKUP('PROPUESTA ECONOMICA'!C858,'PRECIO TOPE POR DEPARTAMENTO'!A:A,'PRECIO TOPE POR DEPARTAMENTO'!G:G),IF($D$5='PRECIO TOPE POR DEPARTAMENTO'!$H$2,_xlfn.XLOOKUP('PROPUESTA ECONOMICA'!C858,'PRECIO TOPE POR DEPARTAMENTO'!A:A,'PRECIO TOPE POR DEPARTAMENTO'!H:H),IF($D$5='PRECIO TOPE POR DEPARTAMENTO'!$I$2,_xlfn.XLOOKUP('PROPUESTA ECONOMICA'!C858,'PRECIO TOPE POR DEPARTAMENTO'!A:A,'PRECIO TOPE POR DEPARTAMENTO'!I:I),IF($D$5='PRECIO TOPE POR DEPARTAMENTO'!$J$2,_xlfn.XLOOKUP('PROPUESTA ECONOMICA'!C858,'PRECIO TOPE POR DEPARTAMENTO'!A:A,'PRECIO TOPE POR DEPARTAMENTO'!J:J),IF($D$5='PRECIO TOPE POR DEPARTAMENTO'!$K$2,_xlfn.XLOOKUP('PROPUESTA ECONOMICA'!C858,'PRECIO TOPE POR DEPARTAMENTO'!A:A,'PRECIO TOPE POR DEPARTAMENTO'!K:K),IF($D$5='PRECIO TOPE POR DEPARTAMENTO'!$L$2,_xlfn.XLOOKUP('PROPUESTA ECONOMICA'!C858,'PRECIO TOPE POR DEPARTAMENTO'!A:A,'PRECIO TOPE POR DEPARTAMENTO'!L:L),IF($D$5='PRECIO TOPE POR DEPARTAMENTO'!$M$2,_xlfn.XLOOKUP('PROPUESTA ECONOMICA'!C858,'PRECIO TOPE POR DEPARTAMENTO'!A:A,'PRECIO TOPE POR DEPARTAMENTO'!M:M),IF($D$5='PRECIO TOPE POR DEPARTAMENTO'!$N$2,_xlfn.XLOOKUP('PROPUESTA ECONOMICA'!C858,'PRECIO TOPE POR DEPARTAMENTO'!A:A,'PRECIO TOPE POR DEPARTAMENTO'!N:N),IF($D$5='PRECIO TOPE POR DEPARTAMENTO'!$O$2,_xlfn.XLOOKUP('PROPUESTA ECONOMICA'!C858,'PRECIO TOPE POR DEPARTAMENTO'!A:A,'PRECIO TOPE POR DEPARTAMENTO'!O:O),IF($D$5='PRECIO TOPE POR DEPARTAMENTO'!$P$2,_xlfn.XLOOKUP('PROPUESTA ECONOMICA'!C858,'PRECIO TOPE POR DEPARTAMENTO'!A:A,'PRECIO TOPE POR DEPARTAMENTO'!P:P),IF($D$5='PRECIO TOPE POR DEPARTAMENTO'!$Q$2,_xlfn.XLOOKUP('PROPUESTA ECONOMICA'!C858,'PRECIO TOPE POR DEPARTAMENTO'!A:A,'PRECIO TOPE POR DEPARTAMENTO'!Q:Q),IF($D$5='PRECIO TOPE POR DEPARTAMENTO'!$R$2,_xlfn.XLOOKUP('PROPUESTA ECONOMICA'!C858,'PRECIO TOPE POR DEPARTAMENTO'!A:A,'PRECIO TOPE POR DEPARTAMENTO'!R:R),IF($D$5='PRECIO TOPE POR DEPARTAMENTO'!$T$2,_xlfn.XLOOKUP('PROPUESTA ECONOMICA'!C858,'PRECIO TOPE POR DEPARTAMENTO'!A:A,'PRECIO TOPE POR DEPARTAMENTO'!T:T),IF($D$5='PRECIO TOPE POR DEPARTAMENTO'!$S$2,_xlfn.XLOOKUP('PROPUESTA ECONOMICA'!C858,'PRECIO TOPE POR DEPARTAMENTO'!A:A,'PRECIO TOPE POR DEPARTAMENTO'!S:S),IF($D$5='PRECIO TOPE POR DEPARTAMENTO'!$U$2,_xlfn.XLOOKUP('PROPUESTA ECONOMICA'!C858,'PRECIO TOPE POR DEPARTAMENTO'!A:A,'PRECIO TOPE POR DEPARTAMENTO'!U:U),IF($D$5='PRECIO TOPE POR DEPARTAMENTO'!$V$2,_xlfn.XLOOKUP('PROPUESTA ECONOMICA'!C858,'PRECIO TOPE POR DEPARTAMENTO'!A:A,'PRECIO TOPE POR DEPARTAMENTO'!V:V),IF($D$5='PRECIO TOPE POR DEPARTAMENTO'!$W$2,_xlfn.XLOOKUP('PROPUESTA ECONOMICA'!C858,'PRECIO TOPE POR DEPARTAMENTO'!A:A,'PRECIO TOPE POR DEPARTAMENTO'!W:W),IF($D$5='PRECIO TOPE POR DEPARTAMENTO'!$X$2,_xlfn.XLOOKUP('PROPUESTA ECONOMICA'!C858,'PRECIO TOPE POR DEPARTAMENTO'!A:A,'PRECIO TOPE POR DEPARTAMENTO'!X:X),IF($D$5='PRECIO TOPE POR DEPARTAMENTO'!$Y$2,_xlfn.XLOOKUP('PROPUESTA ECONOMICA'!C858,'PRECIO TOPE POR DEPARTAMENTO'!A:A,'PRECIO TOPE POR DEPARTAMENTO'!Y:Y),IF($D$5='PRECIO TOPE POR DEPARTAMENTO'!$Z$2,_xlfn.XLOOKUP('PROPUESTA ECONOMICA'!C858,'PRECIO TOPE POR DEPARTAMENTO'!A:A,'PRECIO TOPE POR DEPARTAMENTO'!Z:Z),IF($D$5='PRECIO TOPE POR DEPARTAMENTO'!$AA$2,_xlfn.XLOOKUP('PROPUESTA ECONOMICA'!C858,'PRECIO TOPE POR DEPARTAMENTO'!A:A,'PRECIO TOPE POR DEPARTAMENTO'!AA:AA),IF($D$5='PRECIO TOPE POR DEPARTAMENTO'!$AB$2,_xlfn.XLOOKUP('PROPUESTA ECONOMICA'!C858,'PRECIO TOPE POR DEPARTAMENTO'!A:A,'PRECIO TOPE POR DEPARTAMENTO'!AB:AB),IF($D$5='PRECIO TOPE POR DEPARTAMENTO'!$AC$2,_xlfn.XLOOKUP('PROPUESTA ECONOMICA'!C858,'PRECIO TOPE POR DEPARTAMENTO'!A:A,'PRECIO TOPE POR DEPARTAMENTO'!AC:AC),IF($D$5='PRECIO TOPE POR DEPARTAMENTO'!$AD$2,_xlfn.XLOOKUP('PROPUESTA ECONOMICA'!C858,'PRECIO TOPE POR DEPARTAMENTO'!A:A,'PRECIO TOPE POR DEPARTAMENTO'!AD:AD),IF($D$5='PRECIO TOPE POR DEPARTAMENTO'!$AE$2,_xlfn.XLOOKUP('PROPUESTA ECONOMICA'!C858,'PRECIO TOPE POR DEPARTAMENTO'!A:A,'PRECIO TOPE POR DEPARTAMENTO'!AE:AE),IF($D$5='PRECIO TOPE POR DEPARTAMENTO'!$AF$2,_xlfn.XLOOKUP('PROPUESTA ECONOMICA'!C858,'PRECIO TOPE POR DEPARTAMENTO'!A:A,'PRECIO TOPE POR DEPARTAMENTO'!AF:AF),IF($D$5='PRECIO TOPE POR DEPARTAMENTO'!$AG$2,_xlfn.XLOOKUP('PROPUESTA ECONOMICA'!C858,'PRECIO TOPE POR DEPARTAMENTO'!A:A,'PRECIO TOPE POR DEPARTAMENTO'!AG:AG),IF($D$5='PRECIO TOPE POR DEPARTAMENTO'!$AH$2,_xlfn.XLOOKUP('PROPUESTA ECONOMICA'!C858,'PRECIO TOPE POR DEPARTAMENTO'!A:A,'PRECIO TOPE POR DEPARTAMENTO'!AH:AH),IF($D$5='PRECIO TOPE POR DEPARTAMENTO'!$AI$2,_xlfn.XLOOKUP('PROPUESTA ECONOMICA'!C858,'PRECIO TOPE POR DEPARTAMENTO'!A:A,'PRECIO TOPE POR DEPARTAMENTO'!AI:AI),IF($D$5='PRECIO TOPE POR DEPARTAMENTO'!$AJ$2,_xlfn.XLOOKUP('PROPUESTA ECONOMICA'!C858,'PRECIO TOPE POR DEPARTAMENTO'!A:A,'PRECIO TOPE POR DEPARTAMENTO'!AJ:AJ),)))))))))))))))))))))))))))))))))</f>
        <v>39393.370000000003</v>
      </c>
      <c r="G858" s="37">
        <v>39354</v>
      </c>
    </row>
    <row r="859" spans="3:7">
      <c r="C859" s="82" t="s">
        <v>1762</v>
      </c>
      <c r="D859" s="15" t="str">
        <f>+_xlfn.XLOOKUP(C859,'PRECIO TOPE POR DEPARTAMENTO'!A:A,'PRECIO TOPE POR DEPARTAMENTO'!B:B)</f>
        <v>GRANITO PULIDO MESONES LABORATORIOS -  B =  60 CM. (SUMINISTRO E INSTALACIÓN)</v>
      </c>
      <c r="E859" s="87" t="str">
        <f>IF(+_xlfn.XLOOKUP(C859,'PRECIO TOPE POR DEPARTAMENTO'!A:A,'PRECIO TOPE POR DEPARTAMENTO'!C:C)="","",+_xlfn.XLOOKUP(C859,'PRECIO TOPE POR DEPARTAMENTO'!A:A,'PRECIO TOPE POR DEPARTAMENTO'!C:C))</f>
        <v>M</v>
      </c>
      <c r="F859" s="147">
        <f>IF($D$5='PRECIO TOPE POR DEPARTAMENTO'!$D$2,_xlfn.XLOOKUP('PROPUESTA ECONOMICA'!C859,'PRECIO TOPE POR DEPARTAMENTO'!A:A,'PRECIO TOPE POR DEPARTAMENTO'!D:D),IF($D$5='PRECIO TOPE POR DEPARTAMENTO'!$E$2,_xlfn.XLOOKUP('PROPUESTA ECONOMICA'!C859,'PRECIO TOPE POR DEPARTAMENTO'!A:A,'PRECIO TOPE POR DEPARTAMENTO'!E:E),IF($D$5='PRECIO TOPE POR DEPARTAMENTO'!$F$2,_xlfn.XLOOKUP('PROPUESTA ECONOMICA'!C859,'PRECIO TOPE POR DEPARTAMENTO'!A:A,'PRECIO TOPE POR DEPARTAMENTO'!F:F),IF($D$5='PRECIO TOPE POR DEPARTAMENTO'!$G$2,_xlfn.XLOOKUP('PROPUESTA ECONOMICA'!C859,'PRECIO TOPE POR DEPARTAMENTO'!A:A,'PRECIO TOPE POR DEPARTAMENTO'!G:G),IF($D$5='PRECIO TOPE POR DEPARTAMENTO'!$H$2,_xlfn.XLOOKUP('PROPUESTA ECONOMICA'!C859,'PRECIO TOPE POR DEPARTAMENTO'!A:A,'PRECIO TOPE POR DEPARTAMENTO'!H:H),IF($D$5='PRECIO TOPE POR DEPARTAMENTO'!$I$2,_xlfn.XLOOKUP('PROPUESTA ECONOMICA'!C859,'PRECIO TOPE POR DEPARTAMENTO'!A:A,'PRECIO TOPE POR DEPARTAMENTO'!I:I),IF($D$5='PRECIO TOPE POR DEPARTAMENTO'!$J$2,_xlfn.XLOOKUP('PROPUESTA ECONOMICA'!C859,'PRECIO TOPE POR DEPARTAMENTO'!A:A,'PRECIO TOPE POR DEPARTAMENTO'!J:J),IF($D$5='PRECIO TOPE POR DEPARTAMENTO'!$K$2,_xlfn.XLOOKUP('PROPUESTA ECONOMICA'!C859,'PRECIO TOPE POR DEPARTAMENTO'!A:A,'PRECIO TOPE POR DEPARTAMENTO'!K:K),IF($D$5='PRECIO TOPE POR DEPARTAMENTO'!$L$2,_xlfn.XLOOKUP('PROPUESTA ECONOMICA'!C859,'PRECIO TOPE POR DEPARTAMENTO'!A:A,'PRECIO TOPE POR DEPARTAMENTO'!L:L),IF($D$5='PRECIO TOPE POR DEPARTAMENTO'!$M$2,_xlfn.XLOOKUP('PROPUESTA ECONOMICA'!C859,'PRECIO TOPE POR DEPARTAMENTO'!A:A,'PRECIO TOPE POR DEPARTAMENTO'!M:M),IF($D$5='PRECIO TOPE POR DEPARTAMENTO'!$N$2,_xlfn.XLOOKUP('PROPUESTA ECONOMICA'!C859,'PRECIO TOPE POR DEPARTAMENTO'!A:A,'PRECIO TOPE POR DEPARTAMENTO'!N:N),IF($D$5='PRECIO TOPE POR DEPARTAMENTO'!$O$2,_xlfn.XLOOKUP('PROPUESTA ECONOMICA'!C859,'PRECIO TOPE POR DEPARTAMENTO'!A:A,'PRECIO TOPE POR DEPARTAMENTO'!O:O),IF($D$5='PRECIO TOPE POR DEPARTAMENTO'!$P$2,_xlfn.XLOOKUP('PROPUESTA ECONOMICA'!C859,'PRECIO TOPE POR DEPARTAMENTO'!A:A,'PRECIO TOPE POR DEPARTAMENTO'!P:P),IF($D$5='PRECIO TOPE POR DEPARTAMENTO'!$Q$2,_xlfn.XLOOKUP('PROPUESTA ECONOMICA'!C859,'PRECIO TOPE POR DEPARTAMENTO'!A:A,'PRECIO TOPE POR DEPARTAMENTO'!Q:Q),IF($D$5='PRECIO TOPE POR DEPARTAMENTO'!$R$2,_xlfn.XLOOKUP('PROPUESTA ECONOMICA'!C859,'PRECIO TOPE POR DEPARTAMENTO'!A:A,'PRECIO TOPE POR DEPARTAMENTO'!R:R),IF($D$5='PRECIO TOPE POR DEPARTAMENTO'!$T$2,_xlfn.XLOOKUP('PROPUESTA ECONOMICA'!C859,'PRECIO TOPE POR DEPARTAMENTO'!A:A,'PRECIO TOPE POR DEPARTAMENTO'!T:T),IF($D$5='PRECIO TOPE POR DEPARTAMENTO'!$S$2,_xlfn.XLOOKUP('PROPUESTA ECONOMICA'!C859,'PRECIO TOPE POR DEPARTAMENTO'!A:A,'PRECIO TOPE POR DEPARTAMENTO'!S:S),IF($D$5='PRECIO TOPE POR DEPARTAMENTO'!$U$2,_xlfn.XLOOKUP('PROPUESTA ECONOMICA'!C859,'PRECIO TOPE POR DEPARTAMENTO'!A:A,'PRECIO TOPE POR DEPARTAMENTO'!U:U),IF($D$5='PRECIO TOPE POR DEPARTAMENTO'!$V$2,_xlfn.XLOOKUP('PROPUESTA ECONOMICA'!C859,'PRECIO TOPE POR DEPARTAMENTO'!A:A,'PRECIO TOPE POR DEPARTAMENTO'!V:V),IF($D$5='PRECIO TOPE POR DEPARTAMENTO'!$W$2,_xlfn.XLOOKUP('PROPUESTA ECONOMICA'!C859,'PRECIO TOPE POR DEPARTAMENTO'!A:A,'PRECIO TOPE POR DEPARTAMENTO'!W:W),IF($D$5='PRECIO TOPE POR DEPARTAMENTO'!$X$2,_xlfn.XLOOKUP('PROPUESTA ECONOMICA'!C859,'PRECIO TOPE POR DEPARTAMENTO'!A:A,'PRECIO TOPE POR DEPARTAMENTO'!X:X),IF($D$5='PRECIO TOPE POR DEPARTAMENTO'!$Y$2,_xlfn.XLOOKUP('PROPUESTA ECONOMICA'!C859,'PRECIO TOPE POR DEPARTAMENTO'!A:A,'PRECIO TOPE POR DEPARTAMENTO'!Y:Y),IF($D$5='PRECIO TOPE POR DEPARTAMENTO'!$Z$2,_xlfn.XLOOKUP('PROPUESTA ECONOMICA'!C859,'PRECIO TOPE POR DEPARTAMENTO'!A:A,'PRECIO TOPE POR DEPARTAMENTO'!Z:Z),IF($D$5='PRECIO TOPE POR DEPARTAMENTO'!$AA$2,_xlfn.XLOOKUP('PROPUESTA ECONOMICA'!C859,'PRECIO TOPE POR DEPARTAMENTO'!A:A,'PRECIO TOPE POR DEPARTAMENTO'!AA:AA),IF($D$5='PRECIO TOPE POR DEPARTAMENTO'!$AB$2,_xlfn.XLOOKUP('PROPUESTA ECONOMICA'!C859,'PRECIO TOPE POR DEPARTAMENTO'!A:A,'PRECIO TOPE POR DEPARTAMENTO'!AB:AB),IF($D$5='PRECIO TOPE POR DEPARTAMENTO'!$AC$2,_xlfn.XLOOKUP('PROPUESTA ECONOMICA'!C859,'PRECIO TOPE POR DEPARTAMENTO'!A:A,'PRECIO TOPE POR DEPARTAMENTO'!AC:AC),IF($D$5='PRECIO TOPE POR DEPARTAMENTO'!$AD$2,_xlfn.XLOOKUP('PROPUESTA ECONOMICA'!C859,'PRECIO TOPE POR DEPARTAMENTO'!A:A,'PRECIO TOPE POR DEPARTAMENTO'!AD:AD),IF($D$5='PRECIO TOPE POR DEPARTAMENTO'!$AE$2,_xlfn.XLOOKUP('PROPUESTA ECONOMICA'!C859,'PRECIO TOPE POR DEPARTAMENTO'!A:A,'PRECIO TOPE POR DEPARTAMENTO'!AE:AE),IF($D$5='PRECIO TOPE POR DEPARTAMENTO'!$AF$2,_xlfn.XLOOKUP('PROPUESTA ECONOMICA'!C859,'PRECIO TOPE POR DEPARTAMENTO'!A:A,'PRECIO TOPE POR DEPARTAMENTO'!AF:AF),IF($D$5='PRECIO TOPE POR DEPARTAMENTO'!$AG$2,_xlfn.XLOOKUP('PROPUESTA ECONOMICA'!C859,'PRECIO TOPE POR DEPARTAMENTO'!A:A,'PRECIO TOPE POR DEPARTAMENTO'!AG:AG),IF($D$5='PRECIO TOPE POR DEPARTAMENTO'!$AH$2,_xlfn.XLOOKUP('PROPUESTA ECONOMICA'!C859,'PRECIO TOPE POR DEPARTAMENTO'!A:A,'PRECIO TOPE POR DEPARTAMENTO'!AH:AH),IF($D$5='PRECIO TOPE POR DEPARTAMENTO'!$AI$2,_xlfn.XLOOKUP('PROPUESTA ECONOMICA'!C859,'PRECIO TOPE POR DEPARTAMENTO'!A:A,'PRECIO TOPE POR DEPARTAMENTO'!AI:AI),IF($D$5='PRECIO TOPE POR DEPARTAMENTO'!$AJ$2,_xlfn.XLOOKUP('PROPUESTA ECONOMICA'!C859,'PRECIO TOPE POR DEPARTAMENTO'!A:A,'PRECIO TOPE POR DEPARTAMENTO'!AJ:AJ),)))))))))))))))))))))))))))))))))</f>
        <v>79553.08</v>
      </c>
      <c r="G859" s="37">
        <v>79474</v>
      </c>
    </row>
    <row r="860" spans="3:7">
      <c r="C860" s="82" t="s">
        <v>1764</v>
      </c>
      <c r="D860" s="15" t="str">
        <f>+_xlfn.XLOOKUP(C860,'PRECIO TOPE POR DEPARTAMENTO'!A:A,'PRECIO TOPE POR DEPARTAMENTO'!B:B)</f>
        <v>GRANITO PULIDO MESONES LAVAMANOS -  B =  40 CM. (SUMINISTRO E INSTALACIÓN)</v>
      </c>
      <c r="E860" s="87" t="str">
        <f>IF(+_xlfn.XLOOKUP(C860,'PRECIO TOPE POR DEPARTAMENTO'!A:A,'PRECIO TOPE POR DEPARTAMENTO'!C:C)="","",+_xlfn.XLOOKUP(C860,'PRECIO TOPE POR DEPARTAMENTO'!A:A,'PRECIO TOPE POR DEPARTAMENTO'!C:C))</f>
        <v>M</v>
      </c>
      <c r="F860" s="147">
        <f>IF($D$5='PRECIO TOPE POR DEPARTAMENTO'!$D$2,_xlfn.XLOOKUP('PROPUESTA ECONOMICA'!C860,'PRECIO TOPE POR DEPARTAMENTO'!A:A,'PRECIO TOPE POR DEPARTAMENTO'!D:D),IF($D$5='PRECIO TOPE POR DEPARTAMENTO'!$E$2,_xlfn.XLOOKUP('PROPUESTA ECONOMICA'!C860,'PRECIO TOPE POR DEPARTAMENTO'!A:A,'PRECIO TOPE POR DEPARTAMENTO'!E:E),IF($D$5='PRECIO TOPE POR DEPARTAMENTO'!$F$2,_xlfn.XLOOKUP('PROPUESTA ECONOMICA'!C860,'PRECIO TOPE POR DEPARTAMENTO'!A:A,'PRECIO TOPE POR DEPARTAMENTO'!F:F),IF($D$5='PRECIO TOPE POR DEPARTAMENTO'!$G$2,_xlfn.XLOOKUP('PROPUESTA ECONOMICA'!C860,'PRECIO TOPE POR DEPARTAMENTO'!A:A,'PRECIO TOPE POR DEPARTAMENTO'!G:G),IF($D$5='PRECIO TOPE POR DEPARTAMENTO'!$H$2,_xlfn.XLOOKUP('PROPUESTA ECONOMICA'!C860,'PRECIO TOPE POR DEPARTAMENTO'!A:A,'PRECIO TOPE POR DEPARTAMENTO'!H:H),IF($D$5='PRECIO TOPE POR DEPARTAMENTO'!$I$2,_xlfn.XLOOKUP('PROPUESTA ECONOMICA'!C860,'PRECIO TOPE POR DEPARTAMENTO'!A:A,'PRECIO TOPE POR DEPARTAMENTO'!I:I),IF($D$5='PRECIO TOPE POR DEPARTAMENTO'!$J$2,_xlfn.XLOOKUP('PROPUESTA ECONOMICA'!C860,'PRECIO TOPE POR DEPARTAMENTO'!A:A,'PRECIO TOPE POR DEPARTAMENTO'!J:J),IF($D$5='PRECIO TOPE POR DEPARTAMENTO'!$K$2,_xlfn.XLOOKUP('PROPUESTA ECONOMICA'!C860,'PRECIO TOPE POR DEPARTAMENTO'!A:A,'PRECIO TOPE POR DEPARTAMENTO'!K:K),IF($D$5='PRECIO TOPE POR DEPARTAMENTO'!$L$2,_xlfn.XLOOKUP('PROPUESTA ECONOMICA'!C860,'PRECIO TOPE POR DEPARTAMENTO'!A:A,'PRECIO TOPE POR DEPARTAMENTO'!L:L),IF($D$5='PRECIO TOPE POR DEPARTAMENTO'!$M$2,_xlfn.XLOOKUP('PROPUESTA ECONOMICA'!C860,'PRECIO TOPE POR DEPARTAMENTO'!A:A,'PRECIO TOPE POR DEPARTAMENTO'!M:M),IF($D$5='PRECIO TOPE POR DEPARTAMENTO'!$N$2,_xlfn.XLOOKUP('PROPUESTA ECONOMICA'!C860,'PRECIO TOPE POR DEPARTAMENTO'!A:A,'PRECIO TOPE POR DEPARTAMENTO'!N:N),IF($D$5='PRECIO TOPE POR DEPARTAMENTO'!$O$2,_xlfn.XLOOKUP('PROPUESTA ECONOMICA'!C860,'PRECIO TOPE POR DEPARTAMENTO'!A:A,'PRECIO TOPE POR DEPARTAMENTO'!O:O),IF($D$5='PRECIO TOPE POR DEPARTAMENTO'!$P$2,_xlfn.XLOOKUP('PROPUESTA ECONOMICA'!C860,'PRECIO TOPE POR DEPARTAMENTO'!A:A,'PRECIO TOPE POR DEPARTAMENTO'!P:P),IF($D$5='PRECIO TOPE POR DEPARTAMENTO'!$Q$2,_xlfn.XLOOKUP('PROPUESTA ECONOMICA'!C860,'PRECIO TOPE POR DEPARTAMENTO'!A:A,'PRECIO TOPE POR DEPARTAMENTO'!Q:Q),IF($D$5='PRECIO TOPE POR DEPARTAMENTO'!$R$2,_xlfn.XLOOKUP('PROPUESTA ECONOMICA'!C860,'PRECIO TOPE POR DEPARTAMENTO'!A:A,'PRECIO TOPE POR DEPARTAMENTO'!R:R),IF($D$5='PRECIO TOPE POR DEPARTAMENTO'!$T$2,_xlfn.XLOOKUP('PROPUESTA ECONOMICA'!C860,'PRECIO TOPE POR DEPARTAMENTO'!A:A,'PRECIO TOPE POR DEPARTAMENTO'!T:T),IF($D$5='PRECIO TOPE POR DEPARTAMENTO'!$S$2,_xlfn.XLOOKUP('PROPUESTA ECONOMICA'!C860,'PRECIO TOPE POR DEPARTAMENTO'!A:A,'PRECIO TOPE POR DEPARTAMENTO'!S:S),IF($D$5='PRECIO TOPE POR DEPARTAMENTO'!$U$2,_xlfn.XLOOKUP('PROPUESTA ECONOMICA'!C860,'PRECIO TOPE POR DEPARTAMENTO'!A:A,'PRECIO TOPE POR DEPARTAMENTO'!U:U),IF($D$5='PRECIO TOPE POR DEPARTAMENTO'!$V$2,_xlfn.XLOOKUP('PROPUESTA ECONOMICA'!C860,'PRECIO TOPE POR DEPARTAMENTO'!A:A,'PRECIO TOPE POR DEPARTAMENTO'!V:V),IF($D$5='PRECIO TOPE POR DEPARTAMENTO'!$W$2,_xlfn.XLOOKUP('PROPUESTA ECONOMICA'!C860,'PRECIO TOPE POR DEPARTAMENTO'!A:A,'PRECIO TOPE POR DEPARTAMENTO'!W:W),IF($D$5='PRECIO TOPE POR DEPARTAMENTO'!$X$2,_xlfn.XLOOKUP('PROPUESTA ECONOMICA'!C860,'PRECIO TOPE POR DEPARTAMENTO'!A:A,'PRECIO TOPE POR DEPARTAMENTO'!X:X),IF($D$5='PRECIO TOPE POR DEPARTAMENTO'!$Y$2,_xlfn.XLOOKUP('PROPUESTA ECONOMICA'!C860,'PRECIO TOPE POR DEPARTAMENTO'!A:A,'PRECIO TOPE POR DEPARTAMENTO'!Y:Y),IF($D$5='PRECIO TOPE POR DEPARTAMENTO'!$Z$2,_xlfn.XLOOKUP('PROPUESTA ECONOMICA'!C860,'PRECIO TOPE POR DEPARTAMENTO'!A:A,'PRECIO TOPE POR DEPARTAMENTO'!Z:Z),IF($D$5='PRECIO TOPE POR DEPARTAMENTO'!$AA$2,_xlfn.XLOOKUP('PROPUESTA ECONOMICA'!C860,'PRECIO TOPE POR DEPARTAMENTO'!A:A,'PRECIO TOPE POR DEPARTAMENTO'!AA:AA),IF($D$5='PRECIO TOPE POR DEPARTAMENTO'!$AB$2,_xlfn.XLOOKUP('PROPUESTA ECONOMICA'!C860,'PRECIO TOPE POR DEPARTAMENTO'!A:A,'PRECIO TOPE POR DEPARTAMENTO'!AB:AB),IF($D$5='PRECIO TOPE POR DEPARTAMENTO'!$AC$2,_xlfn.XLOOKUP('PROPUESTA ECONOMICA'!C860,'PRECIO TOPE POR DEPARTAMENTO'!A:A,'PRECIO TOPE POR DEPARTAMENTO'!AC:AC),IF($D$5='PRECIO TOPE POR DEPARTAMENTO'!$AD$2,_xlfn.XLOOKUP('PROPUESTA ECONOMICA'!C860,'PRECIO TOPE POR DEPARTAMENTO'!A:A,'PRECIO TOPE POR DEPARTAMENTO'!AD:AD),IF($D$5='PRECIO TOPE POR DEPARTAMENTO'!$AE$2,_xlfn.XLOOKUP('PROPUESTA ECONOMICA'!C860,'PRECIO TOPE POR DEPARTAMENTO'!A:A,'PRECIO TOPE POR DEPARTAMENTO'!AE:AE),IF($D$5='PRECIO TOPE POR DEPARTAMENTO'!$AF$2,_xlfn.XLOOKUP('PROPUESTA ECONOMICA'!C860,'PRECIO TOPE POR DEPARTAMENTO'!A:A,'PRECIO TOPE POR DEPARTAMENTO'!AF:AF),IF($D$5='PRECIO TOPE POR DEPARTAMENTO'!$AG$2,_xlfn.XLOOKUP('PROPUESTA ECONOMICA'!C860,'PRECIO TOPE POR DEPARTAMENTO'!A:A,'PRECIO TOPE POR DEPARTAMENTO'!AG:AG),IF($D$5='PRECIO TOPE POR DEPARTAMENTO'!$AH$2,_xlfn.XLOOKUP('PROPUESTA ECONOMICA'!C860,'PRECIO TOPE POR DEPARTAMENTO'!A:A,'PRECIO TOPE POR DEPARTAMENTO'!AH:AH),IF($D$5='PRECIO TOPE POR DEPARTAMENTO'!$AI$2,_xlfn.XLOOKUP('PROPUESTA ECONOMICA'!C860,'PRECIO TOPE POR DEPARTAMENTO'!A:A,'PRECIO TOPE POR DEPARTAMENTO'!AI:AI),IF($D$5='PRECIO TOPE POR DEPARTAMENTO'!$AJ$2,_xlfn.XLOOKUP('PROPUESTA ECONOMICA'!C860,'PRECIO TOPE POR DEPARTAMENTO'!A:A,'PRECIO TOPE POR DEPARTAMENTO'!AJ:AJ),)))))))))))))))))))))))))))))))))</f>
        <v>77595.45</v>
      </c>
      <c r="G860" s="37">
        <v>77518</v>
      </c>
    </row>
    <row r="861" spans="3:7">
      <c r="C861" s="82" t="s">
        <v>1766</v>
      </c>
      <c r="D861" s="15" t="str">
        <f>+_xlfn.XLOOKUP(C861,'PRECIO TOPE POR DEPARTAMENTO'!A:A,'PRECIO TOPE POR DEPARTAMENTO'!B:B)</f>
        <v>GRANITO PULIDO MESONES LAVAMANOS -  B =  60 CM. (SUMINISTRO E INSTALACIÓN)</v>
      </c>
      <c r="E861" s="87" t="str">
        <f>IF(+_xlfn.XLOOKUP(C861,'PRECIO TOPE POR DEPARTAMENTO'!A:A,'PRECIO TOPE POR DEPARTAMENTO'!C:C)="","",+_xlfn.XLOOKUP(C861,'PRECIO TOPE POR DEPARTAMENTO'!A:A,'PRECIO TOPE POR DEPARTAMENTO'!C:C))</f>
        <v>M</v>
      </c>
      <c r="F861" s="147">
        <f>IF($D$5='PRECIO TOPE POR DEPARTAMENTO'!$D$2,_xlfn.XLOOKUP('PROPUESTA ECONOMICA'!C861,'PRECIO TOPE POR DEPARTAMENTO'!A:A,'PRECIO TOPE POR DEPARTAMENTO'!D:D),IF($D$5='PRECIO TOPE POR DEPARTAMENTO'!$E$2,_xlfn.XLOOKUP('PROPUESTA ECONOMICA'!C861,'PRECIO TOPE POR DEPARTAMENTO'!A:A,'PRECIO TOPE POR DEPARTAMENTO'!E:E),IF($D$5='PRECIO TOPE POR DEPARTAMENTO'!$F$2,_xlfn.XLOOKUP('PROPUESTA ECONOMICA'!C861,'PRECIO TOPE POR DEPARTAMENTO'!A:A,'PRECIO TOPE POR DEPARTAMENTO'!F:F),IF($D$5='PRECIO TOPE POR DEPARTAMENTO'!$G$2,_xlfn.XLOOKUP('PROPUESTA ECONOMICA'!C861,'PRECIO TOPE POR DEPARTAMENTO'!A:A,'PRECIO TOPE POR DEPARTAMENTO'!G:G),IF($D$5='PRECIO TOPE POR DEPARTAMENTO'!$H$2,_xlfn.XLOOKUP('PROPUESTA ECONOMICA'!C861,'PRECIO TOPE POR DEPARTAMENTO'!A:A,'PRECIO TOPE POR DEPARTAMENTO'!H:H),IF($D$5='PRECIO TOPE POR DEPARTAMENTO'!$I$2,_xlfn.XLOOKUP('PROPUESTA ECONOMICA'!C861,'PRECIO TOPE POR DEPARTAMENTO'!A:A,'PRECIO TOPE POR DEPARTAMENTO'!I:I),IF($D$5='PRECIO TOPE POR DEPARTAMENTO'!$J$2,_xlfn.XLOOKUP('PROPUESTA ECONOMICA'!C861,'PRECIO TOPE POR DEPARTAMENTO'!A:A,'PRECIO TOPE POR DEPARTAMENTO'!J:J),IF($D$5='PRECIO TOPE POR DEPARTAMENTO'!$K$2,_xlfn.XLOOKUP('PROPUESTA ECONOMICA'!C861,'PRECIO TOPE POR DEPARTAMENTO'!A:A,'PRECIO TOPE POR DEPARTAMENTO'!K:K),IF($D$5='PRECIO TOPE POR DEPARTAMENTO'!$L$2,_xlfn.XLOOKUP('PROPUESTA ECONOMICA'!C861,'PRECIO TOPE POR DEPARTAMENTO'!A:A,'PRECIO TOPE POR DEPARTAMENTO'!L:L),IF($D$5='PRECIO TOPE POR DEPARTAMENTO'!$M$2,_xlfn.XLOOKUP('PROPUESTA ECONOMICA'!C861,'PRECIO TOPE POR DEPARTAMENTO'!A:A,'PRECIO TOPE POR DEPARTAMENTO'!M:M),IF($D$5='PRECIO TOPE POR DEPARTAMENTO'!$N$2,_xlfn.XLOOKUP('PROPUESTA ECONOMICA'!C861,'PRECIO TOPE POR DEPARTAMENTO'!A:A,'PRECIO TOPE POR DEPARTAMENTO'!N:N),IF($D$5='PRECIO TOPE POR DEPARTAMENTO'!$O$2,_xlfn.XLOOKUP('PROPUESTA ECONOMICA'!C861,'PRECIO TOPE POR DEPARTAMENTO'!A:A,'PRECIO TOPE POR DEPARTAMENTO'!O:O),IF($D$5='PRECIO TOPE POR DEPARTAMENTO'!$P$2,_xlfn.XLOOKUP('PROPUESTA ECONOMICA'!C861,'PRECIO TOPE POR DEPARTAMENTO'!A:A,'PRECIO TOPE POR DEPARTAMENTO'!P:P),IF($D$5='PRECIO TOPE POR DEPARTAMENTO'!$Q$2,_xlfn.XLOOKUP('PROPUESTA ECONOMICA'!C861,'PRECIO TOPE POR DEPARTAMENTO'!A:A,'PRECIO TOPE POR DEPARTAMENTO'!Q:Q),IF($D$5='PRECIO TOPE POR DEPARTAMENTO'!$R$2,_xlfn.XLOOKUP('PROPUESTA ECONOMICA'!C861,'PRECIO TOPE POR DEPARTAMENTO'!A:A,'PRECIO TOPE POR DEPARTAMENTO'!R:R),IF($D$5='PRECIO TOPE POR DEPARTAMENTO'!$T$2,_xlfn.XLOOKUP('PROPUESTA ECONOMICA'!C861,'PRECIO TOPE POR DEPARTAMENTO'!A:A,'PRECIO TOPE POR DEPARTAMENTO'!T:T),IF($D$5='PRECIO TOPE POR DEPARTAMENTO'!$S$2,_xlfn.XLOOKUP('PROPUESTA ECONOMICA'!C861,'PRECIO TOPE POR DEPARTAMENTO'!A:A,'PRECIO TOPE POR DEPARTAMENTO'!S:S),IF($D$5='PRECIO TOPE POR DEPARTAMENTO'!$U$2,_xlfn.XLOOKUP('PROPUESTA ECONOMICA'!C861,'PRECIO TOPE POR DEPARTAMENTO'!A:A,'PRECIO TOPE POR DEPARTAMENTO'!U:U),IF($D$5='PRECIO TOPE POR DEPARTAMENTO'!$V$2,_xlfn.XLOOKUP('PROPUESTA ECONOMICA'!C861,'PRECIO TOPE POR DEPARTAMENTO'!A:A,'PRECIO TOPE POR DEPARTAMENTO'!V:V),IF($D$5='PRECIO TOPE POR DEPARTAMENTO'!$W$2,_xlfn.XLOOKUP('PROPUESTA ECONOMICA'!C861,'PRECIO TOPE POR DEPARTAMENTO'!A:A,'PRECIO TOPE POR DEPARTAMENTO'!W:W),IF($D$5='PRECIO TOPE POR DEPARTAMENTO'!$X$2,_xlfn.XLOOKUP('PROPUESTA ECONOMICA'!C861,'PRECIO TOPE POR DEPARTAMENTO'!A:A,'PRECIO TOPE POR DEPARTAMENTO'!X:X),IF($D$5='PRECIO TOPE POR DEPARTAMENTO'!$Y$2,_xlfn.XLOOKUP('PROPUESTA ECONOMICA'!C861,'PRECIO TOPE POR DEPARTAMENTO'!A:A,'PRECIO TOPE POR DEPARTAMENTO'!Y:Y),IF($D$5='PRECIO TOPE POR DEPARTAMENTO'!$Z$2,_xlfn.XLOOKUP('PROPUESTA ECONOMICA'!C861,'PRECIO TOPE POR DEPARTAMENTO'!A:A,'PRECIO TOPE POR DEPARTAMENTO'!Z:Z),IF($D$5='PRECIO TOPE POR DEPARTAMENTO'!$AA$2,_xlfn.XLOOKUP('PROPUESTA ECONOMICA'!C861,'PRECIO TOPE POR DEPARTAMENTO'!A:A,'PRECIO TOPE POR DEPARTAMENTO'!AA:AA),IF($D$5='PRECIO TOPE POR DEPARTAMENTO'!$AB$2,_xlfn.XLOOKUP('PROPUESTA ECONOMICA'!C861,'PRECIO TOPE POR DEPARTAMENTO'!A:A,'PRECIO TOPE POR DEPARTAMENTO'!AB:AB),IF($D$5='PRECIO TOPE POR DEPARTAMENTO'!$AC$2,_xlfn.XLOOKUP('PROPUESTA ECONOMICA'!C861,'PRECIO TOPE POR DEPARTAMENTO'!A:A,'PRECIO TOPE POR DEPARTAMENTO'!AC:AC),IF($D$5='PRECIO TOPE POR DEPARTAMENTO'!$AD$2,_xlfn.XLOOKUP('PROPUESTA ECONOMICA'!C861,'PRECIO TOPE POR DEPARTAMENTO'!A:A,'PRECIO TOPE POR DEPARTAMENTO'!AD:AD),IF($D$5='PRECIO TOPE POR DEPARTAMENTO'!$AE$2,_xlfn.XLOOKUP('PROPUESTA ECONOMICA'!C861,'PRECIO TOPE POR DEPARTAMENTO'!A:A,'PRECIO TOPE POR DEPARTAMENTO'!AE:AE),IF($D$5='PRECIO TOPE POR DEPARTAMENTO'!$AF$2,_xlfn.XLOOKUP('PROPUESTA ECONOMICA'!C861,'PRECIO TOPE POR DEPARTAMENTO'!A:A,'PRECIO TOPE POR DEPARTAMENTO'!AF:AF),IF($D$5='PRECIO TOPE POR DEPARTAMENTO'!$AG$2,_xlfn.XLOOKUP('PROPUESTA ECONOMICA'!C861,'PRECIO TOPE POR DEPARTAMENTO'!A:A,'PRECIO TOPE POR DEPARTAMENTO'!AG:AG),IF($D$5='PRECIO TOPE POR DEPARTAMENTO'!$AH$2,_xlfn.XLOOKUP('PROPUESTA ECONOMICA'!C861,'PRECIO TOPE POR DEPARTAMENTO'!A:A,'PRECIO TOPE POR DEPARTAMENTO'!AH:AH),IF($D$5='PRECIO TOPE POR DEPARTAMENTO'!$AI$2,_xlfn.XLOOKUP('PROPUESTA ECONOMICA'!C861,'PRECIO TOPE POR DEPARTAMENTO'!A:A,'PRECIO TOPE POR DEPARTAMENTO'!AI:AI),IF($D$5='PRECIO TOPE POR DEPARTAMENTO'!$AJ$2,_xlfn.XLOOKUP('PROPUESTA ECONOMICA'!C861,'PRECIO TOPE POR DEPARTAMENTO'!A:A,'PRECIO TOPE POR DEPARTAMENTO'!AJ:AJ),)))))))))))))))))))))))))))))))))</f>
        <v>91259.59</v>
      </c>
      <c r="G861" s="37">
        <v>91168</v>
      </c>
    </row>
    <row r="862" spans="3:7">
      <c r="C862" s="82" t="s">
        <v>1768</v>
      </c>
      <c r="D862" s="15" t="str">
        <f>+_xlfn.XLOOKUP(C862,'PRECIO TOPE POR DEPARTAMENTO'!A:A,'PRECIO TOPE POR DEPARTAMENTO'!B:B)</f>
        <v xml:space="preserve">GRANITO PULIDO MESONES  B = 60 CM INCLUYE SALPICADERO Y FALDÓN </v>
      </c>
      <c r="E862" s="87" t="str">
        <f>IF(+_xlfn.XLOOKUP(C862,'PRECIO TOPE POR DEPARTAMENTO'!A:A,'PRECIO TOPE POR DEPARTAMENTO'!C:C)="","",+_xlfn.XLOOKUP(C862,'PRECIO TOPE POR DEPARTAMENTO'!A:A,'PRECIO TOPE POR DEPARTAMENTO'!C:C))</f>
        <v>M</v>
      </c>
      <c r="F862" s="147">
        <f>IF($D$5='PRECIO TOPE POR DEPARTAMENTO'!$D$2,_xlfn.XLOOKUP('PROPUESTA ECONOMICA'!C862,'PRECIO TOPE POR DEPARTAMENTO'!A:A,'PRECIO TOPE POR DEPARTAMENTO'!D:D),IF($D$5='PRECIO TOPE POR DEPARTAMENTO'!$E$2,_xlfn.XLOOKUP('PROPUESTA ECONOMICA'!C862,'PRECIO TOPE POR DEPARTAMENTO'!A:A,'PRECIO TOPE POR DEPARTAMENTO'!E:E),IF($D$5='PRECIO TOPE POR DEPARTAMENTO'!$F$2,_xlfn.XLOOKUP('PROPUESTA ECONOMICA'!C862,'PRECIO TOPE POR DEPARTAMENTO'!A:A,'PRECIO TOPE POR DEPARTAMENTO'!F:F),IF($D$5='PRECIO TOPE POR DEPARTAMENTO'!$G$2,_xlfn.XLOOKUP('PROPUESTA ECONOMICA'!C862,'PRECIO TOPE POR DEPARTAMENTO'!A:A,'PRECIO TOPE POR DEPARTAMENTO'!G:G),IF($D$5='PRECIO TOPE POR DEPARTAMENTO'!$H$2,_xlfn.XLOOKUP('PROPUESTA ECONOMICA'!C862,'PRECIO TOPE POR DEPARTAMENTO'!A:A,'PRECIO TOPE POR DEPARTAMENTO'!H:H),IF($D$5='PRECIO TOPE POR DEPARTAMENTO'!$I$2,_xlfn.XLOOKUP('PROPUESTA ECONOMICA'!C862,'PRECIO TOPE POR DEPARTAMENTO'!A:A,'PRECIO TOPE POR DEPARTAMENTO'!I:I),IF($D$5='PRECIO TOPE POR DEPARTAMENTO'!$J$2,_xlfn.XLOOKUP('PROPUESTA ECONOMICA'!C862,'PRECIO TOPE POR DEPARTAMENTO'!A:A,'PRECIO TOPE POR DEPARTAMENTO'!J:J),IF($D$5='PRECIO TOPE POR DEPARTAMENTO'!$K$2,_xlfn.XLOOKUP('PROPUESTA ECONOMICA'!C862,'PRECIO TOPE POR DEPARTAMENTO'!A:A,'PRECIO TOPE POR DEPARTAMENTO'!K:K),IF($D$5='PRECIO TOPE POR DEPARTAMENTO'!$L$2,_xlfn.XLOOKUP('PROPUESTA ECONOMICA'!C862,'PRECIO TOPE POR DEPARTAMENTO'!A:A,'PRECIO TOPE POR DEPARTAMENTO'!L:L),IF($D$5='PRECIO TOPE POR DEPARTAMENTO'!$M$2,_xlfn.XLOOKUP('PROPUESTA ECONOMICA'!C862,'PRECIO TOPE POR DEPARTAMENTO'!A:A,'PRECIO TOPE POR DEPARTAMENTO'!M:M),IF($D$5='PRECIO TOPE POR DEPARTAMENTO'!$N$2,_xlfn.XLOOKUP('PROPUESTA ECONOMICA'!C862,'PRECIO TOPE POR DEPARTAMENTO'!A:A,'PRECIO TOPE POR DEPARTAMENTO'!N:N),IF($D$5='PRECIO TOPE POR DEPARTAMENTO'!$O$2,_xlfn.XLOOKUP('PROPUESTA ECONOMICA'!C862,'PRECIO TOPE POR DEPARTAMENTO'!A:A,'PRECIO TOPE POR DEPARTAMENTO'!O:O),IF($D$5='PRECIO TOPE POR DEPARTAMENTO'!$P$2,_xlfn.XLOOKUP('PROPUESTA ECONOMICA'!C862,'PRECIO TOPE POR DEPARTAMENTO'!A:A,'PRECIO TOPE POR DEPARTAMENTO'!P:P),IF($D$5='PRECIO TOPE POR DEPARTAMENTO'!$Q$2,_xlfn.XLOOKUP('PROPUESTA ECONOMICA'!C862,'PRECIO TOPE POR DEPARTAMENTO'!A:A,'PRECIO TOPE POR DEPARTAMENTO'!Q:Q),IF($D$5='PRECIO TOPE POR DEPARTAMENTO'!$R$2,_xlfn.XLOOKUP('PROPUESTA ECONOMICA'!C862,'PRECIO TOPE POR DEPARTAMENTO'!A:A,'PRECIO TOPE POR DEPARTAMENTO'!R:R),IF($D$5='PRECIO TOPE POR DEPARTAMENTO'!$T$2,_xlfn.XLOOKUP('PROPUESTA ECONOMICA'!C862,'PRECIO TOPE POR DEPARTAMENTO'!A:A,'PRECIO TOPE POR DEPARTAMENTO'!T:T),IF($D$5='PRECIO TOPE POR DEPARTAMENTO'!$S$2,_xlfn.XLOOKUP('PROPUESTA ECONOMICA'!C862,'PRECIO TOPE POR DEPARTAMENTO'!A:A,'PRECIO TOPE POR DEPARTAMENTO'!S:S),IF($D$5='PRECIO TOPE POR DEPARTAMENTO'!$U$2,_xlfn.XLOOKUP('PROPUESTA ECONOMICA'!C862,'PRECIO TOPE POR DEPARTAMENTO'!A:A,'PRECIO TOPE POR DEPARTAMENTO'!U:U),IF($D$5='PRECIO TOPE POR DEPARTAMENTO'!$V$2,_xlfn.XLOOKUP('PROPUESTA ECONOMICA'!C862,'PRECIO TOPE POR DEPARTAMENTO'!A:A,'PRECIO TOPE POR DEPARTAMENTO'!V:V),IF($D$5='PRECIO TOPE POR DEPARTAMENTO'!$W$2,_xlfn.XLOOKUP('PROPUESTA ECONOMICA'!C862,'PRECIO TOPE POR DEPARTAMENTO'!A:A,'PRECIO TOPE POR DEPARTAMENTO'!W:W),IF($D$5='PRECIO TOPE POR DEPARTAMENTO'!$X$2,_xlfn.XLOOKUP('PROPUESTA ECONOMICA'!C862,'PRECIO TOPE POR DEPARTAMENTO'!A:A,'PRECIO TOPE POR DEPARTAMENTO'!X:X),IF($D$5='PRECIO TOPE POR DEPARTAMENTO'!$Y$2,_xlfn.XLOOKUP('PROPUESTA ECONOMICA'!C862,'PRECIO TOPE POR DEPARTAMENTO'!A:A,'PRECIO TOPE POR DEPARTAMENTO'!Y:Y),IF($D$5='PRECIO TOPE POR DEPARTAMENTO'!$Z$2,_xlfn.XLOOKUP('PROPUESTA ECONOMICA'!C862,'PRECIO TOPE POR DEPARTAMENTO'!A:A,'PRECIO TOPE POR DEPARTAMENTO'!Z:Z),IF($D$5='PRECIO TOPE POR DEPARTAMENTO'!$AA$2,_xlfn.XLOOKUP('PROPUESTA ECONOMICA'!C862,'PRECIO TOPE POR DEPARTAMENTO'!A:A,'PRECIO TOPE POR DEPARTAMENTO'!AA:AA),IF($D$5='PRECIO TOPE POR DEPARTAMENTO'!$AB$2,_xlfn.XLOOKUP('PROPUESTA ECONOMICA'!C862,'PRECIO TOPE POR DEPARTAMENTO'!A:A,'PRECIO TOPE POR DEPARTAMENTO'!AB:AB),IF($D$5='PRECIO TOPE POR DEPARTAMENTO'!$AC$2,_xlfn.XLOOKUP('PROPUESTA ECONOMICA'!C862,'PRECIO TOPE POR DEPARTAMENTO'!A:A,'PRECIO TOPE POR DEPARTAMENTO'!AC:AC),IF($D$5='PRECIO TOPE POR DEPARTAMENTO'!$AD$2,_xlfn.XLOOKUP('PROPUESTA ECONOMICA'!C862,'PRECIO TOPE POR DEPARTAMENTO'!A:A,'PRECIO TOPE POR DEPARTAMENTO'!AD:AD),IF($D$5='PRECIO TOPE POR DEPARTAMENTO'!$AE$2,_xlfn.XLOOKUP('PROPUESTA ECONOMICA'!C862,'PRECIO TOPE POR DEPARTAMENTO'!A:A,'PRECIO TOPE POR DEPARTAMENTO'!AE:AE),IF($D$5='PRECIO TOPE POR DEPARTAMENTO'!$AF$2,_xlfn.XLOOKUP('PROPUESTA ECONOMICA'!C862,'PRECIO TOPE POR DEPARTAMENTO'!A:A,'PRECIO TOPE POR DEPARTAMENTO'!AF:AF),IF($D$5='PRECIO TOPE POR DEPARTAMENTO'!$AG$2,_xlfn.XLOOKUP('PROPUESTA ECONOMICA'!C862,'PRECIO TOPE POR DEPARTAMENTO'!A:A,'PRECIO TOPE POR DEPARTAMENTO'!AG:AG),IF($D$5='PRECIO TOPE POR DEPARTAMENTO'!$AH$2,_xlfn.XLOOKUP('PROPUESTA ECONOMICA'!C862,'PRECIO TOPE POR DEPARTAMENTO'!A:A,'PRECIO TOPE POR DEPARTAMENTO'!AH:AH),IF($D$5='PRECIO TOPE POR DEPARTAMENTO'!$AI$2,_xlfn.XLOOKUP('PROPUESTA ECONOMICA'!C862,'PRECIO TOPE POR DEPARTAMENTO'!A:A,'PRECIO TOPE POR DEPARTAMENTO'!AI:AI),IF($D$5='PRECIO TOPE POR DEPARTAMENTO'!$AJ$2,_xlfn.XLOOKUP('PROPUESTA ECONOMICA'!C862,'PRECIO TOPE POR DEPARTAMENTO'!A:A,'PRECIO TOPE POR DEPARTAMENTO'!AJ:AJ),)))))))))))))))))))))))))))))))))</f>
        <v>104470.21</v>
      </c>
      <c r="G862" s="37">
        <v>104366</v>
      </c>
    </row>
    <row r="863" spans="3:7">
      <c r="C863" s="85" t="s">
        <v>1770</v>
      </c>
      <c r="D863" s="13" t="str">
        <f>+_xlfn.XLOOKUP(C863,'PRECIO TOPE POR DEPARTAMENTO'!A:A,'PRECIO TOPE POR DEPARTAMENTO'!B:B)</f>
        <v>VARIOS - ENCHAPES</v>
      </c>
      <c r="E863" s="148" t="str">
        <f>IF(+_xlfn.XLOOKUP(C863,'PRECIO TOPE POR DEPARTAMENTO'!A:A,'PRECIO TOPE POR DEPARTAMENTO'!C:C)="","",+_xlfn.XLOOKUP(C863,'PRECIO TOPE POR DEPARTAMENTO'!A:A,'PRECIO TOPE POR DEPARTAMENTO'!C:C))</f>
        <v/>
      </c>
      <c r="F863" s="147"/>
      <c r="G863" s="37"/>
    </row>
    <row r="864" spans="3:7">
      <c r="C864" s="82" t="s">
        <v>1772</v>
      </c>
      <c r="D864" s="15" t="str">
        <f>+_xlfn.XLOOKUP(C864,'PRECIO TOPE POR DEPARTAMENTO'!A:A,'PRECIO TOPE POR DEPARTAMENTO'!B:B)</f>
        <v>SUMINISTRO E INSTALACION DE BLOQUES DE VIDRIO VITROLUX PARALLEL 20 X 20.</v>
      </c>
      <c r="E864" s="87" t="str">
        <f>IF(+_xlfn.XLOOKUP(C864,'PRECIO TOPE POR DEPARTAMENTO'!A:A,'PRECIO TOPE POR DEPARTAMENTO'!C:C)="","",+_xlfn.XLOOKUP(C864,'PRECIO TOPE POR DEPARTAMENTO'!A:A,'PRECIO TOPE POR DEPARTAMENTO'!C:C))</f>
        <v>M2</v>
      </c>
      <c r="F864" s="147">
        <f>IF($D$5='PRECIO TOPE POR DEPARTAMENTO'!$D$2,_xlfn.XLOOKUP('PROPUESTA ECONOMICA'!C864,'PRECIO TOPE POR DEPARTAMENTO'!A:A,'PRECIO TOPE POR DEPARTAMENTO'!D:D),IF($D$5='PRECIO TOPE POR DEPARTAMENTO'!$E$2,_xlfn.XLOOKUP('PROPUESTA ECONOMICA'!C864,'PRECIO TOPE POR DEPARTAMENTO'!A:A,'PRECIO TOPE POR DEPARTAMENTO'!E:E),IF($D$5='PRECIO TOPE POR DEPARTAMENTO'!$F$2,_xlfn.XLOOKUP('PROPUESTA ECONOMICA'!C864,'PRECIO TOPE POR DEPARTAMENTO'!A:A,'PRECIO TOPE POR DEPARTAMENTO'!F:F),IF($D$5='PRECIO TOPE POR DEPARTAMENTO'!$G$2,_xlfn.XLOOKUP('PROPUESTA ECONOMICA'!C864,'PRECIO TOPE POR DEPARTAMENTO'!A:A,'PRECIO TOPE POR DEPARTAMENTO'!G:G),IF($D$5='PRECIO TOPE POR DEPARTAMENTO'!$H$2,_xlfn.XLOOKUP('PROPUESTA ECONOMICA'!C864,'PRECIO TOPE POR DEPARTAMENTO'!A:A,'PRECIO TOPE POR DEPARTAMENTO'!H:H),IF($D$5='PRECIO TOPE POR DEPARTAMENTO'!$I$2,_xlfn.XLOOKUP('PROPUESTA ECONOMICA'!C864,'PRECIO TOPE POR DEPARTAMENTO'!A:A,'PRECIO TOPE POR DEPARTAMENTO'!I:I),IF($D$5='PRECIO TOPE POR DEPARTAMENTO'!$J$2,_xlfn.XLOOKUP('PROPUESTA ECONOMICA'!C864,'PRECIO TOPE POR DEPARTAMENTO'!A:A,'PRECIO TOPE POR DEPARTAMENTO'!J:J),IF($D$5='PRECIO TOPE POR DEPARTAMENTO'!$K$2,_xlfn.XLOOKUP('PROPUESTA ECONOMICA'!C864,'PRECIO TOPE POR DEPARTAMENTO'!A:A,'PRECIO TOPE POR DEPARTAMENTO'!K:K),IF($D$5='PRECIO TOPE POR DEPARTAMENTO'!$L$2,_xlfn.XLOOKUP('PROPUESTA ECONOMICA'!C864,'PRECIO TOPE POR DEPARTAMENTO'!A:A,'PRECIO TOPE POR DEPARTAMENTO'!L:L),IF($D$5='PRECIO TOPE POR DEPARTAMENTO'!$M$2,_xlfn.XLOOKUP('PROPUESTA ECONOMICA'!C864,'PRECIO TOPE POR DEPARTAMENTO'!A:A,'PRECIO TOPE POR DEPARTAMENTO'!M:M),IF($D$5='PRECIO TOPE POR DEPARTAMENTO'!$N$2,_xlfn.XLOOKUP('PROPUESTA ECONOMICA'!C864,'PRECIO TOPE POR DEPARTAMENTO'!A:A,'PRECIO TOPE POR DEPARTAMENTO'!N:N),IF($D$5='PRECIO TOPE POR DEPARTAMENTO'!$O$2,_xlfn.XLOOKUP('PROPUESTA ECONOMICA'!C864,'PRECIO TOPE POR DEPARTAMENTO'!A:A,'PRECIO TOPE POR DEPARTAMENTO'!O:O),IF($D$5='PRECIO TOPE POR DEPARTAMENTO'!$P$2,_xlfn.XLOOKUP('PROPUESTA ECONOMICA'!C864,'PRECIO TOPE POR DEPARTAMENTO'!A:A,'PRECIO TOPE POR DEPARTAMENTO'!P:P),IF($D$5='PRECIO TOPE POR DEPARTAMENTO'!$Q$2,_xlfn.XLOOKUP('PROPUESTA ECONOMICA'!C864,'PRECIO TOPE POR DEPARTAMENTO'!A:A,'PRECIO TOPE POR DEPARTAMENTO'!Q:Q),IF($D$5='PRECIO TOPE POR DEPARTAMENTO'!$R$2,_xlfn.XLOOKUP('PROPUESTA ECONOMICA'!C864,'PRECIO TOPE POR DEPARTAMENTO'!A:A,'PRECIO TOPE POR DEPARTAMENTO'!R:R),IF($D$5='PRECIO TOPE POR DEPARTAMENTO'!$T$2,_xlfn.XLOOKUP('PROPUESTA ECONOMICA'!C864,'PRECIO TOPE POR DEPARTAMENTO'!A:A,'PRECIO TOPE POR DEPARTAMENTO'!T:T),IF($D$5='PRECIO TOPE POR DEPARTAMENTO'!$S$2,_xlfn.XLOOKUP('PROPUESTA ECONOMICA'!C864,'PRECIO TOPE POR DEPARTAMENTO'!A:A,'PRECIO TOPE POR DEPARTAMENTO'!S:S),IF($D$5='PRECIO TOPE POR DEPARTAMENTO'!$U$2,_xlfn.XLOOKUP('PROPUESTA ECONOMICA'!C864,'PRECIO TOPE POR DEPARTAMENTO'!A:A,'PRECIO TOPE POR DEPARTAMENTO'!U:U),IF($D$5='PRECIO TOPE POR DEPARTAMENTO'!$V$2,_xlfn.XLOOKUP('PROPUESTA ECONOMICA'!C864,'PRECIO TOPE POR DEPARTAMENTO'!A:A,'PRECIO TOPE POR DEPARTAMENTO'!V:V),IF($D$5='PRECIO TOPE POR DEPARTAMENTO'!$W$2,_xlfn.XLOOKUP('PROPUESTA ECONOMICA'!C864,'PRECIO TOPE POR DEPARTAMENTO'!A:A,'PRECIO TOPE POR DEPARTAMENTO'!W:W),IF($D$5='PRECIO TOPE POR DEPARTAMENTO'!$X$2,_xlfn.XLOOKUP('PROPUESTA ECONOMICA'!C864,'PRECIO TOPE POR DEPARTAMENTO'!A:A,'PRECIO TOPE POR DEPARTAMENTO'!X:X),IF($D$5='PRECIO TOPE POR DEPARTAMENTO'!$Y$2,_xlfn.XLOOKUP('PROPUESTA ECONOMICA'!C864,'PRECIO TOPE POR DEPARTAMENTO'!A:A,'PRECIO TOPE POR DEPARTAMENTO'!Y:Y),IF($D$5='PRECIO TOPE POR DEPARTAMENTO'!$Z$2,_xlfn.XLOOKUP('PROPUESTA ECONOMICA'!C864,'PRECIO TOPE POR DEPARTAMENTO'!A:A,'PRECIO TOPE POR DEPARTAMENTO'!Z:Z),IF($D$5='PRECIO TOPE POR DEPARTAMENTO'!$AA$2,_xlfn.XLOOKUP('PROPUESTA ECONOMICA'!C864,'PRECIO TOPE POR DEPARTAMENTO'!A:A,'PRECIO TOPE POR DEPARTAMENTO'!AA:AA),IF($D$5='PRECIO TOPE POR DEPARTAMENTO'!$AB$2,_xlfn.XLOOKUP('PROPUESTA ECONOMICA'!C864,'PRECIO TOPE POR DEPARTAMENTO'!A:A,'PRECIO TOPE POR DEPARTAMENTO'!AB:AB),IF($D$5='PRECIO TOPE POR DEPARTAMENTO'!$AC$2,_xlfn.XLOOKUP('PROPUESTA ECONOMICA'!C864,'PRECIO TOPE POR DEPARTAMENTO'!A:A,'PRECIO TOPE POR DEPARTAMENTO'!AC:AC),IF($D$5='PRECIO TOPE POR DEPARTAMENTO'!$AD$2,_xlfn.XLOOKUP('PROPUESTA ECONOMICA'!C864,'PRECIO TOPE POR DEPARTAMENTO'!A:A,'PRECIO TOPE POR DEPARTAMENTO'!AD:AD),IF($D$5='PRECIO TOPE POR DEPARTAMENTO'!$AE$2,_xlfn.XLOOKUP('PROPUESTA ECONOMICA'!C864,'PRECIO TOPE POR DEPARTAMENTO'!A:A,'PRECIO TOPE POR DEPARTAMENTO'!AE:AE),IF($D$5='PRECIO TOPE POR DEPARTAMENTO'!$AF$2,_xlfn.XLOOKUP('PROPUESTA ECONOMICA'!C864,'PRECIO TOPE POR DEPARTAMENTO'!A:A,'PRECIO TOPE POR DEPARTAMENTO'!AF:AF),IF($D$5='PRECIO TOPE POR DEPARTAMENTO'!$AG$2,_xlfn.XLOOKUP('PROPUESTA ECONOMICA'!C864,'PRECIO TOPE POR DEPARTAMENTO'!A:A,'PRECIO TOPE POR DEPARTAMENTO'!AG:AG),IF($D$5='PRECIO TOPE POR DEPARTAMENTO'!$AH$2,_xlfn.XLOOKUP('PROPUESTA ECONOMICA'!C864,'PRECIO TOPE POR DEPARTAMENTO'!A:A,'PRECIO TOPE POR DEPARTAMENTO'!AH:AH),IF($D$5='PRECIO TOPE POR DEPARTAMENTO'!$AI$2,_xlfn.XLOOKUP('PROPUESTA ECONOMICA'!C864,'PRECIO TOPE POR DEPARTAMENTO'!A:A,'PRECIO TOPE POR DEPARTAMENTO'!AI:AI),IF($D$5='PRECIO TOPE POR DEPARTAMENTO'!$AJ$2,_xlfn.XLOOKUP('PROPUESTA ECONOMICA'!C864,'PRECIO TOPE POR DEPARTAMENTO'!A:A,'PRECIO TOPE POR DEPARTAMENTO'!AJ:AJ),)))))))))))))))))))))))))))))))))</f>
        <v>705230.46</v>
      </c>
      <c r="G864" s="37">
        <v>704525</v>
      </c>
    </row>
    <row r="865" spans="3:7" ht="24">
      <c r="C865" s="82" t="s">
        <v>1774</v>
      </c>
      <c r="D865" s="86" t="str">
        <f>+_xlfn.XLOOKUP(C865,'PRECIO TOPE POR DEPARTAMENTO'!A:A,'PRECIO TOPE POR DEPARTAMENTO'!B:B)</f>
        <v>SUMINISTRO E INSTALACIÓN DE CENEFA DE REMATE EN ENCHAPE DE COLOR MARCA CORONA O SIMILAR</v>
      </c>
      <c r="E865" s="87" t="str">
        <f>IF(+_xlfn.XLOOKUP(C865,'PRECIO TOPE POR DEPARTAMENTO'!A:A,'PRECIO TOPE POR DEPARTAMENTO'!C:C)="","",+_xlfn.XLOOKUP(C865,'PRECIO TOPE POR DEPARTAMENTO'!A:A,'PRECIO TOPE POR DEPARTAMENTO'!C:C))</f>
        <v>M</v>
      </c>
      <c r="F865" s="147">
        <f>IF($D$5='PRECIO TOPE POR DEPARTAMENTO'!$D$2,_xlfn.XLOOKUP('PROPUESTA ECONOMICA'!C865,'PRECIO TOPE POR DEPARTAMENTO'!A:A,'PRECIO TOPE POR DEPARTAMENTO'!D:D),IF($D$5='PRECIO TOPE POR DEPARTAMENTO'!$E$2,_xlfn.XLOOKUP('PROPUESTA ECONOMICA'!C865,'PRECIO TOPE POR DEPARTAMENTO'!A:A,'PRECIO TOPE POR DEPARTAMENTO'!E:E),IF($D$5='PRECIO TOPE POR DEPARTAMENTO'!$F$2,_xlfn.XLOOKUP('PROPUESTA ECONOMICA'!C865,'PRECIO TOPE POR DEPARTAMENTO'!A:A,'PRECIO TOPE POR DEPARTAMENTO'!F:F),IF($D$5='PRECIO TOPE POR DEPARTAMENTO'!$G$2,_xlfn.XLOOKUP('PROPUESTA ECONOMICA'!C865,'PRECIO TOPE POR DEPARTAMENTO'!A:A,'PRECIO TOPE POR DEPARTAMENTO'!G:G),IF($D$5='PRECIO TOPE POR DEPARTAMENTO'!$H$2,_xlfn.XLOOKUP('PROPUESTA ECONOMICA'!C865,'PRECIO TOPE POR DEPARTAMENTO'!A:A,'PRECIO TOPE POR DEPARTAMENTO'!H:H),IF($D$5='PRECIO TOPE POR DEPARTAMENTO'!$I$2,_xlfn.XLOOKUP('PROPUESTA ECONOMICA'!C865,'PRECIO TOPE POR DEPARTAMENTO'!A:A,'PRECIO TOPE POR DEPARTAMENTO'!I:I),IF($D$5='PRECIO TOPE POR DEPARTAMENTO'!$J$2,_xlfn.XLOOKUP('PROPUESTA ECONOMICA'!C865,'PRECIO TOPE POR DEPARTAMENTO'!A:A,'PRECIO TOPE POR DEPARTAMENTO'!J:J),IF($D$5='PRECIO TOPE POR DEPARTAMENTO'!$K$2,_xlfn.XLOOKUP('PROPUESTA ECONOMICA'!C865,'PRECIO TOPE POR DEPARTAMENTO'!A:A,'PRECIO TOPE POR DEPARTAMENTO'!K:K),IF($D$5='PRECIO TOPE POR DEPARTAMENTO'!$L$2,_xlfn.XLOOKUP('PROPUESTA ECONOMICA'!C865,'PRECIO TOPE POR DEPARTAMENTO'!A:A,'PRECIO TOPE POR DEPARTAMENTO'!L:L),IF($D$5='PRECIO TOPE POR DEPARTAMENTO'!$M$2,_xlfn.XLOOKUP('PROPUESTA ECONOMICA'!C865,'PRECIO TOPE POR DEPARTAMENTO'!A:A,'PRECIO TOPE POR DEPARTAMENTO'!M:M),IF($D$5='PRECIO TOPE POR DEPARTAMENTO'!$N$2,_xlfn.XLOOKUP('PROPUESTA ECONOMICA'!C865,'PRECIO TOPE POR DEPARTAMENTO'!A:A,'PRECIO TOPE POR DEPARTAMENTO'!N:N),IF($D$5='PRECIO TOPE POR DEPARTAMENTO'!$O$2,_xlfn.XLOOKUP('PROPUESTA ECONOMICA'!C865,'PRECIO TOPE POR DEPARTAMENTO'!A:A,'PRECIO TOPE POR DEPARTAMENTO'!O:O),IF($D$5='PRECIO TOPE POR DEPARTAMENTO'!$P$2,_xlfn.XLOOKUP('PROPUESTA ECONOMICA'!C865,'PRECIO TOPE POR DEPARTAMENTO'!A:A,'PRECIO TOPE POR DEPARTAMENTO'!P:P),IF($D$5='PRECIO TOPE POR DEPARTAMENTO'!$Q$2,_xlfn.XLOOKUP('PROPUESTA ECONOMICA'!C865,'PRECIO TOPE POR DEPARTAMENTO'!A:A,'PRECIO TOPE POR DEPARTAMENTO'!Q:Q),IF($D$5='PRECIO TOPE POR DEPARTAMENTO'!$R$2,_xlfn.XLOOKUP('PROPUESTA ECONOMICA'!C865,'PRECIO TOPE POR DEPARTAMENTO'!A:A,'PRECIO TOPE POR DEPARTAMENTO'!R:R),IF($D$5='PRECIO TOPE POR DEPARTAMENTO'!$T$2,_xlfn.XLOOKUP('PROPUESTA ECONOMICA'!C865,'PRECIO TOPE POR DEPARTAMENTO'!A:A,'PRECIO TOPE POR DEPARTAMENTO'!T:T),IF($D$5='PRECIO TOPE POR DEPARTAMENTO'!$S$2,_xlfn.XLOOKUP('PROPUESTA ECONOMICA'!C865,'PRECIO TOPE POR DEPARTAMENTO'!A:A,'PRECIO TOPE POR DEPARTAMENTO'!S:S),IF($D$5='PRECIO TOPE POR DEPARTAMENTO'!$U$2,_xlfn.XLOOKUP('PROPUESTA ECONOMICA'!C865,'PRECIO TOPE POR DEPARTAMENTO'!A:A,'PRECIO TOPE POR DEPARTAMENTO'!U:U),IF($D$5='PRECIO TOPE POR DEPARTAMENTO'!$V$2,_xlfn.XLOOKUP('PROPUESTA ECONOMICA'!C865,'PRECIO TOPE POR DEPARTAMENTO'!A:A,'PRECIO TOPE POR DEPARTAMENTO'!V:V),IF($D$5='PRECIO TOPE POR DEPARTAMENTO'!$W$2,_xlfn.XLOOKUP('PROPUESTA ECONOMICA'!C865,'PRECIO TOPE POR DEPARTAMENTO'!A:A,'PRECIO TOPE POR DEPARTAMENTO'!W:W),IF($D$5='PRECIO TOPE POR DEPARTAMENTO'!$X$2,_xlfn.XLOOKUP('PROPUESTA ECONOMICA'!C865,'PRECIO TOPE POR DEPARTAMENTO'!A:A,'PRECIO TOPE POR DEPARTAMENTO'!X:X),IF($D$5='PRECIO TOPE POR DEPARTAMENTO'!$Y$2,_xlfn.XLOOKUP('PROPUESTA ECONOMICA'!C865,'PRECIO TOPE POR DEPARTAMENTO'!A:A,'PRECIO TOPE POR DEPARTAMENTO'!Y:Y),IF($D$5='PRECIO TOPE POR DEPARTAMENTO'!$Z$2,_xlfn.XLOOKUP('PROPUESTA ECONOMICA'!C865,'PRECIO TOPE POR DEPARTAMENTO'!A:A,'PRECIO TOPE POR DEPARTAMENTO'!Z:Z),IF($D$5='PRECIO TOPE POR DEPARTAMENTO'!$AA$2,_xlfn.XLOOKUP('PROPUESTA ECONOMICA'!C865,'PRECIO TOPE POR DEPARTAMENTO'!A:A,'PRECIO TOPE POR DEPARTAMENTO'!AA:AA),IF($D$5='PRECIO TOPE POR DEPARTAMENTO'!$AB$2,_xlfn.XLOOKUP('PROPUESTA ECONOMICA'!C865,'PRECIO TOPE POR DEPARTAMENTO'!A:A,'PRECIO TOPE POR DEPARTAMENTO'!AB:AB),IF($D$5='PRECIO TOPE POR DEPARTAMENTO'!$AC$2,_xlfn.XLOOKUP('PROPUESTA ECONOMICA'!C865,'PRECIO TOPE POR DEPARTAMENTO'!A:A,'PRECIO TOPE POR DEPARTAMENTO'!AC:AC),IF($D$5='PRECIO TOPE POR DEPARTAMENTO'!$AD$2,_xlfn.XLOOKUP('PROPUESTA ECONOMICA'!C865,'PRECIO TOPE POR DEPARTAMENTO'!A:A,'PRECIO TOPE POR DEPARTAMENTO'!AD:AD),IF($D$5='PRECIO TOPE POR DEPARTAMENTO'!$AE$2,_xlfn.XLOOKUP('PROPUESTA ECONOMICA'!C865,'PRECIO TOPE POR DEPARTAMENTO'!A:A,'PRECIO TOPE POR DEPARTAMENTO'!AE:AE),IF($D$5='PRECIO TOPE POR DEPARTAMENTO'!$AF$2,_xlfn.XLOOKUP('PROPUESTA ECONOMICA'!C865,'PRECIO TOPE POR DEPARTAMENTO'!A:A,'PRECIO TOPE POR DEPARTAMENTO'!AF:AF),IF($D$5='PRECIO TOPE POR DEPARTAMENTO'!$AG$2,_xlfn.XLOOKUP('PROPUESTA ECONOMICA'!C865,'PRECIO TOPE POR DEPARTAMENTO'!A:A,'PRECIO TOPE POR DEPARTAMENTO'!AG:AG),IF($D$5='PRECIO TOPE POR DEPARTAMENTO'!$AH$2,_xlfn.XLOOKUP('PROPUESTA ECONOMICA'!C865,'PRECIO TOPE POR DEPARTAMENTO'!A:A,'PRECIO TOPE POR DEPARTAMENTO'!AH:AH),IF($D$5='PRECIO TOPE POR DEPARTAMENTO'!$AI$2,_xlfn.XLOOKUP('PROPUESTA ECONOMICA'!C865,'PRECIO TOPE POR DEPARTAMENTO'!A:A,'PRECIO TOPE POR DEPARTAMENTO'!AI:AI),IF($D$5='PRECIO TOPE POR DEPARTAMENTO'!$AJ$2,_xlfn.XLOOKUP('PROPUESTA ECONOMICA'!C865,'PRECIO TOPE POR DEPARTAMENTO'!A:A,'PRECIO TOPE POR DEPARTAMENTO'!AJ:AJ),)))))))))))))))))))))))))))))))))</f>
        <v>25011.13</v>
      </c>
      <c r="G865" s="37">
        <v>24986</v>
      </c>
    </row>
    <row r="866" spans="3:7" ht="24">
      <c r="C866" s="82" t="s">
        <v>1776</v>
      </c>
      <c r="D866" s="86" t="str">
        <f>+_xlfn.XLOOKUP(C866,'PRECIO TOPE POR DEPARTAMENTO'!A:A,'PRECIO TOPE POR DEPARTAMENTO'!B:B)</f>
        <v>SUMINISTRO E INSTALACIÓN ENCHAPE 3 CARAS DE BORDILLOS DUCHA O ASEO, INCLUYE WIN ALUMINIO</v>
      </c>
      <c r="E866" s="132" t="str">
        <f>IF(+_xlfn.XLOOKUP(C866,'PRECIO TOPE POR DEPARTAMENTO'!A:A,'PRECIO TOPE POR DEPARTAMENTO'!C:C)="","",+_xlfn.XLOOKUP(C866,'PRECIO TOPE POR DEPARTAMENTO'!A:A,'PRECIO TOPE POR DEPARTAMENTO'!C:C))</f>
        <v>M</v>
      </c>
      <c r="F866" s="147">
        <f>IF($D$5='PRECIO TOPE POR DEPARTAMENTO'!$D$2,_xlfn.XLOOKUP('PROPUESTA ECONOMICA'!C866,'PRECIO TOPE POR DEPARTAMENTO'!A:A,'PRECIO TOPE POR DEPARTAMENTO'!D:D),IF($D$5='PRECIO TOPE POR DEPARTAMENTO'!$E$2,_xlfn.XLOOKUP('PROPUESTA ECONOMICA'!C866,'PRECIO TOPE POR DEPARTAMENTO'!A:A,'PRECIO TOPE POR DEPARTAMENTO'!E:E),IF($D$5='PRECIO TOPE POR DEPARTAMENTO'!$F$2,_xlfn.XLOOKUP('PROPUESTA ECONOMICA'!C866,'PRECIO TOPE POR DEPARTAMENTO'!A:A,'PRECIO TOPE POR DEPARTAMENTO'!F:F),IF($D$5='PRECIO TOPE POR DEPARTAMENTO'!$G$2,_xlfn.XLOOKUP('PROPUESTA ECONOMICA'!C866,'PRECIO TOPE POR DEPARTAMENTO'!A:A,'PRECIO TOPE POR DEPARTAMENTO'!G:G),IF($D$5='PRECIO TOPE POR DEPARTAMENTO'!$H$2,_xlfn.XLOOKUP('PROPUESTA ECONOMICA'!C866,'PRECIO TOPE POR DEPARTAMENTO'!A:A,'PRECIO TOPE POR DEPARTAMENTO'!H:H),IF($D$5='PRECIO TOPE POR DEPARTAMENTO'!$I$2,_xlfn.XLOOKUP('PROPUESTA ECONOMICA'!C866,'PRECIO TOPE POR DEPARTAMENTO'!A:A,'PRECIO TOPE POR DEPARTAMENTO'!I:I),IF($D$5='PRECIO TOPE POR DEPARTAMENTO'!$J$2,_xlfn.XLOOKUP('PROPUESTA ECONOMICA'!C866,'PRECIO TOPE POR DEPARTAMENTO'!A:A,'PRECIO TOPE POR DEPARTAMENTO'!J:J),IF($D$5='PRECIO TOPE POR DEPARTAMENTO'!$K$2,_xlfn.XLOOKUP('PROPUESTA ECONOMICA'!C866,'PRECIO TOPE POR DEPARTAMENTO'!A:A,'PRECIO TOPE POR DEPARTAMENTO'!K:K),IF($D$5='PRECIO TOPE POR DEPARTAMENTO'!$L$2,_xlfn.XLOOKUP('PROPUESTA ECONOMICA'!C866,'PRECIO TOPE POR DEPARTAMENTO'!A:A,'PRECIO TOPE POR DEPARTAMENTO'!L:L),IF($D$5='PRECIO TOPE POR DEPARTAMENTO'!$M$2,_xlfn.XLOOKUP('PROPUESTA ECONOMICA'!C866,'PRECIO TOPE POR DEPARTAMENTO'!A:A,'PRECIO TOPE POR DEPARTAMENTO'!M:M),IF($D$5='PRECIO TOPE POR DEPARTAMENTO'!$N$2,_xlfn.XLOOKUP('PROPUESTA ECONOMICA'!C866,'PRECIO TOPE POR DEPARTAMENTO'!A:A,'PRECIO TOPE POR DEPARTAMENTO'!N:N),IF($D$5='PRECIO TOPE POR DEPARTAMENTO'!$O$2,_xlfn.XLOOKUP('PROPUESTA ECONOMICA'!C866,'PRECIO TOPE POR DEPARTAMENTO'!A:A,'PRECIO TOPE POR DEPARTAMENTO'!O:O),IF($D$5='PRECIO TOPE POR DEPARTAMENTO'!$P$2,_xlfn.XLOOKUP('PROPUESTA ECONOMICA'!C866,'PRECIO TOPE POR DEPARTAMENTO'!A:A,'PRECIO TOPE POR DEPARTAMENTO'!P:P),IF($D$5='PRECIO TOPE POR DEPARTAMENTO'!$Q$2,_xlfn.XLOOKUP('PROPUESTA ECONOMICA'!C866,'PRECIO TOPE POR DEPARTAMENTO'!A:A,'PRECIO TOPE POR DEPARTAMENTO'!Q:Q),IF($D$5='PRECIO TOPE POR DEPARTAMENTO'!$R$2,_xlfn.XLOOKUP('PROPUESTA ECONOMICA'!C866,'PRECIO TOPE POR DEPARTAMENTO'!A:A,'PRECIO TOPE POR DEPARTAMENTO'!R:R),IF($D$5='PRECIO TOPE POR DEPARTAMENTO'!$T$2,_xlfn.XLOOKUP('PROPUESTA ECONOMICA'!C866,'PRECIO TOPE POR DEPARTAMENTO'!A:A,'PRECIO TOPE POR DEPARTAMENTO'!T:T),IF($D$5='PRECIO TOPE POR DEPARTAMENTO'!$S$2,_xlfn.XLOOKUP('PROPUESTA ECONOMICA'!C866,'PRECIO TOPE POR DEPARTAMENTO'!A:A,'PRECIO TOPE POR DEPARTAMENTO'!S:S),IF($D$5='PRECIO TOPE POR DEPARTAMENTO'!$U$2,_xlfn.XLOOKUP('PROPUESTA ECONOMICA'!C866,'PRECIO TOPE POR DEPARTAMENTO'!A:A,'PRECIO TOPE POR DEPARTAMENTO'!U:U),IF($D$5='PRECIO TOPE POR DEPARTAMENTO'!$V$2,_xlfn.XLOOKUP('PROPUESTA ECONOMICA'!C866,'PRECIO TOPE POR DEPARTAMENTO'!A:A,'PRECIO TOPE POR DEPARTAMENTO'!V:V),IF($D$5='PRECIO TOPE POR DEPARTAMENTO'!$W$2,_xlfn.XLOOKUP('PROPUESTA ECONOMICA'!C866,'PRECIO TOPE POR DEPARTAMENTO'!A:A,'PRECIO TOPE POR DEPARTAMENTO'!W:W),IF($D$5='PRECIO TOPE POR DEPARTAMENTO'!$X$2,_xlfn.XLOOKUP('PROPUESTA ECONOMICA'!C866,'PRECIO TOPE POR DEPARTAMENTO'!A:A,'PRECIO TOPE POR DEPARTAMENTO'!X:X),IF($D$5='PRECIO TOPE POR DEPARTAMENTO'!$Y$2,_xlfn.XLOOKUP('PROPUESTA ECONOMICA'!C866,'PRECIO TOPE POR DEPARTAMENTO'!A:A,'PRECIO TOPE POR DEPARTAMENTO'!Y:Y),IF($D$5='PRECIO TOPE POR DEPARTAMENTO'!$Z$2,_xlfn.XLOOKUP('PROPUESTA ECONOMICA'!C866,'PRECIO TOPE POR DEPARTAMENTO'!A:A,'PRECIO TOPE POR DEPARTAMENTO'!Z:Z),IF($D$5='PRECIO TOPE POR DEPARTAMENTO'!$AA$2,_xlfn.XLOOKUP('PROPUESTA ECONOMICA'!C866,'PRECIO TOPE POR DEPARTAMENTO'!A:A,'PRECIO TOPE POR DEPARTAMENTO'!AA:AA),IF($D$5='PRECIO TOPE POR DEPARTAMENTO'!$AB$2,_xlfn.XLOOKUP('PROPUESTA ECONOMICA'!C866,'PRECIO TOPE POR DEPARTAMENTO'!A:A,'PRECIO TOPE POR DEPARTAMENTO'!AB:AB),IF($D$5='PRECIO TOPE POR DEPARTAMENTO'!$AC$2,_xlfn.XLOOKUP('PROPUESTA ECONOMICA'!C866,'PRECIO TOPE POR DEPARTAMENTO'!A:A,'PRECIO TOPE POR DEPARTAMENTO'!AC:AC),IF($D$5='PRECIO TOPE POR DEPARTAMENTO'!$AD$2,_xlfn.XLOOKUP('PROPUESTA ECONOMICA'!C866,'PRECIO TOPE POR DEPARTAMENTO'!A:A,'PRECIO TOPE POR DEPARTAMENTO'!AD:AD),IF($D$5='PRECIO TOPE POR DEPARTAMENTO'!$AE$2,_xlfn.XLOOKUP('PROPUESTA ECONOMICA'!C866,'PRECIO TOPE POR DEPARTAMENTO'!A:A,'PRECIO TOPE POR DEPARTAMENTO'!AE:AE),IF($D$5='PRECIO TOPE POR DEPARTAMENTO'!$AF$2,_xlfn.XLOOKUP('PROPUESTA ECONOMICA'!C866,'PRECIO TOPE POR DEPARTAMENTO'!A:A,'PRECIO TOPE POR DEPARTAMENTO'!AF:AF),IF($D$5='PRECIO TOPE POR DEPARTAMENTO'!$AG$2,_xlfn.XLOOKUP('PROPUESTA ECONOMICA'!C866,'PRECIO TOPE POR DEPARTAMENTO'!A:A,'PRECIO TOPE POR DEPARTAMENTO'!AG:AG),IF($D$5='PRECIO TOPE POR DEPARTAMENTO'!$AH$2,_xlfn.XLOOKUP('PROPUESTA ECONOMICA'!C866,'PRECIO TOPE POR DEPARTAMENTO'!A:A,'PRECIO TOPE POR DEPARTAMENTO'!AH:AH),IF($D$5='PRECIO TOPE POR DEPARTAMENTO'!$AI$2,_xlfn.XLOOKUP('PROPUESTA ECONOMICA'!C866,'PRECIO TOPE POR DEPARTAMENTO'!A:A,'PRECIO TOPE POR DEPARTAMENTO'!AI:AI),IF($D$5='PRECIO TOPE POR DEPARTAMENTO'!$AJ$2,_xlfn.XLOOKUP('PROPUESTA ECONOMICA'!C866,'PRECIO TOPE POR DEPARTAMENTO'!A:A,'PRECIO TOPE POR DEPARTAMENTO'!AJ:AJ),)))))))))))))))))))))))))))))))))</f>
        <v>65220.74</v>
      </c>
      <c r="G866" s="37">
        <v>65156</v>
      </c>
    </row>
    <row r="867" spans="3:7">
      <c r="C867" s="113">
        <v>14</v>
      </c>
      <c r="D867" s="18" t="str">
        <f>+_xlfn.XLOOKUP(C867,'PRECIO TOPE POR DEPARTAMENTO'!A:A,'PRECIO TOPE POR DEPARTAMENTO'!B:B)</f>
        <v>ILUMINACION</v>
      </c>
      <c r="E867" s="133" t="str">
        <f>IF(+_xlfn.XLOOKUP(C867,'PRECIO TOPE POR DEPARTAMENTO'!A:A,'PRECIO TOPE POR DEPARTAMENTO'!C:C)="","",+_xlfn.XLOOKUP(C867,'PRECIO TOPE POR DEPARTAMENTO'!A:A,'PRECIO TOPE POR DEPARTAMENTO'!C:C))</f>
        <v/>
      </c>
      <c r="F867" s="44"/>
      <c r="G867" s="44"/>
    </row>
    <row r="868" spans="3:7">
      <c r="C868" s="116" t="s">
        <v>1779</v>
      </c>
      <c r="D868" s="134" t="str">
        <f>+_xlfn.XLOOKUP(C868,'PRECIO TOPE POR DEPARTAMENTO'!A:A,'PRECIO TOPE POR DEPARTAMENTO'!B:B)</f>
        <v>SUMINISTRO E INSTALACION DE LUMINARIAS</v>
      </c>
      <c r="E868" s="116" t="str">
        <f>IF(+_xlfn.XLOOKUP(C868,'PRECIO TOPE POR DEPARTAMENTO'!A:A,'PRECIO TOPE POR DEPARTAMENTO'!C:C)="","",+_xlfn.XLOOKUP(C868,'PRECIO TOPE POR DEPARTAMENTO'!A:A,'PRECIO TOPE POR DEPARTAMENTO'!C:C))</f>
        <v/>
      </c>
      <c r="F868" s="147"/>
      <c r="G868" s="37"/>
    </row>
    <row r="869" spans="3:7" ht="48">
      <c r="C869" s="82" t="s">
        <v>1781</v>
      </c>
      <c r="D869" s="96" t="str">
        <f>+_xlfn.XLOOKUP(C869,'PRECIO TOPE POR DEPARTAMENTO'!A:A,'PRECIO TOPE POR DEPARTAMENTO'!B:B)</f>
        <v>SUMINISTRO E INSTALACIÓN DE LUMINARIA DE EMERGENCIA 2X1,6W 100-240 V, 6500 K, IRC 70, FLUJO LUMINOSO 125 O MÁS. INCLUYE CONECTORES DE RESORTE, CINTA , ACCESORIOS DE FIJACIÓN Y SOPORTE. MATERIAL CERTIFICADO, GARANTIZADO E INSTALADO SEGÚN REGLAMENTACIÓN NTC 2050.</v>
      </c>
      <c r="E869" s="87" t="str">
        <f>IF(+_xlfn.XLOOKUP(C869,'PRECIO TOPE POR DEPARTAMENTO'!A:A,'PRECIO TOPE POR DEPARTAMENTO'!C:C)="","",+_xlfn.XLOOKUP(C869,'PRECIO TOPE POR DEPARTAMENTO'!A:A,'PRECIO TOPE POR DEPARTAMENTO'!C:C))</f>
        <v>UN</v>
      </c>
      <c r="F869" s="147">
        <f>IF($D$5='PRECIO TOPE POR DEPARTAMENTO'!$D$2,_xlfn.XLOOKUP('PROPUESTA ECONOMICA'!C869,'PRECIO TOPE POR DEPARTAMENTO'!A:A,'PRECIO TOPE POR DEPARTAMENTO'!D:D),IF($D$5='PRECIO TOPE POR DEPARTAMENTO'!$E$2,_xlfn.XLOOKUP('PROPUESTA ECONOMICA'!C869,'PRECIO TOPE POR DEPARTAMENTO'!A:A,'PRECIO TOPE POR DEPARTAMENTO'!E:E),IF($D$5='PRECIO TOPE POR DEPARTAMENTO'!$F$2,_xlfn.XLOOKUP('PROPUESTA ECONOMICA'!C869,'PRECIO TOPE POR DEPARTAMENTO'!A:A,'PRECIO TOPE POR DEPARTAMENTO'!F:F),IF($D$5='PRECIO TOPE POR DEPARTAMENTO'!$G$2,_xlfn.XLOOKUP('PROPUESTA ECONOMICA'!C869,'PRECIO TOPE POR DEPARTAMENTO'!A:A,'PRECIO TOPE POR DEPARTAMENTO'!G:G),IF($D$5='PRECIO TOPE POR DEPARTAMENTO'!$H$2,_xlfn.XLOOKUP('PROPUESTA ECONOMICA'!C869,'PRECIO TOPE POR DEPARTAMENTO'!A:A,'PRECIO TOPE POR DEPARTAMENTO'!H:H),IF($D$5='PRECIO TOPE POR DEPARTAMENTO'!$I$2,_xlfn.XLOOKUP('PROPUESTA ECONOMICA'!C869,'PRECIO TOPE POR DEPARTAMENTO'!A:A,'PRECIO TOPE POR DEPARTAMENTO'!I:I),IF($D$5='PRECIO TOPE POR DEPARTAMENTO'!$J$2,_xlfn.XLOOKUP('PROPUESTA ECONOMICA'!C869,'PRECIO TOPE POR DEPARTAMENTO'!A:A,'PRECIO TOPE POR DEPARTAMENTO'!J:J),IF($D$5='PRECIO TOPE POR DEPARTAMENTO'!$K$2,_xlfn.XLOOKUP('PROPUESTA ECONOMICA'!C869,'PRECIO TOPE POR DEPARTAMENTO'!A:A,'PRECIO TOPE POR DEPARTAMENTO'!K:K),IF($D$5='PRECIO TOPE POR DEPARTAMENTO'!$L$2,_xlfn.XLOOKUP('PROPUESTA ECONOMICA'!C869,'PRECIO TOPE POR DEPARTAMENTO'!A:A,'PRECIO TOPE POR DEPARTAMENTO'!L:L),IF($D$5='PRECIO TOPE POR DEPARTAMENTO'!$M$2,_xlfn.XLOOKUP('PROPUESTA ECONOMICA'!C869,'PRECIO TOPE POR DEPARTAMENTO'!A:A,'PRECIO TOPE POR DEPARTAMENTO'!M:M),IF($D$5='PRECIO TOPE POR DEPARTAMENTO'!$N$2,_xlfn.XLOOKUP('PROPUESTA ECONOMICA'!C869,'PRECIO TOPE POR DEPARTAMENTO'!A:A,'PRECIO TOPE POR DEPARTAMENTO'!N:N),IF($D$5='PRECIO TOPE POR DEPARTAMENTO'!$O$2,_xlfn.XLOOKUP('PROPUESTA ECONOMICA'!C869,'PRECIO TOPE POR DEPARTAMENTO'!A:A,'PRECIO TOPE POR DEPARTAMENTO'!O:O),IF($D$5='PRECIO TOPE POR DEPARTAMENTO'!$P$2,_xlfn.XLOOKUP('PROPUESTA ECONOMICA'!C869,'PRECIO TOPE POR DEPARTAMENTO'!A:A,'PRECIO TOPE POR DEPARTAMENTO'!P:P),IF($D$5='PRECIO TOPE POR DEPARTAMENTO'!$Q$2,_xlfn.XLOOKUP('PROPUESTA ECONOMICA'!C869,'PRECIO TOPE POR DEPARTAMENTO'!A:A,'PRECIO TOPE POR DEPARTAMENTO'!Q:Q),IF($D$5='PRECIO TOPE POR DEPARTAMENTO'!$R$2,_xlfn.XLOOKUP('PROPUESTA ECONOMICA'!C869,'PRECIO TOPE POR DEPARTAMENTO'!A:A,'PRECIO TOPE POR DEPARTAMENTO'!R:R),IF($D$5='PRECIO TOPE POR DEPARTAMENTO'!$T$2,_xlfn.XLOOKUP('PROPUESTA ECONOMICA'!C869,'PRECIO TOPE POR DEPARTAMENTO'!A:A,'PRECIO TOPE POR DEPARTAMENTO'!T:T),IF($D$5='PRECIO TOPE POR DEPARTAMENTO'!$S$2,_xlfn.XLOOKUP('PROPUESTA ECONOMICA'!C869,'PRECIO TOPE POR DEPARTAMENTO'!A:A,'PRECIO TOPE POR DEPARTAMENTO'!S:S),IF($D$5='PRECIO TOPE POR DEPARTAMENTO'!$U$2,_xlfn.XLOOKUP('PROPUESTA ECONOMICA'!C869,'PRECIO TOPE POR DEPARTAMENTO'!A:A,'PRECIO TOPE POR DEPARTAMENTO'!U:U),IF($D$5='PRECIO TOPE POR DEPARTAMENTO'!$V$2,_xlfn.XLOOKUP('PROPUESTA ECONOMICA'!C869,'PRECIO TOPE POR DEPARTAMENTO'!A:A,'PRECIO TOPE POR DEPARTAMENTO'!V:V),IF($D$5='PRECIO TOPE POR DEPARTAMENTO'!$W$2,_xlfn.XLOOKUP('PROPUESTA ECONOMICA'!C869,'PRECIO TOPE POR DEPARTAMENTO'!A:A,'PRECIO TOPE POR DEPARTAMENTO'!W:W),IF($D$5='PRECIO TOPE POR DEPARTAMENTO'!$X$2,_xlfn.XLOOKUP('PROPUESTA ECONOMICA'!C869,'PRECIO TOPE POR DEPARTAMENTO'!A:A,'PRECIO TOPE POR DEPARTAMENTO'!X:X),IF($D$5='PRECIO TOPE POR DEPARTAMENTO'!$Y$2,_xlfn.XLOOKUP('PROPUESTA ECONOMICA'!C869,'PRECIO TOPE POR DEPARTAMENTO'!A:A,'PRECIO TOPE POR DEPARTAMENTO'!Y:Y),IF($D$5='PRECIO TOPE POR DEPARTAMENTO'!$Z$2,_xlfn.XLOOKUP('PROPUESTA ECONOMICA'!C869,'PRECIO TOPE POR DEPARTAMENTO'!A:A,'PRECIO TOPE POR DEPARTAMENTO'!Z:Z),IF($D$5='PRECIO TOPE POR DEPARTAMENTO'!$AA$2,_xlfn.XLOOKUP('PROPUESTA ECONOMICA'!C869,'PRECIO TOPE POR DEPARTAMENTO'!A:A,'PRECIO TOPE POR DEPARTAMENTO'!AA:AA),IF($D$5='PRECIO TOPE POR DEPARTAMENTO'!$AB$2,_xlfn.XLOOKUP('PROPUESTA ECONOMICA'!C869,'PRECIO TOPE POR DEPARTAMENTO'!A:A,'PRECIO TOPE POR DEPARTAMENTO'!AB:AB),IF($D$5='PRECIO TOPE POR DEPARTAMENTO'!$AC$2,_xlfn.XLOOKUP('PROPUESTA ECONOMICA'!C869,'PRECIO TOPE POR DEPARTAMENTO'!A:A,'PRECIO TOPE POR DEPARTAMENTO'!AC:AC),IF($D$5='PRECIO TOPE POR DEPARTAMENTO'!$AD$2,_xlfn.XLOOKUP('PROPUESTA ECONOMICA'!C869,'PRECIO TOPE POR DEPARTAMENTO'!A:A,'PRECIO TOPE POR DEPARTAMENTO'!AD:AD),IF($D$5='PRECIO TOPE POR DEPARTAMENTO'!$AE$2,_xlfn.XLOOKUP('PROPUESTA ECONOMICA'!C869,'PRECIO TOPE POR DEPARTAMENTO'!A:A,'PRECIO TOPE POR DEPARTAMENTO'!AE:AE),IF($D$5='PRECIO TOPE POR DEPARTAMENTO'!$AF$2,_xlfn.XLOOKUP('PROPUESTA ECONOMICA'!C869,'PRECIO TOPE POR DEPARTAMENTO'!A:A,'PRECIO TOPE POR DEPARTAMENTO'!AF:AF),IF($D$5='PRECIO TOPE POR DEPARTAMENTO'!$AG$2,_xlfn.XLOOKUP('PROPUESTA ECONOMICA'!C869,'PRECIO TOPE POR DEPARTAMENTO'!A:A,'PRECIO TOPE POR DEPARTAMENTO'!AG:AG),IF($D$5='PRECIO TOPE POR DEPARTAMENTO'!$AH$2,_xlfn.XLOOKUP('PROPUESTA ECONOMICA'!C869,'PRECIO TOPE POR DEPARTAMENTO'!A:A,'PRECIO TOPE POR DEPARTAMENTO'!AH:AH),IF($D$5='PRECIO TOPE POR DEPARTAMENTO'!$AI$2,_xlfn.XLOOKUP('PROPUESTA ECONOMICA'!C869,'PRECIO TOPE POR DEPARTAMENTO'!A:A,'PRECIO TOPE POR DEPARTAMENTO'!AI:AI),IF($D$5='PRECIO TOPE POR DEPARTAMENTO'!$AJ$2,_xlfn.XLOOKUP('PROPUESTA ECONOMICA'!C869,'PRECIO TOPE POR DEPARTAMENTO'!A:A,'PRECIO TOPE POR DEPARTAMENTO'!AJ:AJ),)))))))))))))))))))))))))))))))))</f>
        <v>155740.69</v>
      </c>
      <c r="G869" s="37">
        <v>155585</v>
      </c>
    </row>
    <row r="870" spans="3:7" ht="60">
      <c r="C870" s="82" t="s">
        <v>1783</v>
      </c>
      <c r="D870" s="103" t="str">
        <f>+_xlfn.XLOOKUP(C870,'PRECIO TOPE POR DEPARTAMENTO'!A:A,'PRECIO TOPE POR DEPARTAMENTO'!B:B)</f>
        <v>SUMINISTRO, TRANSPORTE E INSTALACIÓN DE LUMINARIA DE EMERGENCIA, SOBREPONER, LED R1W5, 120/277V, 90MIN AUTONOMÍA. INCLUYE: INCLUYE: CLAVIJA CODELCA, CABLE ENCAUCHETADO 3X14, CABLE ACERADO Y DEMÁS ELEMENTOS PARA UNA CORRECTA INSTALACIÓN. SEGUN DISEÑO REALIZADO.  (ALTURA DE INSTALACIÓN HASTA 4M).</v>
      </c>
      <c r="E870" s="104" t="str">
        <f>IF(+_xlfn.XLOOKUP(C870,'PRECIO TOPE POR DEPARTAMENTO'!A:A,'PRECIO TOPE POR DEPARTAMENTO'!C:C)="","",+_xlfn.XLOOKUP(C870,'PRECIO TOPE POR DEPARTAMENTO'!A:A,'PRECIO TOPE POR DEPARTAMENTO'!C:C))</f>
        <v>UN</v>
      </c>
      <c r="F870" s="147">
        <f>IF($D$5='PRECIO TOPE POR DEPARTAMENTO'!$D$2,_xlfn.XLOOKUP('PROPUESTA ECONOMICA'!C870,'PRECIO TOPE POR DEPARTAMENTO'!A:A,'PRECIO TOPE POR DEPARTAMENTO'!D:D),IF($D$5='PRECIO TOPE POR DEPARTAMENTO'!$E$2,_xlfn.XLOOKUP('PROPUESTA ECONOMICA'!C870,'PRECIO TOPE POR DEPARTAMENTO'!A:A,'PRECIO TOPE POR DEPARTAMENTO'!E:E),IF($D$5='PRECIO TOPE POR DEPARTAMENTO'!$F$2,_xlfn.XLOOKUP('PROPUESTA ECONOMICA'!C870,'PRECIO TOPE POR DEPARTAMENTO'!A:A,'PRECIO TOPE POR DEPARTAMENTO'!F:F),IF($D$5='PRECIO TOPE POR DEPARTAMENTO'!$G$2,_xlfn.XLOOKUP('PROPUESTA ECONOMICA'!C870,'PRECIO TOPE POR DEPARTAMENTO'!A:A,'PRECIO TOPE POR DEPARTAMENTO'!G:G),IF($D$5='PRECIO TOPE POR DEPARTAMENTO'!$H$2,_xlfn.XLOOKUP('PROPUESTA ECONOMICA'!C870,'PRECIO TOPE POR DEPARTAMENTO'!A:A,'PRECIO TOPE POR DEPARTAMENTO'!H:H),IF($D$5='PRECIO TOPE POR DEPARTAMENTO'!$I$2,_xlfn.XLOOKUP('PROPUESTA ECONOMICA'!C870,'PRECIO TOPE POR DEPARTAMENTO'!A:A,'PRECIO TOPE POR DEPARTAMENTO'!I:I),IF($D$5='PRECIO TOPE POR DEPARTAMENTO'!$J$2,_xlfn.XLOOKUP('PROPUESTA ECONOMICA'!C870,'PRECIO TOPE POR DEPARTAMENTO'!A:A,'PRECIO TOPE POR DEPARTAMENTO'!J:J),IF($D$5='PRECIO TOPE POR DEPARTAMENTO'!$K$2,_xlfn.XLOOKUP('PROPUESTA ECONOMICA'!C870,'PRECIO TOPE POR DEPARTAMENTO'!A:A,'PRECIO TOPE POR DEPARTAMENTO'!K:K),IF($D$5='PRECIO TOPE POR DEPARTAMENTO'!$L$2,_xlfn.XLOOKUP('PROPUESTA ECONOMICA'!C870,'PRECIO TOPE POR DEPARTAMENTO'!A:A,'PRECIO TOPE POR DEPARTAMENTO'!L:L),IF($D$5='PRECIO TOPE POR DEPARTAMENTO'!$M$2,_xlfn.XLOOKUP('PROPUESTA ECONOMICA'!C870,'PRECIO TOPE POR DEPARTAMENTO'!A:A,'PRECIO TOPE POR DEPARTAMENTO'!M:M),IF($D$5='PRECIO TOPE POR DEPARTAMENTO'!$N$2,_xlfn.XLOOKUP('PROPUESTA ECONOMICA'!C870,'PRECIO TOPE POR DEPARTAMENTO'!A:A,'PRECIO TOPE POR DEPARTAMENTO'!N:N),IF($D$5='PRECIO TOPE POR DEPARTAMENTO'!$O$2,_xlfn.XLOOKUP('PROPUESTA ECONOMICA'!C870,'PRECIO TOPE POR DEPARTAMENTO'!A:A,'PRECIO TOPE POR DEPARTAMENTO'!O:O),IF($D$5='PRECIO TOPE POR DEPARTAMENTO'!$P$2,_xlfn.XLOOKUP('PROPUESTA ECONOMICA'!C870,'PRECIO TOPE POR DEPARTAMENTO'!A:A,'PRECIO TOPE POR DEPARTAMENTO'!P:P),IF($D$5='PRECIO TOPE POR DEPARTAMENTO'!$Q$2,_xlfn.XLOOKUP('PROPUESTA ECONOMICA'!C870,'PRECIO TOPE POR DEPARTAMENTO'!A:A,'PRECIO TOPE POR DEPARTAMENTO'!Q:Q),IF($D$5='PRECIO TOPE POR DEPARTAMENTO'!$R$2,_xlfn.XLOOKUP('PROPUESTA ECONOMICA'!C870,'PRECIO TOPE POR DEPARTAMENTO'!A:A,'PRECIO TOPE POR DEPARTAMENTO'!R:R),IF($D$5='PRECIO TOPE POR DEPARTAMENTO'!$T$2,_xlfn.XLOOKUP('PROPUESTA ECONOMICA'!C870,'PRECIO TOPE POR DEPARTAMENTO'!A:A,'PRECIO TOPE POR DEPARTAMENTO'!T:T),IF($D$5='PRECIO TOPE POR DEPARTAMENTO'!$S$2,_xlfn.XLOOKUP('PROPUESTA ECONOMICA'!C870,'PRECIO TOPE POR DEPARTAMENTO'!A:A,'PRECIO TOPE POR DEPARTAMENTO'!S:S),IF($D$5='PRECIO TOPE POR DEPARTAMENTO'!$U$2,_xlfn.XLOOKUP('PROPUESTA ECONOMICA'!C870,'PRECIO TOPE POR DEPARTAMENTO'!A:A,'PRECIO TOPE POR DEPARTAMENTO'!U:U),IF($D$5='PRECIO TOPE POR DEPARTAMENTO'!$V$2,_xlfn.XLOOKUP('PROPUESTA ECONOMICA'!C870,'PRECIO TOPE POR DEPARTAMENTO'!A:A,'PRECIO TOPE POR DEPARTAMENTO'!V:V),IF($D$5='PRECIO TOPE POR DEPARTAMENTO'!$W$2,_xlfn.XLOOKUP('PROPUESTA ECONOMICA'!C870,'PRECIO TOPE POR DEPARTAMENTO'!A:A,'PRECIO TOPE POR DEPARTAMENTO'!W:W),IF($D$5='PRECIO TOPE POR DEPARTAMENTO'!$X$2,_xlfn.XLOOKUP('PROPUESTA ECONOMICA'!C870,'PRECIO TOPE POR DEPARTAMENTO'!A:A,'PRECIO TOPE POR DEPARTAMENTO'!X:X),IF($D$5='PRECIO TOPE POR DEPARTAMENTO'!$Y$2,_xlfn.XLOOKUP('PROPUESTA ECONOMICA'!C870,'PRECIO TOPE POR DEPARTAMENTO'!A:A,'PRECIO TOPE POR DEPARTAMENTO'!Y:Y),IF($D$5='PRECIO TOPE POR DEPARTAMENTO'!$Z$2,_xlfn.XLOOKUP('PROPUESTA ECONOMICA'!C870,'PRECIO TOPE POR DEPARTAMENTO'!A:A,'PRECIO TOPE POR DEPARTAMENTO'!Z:Z),IF($D$5='PRECIO TOPE POR DEPARTAMENTO'!$AA$2,_xlfn.XLOOKUP('PROPUESTA ECONOMICA'!C870,'PRECIO TOPE POR DEPARTAMENTO'!A:A,'PRECIO TOPE POR DEPARTAMENTO'!AA:AA),IF($D$5='PRECIO TOPE POR DEPARTAMENTO'!$AB$2,_xlfn.XLOOKUP('PROPUESTA ECONOMICA'!C870,'PRECIO TOPE POR DEPARTAMENTO'!A:A,'PRECIO TOPE POR DEPARTAMENTO'!AB:AB),IF($D$5='PRECIO TOPE POR DEPARTAMENTO'!$AC$2,_xlfn.XLOOKUP('PROPUESTA ECONOMICA'!C870,'PRECIO TOPE POR DEPARTAMENTO'!A:A,'PRECIO TOPE POR DEPARTAMENTO'!AC:AC),IF($D$5='PRECIO TOPE POR DEPARTAMENTO'!$AD$2,_xlfn.XLOOKUP('PROPUESTA ECONOMICA'!C870,'PRECIO TOPE POR DEPARTAMENTO'!A:A,'PRECIO TOPE POR DEPARTAMENTO'!AD:AD),IF($D$5='PRECIO TOPE POR DEPARTAMENTO'!$AE$2,_xlfn.XLOOKUP('PROPUESTA ECONOMICA'!C870,'PRECIO TOPE POR DEPARTAMENTO'!A:A,'PRECIO TOPE POR DEPARTAMENTO'!AE:AE),IF($D$5='PRECIO TOPE POR DEPARTAMENTO'!$AF$2,_xlfn.XLOOKUP('PROPUESTA ECONOMICA'!C870,'PRECIO TOPE POR DEPARTAMENTO'!A:A,'PRECIO TOPE POR DEPARTAMENTO'!AF:AF),IF($D$5='PRECIO TOPE POR DEPARTAMENTO'!$AG$2,_xlfn.XLOOKUP('PROPUESTA ECONOMICA'!C870,'PRECIO TOPE POR DEPARTAMENTO'!A:A,'PRECIO TOPE POR DEPARTAMENTO'!AG:AG),IF($D$5='PRECIO TOPE POR DEPARTAMENTO'!$AH$2,_xlfn.XLOOKUP('PROPUESTA ECONOMICA'!C870,'PRECIO TOPE POR DEPARTAMENTO'!A:A,'PRECIO TOPE POR DEPARTAMENTO'!AH:AH),IF($D$5='PRECIO TOPE POR DEPARTAMENTO'!$AI$2,_xlfn.XLOOKUP('PROPUESTA ECONOMICA'!C870,'PRECIO TOPE POR DEPARTAMENTO'!A:A,'PRECIO TOPE POR DEPARTAMENTO'!AI:AI),IF($D$5='PRECIO TOPE POR DEPARTAMENTO'!$AJ$2,_xlfn.XLOOKUP('PROPUESTA ECONOMICA'!C870,'PRECIO TOPE POR DEPARTAMENTO'!A:A,'PRECIO TOPE POR DEPARTAMENTO'!AJ:AJ),)))))))))))))))))))))))))))))))))</f>
        <v>151714.25</v>
      </c>
      <c r="G870" s="37">
        <v>151563</v>
      </c>
    </row>
    <row r="871" spans="3:7">
      <c r="C871" s="82" t="s">
        <v>1785</v>
      </c>
      <c r="D871" s="103" t="str">
        <f>+_xlfn.XLOOKUP(C871,'PRECIO TOPE POR DEPARTAMENTO'!A:A,'PRECIO TOPE POR DEPARTAMENTO'!B:B)</f>
        <v xml:space="preserve">SUMINISTRO DE  LUMINARIA HERMETICA LED 2X18W CON DRIVER DE EMERGENCIA </v>
      </c>
      <c r="E871" s="104" t="str">
        <f>IF(+_xlfn.XLOOKUP(C871,'PRECIO TOPE POR DEPARTAMENTO'!A:A,'PRECIO TOPE POR DEPARTAMENTO'!C:C)="","",+_xlfn.XLOOKUP(C871,'PRECIO TOPE POR DEPARTAMENTO'!A:A,'PRECIO TOPE POR DEPARTAMENTO'!C:C))</f>
        <v>UN</v>
      </c>
      <c r="F871" s="147">
        <f>IF($D$5='PRECIO TOPE POR DEPARTAMENTO'!$D$2,_xlfn.XLOOKUP('PROPUESTA ECONOMICA'!C871,'PRECIO TOPE POR DEPARTAMENTO'!A:A,'PRECIO TOPE POR DEPARTAMENTO'!D:D),IF($D$5='PRECIO TOPE POR DEPARTAMENTO'!$E$2,_xlfn.XLOOKUP('PROPUESTA ECONOMICA'!C871,'PRECIO TOPE POR DEPARTAMENTO'!A:A,'PRECIO TOPE POR DEPARTAMENTO'!E:E),IF($D$5='PRECIO TOPE POR DEPARTAMENTO'!$F$2,_xlfn.XLOOKUP('PROPUESTA ECONOMICA'!C871,'PRECIO TOPE POR DEPARTAMENTO'!A:A,'PRECIO TOPE POR DEPARTAMENTO'!F:F),IF($D$5='PRECIO TOPE POR DEPARTAMENTO'!$G$2,_xlfn.XLOOKUP('PROPUESTA ECONOMICA'!C871,'PRECIO TOPE POR DEPARTAMENTO'!A:A,'PRECIO TOPE POR DEPARTAMENTO'!G:G),IF($D$5='PRECIO TOPE POR DEPARTAMENTO'!$H$2,_xlfn.XLOOKUP('PROPUESTA ECONOMICA'!C871,'PRECIO TOPE POR DEPARTAMENTO'!A:A,'PRECIO TOPE POR DEPARTAMENTO'!H:H),IF($D$5='PRECIO TOPE POR DEPARTAMENTO'!$I$2,_xlfn.XLOOKUP('PROPUESTA ECONOMICA'!C871,'PRECIO TOPE POR DEPARTAMENTO'!A:A,'PRECIO TOPE POR DEPARTAMENTO'!I:I),IF($D$5='PRECIO TOPE POR DEPARTAMENTO'!$J$2,_xlfn.XLOOKUP('PROPUESTA ECONOMICA'!C871,'PRECIO TOPE POR DEPARTAMENTO'!A:A,'PRECIO TOPE POR DEPARTAMENTO'!J:J),IF($D$5='PRECIO TOPE POR DEPARTAMENTO'!$K$2,_xlfn.XLOOKUP('PROPUESTA ECONOMICA'!C871,'PRECIO TOPE POR DEPARTAMENTO'!A:A,'PRECIO TOPE POR DEPARTAMENTO'!K:K),IF($D$5='PRECIO TOPE POR DEPARTAMENTO'!$L$2,_xlfn.XLOOKUP('PROPUESTA ECONOMICA'!C871,'PRECIO TOPE POR DEPARTAMENTO'!A:A,'PRECIO TOPE POR DEPARTAMENTO'!L:L),IF($D$5='PRECIO TOPE POR DEPARTAMENTO'!$M$2,_xlfn.XLOOKUP('PROPUESTA ECONOMICA'!C871,'PRECIO TOPE POR DEPARTAMENTO'!A:A,'PRECIO TOPE POR DEPARTAMENTO'!M:M),IF($D$5='PRECIO TOPE POR DEPARTAMENTO'!$N$2,_xlfn.XLOOKUP('PROPUESTA ECONOMICA'!C871,'PRECIO TOPE POR DEPARTAMENTO'!A:A,'PRECIO TOPE POR DEPARTAMENTO'!N:N),IF($D$5='PRECIO TOPE POR DEPARTAMENTO'!$O$2,_xlfn.XLOOKUP('PROPUESTA ECONOMICA'!C871,'PRECIO TOPE POR DEPARTAMENTO'!A:A,'PRECIO TOPE POR DEPARTAMENTO'!O:O),IF($D$5='PRECIO TOPE POR DEPARTAMENTO'!$P$2,_xlfn.XLOOKUP('PROPUESTA ECONOMICA'!C871,'PRECIO TOPE POR DEPARTAMENTO'!A:A,'PRECIO TOPE POR DEPARTAMENTO'!P:P),IF($D$5='PRECIO TOPE POR DEPARTAMENTO'!$Q$2,_xlfn.XLOOKUP('PROPUESTA ECONOMICA'!C871,'PRECIO TOPE POR DEPARTAMENTO'!A:A,'PRECIO TOPE POR DEPARTAMENTO'!Q:Q),IF($D$5='PRECIO TOPE POR DEPARTAMENTO'!$R$2,_xlfn.XLOOKUP('PROPUESTA ECONOMICA'!C871,'PRECIO TOPE POR DEPARTAMENTO'!A:A,'PRECIO TOPE POR DEPARTAMENTO'!R:R),IF($D$5='PRECIO TOPE POR DEPARTAMENTO'!$T$2,_xlfn.XLOOKUP('PROPUESTA ECONOMICA'!C871,'PRECIO TOPE POR DEPARTAMENTO'!A:A,'PRECIO TOPE POR DEPARTAMENTO'!T:T),IF($D$5='PRECIO TOPE POR DEPARTAMENTO'!$S$2,_xlfn.XLOOKUP('PROPUESTA ECONOMICA'!C871,'PRECIO TOPE POR DEPARTAMENTO'!A:A,'PRECIO TOPE POR DEPARTAMENTO'!S:S),IF($D$5='PRECIO TOPE POR DEPARTAMENTO'!$U$2,_xlfn.XLOOKUP('PROPUESTA ECONOMICA'!C871,'PRECIO TOPE POR DEPARTAMENTO'!A:A,'PRECIO TOPE POR DEPARTAMENTO'!U:U),IF($D$5='PRECIO TOPE POR DEPARTAMENTO'!$V$2,_xlfn.XLOOKUP('PROPUESTA ECONOMICA'!C871,'PRECIO TOPE POR DEPARTAMENTO'!A:A,'PRECIO TOPE POR DEPARTAMENTO'!V:V),IF($D$5='PRECIO TOPE POR DEPARTAMENTO'!$W$2,_xlfn.XLOOKUP('PROPUESTA ECONOMICA'!C871,'PRECIO TOPE POR DEPARTAMENTO'!A:A,'PRECIO TOPE POR DEPARTAMENTO'!W:W),IF($D$5='PRECIO TOPE POR DEPARTAMENTO'!$X$2,_xlfn.XLOOKUP('PROPUESTA ECONOMICA'!C871,'PRECIO TOPE POR DEPARTAMENTO'!A:A,'PRECIO TOPE POR DEPARTAMENTO'!X:X),IF($D$5='PRECIO TOPE POR DEPARTAMENTO'!$Y$2,_xlfn.XLOOKUP('PROPUESTA ECONOMICA'!C871,'PRECIO TOPE POR DEPARTAMENTO'!A:A,'PRECIO TOPE POR DEPARTAMENTO'!Y:Y),IF($D$5='PRECIO TOPE POR DEPARTAMENTO'!$Z$2,_xlfn.XLOOKUP('PROPUESTA ECONOMICA'!C871,'PRECIO TOPE POR DEPARTAMENTO'!A:A,'PRECIO TOPE POR DEPARTAMENTO'!Z:Z),IF($D$5='PRECIO TOPE POR DEPARTAMENTO'!$AA$2,_xlfn.XLOOKUP('PROPUESTA ECONOMICA'!C871,'PRECIO TOPE POR DEPARTAMENTO'!A:A,'PRECIO TOPE POR DEPARTAMENTO'!AA:AA),IF($D$5='PRECIO TOPE POR DEPARTAMENTO'!$AB$2,_xlfn.XLOOKUP('PROPUESTA ECONOMICA'!C871,'PRECIO TOPE POR DEPARTAMENTO'!A:A,'PRECIO TOPE POR DEPARTAMENTO'!AB:AB),IF($D$5='PRECIO TOPE POR DEPARTAMENTO'!$AC$2,_xlfn.XLOOKUP('PROPUESTA ECONOMICA'!C871,'PRECIO TOPE POR DEPARTAMENTO'!A:A,'PRECIO TOPE POR DEPARTAMENTO'!AC:AC),IF($D$5='PRECIO TOPE POR DEPARTAMENTO'!$AD$2,_xlfn.XLOOKUP('PROPUESTA ECONOMICA'!C871,'PRECIO TOPE POR DEPARTAMENTO'!A:A,'PRECIO TOPE POR DEPARTAMENTO'!AD:AD),IF($D$5='PRECIO TOPE POR DEPARTAMENTO'!$AE$2,_xlfn.XLOOKUP('PROPUESTA ECONOMICA'!C871,'PRECIO TOPE POR DEPARTAMENTO'!A:A,'PRECIO TOPE POR DEPARTAMENTO'!AE:AE),IF($D$5='PRECIO TOPE POR DEPARTAMENTO'!$AF$2,_xlfn.XLOOKUP('PROPUESTA ECONOMICA'!C871,'PRECIO TOPE POR DEPARTAMENTO'!A:A,'PRECIO TOPE POR DEPARTAMENTO'!AF:AF),IF($D$5='PRECIO TOPE POR DEPARTAMENTO'!$AG$2,_xlfn.XLOOKUP('PROPUESTA ECONOMICA'!C871,'PRECIO TOPE POR DEPARTAMENTO'!A:A,'PRECIO TOPE POR DEPARTAMENTO'!AG:AG),IF($D$5='PRECIO TOPE POR DEPARTAMENTO'!$AH$2,_xlfn.XLOOKUP('PROPUESTA ECONOMICA'!C871,'PRECIO TOPE POR DEPARTAMENTO'!A:A,'PRECIO TOPE POR DEPARTAMENTO'!AH:AH),IF($D$5='PRECIO TOPE POR DEPARTAMENTO'!$AI$2,_xlfn.XLOOKUP('PROPUESTA ECONOMICA'!C871,'PRECIO TOPE POR DEPARTAMENTO'!A:A,'PRECIO TOPE POR DEPARTAMENTO'!AI:AI),IF($D$5='PRECIO TOPE POR DEPARTAMENTO'!$AJ$2,_xlfn.XLOOKUP('PROPUESTA ECONOMICA'!C871,'PRECIO TOPE POR DEPARTAMENTO'!A:A,'PRECIO TOPE POR DEPARTAMENTO'!AJ:AJ),)))))))))))))))))))))))))))))))))</f>
        <v>137609.60000000001</v>
      </c>
      <c r="G871" s="37">
        <v>137472</v>
      </c>
    </row>
    <row r="872" spans="3:7" ht="60">
      <c r="C872" s="82" t="s">
        <v>1787</v>
      </c>
      <c r="D872" s="96" t="str">
        <f>+_xlfn.XLOOKUP(C872,'PRECIO TOPE POR DEPARTAMENTO'!A:A,'PRECIO TOPE POR DEPARTAMENTO'!B:B)</f>
        <v>SUMINISTRO E INSTALACIÓN DE LUMINARIA PANEL LED REDONDO 8" 18W SOBREPONER, 100-240 V, FLUJO LUMINOSO MAYOR A 1050 LM, IRC 70, VIDA ÚTIL MAYOR 20,000 H. INCLUYE CONECTORES DE RESORTE, CINTA , ACCESORIOS DE FIJACIÓN Y SOPORTE. MATERIAL CERTIFICADO, GARANTIZADO E INSTALADO SEGÚN REGLAMENTACIÓN NTC 2050.</v>
      </c>
      <c r="E872" s="87" t="str">
        <f>IF(+_xlfn.XLOOKUP(C872,'PRECIO TOPE POR DEPARTAMENTO'!A:A,'PRECIO TOPE POR DEPARTAMENTO'!C:C)="","",+_xlfn.XLOOKUP(C872,'PRECIO TOPE POR DEPARTAMENTO'!A:A,'PRECIO TOPE POR DEPARTAMENTO'!C:C))</f>
        <v>UN</v>
      </c>
      <c r="F872" s="147">
        <f>IF($D$5='PRECIO TOPE POR DEPARTAMENTO'!$D$2,_xlfn.XLOOKUP('PROPUESTA ECONOMICA'!C872,'PRECIO TOPE POR DEPARTAMENTO'!A:A,'PRECIO TOPE POR DEPARTAMENTO'!D:D),IF($D$5='PRECIO TOPE POR DEPARTAMENTO'!$E$2,_xlfn.XLOOKUP('PROPUESTA ECONOMICA'!C872,'PRECIO TOPE POR DEPARTAMENTO'!A:A,'PRECIO TOPE POR DEPARTAMENTO'!E:E),IF($D$5='PRECIO TOPE POR DEPARTAMENTO'!$F$2,_xlfn.XLOOKUP('PROPUESTA ECONOMICA'!C872,'PRECIO TOPE POR DEPARTAMENTO'!A:A,'PRECIO TOPE POR DEPARTAMENTO'!F:F),IF($D$5='PRECIO TOPE POR DEPARTAMENTO'!$G$2,_xlfn.XLOOKUP('PROPUESTA ECONOMICA'!C872,'PRECIO TOPE POR DEPARTAMENTO'!A:A,'PRECIO TOPE POR DEPARTAMENTO'!G:G),IF($D$5='PRECIO TOPE POR DEPARTAMENTO'!$H$2,_xlfn.XLOOKUP('PROPUESTA ECONOMICA'!C872,'PRECIO TOPE POR DEPARTAMENTO'!A:A,'PRECIO TOPE POR DEPARTAMENTO'!H:H),IF($D$5='PRECIO TOPE POR DEPARTAMENTO'!$I$2,_xlfn.XLOOKUP('PROPUESTA ECONOMICA'!C872,'PRECIO TOPE POR DEPARTAMENTO'!A:A,'PRECIO TOPE POR DEPARTAMENTO'!I:I),IF($D$5='PRECIO TOPE POR DEPARTAMENTO'!$J$2,_xlfn.XLOOKUP('PROPUESTA ECONOMICA'!C872,'PRECIO TOPE POR DEPARTAMENTO'!A:A,'PRECIO TOPE POR DEPARTAMENTO'!J:J),IF($D$5='PRECIO TOPE POR DEPARTAMENTO'!$K$2,_xlfn.XLOOKUP('PROPUESTA ECONOMICA'!C872,'PRECIO TOPE POR DEPARTAMENTO'!A:A,'PRECIO TOPE POR DEPARTAMENTO'!K:K),IF($D$5='PRECIO TOPE POR DEPARTAMENTO'!$L$2,_xlfn.XLOOKUP('PROPUESTA ECONOMICA'!C872,'PRECIO TOPE POR DEPARTAMENTO'!A:A,'PRECIO TOPE POR DEPARTAMENTO'!L:L),IF($D$5='PRECIO TOPE POR DEPARTAMENTO'!$M$2,_xlfn.XLOOKUP('PROPUESTA ECONOMICA'!C872,'PRECIO TOPE POR DEPARTAMENTO'!A:A,'PRECIO TOPE POR DEPARTAMENTO'!M:M),IF($D$5='PRECIO TOPE POR DEPARTAMENTO'!$N$2,_xlfn.XLOOKUP('PROPUESTA ECONOMICA'!C872,'PRECIO TOPE POR DEPARTAMENTO'!A:A,'PRECIO TOPE POR DEPARTAMENTO'!N:N),IF($D$5='PRECIO TOPE POR DEPARTAMENTO'!$O$2,_xlfn.XLOOKUP('PROPUESTA ECONOMICA'!C872,'PRECIO TOPE POR DEPARTAMENTO'!A:A,'PRECIO TOPE POR DEPARTAMENTO'!O:O),IF($D$5='PRECIO TOPE POR DEPARTAMENTO'!$P$2,_xlfn.XLOOKUP('PROPUESTA ECONOMICA'!C872,'PRECIO TOPE POR DEPARTAMENTO'!A:A,'PRECIO TOPE POR DEPARTAMENTO'!P:P),IF($D$5='PRECIO TOPE POR DEPARTAMENTO'!$Q$2,_xlfn.XLOOKUP('PROPUESTA ECONOMICA'!C872,'PRECIO TOPE POR DEPARTAMENTO'!A:A,'PRECIO TOPE POR DEPARTAMENTO'!Q:Q),IF($D$5='PRECIO TOPE POR DEPARTAMENTO'!$R$2,_xlfn.XLOOKUP('PROPUESTA ECONOMICA'!C872,'PRECIO TOPE POR DEPARTAMENTO'!A:A,'PRECIO TOPE POR DEPARTAMENTO'!R:R),IF($D$5='PRECIO TOPE POR DEPARTAMENTO'!$T$2,_xlfn.XLOOKUP('PROPUESTA ECONOMICA'!C872,'PRECIO TOPE POR DEPARTAMENTO'!A:A,'PRECIO TOPE POR DEPARTAMENTO'!T:T),IF($D$5='PRECIO TOPE POR DEPARTAMENTO'!$S$2,_xlfn.XLOOKUP('PROPUESTA ECONOMICA'!C872,'PRECIO TOPE POR DEPARTAMENTO'!A:A,'PRECIO TOPE POR DEPARTAMENTO'!S:S),IF($D$5='PRECIO TOPE POR DEPARTAMENTO'!$U$2,_xlfn.XLOOKUP('PROPUESTA ECONOMICA'!C872,'PRECIO TOPE POR DEPARTAMENTO'!A:A,'PRECIO TOPE POR DEPARTAMENTO'!U:U),IF($D$5='PRECIO TOPE POR DEPARTAMENTO'!$V$2,_xlfn.XLOOKUP('PROPUESTA ECONOMICA'!C872,'PRECIO TOPE POR DEPARTAMENTO'!A:A,'PRECIO TOPE POR DEPARTAMENTO'!V:V),IF($D$5='PRECIO TOPE POR DEPARTAMENTO'!$W$2,_xlfn.XLOOKUP('PROPUESTA ECONOMICA'!C872,'PRECIO TOPE POR DEPARTAMENTO'!A:A,'PRECIO TOPE POR DEPARTAMENTO'!W:W),IF($D$5='PRECIO TOPE POR DEPARTAMENTO'!$X$2,_xlfn.XLOOKUP('PROPUESTA ECONOMICA'!C872,'PRECIO TOPE POR DEPARTAMENTO'!A:A,'PRECIO TOPE POR DEPARTAMENTO'!X:X),IF($D$5='PRECIO TOPE POR DEPARTAMENTO'!$Y$2,_xlfn.XLOOKUP('PROPUESTA ECONOMICA'!C872,'PRECIO TOPE POR DEPARTAMENTO'!A:A,'PRECIO TOPE POR DEPARTAMENTO'!Y:Y),IF($D$5='PRECIO TOPE POR DEPARTAMENTO'!$Z$2,_xlfn.XLOOKUP('PROPUESTA ECONOMICA'!C872,'PRECIO TOPE POR DEPARTAMENTO'!A:A,'PRECIO TOPE POR DEPARTAMENTO'!Z:Z),IF($D$5='PRECIO TOPE POR DEPARTAMENTO'!$AA$2,_xlfn.XLOOKUP('PROPUESTA ECONOMICA'!C872,'PRECIO TOPE POR DEPARTAMENTO'!A:A,'PRECIO TOPE POR DEPARTAMENTO'!AA:AA),IF($D$5='PRECIO TOPE POR DEPARTAMENTO'!$AB$2,_xlfn.XLOOKUP('PROPUESTA ECONOMICA'!C872,'PRECIO TOPE POR DEPARTAMENTO'!A:A,'PRECIO TOPE POR DEPARTAMENTO'!AB:AB),IF($D$5='PRECIO TOPE POR DEPARTAMENTO'!$AC$2,_xlfn.XLOOKUP('PROPUESTA ECONOMICA'!C872,'PRECIO TOPE POR DEPARTAMENTO'!A:A,'PRECIO TOPE POR DEPARTAMENTO'!AC:AC),IF($D$5='PRECIO TOPE POR DEPARTAMENTO'!$AD$2,_xlfn.XLOOKUP('PROPUESTA ECONOMICA'!C872,'PRECIO TOPE POR DEPARTAMENTO'!A:A,'PRECIO TOPE POR DEPARTAMENTO'!AD:AD),IF($D$5='PRECIO TOPE POR DEPARTAMENTO'!$AE$2,_xlfn.XLOOKUP('PROPUESTA ECONOMICA'!C872,'PRECIO TOPE POR DEPARTAMENTO'!A:A,'PRECIO TOPE POR DEPARTAMENTO'!AE:AE),IF($D$5='PRECIO TOPE POR DEPARTAMENTO'!$AF$2,_xlfn.XLOOKUP('PROPUESTA ECONOMICA'!C872,'PRECIO TOPE POR DEPARTAMENTO'!A:A,'PRECIO TOPE POR DEPARTAMENTO'!AF:AF),IF($D$5='PRECIO TOPE POR DEPARTAMENTO'!$AG$2,_xlfn.XLOOKUP('PROPUESTA ECONOMICA'!C872,'PRECIO TOPE POR DEPARTAMENTO'!A:A,'PRECIO TOPE POR DEPARTAMENTO'!AG:AG),IF($D$5='PRECIO TOPE POR DEPARTAMENTO'!$AH$2,_xlfn.XLOOKUP('PROPUESTA ECONOMICA'!C872,'PRECIO TOPE POR DEPARTAMENTO'!A:A,'PRECIO TOPE POR DEPARTAMENTO'!AH:AH),IF($D$5='PRECIO TOPE POR DEPARTAMENTO'!$AI$2,_xlfn.XLOOKUP('PROPUESTA ECONOMICA'!C872,'PRECIO TOPE POR DEPARTAMENTO'!A:A,'PRECIO TOPE POR DEPARTAMENTO'!AI:AI),IF($D$5='PRECIO TOPE POR DEPARTAMENTO'!$AJ$2,_xlfn.XLOOKUP('PROPUESTA ECONOMICA'!C872,'PRECIO TOPE POR DEPARTAMENTO'!A:A,'PRECIO TOPE POR DEPARTAMENTO'!AJ:AJ),)))))))))))))))))))))))))))))))))</f>
        <v>77440.31</v>
      </c>
      <c r="G872" s="37">
        <v>77363</v>
      </c>
    </row>
    <row r="873" spans="3:7" ht="48">
      <c r="C873" s="82" t="s">
        <v>1789</v>
      </c>
      <c r="D873" s="96" t="str">
        <f>+_xlfn.XLOOKUP(C873,'PRECIO TOPE POR DEPARTAMENTO'!A:A,'PRECIO TOPE POR DEPARTAMENTO'!B:B)</f>
        <v>SUMINISTRO E INSTALACIÓN DE LUMINARIA PANEL LED REDONDO 4" 12W, 6500 K, 100-240 V, FLUJO LUMINOSO MAYOR A 600 LM, IRC 70, VIDA ÚTIL MAYOR A 20,000 H. INCLUYE CONECTORES DE RESORTE, CINTA , ACCESORIOS DE FIJACIÓN Y SOPORTE. MATERIAL CERTIFICADO, GARANTIZADO E INSTALADO SEGÚN REGLAMENTACIÓN NTC 2050.</v>
      </c>
      <c r="E873" s="87" t="str">
        <f>IF(+_xlfn.XLOOKUP(C873,'PRECIO TOPE POR DEPARTAMENTO'!A:A,'PRECIO TOPE POR DEPARTAMENTO'!C:C)="","",+_xlfn.XLOOKUP(C873,'PRECIO TOPE POR DEPARTAMENTO'!A:A,'PRECIO TOPE POR DEPARTAMENTO'!C:C))</f>
        <v>UN</v>
      </c>
      <c r="F873" s="147">
        <f>IF($D$5='PRECIO TOPE POR DEPARTAMENTO'!$D$2,_xlfn.XLOOKUP('PROPUESTA ECONOMICA'!C873,'PRECIO TOPE POR DEPARTAMENTO'!A:A,'PRECIO TOPE POR DEPARTAMENTO'!D:D),IF($D$5='PRECIO TOPE POR DEPARTAMENTO'!$E$2,_xlfn.XLOOKUP('PROPUESTA ECONOMICA'!C873,'PRECIO TOPE POR DEPARTAMENTO'!A:A,'PRECIO TOPE POR DEPARTAMENTO'!E:E),IF($D$5='PRECIO TOPE POR DEPARTAMENTO'!$F$2,_xlfn.XLOOKUP('PROPUESTA ECONOMICA'!C873,'PRECIO TOPE POR DEPARTAMENTO'!A:A,'PRECIO TOPE POR DEPARTAMENTO'!F:F),IF($D$5='PRECIO TOPE POR DEPARTAMENTO'!$G$2,_xlfn.XLOOKUP('PROPUESTA ECONOMICA'!C873,'PRECIO TOPE POR DEPARTAMENTO'!A:A,'PRECIO TOPE POR DEPARTAMENTO'!G:G),IF($D$5='PRECIO TOPE POR DEPARTAMENTO'!$H$2,_xlfn.XLOOKUP('PROPUESTA ECONOMICA'!C873,'PRECIO TOPE POR DEPARTAMENTO'!A:A,'PRECIO TOPE POR DEPARTAMENTO'!H:H),IF($D$5='PRECIO TOPE POR DEPARTAMENTO'!$I$2,_xlfn.XLOOKUP('PROPUESTA ECONOMICA'!C873,'PRECIO TOPE POR DEPARTAMENTO'!A:A,'PRECIO TOPE POR DEPARTAMENTO'!I:I),IF($D$5='PRECIO TOPE POR DEPARTAMENTO'!$J$2,_xlfn.XLOOKUP('PROPUESTA ECONOMICA'!C873,'PRECIO TOPE POR DEPARTAMENTO'!A:A,'PRECIO TOPE POR DEPARTAMENTO'!J:J),IF($D$5='PRECIO TOPE POR DEPARTAMENTO'!$K$2,_xlfn.XLOOKUP('PROPUESTA ECONOMICA'!C873,'PRECIO TOPE POR DEPARTAMENTO'!A:A,'PRECIO TOPE POR DEPARTAMENTO'!K:K),IF($D$5='PRECIO TOPE POR DEPARTAMENTO'!$L$2,_xlfn.XLOOKUP('PROPUESTA ECONOMICA'!C873,'PRECIO TOPE POR DEPARTAMENTO'!A:A,'PRECIO TOPE POR DEPARTAMENTO'!L:L),IF($D$5='PRECIO TOPE POR DEPARTAMENTO'!$M$2,_xlfn.XLOOKUP('PROPUESTA ECONOMICA'!C873,'PRECIO TOPE POR DEPARTAMENTO'!A:A,'PRECIO TOPE POR DEPARTAMENTO'!M:M),IF($D$5='PRECIO TOPE POR DEPARTAMENTO'!$N$2,_xlfn.XLOOKUP('PROPUESTA ECONOMICA'!C873,'PRECIO TOPE POR DEPARTAMENTO'!A:A,'PRECIO TOPE POR DEPARTAMENTO'!N:N),IF($D$5='PRECIO TOPE POR DEPARTAMENTO'!$O$2,_xlfn.XLOOKUP('PROPUESTA ECONOMICA'!C873,'PRECIO TOPE POR DEPARTAMENTO'!A:A,'PRECIO TOPE POR DEPARTAMENTO'!O:O),IF($D$5='PRECIO TOPE POR DEPARTAMENTO'!$P$2,_xlfn.XLOOKUP('PROPUESTA ECONOMICA'!C873,'PRECIO TOPE POR DEPARTAMENTO'!A:A,'PRECIO TOPE POR DEPARTAMENTO'!P:P),IF($D$5='PRECIO TOPE POR DEPARTAMENTO'!$Q$2,_xlfn.XLOOKUP('PROPUESTA ECONOMICA'!C873,'PRECIO TOPE POR DEPARTAMENTO'!A:A,'PRECIO TOPE POR DEPARTAMENTO'!Q:Q),IF($D$5='PRECIO TOPE POR DEPARTAMENTO'!$R$2,_xlfn.XLOOKUP('PROPUESTA ECONOMICA'!C873,'PRECIO TOPE POR DEPARTAMENTO'!A:A,'PRECIO TOPE POR DEPARTAMENTO'!R:R),IF($D$5='PRECIO TOPE POR DEPARTAMENTO'!$T$2,_xlfn.XLOOKUP('PROPUESTA ECONOMICA'!C873,'PRECIO TOPE POR DEPARTAMENTO'!A:A,'PRECIO TOPE POR DEPARTAMENTO'!T:T),IF($D$5='PRECIO TOPE POR DEPARTAMENTO'!$S$2,_xlfn.XLOOKUP('PROPUESTA ECONOMICA'!C873,'PRECIO TOPE POR DEPARTAMENTO'!A:A,'PRECIO TOPE POR DEPARTAMENTO'!S:S),IF($D$5='PRECIO TOPE POR DEPARTAMENTO'!$U$2,_xlfn.XLOOKUP('PROPUESTA ECONOMICA'!C873,'PRECIO TOPE POR DEPARTAMENTO'!A:A,'PRECIO TOPE POR DEPARTAMENTO'!U:U),IF($D$5='PRECIO TOPE POR DEPARTAMENTO'!$V$2,_xlfn.XLOOKUP('PROPUESTA ECONOMICA'!C873,'PRECIO TOPE POR DEPARTAMENTO'!A:A,'PRECIO TOPE POR DEPARTAMENTO'!V:V),IF($D$5='PRECIO TOPE POR DEPARTAMENTO'!$W$2,_xlfn.XLOOKUP('PROPUESTA ECONOMICA'!C873,'PRECIO TOPE POR DEPARTAMENTO'!A:A,'PRECIO TOPE POR DEPARTAMENTO'!W:W),IF($D$5='PRECIO TOPE POR DEPARTAMENTO'!$X$2,_xlfn.XLOOKUP('PROPUESTA ECONOMICA'!C873,'PRECIO TOPE POR DEPARTAMENTO'!A:A,'PRECIO TOPE POR DEPARTAMENTO'!X:X),IF($D$5='PRECIO TOPE POR DEPARTAMENTO'!$Y$2,_xlfn.XLOOKUP('PROPUESTA ECONOMICA'!C873,'PRECIO TOPE POR DEPARTAMENTO'!A:A,'PRECIO TOPE POR DEPARTAMENTO'!Y:Y),IF($D$5='PRECIO TOPE POR DEPARTAMENTO'!$Z$2,_xlfn.XLOOKUP('PROPUESTA ECONOMICA'!C873,'PRECIO TOPE POR DEPARTAMENTO'!A:A,'PRECIO TOPE POR DEPARTAMENTO'!Z:Z),IF($D$5='PRECIO TOPE POR DEPARTAMENTO'!$AA$2,_xlfn.XLOOKUP('PROPUESTA ECONOMICA'!C873,'PRECIO TOPE POR DEPARTAMENTO'!A:A,'PRECIO TOPE POR DEPARTAMENTO'!AA:AA),IF($D$5='PRECIO TOPE POR DEPARTAMENTO'!$AB$2,_xlfn.XLOOKUP('PROPUESTA ECONOMICA'!C873,'PRECIO TOPE POR DEPARTAMENTO'!A:A,'PRECIO TOPE POR DEPARTAMENTO'!AB:AB),IF($D$5='PRECIO TOPE POR DEPARTAMENTO'!$AC$2,_xlfn.XLOOKUP('PROPUESTA ECONOMICA'!C873,'PRECIO TOPE POR DEPARTAMENTO'!A:A,'PRECIO TOPE POR DEPARTAMENTO'!AC:AC),IF($D$5='PRECIO TOPE POR DEPARTAMENTO'!$AD$2,_xlfn.XLOOKUP('PROPUESTA ECONOMICA'!C873,'PRECIO TOPE POR DEPARTAMENTO'!A:A,'PRECIO TOPE POR DEPARTAMENTO'!AD:AD),IF($D$5='PRECIO TOPE POR DEPARTAMENTO'!$AE$2,_xlfn.XLOOKUP('PROPUESTA ECONOMICA'!C873,'PRECIO TOPE POR DEPARTAMENTO'!A:A,'PRECIO TOPE POR DEPARTAMENTO'!AE:AE),IF($D$5='PRECIO TOPE POR DEPARTAMENTO'!$AF$2,_xlfn.XLOOKUP('PROPUESTA ECONOMICA'!C873,'PRECIO TOPE POR DEPARTAMENTO'!A:A,'PRECIO TOPE POR DEPARTAMENTO'!AF:AF),IF($D$5='PRECIO TOPE POR DEPARTAMENTO'!$AG$2,_xlfn.XLOOKUP('PROPUESTA ECONOMICA'!C873,'PRECIO TOPE POR DEPARTAMENTO'!A:A,'PRECIO TOPE POR DEPARTAMENTO'!AG:AG),IF($D$5='PRECIO TOPE POR DEPARTAMENTO'!$AH$2,_xlfn.XLOOKUP('PROPUESTA ECONOMICA'!C873,'PRECIO TOPE POR DEPARTAMENTO'!A:A,'PRECIO TOPE POR DEPARTAMENTO'!AH:AH),IF($D$5='PRECIO TOPE POR DEPARTAMENTO'!$AI$2,_xlfn.XLOOKUP('PROPUESTA ECONOMICA'!C873,'PRECIO TOPE POR DEPARTAMENTO'!A:A,'PRECIO TOPE POR DEPARTAMENTO'!AI:AI),IF($D$5='PRECIO TOPE POR DEPARTAMENTO'!$AJ$2,_xlfn.XLOOKUP('PROPUESTA ECONOMICA'!C873,'PRECIO TOPE POR DEPARTAMENTO'!A:A,'PRECIO TOPE POR DEPARTAMENTO'!AJ:AJ),)))))))))))))))))))))))))))))))))</f>
        <v>60916.38</v>
      </c>
      <c r="G873" s="37">
        <v>60855</v>
      </c>
    </row>
    <row r="874" spans="3:7" ht="48">
      <c r="C874" s="82" t="s">
        <v>1791</v>
      </c>
      <c r="D874" s="96" t="str">
        <f>+_xlfn.XLOOKUP(C874,'PRECIO TOPE POR DEPARTAMENTO'!A:A,'PRECIO TOPE POR DEPARTAMENTO'!B:B)</f>
        <v>SUMINISTRO E INSTALACIÓN DE LUMINARIA LINEAL LED DE 31W, 6500 K, 100-240 V, FLUJO LUMINOSO MAYOR A 3200 LM, IRC 80, VIDA ÚTIL MAYOR A 10,000 H. INCLUYE CONECTORES DE RESORTE, CINTA , ACCESORIOS DE FIJACIÓN Y SOPORTE. MATERIAL CERTIFICADO, GARANTIZADO E INSTALADO SEGÚN REGLAMENTACIÓN NTC 2050.</v>
      </c>
      <c r="E874" s="87" t="str">
        <f>IF(+_xlfn.XLOOKUP(C874,'PRECIO TOPE POR DEPARTAMENTO'!A:A,'PRECIO TOPE POR DEPARTAMENTO'!C:C)="","",+_xlfn.XLOOKUP(C874,'PRECIO TOPE POR DEPARTAMENTO'!A:A,'PRECIO TOPE POR DEPARTAMENTO'!C:C))</f>
        <v>UN</v>
      </c>
      <c r="F874" s="147">
        <f>IF($D$5='PRECIO TOPE POR DEPARTAMENTO'!$D$2,_xlfn.XLOOKUP('PROPUESTA ECONOMICA'!C874,'PRECIO TOPE POR DEPARTAMENTO'!A:A,'PRECIO TOPE POR DEPARTAMENTO'!D:D),IF($D$5='PRECIO TOPE POR DEPARTAMENTO'!$E$2,_xlfn.XLOOKUP('PROPUESTA ECONOMICA'!C874,'PRECIO TOPE POR DEPARTAMENTO'!A:A,'PRECIO TOPE POR DEPARTAMENTO'!E:E),IF($D$5='PRECIO TOPE POR DEPARTAMENTO'!$F$2,_xlfn.XLOOKUP('PROPUESTA ECONOMICA'!C874,'PRECIO TOPE POR DEPARTAMENTO'!A:A,'PRECIO TOPE POR DEPARTAMENTO'!F:F),IF($D$5='PRECIO TOPE POR DEPARTAMENTO'!$G$2,_xlfn.XLOOKUP('PROPUESTA ECONOMICA'!C874,'PRECIO TOPE POR DEPARTAMENTO'!A:A,'PRECIO TOPE POR DEPARTAMENTO'!G:G),IF($D$5='PRECIO TOPE POR DEPARTAMENTO'!$H$2,_xlfn.XLOOKUP('PROPUESTA ECONOMICA'!C874,'PRECIO TOPE POR DEPARTAMENTO'!A:A,'PRECIO TOPE POR DEPARTAMENTO'!H:H),IF($D$5='PRECIO TOPE POR DEPARTAMENTO'!$I$2,_xlfn.XLOOKUP('PROPUESTA ECONOMICA'!C874,'PRECIO TOPE POR DEPARTAMENTO'!A:A,'PRECIO TOPE POR DEPARTAMENTO'!I:I),IF($D$5='PRECIO TOPE POR DEPARTAMENTO'!$J$2,_xlfn.XLOOKUP('PROPUESTA ECONOMICA'!C874,'PRECIO TOPE POR DEPARTAMENTO'!A:A,'PRECIO TOPE POR DEPARTAMENTO'!J:J),IF($D$5='PRECIO TOPE POR DEPARTAMENTO'!$K$2,_xlfn.XLOOKUP('PROPUESTA ECONOMICA'!C874,'PRECIO TOPE POR DEPARTAMENTO'!A:A,'PRECIO TOPE POR DEPARTAMENTO'!K:K),IF($D$5='PRECIO TOPE POR DEPARTAMENTO'!$L$2,_xlfn.XLOOKUP('PROPUESTA ECONOMICA'!C874,'PRECIO TOPE POR DEPARTAMENTO'!A:A,'PRECIO TOPE POR DEPARTAMENTO'!L:L),IF($D$5='PRECIO TOPE POR DEPARTAMENTO'!$M$2,_xlfn.XLOOKUP('PROPUESTA ECONOMICA'!C874,'PRECIO TOPE POR DEPARTAMENTO'!A:A,'PRECIO TOPE POR DEPARTAMENTO'!M:M),IF($D$5='PRECIO TOPE POR DEPARTAMENTO'!$N$2,_xlfn.XLOOKUP('PROPUESTA ECONOMICA'!C874,'PRECIO TOPE POR DEPARTAMENTO'!A:A,'PRECIO TOPE POR DEPARTAMENTO'!N:N),IF($D$5='PRECIO TOPE POR DEPARTAMENTO'!$O$2,_xlfn.XLOOKUP('PROPUESTA ECONOMICA'!C874,'PRECIO TOPE POR DEPARTAMENTO'!A:A,'PRECIO TOPE POR DEPARTAMENTO'!O:O),IF($D$5='PRECIO TOPE POR DEPARTAMENTO'!$P$2,_xlfn.XLOOKUP('PROPUESTA ECONOMICA'!C874,'PRECIO TOPE POR DEPARTAMENTO'!A:A,'PRECIO TOPE POR DEPARTAMENTO'!P:P),IF($D$5='PRECIO TOPE POR DEPARTAMENTO'!$Q$2,_xlfn.XLOOKUP('PROPUESTA ECONOMICA'!C874,'PRECIO TOPE POR DEPARTAMENTO'!A:A,'PRECIO TOPE POR DEPARTAMENTO'!Q:Q),IF($D$5='PRECIO TOPE POR DEPARTAMENTO'!$R$2,_xlfn.XLOOKUP('PROPUESTA ECONOMICA'!C874,'PRECIO TOPE POR DEPARTAMENTO'!A:A,'PRECIO TOPE POR DEPARTAMENTO'!R:R),IF($D$5='PRECIO TOPE POR DEPARTAMENTO'!$T$2,_xlfn.XLOOKUP('PROPUESTA ECONOMICA'!C874,'PRECIO TOPE POR DEPARTAMENTO'!A:A,'PRECIO TOPE POR DEPARTAMENTO'!T:T),IF($D$5='PRECIO TOPE POR DEPARTAMENTO'!$S$2,_xlfn.XLOOKUP('PROPUESTA ECONOMICA'!C874,'PRECIO TOPE POR DEPARTAMENTO'!A:A,'PRECIO TOPE POR DEPARTAMENTO'!S:S),IF($D$5='PRECIO TOPE POR DEPARTAMENTO'!$U$2,_xlfn.XLOOKUP('PROPUESTA ECONOMICA'!C874,'PRECIO TOPE POR DEPARTAMENTO'!A:A,'PRECIO TOPE POR DEPARTAMENTO'!U:U),IF($D$5='PRECIO TOPE POR DEPARTAMENTO'!$V$2,_xlfn.XLOOKUP('PROPUESTA ECONOMICA'!C874,'PRECIO TOPE POR DEPARTAMENTO'!A:A,'PRECIO TOPE POR DEPARTAMENTO'!V:V),IF($D$5='PRECIO TOPE POR DEPARTAMENTO'!$W$2,_xlfn.XLOOKUP('PROPUESTA ECONOMICA'!C874,'PRECIO TOPE POR DEPARTAMENTO'!A:A,'PRECIO TOPE POR DEPARTAMENTO'!W:W),IF($D$5='PRECIO TOPE POR DEPARTAMENTO'!$X$2,_xlfn.XLOOKUP('PROPUESTA ECONOMICA'!C874,'PRECIO TOPE POR DEPARTAMENTO'!A:A,'PRECIO TOPE POR DEPARTAMENTO'!X:X),IF($D$5='PRECIO TOPE POR DEPARTAMENTO'!$Y$2,_xlfn.XLOOKUP('PROPUESTA ECONOMICA'!C874,'PRECIO TOPE POR DEPARTAMENTO'!A:A,'PRECIO TOPE POR DEPARTAMENTO'!Y:Y),IF($D$5='PRECIO TOPE POR DEPARTAMENTO'!$Z$2,_xlfn.XLOOKUP('PROPUESTA ECONOMICA'!C874,'PRECIO TOPE POR DEPARTAMENTO'!A:A,'PRECIO TOPE POR DEPARTAMENTO'!Z:Z),IF($D$5='PRECIO TOPE POR DEPARTAMENTO'!$AA$2,_xlfn.XLOOKUP('PROPUESTA ECONOMICA'!C874,'PRECIO TOPE POR DEPARTAMENTO'!A:A,'PRECIO TOPE POR DEPARTAMENTO'!AA:AA),IF($D$5='PRECIO TOPE POR DEPARTAMENTO'!$AB$2,_xlfn.XLOOKUP('PROPUESTA ECONOMICA'!C874,'PRECIO TOPE POR DEPARTAMENTO'!A:A,'PRECIO TOPE POR DEPARTAMENTO'!AB:AB),IF($D$5='PRECIO TOPE POR DEPARTAMENTO'!$AC$2,_xlfn.XLOOKUP('PROPUESTA ECONOMICA'!C874,'PRECIO TOPE POR DEPARTAMENTO'!A:A,'PRECIO TOPE POR DEPARTAMENTO'!AC:AC),IF($D$5='PRECIO TOPE POR DEPARTAMENTO'!$AD$2,_xlfn.XLOOKUP('PROPUESTA ECONOMICA'!C874,'PRECIO TOPE POR DEPARTAMENTO'!A:A,'PRECIO TOPE POR DEPARTAMENTO'!AD:AD),IF($D$5='PRECIO TOPE POR DEPARTAMENTO'!$AE$2,_xlfn.XLOOKUP('PROPUESTA ECONOMICA'!C874,'PRECIO TOPE POR DEPARTAMENTO'!A:A,'PRECIO TOPE POR DEPARTAMENTO'!AE:AE),IF($D$5='PRECIO TOPE POR DEPARTAMENTO'!$AF$2,_xlfn.XLOOKUP('PROPUESTA ECONOMICA'!C874,'PRECIO TOPE POR DEPARTAMENTO'!A:A,'PRECIO TOPE POR DEPARTAMENTO'!AF:AF),IF($D$5='PRECIO TOPE POR DEPARTAMENTO'!$AG$2,_xlfn.XLOOKUP('PROPUESTA ECONOMICA'!C874,'PRECIO TOPE POR DEPARTAMENTO'!A:A,'PRECIO TOPE POR DEPARTAMENTO'!AG:AG),IF($D$5='PRECIO TOPE POR DEPARTAMENTO'!$AH$2,_xlfn.XLOOKUP('PROPUESTA ECONOMICA'!C874,'PRECIO TOPE POR DEPARTAMENTO'!A:A,'PRECIO TOPE POR DEPARTAMENTO'!AH:AH),IF($D$5='PRECIO TOPE POR DEPARTAMENTO'!$AI$2,_xlfn.XLOOKUP('PROPUESTA ECONOMICA'!C874,'PRECIO TOPE POR DEPARTAMENTO'!A:A,'PRECIO TOPE POR DEPARTAMENTO'!AI:AI),IF($D$5='PRECIO TOPE POR DEPARTAMENTO'!$AJ$2,_xlfn.XLOOKUP('PROPUESTA ECONOMICA'!C874,'PRECIO TOPE POR DEPARTAMENTO'!A:A,'PRECIO TOPE POR DEPARTAMENTO'!AJ:AJ),)))))))))))))))))))))))))))))))))</f>
        <v>299279.05</v>
      </c>
      <c r="G874" s="37">
        <v>298980</v>
      </c>
    </row>
    <row r="875" spans="3:7" ht="48">
      <c r="C875" s="82" t="s">
        <v>1793</v>
      </c>
      <c r="D875" s="135" t="str">
        <f>+_xlfn.XLOOKUP(C875,'PRECIO TOPE POR DEPARTAMENTO'!A:A,'PRECIO TOPE POR DEPARTAMENTO'!B:B)</f>
        <v>SUMINISTRO E INSTALACIÓN DE REFLECTOR LED  DE 200 W, 6500 K, 100-240 V, IP 67, FLUJO LUMINOSO MAYOR A 2000 LM, IRC 80, VIDA ÚTIL MAYOR A 10,000 H. INCLUYE CONECTORES DE RESORTE, CINTA , ACCESORIOS DE FIJACIÓN Y SOPORTE. MATERIAL CERTIFICADO, GARANTIZADO E INSTALADO SEGÚN REGLAMENTACIÓN NTC 2050.</v>
      </c>
      <c r="E875" s="87" t="str">
        <f>IF(+_xlfn.XLOOKUP(C875,'PRECIO TOPE POR DEPARTAMENTO'!A:A,'PRECIO TOPE POR DEPARTAMENTO'!C:C)="","",+_xlfn.XLOOKUP(C875,'PRECIO TOPE POR DEPARTAMENTO'!A:A,'PRECIO TOPE POR DEPARTAMENTO'!C:C))</f>
        <v>UN</v>
      </c>
      <c r="F875" s="147">
        <f>IF($D$5='PRECIO TOPE POR DEPARTAMENTO'!$D$2,_xlfn.XLOOKUP('PROPUESTA ECONOMICA'!C875,'PRECIO TOPE POR DEPARTAMENTO'!A:A,'PRECIO TOPE POR DEPARTAMENTO'!D:D),IF($D$5='PRECIO TOPE POR DEPARTAMENTO'!$E$2,_xlfn.XLOOKUP('PROPUESTA ECONOMICA'!C875,'PRECIO TOPE POR DEPARTAMENTO'!A:A,'PRECIO TOPE POR DEPARTAMENTO'!E:E),IF($D$5='PRECIO TOPE POR DEPARTAMENTO'!$F$2,_xlfn.XLOOKUP('PROPUESTA ECONOMICA'!C875,'PRECIO TOPE POR DEPARTAMENTO'!A:A,'PRECIO TOPE POR DEPARTAMENTO'!F:F),IF($D$5='PRECIO TOPE POR DEPARTAMENTO'!$G$2,_xlfn.XLOOKUP('PROPUESTA ECONOMICA'!C875,'PRECIO TOPE POR DEPARTAMENTO'!A:A,'PRECIO TOPE POR DEPARTAMENTO'!G:G),IF($D$5='PRECIO TOPE POR DEPARTAMENTO'!$H$2,_xlfn.XLOOKUP('PROPUESTA ECONOMICA'!C875,'PRECIO TOPE POR DEPARTAMENTO'!A:A,'PRECIO TOPE POR DEPARTAMENTO'!H:H),IF($D$5='PRECIO TOPE POR DEPARTAMENTO'!$I$2,_xlfn.XLOOKUP('PROPUESTA ECONOMICA'!C875,'PRECIO TOPE POR DEPARTAMENTO'!A:A,'PRECIO TOPE POR DEPARTAMENTO'!I:I),IF($D$5='PRECIO TOPE POR DEPARTAMENTO'!$J$2,_xlfn.XLOOKUP('PROPUESTA ECONOMICA'!C875,'PRECIO TOPE POR DEPARTAMENTO'!A:A,'PRECIO TOPE POR DEPARTAMENTO'!J:J),IF($D$5='PRECIO TOPE POR DEPARTAMENTO'!$K$2,_xlfn.XLOOKUP('PROPUESTA ECONOMICA'!C875,'PRECIO TOPE POR DEPARTAMENTO'!A:A,'PRECIO TOPE POR DEPARTAMENTO'!K:K),IF($D$5='PRECIO TOPE POR DEPARTAMENTO'!$L$2,_xlfn.XLOOKUP('PROPUESTA ECONOMICA'!C875,'PRECIO TOPE POR DEPARTAMENTO'!A:A,'PRECIO TOPE POR DEPARTAMENTO'!L:L),IF($D$5='PRECIO TOPE POR DEPARTAMENTO'!$M$2,_xlfn.XLOOKUP('PROPUESTA ECONOMICA'!C875,'PRECIO TOPE POR DEPARTAMENTO'!A:A,'PRECIO TOPE POR DEPARTAMENTO'!M:M),IF($D$5='PRECIO TOPE POR DEPARTAMENTO'!$N$2,_xlfn.XLOOKUP('PROPUESTA ECONOMICA'!C875,'PRECIO TOPE POR DEPARTAMENTO'!A:A,'PRECIO TOPE POR DEPARTAMENTO'!N:N),IF($D$5='PRECIO TOPE POR DEPARTAMENTO'!$O$2,_xlfn.XLOOKUP('PROPUESTA ECONOMICA'!C875,'PRECIO TOPE POR DEPARTAMENTO'!A:A,'PRECIO TOPE POR DEPARTAMENTO'!O:O),IF($D$5='PRECIO TOPE POR DEPARTAMENTO'!$P$2,_xlfn.XLOOKUP('PROPUESTA ECONOMICA'!C875,'PRECIO TOPE POR DEPARTAMENTO'!A:A,'PRECIO TOPE POR DEPARTAMENTO'!P:P),IF($D$5='PRECIO TOPE POR DEPARTAMENTO'!$Q$2,_xlfn.XLOOKUP('PROPUESTA ECONOMICA'!C875,'PRECIO TOPE POR DEPARTAMENTO'!A:A,'PRECIO TOPE POR DEPARTAMENTO'!Q:Q),IF($D$5='PRECIO TOPE POR DEPARTAMENTO'!$R$2,_xlfn.XLOOKUP('PROPUESTA ECONOMICA'!C875,'PRECIO TOPE POR DEPARTAMENTO'!A:A,'PRECIO TOPE POR DEPARTAMENTO'!R:R),IF($D$5='PRECIO TOPE POR DEPARTAMENTO'!$T$2,_xlfn.XLOOKUP('PROPUESTA ECONOMICA'!C875,'PRECIO TOPE POR DEPARTAMENTO'!A:A,'PRECIO TOPE POR DEPARTAMENTO'!T:T),IF($D$5='PRECIO TOPE POR DEPARTAMENTO'!$S$2,_xlfn.XLOOKUP('PROPUESTA ECONOMICA'!C875,'PRECIO TOPE POR DEPARTAMENTO'!A:A,'PRECIO TOPE POR DEPARTAMENTO'!S:S),IF($D$5='PRECIO TOPE POR DEPARTAMENTO'!$U$2,_xlfn.XLOOKUP('PROPUESTA ECONOMICA'!C875,'PRECIO TOPE POR DEPARTAMENTO'!A:A,'PRECIO TOPE POR DEPARTAMENTO'!U:U),IF($D$5='PRECIO TOPE POR DEPARTAMENTO'!$V$2,_xlfn.XLOOKUP('PROPUESTA ECONOMICA'!C875,'PRECIO TOPE POR DEPARTAMENTO'!A:A,'PRECIO TOPE POR DEPARTAMENTO'!V:V),IF($D$5='PRECIO TOPE POR DEPARTAMENTO'!$W$2,_xlfn.XLOOKUP('PROPUESTA ECONOMICA'!C875,'PRECIO TOPE POR DEPARTAMENTO'!A:A,'PRECIO TOPE POR DEPARTAMENTO'!W:W),IF($D$5='PRECIO TOPE POR DEPARTAMENTO'!$X$2,_xlfn.XLOOKUP('PROPUESTA ECONOMICA'!C875,'PRECIO TOPE POR DEPARTAMENTO'!A:A,'PRECIO TOPE POR DEPARTAMENTO'!X:X),IF($D$5='PRECIO TOPE POR DEPARTAMENTO'!$Y$2,_xlfn.XLOOKUP('PROPUESTA ECONOMICA'!C875,'PRECIO TOPE POR DEPARTAMENTO'!A:A,'PRECIO TOPE POR DEPARTAMENTO'!Y:Y),IF($D$5='PRECIO TOPE POR DEPARTAMENTO'!$Z$2,_xlfn.XLOOKUP('PROPUESTA ECONOMICA'!C875,'PRECIO TOPE POR DEPARTAMENTO'!A:A,'PRECIO TOPE POR DEPARTAMENTO'!Z:Z),IF($D$5='PRECIO TOPE POR DEPARTAMENTO'!$AA$2,_xlfn.XLOOKUP('PROPUESTA ECONOMICA'!C875,'PRECIO TOPE POR DEPARTAMENTO'!A:A,'PRECIO TOPE POR DEPARTAMENTO'!AA:AA),IF($D$5='PRECIO TOPE POR DEPARTAMENTO'!$AB$2,_xlfn.XLOOKUP('PROPUESTA ECONOMICA'!C875,'PRECIO TOPE POR DEPARTAMENTO'!A:A,'PRECIO TOPE POR DEPARTAMENTO'!AB:AB),IF($D$5='PRECIO TOPE POR DEPARTAMENTO'!$AC$2,_xlfn.XLOOKUP('PROPUESTA ECONOMICA'!C875,'PRECIO TOPE POR DEPARTAMENTO'!A:A,'PRECIO TOPE POR DEPARTAMENTO'!AC:AC),IF($D$5='PRECIO TOPE POR DEPARTAMENTO'!$AD$2,_xlfn.XLOOKUP('PROPUESTA ECONOMICA'!C875,'PRECIO TOPE POR DEPARTAMENTO'!A:A,'PRECIO TOPE POR DEPARTAMENTO'!AD:AD),IF($D$5='PRECIO TOPE POR DEPARTAMENTO'!$AE$2,_xlfn.XLOOKUP('PROPUESTA ECONOMICA'!C875,'PRECIO TOPE POR DEPARTAMENTO'!A:A,'PRECIO TOPE POR DEPARTAMENTO'!AE:AE),IF($D$5='PRECIO TOPE POR DEPARTAMENTO'!$AF$2,_xlfn.XLOOKUP('PROPUESTA ECONOMICA'!C875,'PRECIO TOPE POR DEPARTAMENTO'!A:A,'PRECIO TOPE POR DEPARTAMENTO'!AF:AF),IF($D$5='PRECIO TOPE POR DEPARTAMENTO'!$AG$2,_xlfn.XLOOKUP('PROPUESTA ECONOMICA'!C875,'PRECIO TOPE POR DEPARTAMENTO'!A:A,'PRECIO TOPE POR DEPARTAMENTO'!AG:AG),IF($D$5='PRECIO TOPE POR DEPARTAMENTO'!$AH$2,_xlfn.XLOOKUP('PROPUESTA ECONOMICA'!C875,'PRECIO TOPE POR DEPARTAMENTO'!A:A,'PRECIO TOPE POR DEPARTAMENTO'!AH:AH),IF($D$5='PRECIO TOPE POR DEPARTAMENTO'!$AI$2,_xlfn.XLOOKUP('PROPUESTA ECONOMICA'!C875,'PRECIO TOPE POR DEPARTAMENTO'!A:A,'PRECIO TOPE POR DEPARTAMENTO'!AI:AI),IF($D$5='PRECIO TOPE POR DEPARTAMENTO'!$AJ$2,_xlfn.XLOOKUP('PROPUESTA ECONOMICA'!C875,'PRECIO TOPE POR DEPARTAMENTO'!A:A,'PRECIO TOPE POR DEPARTAMENTO'!AJ:AJ),)))))))))))))))))))))))))))))))))</f>
        <v>675391.29</v>
      </c>
      <c r="G875" s="37">
        <v>674716</v>
      </c>
    </row>
    <row r="876" spans="3:7" ht="48">
      <c r="C876" s="82" t="s">
        <v>1795</v>
      </c>
      <c r="D876" s="135" t="str">
        <f>+_xlfn.XLOOKUP(C876,'PRECIO TOPE POR DEPARTAMENTO'!A:A,'PRECIO TOPE POR DEPARTAMENTO'!B:B)</f>
        <v>SUMINISTRO E INSTALACIÓN DE LUMINARIA A PRUEBA DE EXPLOSIÓN. 100-240 V, IRC 80, FLUJO LUMINOSO 3600 LM, VIDA ÚTIL MAYOR A 30,000 HORAS, 6500 K. INCLUYE CONECTORES DE RESORTE, CINTA , ACCESORIOS DE FIJACIÓN Y SOPORTE. MATERIAL CERTIFICADO, GARANTIZADO E INSTALADO SEGÚN REGLAMENTACIÓN NTC 2050.</v>
      </c>
      <c r="E876" s="87" t="str">
        <f>IF(+_xlfn.XLOOKUP(C876,'PRECIO TOPE POR DEPARTAMENTO'!A:A,'PRECIO TOPE POR DEPARTAMENTO'!C:C)="","",+_xlfn.XLOOKUP(C876,'PRECIO TOPE POR DEPARTAMENTO'!A:A,'PRECIO TOPE POR DEPARTAMENTO'!C:C))</f>
        <v>UN</v>
      </c>
      <c r="F876" s="147">
        <f>IF($D$5='PRECIO TOPE POR DEPARTAMENTO'!$D$2,_xlfn.XLOOKUP('PROPUESTA ECONOMICA'!C876,'PRECIO TOPE POR DEPARTAMENTO'!A:A,'PRECIO TOPE POR DEPARTAMENTO'!D:D),IF($D$5='PRECIO TOPE POR DEPARTAMENTO'!$E$2,_xlfn.XLOOKUP('PROPUESTA ECONOMICA'!C876,'PRECIO TOPE POR DEPARTAMENTO'!A:A,'PRECIO TOPE POR DEPARTAMENTO'!E:E),IF($D$5='PRECIO TOPE POR DEPARTAMENTO'!$F$2,_xlfn.XLOOKUP('PROPUESTA ECONOMICA'!C876,'PRECIO TOPE POR DEPARTAMENTO'!A:A,'PRECIO TOPE POR DEPARTAMENTO'!F:F),IF($D$5='PRECIO TOPE POR DEPARTAMENTO'!$G$2,_xlfn.XLOOKUP('PROPUESTA ECONOMICA'!C876,'PRECIO TOPE POR DEPARTAMENTO'!A:A,'PRECIO TOPE POR DEPARTAMENTO'!G:G),IF($D$5='PRECIO TOPE POR DEPARTAMENTO'!$H$2,_xlfn.XLOOKUP('PROPUESTA ECONOMICA'!C876,'PRECIO TOPE POR DEPARTAMENTO'!A:A,'PRECIO TOPE POR DEPARTAMENTO'!H:H),IF($D$5='PRECIO TOPE POR DEPARTAMENTO'!$I$2,_xlfn.XLOOKUP('PROPUESTA ECONOMICA'!C876,'PRECIO TOPE POR DEPARTAMENTO'!A:A,'PRECIO TOPE POR DEPARTAMENTO'!I:I),IF($D$5='PRECIO TOPE POR DEPARTAMENTO'!$J$2,_xlfn.XLOOKUP('PROPUESTA ECONOMICA'!C876,'PRECIO TOPE POR DEPARTAMENTO'!A:A,'PRECIO TOPE POR DEPARTAMENTO'!J:J),IF($D$5='PRECIO TOPE POR DEPARTAMENTO'!$K$2,_xlfn.XLOOKUP('PROPUESTA ECONOMICA'!C876,'PRECIO TOPE POR DEPARTAMENTO'!A:A,'PRECIO TOPE POR DEPARTAMENTO'!K:K),IF($D$5='PRECIO TOPE POR DEPARTAMENTO'!$L$2,_xlfn.XLOOKUP('PROPUESTA ECONOMICA'!C876,'PRECIO TOPE POR DEPARTAMENTO'!A:A,'PRECIO TOPE POR DEPARTAMENTO'!L:L),IF($D$5='PRECIO TOPE POR DEPARTAMENTO'!$M$2,_xlfn.XLOOKUP('PROPUESTA ECONOMICA'!C876,'PRECIO TOPE POR DEPARTAMENTO'!A:A,'PRECIO TOPE POR DEPARTAMENTO'!M:M),IF($D$5='PRECIO TOPE POR DEPARTAMENTO'!$N$2,_xlfn.XLOOKUP('PROPUESTA ECONOMICA'!C876,'PRECIO TOPE POR DEPARTAMENTO'!A:A,'PRECIO TOPE POR DEPARTAMENTO'!N:N),IF($D$5='PRECIO TOPE POR DEPARTAMENTO'!$O$2,_xlfn.XLOOKUP('PROPUESTA ECONOMICA'!C876,'PRECIO TOPE POR DEPARTAMENTO'!A:A,'PRECIO TOPE POR DEPARTAMENTO'!O:O),IF($D$5='PRECIO TOPE POR DEPARTAMENTO'!$P$2,_xlfn.XLOOKUP('PROPUESTA ECONOMICA'!C876,'PRECIO TOPE POR DEPARTAMENTO'!A:A,'PRECIO TOPE POR DEPARTAMENTO'!P:P),IF($D$5='PRECIO TOPE POR DEPARTAMENTO'!$Q$2,_xlfn.XLOOKUP('PROPUESTA ECONOMICA'!C876,'PRECIO TOPE POR DEPARTAMENTO'!A:A,'PRECIO TOPE POR DEPARTAMENTO'!Q:Q),IF($D$5='PRECIO TOPE POR DEPARTAMENTO'!$R$2,_xlfn.XLOOKUP('PROPUESTA ECONOMICA'!C876,'PRECIO TOPE POR DEPARTAMENTO'!A:A,'PRECIO TOPE POR DEPARTAMENTO'!R:R),IF($D$5='PRECIO TOPE POR DEPARTAMENTO'!$T$2,_xlfn.XLOOKUP('PROPUESTA ECONOMICA'!C876,'PRECIO TOPE POR DEPARTAMENTO'!A:A,'PRECIO TOPE POR DEPARTAMENTO'!T:T),IF($D$5='PRECIO TOPE POR DEPARTAMENTO'!$S$2,_xlfn.XLOOKUP('PROPUESTA ECONOMICA'!C876,'PRECIO TOPE POR DEPARTAMENTO'!A:A,'PRECIO TOPE POR DEPARTAMENTO'!S:S),IF($D$5='PRECIO TOPE POR DEPARTAMENTO'!$U$2,_xlfn.XLOOKUP('PROPUESTA ECONOMICA'!C876,'PRECIO TOPE POR DEPARTAMENTO'!A:A,'PRECIO TOPE POR DEPARTAMENTO'!U:U),IF($D$5='PRECIO TOPE POR DEPARTAMENTO'!$V$2,_xlfn.XLOOKUP('PROPUESTA ECONOMICA'!C876,'PRECIO TOPE POR DEPARTAMENTO'!A:A,'PRECIO TOPE POR DEPARTAMENTO'!V:V),IF($D$5='PRECIO TOPE POR DEPARTAMENTO'!$W$2,_xlfn.XLOOKUP('PROPUESTA ECONOMICA'!C876,'PRECIO TOPE POR DEPARTAMENTO'!A:A,'PRECIO TOPE POR DEPARTAMENTO'!W:W),IF($D$5='PRECIO TOPE POR DEPARTAMENTO'!$X$2,_xlfn.XLOOKUP('PROPUESTA ECONOMICA'!C876,'PRECIO TOPE POR DEPARTAMENTO'!A:A,'PRECIO TOPE POR DEPARTAMENTO'!X:X),IF($D$5='PRECIO TOPE POR DEPARTAMENTO'!$Y$2,_xlfn.XLOOKUP('PROPUESTA ECONOMICA'!C876,'PRECIO TOPE POR DEPARTAMENTO'!A:A,'PRECIO TOPE POR DEPARTAMENTO'!Y:Y),IF($D$5='PRECIO TOPE POR DEPARTAMENTO'!$Z$2,_xlfn.XLOOKUP('PROPUESTA ECONOMICA'!C876,'PRECIO TOPE POR DEPARTAMENTO'!A:A,'PRECIO TOPE POR DEPARTAMENTO'!Z:Z),IF($D$5='PRECIO TOPE POR DEPARTAMENTO'!$AA$2,_xlfn.XLOOKUP('PROPUESTA ECONOMICA'!C876,'PRECIO TOPE POR DEPARTAMENTO'!A:A,'PRECIO TOPE POR DEPARTAMENTO'!AA:AA),IF($D$5='PRECIO TOPE POR DEPARTAMENTO'!$AB$2,_xlfn.XLOOKUP('PROPUESTA ECONOMICA'!C876,'PRECIO TOPE POR DEPARTAMENTO'!A:A,'PRECIO TOPE POR DEPARTAMENTO'!AB:AB),IF($D$5='PRECIO TOPE POR DEPARTAMENTO'!$AC$2,_xlfn.XLOOKUP('PROPUESTA ECONOMICA'!C876,'PRECIO TOPE POR DEPARTAMENTO'!A:A,'PRECIO TOPE POR DEPARTAMENTO'!AC:AC),IF($D$5='PRECIO TOPE POR DEPARTAMENTO'!$AD$2,_xlfn.XLOOKUP('PROPUESTA ECONOMICA'!C876,'PRECIO TOPE POR DEPARTAMENTO'!A:A,'PRECIO TOPE POR DEPARTAMENTO'!AD:AD),IF($D$5='PRECIO TOPE POR DEPARTAMENTO'!$AE$2,_xlfn.XLOOKUP('PROPUESTA ECONOMICA'!C876,'PRECIO TOPE POR DEPARTAMENTO'!A:A,'PRECIO TOPE POR DEPARTAMENTO'!AE:AE),IF($D$5='PRECIO TOPE POR DEPARTAMENTO'!$AF$2,_xlfn.XLOOKUP('PROPUESTA ECONOMICA'!C876,'PRECIO TOPE POR DEPARTAMENTO'!A:A,'PRECIO TOPE POR DEPARTAMENTO'!AF:AF),IF($D$5='PRECIO TOPE POR DEPARTAMENTO'!$AG$2,_xlfn.XLOOKUP('PROPUESTA ECONOMICA'!C876,'PRECIO TOPE POR DEPARTAMENTO'!A:A,'PRECIO TOPE POR DEPARTAMENTO'!AG:AG),IF($D$5='PRECIO TOPE POR DEPARTAMENTO'!$AH$2,_xlfn.XLOOKUP('PROPUESTA ECONOMICA'!C876,'PRECIO TOPE POR DEPARTAMENTO'!A:A,'PRECIO TOPE POR DEPARTAMENTO'!AH:AH),IF($D$5='PRECIO TOPE POR DEPARTAMENTO'!$AI$2,_xlfn.XLOOKUP('PROPUESTA ECONOMICA'!C876,'PRECIO TOPE POR DEPARTAMENTO'!A:A,'PRECIO TOPE POR DEPARTAMENTO'!AI:AI),IF($D$5='PRECIO TOPE POR DEPARTAMENTO'!$AJ$2,_xlfn.XLOOKUP('PROPUESTA ECONOMICA'!C876,'PRECIO TOPE POR DEPARTAMENTO'!A:A,'PRECIO TOPE POR DEPARTAMENTO'!AJ:AJ),)))))))))))))))))))))))))))))))))</f>
        <v>2138486.88</v>
      </c>
      <c r="G876" s="37">
        <v>2136348</v>
      </c>
    </row>
    <row r="877" spans="3:7" ht="48">
      <c r="C877" s="82" t="s">
        <v>1797</v>
      </c>
      <c r="D877" s="96" t="str">
        <f>+_xlfn.XLOOKUP(C877,'PRECIO TOPE POR DEPARTAMENTO'!A:A,'PRECIO TOPE POR DEPARTAMENTO'!B:B)</f>
        <v>SUMINISTRO E INSTALACIÓN DE LUMINARIA REFLECTOR LED 100W, 6500 K, 100-240 V, FLUJO LUMINOSO MAYOR A 8000 LM, IRC 70, VIDA ÚTIL MAYOR A 20,000 H. INCLUYE CONECTORES DE RESORTE, CINTA , ACCESORIOS DE FIJACIÓN Y SOPORTE. MATERIAL CERTIFICADO, GARANTIZADO E INSTALADO SEGÚN REGLAMENTACIÓN NTC 2050.</v>
      </c>
      <c r="E877" s="87" t="str">
        <f>IF(+_xlfn.XLOOKUP(C877,'PRECIO TOPE POR DEPARTAMENTO'!A:A,'PRECIO TOPE POR DEPARTAMENTO'!C:C)="","",+_xlfn.XLOOKUP(C877,'PRECIO TOPE POR DEPARTAMENTO'!A:A,'PRECIO TOPE POR DEPARTAMENTO'!C:C))</f>
        <v>UN</v>
      </c>
      <c r="F877" s="147">
        <f>IF($D$5='PRECIO TOPE POR DEPARTAMENTO'!$D$2,_xlfn.XLOOKUP('PROPUESTA ECONOMICA'!C877,'PRECIO TOPE POR DEPARTAMENTO'!A:A,'PRECIO TOPE POR DEPARTAMENTO'!D:D),IF($D$5='PRECIO TOPE POR DEPARTAMENTO'!$E$2,_xlfn.XLOOKUP('PROPUESTA ECONOMICA'!C877,'PRECIO TOPE POR DEPARTAMENTO'!A:A,'PRECIO TOPE POR DEPARTAMENTO'!E:E),IF($D$5='PRECIO TOPE POR DEPARTAMENTO'!$F$2,_xlfn.XLOOKUP('PROPUESTA ECONOMICA'!C877,'PRECIO TOPE POR DEPARTAMENTO'!A:A,'PRECIO TOPE POR DEPARTAMENTO'!F:F),IF($D$5='PRECIO TOPE POR DEPARTAMENTO'!$G$2,_xlfn.XLOOKUP('PROPUESTA ECONOMICA'!C877,'PRECIO TOPE POR DEPARTAMENTO'!A:A,'PRECIO TOPE POR DEPARTAMENTO'!G:G),IF($D$5='PRECIO TOPE POR DEPARTAMENTO'!$H$2,_xlfn.XLOOKUP('PROPUESTA ECONOMICA'!C877,'PRECIO TOPE POR DEPARTAMENTO'!A:A,'PRECIO TOPE POR DEPARTAMENTO'!H:H),IF($D$5='PRECIO TOPE POR DEPARTAMENTO'!$I$2,_xlfn.XLOOKUP('PROPUESTA ECONOMICA'!C877,'PRECIO TOPE POR DEPARTAMENTO'!A:A,'PRECIO TOPE POR DEPARTAMENTO'!I:I),IF($D$5='PRECIO TOPE POR DEPARTAMENTO'!$J$2,_xlfn.XLOOKUP('PROPUESTA ECONOMICA'!C877,'PRECIO TOPE POR DEPARTAMENTO'!A:A,'PRECIO TOPE POR DEPARTAMENTO'!J:J),IF($D$5='PRECIO TOPE POR DEPARTAMENTO'!$K$2,_xlfn.XLOOKUP('PROPUESTA ECONOMICA'!C877,'PRECIO TOPE POR DEPARTAMENTO'!A:A,'PRECIO TOPE POR DEPARTAMENTO'!K:K),IF($D$5='PRECIO TOPE POR DEPARTAMENTO'!$L$2,_xlfn.XLOOKUP('PROPUESTA ECONOMICA'!C877,'PRECIO TOPE POR DEPARTAMENTO'!A:A,'PRECIO TOPE POR DEPARTAMENTO'!L:L),IF($D$5='PRECIO TOPE POR DEPARTAMENTO'!$M$2,_xlfn.XLOOKUP('PROPUESTA ECONOMICA'!C877,'PRECIO TOPE POR DEPARTAMENTO'!A:A,'PRECIO TOPE POR DEPARTAMENTO'!M:M),IF($D$5='PRECIO TOPE POR DEPARTAMENTO'!$N$2,_xlfn.XLOOKUP('PROPUESTA ECONOMICA'!C877,'PRECIO TOPE POR DEPARTAMENTO'!A:A,'PRECIO TOPE POR DEPARTAMENTO'!N:N),IF($D$5='PRECIO TOPE POR DEPARTAMENTO'!$O$2,_xlfn.XLOOKUP('PROPUESTA ECONOMICA'!C877,'PRECIO TOPE POR DEPARTAMENTO'!A:A,'PRECIO TOPE POR DEPARTAMENTO'!O:O),IF($D$5='PRECIO TOPE POR DEPARTAMENTO'!$P$2,_xlfn.XLOOKUP('PROPUESTA ECONOMICA'!C877,'PRECIO TOPE POR DEPARTAMENTO'!A:A,'PRECIO TOPE POR DEPARTAMENTO'!P:P),IF($D$5='PRECIO TOPE POR DEPARTAMENTO'!$Q$2,_xlfn.XLOOKUP('PROPUESTA ECONOMICA'!C877,'PRECIO TOPE POR DEPARTAMENTO'!A:A,'PRECIO TOPE POR DEPARTAMENTO'!Q:Q),IF($D$5='PRECIO TOPE POR DEPARTAMENTO'!$R$2,_xlfn.XLOOKUP('PROPUESTA ECONOMICA'!C877,'PRECIO TOPE POR DEPARTAMENTO'!A:A,'PRECIO TOPE POR DEPARTAMENTO'!R:R),IF($D$5='PRECIO TOPE POR DEPARTAMENTO'!$T$2,_xlfn.XLOOKUP('PROPUESTA ECONOMICA'!C877,'PRECIO TOPE POR DEPARTAMENTO'!A:A,'PRECIO TOPE POR DEPARTAMENTO'!T:T),IF($D$5='PRECIO TOPE POR DEPARTAMENTO'!$S$2,_xlfn.XLOOKUP('PROPUESTA ECONOMICA'!C877,'PRECIO TOPE POR DEPARTAMENTO'!A:A,'PRECIO TOPE POR DEPARTAMENTO'!S:S),IF($D$5='PRECIO TOPE POR DEPARTAMENTO'!$U$2,_xlfn.XLOOKUP('PROPUESTA ECONOMICA'!C877,'PRECIO TOPE POR DEPARTAMENTO'!A:A,'PRECIO TOPE POR DEPARTAMENTO'!U:U),IF($D$5='PRECIO TOPE POR DEPARTAMENTO'!$V$2,_xlfn.XLOOKUP('PROPUESTA ECONOMICA'!C877,'PRECIO TOPE POR DEPARTAMENTO'!A:A,'PRECIO TOPE POR DEPARTAMENTO'!V:V),IF($D$5='PRECIO TOPE POR DEPARTAMENTO'!$W$2,_xlfn.XLOOKUP('PROPUESTA ECONOMICA'!C877,'PRECIO TOPE POR DEPARTAMENTO'!A:A,'PRECIO TOPE POR DEPARTAMENTO'!W:W),IF($D$5='PRECIO TOPE POR DEPARTAMENTO'!$X$2,_xlfn.XLOOKUP('PROPUESTA ECONOMICA'!C877,'PRECIO TOPE POR DEPARTAMENTO'!A:A,'PRECIO TOPE POR DEPARTAMENTO'!X:X),IF($D$5='PRECIO TOPE POR DEPARTAMENTO'!$Y$2,_xlfn.XLOOKUP('PROPUESTA ECONOMICA'!C877,'PRECIO TOPE POR DEPARTAMENTO'!A:A,'PRECIO TOPE POR DEPARTAMENTO'!Y:Y),IF($D$5='PRECIO TOPE POR DEPARTAMENTO'!$Z$2,_xlfn.XLOOKUP('PROPUESTA ECONOMICA'!C877,'PRECIO TOPE POR DEPARTAMENTO'!A:A,'PRECIO TOPE POR DEPARTAMENTO'!Z:Z),IF($D$5='PRECIO TOPE POR DEPARTAMENTO'!$AA$2,_xlfn.XLOOKUP('PROPUESTA ECONOMICA'!C877,'PRECIO TOPE POR DEPARTAMENTO'!A:A,'PRECIO TOPE POR DEPARTAMENTO'!AA:AA),IF($D$5='PRECIO TOPE POR DEPARTAMENTO'!$AB$2,_xlfn.XLOOKUP('PROPUESTA ECONOMICA'!C877,'PRECIO TOPE POR DEPARTAMENTO'!A:A,'PRECIO TOPE POR DEPARTAMENTO'!AB:AB),IF($D$5='PRECIO TOPE POR DEPARTAMENTO'!$AC$2,_xlfn.XLOOKUP('PROPUESTA ECONOMICA'!C877,'PRECIO TOPE POR DEPARTAMENTO'!A:A,'PRECIO TOPE POR DEPARTAMENTO'!AC:AC),IF($D$5='PRECIO TOPE POR DEPARTAMENTO'!$AD$2,_xlfn.XLOOKUP('PROPUESTA ECONOMICA'!C877,'PRECIO TOPE POR DEPARTAMENTO'!A:A,'PRECIO TOPE POR DEPARTAMENTO'!AD:AD),IF($D$5='PRECIO TOPE POR DEPARTAMENTO'!$AE$2,_xlfn.XLOOKUP('PROPUESTA ECONOMICA'!C877,'PRECIO TOPE POR DEPARTAMENTO'!A:A,'PRECIO TOPE POR DEPARTAMENTO'!AE:AE),IF($D$5='PRECIO TOPE POR DEPARTAMENTO'!$AF$2,_xlfn.XLOOKUP('PROPUESTA ECONOMICA'!C877,'PRECIO TOPE POR DEPARTAMENTO'!A:A,'PRECIO TOPE POR DEPARTAMENTO'!AF:AF),IF($D$5='PRECIO TOPE POR DEPARTAMENTO'!$AG$2,_xlfn.XLOOKUP('PROPUESTA ECONOMICA'!C877,'PRECIO TOPE POR DEPARTAMENTO'!A:A,'PRECIO TOPE POR DEPARTAMENTO'!AG:AG),IF($D$5='PRECIO TOPE POR DEPARTAMENTO'!$AH$2,_xlfn.XLOOKUP('PROPUESTA ECONOMICA'!C877,'PRECIO TOPE POR DEPARTAMENTO'!A:A,'PRECIO TOPE POR DEPARTAMENTO'!AH:AH),IF($D$5='PRECIO TOPE POR DEPARTAMENTO'!$AI$2,_xlfn.XLOOKUP('PROPUESTA ECONOMICA'!C877,'PRECIO TOPE POR DEPARTAMENTO'!A:A,'PRECIO TOPE POR DEPARTAMENTO'!AI:AI),IF($D$5='PRECIO TOPE POR DEPARTAMENTO'!$AJ$2,_xlfn.XLOOKUP('PROPUESTA ECONOMICA'!C877,'PRECIO TOPE POR DEPARTAMENTO'!A:A,'PRECIO TOPE POR DEPARTAMENTO'!AJ:AJ),)))))))))))))))))))))))))))))))))</f>
        <v>291512.43</v>
      </c>
      <c r="G877" s="37">
        <v>291221</v>
      </c>
    </row>
    <row r="878" spans="3:7" ht="48">
      <c r="C878" s="82" t="s">
        <v>1799</v>
      </c>
      <c r="D878" s="96" t="str">
        <f>+_xlfn.XLOOKUP(C878,'PRECIO TOPE POR DEPARTAMENTO'!A:A,'PRECIO TOPE POR DEPARTAMENTO'!B:B)</f>
        <v>SUMINISTRO E INSTALACIÓN DE LUMINARIA A PRUEBA DE EXPLOSIÓN, 2X1,6W 100-240 V, 6500 K, IRC 70, FLUJO LUMINOSO 125 O MÁS. INCLUYE CONECTORES DE RESORTE, CINTA, ACCESORIOS DE FIJACIÓN Y SOPORTE. MATERIAL CERTIFICADO, GARANTIZADO E INSTALADO SEGÚN REGLAMENTACIÓN NTC 2050.</v>
      </c>
      <c r="E878" s="87" t="str">
        <f>IF(+_xlfn.XLOOKUP(C878,'PRECIO TOPE POR DEPARTAMENTO'!A:A,'PRECIO TOPE POR DEPARTAMENTO'!C:C)="","",+_xlfn.XLOOKUP(C878,'PRECIO TOPE POR DEPARTAMENTO'!A:A,'PRECIO TOPE POR DEPARTAMENTO'!C:C))</f>
        <v>UN</v>
      </c>
      <c r="F878" s="147">
        <f>IF($D$5='PRECIO TOPE POR DEPARTAMENTO'!$D$2,_xlfn.XLOOKUP('PROPUESTA ECONOMICA'!C878,'PRECIO TOPE POR DEPARTAMENTO'!A:A,'PRECIO TOPE POR DEPARTAMENTO'!D:D),IF($D$5='PRECIO TOPE POR DEPARTAMENTO'!$E$2,_xlfn.XLOOKUP('PROPUESTA ECONOMICA'!C878,'PRECIO TOPE POR DEPARTAMENTO'!A:A,'PRECIO TOPE POR DEPARTAMENTO'!E:E),IF($D$5='PRECIO TOPE POR DEPARTAMENTO'!$F$2,_xlfn.XLOOKUP('PROPUESTA ECONOMICA'!C878,'PRECIO TOPE POR DEPARTAMENTO'!A:A,'PRECIO TOPE POR DEPARTAMENTO'!F:F),IF($D$5='PRECIO TOPE POR DEPARTAMENTO'!$G$2,_xlfn.XLOOKUP('PROPUESTA ECONOMICA'!C878,'PRECIO TOPE POR DEPARTAMENTO'!A:A,'PRECIO TOPE POR DEPARTAMENTO'!G:G),IF($D$5='PRECIO TOPE POR DEPARTAMENTO'!$H$2,_xlfn.XLOOKUP('PROPUESTA ECONOMICA'!C878,'PRECIO TOPE POR DEPARTAMENTO'!A:A,'PRECIO TOPE POR DEPARTAMENTO'!H:H),IF($D$5='PRECIO TOPE POR DEPARTAMENTO'!$I$2,_xlfn.XLOOKUP('PROPUESTA ECONOMICA'!C878,'PRECIO TOPE POR DEPARTAMENTO'!A:A,'PRECIO TOPE POR DEPARTAMENTO'!I:I),IF($D$5='PRECIO TOPE POR DEPARTAMENTO'!$J$2,_xlfn.XLOOKUP('PROPUESTA ECONOMICA'!C878,'PRECIO TOPE POR DEPARTAMENTO'!A:A,'PRECIO TOPE POR DEPARTAMENTO'!J:J),IF($D$5='PRECIO TOPE POR DEPARTAMENTO'!$K$2,_xlfn.XLOOKUP('PROPUESTA ECONOMICA'!C878,'PRECIO TOPE POR DEPARTAMENTO'!A:A,'PRECIO TOPE POR DEPARTAMENTO'!K:K),IF($D$5='PRECIO TOPE POR DEPARTAMENTO'!$L$2,_xlfn.XLOOKUP('PROPUESTA ECONOMICA'!C878,'PRECIO TOPE POR DEPARTAMENTO'!A:A,'PRECIO TOPE POR DEPARTAMENTO'!L:L),IF($D$5='PRECIO TOPE POR DEPARTAMENTO'!$M$2,_xlfn.XLOOKUP('PROPUESTA ECONOMICA'!C878,'PRECIO TOPE POR DEPARTAMENTO'!A:A,'PRECIO TOPE POR DEPARTAMENTO'!M:M),IF($D$5='PRECIO TOPE POR DEPARTAMENTO'!$N$2,_xlfn.XLOOKUP('PROPUESTA ECONOMICA'!C878,'PRECIO TOPE POR DEPARTAMENTO'!A:A,'PRECIO TOPE POR DEPARTAMENTO'!N:N),IF($D$5='PRECIO TOPE POR DEPARTAMENTO'!$O$2,_xlfn.XLOOKUP('PROPUESTA ECONOMICA'!C878,'PRECIO TOPE POR DEPARTAMENTO'!A:A,'PRECIO TOPE POR DEPARTAMENTO'!O:O),IF($D$5='PRECIO TOPE POR DEPARTAMENTO'!$P$2,_xlfn.XLOOKUP('PROPUESTA ECONOMICA'!C878,'PRECIO TOPE POR DEPARTAMENTO'!A:A,'PRECIO TOPE POR DEPARTAMENTO'!P:P),IF($D$5='PRECIO TOPE POR DEPARTAMENTO'!$Q$2,_xlfn.XLOOKUP('PROPUESTA ECONOMICA'!C878,'PRECIO TOPE POR DEPARTAMENTO'!A:A,'PRECIO TOPE POR DEPARTAMENTO'!Q:Q),IF($D$5='PRECIO TOPE POR DEPARTAMENTO'!$R$2,_xlfn.XLOOKUP('PROPUESTA ECONOMICA'!C878,'PRECIO TOPE POR DEPARTAMENTO'!A:A,'PRECIO TOPE POR DEPARTAMENTO'!R:R),IF($D$5='PRECIO TOPE POR DEPARTAMENTO'!$T$2,_xlfn.XLOOKUP('PROPUESTA ECONOMICA'!C878,'PRECIO TOPE POR DEPARTAMENTO'!A:A,'PRECIO TOPE POR DEPARTAMENTO'!T:T),IF($D$5='PRECIO TOPE POR DEPARTAMENTO'!$S$2,_xlfn.XLOOKUP('PROPUESTA ECONOMICA'!C878,'PRECIO TOPE POR DEPARTAMENTO'!A:A,'PRECIO TOPE POR DEPARTAMENTO'!S:S),IF($D$5='PRECIO TOPE POR DEPARTAMENTO'!$U$2,_xlfn.XLOOKUP('PROPUESTA ECONOMICA'!C878,'PRECIO TOPE POR DEPARTAMENTO'!A:A,'PRECIO TOPE POR DEPARTAMENTO'!U:U),IF($D$5='PRECIO TOPE POR DEPARTAMENTO'!$V$2,_xlfn.XLOOKUP('PROPUESTA ECONOMICA'!C878,'PRECIO TOPE POR DEPARTAMENTO'!A:A,'PRECIO TOPE POR DEPARTAMENTO'!V:V),IF($D$5='PRECIO TOPE POR DEPARTAMENTO'!$W$2,_xlfn.XLOOKUP('PROPUESTA ECONOMICA'!C878,'PRECIO TOPE POR DEPARTAMENTO'!A:A,'PRECIO TOPE POR DEPARTAMENTO'!W:W),IF($D$5='PRECIO TOPE POR DEPARTAMENTO'!$X$2,_xlfn.XLOOKUP('PROPUESTA ECONOMICA'!C878,'PRECIO TOPE POR DEPARTAMENTO'!A:A,'PRECIO TOPE POR DEPARTAMENTO'!X:X),IF($D$5='PRECIO TOPE POR DEPARTAMENTO'!$Y$2,_xlfn.XLOOKUP('PROPUESTA ECONOMICA'!C878,'PRECIO TOPE POR DEPARTAMENTO'!A:A,'PRECIO TOPE POR DEPARTAMENTO'!Y:Y),IF($D$5='PRECIO TOPE POR DEPARTAMENTO'!$Z$2,_xlfn.XLOOKUP('PROPUESTA ECONOMICA'!C878,'PRECIO TOPE POR DEPARTAMENTO'!A:A,'PRECIO TOPE POR DEPARTAMENTO'!Z:Z),IF($D$5='PRECIO TOPE POR DEPARTAMENTO'!$AA$2,_xlfn.XLOOKUP('PROPUESTA ECONOMICA'!C878,'PRECIO TOPE POR DEPARTAMENTO'!A:A,'PRECIO TOPE POR DEPARTAMENTO'!AA:AA),IF($D$5='PRECIO TOPE POR DEPARTAMENTO'!$AB$2,_xlfn.XLOOKUP('PROPUESTA ECONOMICA'!C878,'PRECIO TOPE POR DEPARTAMENTO'!A:A,'PRECIO TOPE POR DEPARTAMENTO'!AB:AB),IF($D$5='PRECIO TOPE POR DEPARTAMENTO'!$AC$2,_xlfn.XLOOKUP('PROPUESTA ECONOMICA'!C878,'PRECIO TOPE POR DEPARTAMENTO'!A:A,'PRECIO TOPE POR DEPARTAMENTO'!AC:AC),IF($D$5='PRECIO TOPE POR DEPARTAMENTO'!$AD$2,_xlfn.XLOOKUP('PROPUESTA ECONOMICA'!C878,'PRECIO TOPE POR DEPARTAMENTO'!A:A,'PRECIO TOPE POR DEPARTAMENTO'!AD:AD),IF($D$5='PRECIO TOPE POR DEPARTAMENTO'!$AE$2,_xlfn.XLOOKUP('PROPUESTA ECONOMICA'!C878,'PRECIO TOPE POR DEPARTAMENTO'!A:A,'PRECIO TOPE POR DEPARTAMENTO'!AE:AE),IF($D$5='PRECIO TOPE POR DEPARTAMENTO'!$AF$2,_xlfn.XLOOKUP('PROPUESTA ECONOMICA'!C878,'PRECIO TOPE POR DEPARTAMENTO'!A:A,'PRECIO TOPE POR DEPARTAMENTO'!AF:AF),IF($D$5='PRECIO TOPE POR DEPARTAMENTO'!$AG$2,_xlfn.XLOOKUP('PROPUESTA ECONOMICA'!C878,'PRECIO TOPE POR DEPARTAMENTO'!A:A,'PRECIO TOPE POR DEPARTAMENTO'!AG:AG),IF($D$5='PRECIO TOPE POR DEPARTAMENTO'!$AH$2,_xlfn.XLOOKUP('PROPUESTA ECONOMICA'!C878,'PRECIO TOPE POR DEPARTAMENTO'!A:A,'PRECIO TOPE POR DEPARTAMENTO'!AH:AH),IF($D$5='PRECIO TOPE POR DEPARTAMENTO'!$AI$2,_xlfn.XLOOKUP('PROPUESTA ECONOMICA'!C878,'PRECIO TOPE POR DEPARTAMENTO'!A:A,'PRECIO TOPE POR DEPARTAMENTO'!AI:AI),IF($D$5='PRECIO TOPE POR DEPARTAMENTO'!$AJ$2,_xlfn.XLOOKUP('PROPUESTA ECONOMICA'!C878,'PRECIO TOPE POR DEPARTAMENTO'!A:A,'PRECIO TOPE POR DEPARTAMENTO'!AJ:AJ),)))))))))))))))))))))))))))))))))</f>
        <v>1322104.55</v>
      </c>
      <c r="G878" s="37">
        <v>1320782</v>
      </c>
    </row>
    <row r="879" spans="3:7" ht="48">
      <c r="C879" s="82" t="s">
        <v>1801</v>
      </c>
      <c r="D879" s="96" t="str">
        <f>+_xlfn.XLOOKUP(C879,'PRECIO TOPE POR DEPARTAMENTO'!A:A,'PRECIO TOPE POR DEPARTAMENTO'!B:B)</f>
        <v>SUMINISTRO E INSTALACIÓN DE LUMINARIA AVISO DE SALIDA A PRUEBA DE EXPLOSIÓN, 6 VA 120-277 V, 6500 K, IRC 70. INCLUYE CONECTORES DE RESORTE, CINTA, ACCESORIOS DE FIJACIÓN Y SOPORTE. MATERIAL CERTIFICADO, GARANTIZADO E INSTALADO SEGÚN REGLAMENTACIÓN NTC 2050.</v>
      </c>
      <c r="E879" s="87" t="str">
        <f>IF(+_xlfn.XLOOKUP(C879,'PRECIO TOPE POR DEPARTAMENTO'!A:A,'PRECIO TOPE POR DEPARTAMENTO'!C:C)="","",+_xlfn.XLOOKUP(C879,'PRECIO TOPE POR DEPARTAMENTO'!A:A,'PRECIO TOPE POR DEPARTAMENTO'!C:C))</f>
        <v>UN</v>
      </c>
      <c r="F879" s="147">
        <f>IF($D$5='PRECIO TOPE POR DEPARTAMENTO'!$D$2,_xlfn.XLOOKUP('PROPUESTA ECONOMICA'!C879,'PRECIO TOPE POR DEPARTAMENTO'!A:A,'PRECIO TOPE POR DEPARTAMENTO'!D:D),IF($D$5='PRECIO TOPE POR DEPARTAMENTO'!$E$2,_xlfn.XLOOKUP('PROPUESTA ECONOMICA'!C879,'PRECIO TOPE POR DEPARTAMENTO'!A:A,'PRECIO TOPE POR DEPARTAMENTO'!E:E),IF($D$5='PRECIO TOPE POR DEPARTAMENTO'!$F$2,_xlfn.XLOOKUP('PROPUESTA ECONOMICA'!C879,'PRECIO TOPE POR DEPARTAMENTO'!A:A,'PRECIO TOPE POR DEPARTAMENTO'!F:F),IF($D$5='PRECIO TOPE POR DEPARTAMENTO'!$G$2,_xlfn.XLOOKUP('PROPUESTA ECONOMICA'!C879,'PRECIO TOPE POR DEPARTAMENTO'!A:A,'PRECIO TOPE POR DEPARTAMENTO'!G:G),IF($D$5='PRECIO TOPE POR DEPARTAMENTO'!$H$2,_xlfn.XLOOKUP('PROPUESTA ECONOMICA'!C879,'PRECIO TOPE POR DEPARTAMENTO'!A:A,'PRECIO TOPE POR DEPARTAMENTO'!H:H),IF($D$5='PRECIO TOPE POR DEPARTAMENTO'!$I$2,_xlfn.XLOOKUP('PROPUESTA ECONOMICA'!C879,'PRECIO TOPE POR DEPARTAMENTO'!A:A,'PRECIO TOPE POR DEPARTAMENTO'!I:I),IF($D$5='PRECIO TOPE POR DEPARTAMENTO'!$J$2,_xlfn.XLOOKUP('PROPUESTA ECONOMICA'!C879,'PRECIO TOPE POR DEPARTAMENTO'!A:A,'PRECIO TOPE POR DEPARTAMENTO'!J:J),IF($D$5='PRECIO TOPE POR DEPARTAMENTO'!$K$2,_xlfn.XLOOKUP('PROPUESTA ECONOMICA'!C879,'PRECIO TOPE POR DEPARTAMENTO'!A:A,'PRECIO TOPE POR DEPARTAMENTO'!K:K),IF($D$5='PRECIO TOPE POR DEPARTAMENTO'!$L$2,_xlfn.XLOOKUP('PROPUESTA ECONOMICA'!C879,'PRECIO TOPE POR DEPARTAMENTO'!A:A,'PRECIO TOPE POR DEPARTAMENTO'!L:L),IF($D$5='PRECIO TOPE POR DEPARTAMENTO'!$M$2,_xlfn.XLOOKUP('PROPUESTA ECONOMICA'!C879,'PRECIO TOPE POR DEPARTAMENTO'!A:A,'PRECIO TOPE POR DEPARTAMENTO'!M:M),IF($D$5='PRECIO TOPE POR DEPARTAMENTO'!$N$2,_xlfn.XLOOKUP('PROPUESTA ECONOMICA'!C879,'PRECIO TOPE POR DEPARTAMENTO'!A:A,'PRECIO TOPE POR DEPARTAMENTO'!N:N),IF($D$5='PRECIO TOPE POR DEPARTAMENTO'!$O$2,_xlfn.XLOOKUP('PROPUESTA ECONOMICA'!C879,'PRECIO TOPE POR DEPARTAMENTO'!A:A,'PRECIO TOPE POR DEPARTAMENTO'!O:O),IF($D$5='PRECIO TOPE POR DEPARTAMENTO'!$P$2,_xlfn.XLOOKUP('PROPUESTA ECONOMICA'!C879,'PRECIO TOPE POR DEPARTAMENTO'!A:A,'PRECIO TOPE POR DEPARTAMENTO'!P:P),IF($D$5='PRECIO TOPE POR DEPARTAMENTO'!$Q$2,_xlfn.XLOOKUP('PROPUESTA ECONOMICA'!C879,'PRECIO TOPE POR DEPARTAMENTO'!A:A,'PRECIO TOPE POR DEPARTAMENTO'!Q:Q),IF($D$5='PRECIO TOPE POR DEPARTAMENTO'!$R$2,_xlfn.XLOOKUP('PROPUESTA ECONOMICA'!C879,'PRECIO TOPE POR DEPARTAMENTO'!A:A,'PRECIO TOPE POR DEPARTAMENTO'!R:R),IF($D$5='PRECIO TOPE POR DEPARTAMENTO'!$T$2,_xlfn.XLOOKUP('PROPUESTA ECONOMICA'!C879,'PRECIO TOPE POR DEPARTAMENTO'!A:A,'PRECIO TOPE POR DEPARTAMENTO'!T:T),IF($D$5='PRECIO TOPE POR DEPARTAMENTO'!$S$2,_xlfn.XLOOKUP('PROPUESTA ECONOMICA'!C879,'PRECIO TOPE POR DEPARTAMENTO'!A:A,'PRECIO TOPE POR DEPARTAMENTO'!S:S),IF($D$5='PRECIO TOPE POR DEPARTAMENTO'!$U$2,_xlfn.XLOOKUP('PROPUESTA ECONOMICA'!C879,'PRECIO TOPE POR DEPARTAMENTO'!A:A,'PRECIO TOPE POR DEPARTAMENTO'!U:U),IF($D$5='PRECIO TOPE POR DEPARTAMENTO'!$V$2,_xlfn.XLOOKUP('PROPUESTA ECONOMICA'!C879,'PRECIO TOPE POR DEPARTAMENTO'!A:A,'PRECIO TOPE POR DEPARTAMENTO'!V:V),IF($D$5='PRECIO TOPE POR DEPARTAMENTO'!$W$2,_xlfn.XLOOKUP('PROPUESTA ECONOMICA'!C879,'PRECIO TOPE POR DEPARTAMENTO'!A:A,'PRECIO TOPE POR DEPARTAMENTO'!W:W),IF($D$5='PRECIO TOPE POR DEPARTAMENTO'!$X$2,_xlfn.XLOOKUP('PROPUESTA ECONOMICA'!C879,'PRECIO TOPE POR DEPARTAMENTO'!A:A,'PRECIO TOPE POR DEPARTAMENTO'!X:X),IF($D$5='PRECIO TOPE POR DEPARTAMENTO'!$Y$2,_xlfn.XLOOKUP('PROPUESTA ECONOMICA'!C879,'PRECIO TOPE POR DEPARTAMENTO'!A:A,'PRECIO TOPE POR DEPARTAMENTO'!Y:Y),IF($D$5='PRECIO TOPE POR DEPARTAMENTO'!$Z$2,_xlfn.XLOOKUP('PROPUESTA ECONOMICA'!C879,'PRECIO TOPE POR DEPARTAMENTO'!A:A,'PRECIO TOPE POR DEPARTAMENTO'!Z:Z),IF($D$5='PRECIO TOPE POR DEPARTAMENTO'!$AA$2,_xlfn.XLOOKUP('PROPUESTA ECONOMICA'!C879,'PRECIO TOPE POR DEPARTAMENTO'!A:A,'PRECIO TOPE POR DEPARTAMENTO'!AA:AA),IF($D$5='PRECIO TOPE POR DEPARTAMENTO'!$AB$2,_xlfn.XLOOKUP('PROPUESTA ECONOMICA'!C879,'PRECIO TOPE POR DEPARTAMENTO'!A:A,'PRECIO TOPE POR DEPARTAMENTO'!AB:AB),IF($D$5='PRECIO TOPE POR DEPARTAMENTO'!$AC$2,_xlfn.XLOOKUP('PROPUESTA ECONOMICA'!C879,'PRECIO TOPE POR DEPARTAMENTO'!A:A,'PRECIO TOPE POR DEPARTAMENTO'!AC:AC),IF($D$5='PRECIO TOPE POR DEPARTAMENTO'!$AD$2,_xlfn.XLOOKUP('PROPUESTA ECONOMICA'!C879,'PRECIO TOPE POR DEPARTAMENTO'!A:A,'PRECIO TOPE POR DEPARTAMENTO'!AD:AD),IF($D$5='PRECIO TOPE POR DEPARTAMENTO'!$AE$2,_xlfn.XLOOKUP('PROPUESTA ECONOMICA'!C879,'PRECIO TOPE POR DEPARTAMENTO'!A:A,'PRECIO TOPE POR DEPARTAMENTO'!AE:AE),IF($D$5='PRECIO TOPE POR DEPARTAMENTO'!$AF$2,_xlfn.XLOOKUP('PROPUESTA ECONOMICA'!C879,'PRECIO TOPE POR DEPARTAMENTO'!A:A,'PRECIO TOPE POR DEPARTAMENTO'!AF:AF),IF($D$5='PRECIO TOPE POR DEPARTAMENTO'!$AG$2,_xlfn.XLOOKUP('PROPUESTA ECONOMICA'!C879,'PRECIO TOPE POR DEPARTAMENTO'!A:A,'PRECIO TOPE POR DEPARTAMENTO'!AG:AG),IF($D$5='PRECIO TOPE POR DEPARTAMENTO'!$AH$2,_xlfn.XLOOKUP('PROPUESTA ECONOMICA'!C879,'PRECIO TOPE POR DEPARTAMENTO'!A:A,'PRECIO TOPE POR DEPARTAMENTO'!AH:AH),IF($D$5='PRECIO TOPE POR DEPARTAMENTO'!$AI$2,_xlfn.XLOOKUP('PROPUESTA ECONOMICA'!C879,'PRECIO TOPE POR DEPARTAMENTO'!A:A,'PRECIO TOPE POR DEPARTAMENTO'!AI:AI),IF($D$5='PRECIO TOPE POR DEPARTAMENTO'!$AJ$2,_xlfn.XLOOKUP('PROPUESTA ECONOMICA'!C879,'PRECIO TOPE POR DEPARTAMENTO'!A:A,'PRECIO TOPE POR DEPARTAMENTO'!AJ:AJ),)))))))))))))))))))))))))))))))))</f>
        <v>1469338.55</v>
      </c>
      <c r="G879" s="37">
        <v>1467869</v>
      </c>
    </row>
    <row r="880" spans="3:7" ht="48">
      <c r="C880" s="82" t="s">
        <v>1803</v>
      </c>
      <c r="D880" s="96" t="str">
        <f>+_xlfn.XLOOKUP(C880,'PRECIO TOPE POR DEPARTAMENTO'!A:A,'PRECIO TOPE POR DEPARTAMENTO'!B:B)</f>
        <v>SUMINISTRO E INSTALACIÓN DE LUMINARIA AVISO DE SALIDA, 1.6 VA 120-277 V, 6500 K, IRC 70. INCLUYE CONECTORES DE RESORTE, CINTA, ACCESORIOS DE FIJACIÓN Y SOPORTE. MATERIAL CERTIFICADO, GARANTIZADO E INSTALADO SEGÚN REGLAMENTACIÓN NTC 2050.</v>
      </c>
      <c r="E880" s="87" t="str">
        <f>IF(+_xlfn.XLOOKUP(C880,'PRECIO TOPE POR DEPARTAMENTO'!A:A,'PRECIO TOPE POR DEPARTAMENTO'!C:C)="","",+_xlfn.XLOOKUP(C880,'PRECIO TOPE POR DEPARTAMENTO'!A:A,'PRECIO TOPE POR DEPARTAMENTO'!C:C))</f>
        <v>UN</v>
      </c>
      <c r="F880" s="147">
        <f>IF($D$5='PRECIO TOPE POR DEPARTAMENTO'!$D$2,_xlfn.XLOOKUP('PROPUESTA ECONOMICA'!C880,'PRECIO TOPE POR DEPARTAMENTO'!A:A,'PRECIO TOPE POR DEPARTAMENTO'!D:D),IF($D$5='PRECIO TOPE POR DEPARTAMENTO'!$E$2,_xlfn.XLOOKUP('PROPUESTA ECONOMICA'!C880,'PRECIO TOPE POR DEPARTAMENTO'!A:A,'PRECIO TOPE POR DEPARTAMENTO'!E:E),IF($D$5='PRECIO TOPE POR DEPARTAMENTO'!$F$2,_xlfn.XLOOKUP('PROPUESTA ECONOMICA'!C880,'PRECIO TOPE POR DEPARTAMENTO'!A:A,'PRECIO TOPE POR DEPARTAMENTO'!F:F),IF($D$5='PRECIO TOPE POR DEPARTAMENTO'!$G$2,_xlfn.XLOOKUP('PROPUESTA ECONOMICA'!C880,'PRECIO TOPE POR DEPARTAMENTO'!A:A,'PRECIO TOPE POR DEPARTAMENTO'!G:G),IF($D$5='PRECIO TOPE POR DEPARTAMENTO'!$H$2,_xlfn.XLOOKUP('PROPUESTA ECONOMICA'!C880,'PRECIO TOPE POR DEPARTAMENTO'!A:A,'PRECIO TOPE POR DEPARTAMENTO'!H:H),IF($D$5='PRECIO TOPE POR DEPARTAMENTO'!$I$2,_xlfn.XLOOKUP('PROPUESTA ECONOMICA'!C880,'PRECIO TOPE POR DEPARTAMENTO'!A:A,'PRECIO TOPE POR DEPARTAMENTO'!I:I),IF($D$5='PRECIO TOPE POR DEPARTAMENTO'!$J$2,_xlfn.XLOOKUP('PROPUESTA ECONOMICA'!C880,'PRECIO TOPE POR DEPARTAMENTO'!A:A,'PRECIO TOPE POR DEPARTAMENTO'!J:J),IF($D$5='PRECIO TOPE POR DEPARTAMENTO'!$K$2,_xlfn.XLOOKUP('PROPUESTA ECONOMICA'!C880,'PRECIO TOPE POR DEPARTAMENTO'!A:A,'PRECIO TOPE POR DEPARTAMENTO'!K:K),IF($D$5='PRECIO TOPE POR DEPARTAMENTO'!$L$2,_xlfn.XLOOKUP('PROPUESTA ECONOMICA'!C880,'PRECIO TOPE POR DEPARTAMENTO'!A:A,'PRECIO TOPE POR DEPARTAMENTO'!L:L),IF($D$5='PRECIO TOPE POR DEPARTAMENTO'!$M$2,_xlfn.XLOOKUP('PROPUESTA ECONOMICA'!C880,'PRECIO TOPE POR DEPARTAMENTO'!A:A,'PRECIO TOPE POR DEPARTAMENTO'!M:M),IF($D$5='PRECIO TOPE POR DEPARTAMENTO'!$N$2,_xlfn.XLOOKUP('PROPUESTA ECONOMICA'!C880,'PRECIO TOPE POR DEPARTAMENTO'!A:A,'PRECIO TOPE POR DEPARTAMENTO'!N:N),IF($D$5='PRECIO TOPE POR DEPARTAMENTO'!$O$2,_xlfn.XLOOKUP('PROPUESTA ECONOMICA'!C880,'PRECIO TOPE POR DEPARTAMENTO'!A:A,'PRECIO TOPE POR DEPARTAMENTO'!O:O),IF($D$5='PRECIO TOPE POR DEPARTAMENTO'!$P$2,_xlfn.XLOOKUP('PROPUESTA ECONOMICA'!C880,'PRECIO TOPE POR DEPARTAMENTO'!A:A,'PRECIO TOPE POR DEPARTAMENTO'!P:P),IF($D$5='PRECIO TOPE POR DEPARTAMENTO'!$Q$2,_xlfn.XLOOKUP('PROPUESTA ECONOMICA'!C880,'PRECIO TOPE POR DEPARTAMENTO'!A:A,'PRECIO TOPE POR DEPARTAMENTO'!Q:Q),IF($D$5='PRECIO TOPE POR DEPARTAMENTO'!$R$2,_xlfn.XLOOKUP('PROPUESTA ECONOMICA'!C880,'PRECIO TOPE POR DEPARTAMENTO'!A:A,'PRECIO TOPE POR DEPARTAMENTO'!R:R),IF($D$5='PRECIO TOPE POR DEPARTAMENTO'!$T$2,_xlfn.XLOOKUP('PROPUESTA ECONOMICA'!C880,'PRECIO TOPE POR DEPARTAMENTO'!A:A,'PRECIO TOPE POR DEPARTAMENTO'!T:T),IF($D$5='PRECIO TOPE POR DEPARTAMENTO'!$S$2,_xlfn.XLOOKUP('PROPUESTA ECONOMICA'!C880,'PRECIO TOPE POR DEPARTAMENTO'!A:A,'PRECIO TOPE POR DEPARTAMENTO'!S:S),IF($D$5='PRECIO TOPE POR DEPARTAMENTO'!$U$2,_xlfn.XLOOKUP('PROPUESTA ECONOMICA'!C880,'PRECIO TOPE POR DEPARTAMENTO'!A:A,'PRECIO TOPE POR DEPARTAMENTO'!U:U),IF($D$5='PRECIO TOPE POR DEPARTAMENTO'!$V$2,_xlfn.XLOOKUP('PROPUESTA ECONOMICA'!C880,'PRECIO TOPE POR DEPARTAMENTO'!A:A,'PRECIO TOPE POR DEPARTAMENTO'!V:V),IF($D$5='PRECIO TOPE POR DEPARTAMENTO'!$W$2,_xlfn.XLOOKUP('PROPUESTA ECONOMICA'!C880,'PRECIO TOPE POR DEPARTAMENTO'!A:A,'PRECIO TOPE POR DEPARTAMENTO'!W:W),IF($D$5='PRECIO TOPE POR DEPARTAMENTO'!$X$2,_xlfn.XLOOKUP('PROPUESTA ECONOMICA'!C880,'PRECIO TOPE POR DEPARTAMENTO'!A:A,'PRECIO TOPE POR DEPARTAMENTO'!X:X),IF($D$5='PRECIO TOPE POR DEPARTAMENTO'!$Y$2,_xlfn.XLOOKUP('PROPUESTA ECONOMICA'!C880,'PRECIO TOPE POR DEPARTAMENTO'!A:A,'PRECIO TOPE POR DEPARTAMENTO'!Y:Y),IF($D$5='PRECIO TOPE POR DEPARTAMENTO'!$Z$2,_xlfn.XLOOKUP('PROPUESTA ECONOMICA'!C880,'PRECIO TOPE POR DEPARTAMENTO'!A:A,'PRECIO TOPE POR DEPARTAMENTO'!Z:Z),IF($D$5='PRECIO TOPE POR DEPARTAMENTO'!$AA$2,_xlfn.XLOOKUP('PROPUESTA ECONOMICA'!C880,'PRECIO TOPE POR DEPARTAMENTO'!A:A,'PRECIO TOPE POR DEPARTAMENTO'!AA:AA),IF($D$5='PRECIO TOPE POR DEPARTAMENTO'!$AB$2,_xlfn.XLOOKUP('PROPUESTA ECONOMICA'!C880,'PRECIO TOPE POR DEPARTAMENTO'!A:A,'PRECIO TOPE POR DEPARTAMENTO'!AB:AB),IF($D$5='PRECIO TOPE POR DEPARTAMENTO'!$AC$2,_xlfn.XLOOKUP('PROPUESTA ECONOMICA'!C880,'PRECIO TOPE POR DEPARTAMENTO'!A:A,'PRECIO TOPE POR DEPARTAMENTO'!AC:AC),IF($D$5='PRECIO TOPE POR DEPARTAMENTO'!$AD$2,_xlfn.XLOOKUP('PROPUESTA ECONOMICA'!C880,'PRECIO TOPE POR DEPARTAMENTO'!A:A,'PRECIO TOPE POR DEPARTAMENTO'!AD:AD),IF($D$5='PRECIO TOPE POR DEPARTAMENTO'!$AE$2,_xlfn.XLOOKUP('PROPUESTA ECONOMICA'!C880,'PRECIO TOPE POR DEPARTAMENTO'!A:A,'PRECIO TOPE POR DEPARTAMENTO'!AE:AE),IF($D$5='PRECIO TOPE POR DEPARTAMENTO'!$AF$2,_xlfn.XLOOKUP('PROPUESTA ECONOMICA'!C880,'PRECIO TOPE POR DEPARTAMENTO'!A:A,'PRECIO TOPE POR DEPARTAMENTO'!AF:AF),IF($D$5='PRECIO TOPE POR DEPARTAMENTO'!$AG$2,_xlfn.XLOOKUP('PROPUESTA ECONOMICA'!C880,'PRECIO TOPE POR DEPARTAMENTO'!A:A,'PRECIO TOPE POR DEPARTAMENTO'!AG:AG),IF($D$5='PRECIO TOPE POR DEPARTAMENTO'!$AH$2,_xlfn.XLOOKUP('PROPUESTA ECONOMICA'!C880,'PRECIO TOPE POR DEPARTAMENTO'!A:A,'PRECIO TOPE POR DEPARTAMENTO'!AH:AH),IF($D$5='PRECIO TOPE POR DEPARTAMENTO'!$AI$2,_xlfn.XLOOKUP('PROPUESTA ECONOMICA'!C880,'PRECIO TOPE POR DEPARTAMENTO'!A:A,'PRECIO TOPE POR DEPARTAMENTO'!AI:AI),IF($D$5='PRECIO TOPE POR DEPARTAMENTO'!$AJ$2,_xlfn.XLOOKUP('PROPUESTA ECONOMICA'!C880,'PRECIO TOPE POR DEPARTAMENTO'!A:A,'PRECIO TOPE POR DEPARTAMENTO'!AJ:AJ),)))))))))))))))))))))))))))))))))</f>
        <v>133952.74</v>
      </c>
      <c r="G880" s="37">
        <v>133819</v>
      </c>
    </row>
    <row r="881" spans="3:7" ht="48">
      <c r="C881" s="82" t="s">
        <v>1805</v>
      </c>
      <c r="D881" s="135" t="str">
        <f>+_xlfn.XLOOKUP(C881,'PRECIO TOPE POR DEPARTAMENTO'!A:A,'PRECIO TOPE POR DEPARTAMENTO'!B:B)</f>
        <v>SUMINISTRO E INSTALACIÓN DE LUMINARIA BALA LED DE PISO 3W, 100-240 V, 6500 K, IRC 70. INCLUYE CONECTORES DE RESORTE, CINTA, ACCESORIOS DE FIJACIÓN Y SOPORTE. MATERIAL CERTIFICADO, GARANTIZADO E INSTALADO SEGÚN REGLAMENTACIÓN NTC 2050.</v>
      </c>
      <c r="E881" s="87" t="str">
        <f>IF(+_xlfn.XLOOKUP(C881,'PRECIO TOPE POR DEPARTAMENTO'!A:A,'PRECIO TOPE POR DEPARTAMENTO'!C:C)="","",+_xlfn.XLOOKUP(C881,'PRECIO TOPE POR DEPARTAMENTO'!A:A,'PRECIO TOPE POR DEPARTAMENTO'!C:C))</f>
        <v>UN</v>
      </c>
      <c r="F881" s="147">
        <f>IF($D$5='PRECIO TOPE POR DEPARTAMENTO'!$D$2,_xlfn.XLOOKUP('PROPUESTA ECONOMICA'!C881,'PRECIO TOPE POR DEPARTAMENTO'!A:A,'PRECIO TOPE POR DEPARTAMENTO'!D:D),IF($D$5='PRECIO TOPE POR DEPARTAMENTO'!$E$2,_xlfn.XLOOKUP('PROPUESTA ECONOMICA'!C881,'PRECIO TOPE POR DEPARTAMENTO'!A:A,'PRECIO TOPE POR DEPARTAMENTO'!E:E),IF($D$5='PRECIO TOPE POR DEPARTAMENTO'!$F$2,_xlfn.XLOOKUP('PROPUESTA ECONOMICA'!C881,'PRECIO TOPE POR DEPARTAMENTO'!A:A,'PRECIO TOPE POR DEPARTAMENTO'!F:F),IF($D$5='PRECIO TOPE POR DEPARTAMENTO'!$G$2,_xlfn.XLOOKUP('PROPUESTA ECONOMICA'!C881,'PRECIO TOPE POR DEPARTAMENTO'!A:A,'PRECIO TOPE POR DEPARTAMENTO'!G:G),IF($D$5='PRECIO TOPE POR DEPARTAMENTO'!$H$2,_xlfn.XLOOKUP('PROPUESTA ECONOMICA'!C881,'PRECIO TOPE POR DEPARTAMENTO'!A:A,'PRECIO TOPE POR DEPARTAMENTO'!H:H),IF($D$5='PRECIO TOPE POR DEPARTAMENTO'!$I$2,_xlfn.XLOOKUP('PROPUESTA ECONOMICA'!C881,'PRECIO TOPE POR DEPARTAMENTO'!A:A,'PRECIO TOPE POR DEPARTAMENTO'!I:I),IF($D$5='PRECIO TOPE POR DEPARTAMENTO'!$J$2,_xlfn.XLOOKUP('PROPUESTA ECONOMICA'!C881,'PRECIO TOPE POR DEPARTAMENTO'!A:A,'PRECIO TOPE POR DEPARTAMENTO'!J:J),IF($D$5='PRECIO TOPE POR DEPARTAMENTO'!$K$2,_xlfn.XLOOKUP('PROPUESTA ECONOMICA'!C881,'PRECIO TOPE POR DEPARTAMENTO'!A:A,'PRECIO TOPE POR DEPARTAMENTO'!K:K),IF($D$5='PRECIO TOPE POR DEPARTAMENTO'!$L$2,_xlfn.XLOOKUP('PROPUESTA ECONOMICA'!C881,'PRECIO TOPE POR DEPARTAMENTO'!A:A,'PRECIO TOPE POR DEPARTAMENTO'!L:L),IF($D$5='PRECIO TOPE POR DEPARTAMENTO'!$M$2,_xlfn.XLOOKUP('PROPUESTA ECONOMICA'!C881,'PRECIO TOPE POR DEPARTAMENTO'!A:A,'PRECIO TOPE POR DEPARTAMENTO'!M:M),IF($D$5='PRECIO TOPE POR DEPARTAMENTO'!$N$2,_xlfn.XLOOKUP('PROPUESTA ECONOMICA'!C881,'PRECIO TOPE POR DEPARTAMENTO'!A:A,'PRECIO TOPE POR DEPARTAMENTO'!N:N),IF($D$5='PRECIO TOPE POR DEPARTAMENTO'!$O$2,_xlfn.XLOOKUP('PROPUESTA ECONOMICA'!C881,'PRECIO TOPE POR DEPARTAMENTO'!A:A,'PRECIO TOPE POR DEPARTAMENTO'!O:O),IF($D$5='PRECIO TOPE POR DEPARTAMENTO'!$P$2,_xlfn.XLOOKUP('PROPUESTA ECONOMICA'!C881,'PRECIO TOPE POR DEPARTAMENTO'!A:A,'PRECIO TOPE POR DEPARTAMENTO'!P:P),IF($D$5='PRECIO TOPE POR DEPARTAMENTO'!$Q$2,_xlfn.XLOOKUP('PROPUESTA ECONOMICA'!C881,'PRECIO TOPE POR DEPARTAMENTO'!A:A,'PRECIO TOPE POR DEPARTAMENTO'!Q:Q),IF($D$5='PRECIO TOPE POR DEPARTAMENTO'!$R$2,_xlfn.XLOOKUP('PROPUESTA ECONOMICA'!C881,'PRECIO TOPE POR DEPARTAMENTO'!A:A,'PRECIO TOPE POR DEPARTAMENTO'!R:R),IF($D$5='PRECIO TOPE POR DEPARTAMENTO'!$T$2,_xlfn.XLOOKUP('PROPUESTA ECONOMICA'!C881,'PRECIO TOPE POR DEPARTAMENTO'!A:A,'PRECIO TOPE POR DEPARTAMENTO'!T:T),IF($D$5='PRECIO TOPE POR DEPARTAMENTO'!$S$2,_xlfn.XLOOKUP('PROPUESTA ECONOMICA'!C881,'PRECIO TOPE POR DEPARTAMENTO'!A:A,'PRECIO TOPE POR DEPARTAMENTO'!S:S),IF($D$5='PRECIO TOPE POR DEPARTAMENTO'!$U$2,_xlfn.XLOOKUP('PROPUESTA ECONOMICA'!C881,'PRECIO TOPE POR DEPARTAMENTO'!A:A,'PRECIO TOPE POR DEPARTAMENTO'!U:U),IF($D$5='PRECIO TOPE POR DEPARTAMENTO'!$V$2,_xlfn.XLOOKUP('PROPUESTA ECONOMICA'!C881,'PRECIO TOPE POR DEPARTAMENTO'!A:A,'PRECIO TOPE POR DEPARTAMENTO'!V:V),IF($D$5='PRECIO TOPE POR DEPARTAMENTO'!$W$2,_xlfn.XLOOKUP('PROPUESTA ECONOMICA'!C881,'PRECIO TOPE POR DEPARTAMENTO'!A:A,'PRECIO TOPE POR DEPARTAMENTO'!W:W),IF($D$5='PRECIO TOPE POR DEPARTAMENTO'!$X$2,_xlfn.XLOOKUP('PROPUESTA ECONOMICA'!C881,'PRECIO TOPE POR DEPARTAMENTO'!A:A,'PRECIO TOPE POR DEPARTAMENTO'!X:X),IF($D$5='PRECIO TOPE POR DEPARTAMENTO'!$Y$2,_xlfn.XLOOKUP('PROPUESTA ECONOMICA'!C881,'PRECIO TOPE POR DEPARTAMENTO'!A:A,'PRECIO TOPE POR DEPARTAMENTO'!Y:Y),IF($D$5='PRECIO TOPE POR DEPARTAMENTO'!$Z$2,_xlfn.XLOOKUP('PROPUESTA ECONOMICA'!C881,'PRECIO TOPE POR DEPARTAMENTO'!A:A,'PRECIO TOPE POR DEPARTAMENTO'!Z:Z),IF($D$5='PRECIO TOPE POR DEPARTAMENTO'!$AA$2,_xlfn.XLOOKUP('PROPUESTA ECONOMICA'!C881,'PRECIO TOPE POR DEPARTAMENTO'!A:A,'PRECIO TOPE POR DEPARTAMENTO'!AA:AA),IF($D$5='PRECIO TOPE POR DEPARTAMENTO'!$AB$2,_xlfn.XLOOKUP('PROPUESTA ECONOMICA'!C881,'PRECIO TOPE POR DEPARTAMENTO'!A:A,'PRECIO TOPE POR DEPARTAMENTO'!AB:AB),IF($D$5='PRECIO TOPE POR DEPARTAMENTO'!$AC$2,_xlfn.XLOOKUP('PROPUESTA ECONOMICA'!C881,'PRECIO TOPE POR DEPARTAMENTO'!A:A,'PRECIO TOPE POR DEPARTAMENTO'!AC:AC),IF($D$5='PRECIO TOPE POR DEPARTAMENTO'!$AD$2,_xlfn.XLOOKUP('PROPUESTA ECONOMICA'!C881,'PRECIO TOPE POR DEPARTAMENTO'!A:A,'PRECIO TOPE POR DEPARTAMENTO'!AD:AD),IF($D$5='PRECIO TOPE POR DEPARTAMENTO'!$AE$2,_xlfn.XLOOKUP('PROPUESTA ECONOMICA'!C881,'PRECIO TOPE POR DEPARTAMENTO'!A:A,'PRECIO TOPE POR DEPARTAMENTO'!AE:AE),IF($D$5='PRECIO TOPE POR DEPARTAMENTO'!$AF$2,_xlfn.XLOOKUP('PROPUESTA ECONOMICA'!C881,'PRECIO TOPE POR DEPARTAMENTO'!A:A,'PRECIO TOPE POR DEPARTAMENTO'!AF:AF),IF($D$5='PRECIO TOPE POR DEPARTAMENTO'!$AG$2,_xlfn.XLOOKUP('PROPUESTA ECONOMICA'!C881,'PRECIO TOPE POR DEPARTAMENTO'!A:A,'PRECIO TOPE POR DEPARTAMENTO'!AG:AG),IF($D$5='PRECIO TOPE POR DEPARTAMENTO'!$AH$2,_xlfn.XLOOKUP('PROPUESTA ECONOMICA'!C881,'PRECIO TOPE POR DEPARTAMENTO'!A:A,'PRECIO TOPE POR DEPARTAMENTO'!AH:AH),IF($D$5='PRECIO TOPE POR DEPARTAMENTO'!$AI$2,_xlfn.XLOOKUP('PROPUESTA ECONOMICA'!C881,'PRECIO TOPE POR DEPARTAMENTO'!A:A,'PRECIO TOPE POR DEPARTAMENTO'!AI:AI),IF($D$5='PRECIO TOPE POR DEPARTAMENTO'!$AJ$2,_xlfn.XLOOKUP('PROPUESTA ECONOMICA'!C881,'PRECIO TOPE POR DEPARTAMENTO'!A:A,'PRECIO TOPE POR DEPARTAMENTO'!AJ:AJ),)))))))))))))))))))))))))))))))))</f>
        <v>137306</v>
      </c>
      <c r="G881" s="37">
        <v>137169</v>
      </c>
    </row>
    <row r="882" spans="3:7" ht="48">
      <c r="C882" s="82" t="s">
        <v>1807</v>
      </c>
      <c r="D882" s="135" t="str">
        <f>+_xlfn.XLOOKUP(C882,'PRECIO TOPE POR DEPARTAMENTO'!A:A,'PRECIO TOPE POR DEPARTAMENTO'!B:B)</f>
        <v>SUMINISTRO E INSTALACIÓN DE LUMINARIA TIPO AP LED 60-80 W, 100-240 W, 100-240 V, 6500 K, IRC 80. INCLUYE CONECTORES DE RESORTE, CINTA, ACCESORIOS DE FIJACIÓN Y SOPORTE. MATERIAL CERTIFICADO, GARANTIZADO E INSTALADO SEGÚN REGLAMENTACIÓN NTC 2050.</v>
      </c>
      <c r="E882" s="87" t="str">
        <f>IF(+_xlfn.XLOOKUP(C882,'PRECIO TOPE POR DEPARTAMENTO'!A:A,'PRECIO TOPE POR DEPARTAMENTO'!C:C)="","",+_xlfn.XLOOKUP(C882,'PRECIO TOPE POR DEPARTAMENTO'!A:A,'PRECIO TOPE POR DEPARTAMENTO'!C:C))</f>
        <v>UN</v>
      </c>
      <c r="F882" s="147">
        <f>IF($D$5='PRECIO TOPE POR DEPARTAMENTO'!$D$2,_xlfn.XLOOKUP('PROPUESTA ECONOMICA'!C882,'PRECIO TOPE POR DEPARTAMENTO'!A:A,'PRECIO TOPE POR DEPARTAMENTO'!D:D),IF($D$5='PRECIO TOPE POR DEPARTAMENTO'!$E$2,_xlfn.XLOOKUP('PROPUESTA ECONOMICA'!C882,'PRECIO TOPE POR DEPARTAMENTO'!A:A,'PRECIO TOPE POR DEPARTAMENTO'!E:E),IF($D$5='PRECIO TOPE POR DEPARTAMENTO'!$F$2,_xlfn.XLOOKUP('PROPUESTA ECONOMICA'!C882,'PRECIO TOPE POR DEPARTAMENTO'!A:A,'PRECIO TOPE POR DEPARTAMENTO'!F:F),IF($D$5='PRECIO TOPE POR DEPARTAMENTO'!$G$2,_xlfn.XLOOKUP('PROPUESTA ECONOMICA'!C882,'PRECIO TOPE POR DEPARTAMENTO'!A:A,'PRECIO TOPE POR DEPARTAMENTO'!G:G),IF($D$5='PRECIO TOPE POR DEPARTAMENTO'!$H$2,_xlfn.XLOOKUP('PROPUESTA ECONOMICA'!C882,'PRECIO TOPE POR DEPARTAMENTO'!A:A,'PRECIO TOPE POR DEPARTAMENTO'!H:H),IF($D$5='PRECIO TOPE POR DEPARTAMENTO'!$I$2,_xlfn.XLOOKUP('PROPUESTA ECONOMICA'!C882,'PRECIO TOPE POR DEPARTAMENTO'!A:A,'PRECIO TOPE POR DEPARTAMENTO'!I:I),IF($D$5='PRECIO TOPE POR DEPARTAMENTO'!$J$2,_xlfn.XLOOKUP('PROPUESTA ECONOMICA'!C882,'PRECIO TOPE POR DEPARTAMENTO'!A:A,'PRECIO TOPE POR DEPARTAMENTO'!J:J),IF($D$5='PRECIO TOPE POR DEPARTAMENTO'!$K$2,_xlfn.XLOOKUP('PROPUESTA ECONOMICA'!C882,'PRECIO TOPE POR DEPARTAMENTO'!A:A,'PRECIO TOPE POR DEPARTAMENTO'!K:K),IF($D$5='PRECIO TOPE POR DEPARTAMENTO'!$L$2,_xlfn.XLOOKUP('PROPUESTA ECONOMICA'!C882,'PRECIO TOPE POR DEPARTAMENTO'!A:A,'PRECIO TOPE POR DEPARTAMENTO'!L:L),IF($D$5='PRECIO TOPE POR DEPARTAMENTO'!$M$2,_xlfn.XLOOKUP('PROPUESTA ECONOMICA'!C882,'PRECIO TOPE POR DEPARTAMENTO'!A:A,'PRECIO TOPE POR DEPARTAMENTO'!M:M),IF($D$5='PRECIO TOPE POR DEPARTAMENTO'!$N$2,_xlfn.XLOOKUP('PROPUESTA ECONOMICA'!C882,'PRECIO TOPE POR DEPARTAMENTO'!A:A,'PRECIO TOPE POR DEPARTAMENTO'!N:N),IF($D$5='PRECIO TOPE POR DEPARTAMENTO'!$O$2,_xlfn.XLOOKUP('PROPUESTA ECONOMICA'!C882,'PRECIO TOPE POR DEPARTAMENTO'!A:A,'PRECIO TOPE POR DEPARTAMENTO'!O:O),IF($D$5='PRECIO TOPE POR DEPARTAMENTO'!$P$2,_xlfn.XLOOKUP('PROPUESTA ECONOMICA'!C882,'PRECIO TOPE POR DEPARTAMENTO'!A:A,'PRECIO TOPE POR DEPARTAMENTO'!P:P),IF($D$5='PRECIO TOPE POR DEPARTAMENTO'!$Q$2,_xlfn.XLOOKUP('PROPUESTA ECONOMICA'!C882,'PRECIO TOPE POR DEPARTAMENTO'!A:A,'PRECIO TOPE POR DEPARTAMENTO'!Q:Q),IF($D$5='PRECIO TOPE POR DEPARTAMENTO'!$R$2,_xlfn.XLOOKUP('PROPUESTA ECONOMICA'!C882,'PRECIO TOPE POR DEPARTAMENTO'!A:A,'PRECIO TOPE POR DEPARTAMENTO'!R:R),IF($D$5='PRECIO TOPE POR DEPARTAMENTO'!$T$2,_xlfn.XLOOKUP('PROPUESTA ECONOMICA'!C882,'PRECIO TOPE POR DEPARTAMENTO'!A:A,'PRECIO TOPE POR DEPARTAMENTO'!T:T),IF($D$5='PRECIO TOPE POR DEPARTAMENTO'!$S$2,_xlfn.XLOOKUP('PROPUESTA ECONOMICA'!C882,'PRECIO TOPE POR DEPARTAMENTO'!A:A,'PRECIO TOPE POR DEPARTAMENTO'!S:S),IF($D$5='PRECIO TOPE POR DEPARTAMENTO'!$U$2,_xlfn.XLOOKUP('PROPUESTA ECONOMICA'!C882,'PRECIO TOPE POR DEPARTAMENTO'!A:A,'PRECIO TOPE POR DEPARTAMENTO'!U:U),IF($D$5='PRECIO TOPE POR DEPARTAMENTO'!$V$2,_xlfn.XLOOKUP('PROPUESTA ECONOMICA'!C882,'PRECIO TOPE POR DEPARTAMENTO'!A:A,'PRECIO TOPE POR DEPARTAMENTO'!V:V),IF($D$5='PRECIO TOPE POR DEPARTAMENTO'!$W$2,_xlfn.XLOOKUP('PROPUESTA ECONOMICA'!C882,'PRECIO TOPE POR DEPARTAMENTO'!A:A,'PRECIO TOPE POR DEPARTAMENTO'!W:W),IF($D$5='PRECIO TOPE POR DEPARTAMENTO'!$X$2,_xlfn.XLOOKUP('PROPUESTA ECONOMICA'!C882,'PRECIO TOPE POR DEPARTAMENTO'!A:A,'PRECIO TOPE POR DEPARTAMENTO'!X:X),IF($D$5='PRECIO TOPE POR DEPARTAMENTO'!$Y$2,_xlfn.XLOOKUP('PROPUESTA ECONOMICA'!C882,'PRECIO TOPE POR DEPARTAMENTO'!A:A,'PRECIO TOPE POR DEPARTAMENTO'!Y:Y),IF($D$5='PRECIO TOPE POR DEPARTAMENTO'!$Z$2,_xlfn.XLOOKUP('PROPUESTA ECONOMICA'!C882,'PRECIO TOPE POR DEPARTAMENTO'!A:A,'PRECIO TOPE POR DEPARTAMENTO'!Z:Z),IF($D$5='PRECIO TOPE POR DEPARTAMENTO'!$AA$2,_xlfn.XLOOKUP('PROPUESTA ECONOMICA'!C882,'PRECIO TOPE POR DEPARTAMENTO'!A:A,'PRECIO TOPE POR DEPARTAMENTO'!AA:AA),IF($D$5='PRECIO TOPE POR DEPARTAMENTO'!$AB$2,_xlfn.XLOOKUP('PROPUESTA ECONOMICA'!C882,'PRECIO TOPE POR DEPARTAMENTO'!A:A,'PRECIO TOPE POR DEPARTAMENTO'!AB:AB),IF($D$5='PRECIO TOPE POR DEPARTAMENTO'!$AC$2,_xlfn.XLOOKUP('PROPUESTA ECONOMICA'!C882,'PRECIO TOPE POR DEPARTAMENTO'!A:A,'PRECIO TOPE POR DEPARTAMENTO'!AC:AC),IF($D$5='PRECIO TOPE POR DEPARTAMENTO'!$AD$2,_xlfn.XLOOKUP('PROPUESTA ECONOMICA'!C882,'PRECIO TOPE POR DEPARTAMENTO'!A:A,'PRECIO TOPE POR DEPARTAMENTO'!AD:AD),IF($D$5='PRECIO TOPE POR DEPARTAMENTO'!$AE$2,_xlfn.XLOOKUP('PROPUESTA ECONOMICA'!C882,'PRECIO TOPE POR DEPARTAMENTO'!A:A,'PRECIO TOPE POR DEPARTAMENTO'!AE:AE),IF($D$5='PRECIO TOPE POR DEPARTAMENTO'!$AF$2,_xlfn.XLOOKUP('PROPUESTA ECONOMICA'!C882,'PRECIO TOPE POR DEPARTAMENTO'!A:A,'PRECIO TOPE POR DEPARTAMENTO'!AF:AF),IF($D$5='PRECIO TOPE POR DEPARTAMENTO'!$AG$2,_xlfn.XLOOKUP('PROPUESTA ECONOMICA'!C882,'PRECIO TOPE POR DEPARTAMENTO'!A:A,'PRECIO TOPE POR DEPARTAMENTO'!AG:AG),IF($D$5='PRECIO TOPE POR DEPARTAMENTO'!$AH$2,_xlfn.XLOOKUP('PROPUESTA ECONOMICA'!C882,'PRECIO TOPE POR DEPARTAMENTO'!A:A,'PRECIO TOPE POR DEPARTAMENTO'!AH:AH),IF($D$5='PRECIO TOPE POR DEPARTAMENTO'!$AI$2,_xlfn.XLOOKUP('PROPUESTA ECONOMICA'!C882,'PRECIO TOPE POR DEPARTAMENTO'!A:A,'PRECIO TOPE POR DEPARTAMENTO'!AI:AI),IF($D$5='PRECIO TOPE POR DEPARTAMENTO'!$AJ$2,_xlfn.XLOOKUP('PROPUESTA ECONOMICA'!C882,'PRECIO TOPE POR DEPARTAMENTO'!A:A,'PRECIO TOPE POR DEPARTAMENTO'!AJ:AJ),)))))))))))))))))))))))))))))))))</f>
        <v>1176874.27</v>
      </c>
      <c r="G882" s="37">
        <v>1175697</v>
      </c>
    </row>
    <row r="883" spans="3:7" ht="48">
      <c r="C883" s="82" t="s">
        <v>1809</v>
      </c>
      <c r="D883" s="103" t="str">
        <f>+_xlfn.XLOOKUP(C883,'PRECIO TOPE POR DEPARTAMENTO'!A:A,'PRECIO TOPE POR DEPARTAMENTO'!B:B)</f>
        <v>SUMINISTRO E INSTALACIÓN DE LUMINARIA HERMÉTICA  LED DE 40W, 6500 K, 100-240 V, FLUJO LUMINOSO MAYOR A 4000 LM, IRC 80, VIDA ÚTIL MAYOR A 45,000 H. INCLUYE CONECTORES DE RESORTE, CINTA , ACCESORIOS DE FIJACIÓN Y SOPORTE. MATERIAL CERTIFICADO, GARANTIZADO E INSTALADO SEGÚN REGLAMENTACIÓN NTC 2050.</v>
      </c>
      <c r="E883" s="104" t="str">
        <f>IF(+_xlfn.XLOOKUP(C883,'PRECIO TOPE POR DEPARTAMENTO'!A:A,'PRECIO TOPE POR DEPARTAMENTO'!C:C)="","",+_xlfn.XLOOKUP(C883,'PRECIO TOPE POR DEPARTAMENTO'!A:A,'PRECIO TOPE POR DEPARTAMENTO'!C:C))</f>
        <v>UN</v>
      </c>
      <c r="F883" s="147">
        <f>IF($D$5='PRECIO TOPE POR DEPARTAMENTO'!$D$2,_xlfn.XLOOKUP('PROPUESTA ECONOMICA'!C883,'PRECIO TOPE POR DEPARTAMENTO'!A:A,'PRECIO TOPE POR DEPARTAMENTO'!D:D),IF($D$5='PRECIO TOPE POR DEPARTAMENTO'!$E$2,_xlfn.XLOOKUP('PROPUESTA ECONOMICA'!C883,'PRECIO TOPE POR DEPARTAMENTO'!A:A,'PRECIO TOPE POR DEPARTAMENTO'!E:E),IF($D$5='PRECIO TOPE POR DEPARTAMENTO'!$F$2,_xlfn.XLOOKUP('PROPUESTA ECONOMICA'!C883,'PRECIO TOPE POR DEPARTAMENTO'!A:A,'PRECIO TOPE POR DEPARTAMENTO'!F:F),IF($D$5='PRECIO TOPE POR DEPARTAMENTO'!$G$2,_xlfn.XLOOKUP('PROPUESTA ECONOMICA'!C883,'PRECIO TOPE POR DEPARTAMENTO'!A:A,'PRECIO TOPE POR DEPARTAMENTO'!G:G),IF($D$5='PRECIO TOPE POR DEPARTAMENTO'!$H$2,_xlfn.XLOOKUP('PROPUESTA ECONOMICA'!C883,'PRECIO TOPE POR DEPARTAMENTO'!A:A,'PRECIO TOPE POR DEPARTAMENTO'!H:H),IF($D$5='PRECIO TOPE POR DEPARTAMENTO'!$I$2,_xlfn.XLOOKUP('PROPUESTA ECONOMICA'!C883,'PRECIO TOPE POR DEPARTAMENTO'!A:A,'PRECIO TOPE POR DEPARTAMENTO'!I:I),IF($D$5='PRECIO TOPE POR DEPARTAMENTO'!$J$2,_xlfn.XLOOKUP('PROPUESTA ECONOMICA'!C883,'PRECIO TOPE POR DEPARTAMENTO'!A:A,'PRECIO TOPE POR DEPARTAMENTO'!J:J),IF($D$5='PRECIO TOPE POR DEPARTAMENTO'!$K$2,_xlfn.XLOOKUP('PROPUESTA ECONOMICA'!C883,'PRECIO TOPE POR DEPARTAMENTO'!A:A,'PRECIO TOPE POR DEPARTAMENTO'!K:K),IF($D$5='PRECIO TOPE POR DEPARTAMENTO'!$L$2,_xlfn.XLOOKUP('PROPUESTA ECONOMICA'!C883,'PRECIO TOPE POR DEPARTAMENTO'!A:A,'PRECIO TOPE POR DEPARTAMENTO'!L:L),IF($D$5='PRECIO TOPE POR DEPARTAMENTO'!$M$2,_xlfn.XLOOKUP('PROPUESTA ECONOMICA'!C883,'PRECIO TOPE POR DEPARTAMENTO'!A:A,'PRECIO TOPE POR DEPARTAMENTO'!M:M),IF($D$5='PRECIO TOPE POR DEPARTAMENTO'!$N$2,_xlfn.XLOOKUP('PROPUESTA ECONOMICA'!C883,'PRECIO TOPE POR DEPARTAMENTO'!A:A,'PRECIO TOPE POR DEPARTAMENTO'!N:N),IF($D$5='PRECIO TOPE POR DEPARTAMENTO'!$O$2,_xlfn.XLOOKUP('PROPUESTA ECONOMICA'!C883,'PRECIO TOPE POR DEPARTAMENTO'!A:A,'PRECIO TOPE POR DEPARTAMENTO'!O:O),IF($D$5='PRECIO TOPE POR DEPARTAMENTO'!$P$2,_xlfn.XLOOKUP('PROPUESTA ECONOMICA'!C883,'PRECIO TOPE POR DEPARTAMENTO'!A:A,'PRECIO TOPE POR DEPARTAMENTO'!P:P),IF($D$5='PRECIO TOPE POR DEPARTAMENTO'!$Q$2,_xlfn.XLOOKUP('PROPUESTA ECONOMICA'!C883,'PRECIO TOPE POR DEPARTAMENTO'!A:A,'PRECIO TOPE POR DEPARTAMENTO'!Q:Q),IF($D$5='PRECIO TOPE POR DEPARTAMENTO'!$R$2,_xlfn.XLOOKUP('PROPUESTA ECONOMICA'!C883,'PRECIO TOPE POR DEPARTAMENTO'!A:A,'PRECIO TOPE POR DEPARTAMENTO'!R:R),IF($D$5='PRECIO TOPE POR DEPARTAMENTO'!$T$2,_xlfn.XLOOKUP('PROPUESTA ECONOMICA'!C883,'PRECIO TOPE POR DEPARTAMENTO'!A:A,'PRECIO TOPE POR DEPARTAMENTO'!T:T),IF($D$5='PRECIO TOPE POR DEPARTAMENTO'!$S$2,_xlfn.XLOOKUP('PROPUESTA ECONOMICA'!C883,'PRECIO TOPE POR DEPARTAMENTO'!A:A,'PRECIO TOPE POR DEPARTAMENTO'!S:S),IF($D$5='PRECIO TOPE POR DEPARTAMENTO'!$U$2,_xlfn.XLOOKUP('PROPUESTA ECONOMICA'!C883,'PRECIO TOPE POR DEPARTAMENTO'!A:A,'PRECIO TOPE POR DEPARTAMENTO'!U:U),IF($D$5='PRECIO TOPE POR DEPARTAMENTO'!$V$2,_xlfn.XLOOKUP('PROPUESTA ECONOMICA'!C883,'PRECIO TOPE POR DEPARTAMENTO'!A:A,'PRECIO TOPE POR DEPARTAMENTO'!V:V),IF($D$5='PRECIO TOPE POR DEPARTAMENTO'!$W$2,_xlfn.XLOOKUP('PROPUESTA ECONOMICA'!C883,'PRECIO TOPE POR DEPARTAMENTO'!A:A,'PRECIO TOPE POR DEPARTAMENTO'!W:W),IF($D$5='PRECIO TOPE POR DEPARTAMENTO'!$X$2,_xlfn.XLOOKUP('PROPUESTA ECONOMICA'!C883,'PRECIO TOPE POR DEPARTAMENTO'!A:A,'PRECIO TOPE POR DEPARTAMENTO'!X:X),IF($D$5='PRECIO TOPE POR DEPARTAMENTO'!$Y$2,_xlfn.XLOOKUP('PROPUESTA ECONOMICA'!C883,'PRECIO TOPE POR DEPARTAMENTO'!A:A,'PRECIO TOPE POR DEPARTAMENTO'!Y:Y),IF($D$5='PRECIO TOPE POR DEPARTAMENTO'!$Z$2,_xlfn.XLOOKUP('PROPUESTA ECONOMICA'!C883,'PRECIO TOPE POR DEPARTAMENTO'!A:A,'PRECIO TOPE POR DEPARTAMENTO'!Z:Z),IF($D$5='PRECIO TOPE POR DEPARTAMENTO'!$AA$2,_xlfn.XLOOKUP('PROPUESTA ECONOMICA'!C883,'PRECIO TOPE POR DEPARTAMENTO'!A:A,'PRECIO TOPE POR DEPARTAMENTO'!AA:AA),IF($D$5='PRECIO TOPE POR DEPARTAMENTO'!$AB$2,_xlfn.XLOOKUP('PROPUESTA ECONOMICA'!C883,'PRECIO TOPE POR DEPARTAMENTO'!A:A,'PRECIO TOPE POR DEPARTAMENTO'!AB:AB),IF($D$5='PRECIO TOPE POR DEPARTAMENTO'!$AC$2,_xlfn.XLOOKUP('PROPUESTA ECONOMICA'!C883,'PRECIO TOPE POR DEPARTAMENTO'!A:A,'PRECIO TOPE POR DEPARTAMENTO'!AC:AC),IF($D$5='PRECIO TOPE POR DEPARTAMENTO'!$AD$2,_xlfn.XLOOKUP('PROPUESTA ECONOMICA'!C883,'PRECIO TOPE POR DEPARTAMENTO'!A:A,'PRECIO TOPE POR DEPARTAMENTO'!AD:AD),IF($D$5='PRECIO TOPE POR DEPARTAMENTO'!$AE$2,_xlfn.XLOOKUP('PROPUESTA ECONOMICA'!C883,'PRECIO TOPE POR DEPARTAMENTO'!A:A,'PRECIO TOPE POR DEPARTAMENTO'!AE:AE),IF($D$5='PRECIO TOPE POR DEPARTAMENTO'!$AF$2,_xlfn.XLOOKUP('PROPUESTA ECONOMICA'!C883,'PRECIO TOPE POR DEPARTAMENTO'!A:A,'PRECIO TOPE POR DEPARTAMENTO'!AF:AF),IF($D$5='PRECIO TOPE POR DEPARTAMENTO'!$AG$2,_xlfn.XLOOKUP('PROPUESTA ECONOMICA'!C883,'PRECIO TOPE POR DEPARTAMENTO'!A:A,'PRECIO TOPE POR DEPARTAMENTO'!AG:AG),IF($D$5='PRECIO TOPE POR DEPARTAMENTO'!$AH$2,_xlfn.XLOOKUP('PROPUESTA ECONOMICA'!C883,'PRECIO TOPE POR DEPARTAMENTO'!A:A,'PRECIO TOPE POR DEPARTAMENTO'!AH:AH),IF($D$5='PRECIO TOPE POR DEPARTAMENTO'!$AI$2,_xlfn.XLOOKUP('PROPUESTA ECONOMICA'!C883,'PRECIO TOPE POR DEPARTAMENTO'!A:A,'PRECIO TOPE POR DEPARTAMENTO'!AI:AI),IF($D$5='PRECIO TOPE POR DEPARTAMENTO'!$AJ$2,_xlfn.XLOOKUP('PROPUESTA ECONOMICA'!C883,'PRECIO TOPE POR DEPARTAMENTO'!A:A,'PRECIO TOPE POR DEPARTAMENTO'!AJ:AJ),)))))))))))))))))))))))))))))))))</f>
        <v>218095.49</v>
      </c>
      <c r="G883" s="37">
        <v>217877</v>
      </c>
    </row>
    <row r="884" spans="3:7" ht="48">
      <c r="C884" s="82" t="s">
        <v>1811</v>
      </c>
      <c r="D884" s="135" t="str">
        <f>+_xlfn.XLOOKUP(C884,'PRECIO TOPE POR DEPARTAMENTO'!A:A,'PRECIO TOPE POR DEPARTAMENTO'!B:B)</f>
        <v>SUMINISTRO E INSTALACIÓN DE LUMINARIA APLIQUE LED TIPO TORTUGA, 12 W, 100-240 V, 6500 K, IRC 70. INCLUYE CONECTORES DE RESORTE, CINTA, ACCESORIOS DE FIJACIÓN Y SOPORTE. MATERIAL CERTIFICADO, GARANTIZADO E INSTALADO SEGÚN REGLAMENTACIÓN NTC 2050.</v>
      </c>
      <c r="E884" s="87" t="str">
        <f>IF(+_xlfn.XLOOKUP(C884,'PRECIO TOPE POR DEPARTAMENTO'!A:A,'PRECIO TOPE POR DEPARTAMENTO'!C:C)="","",+_xlfn.XLOOKUP(C884,'PRECIO TOPE POR DEPARTAMENTO'!A:A,'PRECIO TOPE POR DEPARTAMENTO'!C:C))</f>
        <v>UN</v>
      </c>
      <c r="F884" s="147">
        <f>IF($D$5='PRECIO TOPE POR DEPARTAMENTO'!$D$2,_xlfn.XLOOKUP('PROPUESTA ECONOMICA'!C884,'PRECIO TOPE POR DEPARTAMENTO'!A:A,'PRECIO TOPE POR DEPARTAMENTO'!D:D),IF($D$5='PRECIO TOPE POR DEPARTAMENTO'!$E$2,_xlfn.XLOOKUP('PROPUESTA ECONOMICA'!C884,'PRECIO TOPE POR DEPARTAMENTO'!A:A,'PRECIO TOPE POR DEPARTAMENTO'!E:E),IF($D$5='PRECIO TOPE POR DEPARTAMENTO'!$F$2,_xlfn.XLOOKUP('PROPUESTA ECONOMICA'!C884,'PRECIO TOPE POR DEPARTAMENTO'!A:A,'PRECIO TOPE POR DEPARTAMENTO'!F:F),IF($D$5='PRECIO TOPE POR DEPARTAMENTO'!$G$2,_xlfn.XLOOKUP('PROPUESTA ECONOMICA'!C884,'PRECIO TOPE POR DEPARTAMENTO'!A:A,'PRECIO TOPE POR DEPARTAMENTO'!G:G),IF($D$5='PRECIO TOPE POR DEPARTAMENTO'!$H$2,_xlfn.XLOOKUP('PROPUESTA ECONOMICA'!C884,'PRECIO TOPE POR DEPARTAMENTO'!A:A,'PRECIO TOPE POR DEPARTAMENTO'!H:H),IF($D$5='PRECIO TOPE POR DEPARTAMENTO'!$I$2,_xlfn.XLOOKUP('PROPUESTA ECONOMICA'!C884,'PRECIO TOPE POR DEPARTAMENTO'!A:A,'PRECIO TOPE POR DEPARTAMENTO'!I:I),IF($D$5='PRECIO TOPE POR DEPARTAMENTO'!$J$2,_xlfn.XLOOKUP('PROPUESTA ECONOMICA'!C884,'PRECIO TOPE POR DEPARTAMENTO'!A:A,'PRECIO TOPE POR DEPARTAMENTO'!J:J),IF($D$5='PRECIO TOPE POR DEPARTAMENTO'!$K$2,_xlfn.XLOOKUP('PROPUESTA ECONOMICA'!C884,'PRECIO TOPE POR DEPARTAMENTO'!A:A,'PRECIO TOPE POR DEPARTAMENTO'!K:K),IF($D$5='PRECIO TOPE POR DEPARTAMENTO'!$L$2,_xlfn.XLOOKUP('PROPUESTA ECONOMICA'!C884,'PRECIO TOPE POR DEPARTAMENTO'!A:A,'PRECIO TOPE POR DEPARTAMENTO'!L:L),IF($D$5='PRECIO TOPE POR DEPARTAMENTO'!$M$2,_xlfn.XLOOKUP('PROPUESTA ECONOMICA'!C884,'PRECIO TOPE POR DEPARTAMENTO'!A:A,'PRECIO TOPE POR DEPARTAMENTO'!M:M),IF($D$5='PRECIO TOPE POR DEPARTAMENTO'!$N$2,_xlfn.XLOOKUP('PROPUESTA ECONOMICA'!C884,'PRECIO TOPE POR DEPARTAMENTO'!A:A,'PRECIO TOPE POR DEPARTAMENTO'!N:N),IF($D$5='PRECIO TOPE POR DEPARTAMENTO'!$O$2,_xlfn.XLOOKUP('PROPUESTA ECONOMICA'!C884,'PRECIO TOPE POR DEPARTAMENTO'!A:A,'PRECIO TOPE POR DEPARTAMENTO'!O:O),IF($D$5='PRECIO TOPE POR DEPARTAMENTO'!$P$2,_xlfn.XLOOKUP('PROPUESTA ECONOMICA'!C884,'PRECIO TOPE POR DEPARTAMENTO'!A:A,'PRECIO TOPE POR DEPARTAMENTO'!P:P),IF($D$5='PRECIO TOPE POR DEPARTAMENTO'!$Q$2,_xlfn.XLOOKUP('PROPUESTA ECONOMICA'!C884,'PRECIO TOPE POR DEPARTAMENTO'!A:A,'PRECIO TOPE POR DEPARTAMENTO'!Q:Q),IF($D$5='PRECIO TOPE POR DEPARTAMENTO'!$R$2,_xlfn.XLOOKUP('PROPUESTA ECONOMICA'!C884,'PRECIO TOPE POR DEPARTAMENTO'!A:A,'PRECIO TOPE POR DEPARTAMENTO'!R:R),IF($D$5='PRECIO TOPE POR DEPARTAMENTO'!$T$2,_xlfn.XLOOKUP('PROPUESTA ECONOMICA'!C884,'PRECIO TOPE POR DEPARTAMENTO'!A:A,'PRECIO TOPE POR DEPARTAMENTO'!T:T),IF($D$5='PRECIO TOPE POR DEPARTAMENTO'!$S$2,_xlfn.XLOOKUP('PROPUESTA ECONOMICA'!C884,'PRECIO TOPE POR DEPARTAMENTO'!A:A,'PRECIO TOPE POR DEPARTAMENTO'!S:S),IF($D$5='PRECIO TOPE POR DEPARTAMENTO'!$U$2,_xlfn.XLOOKUP('PROPUESTA ECONOMICA'!C884,'PRECIO TOPE POR DEPARTAMENTO'!A:A,'PRECIO TOPE POR DEPARTAMENTO'!U:U),IF($D$5='PRECIO TOPE POR DEPARTAMENTO'!$V$2,_xlfn.XLOOKUP('PROPUESTA ECONOMICA'!C884,'PRECIO TOPE POR DEPARTAMENTO'!A:A,'PRECIO TOPE POR DEPARTAMENTO'!V:V),IF($D$5='PRECIO TOPE POR DEPARTAMENTO'!$W$2,_xlfn.XLOOKUP('PROPUESTA ECONOMICA'!C884,'PRECIO TOPE POR DEPARTAMENTO'!A:A,'PRECIO TOPE POR DEPARTAMENTO'!W:W),IF($D$5='PRECIO TOPE POR DEPARTAMENTO'!$X$2,_xlfn.XLOOKUP('PROPUESTA ECONOMICA'!C884,'PRECIO TOPE POR DEPARTAMENTO'!A:A,'PRECIO TOPE POR DEPARTAMENTO'!X:X),IF($D$5='PRECIO TOPE POR DEPARTAMENTO'!$Y$2,_xlfn.XLOOKUP('PROPUESTA ECONOMICA'!C884,'PRECIO TOPE POR DEPARTAMENTO'!A:A,'PRECIO TOPE POR DEPARTAMENTO'!Y:Y),IF($D$5='PRECIO TOPE POR DEPARTAMENTO'!$Z$2,_xlfn.XLOOKUP('PROPUESTA ECONOMICA'!C884,'PRECIO TOPE POR DEPARTAMENTO'!A:A,'PRECIO TOPE POR DEPARTAMENTO'!Z:Z),IF($D$5='PRECIO TOPE POR DEPARTAMENTO'!$AA$2,_xlfn.XLOOKUP('PROPUESTA ECONOMICA'!C884,'PRECIO TOPE POR DEPARTAMENTO'!A:A,'PRECIO TOPE POR DEPARTAMENTO'!AA:AA),IF($D$5='PRECIO TOPE POR DEPARTAMENTO'!$AB$2,_xlfn.XLOOKUP('PROPUESTA ECONOMICA'!C884,'PRECIO TOPE POR DEPARTAMENTO'!A:A,'PRECIO TOPE POR DEPARTAMENTO'!AB:AB),IF($D$5='PRECIO TOPE POR DEPARTAMENTO'!$AC$2,_xlfn.XLOOKUP('PROPUESTA ECONOMICA'!C884,'PRECIO TOPE POR DEPARTAMENTO'!A:A,'PRECIO TOPE POR DEPARTAMENTO'!AC:AC),IF($D$5='PRECIO TOPE POR DEPARTAMENTO'!$AD$2,_xlfn.XLOOKUP('PROPUESTA ECONOMICA'!C884,'PRECIO TOPE POR DEPARTAMENTO'!A:A,'PRECIO TOPE POR DEPARTAMENTO'!AD:AD),IF($D$5='PRECIO TOPE POR DEPARTAMENTO'!$AE$2,_xlfn.XLOOKUP('PROPUESTA ECONOMICA'!C884,'PRECIO TOPE POR DEPARTAMENTO'!A:A,'PRECIO TOPE POR DEPARTAMENTO'!AE:AE),IF($D$5='PRECIO TOPE POR DEPARTAMENTO'!$AF$2,_xlfn.XLOOKUP('PROPUESTA ECONOMICA'!C884,'PRECIO TOPE POR DEPARTAMENTO'!A:A,'PRECIO TOPE POR DEPARTAMENTO'!AF:AF),IF($D$5='PRECIO TOPE POR DEPARTAMENTO'!$AG$2,_xlfn.XLOOKUP('PROPUESTA ECONOMICA'!C884,'PRECIO TOPE POR DEPARTAMENTO'!A:A,'PRECIO TOPE POR DEPARTAMENTO'!AG:AG),IF($D$5='PRECIO TOPE POR DEPARTAMENTO'!$AH$2,_xlfn.XLOOKUP('PROPUESTA ECONOMICA'!C884,'PRECIO TOPE POR DEPARTAMENTO'!A:A,'PRECIO TOPE POR DEPARTAMENTO'!AH:AH),IF($D$5='PRECIO TOPE POR DEPARTAMENTO'!$AI$2,_xlfn.XLOOKUP('PROPUESTA ECONOMICA'!C884,'PRECIO TOPE POR DEPARTAMENTO'!A:A,'PRECIO TOPE POR DEPARTAMENTO'!AI:AI),IF($D$5='PRECIO TOPE POR DEPARTAMENTO'!$AJ$2,_xlfn.XLOOKUP('PROPUESTA ECONOMICA'!C884,'PRECIO TOPE POR DEPARTAMENTO'!A:A,'PRECIO TOPE POR DEPARTAMENTO'!AJ:AJ),)))))))))))))))))))))))))))))))))</f>
        <v>70153.72</v>
      </c>
      <c r="G884" s="37">
        <v>70084</v>
      </c>
    </row>
    <row r="885" spans="3:7" ht="48">
      <c r="C885" s="82" t="s">
        <v>1813</v>
      </c>
      <c r="D885" s="135" t="str">
        <f>+_xlfn.XLOOKUP(C885,'PRECIO TOPE POR DEPARTAMENTO'!A:A,'PRECIO TOPE POR DEPARTAMENTO'!B:B)</f>
        <v>SUMINISTRO E INSTALACIÓN DE LUMINARIA BALA LED DE PISO 5W, 100-240 V, 6500 K, IRC 70. INCLUYE CONECTORES DE RESORTE, CINTA, ACCESORIOS DE FIJACIÓN Y SOPORTE. MATERIAL CERTIFICADO, GARANTIZADO E INSTALADO SEGÚN REGLAMENTACIÓN NTC 2050.</v>
      </c>
      <c r="E885" s="87" t="str">
        <f>IF(+_xlfn.XLOOKUP(C885,'PRECIO TOPE POR DEPARTAMENTO'!A:A,'PRECIO TOPE POR DEPARTAMENTO'!C:C)="","",+_xlfn.XLOOKUP(C885,'PRECIO TOPE POR DEPARTAMENTO'!A:A,'PRECIO TOPE POR DEPARTAMENTO'!C:C))</f>
        <v>UN</v>
      </c>
      <c r="F885" s="147">
        <f>IF($D$5='PRECIO TOPE POR DEPARTAMENTO'!$D$2,_xlfn.XLOOKUP('PROPUESTA ECONOMICA'!C885,'PRECIO TOPE POR DEPARTAMENTO'!A:A,'PRECIO TOPE POR DEPARTAMENTO'!D:D),IF($D$5='PRECIO TOPE POR DEPARTAMENTO'!$E$2,_xlfn.XLOOKUP('PROPUESTA ECONOMICA'!C885,'PRECIO TOPE POR DEPARTAMENTO'!A:A,'PRECIO TOPE POR DEPARTAMENTO'!E:E),IF($D$5='PRECIO TOPE POR DEPARTAMENTO'!$F$2,_xlfn.XLOOKUP('PROPUESTA ECONOMICA'!C885,'PRECIO TOPE POR DEPARTAMENTO'!A:A,'PRECIO TOPE POR DEPARTAMENTO'!F:F),IF($D$5='PRECIO TOPE POR DEPARTAMENTO'!$G$2,_xlfn.XLOOKUP('PROPUESTA ECONOMICA'!C885,'PRECIO TOPE POR DEPARTAMENTO'!A:A,'PRECIO TOPE POR DEPARTAMENTO'!G:G),IF($D$5='PRECIO TOPE POR DEPARTAMENTO'!$H$2,_xlfn.XLOOKUP('PROPUESTA ECONOMICA'!C885,'PRECIO TOPE POR DEPARTAMENTO'!A:A,'PRECIO TOPE POR DEPARTAMENTO'!H:H),IF($D$5='PRECIO TOPE POR DEPARTAMENTO'!$I$2,_xlfn.XLOOKUP('PROPUESTA ECONOMICA'!C885,'PRECIO TOPE POR DEPARTAMENTO'!A:A,'PRECIO TOPE POR DEPARTAMENTO'!I:I),IF($D$5='PRECIO TOPE POR DEPARTAMENTO'!$J$2,_xlfn.XLOOKUP('PROPUESTA ECONOMICA'!C885,'PRECIO TOPE POR DEPARTAMENTO'!A:A,'PRECIO TOPE POR DEPARTAMENTO'!J:J),IF($D$5='PRECIO TOPE POR DEPARTAMENTO'!$K$2,_xlfn.XLOOKUP('PROPUESTA ECONOMICA'!C885,'PRECIO TOPE POR DEPARTAMENTO'!A:A,'PRECIO TOPE POR DEPARTAMENTO'!K:K),IF($D$5='PRECIO TOPE POR DEPARTAMENTO'!$L$2,_xlfn.XLOOKUP('PROPUESTA ECONOMICA'!C885,'PRECIO TOPE POR DEPARTAMENTO'!A:A,'PRECIO TOPE POR DEPARTAMENTO'!L:L),IF($D$5='PRECIO TOPE POR DEPARTAMENTO'!$M$2,_xlfn.XLOOKUP('PROPUESTA ECONOMICA'!C885,'PRECIO TOPE POR DEPARTAMENTO'!A:A,'PRECIO TOPE POR DEPARTAMENTO'!M:M),IF($D$5='PRECIO TOPE POR DEPARTAMENTO'!$N$2,_xlfn.XLOOKUP('PROPUESTA ECONOMICA'!C885,'PRECIO TOPE POR DEPARTAMENTO'!A:A,'PRECIO TOPE POR DEPARTAMENTO'!N:N),IF($D$5='PRECIO TOPE POR DEPARTAMENTO'!$O$2,_xlfn.XLOOKUP('PROPUESTA ECONOMICA'!C885,'PRECIO TOPE POR DEPARTAMENTO'!A:A,'PRECIO TOPE POR DEPARTAMENTO'!O:O),IF($D$5='PRECIO TOPE POR DEPARTAMENTO'!$P$2,_xlfn.XLOOKUP('PROPUESTA ECONOMICA'!C885,'PRECIO TOPE POR DEPARTAMENTO'!A:A,'PRECIO TOPE POR DEPARTAMENTO'!P:P),IF($D$5='PRECIO TOPE POR DEPARTAMENTO'!$Q$2,_xlfn.XLOOKUP('PROPUESTA ECONOMICA'!C885,'PRECIO TOPE POR DEPARTAMENTO'!A:A,'PRECIO TOPE POR DEPARTAMENTO'!Q:Q),IF($D$5='PRECIO TOPE POR DEPARTAMENTO'!$R$2,_xlfn.XLOOKUP('PROPUESTA ECONOMICA'!C885,'PRECIO TOPE POR DEPARTAMENTO'!A:A,'PRECIO TOPE POR DEPARTAMENTO'!R:R),IF($D$5='PRECIO TOPE POR DEPARTAMENTO'!$T$2,_xlfn.XLOOKUP('PROPUESTA ECONOMICA'!C885,'PRECIO TOPE POR DEPARTAMENTO'!A:A,'PRECIO TOPE POR DEPARTAMENTO'!T:T),IF($D$5='PRECIO TOPE POR DEPARTAMENTO'!$S$2,_xlfn.XLOOKUP('PROPUESTA ECONOMICA'!C885,'PRECIO TOPE POR DEPARTAMENTO'!A:A,'PRECIO TOPE POR DEPARTAMENTO'!S:S),IF($D$5='PRECIO TOPE POR DEPARTAMENTO'!$U$2,_xlfn.XLOOKUP('PROPUESTA ECONOMICA'!C885,'PRECIO TOPE POR DEPARTAMENTO'!A:A,'PRECIO TOPE POR DEPARTAMENTO'!U:U),IF($D$5='PRECIO TOPE POR DEPARTAMENTO'!$V$2,_xlfn.XLOOKUP('PROPUESTA ECONOMICA'!C885,'PRECIO TOPE POR DEPARTAMENTO'!A:A,'PRECIO TOPE POR DEPARTAMENTO'!V:V),IF($D$5='PRECIO TOPE POR DEPARTAMENTO'!$W$2,_xlfn.XLOOKUP('PROPUESTA ECONOMICA'!C885,'PRECIO TOPE POR DEPARTAMENTO'!A:A,'PRECIO TOPE POR DEPARTAMENTO'!W:W),IF($D$5='PRECIO TOPE POR DEPARTAMENTO'!$X$2,_xlfn.XLOOKUP('PROPUESTA ECONOMICA'!C885,'PRECIO TOPE POR DEPARTAMENTO'!A:A,'PRECIO TOPE POR DEPARTAMENTO'!X:X),IF($D$5='PRECIO TOPE POR DEPARTAMENTO'!$Y$2,_xlfn.XLOOKUP('PROPUESTA ECONOMICA'!C885,'PRECIO TOPE POR DEPARTAMENTO'!A:A,'PRECIO TOPE POR DEPARTAMENTO'!Y:Y),IF($D$5='PRECIO TOPE POR DEPARTAMENTO'!$Z$2,_xlfn.XLOOKUP('PROPUESTA ECONOMICA'!C885,'PRECIO TOPE POR DEPARTAMENTO'!A:A,'PRECIO TOPE POR DEPARTAMENTO'!Z:Z),IF($D$5='PRECIO TOPE POR DEPARTAMENTO'!$AA$2,_xlfn.XLOOKUP('PROPUESTA ECONOMICA'!C885,'PRECIO TOPE POR DEPARTAMENTO'!A:A,'PRECIO TOPE POR DEPARTAMENTO'!AA:AA),IF($D$5='PRECIO TOPE POR DEPARTAMENTO'!$AB$2,_xlfn.XLOOKUP('PROPUESTA ECONOMICA'!C885,'PRECIO TOPE POR DEPARTAMENTO'!A:A,'PRECIO TOPE POR DEPARTAMENTO'!AB:AB),IF($D$5='PRECIO TOPE POR DEPARTAMENTO'!$AC$2,_xlfn.XLOOKUP('PROPUESTA ECONOMICA'!C885,'PRECIO TOPE POR DEPARTAMENTO'!A:A,'PRECIO TOPE POR DEPARTAMENTO'!AC:AC),IF($D$5='PRECIO TOPE POR DEPARTAMENTO'!$AD$2,_xlfn.XLOOKUP('PROPUESTA ECONOMICA'!C885,'PRECIO TOPE POR DEPARTAMENTO'!A:A,'PRECIO TOPE POR DEPARTAMENTO'!AD:AD),IF($D$5='PRECIO TOPE POR DEPARTAMENTO'!$AE$2,_xlfn.XLOOKUP('PROPUESTA ECONOMICA'!C885,'PRECIO TOPE POR DEPARTAMENTO'!A:A,'PRECIO TOPE POR DEPARTAMENTO'!AE:AE),IF($D$5='PRECIO TOPE POR DEPARTAMENTO'!$AF$2,_xlfn.XLOOKUP('PROPUESTA ECONOMICA'!C885,'PRECIO TOPE POR DEPARTAMENTO'!A:A,'PRECIO TOPE POR DEPARTAMENTO'!AF:AF),IF($D$5='PRECIO TOPE POR DEPARTAMENTO'!$AG$2,_xlfn.XLOOKUP('PROPUESTA ECONOMICA'!C885,'PRECIO TOPE POR DEPARTAMENTO'!A:A,'PRECIO TOPE POR DEPARTAMENTO'!AG:AG),IF($D$5='PRECIO TOPE POR DEPARTAMENTO'!$AH$2,_xlfn.XLOOKUP('PROPUESTA ECONOMICA'!C885,'PRECIO TOPE POR DEPARTAMENTO'!A:A,'PRECIO TOPE POR DEPARTAMENTO'!AH:AH),IF($D$5='PRECIO TOPE POR DEPARTAMENTO'!$AI$2,_xlfn.XLOOKUP('PROPUESTA ECONOMICA'!C885,'PRECIO TOPE POR DEPARTAMENTO'!A:A,'PRECIO TOPE POR DEPARTAMENTO'!AI:AI),IF($D$5='PRECIO TOPE POR DEPARTAMENTO'!$AJ$2,_xlfn.XLOOKUP('PROPUESTA ECONOMICA'!C885,'PRECIO TOPE POR DEPARTAMENTO'!A:A,'PRECIO TOPE POR DEPARTAMENTO'!AJ:AJ),)))))))))))))))))))))))))))))))))</f>
        <v>157393.79</v>
      </c>
      <c r="G885" s="37">
        <v>157236</v>
      </c>
    </row>
    <row r="886" spans="3:7" ht="60">
      <c r="C886" s="82" t="s">
        <v>1815</v>
      </c>
      <c r="D886" s="103" t="str">
        <f>+_xlfn.XLOOKUP(C886,'PRECIO TOPE POR DEPARTAMENTO'!A:A,'PRECIO TOPE POR DEPARTAMENTO'!B:B)</f>
        <v>SUMINISTRO E INSTALACION DE LUMINARIA HERMETICA 2X18W T8 LED PC POTENCIA 36W FLUJO LUMINOSO LUZ BLANCA FUENTE 3600, 6500K, VIDA UTIL 40,000H. REFERENCIA P37650 DE SYLVANIA O EQUIVALENTE. MEDIDAS 15X120 MATERIALES POLICARBONATO Y VIDRIO, INSTALACION DESCOLGADA (INCLUYE CABLE ENCAUCHETADO, GUAYAS DE SOPORTE Y CLAVIJAS DE CONEXION)</v>
      </c>
      <c r="E886" s="104" t="str">
        <f>IF(+_xlfn.XLOOKUP(C886,'PRECIO TOPE POR DEPARTAMENTO'!A:A,'PRECIO TOPE POR DEPARTAMENTO'!C:C)="","",+_xlfn.XLOOKUP(C886,'PRECIO TOPE POR DEPARTAMENTO'!A:A,'PRECIO TOPE POR DEPARTAMENTO'!C:C))</f>
        <v>UN</v>
      </c>
      <c r="F886" s="147">
        <f>IF($D$5='PRECIO TOPE POR DEPARTAMENTO'!$D$2,_xlfn.XLOOKUP('PROPUESTA ECONOMICA'!C886,'PRECIO TOPE POR DEPARTAMENTO'!A:A,'PRECIO TOPE POR DEPARTAMENTO'!D:D),IF($D$5='PRECIO TOPE POR DEPARTAMENTO'!$E$2,_xlfn.XLOOKUP('PROPUESTA ECONOMICA'!C886,'PRECIO TOPE POR DEPARTAMENTO'!A:A,'PRECIO TOPE POR DEPARTAMENTO'!E:E),IF($D$5='PRECIO TOPE POR DEPARTAMENTO'!$F$2,_xlfn.XLOOKUP('PROPUESTA ECONOMICA'!C886,'PRECIO TOPE POR DEPARTAMENTO'!A:A,'PRECIO TOPE POR DEPARTAMENTO'!F:F),IF($D$5='PRECIO TOPE POR DEPARTAMENTO'!$G$2,_xlfn.XLOOKUP('PROPUESTA ECONOMICA'!C886,'PRECIO TOPE POR DEPARTAMENTO'!A:A,'PRECIO TOPE POR DEPARTAMENTO'!G:G),IF($D$5='PRECIO TOPE POR DEPARTAMENTO'!$H$2,_xlfn.XLOOKUP('PROPUESTA ECONOMICA'!C886,'PRECIO TOPE POR DEPARTAMENTO'!A:A,'PRECIO TOPE POR DEPARTAMENTO'!H:H),IF($D$5='PRECIO TOPE POR DEPARTAMENTO'!$I$2,_xlfn.XLOOKUP('PROPUESTA ECONOMICA'!C886,'PRECIO TOPE POR DEPARTAMENTO'!A:A,'PRECIO TOPE POR DEPARTAMENTO'!I:I),IF($D$5='PRECIO TOPE POR DEPARTAMENTO'!$J$2,_xlfn.XLOOKUP('PROPUESTA ECONOMICA'!C886,'PRECIO TOPE POR DEPARTAMENTO'!A:A,'PRECIO TOPE POR DEPARTAMENTO'!J:J),IF($D$5='PRECIO TOPE POR DEPARTAMENTO'!$K$2,_xlfn.XLOOKUP('PROPUESTA ECONOMICA'!C886,'PRECIO TOPE POR DEPARTAMENTO'!A:A,'PRECIO TOPE POR DEPARTAMENTO'!K:K),IF($D$5='PRECIO TOPE POR DEPARTAMENTO'!$L$2,_xlfn.XLOOKUP('PROPUESTA ECONOMICA'!C886,'PRECIO TOPE POR DEPARTAMENTO'!A:A,'PRECIO TOPE POR DEPARTAMENTO'!L:L),IF($D$5='PRECIO TOPE POR DEPARTAMENTO'!$M$2,_xlfn.XLOOKUP('PROPUESTA ECONOMICA'!C886,'PRECIO TOPE POR DEPARTAMENTO'!A:A,'PRECIO TOPE POR DEPARTAMENTO'!M:M),IF($D$5='PRECIO TOPE POR DEPARTAMENTO'!$N$2,_xlfn.XLOOKUP('PROPUESTA ECONOMICA'!C886,'PRECIO TOPE POR DEPARTAMENTO'!A:A,'PRECIO TOPE POR DEPARTAMENTO'!N:N),IF($D$5='PRECIO TOPE POR DEPARTAMENTO'!$O$2,_xlfn.XLOOKUP('PROPUESTA ECONOMICA'!C886,'PRECIO TOPE POR DEPARTAMENTO'!A:A,'PRECIO TOPE POR DEPARTAMENTO'!O:O),IF($D$5='PRECIO TOPE POR DEPARTAMENTO'!$P$2,_xlfn.XLOOKUP('PROPUESTA ECONOMICA'!C886,'PRECIO TOPE POR DEPARTAMENTO'!A:A,'PRECIO TOPE POR DEPARTAMENTO'!P:P),IF($D$5='PRECIO TOPE POR DEPARTAMENTO'!$Q$2,_xlfn.XLOOKUP('PROPUESTA ECONOMICA'!C886,'PRECIO TOPE POR DEPARTAMENTO'!A:A,'PRECIO TOPE POR DEPARTAMENTO'!Q:Q),IF($D$5='PRECIO TOPE POR DEPARTAMENTO'!$R$2,_xlfn.XLOOKUP('PROPUESTA ECONOMICA'!C886,'PRECIO TOPE POR DEPARTAMENTO'!A:A,'PRECIO TOPE POR DEPARTAMENTO'!R:R),IF($D$5='PRECIO TOPE POR DEPARTAMENTO'!$T$2,_xlfn.XLOOKUP('PROPUESTA ECONOMICA'!C886,'PRECIO TOPE POR DEPARTAMENTO'!A:A,'PRECIO TOPE POR DEPARTAMENTO'!T:T),IF($D$5='PRECIO TOPE POR DEPARTAMENTO'!$S$2,_xlfn.XLOOKUP('PROPUESTA ECONOMICA'!C886,'PRECIO TOPE POR DEPARTAMENTO'!A:A,'PRECIO TOPE POR DEPARTAMENTO'!S:S),IF($D$5='PRECIO TOPE POR DEPARTAMENTO'!$U$2,_xlfn.XLOOKUP('PROPUESTA ECONOMICA'!C886,'PRECIO TOPE POR DEPARTAMENTO'!A:A,'PRECIO TOPE POR DEPARTAMENTO'!U:U),IF($D$5='PRECIO TOPE POR DEPARTAMENTO'!$V$2,_xlfn.XLOOKUP('PROPUESTA ECONOMICA'!C886,'PRECIO TOPE POR DEPARTAMENTO'!A:A,'PRECIO TOPE POR DEPARTAMENTO'!V:V),IF($D$5='PRECIO TOPE POR DEPARTAMENTO'!$W$2,_xlfn.XLOOKUP('PROPUESTA ECONOMICA'!C886,'PRECIO TOPE POR DEPARTAMENTO'!A:A,'PRECIO TOPE POR DEPARTAMENTO'!W:W),IF($D$5='PRECIO TOPE POR DEPARTAMENTO'!$X$2,_xlfn.XLOOKUP('PROPUESTA ECONOMICA'!C886,'PRECIO TOPE POR DEPARTAMENTO'!A:A,'PRECIO TOPE POR DEPARTAMENTO'!X:X),IF($D$5='PRECIO TOPE POR DEPARTAMENTO'!$Y$2,_xlfn.XLOOKUP('PROPUESTA ECONOMICA'!C886,'PRECIO TOPE POR DEPARTAMENTO'!A:A,'PRECIO TOPE POR DEPARTAMENTO'!Y:Y),IF($D$5='PRECIO TOPE POR DEPARTAMENTO'!$Z$2,_xlfn.XLOOKUP('PROPUESTA ECONOMICA'!C886,'PRECIO TOPE POR DEPARTAMENTO'!A:A,'PRECIO TOPE POR DEPARTAMENTO'!Z:Z),IF($D$5='PRECIO TOPE POR DEPARTAMENTO'!$AA$2,_xlfn.XLOOKUP('PROPUESTA ECONOMICA'!C886,'PRECIO TOPE POR DEPARTAMENTO'!A:A,'PRECIO TOPE POR DEPARTAMENTO'!AA:AA),IF($D$5='PRECIO TOPE POR DEPARTAMENTO'!$AB$2,_xlfn.XLOOKUP('PROPUESTA ECONOMICA'!C886,'PRECIO TOPE POR DEPARTAMENTO'!A:A,'PRECIO TOPE POR DEPARTAMENTO'!AB:AB),IF($D$5='PRECIO TOPE POR DEPARTAMENTO'!$AC$2,_xlfn.XLOOKUP('PROPUESTA ECONOMICA'!C886,'PRECIO TOPE POR DEPARTAMENTO'!A:A,'PRECIO TOPE POR DEPARTAMENTO'!AC:AC),IF($D$5='PRECIO TOPE POR DEPARTAMENTO'!$AD$2,_xlfn.XLOOKUP('PROPUESTA ECONOMICA'!C886,'PRECIO TOPE POR DEPARTAMENTO'!A:A,'PRECIO TOPE POR DEPARTAMENTO'!AD:AD),IF($D$5='PRECIO TOPE POR DEPARTAMENTO'!$AE$2,_xlfn.XLOOKUP('PROPUESTA ECONOMICA'!C886,'PRECIO TOPE POR DEPARTAMENTO'!A:A,'PRECIO TOPE POR DEPARTAMENTO'!AE:AE),IF($D$5='PRECIO TOPE POR DEPARTAMENTO'!$AF$2,_xlfn.XLOOKUP('PROPUESTA ECONOMICA'!C886,'PRECIO TOPE POR DEPARTAMENTO'!A:A,'PRECIO TOPE POR DEPARTAMENTO'!AF:AF),IF($D$5='PRECIO TOPE POR DEPARTAMENTO'!$AG$2,_xlfn.XLOOKUP('PROPUESTA ECONOMICA'!C886,'PRECIO TOPE POR DEPARTAMENTO'!A:A,'PRECIO TOPE POR DEPARTAMENTO'!AG:AG),IF($D$5='PRECIO TOPE POR DEPARTAMENTO'!$AH$2,_xlfn.XLOOKUP('PROPUESTA ECONOMICA'!C886,'PRECIO TOPE POR DEPARTAMENTO'!A:A,'PRECIO TOPE POR DEPARTAMENTO'!AH:AH),IF($D$5='PRECIO TOPE POR DEPARTAMENTO'!$AI$2,_xlfn.XLOOKUP('PROPUESTA ECONOMICA'!C886,'PRECIO TOPE POR DEPARTAMENTO'!A:A,'PRECIO TOPE POR DEPARTAMENTO'!AI:AI),IF($D$5='PRECIO TOPE POR DEPARTAMENTO'!$AJ$2,_xlfn.XLOOKUP('PROPUESTA ECONOMICA'!C886,'PRECIO TOPE POR DEPARTAMENTO'!A:A,'PRECIO TOPE POR DEPARTAMENTO'!AJ:AJ),)))))))))))))))))))))))))))))))))</f>
        <v>179815.66</v>
      </c>
      <c r="G886" s="37">
        <v>179636</v>
      </c>
    </row>
    <row r="887" spans="3:7" ht="60">
      <c r="C887" s="82" t="s">
        <v>1817</v>
      </c>
      <c r="D887" s="103" t="str">
        <f>+_xlfn.XLOOKUP(C887,'PRECIO TOPE POR DEPARTAMENTO'!A:A,'PRECIO TOPE POR DEPARTAMENTO'!B:B)</f>
        <v>SUMINISTRO E INSTALACION DE LUMINARIA HERMETICA 1X18W T8 LED PC POTENCIA 18W FLUJO LUMINOSO LUZ BLANCA FUENTE 1800, 6500K, VIDA UTIL 40,000H. REFERENCIA P37651 DE SYLVANIA O EQUIVALENTE. MEDIDAS 15X120 MATERIALES POLICARBONATO Y VIDRIO, INSTALACION DESCOLGADA  (INCLUYE CABLE ENCAUCHETADO, GUAYAS DE SOPORTE Y CLAVIJAS DE CONEXION)</v>
      </c>
      <c r="E887" s="104" t="str">
        <f>IF(+_xlfn.XLOOKUP(C887,'PRECIO TOPE POR DEPARTAMENTO'!A:A,'PRECIO TOPE POR DEPARTAMENTO'!C:C)="","",+_xlfn.XLOOKUP(C887,'PRECIO TOPE POR DEPARTAMENTO'!A:A,'PRECIO TOPE POR DEPARTAMENTO'!C:C))</f>
        <v>UN</v>
      </c>
      <c r="F887" s="147">
        <f>IF($D$5='PRECIO TOPE POR DEPARTAMENTO'!$D$2,_xlfn.XLOOKUP('PROPUESTA ECONOMICA'!C887,'PRECIO TOPE POR DEPARTAMENTO'!A:A,'PRECIO TOPE POR DEPARTAMENTO'!D:D),IF($D$5='PRECIO TOPE POR DEPARTAMENTO'!$E$2,_xlfn.XLOOKUP('PROPUESTA ECONOMICA'!C887,'PRECIO TOPE POR DEPARTAMENTO'!A:A,'PRECIO TOPE POR DEPARTAMENTO'!E:E),IF($D$5='PRECIO TOPE POR DEPARTAMENTO'!$F$2,_xlfn.XLOOKUP('PROPUESTA ECONOMICA'!C887,'PRECIO TOPE POR DEPARTAMENTO'!A:A,'PRECIO TOPE POR DEPARTAMENTO'!F:F),IF($D$5='PRECIO TOPE POR DEPARTAMENTO'!$G$2,_xlfn.XLOOKUP('PROPUESTA ECONOMICA'!C887,'PRECIO TOPE POR DEPARTAMENTO'!A:A,'PRECIO TOPE POR DEPARTAMENTO'!G:G),IF($D$5='PRECIO TOPE POR DEPARTAMENTO'!$H$2,_xlfn.XLOOKUP('PROPUESTA ECONOMICA'!C887,'PRECIO TOPE POR DEPARTAMENTO'!A:A,'PRECIO TOPE POR DEPARTAMENTO'!H:H),IF($D$5='PRECIO TOPE POR DEPARTAMENTO'!$I$2,_xlfn.XLOOKUP('PROPUESTA ECONOMICA'!C887,'PRECIO TOPE POR DEPARTAMENTO'!A:A,'PRECIO TOPE POR DEPARTAMENTO'!I:I),IF($D$5='PRECIO TOPE POR DEPARTAMENTO'!$J$2,_xlfn.XLOOKUP('PROPUESTA ECONOMICA'!C887,'PRECIO TOPE POR DEPARTAMENTO'!A:A,'PRECIO TOPE POR DEPARTAMENTO'!J:J),IF($D$5='PRECIO TOPE POR DEPARTAMENTO'!$K$2,_xlfn.XLOOKUP('PROPUESTA ECONOMICA'!C887,'PRECIO TOPE POR DEPARTAMENTO'!A:A,'PRECIO TOPE POR DEPARTAMENTO'!K:K),IF($D$5='PRECIO TOPE POR DEPARTAMENTO'!$L$2,_xlfn.XLOOKUP('PROPUESTA ECONOMICA'!C887,'PRECIO TOPE POR DEPARTAMENTO'!A:A,'PRECIO TOPE POR DEPARTAMENTO'!L:L),IF($D$5='PRECIO TOPE POR DEPARTAMENTO'!$M$2,_xlfn.XLOOKUP('PROPUESTA ECONOMICA'!C887,'PRECIO TOPE POR DEPARTAMENTO'!A:A,'PRECIO TOPE POR DEPARTAMENTO'!M:M),IF($D$5='PRECIO TOPE POR DEPARTAMENTO'!$N$2,_xlfn.XLOOKUP('PROPUESTA ECONOMICA'!C887,'PRECIO TOPE POR DEPARTAMENTO'!A:A,'PRECIO TOPE POR DEPARTAMENTO'!N:N),IF($D$5='PRECIO TOPE POR DEPARTAMENTO'!$O$2,_xlfn.XLOOKUP('PROPUESTA ECONOMICA'!C887,'PRECIO TOPE POR DEPARTAMENTO'!A:A,'PRECIO TOPE POR DEPARTAMENTO'!O:O),IF($D$5='PRECIO TOPE POR DEPARTAMENTO'!$P$2,_xlfn.XLOOKUP('PROPUESTA ECONOMICA'!C887,'PRECIO TOPE POR DEPARTAMENTO'!A:A,'PRECIO TOPE POR DEPARTAMENTO'!P:P),IF($D$5='PRECIO TOPE POR DEPARTAMENTO'!$Q$2,_xlfn.XLOOKUP('PROPUESTA ECONOMICA'!C887,'PRECIO TOPE POR DEPARTAMENTO'!A:A,'PRECIO TOPE POR DEPARTAMENTO'!Q:Q),IF($D$5='PRECIO TOPE POR DEPARTAMENTO'!$R$2,_xlfn.XLOOKUP('PROPUESTA ECONOMICA'!C887,'PRECIO TOPE POR DEPARTAMENTO'!A:A,'PRECIO TOPE POR DEPARTAMENTO'!R:R),IF($D$5='PRECIO TOPE POR DEPARTAMENTO'!$T$2,_xlfn.XLOOKUP('PROPUESTA ECONOMICA'!C887,'PRECIO TOPE POR DEPARTAMENTO'!A:A,'PRECIO TOPE POR DEPARTAMENTO'!T:T),IF($D$5='PRECIO TOPE POR DEPARTAMENTO'!$S$2,_xlfn.XLOOKUP('PROPUESTA ECONOMICA'!C887,'PRECIO TOPE POR DEPARTAMENTO'!A:A,'PRECIO TOPE POR DEPARTAMENTO'!S:S),IF($D$5='PRECIO TOPE POR DEPARTAMENTO'!$U$2,_xlfn.XLOOKUP('PROPUESTA ECONOMICA'!C887,'PRECIO TOPE POR DEPARTAMENTO'!A:A,'PRECIO TOPE POR DEPARTAMENTO'!U:U),IF($D$5='PRECIO TOPE POR DEPARTAMENTO'!$V$2,_xlfn.XLOOKUP('PROPUESTA ECONOMICA'!C887,'PRECIO TOPE POR DEPARTAMENTO'!A:A,'PRECIO TOPE POR DEPARTAMENTO'!V:V),IF($D$5='PRECIO TOPE POR DEPARTAMENTO'!$W$2,_xlfn.XLOOKUP('PROPUESTA ECONOMICA'!C887,'PRECIO TOPE POR DEPARTAMENTO'!A:A,'PRECIO TOPE POR DEPARTAMENTO'!W:W),IF($D$5='PRECIO TOPE POR DEPARTAMENTO'!$X$2,_xlfn.XLOOKUP('PROPUESTA ECONOMICA'!C887,'PRECIO TOPE POR DEPARTAMENTO'!A:A,'PRECIO TOPE POR DEPARTAMENTO'!X:X),IF($D$5='PRECIO TOPE POR DEPARTAMENTO'!$Y$2,_xlfn.XLOOKUP('PROPUESTA ECONOMICA'!C887,'PRECIO TOPE POR DEPARTAMENTO'!A:A,'PRECIO TOPE POR DEPARTAMENTO'!Y:Y),IF($D$5='PRECIO TOPE POR DEPARTAMENTO'!$Z$2,_xlfn.XLOOKUP('PROPUESTA ECONOMICA'!C887,'PRECIO TOPE POR DEPARTAMENTO'!A:A,'PRECIO TOPE POR DEPARTAMENTO'!Z:Z),IF($D$5='PRECIO TOPE POR DEPARTAMENTO'!$AA$2,_xlfn.XLOOKUP('PROPUESTA ECONOMICA'!C887,'PRECIO TOPE POR DEPARTAMENTO'!A:A,'PRECIO TOPE POR DEPARTAMENTO'!AA:AA),IF($D$5='PRECIO TOPE POR DEPARTAMENTO'!$AB$2,_xlfn.XLOOKUP('PROPUESTA ECONOMICA'!C887,'PRECIO TOPE POR DEPARTAMENTO'!A:A,'PRECIO TOPE POR DEPARTAMENTO'!AB:AB),IF($D$5='PRECIO TOPE POR DEPARTAMENTO'!$AC$2,_xlfn.XLOOKUP('PROPUESTA ECONOMICA'!C887,'PRECIO TOPE POR DEPARTAMENTO'!A:A,'PRECIO TOPE POR DEPARTAMENTO'!AC:AC),IF($D$5='PRECIO TOPE POR DEPARTAMENTO'!$AD$2,_xlfn.XLOOKUP('PROPUESTA ECONOMICA'!C887,'PRECIO TOPE POR DEPARTAMENTO'!A:A,'PRECIO TOPE POR DEPARTAMENTO'!AD:AD),IF($D$5='PRECIO TOPE POR DEPARTAMENTO'!$AE$2,_xlfn.XLOOKUP('PROPUESTA ECONOMICA'!C887,'PRECIO TOPE POR DEPARTAMENTO'!A:A,'PRECIO TOPE POR DEPARTAMENTO'!AE:AE),IF($D$5='PRECIO TOPE POR DEPARTAMENTO'!$AF$2,_xlfn.XLOOKUP('PROPUESTA ECONOMICA'!C887,'PRECIO TOPE POR DEPARTAMENTO'!A:A,'PRECIO TOPE POR DEPARTAMENTO'!AF:AF),IF($D$5='PRECIO TOPE POR DEPARTAMENTO'!$AG$2,_xlfn.XLOOKUP('PROPUESTA ECONOMICA'!C887,'PRECIO TOPE POR DEPARTAMENTO'!A:A,'PRECIO TOPE POR DEPARTAMENTO'!AG:AG),IF($D$5='PRECIO TOPE POR DEPARTAMENTO'!$AH$2,_xlfn.XLOOKUP('PROPUESTA ECONOMICA'!C887,'PRECIO TOPE POR DEPARTAMENTO'!A:A,'PRECIO TOPE POR DEPARTAMENTO'!AH:AH),IF($D$5='PRECIO TOPE POR DEPARTAMENTO'!$AI$2,_xlfn.XLOOKUP('PROPUESTA ECONOMICA'!C887,'PRECIO TOPE POR DEPARTAMENTO'!A:A,'PRECIO TOPE POR DEPARTAMENTO'!AI:AI),IF($D$5='PRECIO TOPE POR DEPARTAMENTO'!$AJ$2,_xlfn.XLOOKUP('PROPUESTA ECONOMICA'!C887,'PRECIO TOPE POR DEPARTAMENTO'!A:A,'PRECIO TOPE POR DEPARTAMENTO'!AJ:AJ),)))))))))))))))))))))))))))))))))</f>
        <v>105861.43</v>
      </c>
      <c r="G887" s="37">
        <v>105756</v>
      </c>
    </row>
    <row r="888" spans="3:7" ht="36">
      <c r="C888" s="82" t="s">
        <v>1819</v>
      </c>
      <c r="D888" s="103" t="str">
        <f>+_xlfn.XLOOKUP(C888,'PRECIO TOPE POR DEPARTAMENTO'!A:A,'PRECIO TOPE POR DEPARTAMENTO'!B:B)</f>
        <v>SUMNISTRO E INSTALACION DE BALA STIL LED 16W DIMERIZABLE 0-10, CHIP SAMSUNG 7", LUZ 6500K, 100.000 HORAS DE VIDA ÚTIL, 1597 LÚMENES 85-277V, IP40, GARANTÍA 7 AÑOS</v>
      </c>
      <c r="E888" s="104" t="str">
        <f>IF(+_xlfn.XLOOKUP(C888,'PRECIO TOPE POR DEPARTAMENTO'!A:A,'PRECIO TOPE POR DEPARTAMENTO'!C:C)="","",+_xlfn.XLOOKUP(C888,'PRECIO TOPE POR DEPARTAMENTO'!A:A,'PRECIO TOPE POR DEPARTAMENTO'!C:C))</f>
        <v>UN</v>
      </c>
      <c r="F888" s="147">
        <f>IF($D$5='PRECIO TOPE POR DEPARTAMENTO'!$D$2,_xlfn.XLOOKUP('PROPUESTA ECONOMICA'!C888,'PRECIO TOPE POR DEPARTAMENTO'!A:A,'PRECIO TOPE POR DEPARTAMENTO'!D:D),IF($D$5='PRECIO TOPE POR DEPARTAMENTO'!$E$2,_xlfn.XLOOKUP('PROPUESTA ECONOMICA'!C888,'PRECIO TOPE POR DEPARTAMENTO'!A:A,'PRECIO TOPE POR DEPARTAMENTO'!E:E),IF($D$5='PRECIO TOPE POR DEPARTAMENTO'!$F$2,_xlfn.XLOOKUP('PROPUESTA ECONOMICA'!C888,'PRECIO TOPE POR DEPARTAMENTO'!A:A,'PRECIO TOPE POR DEPARTAMENTO'!F:F),IF($D$5='PRECIO TOPE POR DEPARTAMENTO'!$G$2,_xlfn.XLOOKUP('PROPUESTA ECONOMICA'!C888,'PRECIO TOPE POR DEPARTAMENTO'!A:A,'PRECIO TOPE POR DEPARTAMENTO'!G:G),IF($D$5='PRECIO TOPE POR DEPARTAMENTO'!$H$2,_xlfn.XLOOKUP('PROPUESTA ECONOMICA'!C888,'PRECIO TOPE POR DEPARTAMENTO'!A:A,'PRECIO TOPE POR DEPARTAMENTO'!H:H),IF($D$5='PRECIO TOPE POR DEPARTAMENTO'!$I$2,_xlfn.XLOOKUP('PROPUESTA ECONOMICA'!C888,'PRECIO TOPE POR DEPARTAMENTO'!A:A,'PRECIO TOPE POR DEPARTAMENTO'!I:I),IF($D$5='PRECIO TOPE POR DEPARTAMENTO'!$J$2,_xlfn.XLOOKUP('PROPUESTA ECONOMICA'!C888,'PRECIO TOPE POR DEPARTAMENTO'!A:A,'PRECIO TOPE POR DEPARTAMENTO'!J:J),IF($D$5='PRECIO TOPE POR DEPARTAMENTO'!$K$2,_xlfn.XLOOKUP('PROPUESTA ECONOMICA'!C888,'PRECIO TOPE POR DEPARTAMENTO'!A:A,'PRECIO TOPE POR DEPARTAMENTO'!K:K),IF($D$5='PRECIO TOPE POR DEPARTAMENTO'!$L$2,_xlfn.XLOOKUP('PROPUESTA ECONOMICA'!C888,'PRECIO TOPE POR DEPARTAMENTO'!A:A,'PRECIO TOPE POR DEPARTAMENTO'!L:L),IF($D$5='PRECIO TOPE POR DEPARTAMENTO'!$M$2,_xlfn.XLOOKUP('PROPUESTA ECONOMICA'!C888,'PRECIO TOPE POR DEPARTAMENTO'!A:A,'PRECIO TOPE POR DEPARTAMENTO'!M:M),IF($D$5='PRECIO TOPE POR DEPARTAMENTO'!$N$2,_xlfn.XLOOKUP('PROPUESTA ECONOMICA'!C888,'PRECIO TOPE POR DEPARTAMENTO'!A:A,'PRECIO TOPE POR DEPARTAMENTO'!N:N),IF($D$5='PRECIO TOPE POR DEPARTAMENTO'!$O$2,_xlfn.XLOOKUP('PROPUESTA ECONOMICA'!C888,'PRECIO TOPE POR DEPARTAMENTO'!A:A,'PRECIO TOPE POR DEPARTAMENTO'!O:O),IF($D$5='PRECIO TOPE POR DEPARTAMENTO'!$P$2,_xlfn.XLOOKUP('PROPUESTA ECONOMICA'!C888,'PRECIO TOPE POR DEPARTAMENTO'!A:A,'PRECIO TOPE POR DEPARTAMENTO'!P:P),IF($D$5='PRECIO TOPE POR DEPARTAMENTO'!$Q$2,_xlfn.XLOOKUP('PROPUESTA ECONOMICA'!C888,'PRECIO TOPE POR DEPARTAMENTO'!A:A,'PRECIO TOPE POR DEPARTAMENTO'!Q:Q),IF($D$5='PRECIO TOPE POR DEPARTAMENTO'!$R$2,_xlfn.XLOOKUP('PROPUESTA ECONOMICA'!C888,'PRECIO TOPE POR DEPARTAMENTO'!A:A,'PRECIO TOPE POR DEPARTAMENTO'!R:R),IF($D$5='PRECIO TOPE POR DEPARTAMENTO'!$T$2,_xlfn.XLOOKUP('PROPUESTA ECONOMICA'!C888,'PRECIO TOPE POR DEPARTAMENTO'!A:A,'PRECIO TOPE POR DEPARTAMENTO'!T:T),IF($D$5='PRECIO TOPE POR DEPARTAMENTO'!$S$2,_xlfn.XLOOKUP('PROPUESTA ECONOMICA'!C888,'PRECIO TOPE POR DEPARTAMENTO'!A:A,'PRECIO TOPE POR DEPARTAMENTO'!S:S),IF($D$5='PRECIO TOPE POR DEPARTAMENTO'!$U$2,_xlfn.XLOOKUP('PROPUESTA ECONOMICA'!C888,'PRECIO TOPE POR DEPARTAMENTO'!A:A,'PRECIO TOPE POR DEPARTAMENTO'!U:U),IF($D$5='PRECIO TOPE POR DEPARTAMENTO'!$V$2,_xlfn.XLOOKUP('PROPUESTA ECONOMICA'!C888,'PRECIO TOPE POR DEPARTAMENTO'!A:A,'PRECIO TOPE POR DEPARTAMENTO'!V:V),IF($D$5='PRECIO TOPE POR DEPARTAMENTO'!$W$2,_xlfn.XLOOKUP('PROPUESTA ECONOMICA'!C888,'PRECIO TOPE POR DEPARTAMENTO'!A:A,'PRECIO TOPE POR DEPARTAMENTO'!W:W),IF($D$5='PRECIO TOPE POR DEPARTAMENTO'!$X$2,_xlfn.XLOOKUP('PROPUESTA ECONOMICA'!C888,'PRECIO TOPE POR DEPARTAMENTO'!A:A,'PRECIO TOPE POR DEPARTAMENTO'!X:X),IF($D$5='PRECIO TOPE POR DEPARTAMENTO'!$Y$2,_xlfn.XLOOKUP('PROPUESTA ECONOMICA'!C888,'PRECIO TOPE POR DEPARTAMENTO'!A:A,'PRECIO TOPE POR DEPARTAMENTO'!Y:Y),IF($D$5='PRECIO TOPE POR DEPARTAMENTO'!$Z$2,_xlfn.XLOOKUP('PROPUESTA ECONOMICA'!C888,'PRECIO TOPE POR DEPARTAMENTO'!A:A,'PRECIO TOPE POR DEPARTAMENTO'!Z:Z),IF($D$5='PRECIO TOPE POR DEPARTAMENTO'!$AA$2,_xlfn.XLOOKUP('PROPUESTA ECONOMICA'!C888,'PRECIO TOPE POR DEPARTAMENTO'!A:A,'PRECIO TOPE POR DEPARTAMENTO'!AA:AA),IF($D$5='PRECIO TOPE POR DEPARTAMENTO'!$AB$2,_xlfn.XLOOKUP('PROPUESTA ECONOMICA'!C888,'PRECIO TOPE POR DEPARTAMENTO'!A:A,'PRECIO TOPE POR DEPARTAMENTO'!AB:AB),IF($D$5='PRECIO TOPE POR DEPARTAMENTO'!$AC$2,_xlfn.XLOOKUP('PROPUESTA ECONOMICA'!C888,'PRECIO TOPE POR DEPARTAMENTO'!A:A,'PRECIO TOPE POR DEPARTAMENTO'!AC:AC),IF($D$5='PRECIO TOPE POR DEPARTAMENTO'!$AD$2,_xlfn.XLOOKUP('PROPUESTA ECONOMICA'!C888,'PRECIO TOPE POR DEPARTAMENTO'!A:A,'PRECIO TOPE POR DEPARTAMENTO'!AD:AD),IF($D$5='PRECIO TOPE POR DEPARTAMENTO'!$AE$2,_xlfn.XLOOKUP('PROPUESTA ECONOMICA'!C888,'PRECIO TOPE POR DEPARTAMENTO'!A:A,'PRECIO TOPE POR DEPARTAMENTO'!AE:AE),IF($D$5='PRECIO TOPE POR DEPARTAMENTO'!$AF$2,_xlfn.XLOOKUP('PROPUESTA ECONOMICA'!C888,'PRECIO TOPE POR DEPARTAMENTO'!A:A,'PRECIO TOPE POR DEPARTAMENTO'!AF:AF),IF($D$5='PRECIO TOPE POR DEPARTAMENTO'!$AG$2,_xlfn.XLOOKUP('PROPUESTA ECONOMICA'!C888,'PRECIO TOPE POR DEPARTAMENTO'!A:A,'PRECIO TOPE POR DEPARTAMENTO'!AG:AG),IF($D$5='PRECIO TOPE POR DEPARTAMENTO'!$AH$2,_xlfn.XLOOKUP('PROPUESTA ECONOMICA'!C888,'PRECIO TOPE POR DEPARTAMENTO'!A:A,'PRECIO TOPE POR DEPARTAMENTO'!AH:AH),IF($D$5='PRECIO TOPE POR DEPARTAMENTO'!$AI$2,_xlfn.XLOOKUP('PROPUESTA ECONOMICA'!C888,'PRECIO TOPE POR DEPARTAMENTO'!A:A,'PRECIO TOPE POR DEPARTAMENTO'!AI:AI),IF($D$5='PRECIO TOPE POR DEPARTAMENTO'!$AJ$2,_xlfn.XLOOKUP('PROPUESTA ECONOMICA'!C888,'PRECIO TOPE POR DEPARTAMENTO'!A:A,'PRECIO TOPE POR DEPARTAMENTO'!AJ:AJ),)))))))))))))))))))))))))))))))))</f>
        <v>135647.38</v>
      </c>
      <c r="G888" s="37">
        <v>135512</v>
      </c>
    </row>
    <row r="889" spans="3:7" ht="36">
      <c r="C889" s="82" t="s">
        <v>1821</v>
      </c>
      <c r="D889" s="103" t="str">
        <f>+_xlfn.XLOOKUP(C889,'PRECIO TOPE POR DEPARTAMENTO'!A:A,'PRECIO TOPE POR DEPARTAMENTO'!B:B)</f>
        <v>SUMINISTRO E INSTALACION DE BALA STIL LED WELEDPOWER 13W CHIP SAMSUNG 5" 6500K 100.000 HORAS DE VIDA ÚTIL, 1250 LÚMENES 120-277V IP40, 7 AÑOS DE GARANTÍA</v>
      </c>
      <c r="E889" s="104" t="str">
        <f>IF(+_xlfn.XLOOKUP(C889,'PRECIO TOPE POR DEPARTAMENTO'!A:A,'PRECIO TOPE POR DEPARTAMENTO'!C:C)="","",+_xlfn.XLOOKUP(C889,'PRECIO TOPE POR DEPARTAMENTO'!A:A,'PRECIO TOPE POR DEPARTAMENTO'!C:C))</f>
        <v>UN</v>
      </c>
      <c r="F889" s="147">
        <f>IF($D$5='PRECIO TOPE POR DEPARTAMENTO'!$D$2,_xlfn.XLOOKUP('PROPUESTA ECONOMICA'!C889,'PRECIO TOPE POR DEPARTAMENTO'!A:A,'PRECIO TOPE POR DEPARTAMENTO'!D:D),IF($D$5='PRECIO TOPE POR DEPARTAMENTO'!$E$2,_xlfn.XLOOKUP('PROPUESTA ECONOMICA'!C889,'PRECIO TOPE POR DEPARTAMENTO'!A:A,'PRECIO TOPE POR DEPARTAMENTO'!E:E),IF($D$5='PRECIO TOPE POR DEPARTAMENTO'!$F$2,_xlfn.XLOOKUP('PROPUESTA ECONOMICA'!C889,'PRECIO TOPE POR DEPARTAMENTO'!A:A,'PRECIO TOPE POR DEPARTAMENTO'!F:F),IF($D$5='PRECIO TOPE POR DEPARTAMENTO'!$G$2,_xlfn.XLOOKUP('PROPUESTA ECONOMICA'!C889,'PRECIO TOPE POR DEPARTAMENTO'!A:A,'PRECIO TOPE POR DEPARTAMENTO'!G:G),IF($D$5='PRECIO TOPE POR DEPARTAMENTO'!$H$2,_xlfn.XLOOKUP('PROPUESTA ECONOMICA'!C889,'PRECIO TOPE POR DEPARTAMENTO'!A:A,'PRECIO TOPE POR DEPARTAMENTO'!H:H),IF($D$5='PRECIO TOPE POR DEPARTAMENTO'!$I$2,_xlfn.XLOOKUP('PROPUESTA ECONOMICA'!C889,'PRECIO TOPE POR DEPARTAMENTO'!A:A,'PRECIO TOPE POR DEPARTAMENTO'!I:I),IF($D$5='PRECIO TOPE POR DEPARTAMENTO'!$J$2,_xlfn.XLOOKUP('PROPUESTA ECONOMICA'!C889,'PRECIO TOPE POR DEPARTAMENTO'!A:A,'PRECIO TOPE POR DEPARTAMENTO'!J:J),IF($D$5='PRECIO TOPE POR DEPARTAMENTO'!$K$2,_xlfn.XLOOKUP('PROPUESTA ECONOMICA'!C889,'PRECIO TOPE POR DEPARTAMENTO'!A:A,'PRECIO TOPE POR DEPARTAMENTO'!K:K),IF($D$5='PRECIO TOPE POR DEPARTAMENTO'!$L$2,_xlfn.XLOOKUP('PROPUESTA ECONOMICA'!C889,'PRECIO TOPE POR DEPARTAMENTO'!A:A,'PRECIO TOPE POR DEPARTAMENTO'!L:L),IF($D$5='PRECIO TOPE POR DEPARTAMENTO'!$M$2,_xlfn.XLOOKUP('PROPUESTA ECONOMICA'!C889,'PRECIO TOPE POR DEPARTAMENTO'!A:A,'PRECIO TOPE POR DEPARTAMENTO'!M:M),IF($D$5='PRECIO TOPE POR DEPARTAMENTO'!$N$2,_xlfn.XLOOKUP('PROPUESTA ECONOMICA'!C889,'PRECIO TOPE POR DEPARTAMENTO'!A:A,'PRECIO TOPE POR DEPARTAMENTO'!N:N),IF($D$5='PRECIO TOPE POR DEPARTAMENTO'!$O$2,_xlfn.XLOOKUP('PROPUESTA ECONOMICA'!C889,'PRECIO TOPE POR DEPARTAMENTO'!A:A,'PRECIO TOPE POR DEPARTAMENTO'!O:O),IF($D$5='PRECIO TOPE POR DEPARTAMENTO'!$P$2,_xlfn.XLOOKUP('PROPUESTA ECONOMICA'!C889,'PRECIO TOPE POR DEPARTAMENTO'!A:A,'PRECIO TOPE POR DEPARTAMENTO'!P:P),IF($D$5='PRECIO TOPE POR DEPARTAMENTO'!$Q$2,_xlfn.XLOOKUP('PROPUESTA ECONOMICA'!C889,'PRECIO TOPE POR DEPARTAMENTO'!A:A,'PRECIO TOPE POR DEPARTAMENTO'!Q:Q),IF($D$5='PRECIO TOPE POR DEPARTAMENTO'!$R$2,_xlfn.XLOOKUP('PROPUESTA ECONOMICA'!C889,'PRECIO TOPE POR DEPARTAMENTO'!A:A,'PRECIO TOPE POR DEPARTAMENTO'!R:R),IF($D$5='PRECIO TOPE POR DEPARTAMENTO'!$T$2,_xlfn.XLOOKUP('PROPUESTA ECONOMICA'!C889,'PRECIO TOPE POR DEPARTAMENTO'!A:A,'PRECIO TOPE POR DEPARTAMENTO'!T:T),IF($D$5='PRECIO TOPE POR DEPARTAMENTO'!$S$2,_xlfn.XLOOKUP('PROPUESTA ECONOMICA'!C889,'PRECIO TOPE POR DEPARTAMENTO'!A:A,'PRECIO TOPE POR DEPARTAMENTO'!S:S),IF($D$5='PRECIO TOPE POR DEPARTAMENTO'!$U$2,_xlfn.XLOOKUP('PROPUESTA ECONOMICA'!C889,'PRECIO TOPE POR DEPARTAMENTO'!A:A,'PRECIO TOPE POR DEPARTAMENTO'!U:U),IF($D$5='PRECIO TOPE POR DEPARTAMENTO'!$V$2,_xlfn.XLOOKUP('PROPUESTA ECONOMICA'!C889,'PRECIO TOPE POR DEPARTAMENTO'!A:A,'PRECIO TOPE POR DEPARTAMENTO'!V:V),IF($D$5='PRECIO TOPE POR DEPARTAMENTO'!$W$2,_xlfn.XLOOKUP('PROPUESTA ECONOMICA'!C889,'PRECIO TOPE POR DEPARTAMENTO'!A:A,'PRECIO TOPE POR DEPARTAMENTO'!W:W),IF($D$5='PRECIO TOPE POR DEPARTAMENTO'!$X$2,_xlfn.XLOOKUP('PROPUESTA ECONOMICA'!C889,'PRECIO TOPE POR DEPARTAMENTO'!A:A,'PRECIO TOPE POR DEPARTAMENTO'!X:X),IF($D$5='PRECIO TOPE POR DEPARTAMENTO'!$Y$2,_xlfn.XLOOKUP('PROPUESTA ECONOMICA'!C889,'PRECIO TOPE POR DEPARTAMENTO'!A:A,'PRECIO TOPE POR DEPARTAMENTO'!Y:Y),IF($D$5='PRECIO TOPE POR DEPARTAMENTO'!$Z$2,_xlfn.XLOOKUP('PROPUESTA ECONOMICA'!C889,'PRECIO TOPE POR DEPARTAMENTO'!A:A,'PRECIO TOPE POR DEPARTAMENTO'!Z:Z),IF($D$5='PRECIO TOPE POR DEPARTAMENTO'!$AA$2,_xlfn.XLOOKUP('PROPUESTA ECONOMICA'!C889,'PRECIO TOPE POR DEPARTAMENTO'!A:A,'PRECIO TOPE POR DEPARTAMENTO'!AA:AA),IF($D$5='PRECIO TOPE POR DEPARTAMENTO'!$AB$2,_xlfn.XLOOKUP('PROPUESTA ECONOMICA'!C889,'PRECIO TOPE POR DEPARTAMENTO'!A:A,'PRECIO TOPE POR DEPARTAMENTO'!AB:AB),IF($D$5='PRECIO TOPE POR DEPARTAMENTO'!$AC$2,_xlfn.XLOOKUP('PROPUESTA ECONOMICA'!C889,'PRECIO TOPE POR DEPARTAMENTO'!A:A,'PRECIO TOPE POR DEPARTAMENTO'!AC:AC),IF($D$5='PRECIO TOPE POR DEPARTAMENTO'!$AD$2,_xlfn.XLOOKUP('PROPUESTA ECONOMICA'!C889,'PRECIO TOPE POR DEPARTAMENTO'!A:A,'PRECIO TOPE POR DEPARTAMENTO'!AD:AD),IF($D$5='PRECIO TOPE POR DEPARTAMENTO'!$AE$2,_xlfn.XLOOKUP('PROPUESTA ECONOMICA'!C889,'PRECIO TOPE POR DEPARTAMENTO'!A:A,'PRECIO TOPE POR DEPARTAMENTO'!AE:AE),IF($D$5='PRECIO TOPE POR DEPARTAMENTO'!$AF$2,_xlfn.XLOOKUP('PROPUESTA ECONOMICA'!C889,'PRECIO TOPE POR DEPARTAMENTO'!A:A,'PRECIO TOPE POR DEPARTAMENTO'!AF:AF),IF($D$5='PRECIO TOPE POR DEPARTAMENTO'!$AG$2,_xlfn.XLOOKUP('PROPUESTA ECONOMICA'!C889,'PRECIO TOPE POR DEPARTAMENTO'!A:A,'PRECIO TOPE POR DEPARTAMENTO'!AG:AG),IF($D$5='PRECIO TOPE POR DEPARTAMENTO'!$AH$2,_xlfn.XLOOKUP('PROPUESTA ECONOMICA'!C889,'PRECIO TOPE POR DEPARTAMENTO'!A:A,'PRECIO TOPE POR DEPARTAMENTO'!AH:AH),IF($D$5='PRECIO TOPE POR DEPARTAMENTO'!$AI$2,_xlfn.XLOOKUP('PROPUESTA ECONOMICA'!C889,'PRECIO TOPE POR DEPARTAMENTO'!A:A,'PRECIO TOPE POR DEPARTAMENTO'!AI:AI),IF($D$5='PRECIO TOPE POR DEPARTAMENTO'!$AJ$2,_xlfn.XLOOKUP('PROPUESTA ECONOMICA'!C889,'PRECIO TOPE POR DEPARTAMENTO'!A:A,'PRECIO TOPE POR DEPARTAMENTO'!AJ:AJ),)))))))))))))))))))))))))))))))))</f>
        <v>185339.61</v>
      </c>
      <c r="G889" s="37">
        <v>185154</v>
      </c>
    </row>
    <row r="890" spans="3:7" ht="36">
      <c r="C890" s="82" t="s">
        <v>1823</v>
      </c>
      <c r="D890" s="103" t="str">
        <f>+_xlfn.XLOOKUP(C890,'PRECIO TOPE POR DEPARTAMENTO'!A:A,'PRECIO TOPE POR DEPARTAMENTO'!B:B)</f>
        <v>SUMINISTRO E INSTALACION DE LAMPARA HERMETICA STIL LED 40W INTEGRADA CHIP SAMSUNG IP65 121CM 100.000 HORAS DE VIDA ÚTIL, 85-277V, LUZ 6500K IP65. LÚMENES 4.500, 7 AÑOS DE GARANTÍA</v>
      </c>
      <c r="E890" s="104" t="str">
        <f>IF(+_xlfn.XLOOKUP(C890,'PRECIO TOPE POR DEPARTAMENTO'!A:A,'PRECIO TOPE POR DEPARTAMENTO'!C:C)="","",+_xlfn.XLOOKUP(C890,'PRECIO TOPE POR DEPARTAMENTO'!A:A,'PRECIO TOPE POR DEPARTAMENTO'!C:C))</f>
        <v>UN</v>
      </c>
      <c r="F890" s="147">
        <f>IF($D$5='PRECIO TOPE POR DEPARTAMENTO'!$D$2,_xlfn.XLOOKUP('PROPUESTA ECONOMICA'!C890,'PRECIO TOPE POR DEPARTAMENTO'!A:A,'PRECIO TOPE POR DEPARTAMENTO'!D:D),IF($D$5='PRECIO TOPE POR DEPARTAMENTO'!$E$2,_xlfn.XLOOKUP('PROPUESTA ECONOMICA'!C890,'PRECIO TOPE POR DEPARTAMENTO'!A:A,'PRECIO TOPE POR DEPARTAMENTO'!E:E),IF($D$5='PRECIO TOPE POR DEPARTAMENTO'!$F$2,_xlfn.XLOOKUP('PROPUESTA ECONOMICA'!C890,'PRECIO TOPE POR DEPARTAMENTO'!A:A,'PRECIO TOPE POR DEPARTAMENTO'!F:F),IF($D$5='PRECIO TOPE POR DEPARTAMENTO'!$G$2,_xlfn.XLOOKUP('PROPUESTA ECONOMICA'!C890,'PRECIO TOPE POR DEPARTAMENTO'!A:A,'PRECIO TOPE POR DEPARTAMENTO'!G:G),IF($D$5='PRECIO TOPE POR DEPARTAMENTO'!$H$2,_xlfn.XLOOKUP('PROPUESTA ECONOMICA'!C890,'PRECIO TOPE POR DEPARTAMENTO'!A:A,'PRECIO TOPE POR DEPARTAMENTO'!H:H),IF($D$5='PRECIO TOPE POR DEPARTAMENTO'!$I$2,_xlfn.XLOOKUP('PROPUESTA ECONOMICA'!C890,'PRECIO TOPE POR DEPARTAMENTO'!A:A,'PRECIO TOPE POR DEPARTAMENTO'!I:I),IF($D$5='PRECIO TOPE POR DEPARTAMENTO'!$J$2,_xlfn.XLOOKUP('PROPUESTA ECONOMICA'!C890,'PRECIO TOPE POR DEPARTAMENTO'!A:A,'PRECIO TOPE POR DEPARTAMENTO'!J:J),IF($D$5='PRECIO TOPE POR DEPARTAMENTO'!$K$2,_xlfn.XLOOKUP('PROPUESTA ECONOMICA'!C890,'PRECIO TOPE POR DEPARTAMENTO'!A:A,'PRECIO TOPE POR DEPARTAMENTO'!K:K),IF($D$5='PRECIO TOPE POR DEPARTAMENTO'!$L$2,_xlfn.XLOOKUP('PROPUESTA ECONOMICA'!C890,'PRECIO TOPE POR DEPARTAMENTO'!A:A,'PRECIO TOPE POR DEPARTAMENTO'!L:L),IF($D$5='PRECIO TOPE POR DEPARTAMENTO'!$M$2,_xlfn.XLOOKUP('PROPUESTA ECONOMICA'!C890,'PRECIO TOPE POR DEPARTAMENTO'!A:A,'PRECIO TOPE POR DEPARTAMENTO'!M:M),IF($D$5='PRECIO TOPE POR DEPARTAMENTO'!$N$2,_xlfn.XLOOKUP('PROPUESTA ECONOMICA'!C890,'PRECIO TOPE POR DEPARTAMENTO'!A:A,'PRECIO TOPE POR DEPARTAMENTO'!N:N),IF($D$5='PRECIO TOPE POR DEPARTAMENTO'!$O$2,_xlfn.XLOOKUP('PROPUESTA ECONOMICA'!C890,'PRECIO TOPE POR DEPARTAMENTO'!A:A,'PRECIO TOPE POR DEPARTAMENTO'!O:O),IF($D$5='PRECIO TOPE POR DEPARTAMENTO'!$P$2,_xlfn.XLOOKUP('PROPUESTA ECONOMICA'!C890,'PRECIO TOPE POR DEPARTAMENTO'!A:A,'PRECIO TOPE POR DEPARTAMENTO'!P:P),IF($D$5='PRECIO TOPE POR DEPARTAMENTO'!$Q$2,_xlfn.XLOOKUP('PROPUESTA ECONOMICA'!C890,'PRECIO TOPE POR DEPARTAMENTO'!A:A,'PRECIO TOPE POR DEPARTAMENTO'!Q:Q),IF($D$5='PRECIO TOPE POR DEPARTAMENTO'!$R$2,_xlfn.XLOOKUP('PROPUESTA ECONOMICA'!C890,'PRECIO TOPE POR DEPARTAMENTO'!A:A,'PRECIO TOPE POR DEPARTAMENTO'!R:R),IF($D$5='PRECIO TOPE POR DEPARTAMENTO'!$T$2,_xlfn.XLOOKUP('PROPUESTA ECONOMICA'!C890,'PRECIO TOPE POR DEPARTAMENTO'!A:A,'PRECIO TOPE POR DEPARTAMENTO'!T:T),IF($D$5='PRECIO TOPE POR DEPARTAMENTO'!$S$2,_xlfn.XLOOKUP('PROPUESTA ECONOMICA'!C890,'PRECIO TOPE POR DEPARTAMENTO'!A:A,'PRECIO TOPE POR DEPARTAMENTO'!S:S),IF($D$5='PRECIO TOPE POR DEPARTAMENTO'!$U$2,_xlfn.XLOOKUP('PROPUESTA ECONOMICA'!C890,'PRECIO TOPE POR DEPARTAMENTO'!A:A,'PRECIO TOPE POR DEPARTAMENTO'!U:U),IF($D$5='PRECIO TOPE POR DEPARTAMENTO'!$V$2,_xlfn.XLOOKUP('PROPUESTA ECONOMICA'!C890,'PRECIO TOPE POR DEPARTAMENTO'!A:A,'PRECIO TOPE POR DEPARTAMENTO'!V:V),IF($D$5='PRECIO TOPE POR DEPARTAMENTO'!$W$2,_xlfn.XLOOKUP('PROPUESTA ECONOMICA'!C890,'PRECIO TOPE POR DEPARTAMENTO'!A:A,'PRECIO TOPE POR DEPARTAMENTO'!W:W),IF($D$5='PRECIO TOPE POR DEPARTAMENTO'!$X$2,_xlfn.XLOOKUP('PROPUESTA ECONOMICA'!C890,'PRECIO TOPE POR DEPARTAMENTO'!A:A,'PRECIO TOPE POR DEPARTAMENTO'!X:X),IF($D$5='PRECIO TOPE POR DEPARTAMENTO'!$Y$2,_xlfn.XLOOKUP('PROPUESTA ECONOMICA'!C890,'PRECIO TOPE POR DEPARTAMENTO'!A:A,'PRECIO TOPE POR DEPARTAMENTO'!Y:Y),IF($D$5='PRECIO TOPE POR DEPARTAMENTO'!$Z$2,_xlfn.XLOOKUP('PROPUESTA ECONOMICA'!C890,'PRECIO TOPE POR DEPARTAMENTO'!A:A,'PRECIO TOPE POR DEPARTAMENTO'!Z:Z),IF($D$5='PRECIO TOPE POR DEPARTAMENTO'!$AA$2,_xlfn.XLOOKUP('PROPUESTA ECONOMICA'!C890,'PRECIO TOPE POR DEPARTAMENTO'!A:A,'PRECIO TOPE POR DEPARTAMENTO'!AA:AA),IF($D$5='PRECIO TOPE POR DEPARTAMENTO'!$AB$2,_xlfn.XLOOKUP('PROPUESTA ECONOMICA'!C890,'PRECIO TOPE POR DEPARTAMENTO'!A:A,'PRECIO TOPE POR DEPARTAMENTO'!AB:AB),IF($D$5='PRECIO TOPE POR DEPARTAMENTO'!$AC$2,_xlfn.XLOOKUP('PROPUESTA ECONOMICA'!C890,'PRECIO TOPE POR DEPARTAMENTO'!A:A,'PRECIO TOPE POR DEPARTAMENTO'!AC:AC),IF($D$5='PRECIO TOPE POR DEPARTAMENTO'!$AD$2,_xlfn.XLOOKUP('PROPUESTA ECONOMICA'!C890,'PRECIO TOPE POR DEPARTAMENTO'!A:A,'PRECIO TOPE POR DEPARTAMENTO'!AD:AD),IF($D$5='PRECIO TOPE POR DEPARTAMENTO'!$AE$2,_xlfn.XLOOKUP('PROPUESTA ECONOMICA'!C890,'PRECIO TOPE POR DEPARTAMENTO'!A:A,'PRECIO TOPE POR DEPARTAMENTO'!AE:AE),IF($D$5='PRECIO TOPE POR DEPARTAMENTO'!$AF$2,_xlfn.XLOOKUP('PROPUESTA ECONOMICA'!C890,'PRECIO TOPE POR DEPARTAMENTO'!A:A,'PRECIO TOPE POR DEPARTAMENTO'!AF:AF),IF($D$5='PRECIO TOPE POR DEPARTAMENTO'!$AG$2,_xlfn.XLOOKUP('PROPUESTA ECONOMICA'!C890,'PRECIO TOPE POR DEPARTAMENTO'!A:A,'PRECIO TOPE POR DEPARTAMENTO'!AG:AG),IF($D$5='PRECIO TOPE POR DEPARTAMENTO'!$AH$2,_xlfn.XLOOKUP('PROPUESTA ECONOMICA'!C890,'PRECIO TOPE POR DEPARTAMENTO'!A:A,'PRECIO TOPE POR DEPARTAMENTO'!AH:AH),IF($D$5='PRECIO TOPE POR DEPARTAMENTO'!$AI$2,_xlfn.XLOOKUP('PROPUESTA ECONOMICA'!C890,'PRECIO TOPE POR DEPARTAMENTO'!A:A,'PRECIO TOPE POR DEPARTAMENTO'!AI:AI),IF($D$5='PRECIO TOPE POR DEPARTAMENTO'!$AJ$2,_xlfn.XLOOKUP('PROPUESTA ECONOMICA'!C890,'PRECIO TOPE POR DEPARTAMENTO'!A:A,'PRECIO TOPE POR DEPARTAMENTO'!AJ:AJ),)))))))))))))))))))))))))))))))))</f>
        <v>258634.67</v>
      </c>
      <c r="G890" s="37">
        <v>258376</v>
      </c>
    </row>
    <row r="891" spans="3:7">
      <c r="C891" s="82" t="s">
        <v>1825</v>
      </c>
      <c r="D891" s="103" t="str">
        <f>+_xlfn.XLOOKUP(C891,'PRECIO TOPE POR DEPARTAMENTO'!A:A,'PRECIO TOPE POR DEPARTAMENTO'!B:B)</f>
        <v>SUMINISTRO, TRANSPORTE E INSTALACIÓN DE PANEL LED 40W - 30X120CM</v>
      </c>
      <c r="E891" s="104" t="str">
        <f>IF(+_xlfn.XLOOKUP(C891,'PRECIO TOPE POR DEPARTAMENTO'!A:A,'PRECIO TOPE POR DEPARTAMENTO'!C:C)="","",+_xlfn.XLOOKUP(C891,'PRECIO TOPE POR DEPARTAMENTO'!A:A,'PRECIO TOPE POR DEPARTAMENTO'!C:C))</f>
        <v>UN</v>
      </c>
      <c r="F891" s="147">
        <f>IF($D$5='PRECIO TOPE POR DEPARTAMENTO'!$D$2,_xlfn.XLOOKUP('PROPUESTA ECONOMICA'!C891,'PRECIO TOPE POR DEPARTAMENTO'!A:A,'PRECIO TOPE POR DEPARTAMENTO'!D:D),IF($D$5='PRECIO TOPE POR DEPARTAMENTO'!$E$2,_xlfn.XLOOKUP('PROPUESTA ECONOMICA'!C891,'PRECIO TOPE POR DEPARTAMENTO'!A:A,'PRECIO TOPE POR DEPARTAMENTO'!E:E),IF($D$5='PRECIO TOPE POR DEPARTAMENTO'!$F$2,_xlfn.XLOOKUP('PROPUESTA ECONOMICA'!C891,'PRECIO TOPE POR DEPARTAMENTO'!A:A,'PRECIO TOPE POR DEPARTAMENTO'!F:F),IF($D$5='PRECIO TOPE POR DEPARTAMENTO'!$G$2,_xlfn.XLOOKUP('PROPUESTA ECONOMICA'!C891,'PRECIO TOPE POR DEPARTAMENTO'!A:A,'PRECIO TOPE POR DEPARTAMENTO'!G:G),IF($D$5='PRECIO TOPE POR DEPARTAMENTO'!$H$2,_xlfn.XLOOKUP('PROPUESTA ECONOMICA'!C891,'PRECIO TOPE POR DEPARTAMENTO'!A:A,'PRECIO TOPE POR DEPARTAMENTO'!H:H),IF($D$5='PRECIO TOPE POR DEPARTAMENTO'!$I$2,_xlfn.XLOOKUP('PROPUESTA ECONOMICA'!C891,'PRECIO TOPE POR DEPARTAMENTO'!A:A,'PRECIO TOPE POR DEPARTAMENTO'!I:I),IF($D$5='PRECIO TOPE POR DEPARTAMENTO'!$J$2,_xlfn.XLOOKUP('PROPUESTA ECONOMICA'!C891,'PRECIO TOPE POR DEPARTAMENTO'!A:A,'PRECIO TOPE POR DEPARTAMENTO'!J:J),IF($D$5='PRECIO TOPE POR DEPARTAMENTO'!$K$2,_xlfn.XLOOKUP('PROPUESTA ECONOMICA'!C891,'PRECIO TOPE POR DEPARTAMENTO'!A:A,'PRECIO TOPE POR DEPARTAMENTO'!K:K),IF($D$5='PRECIO TOPE POR DEPARTAMENTO'!$L$2,_xlfn.XLOOKUP('PROPUESTA ECONOMICA'!C891,'PRECIO TOPE POR DEPARTAMENTO'!A:A,'PRECIO TOPE POR DEPARTAMENTO'!L:L),IF($D$5='PRECIO TOPE POR DEPARTAMENTO'!$M$2,_xlfn.XLOOKUP('PROPUESTA ECONOMICA'!C891,'PRECIO TOPE POR DEPARTAMENTO'!A:A,'PRECIO TOPE POR DEPARTAMENTO'!M:M),IF($D$5='PRECIO TOPE POR DEPARTAMENTO'!$N$2,_xlfn.XLOOKUP('PROPUESTA ECONOMICA'!C891,'PRECIO TOPE POR DEPARTAMENTO'!A:A,'PRECIO TOPE POR DEPARTAMENTO'!N:N),IF($D$5='PRECIO TOPE POR DEPARTAMENTO'!$O$2,_xlfn.XLOOKUP('PROPUESTA ECONOMICA'!C891,'PRECIO TOPE POR DEPARTAMENTO'!A:A,'PRECIO TOPE POR DEPARTAMENTO'!O:O),IF($D$5='PRECIO TOPE POR DEPARTAMENTO'!$P$2,_xlfn.XLOOKUP('PROPUESTA ECONOMICA'!C891,'PRECIO TOPE POR DEPARTAMENTO'!A:A,'PRECIO TOPE POR DEPARTAMENTO'!P:P),IF($D$5='PRECIO TOPE POR DEPARTAMENTO'!$Q$2,_xlfn.XLOOKUP('PROPUESTA ECONOMICA'!C891,'PRECIO TOPE POR DEPARTAMENTO'!A:A,'PRECIO TOPE POR DEPARTAMENTO'!Q:Q),IF($D$5='PRECIO TOPE POR DEPARTAMENTO'!$R$2,_xlfn.XLOOKUP('PROPUESTA ECONOMICA'!C891,'PRECIO TOPE POR DEPARTAMENTO'!A:A,'PRECIO TOPE POR DEPARTAMENTO'!R:R),IF($D$5='PRECIO TOPE POR DEPARTAMENTO'!$T$2,_xlfn.XLOOKUP('PROPUESTA ECONOMICA'!C891,'PRECIO TOPE POR DEPARTAMENTO'!A:A,'PRECIO TOPE POR DEPARTAMENTO'!T:T),IF($D$5='PRECIO TOPE POR DEPARTAMENTO'!$S$2,_xlfn.XLOOKUP('PROPUESTA ECONOMICA'!C891,'PRECIO TOPE POR DEPARTAMENTO'!A:A,'PRECIO TOPE POR DEPARTAMENTO'!S:S),IF($D$5='PRECIO TOPE POR DEPARTAMENTO'!$U$2,_xlfn.XLOOKUP('PROPUESTA ECONOMICA'!C891,'PRECIO TOPE POR DEPARTAMENTO'!A:A,'PRECIO TOPE POR DEPARTAMENTO'!U:U),IF($D$5='PRECIO TOPE POR DEPARTAMENTO'!$V$2,_xlfn.XLOOKUP('PROPUESTA ECONOMICA'!C891,'PRECIO TOPE POR DEPARTAMENTO'!A:A,'PRECIO TOPE POR DEPARTAMENTO'!V:V),IF($D$5='PRECIO TOPE POR DEPARTAMENTO'!$W$2,_xlfn.XLOOKUP('PROPUESTA ECONOMICA'!C891,'PRECIO TOPE POR DEPARTAMENTO'!A:A,'PRECIO TOPE POR DEPARTAMENTO'!W:W),IF($D$5='PRECIO TOPE POR DEPARTAMENTO'!$X$2,_xlfn.XLOOKUP('PROPUESTA ECONOMICA'!C891,'PRECIO TOPE POR DEPARTAMENTO'!A:A,'PRECIO TOPE POR DEPARTAMENTO'!X:X),IF($D$5='PRECIO TOPE POR DEPARTAMENTO'!$Y$2,_xlfn.XLOOKUP('PROPUESTA ECONOMICA'!C891,'PRECIO TOPE POR DEPARTAMENTO'!A:A,'PRECIO TOPE POR DEPARTAMENTO'!Y:Y),IF($D$5='PRECIO TOPE POR DEPARTAMENTO'!$Z$2,_xlfn.XLOOKUP('PROPUESTA ECONOMICA'!C891,'PRECIO TOPE POR DEPARTAMENTO'!A:A,'PRECIO TOPE POR DEPARTAMENTO'!Z:Z),IF($D$5='PRECIO TOPE POR DEPARTAMENTO'!$AA$2,_xlfn.XLOOKUP('PROPUESTA ECONOMICA'!C891,'PRECIO TOPE POR DEPARTAMENTO'!A:A,'PRECIO TOPE POR DEPARTAMENTO'!AA:AA),IF($D$5='PRECIO TOPE POR DEPARTAMENTO'!$AB$2,_xlfn.XLOOKUP('PROPUESTA ECONOMICA'!C891,'PRECIO TOPE POR DEPARTAMENTO'!A:A,'PRECIO TOPE POR DEPARTAMENTO'!AB:AB),IF($D$5='PRECIO TOPE POR DEPARTAMENTO'!$AC$2,_xlfn.XLOOKUP('PROPUESTA ECONOMICA'!C891,'PRECIO TOPE POR DEPARTAMENTO'!A:A,'PRECIO TOPE POR DEPARTAMENTO'!AC:AC),IF($D$5='PRECIO TOPE POR DEPARTAMENTO'!$AD$2,_xlfn.XLOOKUP('PROPUESTA ECONOMICA'!C891,'PRECIO TOPE POR DEPARTAMENTO'!A:A,'PRECIO TOPE POR DEPARTAMENTO'!AD:AD),IF($D$5='PRECIO TOPE POR DEPARTAMENTO'!$AE$2,_xlfn.XLOOKUP('PROPUESTA ECONOMICA'!C891,'PRECIO TOPE POR DEPARTAMENTO'!A:A,'PRECIO TOPE POR DEPARTAMENTO'!AE:AE),IF($D$5='PRECIO TOPE POR DEPARTAMENTO'!$AF$2,_xlfn.XLOOKUP('PROPUESTA ECONOMICA'!C891,'PRECIO TOPE POR DEPARTAMENTO'!A:A,'PRECIO TOPE POR DEPARTAMENTO'!AF:AF),IF($D$5='PRECIO TOPE POR DEPARTAMENTO'!$AG$2,_xlfn.XLOOKUP('PROPUESTA ECONOMICA'!C891,'PRECIO TOPE POR DEPARTAMENTO'!A:A,'PRECIO TOPE POR DEPARTAMENTO'!AG:AG),IF($D$5='PRECIO TOPE POR DEPARTAMENTO'!$AH$2,_xlfn.XLOOKUP('PROPUESTA ECONOMICA'!C891,'PRECIO TOPE POR DEPARTAMENTO'!A:A,'PRECIO TOPE POR DEPARTAMENTO'!AH:AH),IF($D$5='PRECIO TOPE POR DEPARTAMENTO'!$AI$2,_xlfn.XLOOKUP('PROPUESTA ECONOMICA'!C891,'PRECIO TOPE POR DEPARTAMENTO'!A:A,'PRECIO TOPE POR DEPARTAMENTO'!AI:AI),IF($D$5='PRECIO TOPE POR DEPARTAMENTO'!$AJ$2,_xlfn.XLOOKUP('PROPUESTA ECONOMICA'!C891,'PRECIO TOPE POR DEPARTAMENTO'!A:A,'PRECIO TOPE POR DEPARTAMENTO'!AJ:AJ),)))))))))))))))))))))))))))))))))</f>
        <v>203457.35</v>
      </c>
      <c r="G891" s="37">
        <v>203254</v>
      </c>
    </row>
    <row r="892" spans="3:7">
      <c r="C892" s="85" t="s">
        <v>1827</v>
      </c>
      <c r="D892" s="33" t="str">
        <f>+_xlfn.XLOOKUP(C892,'PRECIO TOPE POR DEPARTAMENTO'!A:A,'PRECIO TOPE POR DEPARTAMENTO'!B:B)</f>
        <v>ALUMBRADO ORNAMENTAL EXTERIORES</v>
      </c>
      <c r="E892" s="148" t="str">
        <f>IF(+_xlfn.XLOOKUP(C892,'PRECIO TOPE POR DEPARTAMENTO'!A:A,'PRECIO TOPE POR DEPARTAMENTO'!C:C)="","",+_xlfn.XLOOKUP(C892,'PRECIO TOPE POR DEPARTAMENTO'!A:A,'PRECIO TOPE POR DEPARTAMENTO'!C:C))</f>
        <v/>
      </c>
      <c r="F892" s="147"/>
      <c r="G892" s="37"/>
    </row>
    <row r="893" spans="3:7">
      <c r="C893" s="82" t="s">
        <v>1829</v>
      </c>
      <c r="D893" s="15" t="str">
        <f>+_xlfn.XLOOKUP(C893,'PRECIO TOPE POR DEPARTAMENTO'!A:A,'PRECIO TOPE POR DEPARTAMENTO'!B:B)</f>
        <v>SALIDA PARA ILUMINACION EXTERIOR</v>
      </c>
      <c r="E893" s="87" t="str">
        <f>IF(+_xlfn.XLOOKUP(C893,'PRECIO TOPE POR DEPARTAMENTO'!A:A,'PRECIO TOPE POR DEPARTAMENTO'!C:C)="","",+_xlfn.XLOOKUP(C893,'PRECIO TOPE POR DEPARTAMENTO'!A:A,'PRECIO TOPE POR DEPARTAMENTO'!C:C))</f>
        <v>UN</v>
      </c>
      <c r="F893" s="147">
        <f>IF($D$5='PRECIO TOPE POR DEPARTAMENTO'!$D$2,_xlfn.XLOOKUP('PROPUESTA ECONOMICA'!C893,'PRECIO TOPE POR DEPARTAMENTO'!A:A,'PRECIO TOPE POR DEPARTAMENTO'!D:D),IF($D$5='PRECIO TOPE POR DEPARTAMENTO'!$E$2,_xlfn.XLOOKUP('PROPUESTA ECONOMICA'!C893,'PRECIO TOPE POR DEPARTAMENTO'!A:A,'PRECIO TOPE POR DEPARTAMENTO'!E:E),IF($D$5='PRECIO TOPE POR DEPARTAMENTO'!$F$2,_xlfn.XLOOKUP('PROPUESTA ECONOMICA'!C893,'PRECIO TOPE POR DEPARTAMENTO'!A:A,'PRECIO TOPE POR DEPARTAMENTO'!F:F),IF($D$5='PRECIO TOPE POR DEPARTAMENTO'!$G$2,_xlfn.XLOOKUP('PROPUESTA ECONOMICA'!C893,'PRECIO TOPE POR DEPARTAMENTO'!A:A,'PRECIO TOPE POR DEPARTAMENTO'!G:G),IF($D$5='PRECIO TOPE POR DEPARTAMENTO'!$H$2,_xlfn.XLOOKUP('PROPUESTA ECONOMICA'!C893,'PRECIO TOPE POR DEPARTAMENTO'!A:A,'PRECIO TOPE POR DEPARTAMENTO'!H:H),IF($D$5='PRECIO TOPE POR DEPARTAMENTO'!$I$2,_xlfn.XLOOKUP('PROPUESTA ECONOMICA'!C893,'PRECIO TOPE POR DEPARTAMENTO'!A:A,'PRECIO TOPE POR DEPARTAMENTO'!I:I),IF($D$5='PRECIO TOPE POR DEPARTAMENTO'!$J$2,_xlfn.XLOOKUP('PROPUESTA ECONOMICA'!C893,'PRECIO TOPE POR DEPARTAMENTO'!A:A,'PRECIO TOPE POR DEPARTAMENTO'!J:J),IF($D$5='PRECIO TOPE POR DEPARTAMENTO'!$K$2,_xlfn.XLOOKUP('PROPUESTA ECONOMICA'!C893,'PRECIO TOPE POR DEPARTAMENTO'!A:A,'PRECIO TOPE POR DEPARTAMENTO'!K:K),IF($D$5='PRECIO TOPE POR DEPARTAMENTO'!$L$2,_xlfn.XLOOKUP('PROPUESTA ECONOMICA'!C893,'PRECIO TOPE POR DEPARTAMENTO'!A:A,'PRECIO TOPE POR DEPARTAMENTO'!L:L),IF($D$5='PRECIO TOPE POR DEPARTAMENTO'!$M$2,_xlfn.XLOOKUP('PROPUESTA ECONOMICA'!C893,'PRECIO TOPE POR DEPARTAMENTO'!A:A,'PRECIO TOPE POR DEPARTAMENTO'!M:M),IF($D$5='PRECIO TOPE POR DEPARTAMENTO'!$N$2,_xlfn.XLOOKUP('PROPUESTA ECONOMICA'!C893,'PRECIO TOPE POR DEPARTAMENTO'!A:A,'PRECIO TOPE POR DEPARTAMENTO'!N:N),IF($D$5='PRECIO TOPE POR DEPARTAMENTO'!$O$2,_xlfn.XLOOKUP('PROPUESTA ECONOMICA'!C893,'PRECIO TOPE POR DEPARTAMENTO'!A:A,'PRECIO TOPE POR DEPARTAMENTO'!O:O),IF($D$5='PRECIO TOPE POR DEPARTAMENTO'!$P$2,_xlfn.XLOOKUP('PROPUESTA ECONOMICA'!C893,'PRECIO TOPE POR DEPARTAMENTO'!A:A,'PRECIO TOPE POR DEPARTAMENTO'!P:P),IF($D$5='PRECIO TOPE POR DEPARTAMENTO'!$Q$2,_xlfn.XLOOKUP('PROPUESTA ECONOMICA'!C893,'PRECIO TOPE POR DEPARTAMENTO'!A:A,'PRECIO TOPE POR DEPARTAMENTO'!Q:Q),IF($D$5='PRECIO TOPE POR DEPARTAMENTO'!$R$2,_xlfn.XLOOKUP('PROPUESTA ECONOMICA'!C893,'PRECIO TOPE POR DEPARTAMENTO'!A:A,'PRECIO TOPE POR DEPARTAMENTO'!R:R),IF($D$5='PRECIO TOPE POR DEPARTAMENTO'!$T$2,_xlfn.XLOOKUP('PROPUESTA ECONOMICA'!C893,'PRECIO TOPE POR DEPARTAMENTO'!A:A,'PRECIO TOPE POR DEPARTAMENTO'!T:T),IF($D$5='PRECIO TOPE POR DEPARTAMENTO'!$S$2,_xlfn.XLOOKUP('PROPUESTA ECONOMICA'!C893,'PRECIO TOPE POR DEPARTAMENTO'!A:A,'PRECIO TOPE POR DEPARTAMENTO'!S:S),IF($D$5='PRECIO TOPE POR DEPARTAMENTO'!$U$2,_xlfn.XLOOKUP('PROPUESTA ECONOMICA'!C893,'PRECIO TOPE POR DEPARTAMENTO'!A:A,'PRECIO TOPE POR DEPARTAMENTO'!U:U),IF($D$5='PRECIO TOPE POR DEPARTAMENTO'!$V$2,_xlfn.XLOOKUP('PROPUESTA ECONOMICA'!C893,'PRECIO TOPE POR DEPARTAMENTO'!A:A,'PRECIO TOPE POR DEPARTAMENTO'!V:V),IF($D$5='PRECIO TOPE POR DEPARTAMENTO'!$W$2,_xlfn.XLOOKUP('PROPUESTA ECONOMICA'!C893,'PRECIO TOPE POR DEPARTAMENTO'!A:A,'PRECIO TOPE POR DEPARTAMENTO'!W:W),IF($D$5='PRECIO TOPE POR DEPARTAMENTO'!$X$2,_xlfn.XLOOKUP('PROPUESTA ECONOMICA'!C893,'PRECIO TOPE POR DEPARTAMENTO'!A:A,'PRECIO TOPE POR DEPARTAMENTO'!X:X),IF($D$5='PRECIO TOPE POR DEPARTAMENTO'!$Y$2,_xlfn.XLOOKUP('PROPUESTA ECONOMICA'!C893,'PRECIO TOPE POR DEPARTAMENTO'!A:A,'PRECIO TOPE POR DEPARTAMENTO'!Y:Y),IF($D$5='PRECIO TOPE POR DEPARTAMENTO'!$Z$2,_xlfn.XLOOKUP('PROPUESTA ECONOMICA'!C893,'PRECIO TOPE POR DEPARTAMENTO'!A:A,'PRECIO TOPE POR DEPARTAMENTO'!Z:Z),IF($D$5='PRECIO TOPE POR DEPARTAMENTO'!$AA$2,_xlfn.XLOOKUP('PROPUESTA ECONOMICA'!C893,'PRECIO TOPE POR DEPARTAMENTO'!A:A,'PRECIO TOPE POR DEPARTAMENTO'!AA:AA),IF($D$5='PRECIO TOPE POR DEPARTAMENTO'!$AB$2,_xlfn.XLOOKUP('PROPUESTA ECONOMICA'!C893,'PRECIO TOPE POR DEPARTAMENTO'!A:A,'PRECIO TOPE POR DEPARTAMENTO'!AB:AB),IF($D$5='PRECIO TOPE POR DEPARTAMENTO'!$AC$2,_xlfn.XLOOKUP('PROPUESTA ECONOMICA'!C893,'PRECIO TOPE POR DEPARTAMENTO'!A:A,'PRECIO TOPE POR DEPARTAMENTO'!AC:AC),IF($D$5='PRECIO TOPE POR DEPARTAMENTO'!$AD$2,_xlfn.XLOOKUP('PROPUESTA ECONOMICA'!C893,'PRECIO TOPE POR DEPARTAMENTO'!A:A,'PRECIO TOPE POR DEPARTAMENTO'!AD:AD),IF($D$5='PRECIO TOPE POR DEPARTAMENTO'!$AE$2,_xlfn.XLOOKUP('PROPUESTA ECONOMICA'!C893,'PRECIO TOPE POR DEPARTAMENTO'!A:A,'PRECIO TOPE POR DEPARTAMENTO'!AE:AE),IF($D$5='PRECIO TOPE POR DEPARTAMENTO'!$AF$2,_xlfn.XLOOKUP('PROPUESTA ECONOMICA'!C893,'PRECIO TOPE POR DEPARTAMENTO'!A:A,'PRECIO TOPE POR DEPARTAMENTO'!AF:AF),IF($D$5='PRECIO TOPE POR DEPARTAMENTO'!$AG$2,_xlfn.XLOOKUP('PROPUESTA ECONOMICA'!C893,'PRECIO TOPE POR DEPARTAMENTO'!A:A,'PRECIO TOPE POR DEPARTAMENTO'!AG:AG),IF($D$5='PRECIO TOPE POR DEPARTAMENTO'!$AH$2,_xlfn.XLOOKUP('PROPUESTA ECONOMICA'!C893,'PRECIO TOPE POR DEPARTAMENTO'!A:A,'PRECIO TOPE POR DEPARTAMENTO'!AH:AH),IF($D$5='PRECIO TOPE POR DEPARTAMENTO'!$AI$2,_xlfn.XLOOKUP('PROPUESTA ECONOMICA'!C893,'PRECIO TOPE POR DEPARTAMENTO'!A:A,'PRECIO TOPE POR DEPARTAMENTO'!AI:AI),IF($D$5='PRECIO TOPE POR DEPARTAMENTO'!$AJ$2,_xlfn.XLOOKUP('PROPUESTA ECONOMICA'!C893,'PRECIO TOPE POR DEPARTAMENTO'!A:A,'PRECIO TOPE POR DEPARTAMENTO'!AJ:AJ),)))))))))))))))))))))))))))))))))</f>
        <v>152685.10999999999</v>
      </c>
      <c r="G893" s="37">
        <v>152532</v>
      </c>
    </row>
    <row r="894" spans="3:7" ht="48">
      <c r="C894" s="82" t="s">
        <v>1831</v>
      </c>
      <c r="D894" s="103" t="str">
        <f>+_xlfn.XLOOKUP(C894,'PRECIO TOPE POR DEPARTAMENTO'!A:A,'PRECIO TOPE POR DEPARTAMENTO'!B:B)</f>
        <v>SUMINISTRO E INSTALACIÓN DE LUMINARIA HERMÉTICA LED 2X25W T5 120.277 V (5800 LMS) IP 65 POLICARBONATO 6500K LUZ BLANCA. INCLUYE CONECTORES DE RESORTE, CINTA, ACCESORIOS DE FIJACIÓN Y SOPORTE. MATERIAL CERTIFICADO, GARANTIZADO E INSTALADO SEGÚN REGLAMENTACIÓN NTC 2050.</v>
      </c>
      <c r="E894" s="104" t="str">
        <f>IF(+_xlfn.XLOOKUP(C894,'PRECIO TOPE POR DEPARTAMENTO'!A:A,'PRECIO TOPE POR DEPARTAMENTO'!C:C)="","",+_xlfn.XLOOKUP(C894,'PRECIO TOPE POR DEPARTAMENTO'!A:A,'PRECIO TOPE POR DEPARTAMENTO'!C:C))</f>
        <v>UN</v>
      </c>
      <c r="F894" s="147">
        <f>IF($D$5='PRECIO TOPE POR DEPARTAMENTO'!$D$2,_xlfn.XLOOKUP('PROPUESTA ECONOMICA'!C894,'PRECIO TOPE POR DEPARTAMENTO'!A:A,'PRECIO TOPE POR DEPARTAMENTO'!D:D),IF($D$5='PRECIO TOPE POR DEPARTAMENTO'!$E$2,_xlfn.XLOOKUP('PROPUESTA ECONOMICA'!C894,'PRECIO TOPE POR DEPARTAMENTO'!A:A,'PRECIO TOPE POR DEPARTAMENTO'!E:E),IF($D$5='PRECIO TOPE POR DEPARTAMENTO'!$F$2,_xlfn.XLOOKUP('PROPUESTA ECONOMICA'!C894,'PRECIO TOPE POR DEPARTAMENTO'!A:A,'PRECIO TOPE POR DEPARTAMENTO'!F:F),IF($D$5='PRECIO TOPE POR DEPARTAMENTO'!$G$2,_xlfn.XLOOKUP('PROPUESTA ECONOMICA'!C894,'PRECIO TOPE POR DEPARTAMENTO'!A:A,'PRECIO TOPE POR DEPARTAMENTO'!G:G),IF($D$5='PRECIO TOPE POR DEPARTAMENTO'!$H$2,_xlfn.XLOOKUP('PROPUESTA ECONOMICA'!C894,'PRECIO TOPE POR DEPARTAMENTO'!A:A,'PRECIO TOPE POR DEPARTAMENTO'!H:H),IF($D$5='PRECIO TOPE POR DEPARTAMENTO'!$I$2,_xlfn.XLOOKUP('PROPUESTA ECONOMICA'!C894,'PRECIO TOPE POR DEPARTAMENTO'!A:A,'PRECIO TOPE POR DEPARTAMENTO'!I:I),IF($D$5='PRECIO TOPE POR DEPARTAMENTO'!$J$2,_xlfn.XLOOKUP('PROPUESTA ECONOMICA'!C894,'PRECIO TOPE POR DEPARTAMENTO'!A:A,'PRECIO TOPE POR DEPARTAMENTO'!J:J),IF($D$5='PRECIO TOPE POR DEPARTAMENTO'!$K$2,_xlfn.XLOOKUP('PROPUESTA ECONOMICA'!C894,'PRECIO TOPE POR DEPARTAMENTO'!A:A,'PRECIO TOPE POR DEPARTAMENTO'!K:K),IF($D$5='PRECIO TOPE POR DEPARTAMENTO'!$L$2,_xlfn.XLOOKUP('PROPUESTA ECONOMICA'!C894,'PRECIO TOPE POR DEPARTAMENTO'!A:A,'PRECIO TOPE POR DEPARTAMENTO'!L:L),IF($D$5='PRECIO TOPE POR DEPARTAMENTO'!$M$2,_xlfn.XLOOKUP('PROPUESTA ECONOMICA'!C894,'PRECIO TOPE POR DEPARTAMENTO'!A:A,'PRECIO TOPE POR DEPARTAMENTO'!M:M),IF($D$5='PRECIO TOPE POR DEPARTAMENTO'!$N$2,_xlfn.XLOOKUP('PROPUESTA ECONOMICA'!C894,'PRECIO TOPE POR DEPARTAMENTO'!A:A,'PRECIO TOPE POR DEPARTAMENTO'!N:N),IF($D$5='PRECIO TOPE POR DEPARTAMENTO'!$O$2,_xlfn.XLOOKUP('PROPUESTA ECONOMICA'!C894,'PRECIO TOPE POR DEPARTAMENTO'!A:A,'PRECIO TOPE POR DEPARTAMENTO'!O:O),IF($D$5='PRECIO TOPE POR DEPARTAMENTO'!$P$2,_xlfn.XLOOKUP('PROPUESTA ECONOMICA'!C894,'PRECIO TOPE POR DEPARTAMENTO'!A:A,'PRECIO TOPE POR DEPARTAMENTO'!P:P),IF($D$5='PRECIO TOPE POR DEPARTAMENTO'!$Q$2,_xlfn.XLOOKUP('PROPUESTA ECONOMICA'!C894,'PRECIO TOPE POR DEPARTAMENTO'!A:A,'PRECIO TOPE POR DEPARTAMENTO'!Q:Q),IF($D$5='PRECIO TOPE POR DEPARTAMENTO'!$R$2,_xlfn.XLOOKUP('PROPUESTA ECONOMICA'!C894,'PRECIO TOPE POR DEPARTAMENTO'!A:A,'PRECIO TOPE POR DEPARTAMENTO'!R:R),IF($D$5='PRECIO TOPE POR DEPARTAMENTO'!$T$2,_xlfn.XLOOKUP('PROPUESTA ECONOMICA'!C894,'PRECIO TOPE POR DEPARTAMENTO'!A:A,'PRECIO TOPE POR DEPARTAMENTO'!T:T),IF($D$5='PRECIO TOPE POR DEPARTAMENTO'!$S$2,_xlfn.XLOOKUP('PROPUESTA ECONOMICA'!C894,'PRECIO TOPE POR DEPARTAMENTO'!A:A,'PRECIO TOPE POR DEPARTAMENTO'!S:S),IF($D$5='PRECIO TOPE POR DEPARTAMENTO'!$U$2,_xlfn.XLOOKUP('PROPUESTA ECONOMICA'!C894,'PRECIO TOPE POR DEPARTAMENTO'!A:A,'PRECIO TOPE POR DEPARTAMENTO'!U:U),IF($D$5='PRECIO TOPE POR DEPARTAMENTO'!$V$2,_xlfn.XLOOKUP('PROPUESTA ECONOMICA'!C894,'PRECIO TOPE POR DEPARTAMENTO'!A:A,'PRECIO TOPE POR DEPARTAMENTO'!V:V),IF($D$5='PRECIO TOPE POR DEPARTAMENTO'!$W$2,_xlfn.XLOOKUP('PROPUESTA ECONOMICA'!C894,'PRECIO TOPE POR DEPARTAMENTO'!A:A,'PRECIO TOPE POR DEPARTAMENTO'!W:W),IF($D$5='PRECIO TOPE POR DEPARTAMENTO'!$X$2,_xlfn.XLOOKUP('PROPUESTA ECONOMICA'!C894,'PRECIO TOPE POR DEPARTAMENTO'!A:A,'PRECIO TOPE POR DEPARTAMENTO'!X:X),IF($D$5='PRECIO TOPE POR DEPARTAMENTO'!$Y$2,_xlfn.XLOOKUP('PROPUESTA ECONOMICA'!C894,'PRECIO TOPE POR DEPARTAMENTO'!A:A,'PRECIO TOPE POR DEPARTAMENTO'!Y:Y),IF($D$5='PRECIO TOPE POR DEPARTAMENTO'!$Z$2,_xlfn.XLOOKUP('PROPUESTA ECONOMICA'!C894,'PRECIO TOPE POR DEPARTAMENTO'!A:A,'PRECIO TOPE POR DEPARTAMENTO'!Z:Z),IF($D$5='PRECIO TOPE POR DEPARTAMENTO'!$AA$2,_xlfn.XLOOKUP('PROPUESTA ECONOMICA'!C894,'PRECIO TOPE POR DEPARTAMENTO'!A:A,'PRECIO TOPE POR DEPARTAMENTO'!AA:AA),IF($D$5='PRECIO TOPE POR DEPARTAMENTO'!$AB$2,_xlfn.XLOOKUP('PROPUESTA ECONOMICA'!C894,'PRECIO TOPE POR DEPARTAMENTO'!A:A,'PRECIO TOPE POR DEPARTAMENTO'!AB:AB),IF($D$5='PRECIO TOPE POR DEPARTAMENTO'!$AC$2,_xlfn.XLOOKUP('PROPUESTA ECONOMICA'!C894,'PRECIO TOPE POR DEPARTAMENTO'!A:A,'PRECIO TOPE POR DEPARTAMENTO'!AC:AC),IF($D$5='PRECIO TOPE POR DEPARTAMENTO'!$AD$2,_xlfn.XLOOKUP('PROPUESTA ECONOMICA'!C894,'PRECIO TOPE POR DEPARTAMENTO'!A:A,'PRECIO TOPE POR DEPARTAMENTO'!AD:AD),IF($D$5='PRECIO TOPE POR DEPARTAMENTO'!$AE$2,_xlfn.XLOOKUP('PROPUESTA ECONOMICA'!C894,'PRECIO TOPE POR DEPARTAMENTO'!A:A,'PRECIO TOPE POR DEPARTAMENTO'!AE:AE),IF($D$5='PRECIO TOPE POR DEPARTAMENTO'!$AF$2,_xlfn.XLOOKUP('PROPUESTA ECONOMICA'!C894,'PRECIO TOPE POR DEPARTAMENTO'!A:A,'PRECIO TOPE POR DEPARTAMENTO'!AF:AF),IF($D$5='PRECIO TOPE POR DEPARTAMENTO'!$AG$2,_xlfn.XLOOKUP('PROPUESTA ECONOMICA'!C894,'PRECIO TOPE POR DEPARTAMENTO'!A:A,'PRECIO TOPE POR DEPARTAMENTO'!AG:AG),IF($D$5='PRECIO TOPE POR DEPARTAMENTO'!$AH$2,_xlfn.XLOOKUP('PROPUESTA ECONOMICA'!C894,'PRECIO TOPE POR DEPARTAMENTO'!A:A,'PRECIO TOPE POR DEPARTAMENTO'!AH:AH),IF($D$5='PRECIO TOPE POR DEPARTAMENTO'!$AI$2,_xlfn.XLOOKUP('PROPUESTA ECONOMICA'!C894,'PRECIO TOPE POR DEPARTAMENTO'!A:A,'PRECIO TOPE POR DEPARTAMENTO'!AI:AI),IF($D$5='PRECIO TOPE POR DEPARTAMENTO'!$AJ$2,_xlfn.XLOOKUP('PROPUESTA ECONOMICA'!C894,'PRECIO TOPE POR DEPARTAMENTO'!A:A,'PRECIO TOPE POR DEPARTAMENTO'!AJ:AJ),)))))))))))))))))))))))))))))))))</f>
        <v>207803.02</v>
      </c>
      <c r="G894" s="37">
        <v>207595</v>
      </c>
    </row>
    <row r="895" spans="3:7" ht="24">
      <c r="C895" s="82" t="s">
        <v>1833</v>
      </c>
      <c r="D895" s="103" t="str">
        <f>+_xlfn.XLOOKUP(C895,'PRECIO TOPE POR DEPARTAMENTO'!A:A,'PRECIO TOPE POR DEPARTAMENTO'!B:B)</f>
        <v xml:space="preserve">LAMPARA LED ALUMBRADO PUBLICO  60W - 208V, ALUMBRADO PERIMETRAL POSTE METALICO 6 M.   </v>
      </c>
      <c r="E895" s="104" t="str">
        <f>IF(+_xlfn.XLOOKUP(C895,'PRECIO TOPE POR DEPARTAMENTO'!A:A,'PRECIO TOPE POR DEPARTAMENTO'!C:C)="","",+_xlfn.XLOOKUP(C895,'PRECIO TOPE POR DEPARTAMENTO'!A:A,'PRECIO TOPE POR DEPARTAMENTO'!C:C))</f>
        <v>UN</v>
      </c>
      <c r="F895" s="147">
        <f>IF($D$5='PRECIO TOPE POR DEPARTAMENTO'!$D$2,_xlfn.XLOOKUP('PROPUESTA ECONOMICA'!C895,'PRECIO TOPE POR DEPARTAMENTO'!A:A,'PRECIO TOPE POR DEPARTAMENTO'!D:D),IF($D$5='PRECIO TOPE POR DEPARTAMENTO'!$E$2,_xlfn.XLOOKUP('PROPUESTA ECONOMICA'!C895,'PRECIO TOPE POR DEPARTAMENTO'!A:A,'PRECIO TOPE POR DEPARTAMENTO'!E:E),IF($D$5='PRECIO TOPE POR DEPARTAMENTO'!$F$2,_xlfn.XLOOKUP('PROPUESTA ECONOMICA'!C895,'PRECIO TOPE POR DEPARTAMENTO'!A:A,'PRECIO TOPE POR DEPARTAMENTO'!F:F),IF($D$5='PRECIO TOPE POR DEPARTAMENTO'!$G$2,_xlfn.XLOOKUP('PROPUESTA ECONOMICA'!C895,'PRECIO TOPE POR DEPARTAMENTO'!A:A,'PRECIO TOPE POR DEPARTAMENTO'!G:G),IF($D$5='PRECIO TOPE POR DEPARTAMENTO'!$H$2,_xlfn.XLOOKUP('PROPUESTA ECONOMICA'!C895,'PRECIO TOPE POR DEPARTAMENTO'!A:A,'PRECIO TOPE POR DEPARTAMENTO'!H:H),IF($D$5='PRECIO TOPE POR DEPARTAMENTO'!$I$2,_xlfn.XLOOKUP('PROPUESTA ECONOMICA'!C895,'PRECIO TOPE POR DEPARTAMENTO'!A:A,'PRECIO TOPE POR DEPARTAMENTO'!I:I),IF($D$5='PRECIO TOPE POR DEPARTAMENTO'!$J$2,_xlfn.XLOOKUP('PROPUESTA ECONOMICA'!C895,'PRECIO TOPE POR DEPARTAMENTO'!A:A,'PRECIO TOPE POR DEPARTAMENTO'!J:J),IF($D$5='PRECIO TOPE POR DEPARTAMENTO'!$K$2,_xlfn.XLOOKUP('PROPUESTA ECONOMICA'!C895,'PRECIO TOPE POR DEPARTAMENTO'!A:A,'PRECIO TOPE POR DEPARTAMENTO'!K:K),IF($D$5='PRECIO TOPE POR DEPARTAMENTO'!$L$2,_xlfn.XLOOKUP('PROPUESTA ECONOMICA'!C895,'PRECIO TOPE POR DEPARTAMENTO'!A:A,'PRECIO TOPE POR DEPARTAMENTO'!L:L),IF($D$5='PRECIO TOPE POR DEPARTAMENTO'!$M$2,_xlfn.XLOOKUP('PROPUESTA ECONOMICA'!C895,'PRECIO TOPE POR DEPARTAMENTO'!A:A,'PRECIO TOPE POR DEPARTAMENTO'!M:M),IF($D$5='PRECIO TOPE POR DEPARTAMENTO'!$N$2,_xlfn.XLOOKUP('PROPUESTA ECONOMICA'!C895,'PRECIO TOPE POR DEPARTAMENTO'!A:A,'PRECIO TOPE POR DEPARTAMENTO'!N:N),IF($D$5='PRECIO TOPE POR DEPARTAMENTO'!$O$2,_xlfn.XLOOKUP('PROPUESTA ECONOMICA'!C895,'PRECIO TOPE POR DEPARTAMENTO'!A:A,'PRECIO TOPE POR DEPARTAMENTO'!O:O),IF($D$5='PRECIO TOPE POR DEPARTAMENTO'!$P$2,_xlfn.XLOOKUP('PROPUESTA ECONOMICA'!C895,'PRECIO TOPE POR DEPARTAMENTO'!A:A,'PRECIO TOPE POR DEPARTAMENTO'!P:P),IF($D$5='PRECIO TOPE POR DEPARTAMENTO'!$Q$2,_xlfn.XLOOKUP('PROPUESTA ECONOMICA'!C895,'PRECIO TOPE POR DEPARTAMENTO'!A:A,'PRECIO TOPE POR DEPARTAMENTO'!Q:Q),IF($D$5='PRECIO TOPE POR DEPARTAMENTO'!$R$2,_xlfn.XLOOKUP('PROPUESTA ECONOMICA'!C895,'PRECIO TOPE POR DEPARTAMENTO'!A:A,'PRECIO TOPE POR DEPARTAMENTO'!R:R),IF($D$5='PRECIO TOPE POR DEPARTAMENTO'!$T$2,_xlfn.XLOOKUP('PROPUESTA ECONOMICA'!C895,'PRECIO TOPE POR DEPARTAMENTO'!A:A,'PRECIO TOPE POR DEPARTAMENTO'!T:T),IF($D$5='PRECIO TOPE POR DEPARTAMENTO'!$S$2,_xlfn.XLOOKUP('PROPUESTA ECONOMICA'!C895,'PRECIO TOPE POR DEPARTAMENTO'!A:A,'PRECIO TOPE POR DEPARTAMENTO'!S:S),IF($D$5='PRECIO TOPE POR DEPARTAMENTO'!$U$2,_xlfn.XLOOKUP('PROPUESTA ECONOMICA'!C895,'PRECIO TOPE POR DEPARTAMENTO'!A:A,'PRECIO TOPE POR DEPARTAMENTO'!U:U),IF($D$5='PRECIO TOPE POR DEPARTAMENTO'!$V$2,_xlfn.XLOOKUP('PROPUESTA ECONOMICA'!C895,'PRECIO TOPE POR DEPARTAMENTO'!A:A,'PRECIO TOPE POR DEPARTAMENTO'!V:V),IF($D$5='PRECIO TOPE POR DEPARTAMENTO'!$W$2,_xlfn.XLOOKUP('PROPUESTA ECONOMICA'!C895,'PRECIO TOPE POR DEPARTAMENTO'!A:A,'PRECIO TOPE POR DEPARTAMENTO'!W:W),IF($D$5='PRECIO TOPE POR DEPARTAMENTO'!$X$2,_xlfn.XLOOKUP('PROPUESTA ECONOMICA'!C895,'PRECIO TOPE POR DEPARTAMENTO'!A:A,'PRECIO TOPE POR DEPARTAMENTO'!X:X),IF($D$5='PRECIO TOPE POR DEPARTAMENTO'!$Y$2,_xlfn.XLOOKUP('PROPUESTA ECONOMICA'!C895,'PRECIO TOPE POR DEPARTAMENTO'!A:A,'PRECIO TOPE POR DEPARTAMENTO'!Y:Y),IF($D$5='PRECIO TOPE POR DEPARTAMENTO'!$Z$2,_xlfn.XLOOKUP('PROPUESTA ECONOMICA'!C895,'PRECIO TOPE POR DEPARTAMENTO'!A:A,'PRECIO TOPE POR DEPARTAMENTO'!Z:Z),IF($D$5='PRECIO TOPE POR DEPARTAMENTO'!$AA$2,_xlfn.XLOOKUP('PROPUESTA ECONOMICA'!C895,'PRECIO TOPE POR DEPARTAMENTO'!A:A,'PRECIO TOPE POR DEPARTAMENTO'!AA:AA),IF($D$5='PRECIO TOPE POR DEPARTAMENTO'!$AB$2,_xlfn.XLOOKUP('PROPUESTA ECONOMICA'!C895,'PRECIO TOPE POR DEPARTAMENTO'!A:A,'PRECIO TOPE POR DEPARTAMENTO'!AB:AB),IF($D$5='PRECIO TOPE POR DEPARTAMENTO'!$AC$2,_xlfn.XLOOKUP('PROPUESTA ECONOMICA'!C895,'PRECIO TOPE POR DEPARTAMENTO'!A:A,'PRECIO TOPE POR DEPARTAMENTO'!AC:AC),IF($D$5='PRECIO TOPE POR DEPARTAMENTO'!$AD$2,_xlfn.XLOOKUP('PROPUESTA ECONOMICA'!C895,'PRECIO TOPE POR DEPARTAMENTO'!A:A,'PRECIO TOPE POR DEPARTAMENTO'!AD:AD),IF($D$5='PRECIO TOPE POR DEPARTAMENTO'!$AE$2,_xlfn.XLOOKUP('PROPUESTA ECONOMICA'!C895,'PRECIO TOPE POR DEPARTAMENTO'!A:A,'PRECIO TOPE POR DEPARTAMENTO'!AE:AE),IF($D$5='PRECIO TOPE POR DEPARTAMENTO'!$AF$2,_xlfn.XLOOKUP('PROPUESTA ECONOMICA'!C895,'PRECIO TOPE POR DEPARTAMENTO'!A:A,'PRECIO TOPE POR DEPARTAMENTO'!AF:AF),IF($D$5='PRECIO TOPE POR DEPARTAMENTO'!$AG$2,_xlfn.XLOOKUP('PROPUESTA ECONOMICA'!C895,'PRECIO TOPE POR DEPARTAMENTO'!A:A,'PRECIO TOPE POR DEPARTAMENTO'!AG:AG),IF($D$5='PRECIO TOPE POR DEPARTAMENTO'!$AH$2,_xlfn.XLOOKUP('PROPUESTA ECONOMICA'!C895,'PRECIO TOPE POR DEPARTAMENTO'!A:A,'PRECIO TOPE POR DEPARTAMENTO'!AH:AH),IF($D$5='PRECIO TOPE POR DEPARTAMENTO'!$AI$2,_xlfn.XLOOKUP('PROPUESTA ECONOMICA'!C895,'PRECIO TOPE POR DEPARTAMENTO'!A:A,'PRECIO TOPE POR DEPARTAMENTO'!AI:AI),IF($D$5='PRECIO TOPE POR DEPARTAMENTO'!$AJ$2,_xlfn.XLOOKUP('PROPUESTA ECONOMICA'!C895,'PRECIO TOPE POR DEPARTAMENTO'!A:A,'PRECIO TOPE POR DEPARTAMENTO'!AJ:AJ),)))))))))))))))))))))))))))))))))</f>
        <v>3414028.37</v>
      </c>
      <c r="G895" s="37">
        <v>3410614</v>
      </c>
    </row>
    <row r="896" spans="3:7" ht="24">
      <c r="C896" s="82" t="s">
        <v>1835</v>
      </c>
      <c r="D896" s="103" t="str">
        <f>+_xlfn.XLOOKUP(C896,'PRECIO TOPE POR DEPARTAMENTO'!A:A,'PRECIO TOPE POR DEPARTAMENTO'!B:B)</f>
        <v>SUMINISTRO E INSTALACION DE APLIQUE DE EMERGENCIA STIL LED BIFOCAL 2,4W, 90 MIN AUTONOMIA, 100-240V. 3 AÑOS DE GARANTÍA</v>
      </c>
      <c r="E896" s="104" t="str">
        <f>IF(+_xlfn.XLOOKUP(C896,'PRECIO TOPE POR DEPARTAMENTO'!A:A,'PRECIO TOPE POR DEPARTAMENTO'!C:C)="","",+_xlfn.XLOOKUP(C896,'PRECIO TOPE POR DEPARTAMENTO'!A:A,'PRECIO TOPE POR DEPARTAMENTO'!C:C))</f>
        <v>UN</v>
      </c>
      <c r="F896" s="147">
        <f>IF($D$5='PRECIO TOPE POR DEPARTAMENTO'!$D$2,_xlfn.XLOOKUP('PROPUESTA ECONOMICA'!C896,'PRECIO TOPE POR DEPARTAMENTO'!A:A,'PRECIO TOPE POR DEPARTAMENTO'!D:D),IF($D$5='PRECIO TOPE POR DEPARTAMENTO'!$E$2,_xlfn.XLOOKUP('PROPUESTA ECONOMICA'!C896,'PRECIO TOPE POR DEPARTAMENTO'!A:A,'PRECIO TOPE POR DEPARTAMENTO'!E:E),IF($D$5='PRECIO TOPE POR DEPARTAMENTO'!$F$2,_xlfn.XLOOKUP('PROPUESTA ECONOMICA'!C896,'PRECIO TOPE POR DEPARTAMENTO'!A:A,'PRECIO TOPE POR DEPARTAMENTO'!F:F),IF($D$5='PRECIO TOPE POR DEPARTAMENTO'!$G$2,_xlfn.XLOOKUP('PROPUESTA ECONOMICA'!C896,'PRECIO TOPE POR DEPARTAMENTO'!A:A,'PRECIO TOPE POR DEPARTAMENTO'!G:G),IF($D$5='PRECIO TOPE POR DEPARTAMENTO'!$H$2,_xlfn.XLOOKUP('PROPUESTA ECONOMICA'!C896,'PRECIO TOPE POR DEPARTAMENTO'!A:A,'PRECIO TOPE POR DEPARTAMENTO'!H:H),IF($D$5='PRECIO TOPE POR DEPARTAMENTO'!$I$2,_xlfn.XLOOKUP('PROPUESTA ECONOMICA'!C896,'PRECIO TOPE POR DEPARTAMENTO'!A:A,'PRECIO TOPE POR DEPARTAMENTO'!I:I),IF($D$5='PRECIO TOPE POR DEPARTAMENTO'!$J$2,_xlfn.XLOOKUP('PROPUESTA ECONOMICA'!C896,'PRECIO TOPE POR DEPARTAMENTO'!A:A,'PRECIO TOPE POR DEPARTAMENTO'!J:J),IF($D$5='PRECIO TOPE POR DEPARTAMENTO'!$K$2,_xlfn.XLOOKUP('PROPUESTA ECONOMICA'!C896,'PRECIO TOPE POR DEPARTAMENTO'!A:A,'PRECIO TOPE POR DEPARTAMENTO'!K:K),IF($D$5='PRECIO TOPE POR DEPARTAMENTO'!$L$2,_xlfn.XLOOKUP('PROPUESTA ECONOMICA'!C896,'PRECIO TOPE POR DEPARTAMENTO'!A:A,'PRECIO TOPE POR DEPARTAMENTO'!L:L),IF($D$5='PRECIO TOPE POR DEPARTAMENTO'!$M$2,_xlfn.XLOOKUP('PROPUESTA ECONOMICA'!C896,'PRECIO TOPE POR DEPARTAMENTO'!A:A,'PRECIO TOPE POR DEPARTAMENTO'!M:M),IF($D$5='PRECIO TOPE POR DEPARTAMENTO'!$N$2,_xlfn.XLOOKUP('PROPUESTA ECONOMICA'!C896,'PRECIO TOPE POR DEPARTAMENTO'!A:A,'PRECIO TOPE POR DEPARTAMENTO'!N:N),IF($D$5='PRECIO TOPE POR DEPARTAMENTO'!$O$2,_xlfn.XLOOKUP('PROPUESTA ECONOMICA'!C896,'PRECIO TOPE POR DEPARTAMENTO'!A:A,'PRECIO TOPE POR DEPARTAMENTO'!O:O),IF($D$5='PRECIO TOPE POR DEPARTAMENTO'!$P$2,_xlfn.XLOOKUP('PROPUESTA ECONOMICA'!C896,'PRECIO TOPE POR DEPARTAMENTO'!A:A,'PRECIO TOPE POR DEPARTAMENTO'!P:P),IF($D$5='PRECIO TOPE POR DEPARTAMENTO'!$Q$2,_xlfn.XLOOKUP('PROPUESTA ECONOMICA'!C896,'PRECIO TOPE POR DEPARTAMENTO'!A:A,'PRECIO TOPE POR DEPARTAMENTO'!Q:Q),IF($D$5='PRECIO TOPE POR DEPARTAMENTO'!$R$2,_xlfn.XLOOKUP('PROPUESTA ECONOMICA'!C896,'PRECIO TOPE POR DEPARTAMENTO'!A:A,'PRECIO TOPE POR DEPARTAMENTO'!R:R),IF($D$5='PRECIO TOPE POR DEPARTAMENTO'!$T$2,_xlfn.XLOOKUP('PROPUESTA ECONOMICA'!C896,'PRECIO TOPE POR DEPARTAMENTO'!A:A,'PRECIO TOPE POR DEPARTAMENTO'!T:T),IF($D$5='PRECIO TOPE POR DEPARTAMENTO'!$S$2,_xlfn.XLOOKUP('PROPUESTA ECONOMICA'!C896,'PRECIO TOPE POR DEPARTAMENTO'!A:A,'PRECIO TOPE POR DEPARTAMENTO'!S:S),IF($D$5='PRECIO TOPE POR DEPARTAMENTO'!$U$2,_xlfn.XLOOKUP('PROPUESTA ECONOMICA'!C896,'PRECIO TOPE POR DEPARTAMENTO'!A:A,'PRECIO TOPE POR DEPARTAMENTO'!U:U),IF($D$5='PRECIO TOPE POR DEPARTAMENTO'!$V$2,_xlfn.XLOOKUP('PROPUESTA ECONOMICA'!C896,'PRECIO TOPE POR DEPARTAMENTO'!A:A,'PRECIO TOPE POR DEPARTAMENTO'!V:V),IF($D$5='PRECIO TOPE POR DEPARTAMENTO'!$W$2,_xlfn.XLOOKUP('PROPUESTA ECONOMICA'!C896,'PRECIO TOPE POR DEPARTAMENTO'!A:A,'PRECIO TOPE POR DEPARTAMENTO'!W:W),IF($D$5='PRECIO TOPE POR DEPARTAMENTO'!$X$2,_xlfn.XLOOKUP('PROPUESTA ECONOMICA'!C896,'PRECIO TOPE POR DEPARTAMENTO'!A:A,'PRECIO TOPE POR DEPARTAMENTO'!X:X),IF($D$5='PRECIO TOPE POR DEPARTAMENTO'!$Y$2,_xlfn.XLOOKUP('PROPUESTA ECONOMICA'!C896,'PRECIO TOPE POR DEPARTAMENTO'!A:A,'PRECIO TOPE POR DEPARTAMENTO'!Y:Y),IF($D$5='PRECIO TOPE POR DEPARTAMENTO'!$Z$2,_xlfn.XLOOKUP('PROPUESTA ECONOMICA'!C896,'PRECIO TOPE POR DEPARTAMENTO'!A:A,'PRECIO TOPE POR DEPARTAMENTO'!Z:Z),IF($D$5='PRECIO TOPE POR DEPARTAMENTO'!$AA$2,_xlfn.XLOOKUP('PROPUESTA ECONOMICA'!C896,'PRECIO TOPE POR DEPARTAMENTO'!A:A,'PRECIO TOPE POR DEPARTAMENTO'!AA:AA),IF($D$5='PRECIO TOPE POR DEPARTAMENTO'!$AB$2,_xlfn.XLOOKUP('PROPUESTA ECONOMICA'!C896,'PRECIO TOPE POR DEPARTAMENTO'!A:A,'PRECIO TOPE POR DEPARTAMENTO'!AB:AB),IF($D$5='PRECIO TOPE POR DEPARTAMENTO'!$AC$2,_xlfn.XLOOKUP('PROPUESTA ECONOMICA'!C896,'PRECIO TOPE POR DEPARTAMENTO'!A:A,'PRECIO TOPE POR DEPARTAMENTO'!AC:AC),IF($D$5='PRECIO TOPE POR DEPARTAMENTO'!$AD$2,_xlfn.XLOOKUP('PROPUESTA ECONOMICA'!C896,'PRECIO TOPE POR DEPARTAMENTO'!A:A,'PRECIO TOPE POR DEPARTAMENTO'!AD:AD),IF($D$5='PRECIO TOPE POR DEPARTAMENTO'!$AE$2,_xlfn.XLOOKUP('PROPUESTA ECONOMICA'!C896,'PRECIO TOPE POR DEPARTAMENTO'!A:A,'PRECIO TOPE POR DEPARTAMENTO'!AE:AE),IF($D$5='PRECIO TOPE POR DEPARTAMENTO'!$AF$2,_xlfn.XLOOKUP('PROPUESTA ECONOMICA'!C896,'PRECIO TOPE POR DEPARTAMENTO'!A:A,'PRECIO TOPE POR DEPARTAMENTO'!AF:AF),IF($D$5='PRECIO TOPE POR DEPARTAMENTO'!$AG$2,_xlfn.XLOOKUP('PROPUESTA ECONOMICA'!C896,'PRECIO TOPE POR DEPARTAMENTO'!A:A,'PRECIO TOPE POR DEPARTAMENTO'!AG:AG),IF($D$5='PRECIO TOPE POR DEPARTAMENTO'!$AH$2,_xlfn.XLOOKUP('PROPUESTA ECONOMICA'!C896,'PRECIO TOPE POR DEPARTAMENTO'!A:A,'PRECIO TOPE POR DEPARTAMENTO'!AH:AH),IF($D$5='PRECIO TOPE POR DEPARTAMENTO'!$AI$2,_xlfn.XLOOKUP('PROPUESTA ECONOMICA'!C896,'PRECIO TOPE POR DEPARTAMENTO'!A:A,'PRECIO TOPE POR DEPARTAMENTO'!AI:AI),IF($D$5='PRECIO TOPE POR DEPARTAMENTO'!$AJ$2,_xlfn.XLOOKUP('PROPUESTA ECONOMICA'!C896,'PRECIO TOPE POR DEPARTAMENTO'!A:A,'PRECIO TOPE POR DEPARTAMENTO'!AJ:AJ),)))))))))))))))))))))))))))))))))</f>
        <v>89655.48</v>
      </c>
      <c r="G896" s="37">
        <v>89566</v>
      </c>
    </row>
    <row r="897" spans="3:7" ht="60">
      <c r="C897" s="82" t="s">
        <v>1837</v>
      </c>
      <c r="D897" s="103" t="str">
        <f>+_xlfn.XLOOKUP(C897,'PRECIO TOPE POR DEPARTAMENTO'!A:A,'PRECIO TOPE POR DEPARTAMENTO'!B:B)</f>
        <v>SUMINISTRO E INSTALACIÓN DE LUMINARIA PANEL LED REDONDO 24W SOBREPONER, 100-240 V, FLUJO LUMINOSO MAYOR A 1050 LM, IRC 70, VIDA ÚTIL MAYOR 20,000 H. INCLUYE CONECTORES DE RESORTE, CINTA , ACCESORIOS DE FIJACIÓN Y SOPORTE. MATERIAL CERTIFICADO, GARANTIZADO E INSTALADO SEGÚN REGLAMENTACIÓN NTC 2050.</v>
      </c>
      <c r="E897" s="104" t="str">
        <f>IF(+_xlfn.XLOOKUP(C897,'PRECIO TOPE POR DEPARTAMENTO'!A:A,'PRECIO TOPE POR DEPARTAMENTO'!C:C)="","",+_xlfn.XLOOKUP(C897,'PRECIO TOPE POR DEPARTAMENTO'!A:A,'PRECIO TOPE POR DEPARTAMENTO'!C:C))</f>
        <v>UN</v>
      </c>
      <c r="F897" s="147">
        <f>IF($D$5='PRECIO TOPE POR DEPARTAMENTO'!$D$2,_xlfn.XLOOKUP('PROPUESTA ECONOMICA'!C897,'PRECIO TOPE POR DEPARTAMENTO'!A:A,'PRECIO TOPE POR DEPARTAMENTO'!D:D),IF($D$5='PRECIO TOPE POR DEPARTAMENTO'!$E$2,_xlfn.XLOOKUP('PROPUESTA ECONOMICA'!C897,'PRECIO TOPE POR DEPARTAMENTO'!A:A,'PRECIO TOPE POR DEPARTAMENTO'!E:E),IF($D$5='PRECIO TOPE POR DEPARTAMENTO'!$F$2,_xlfn.XLOOKUP('PROPUESTA ECONOMICA'!C897,'PRECIO TOPE POR DEPARTAMENTO'!A:A,'PRECIO TOPE POR DEPARTAMENTO'!F:F),IF($D$5='PRECIO TOPE POR DEPARTAMENTO'!$G$2,_xlfn.XLOOKUP('PROPUESTA ECONOMICA'!C897,'PRECIO TOPE POR DEPARTAMENTO'!A:A,'PRECIO TOPE POR DEPARTAMENTO'!G:G),IF($D$5='PRECIO TOPE POR DEPARTAMENTO'!$H$2,_xlfn.XLOOKUP('PROPUESTA ECONOMICA'!C897,'PRECIO TOPE POR DEPARTAMENTO'!A:A,'PRECIO TOPE POR DEPARTAMENTO'!H:H),IF($D$5='PRECIO TOPE POR DEPARTAMENTO'!$I$2,_xlfn.XLOOKUP('PROPUESTA ECONOMICA'!C897,'PRECIO TOPE POR DEPARTAMENTO'!A:A,'PRECIO TOPE POR DEPARTAMENTO'!I:I),IF($D$5='PRECIO TOPE POR DEPARTAMENTO'!$J$2,_xlfn.XLOOKUP('PROPUESTA ECONOMICA'!C897,'PRECIO TOPE POR DEPARTAMENTO'!A:A,'PRECIO TOPE POR DEPARTAMENTO'!J:J),IF($D$5='PRECIO TOPE POR DEPARTAMENTO'!$K$2,_xlfn.XLOOKUP('PROPUESTA ECONOMICA'!C897,'PRECIO TOPE POR DEPARTAMENTO'!A:A,'PRECIO TOPE POR DEPARTAMENTO'!K:K),IF($D$5='PRECIO TOPE POR DEPARTAMENTO'!$L$2,_xlfn.XLOOKUP('PROPUESTA ECONOMICA'!C897,'PRECIO TOPE POR DEPARTAMENTO'!A:A,'PRECIO TOPE POR DEPARTAMENTO'!L:L),IF($D$5='PRECIO TOPE POR DEPARTAMENTO'!$M$2,_xlfn.XLOOKUP('PROPUESTA ECONOMICA'!C897,'PRECIO TOPE POR DEPARTAMENTO'!A:A,'PRECIO TOPE POR DEPARTAMENTO'!M:M),IF($D$5='PRECIO TOPE POR DEPARTAMENTO'!$N$2,_xlfn.XLOOKUP('PROPUESTA ECONOMICA'!C897,'PRECIO TOPE POR DEPARTAMENTO'!A:A,'PRECIO TOPE POR DEPARTAMENTO'!N:N),IF($D$5='PRECIO TOPE POR DEPARTAMENTO'!$O$2,_xlfn.XLOOKUP('PROPUESTA ECONOMICA'!C897,'PRECIO TOPE POR DEPARTAMENTO'!A:A,'PRECIO TOPE POR DEPARTAMENTO'!O:O),IF($D$5='PRECIO TOPE POR DEPARTAMENTO'!$P$2,_xlfn.XLOOKUP('PROPUESTA ECONOMICA'!C897,'PRECIO TOPE POR DEPARTAMENTO'!A:A,'PRECIO TOPE POR DEPARTAMENTO'!P:P),IF($D$5='PRECIO TOPE POR DEPARTAMENTO'!$Q$2,_xlfn.XLOOKUP('PROPUESTA ECONOMICA'!C897,'PRECIO TOPE POR DEPARTAMENTO'!A:A,'PRECIO TOPE POR DEPARTAMENTO'!Q:Q),IF($D$5='PRECIO TOPE POR DEPARTAMENTO'!$R$2,_xlfn.XLOOKUP('PROPUESTA ECONOMICA'!C897,'PRECIO TOPE POR DEPARTAMENTO'!A:A,'PRECIO TOPE POR DEPARTAMENTO'!R:R),IF($D$5='PRECIO TOPE POR DEPARTAMENTO'!$T$2,_xlfn.XLOOKUP('PROPUESTA ECONOMICA'!C897,'PRECIO TOPE POR DEPARTAMENTO'!A:A,'PRECIO TOPE POR DEPARTAMENTO'!T:T),IF($D$5='PRECIO TOPE POR DEPARTAMENTO'!$S$2,_xlfn.XLOOKUP('PROPUESTA ECONOMICA'!C897,'PRECIO TOPE POR DEPARTAMENTO'!A:A,'PRECIO TOPE POR DEPARTAMENTO'!S:S),IF($D$5='PRECIO TOPE POR DEPARTAMENTO'!$U$2,_xlfn.XLOOKUP('PROPUESTA ECONOMICA'!C897,'PRECIO TOPE POR DEPARTAMENTO'!A:A,'PRECIO TOPE POR DEPARTAMENTO'!U:U),IF($D$5='PRECIO TOPE POR DEPARTAMENTO'!$V$2,_xlfn.XLOOKUP('PROPUESTA ECONOMICA'!C897,'PRECIO TOPE POR DEPARTAMENTO'!A:A,'PRECIO TOPE POR DEPARTAMENTO'!V:V),IF($D$5='PRECIO TOPE POR DEPARTAMENTO'!$W$2,_xlfn.XLOOKUP('PROPUESTA ECONOMICA'!C897,'PRECIO TOPE POR DEPARTAMENTO'!A:A,'PRECIO TOPE POR DEPARTAMENTO'!W:W),IF($D$5='PRECIO TOPE POR DEPARTAMENTO'!$X$2,_xlfn.XLOOKUP('PROPUESTA ECONOMICA'!C897,'PRECIO TOPE POR DEPARTAMENTO'!A:A,'PRECIO TOPE POR DEPARTAMENTO'!X:X),IF($D$5='PRECIO TOPE POR DEPARTAMENTO'!$Y$2,_xlfn.XLOOKUP('PROPUESTA ECONOMICA'!C897,'PRECIO TOPE POR DEPARTAMENTO'!A:A,'PRECIO TOPE POR DEPARTAMENTO'!Y:Y),IF($D$5='PRECIO TOPE POR DEPARTAMENTO'!$Z$2,_xlfn.XLOOKUP('PROPUESTA ECONOMICA'!C897,'PRECIO TOPE POR DEPARTAMENTO'!A:A,'PRECIO TOPE POR DEPARTAMENTO'!Z:Z),IF($D$5='PRECIO TOPE POR DEPARTAMENTO'!$AA$2,_xlfn.XLOOKUP('PROPUESTA ECONOMICA'!C897,'PRECIO TOPE POR DEPARTAMENTO'!A:A,'PRECIO TOPE POR DEPARTAMENTO'!AA:AA),IF($D$5='PRECIO TOPE POR DEPARTAMENTO'!$AB$2,_xlfn.XLOOKUP('PROPUESTA ECONOMICA'!C897,'PRECIO TOPE POR DEPARTAMENTO'!A:A,'PRECIO TOPE POR DEPARTAMENTO'!AB:AB),IF($D$5='PRECIO TOPE POR DEPARTAMENTO'!$AC$2,_xlfn.XLOOKUP('PROPUESTA ECONOMICA'!C897,'PRECIO TOPE POR DEPARTAMENTO'!A:A,'PRECIO TOPE POR DEPARTAMENTO'!AC:AC),IF($D$5='PRECIO TOPE POR DEPARTAMENTO'!$AD$2,_xlfn.XLOOKUP('PROPUESTA ECONOMICA'!C897,'PRECIO TOPE POR DEPARTAMENTO'!A:A,'PRECIO TOPE POR DEPARTAMENTO'!AD:AD),IF($D$5='PRECIO TOPE POR DEPARTAMENTO'!$AE$2,_xlfn.XLOOKUP('PROPUESTA ECONOMICA'!C897,'PRECIO TOPE POR DEPARTAMENTO'!A:A,'PRECIO TOPE POR DEPARTAMENTO'!AE:AE),IF($D$5='PRECIO TOPE POR DEPARTAMENTO'!$AF$2,_xlfn.XLOOKUP('PROPUESTA ECONOMICA'!C897,'PRECIO TOPE POR DEPARTAMENTO'!A:A,'PRECIO TOPE POR DEPARTAMENTO'!AF:AF),IF($D$5='PRECIO TOPE POR DEPARTAMENTO'!$AG$2,_xlfn.XLOOKUP('PROPUESTA ECONOMICA'!C897,'PRECIO TOPE POR DEPARTAMENTO'!A:A,'PRECIO TOPE POR DEPARTAMENTO'!AG:AG),IF($D$5='PRECIO TOPE POR DEPARTAMENTO'!$AH$2,_xlfn.XLOOKUP('PROPUESTA ECONOMICA'!C897,'PRECIO TOPE POR DEPARTAMENTO'!A:A,'PRECIO TOPE POR DEPARTAMENTO'!AH:AH),IF($D$5='PRECIO TOPE POR DEPARTAMENTO'!$AI$2,_xlfn.XLOOKUP('PROPUESTA ECONOMICA'!C897,'PRECIO TOPE POR DEPARTAMENTO'!A:A,'PRECIO TOPE POR DEPARTAMENTO'!AI:AI),IF($D$5='PRECIO TOPE POR DEPARTAMENTO'!$AJ$2,_xlfn.XLOOKUP('PROPUESTA ECONOMICA'!C897,'PRECIO TOPE POR DEPARTAMENTO'!A:A,'PRECIO TOPE POR DEPARTAMENTO'!AJ:AJ),)))))))))))))))))))))))))))))))))</f>
        <v>92530.9</v>
      </c>
      <c r="G897" s="37">
        <v>92438</v>
      </c>
    </row>
    <row r="898" spans="3:7">
      <c r="C898" s="82" t="s">
        <v>1839</v>
      </c>
      <c r="D898" s="90" t="str">
        <f>+_xlfn.XLOOKUP(C898,'PRECIO TOPE POR DEPARTAMENTO'!A:A,'PRECIO TOPE POR DEPARTAMENTO'!B:B)</f>
        <v>SUMINISTRO E INSTALACION DE PANEL LED 40W - 30X120CM</v>
      </c>
      <c r="E898" s="91" t="str">
        <f>IF(+_xlfn.XLOOKUP(C898,'PRECIO TOPE POR DEPARTAMENTO'!A:A,'PRECIO TOPE POR DEPARTAMENTO'!C:C)="","",+_xlfn.XLOOKUP(C898,'PRECIO TOPE POR DEPARTAMENTO'!A:A,'PRECIO TOPE POR DEPARTAMENTO'!C:C))</f>
        <v>UN</v>
      </c>
      <c r="F898" s="147">
        <f>IF($D$5='PRECIO TOPE POR DEPARTAMENTO'!$D$2,_xlfn.XLOOKUP('PROPUESTA ECONOMICA'!C898,'PRECIO TOPE POR DEPARTAMENTO'!A:A,'PRECIO TOPE POR DEPARTAMENTO'!D:D),IF($D$5='PRECIO TOPE POR DEPARTAMENTO'!$E$2,_xlfn.XLOOKUP('PROPUESTA ECONOMICA'!C898,'PRECIO TOPE POR DEPARTAMENTO'!A:A,'PRECIO TOPE POR DEPARTAMENTO'!E:E),IF($D$5='PRECIO TOPE POR DEPARTAMENTO'!$F$2,_xlfn.XLOOKUP('PROPUESTA ECONOMICA'!C898,'PRECIO TOPE POR DEPARTAMENTO'!A:A,'PRECIO TOPE POR DEPARTAMENTO'!F:F),IF($D$5='PRECIO TOPE POR DEPARTAMENTO'!$G$2,_xlfn.XLOOKUP('PROPUESTA ECONOMICA'!C898,'PRECIO TOPE POR DEPARTAMENTO'!A:A,'PRECIO TOPE POR DEPARTAMENTO'!G:G),IF($D$5='PRECIO TOPE POR DEPARTAMENTO'!$H$2,_xlfn.XLOOKUP('PROPUESTA ECONOMICA'!C898,'PRECIO TOPE POR DEPARTAMENTO'!A:A,'PRECIO TOPE POR DEPARTAMENTO'!H:H),IF($D$5='PRECIO TOPE POR DEPARTAMENTO'!$I$2,_xlfn.XLOOKUP('PROPUESTA ECONOMICA'!C898,'PRECIO TOPE POR DEPARTAMENTO'!A:A,'PRECIO TOPE POR DEPARTAMENTO'!I:I),IF($D$5='PRECIO TOPE POR DEPARTAMENTO'!$J$2,_xlfn.XLOOKUP('PROPUESTA ECONOMICA'!C898,'PRECIO TOPE POR DEPARTAMENTO'!A:A,'PRECIO TOPE POR DEPARTAMENTO'!J:J),IF($D$5='PRECIO TOPE POR DEPARTAMENTO'!$K$2,_xlfn.XLOOKUP('PROPUESTA ECONOMICA'!C898,'PRECIO TOPE POR DEPARTAMENTO'!A:A,'PRECIO TOPE POR DEPARTAMENTO'!K:K),IF($D$5='PRECIO TOPE POR DEPARTAMENTO'!$L$2,_xlfn.XLOOKUP('PROPUESTA ECONOMICA'!C898,'PRECIO TOPE POR DEPARTAMENTO'!A:A,'PRECIO TOPE POR DEPARTAMENTO'!L:L),IF($D$5='PRECIO TOPE POR DEPARTAMENTO'!$M$2,_xlfn.XLOOKUP('PROPUESTA ECONOMICA'!C898,'PRECIO TOPE POR DEPARTAMENTO'!A:A,'PRECIO TOPE POR DEPARTAMENTO'!M:M),IF($D$5='PRECIO TOPE POR DEPARTAMENTO'!$N$2,_xlfn.XLOOKUP('PROPUESTA ECONOMICA'!C898,'PRECIO TOPE POR DEPARTAMENTO'!A:A,'PRECIO TOPE POR DEPARTAMENTO'!N:N),IF($D$5='PRECIO TOPE POR DEPARTAMENTO'!$O$2,_xlfn.XLOOKUP('PROPUESTA ECONOMICA'!C898,'PRECIO TOPE POR DEPARTAMENTO'!A:A,'PRECIO TOPE POR DEPARTAMENTO'!O:O),IF($D$5='PRECIO TOPE POR DEPARTAMENTO'!$P$2,_xlfn.XLOOKUP('PROPUESTA ECONOMICA'!C898,'PRECIO TOPE POR DEPARTAMENTO'!A:A,'PRECIO TOPE POR DEPARTAMENTO'!P:P),IF($D$5='PRECIO TOPE POR DEPARTAMENTO'!$Q$2,_xlfn.XLOOKUP('PROPUESTA ECONOMICA'!C898,'PRECIO TOPE POR DEPARTAMENTO'!A:A,'PRECIO TOPE POR DEPARTAMENTO'!Q:Q),IF($D$5='PRECIO TOPE POR DEPARTAMENTO'!$R$2,_xlfn.XLOOKUP('PROPUESTA ECONOMICA'!C898,'PRECIO TOPE POR DEPARTAMENTO'!A:A,'PRECIO TOPE POR DEPARTAMENTO'!R:R),IF($D$5='PRECIO TOPE POR DEPARTAMENTO'!$T$2,_xlfn.XLOOKUP('PROPUESTA ECONOMICA'!C898,'PRECIO TOPE POR DEPARTAMENTO'!A:A,'PRECIO TOPE POR DEPARTAMENTO'!T:T),IF($D$5='PRECIO TOPE POR DEPARTAMENTO'!$S$2,_xlfn.XLOOKUP('PROPUESTA ECONOMICA'!C898,'PRECIO TOPE POR DEPARTAMENTO'!A:A,'PRECIO TOPE POR DEPARTAMENTO'!S:S),IF($D$5='PRECIO TOPE POR DEPARTAMENTO'!$U$2,_xlfn.XLOOKUP('PROPUESTA ECONOMICA'!C898,'PRECIO TOPE POR DEPARTAMENTO'!A:A,'PRECIO TOPE POR DEPARTAMENTO'!U:U),IF($D$5='PRECIO TOPE POR DEPARTAMENTO'!$V$2,_xlfn.XLOOKUP('PROPUESTA ECONOMICA'!C898,'PRECIO TOPE POR DEPARTAMENTO'!A:A,'PRECIO TOPE POR DEPARTAMENTO'!V:V),IF($D$5='PRECIO TOPE POR DEPARTAMENTO'!$W$2,_xlfn.XLOOKUP('PROPUESTA ECONOMICA'!C898,'PRECIO TOPE POR DEPARTAMENTO'!A:A,'PRECIO TOPE POR DEPARTAMENTO'!W:W),IF($D$5='PRECIO TOPE POR DEPARTAMENTO'!$X$2,_xlfn.XLOOKUP('PROPUESTA ECONOMICA'!C898,'PRECIO TOPE POR DEPARTAMENTO'!A:A,'PRECIO TOPE POR DEPARTAMENTO'!X:X),IF($D$5='PRECIO TOPE POR DEPARTAMENTO'!$Y$2,_xlfn.XLOOKUP('PROPUESTA ECONOMICA'!C898,'PRECIO TOPE POR DEPARTAMENTO'!A:A,'PRECIO TOPE POR DEPARTAMENTO'!Y:Y),IF($D$5='PRECIO TOPE POR DEPARTAMENTO'!$Z$2,_xlfn.XLOOKUP('PROPUESTA ECONOMICA'!C898,'PRECIO TOPE POR DEPARTAMENTO'!A:A,'PRECIO TOPE POR DEPARTAMENTO'!Z:Z),IF($D$5='PRECIO TOPE POR DEPARTAMENTO'!$AA$2,_xlfn.XLOOKUP('PROPUESTA ECONOMICA'!C898,'PRECIO TOPE POR DEPARTAMENTO'!A:A,'PRECIO TOPE POR DEPARTAMENTO'!AA:AA),IF($D$5='PRECIO TOPE POR DEPARTAMENTO'!$AB$2,_xlfn.XLOOKUP('PROPUESTA ECONOMICA'!C898,'PRECIO TOPE POR DEPARTAMENTO'!A:A,'PRECIO TOPE POR DEPARTAMENTO'!AB:AB),IF($D$5='PRECIO TOPE POR DEPARTAMENTO'!$AC$2,_xlfn.XLOOKUP('PROPUESTA ECONOMICA'!C898,'PRECIO TOPE POR DEPARTAMENTO'!A:A,'PRECIO TOPE POR DEPARTAMENTO'!AC:AC),IF($D$5='PRECIO TOPE POR DEPARTAMENTO'!$AD$2,_xlfn.XLOOKUP('PROPUESTA ECONOMICA'!C898,'PRECIO TOPE POR DEPARTAMENTO'!A:A,'PRECIO TOPE POR DEPARTAMENTO'!AD:AD),IF($D$5='PRECIO TOPE POR DEPARTAMENTO'!$AE$2,_xlfn.XLOOKUP('PROPUESTA ECONOMICA'!C898,'PRECIO TOPE POR DEPARTAMENTO'!A:A,'PRECIO TOPE POR DEPARTAMENTO'!AE:AE),IF($D$5='PRECIO TOPE POR DEPARTAMENTO'!$AF$2,_xlfn.XLOOKUP('PROPUESTA ECONOMICA'!C898,'PRECIO TOPE POR DEPARTAMENTO'!A:A,'PRECIO TOPE POR DEPARTAMENTO'!AF:AF),IF($D$5='PRECIO TOPE POR DEPARTAMENTO'!$AG$2,_xlfn.XLOOKUP('PROPUESTA ECONOMICA'!C898,'PRECIO TOPE POR DEPARTAMENTO'!A:A,'PRECIO TOPE POR DEPARTAMENTO'!AG:AG),IF($D$5='PRECIO TOPE POR DEPARTAMENTO'!$AH$2,_xlfn.XLOOKUP('PROPUESTA ECONOMICA'!C898,'PRECIO TOPE POR DEPARTAMENTO'!A:A,'PRECIO TOPE POR DEPARTAMENTO'!AH:AH),IF($D$5='PRECIO TOPE POR DEPARTAMENTO'!$AI$2,_xlfn.XLOOKUP('PROPUESTA ECONOMICA'!C898,'PRECIO TOPE POR DEPARTAMENTO'!A:A,'PRECIO TOPE POR DEPARTAMENTO'!AI:AI),IF($D$5='PRECIO TOPE POR DEPARTAMENTO'!$AJ$2,_xlfn.XLOOKUP('PROPUESTA ECONOMICA'!C898,'PRECIO TOPE POR DEPARTAMENTO'!A:A,'PRECIO TOPE POR DEPARTAMENTO'!AJ:AJ),)))))))))))))))))))))))))))))))))</f>
        <v>149902.65</v>
      </c>
      <c r="G898" s="37">
        <v>149753</v>
      </c>
    </row>
    <row r="899" spans="3:7">
      <c r="C899" s="82" t="s">
        <v>1841</v>
      </c>
      <c r="D899" s="103" t="str">
        <f>+_xlfn.XLOOKUP(C899,'PRECIO TOPE POR DEPARTAMENTO'!A:A,'PRECIO TOPE POR DEPARTAMENTO'!B:B)</f>
        <v>SUMINISTRO, TRANSPORTE E INSTALACIÓN DE PANEL LED  CIRCULAR DE 25W</v>
      </c>
      <c r="E899" s="104" t="str">
        <f>IF(+_xlfn.XLOOKUP(C899,'PRECIO TOPE POR DEPARTAMENTO'!A:A,'PRECIO TOPE POR DEPARTAMENTO'!C:C)="","",+_xlfn.XLOOKUP(C899,'PRECIO TOPE POR DEPARTAMENTO'!A:A,'PRECIO TOPE POR DEPARTAMENTO'!C:C))</f>
        <v>UN</v>
      </c>
      <c r="F899" s="147">
        <f>IF($D$5='PRECIO TOPE POR DEPARTAMENTO'!$D$2,_xlfn.XLOOKUP('PROPUESTA ECONOMICA'!C899,'PRECIO TOPE POR DEPARTAMENTO'!A:A,'PRECIO TOPE POR DEPARTAMENTO'!D:D),IF($D$5='PRECIO TOPE POR DEPARTAMENTO'!$E$2,_xlfn.XLOOKUP('PROPUESTA ECONOMICA'!C899,'PRECIO TOPE POR DEPARTAMENTO'!A:A,'PRECIO TOPE POR DEPARTAMENTO'!E:E),IF($D$5='PRECIO TOPE POR DEPARTAMENTO'!$F$2,_xlfn.XLOOKUP('PROPUESTA ECONOMICA'!C899,'PRECIO TOPE POR DEPARTAMENTO'!A:A,'PRECIO TOPE POR DEPARTAMENTO'!F:F),IF($D$5='PRECIO TOPE POR DEPARTAMENTO'!$G$2,_xlfn.XLOOKUP('PROPUESTA ECONOMICA'!C899,'PRECIO TOPE POR DEPARTAMENTO'!A:A,'PRECIO TOPE POR DEPARTAMENTO'!G:G),IF($D$5='PRECIO TOPE POR DEPARTAMENTO'!$H$2,_xlfn.XLOOKUP('PROPUESTA ECONOMICA'!C899,'PRECIO TOPE POR DEPARTAMENTO'!A:A,'PRECIO TOPE POR DEPARTAMENTO'!H:H),IF($D$5='PRECIO TOPE POR DEPARTAMENTO'!$I$2,_xlfn.XLOOKUP('PROPUESTA ECONOMICA'!C899,'PRECIO TOPE POR DEPARTAMENTO'!A:A,'PRECIO TOPE POR DEPARTAMENTO'!I:I),IF($D$5='PRECIO TOPE POR DEPARTAMENTO'!$J$2,_xlfn.XLOOKUP('PROPUESTA ECONOMICA'!C899,'PRECIO TOPE POR DEPARTAMENTO'!A:A,'PRECIO TOPE POR DEPARTAMENTO'!J:J),IF($D$5='PRECIO TOPE POR DEPARTAMENTO'!$K$2,_xlfn.XLOOKUP('PROPUESTA ECONOMICA'!C899,'PRECIO TOPE POR DEPARTAMENTO'!A:A,'PRECIO TOPE POR DEPARTAMENTO'!K:K),IF($D$5='PRECIO TOPE POR DEPARTAMENTO'!$L$2,_xlfn.XLOOKUP('PROPUESTA ECONOMICA'!C899,'PRECIO TOPE POR DEPARTAMENTO'!A:A,'PRECIO TOPE POR DEPARTAMENTO'!L:L),IF($D$5='PRECIO TOPE POR DEPARTAMENTO'!$M$2,_xlfn.XLOOKUP('PROPUESTA ECONOMICA'!C899,'PRECIO TOPE POR DEPARTAMENTO'!A:A,'PRECIO TOPE POR DEPARTAMENTO'!M:M),IF($D$5='PRECIO TOPE POR DEPARTAMENTO'!$N$2,_xlfn.XLOOKUP('PROPUESTA ECONOMICA'!C899,'PRECIO TOPE POR DEPARTAMENTO'!A:A,'PRECIO TOPE POR DEPARTAMENTO'!N:N),IF($D$5='PRECIO TOPE POR DEPARTAMENTO'!$O$2,_xlfn.XLOOKUP('PROPUESTA ECONOMICA'!C899,'PRECIO TOPE POR DEPARTAMENTO'!A:A,'PRECIO TOPE POR DEPARTAMENTO'!O:O),IF($D$5='PRECIO TOPE POR DEPARTAMENTO'!$P$2,_xlfn.XLOOKUP('PROPUESTA ECONOMICA'!C899,'PRECIO TOPE POR DEPARTAMENTO'!A:A,'PRECIO TOPE POR DEPARTAMENTO'!P:P),IF($D$5='PRECIO TOPE POR DEPARTAMENTO'!$Q$2,_xlfn.XLOOKUP('PROPUESTA ECONOMICA'!C899,'PRECIO TOPE POR DEPARTAMENTO'!A:A,'PRECIO TOPE POR DEPARTAMENTO'!Q:Q),IF($D$5='PRECIO TOPE POR DEPARTAMENTO'!$R$2,_xlfn.XLOOKUP('PROPUESTA ECONOMICA'!C899,'PRECIO TOPE POR DEPARTAMENTO'!A:A,'PRECIO TOPE POR DEPARTAMENTO'!R:R),IF($D$5='PRECIO TOPE POR DEPARTAMENTO'!$T$2,_xlfn.XLOOKUP('PROPUESTA ECONOMICA'!C899,'PRECIO TOPE POR DEPARTAMENTO'!A:A,'PRECIO TOPE POR DEPARTAMENTO'!T:T),IF($D$5='PRECIO TOPE POR DEPARTAMENTO'!$S$2,_xlfn.XLOOKUP('PROPUESTA ECONOMICA'!C899,'PRECIO TOPE POR DEPARTAMENTO'!A:A,'PRECIO TOPE POR DEPARTAMENTO'!S:S),IF($D$5='PRECIO TOPE POR DEPARTAMENTO'!$U$2,_xlfn.XLOOKUP('PROPUESTA ECONOMICA'!C899,'PRECIO TOPE POR DEPARTAMENTO'!A:A,'PRECIO TOPE POR DEPARTAMENTO'!U:U),IF($D$5='PRECIO TOPE POR DEPARTAMENTO'!$V$2,_xlfn.XLOOKUP('PROPUESTA ECONOMICA'!C899,'PRECIO TOPE POR DEPARTAMENTO'!A:A,'PRECIO TOPE POR DEPARTAMENTO'!V:V),IF($D$5='PRECIO TOPE POR DEPARTAMENTO'!$W$2,_xlfn.XLOOKUP('PROPUESTA ECONOMICA'!C899,'PRECIO TOPE POR DEPARTAMENTO'!A:A,'PRECIO TOPE POR DEPARTAMENTO'!W:W),IF($D$5='PRECIO TOPE POR DEPARTAMENTO'!$X$2,_xlfn.XLOOKUP('PROPUESTA ECONOMICA'!C899,'PRECIO TOPE POR DEPARTAMENTO'!A:A,'PRECIO TOPE POR DEPARTAMENTO'!X:X),IF($D$5='PRECIO TOPE POR DEPARTAMENTO'!$Y$2,_xlfn.XLOOKUP('PROPUESTA ECONOMICA'!C899,'PRECIO TOPE POR DEPARTAMENTO'!A:A,'PRECIO TOPE POR DEPARTAMENTO'!Y:Y),IF($D$5='PRECIO TOPE POR DEPARTAMENTO'!$Z$2,_xlfn.XLOOKUP('PROPUESTA ECONOMICA'!C899,'PRECIO TOPE POR DEPARTAMENTO'!A:A,'PRECIO TOPE POR DEPARTAMENTO'!Z:Z),IF($D$5='PRECIO TOPE POR DEPARTAMENTO'!$AA$2,_xlfn.XLOOKUP('PROPUESTA ECONOMICA'!C899,'PRECIO TOPE POR DEPARTAMENTO'!A:A,'PRECIO TOPE POR DEPARTAMENTO'!AA:AA),IF($D$5='PRECIO TOPE POR DEPARTAMENTO'!$AB$2,_xlfn.XLOOKUP('PROPUESTA ECONOMICA'!C899,'PRECIO TOPE POR DEPARTAMENTO'!A:A,'PRECIO TOPE POR DEPARTAMENTO'!AB:AB),IF($D$5='PRECIO TOPE POR DEPARTAMENTO'!$AC$2,_xlfn.XLOOKUP('PROPUESTA ECONOMICA'!C899,'PRECIO TOPE POR DEPARTAMENTO'!A:A,'PRECIO TOPE POR DEPARTAMENTO'!AC:AC),IF($D$5='PRECIO TOPE POR DEPARTAMENTO'!$AD$2,_xlfn.XLOOKUP('PROPUESTA ECONOMICA'!C899,'PRECIO TOPE POR DEPARTAMENTO'!A:A,'PRECIO TOPE POR DEPARTAMENTO'!AD:AD),IF($D$5='PRECIO TOPE POR DEPARTAMENTO'!$AE$2,_xlfn.XLOOKUP('PROPUESTA ECONOMICA'!C899,'PRECIO TOPE POR DEPARTAMENTO'!A:A,'PRECIO TOPE POR DEPARTAMENTO'!AE:AE),IF($D$5='PRECIO TOPE POR DEPARTAMENTO'!$AF$2,_xlfn.XLOOKUP('PROPUESTA ECONOMICA'!C899,'PRECIO TOPE POR DEPARTAMENTO'!A:A,'PRECIO TOPE POR DEPARTAMENTO'!AF:AF),IF($D$5='PRECIO TOPE POR DEPARTAMENTO'!$AG$2,_xlfn.XLOOKUP('PROPUESTA ECONOMICA'!C899,'PRECIO TOPE POR DEPARTAMENTO'!A:A,'PRECIO TOPE POR DEPARTAMENTO'!AG:AG),IF($D$5='PRECIO TOPE POR DEPARTAMENTO'!$AH$2,_xlfn.XLOOKUP('PROPUESTA ECONOMICA'!C899,'PRECIO TOPE POR DEPARTAMENTO'!A:A,'PRECIO TOPE POR DEPARTAMENTO'!AH:AH),IF($D$5='PRECIO TOPE POR DEPARTAMENTO'!$AI$2,_xlfn.XLOOKUP('PROPUESTA ECONOMICA'!C899,'PRECIO TOPE POR DEPARTAMENTO'!A:A,'PRECIO TOPE POR DEPARTAMENTO'!AI:AI),IF($D$5='PRECIO TOPE POR DEPARTAMENTO'!$AJ$2,_xlfn.XLOOKUP('PROPUESTA ECONOMICA'!C899,'PRECIO TOPE POR DEPARTAMENTO'!A:A,'PRECIO TOPE POR DEPARTAMENTO'!AJ:AJ),)))))))))))))))))))))))))))))))))</f>
        <v>96274.94</v>
      </c>
      <c r="G899" s="37">
        <v>96179</v>
      </c>
    </row>
    <row r="900" spans="3:7">
      <c r="C900" s="10">
        <v>15</v>
      </c>
      <c r="D900" s="18" t="str">
        <f>+_xlfn.XLOOKUP(C900,'PRECIO TOPE POR DEPARTAMENTO'!A:A,'PRECIO TOPE POR DEPARTAMENTO'!B:B)</f>
        <v>APARATOS SANITARIOS Y ACCESORIOS</v>
      </c>
      <c r="E900" s="136" t="str">
        <f>IF(+_xlfn.XLOOKUP(C900,'PRECIO TOPE POR DEPARTAMENTO'!A:A,'PRECIO TOPE POR DEPARTAMENTO'!C:C)="","",+_xlfn.XLOOKUP(C900,'PRECIO TOPE POR DEPARTAMENTO'!A:A,'PRECIO TOPE POR DEPARTAMENTO'!C:C))</f>
        <v/>
      </c>
      <c r="F900" s="45"/>
      <c r="G900" s="45"/>
    </row>
    <row r="901" spans="3:7">
      <c r="C901" s="127" t="s">
        <v>1844</v>
      </c>
      <c r="D901" s="128" t="str">
        <f>+_xlfn.XLOOKUP(C901,'PRECIO TOPE POR DEPARTAMENTO'!A:A,'PRECIO TOPE POR DEPARTAMENTO'!B:B)</f>
        <v>APARATOS SANITARIOS</v>
      </c>
      <c r="E901" s="129" t="str">
        <f>IF(+_xlfn.XLOOKUP(C901,'PRECIO TOPE POR DEPARTAMENTO'!A:A,'PRECIO TOPE POR DEPARTAMENTO'!C:C)="","",+_xlfn.XLOOKUP(C901,'PRECIO TOPE POR DEPARTAMENTO'!A:A,'PRECIO TOPE POR DEPARTAMENTO'!C:C))</f>
        <v/>
      </c>
      <c r="F901" s="147"/>
      <c r="G901" s="37"/>
    </row>
    <row r="902" spans="3:7">
      <c r="C902" s="82" t="s">
        <v>1846</v>
      </c>
      <c r="D902" s="15" t="str">
        <f>+_xlfn.XLOOKUP(C902,'PRECIO TOPE POR DEPARTAMENTO'!A:A,'PRECIO TOPE POR DEPARTAMENTO'!B:B)</f>
        <v>DUCHA MEZCLADOR CALYPSO, PISCIS O EQUIVALENTE (SUM E INSTALACION)</v>
      </c>
      <c r="E902" s="87" t="str">
        <f>IF(+_xlfn.XLOOKUP(C902,'PRECIO TOPE POR DEPARTAMENTO'!A:A,'PRECIO TOPE POR DEPARTAMENTO'!C:C)="","",+_xlfn.XLOOKUP(C902,'PRECIO TOPE POR DEPARTAMENTO'!A:A,'PRECIO TOPE POR DEPARTAMENTO'!C:C))</f>
        <v>UN</v>
      </c>
      <c r="F902" s="147">
        <f>IF($D$5='PRECIO TOPE POR DEPARTAMENTO'!$D$2,_xlfn.XLOOKUP('PROPUESTA ECONOMICA'!C902,'PRECIO TOPE POR DEPARTAMENTO'!A:A,'PRECIO TOPE POR DEPARTAMENTO'!D:D),IF($D$5='PRECIO TOPE POR DEPARTAMENTO'!$E$2,_xlfn.XLOOKUP('PROPUESTA ECONOMICA'!C902,'PRECIO TOPE POR DEPARTAMENTO'!A:A,'PRECIO TOPE POR DEPARTAMENTO'!E:E),IF($D$5='PRECIO TOPE POR DEPARTAMENTO'!$F$2,_xlfn.XLOOKUP('PROPUESTA ECONOMICA'!C902,'PRECIO TOPE POR DEPARTAMENTO'!A:A,'PRECIO TOPE POR DEPARTAMENTO'!F:F),IF($D$5='PRECIO TOPE POR DEPARTAMENTO'!$G$2,_xlfn.XLOOKUP('PROPUESTA ECONOMICA'!C902,'PRECIO TOPE POR DEPARTAMENTO'!A:A,'PRECIO TOPE POR DEPARTAMENTO'!G:G),IF($D$5='PRECIO TOPE POR DEPARTAMENTO'!$H$2,_xlfn.XLOOKUP('PROPUESTA ECONOMICA'!C902,'PRECIO TOPE POR DEPARTAMENTO'!A:A,'PRECIO TOPE POR DEPARTAMENTO'!H:H),IF($D$5='PRECIO TOPE POR DEPARTAMENTO'!$I$2,_xlfn.XLOOKUP('PROPUESTA ECONOMICA'!C902,'PRECIO TOPE POR DEPARTAMENTO'!A:A,'PRECIO TOPE POR DEPARTAMENTO'!I:I),IF($D$5='PRECIO TOPE POR DEPARTAMENTO'!$J$2,_xlfn.XLOOKUP('PROPUESTA ECONOMICA'!C902,'PRECIO TOPE POR DEPARTAMENTO'!A:A,'PRECIO TOPE POR DEPARTAMENTO'!J:J),IF($D$5='PRECIO TOPE POR DEPARTAMENTO'!$K$2,_xlfn.XLOOKUP('PROPUESTA ECONOMICA'!C902,'PRECIO TOPE POR DEPARTAMENTO'!A:A,'PRECIO TOPE POR DEPARTAMENTO'!K:K),IF($D$5='PRECIO TOPE POR DEPARTAMENTO'!$L$2,_xlfn.XLOOKUP('PROPUESTA ECONOMICA'!C902,'PRECIO TOPE POR DEPARTAMENTO'!A:A,'PRECIO TOPE POR DEPARTAMENTO'!L:L),IF($D$5='PRECIO TOPE POR DEPARTAMENTO'!$M$2,_xlfn.XLOOKUP('PROPUESTA ECONOMICA'!C902,'PRECIO TOPE POR DEPARTAMENTO'!A:A,'PRECIO TOPE POR DEPARTAMENTO'!M:M),IF($D$5='PRECIO TOPE POR DEPARTAMENTO'!$N$2,_xlfn.XLOOKUP('PROPUESTA ECONOMICA'!C902,'PRECIO TOPE POR DEPARTAMENTO'!A:A,'PRECIO TOPE POR DEPARTAMENTO'!N:N),IF($D$5='PRECIO TOPE POR DEPARTAMENTO'!$O$2,_xlfn.XLOOKUP('PROPUESTA ECONOMICA'!C902,'PRECIO TOPE POR DEPARTAMENTO'!A:A,'PRECIO TOPE POR DEPARTAMENTO'!O:O),IF($D$5='PRECIO TOPE POR DEPARTAMENTO'!$P$2,_xlfn.XLOOKUP('PROPUESTA ECONOMICA'!C902,'PRECIO TOPE POR DEPARTAMENTO'!A:A,'PRECIO TOPE POR DEPARTAMENTO'!P:P),IF($D$5='PRECIO TOPE POR DEPARTAMENTO'!$Q$2,_xlfn.XLOOKUP('PROPUESTA ECONOMICA'!C902,'PRECIO TOPE POR DEPARTAMENTO'!A:A,'PRECIO TOPE POR DEPARTAMENTO'!Q:Q),IF($D$5='PRECIO TOPE POR DEPARTAMENTO'!$R$2,_xlfn.XLOOKUP('PROPUESTA ECONOMICA'!C902,'PRECIO TOPE POR DEPARTAMENTO'!A:A,'PRECIO TOPE POR DEPARTAMENTO'!R:R),IF($D$5='PRECIO TOPE POR DEPARTAMENTO'!$T$2,_xlfn.XLOOKUP('PROPUESTA ECONOMICA'!C902,'PRECIO TOPE POR DEPARTAMENTO'!A:A,'PRECIO TOPE POR DEPARTAMENTO'!T:T),IF($D$5='PRECIO TOPE POR DEPARTAMENTO'!$S$2,_xlfn.XLOOKUP('PROPUESTA ECONOMICA'!C902,'PRECIO TOPE POR DEPARTAMENTO'!A:A,'PRECIO TOPE POR DEPARTAMENTO'!S:S),IF($D$5='PRECIO TOPE POR DEPARTAMENTO'!$U$2,_xlfn.XLOOKUP('PROPUESTA ECONOMICA'!C902,'PRECIO TOPE POR DEPARTAMENTO'!A:A,'PRECIO TOPE POR DEPARTAMENTO'!U:U),IF($D$5='PRECIO TOPE POR DEPARTAMENTO'!$V$2,_xlfn.XLOOKUP('PROPUESTA ECONOMICA'!C902,'PRECIO TOPE POR DEPARTAMENTO'!A:A,'PRECIO TOPE POR DEPARTAMENTO'!V:V),IF($D$5='PRECIO TOPE POR DEPARTAMENTO'!$W$2,_xlfn.XLOOKUP('PROPUESTA ECONOMICA'!C902,'PRECIO TOPE POR DEPARTAMENTO'!A:A,'PRECIO TOPE POR DEPARTAMENTO'!W:W),IF($D$5='PRECIO TOPE POR DEPARTAMENTO'!$X$2,_xlfn.XLOOKUP('PROPUESTA ECONOMICA'!C902,'PRECIO TOPE POR DEPARTAMENTO'!A:A,'PRECIO TOPE POR DEPARTAMENTO'!X:X),IF($D$5='PRECIO TOPE POR DEPARTAMENTO'!$Y$2,_xlfn.XLOOKUP('PROPUESTA ECONOMICA'!C902,'PRECIO TOPE POR DEPARTAMENTO'!A:A,'PRECIO TOPE POR DEPARTAMENTO'!Y:Y),IF($D$5='PRECIO TOPE POR DEPARTAMENTO'!$Z$2,_xlfn.XLOOKUP('PROPUESTA ECONOMICA'!C902,'PRECIO TOPE POR DEPARTAMENTO'!A:A,'PRECIO TOPE POR DEPARTAMENTO'!Z:Z),IF($D$5='PRECIO TOPE POR DEPARTAMENTO'!$AA$2,_xlfn.XLOOKUP('PROPUESTA ECONOMICA'!C902,'PRECIO TOPE POR DEPARTAMENTO'!A:A,'PRECIO TOPE POR DEPARTAMENTO'!AA:AA),IF($D$5='PRECIO TOPE POR DEPARTAMENTO'!$AB$2,_xlfn.XLOOKUP('PROPUESTA ECONOMICA'!C902,'PRECIO TOPE POR DEPARTAMENTO'!A:A,'PRECIO TOPE POR DEPARTAMENTO'!AB:AB),IF($D$5='PRECIO TOPE POR DEPARTAMENTO'!$AC$2,_xlfn.XLOOKUP('PROPUESTA ECONOMICA'!C902,'PRECIO TOPE POR DEPARTAMENTO'!A:A,'PRECIO TOPE POR DEPARTAMENTO'!AC:AC),IF($D$5='PRECIO TOPE POR DEPARTAMENTO'!$AD$2,_xlfn.XLOOKUP('PROPUESTA ECONOMICA'!C902,'PRECIO TOPE POR DEPARTAMENTO'!A:A,'PRECIO TOPE POR DEPARTAMENTO'!AD:AD),IF($D$5='PRECIO TOPE POR DEPARTAMENTO'!$AE$2,_xlfn.XLOOKUP('PROPUESTA ECONOMICA'!C902,'PRECIO TOPE POR DEPARTAMENTO'!A:A,'PRECIO TOPE POR DEPARTAMENTO'!AE:AE),IF($D$5='PRECIO TOPE POR DEPARTAMENTO'!$AF$2,_xlfn.XLOOKUP('PROPUESTA ECONOMICA'!C902,'PRECIO TOPE POR DEPARTAMENTO'!A:A,'PRECIO TOPE POR DEPARTAMENTO'!AF:AF),IF($D$5='PRECIO TOPE POR DEPARTAMENTO'!$AG$2,_xlfn.XLOOKUP('PROPUESTA ECONOMICA'!C902,'PRECIO TOPE POR DEPARTAMENTO'!A:A,'PRECIO TOPE POR DEPARTAMENTO'!AG:AG),IF($D$5='PRECIO TOPE POR DEPARTAMENTO'!$AH$2,_xlfn.XLOOKUP('PROPUESTA ECONOMICA'!C902,'PRECIO TOPE POR DEPARTAMENTO'!A:A,'PRECIO TOPE POR DEPARTAMENTO'!AH:AH),IF($D$5='PRECIO TOPE POR DEPARTAMENTO'!$AI$2,_xlfn.XLOOKUP('PROPUESTA ECONOMICA'!C902,'PRECIO TOPE POR DEPARTAMENTO'!A:A,'PRECIO TOPE POR DEPARTAMENTO'!AI:AI),IF($D$5='PRECIO TOPE POR DEPARTAMENTO'!$AJ$2,_xlfn.XLOOKUP('PROPUESTA ECONOMICA'!C902,'PRECIO TOPE POR DEPARTAMENTO'!A:A,'PRECIO TOPE POR DEPARTAMENTO'!AJ:AJ),)))))))))))))))))))))))))))))))))</f>
        <v>100821.82</v>
      </c>
      <c r="G902" s="37">
        <v>100721</v>
      </c>
    </row>
    <row r="903" spans="3:7" ht="24">
      <c r="C903" s="82" t="s">
        <v>1848</v>
      </c>
      <c r="D903" s="15" t="str">
        <f>+_xlfn.XLOOKUP(C903,'PRECIO TOPE POR DEPARTAMENTO'!A:A,'PRECIO TOPE POR DEPARTAMENTO'!B:B)</f>
        <v>GRIFERIA ANTIVANDALICA PARA LAVAMANOS PICO CORTO TIPO PUSH, CONEXION Ø 3/4" Ó 1/2", 24-AA-142006 DOCOL Ó SIMILAR.</v>
      </c>
      <c r="E903" s="87" t="str">
        <f>IF(+_xlfn.XLOOKUP(C903,'PRECIO TOPE POR DEPARTAMENTO'!A:A,'PRECIO TOPE POR DEPARTAMENTO'!C:C)="","",+_xlfn.XLOOKUP(C903,'PRECIO TOPE POR DEPARTAMENTO'!A:A,'PRECIO TOPE POR DEPARTAMENTO'!C:C))</f>
        <v>UN</v>
      </c>
      <c r="F903" s="147">
        <f>IF($D$5='PRECIO TOPE POR DEPARTAMENTO'!$D$2,_xlfn.XLOOKUP('PROPUESTA ECONOMICA'!C903,'PRECIO TOPE POR DEPARTAMENTO'!A:A,'PRECIO TOPE POR DEPARTAMENTO'!D:D),IF($D$5='PRECIO TOPE POR DEPARTAMENTO'!$E$2,_xlfn.XLOOKUP('PROPUESTA ECONOMICA'!C903,'PRECIO TOPE POR DEPARTAMENTO'!A:A,'PRECIO TOPE POR DEPARTAMENTO'!E:E),IF($D$5='PRECIO TOPE POR DEPARTAMENTO'!$F$2,_xlfn.XLOOKUP('PROPUESTA ECONOMICA'!C903,'PRECIO TOPE POR DEPARTAMENTO'!A:A,'PRECIO TOPE POR DEPARTAMENTO'!F:F),IF($D$5='PRECIO TOPE POR DEPARTAMENTO'!$G$2,_xlfn.XLOOKUP('PROPUESTA ECONOMICA'!C903,'PRECIO TOPE POR DEPARTAMENTO'!A:A,'PRECIO TOPE POR DEPARTAMENTO'!G:G),IF($D$5='PRECIO TOPE POR DEPARTAMENTO'!$H$2,_xlfn.XLOOKUP('PROPUESTA ECONOMICA'!C903,'PRECIO TOPE POR DEPARTAMENTO'!A:A,'PRECIO TOPE POR DEPARTAMENTO'!H:H),IF($D$5='PRECIO TOPE POR DEPARTAMENTO'!$I$2,_xlfn.XLOOKUP('PROPUESTA ECONOMICA'!C903,'PRECIO TOPE POR DEPARTAMENTO'!A:A,'PRECIO TOPE POR DEPARTAMENTO'!I:I),IF($D$5='PRECIO TOPE POR DEPARTAMENTO'!$J$2,_xlfn.XLOOKUP('PROPUESTA ECONOMICA'!C903,'PRECIO TOPE POR DEPARTAMENTO'!A:A,'PRECIO TOPE POR DEPARTAMENTO'!J:J),IF($D$5='PRECIO TOPE POR DEPARTAMENTO'!$K$2,_xlfn.XLOOKUP('PROPUESTA ECONOMICA'!C903,'PRECIO TOPE POR DEPARTAMENTO'!A:A,'PRECIO TOPE POR DEPARTAMENTO'!K:K),IF($D$5='PRECIO TOPE POR DEPARTAMENTO'!$L$2,_xlfn.XLOOKUP('PROPUESTA ECONOMICA'!C903,'PRECIO TOPE POR DEPARTAMENTO'!A:A,'PRECIO TOPE POR DEPARTAMENTO'!L:L),IF($D$5='PRECIO TOPE POR DEPARTAMENTO'!$M$2,_xlfn.XLOOKUP('PROPUESTA ECONOMICA'!C903,'PRECIO TOPE POR DEPARTAMENTO'!A:A,'PRECIO TOPE POR DEPARTAMENTO'!M:M),IF($D$5='PRECIO TOPE POR DEPARTAMENTO'!$N$2,_xlfn.XLOOKUP('PROPUESTA ECONOMICA'!C903,'PRECIO TOPE POR DEPARTAMENTO'!A:A,'PRECIO TOPE POR DEPARTAMENTO'!N:N),IF($D$5='PRECIO TOPE POR DEPARTAMENTO'!$O$2,_xlfn.XLOOKUP('PROPUESTA ECONOMICA'!C903,'PRECIO TOPE POR DEPARTAMENTO'!A:A,'PRECIO TOPE POR DEPARTAMENTO'!O:O),IF($D$5='PRECIO TOPE POR DEPARTAMENTO'!$P$2,_xlfn.XLOOKUP('PROPUESTA ECONOMICA'!C903,'PRECIO TOPE POR DEPARTAMENTO'!A:A,'PRECIO TOPE POR DEPARTAMENTO'!P:P),IF($D$5='PRECIO TOPE POR DEPARTAMENTO'!$Q$2,_xlfn.XLOOKUP('PROPUESTA ECONOMICA'!C903,'PRECIO TOPE POR DEPARTAMENTO'!A:A,'PRECIO TOPE POR DEPARTAMENTO'!Q:Q),IF($D$5='PRECIO TOPE POR DEPARTAMENTO'!$R$2,_xlfn.XLOOKUP('PROPUESTA ECONOMICA'!C903,'PRECIO TOPE POR DEPARTAMENTO'!A:A,'PRECIO TOPE POR DEPARTAMENTO'!R:R),IF($D$5='PRECIO TOPE POR DEPARTAMENTO'!$T$2,_xlfn.XLOOKUP('PROPUESTA ECONOMICA'!C903,'PRECIO TOPE POR DEPARTAMENTO'!A:A,'PRECIO TOPE POR DEPARTAMENTO'!T:T),IF($D$5='PRECIO TOPE POR DEPARTAMENTO'!$S$2,_xlfn.XLOOKUP('PROPUESTA ECONOMICA'!C903,'PRECIO TOPE POR DEPARTAMENTO'!A:A,'PRECIO TOPE POR DEPARTAMENTO'!S:S),IF($D$5='PRECIO TOPE POR DEPARTAMENTO'!$U$2,_xlfn.XLOOKUP('PROPUESTA ECONOMICA'!C903,'PRECIO TOPE POR DEPARTAMENTO'!A:A,'PRECIO TOPE POR DEPARTAMENTO'!U:U),IF($D$5='PRECIO TOPE POR DEPARTAMENTO'!$V$2,_xlfn.XLOOKUP('PROPUESTA ECONOMICA'!C903,'PRECIO TOPE POR DEPARTAMENTO'!A:A,'PRECIO TOPE POR DEPARTAMENTO'!V:V),IF($D$5='PRECIO TOPE POR DEPARTAMENTO'!$W$2,_xlfn.XLOOKUP('PROPUESTA ECONOMICA'!C903,'PRECIO TOPE POR DEPARTAMENTO'!A:A,'PRECIO TOPE POR DEPARTAMENTO'!W:W),IF($D$5='PRECIO TOPE POR DEPARTAMENTO'!$X$2,_xlfn.XLOOKUP('PROPUESTA ECONOMICA'!C903,'PRECIO TOPE POR DEPARTAMENTO'!A:A,'PRECIO TOPE POR DEPARTAMENTO'!X:X),IF($D$5='PRECIO TOPE POR DEPARTAMENTO'!$Y$2,_xlfn.XLOOKUP('PROPUESTA ECONOMICA'!C903,'PRECIO TOPE POR DEPARTAMENTO'!A:A,'PRECIO TOPE POR DEPARTAMENTO'!Y:Y),IF($D$5='PRECIO TOPE POR DEPARTAMENTO'!$Z$2,_xlfn.XLOOKUP('PROPUESTA ECONOMICA'!C903,'PRECIO TOPE POR DEPARTAMENTO'!A:A,'PRECIO TOPE POR DEPARTAMENTO'!Z:Z),IF($D$5='PRECIO TOPE POR DEPARTAMENTO'!$AA$2,_xlfn.XLOOKUP('PROPUESTA ECONOMICA'!C903,'PRECIO TOPE POR DEPARTAMENTO'!A:A,'PRECIO TOPE POR DEPARTAMENTO'!AA:AA),IF($D$5='PRECIO TOPE POR DEPARTAMENTO'!$AB$2,_xlfn.XLOOKUP('PROPUESTA ECONOMICA'!C903,'PRECIO TOPE POR DEPARTAMENTO'!A:A,'PRECIO TOPE POR DEPARTAMENTO'!AB:AB),IF($D$5='PRECIO TOPE POR DEPARTAMENTO'!$AC$2,_xlfn.XLOOKUP('PROPUESTA ECONOMICA'!C903,'PRECIO TOPE POR DEPARTAMENTO'!A:A,'PRECIO TOPE POR DEPARTAMENTO'!AC:AC),IF($D$5='PRECIO TOPE POR DEPARTAMENTO'!$AD$2,_xlfn.XLOOKUP('PROPUESTA ECONOMICA'!C903,'PRECIO TOPE POR DEPARTAMENTO'!A:A,'PRECIO TOPE POR DEPARTAMENTO'!AD:AD),IF($D$5='PRECIO TOPE POR DEPARTAMENTO'!$AE$2,_xlfn.XLOOKUP('PROPUESTA ECONOMICA'!C903,'PRECIO TOPE POR DEPARTAMENTO'!A:A,'PRECIO TOPE POR DEPARTAMENTO'!AE:AE),IF($D$5='PRECIO TOPE POR DEPARTAMENTO'!$AF$2,_xlfn.XLOOKUP('PROPUESTA ECONOMICA'!C903,'PRECIO TOPE POR DEPARTAMENTO'!A:A,'PRECIO TOPE POR DEPARTAMENTO'!AF:AF),IF($D$5='PRECIO TOPE POR DEPARTAMENTO'!$AG$2,_xlfn.XLOOKUP('PROPUESTA ECONOMICA'!C903,'PRECIO TOPE POR DEPARTAMENTO'!A:A,'PRECIO TOPE POR DEPARTAMENTO'!AG:AG),IF($D$5='PRECIO TOPE POR DEPARTAMENTO'!$AH$2,_xlfn.XLOOKUP('PROPUESTA ECONOMICA'!C903,'PRECIO TOPE POR DEPARTAMENTO'!A:A,'PRECIO TOPE POR DEPARTAMENTO'!AH:AH),IF($D$5='PRECIO TOPE POR DEPARTAMENTO'!$AI$2,_xlfn.XLOOKUP('PROPUESTA ECONOMICA'!C903,'PRECIO TOPE POR DEPARTAMENTO'!A:A,'PRECIO TOPE POR DEPARTAMENTO'!AI:AI),IF($D$5='PRECIO TOPE POR DEPARTAMENTO'!$AJ$2,_xlfn.XLOOKUP('PROPUESTA ECONOMICA'!C903,'PRECIO TOPE POR DEPARTAMENTO'!A:A,'PRECIO TOPE POR DEPARTAMENTO'!AJ:AJ),)))))))))))))))))))))))))))))))))</f>
        <v>336524.68</v>
      </c>
      <c r="G903" s="37">
        <v>336188</v>
      </c>
    </row>
    <row r="904" spans="3:7" ht="24">
      <c r="C904" s="82" t="s">
        <v>1850</v>
      </c>
      <c r="D904" s="137" t="str">
        <f>+_xlfn.XLOOKUP(C904,'PRECIO TOPE POR DEPARTAMENTO'!A:A,'PRECIO TOPE POR DEPARTAMENTO'!B:B)</f>
        <v xml:space="preserve">ORINAL MEDIANO DE COLGAR INSTITUCIONAL COLOR BLANCO + KIT VÁLVULA DE DESCARGA ANTIVÁNDÁLICA ALTA PRESIÓN PARA ORINAL </v>
      </c>
      <c r="E904" s="104" t="str">
        <f>IF(+_xlfn.XLOOKUP(C904,'PRECIO TOPE POR DEPARTAMENTO'!A:A,'PRECIO TOPE POR DEPARTAMENTO'!C:C)="","",+_xlfn.XLOOKUP(C904,'PRECIO TOPE POR DEPARTAMENTO'!A:A,'PRECIO TOPE POR DEPARTAMENTO'!C:C))</f>
        <v>UN</v>
      </c>
      <c r="F904" s="147">
        <f>IF($D$5='PRECIO TOPE POR DEPARTAMENTO'!$D$2,_xlfn.XLOOKUP('PROPUESTA ECONOMICA'!C904,'PRECIO TOPE POR DEPARTAMENTO'!A:A,'PRECIO TOPE POR DEPARTAMENTO'!D:D),IF($D$5='PRECIO TOPE POR DEPARTAMENTO'!$E$2,_xlfn.XLOOKUP('PROPUESTA ECONOMICA'!C904,'PRECIO TOPE POR DEPARTAMENTO'!A:A,'PRECIO TOPE POR DEPARTAMENTO'!E:E),IF($D$5='PRECIO TOPE POR DEPARTAMENTO'!$F$2,_xlfn.XLOOKUP('PROPUESTA ECONOMICA'!C904,'PRECIO TOPE POR DEPARTAMENTO'!A:A,'PRECIO TOPE POR DEPARTAMENTO'!F:F),IF($D$5='PRECIO TOPE POR DEPARTAMENTO'!$G$2,_xlfn.XLOOKUP('PROPUESTA ECONOMICA'!C904,'PRECIO TOPE POR DEPARTAMENTO'!A:A,'PRECIO TOPE POR DEPARTAMENTO'!G:G),IF($D$5='PRECIO TOPE POR DEPARTAMENTO'!$H$2,_xlfn.XLOOKUP('PROPUESTA ECONOMICA'!C904,'PRECIO TOPE POR DEPARTAMENTO'!A:A,'PRECIO TOPE POR DEPARTAMENTO'!H:H),IF($D$5='PRECIO TOPE POR DEPARTAMENTO'!$I$2,_xlfn.XLOOKUP('PROPUESTA ECONOMICA'!C904,'PRECIO TOPE POR DEPARTAMENTO'!A:A,'PRECIO TOPE POR DEPARTAMENTO'!I:I),IF($D$5='PRECIO TOPE POR DEPARTAMENTO'!$J$2,_xlfn.XLOOKUP('PROPUESTA ECONOMICA'!C904,'PRECIO TOPE POR DEPARTAMENTO'!A:A,'PRECIO TOPE POR DEPARTAMENTO'!J:J),IF($D$5='PRECIO TOPE POR DEPARTAMENTO'!$K$2,_xlfn.XLOOKUP('PROPUESTA ECONOMICA'!C904,'PRECIO TOPE POR DEPARTAMENTO'!A:A,'PRECIO TOPE POR DEPARTAMENTO'!K:K),IF($D$5='PRECIO TOPE POR DEPARTAMENTO'!$L$2,_xlfn.XLOOKUP('PROPUESTA ECONOMICA'!C904,'PRECIO TOPE POR DEPARTAMENTO'!A:A,'PRECIO TOPE POR DEPARTAMENTO'!L:L),IF($D$5='PRECIO TOPE POR DEPARTAMENTO'!$M$2,_xlfn.XLOOKUP('PROPUESTA ECONOMICA'!C904,'PRECIO TOPE POR DEPARTAMENTO'!A:A,'PRECIO TOPE POR DEPARTAMENTO'!M:M),IF($D$5='PRECIO TOPE POR DEPARTAMENTO'!$N$2,_xlfn.XLOOKUP('PROPUESTA ECONOMICA'!C904,'PRECIO TOPE POR DEPARTAMENTO'!A:A,'PRECIO TOPE POR DEPARTAMENTO'!N:N),IF($D$5='PRECIO TOPE POR DEPARTAMENTO'!$O$2,_xlfn.XLOOKUP('PROPUESTA ECONOMICA'!C904,'PRECIO TOPE POR DEPARTAMENTO'!A:A,'PRECIO TOPE POR DEPARTAMENTO'!O:O),IF($D$5='PRECIO TOPE POR DEPARTAMENTO'!$P$2,_xlfn.XLOOKUP('PROPUESTA ECONOMICA'!C904,'PRECIO TOPE POR DEPARTAMENTO'!A:A,'PRECIO TOPE POR DEPARTAMENTO'!P:P),IF($D$5='PRECIO TOPE POR DEPARTAMENTO'!$Q$2,_xlfn.XLOOKUP('PROPUESTA ECONOMICA'!C904,'PRECIO TOPE POR DEPARTAMENTO'!A:A,'PRECIO TOPE POR DEPARTAMENTO'!Q:Q),IF($D$5='PRECIO TOPE POR DEPARTAMENTO'!$R$2,_xlfn.XLOOKUP('PROPUESTA ECONOMICA'!C904,'PRECIO TOPE POR DEPARTAMENTO'!A:A,'PRECIO TOPE POR DEPARTAMENTO'!R:R),IF($D$5='PRECIO TOPE POR DEPARTAMENTO'!$T$2,_xlfn.XLOOKUP('PROPUESTA ECONOMICA'!C904,'PRECIO TOPE POR DEPARTAMENTO'!A:A,'PRECIO TOPE POR DEPARTAMENTO'!T:T),IF($D$5='PRECIO TOPE POR DEPARTAMENTO'!$S$2,_xlfn.XLOOKUP('PROPUESTA ECONOMICA'!C904,'PRECIO TOPE POR DEPARTAMENTO'!A:A,'PRECIO TOPE POR DEPARTAMENTO'!S:S),IF($D$5='PRECIO TOPE POR DEPARTAMENTO'!$U$2,_xlfn.XLOOKUP('PROPUESTA ECONOMICA'!C904,'PRECIO TOPE POR DEPARTAMENTO'!A:A,'PRECIO TOPE POR DEPARTAMENTO'!U:U),IF($D$5='PRECIO TOPE POR DEPARTAMENTO'!$V$2,_xlfn.XLOOKUP('PROPUESTA ECONOMICA'!C904,'PRECIO TOPE POR DEPARTAMENTO'!A:A,'PRECIO TOPE POR DEPARTAMENTO'!V:V),IF($D$5='PRECIO TOPE POR DEPARTAMENTO'!$W$2,_xlfn.XLOOKUP('PROPUESTA ECONOMICA'!C904,'PRECIO TOPE POR DEPARTAMENTO'!A:A,'PRECIO TOPE POR DEPARTAMENTO'!W:W),IF($D$5='PRECIO TOPE POR DEPARTAMENTO'!$X$2,_xlfn.XLOOKUP('PROPUESTA ECONOMICA'!C904,'PRECIO TOPE POR DEPARTAMENTO'!A:A,'PRECIO TOPE POR DEPARTAMENTO'!X:X),IF($D$5='PRECIO TOPE POR DEPARTAMENTO'!$Y$2,_xlfn.XLOOKUP('PROPUESTA ECONOMICA'!C904,'PRECIO TOPE POR DEPARTAMENTO'!A:A,'PRECIO TOPE POR DEPARTAMENTO'!Y:Y),IF($D$5='PRECIO TOPE POR DEPARTAMENTO'!$Z$2,_xlfn.XLOOKUP('PROPUESTA ECONOMICA'!C904,'PRECIO TOPE POR DEPARTAMENTO'!A:A,'PRECIO TOPE POR DEPARTAMENTO'!Z:Z),IF($D$5='PRECIO TOPE POR DEPARTAMENTO'!$AA$2,_xlfn.XLOOKUP('PROPUESTA ECONOMICA'!C904,'PRECIO TOPE POR DEPARTAMENTO'!A:A,'PRECIO TOPE POR DEPARTAMENTO'!AA:AA),IF($D$5='PRECIO TOPE POR DEPARTAMENTO'!$AB$2,_xlfn.XLOOKUP('PROPUESTA ECONOMICA'!C904,'PRECIO TOPE POR DEPARTAMENTO'!A:A,'PRECIO TOPE POR DEPARTAMENTO'!AB:AB),IF($D$5='PRECIO TOPE POR DEPARTAMENTO'!$AC$2,_xlfn.XLOOKUP('PROPUESTA ECONOMICA'!C904,'PRECIO TOPE POR DEPARTAMENTO'!A:A,'PRECIO TOPE POR DEPARTAMENTO'!AC:AC),IF($D$5='PRECIO TOPE POR DEPARTAMENTO'!$AD$2,_xlfn.XLOOKUP('PROPUESTA ECONOMICA'!C904,'PRECIO TOPE POR DEPARTAMENTO'!A:A,'PRECIO TOPE POR DEPARTAMENTO'!AD:AD),IF($D$5='PRECIO TOPE POR DEPARTAMENTO'!$AE$2,_xlfn.XLOOKUP('PROPUESTA ECONOMICA'!C904,'PRECIO TOPE POR DEPARTAMENTO'!A:A,'PRECIO TOPE POR DEPARTAMENTO'!AE:AE),IF($D$5='PRECIO TOPE POR DEPARTAMENTO'!$AF$2,_xlfn.XLOOKUP('PROPUESTA ECONOMICA'!C904,'PRECIO TOPE POR DEPARTAMENTO'!A:A,'PRECIO TOPE POR DEPARTAMENTO'!AF:AF),IF($D$5='PRECIO TOPE POR DEPARTAMENTO'!$AG$2,_xlfn.XLOOKUP('PROPUESTA ECONOMICA'!C904,'PRECIO TOPE POR DEPARTAMENTO'!A:A,'PRECIO TOPE POR DEPARTAMENTO'!AG:AG),IF($D$5='PRECIO TOPE POR DEPARTAMENTO'!$AH$2,_xlfn.XLOOKUP('PROPUESTA ECONOMICA'!C904,'PRECIO TOPE POR DEPARTAMENTO'!A:A,'PRECIO TOPE POR DEPARTAMENTO'!AH:AH),IF($D$5='PRECIO TOPE POR DEPARTAMENTO'!$AI$2,_xlfn.XLOOKUP('PROPUESTA ECONOMICA'!C904,'PRECIO TOPE POR DEPARTAMENTO'!A:A,'PRECIO TOPE POR DEPARTAMENTO'!AI:AI),IF($D$5='PRECIO TOPE POR DEPARTAMENTO'!$AJ$2,_xlfn.XLOOKUP('PROPUESTA ECONOMICA'!C904,'PRECIO TOPE POR DEPARTAMENTO'!A:A,'PRECIO TOPE POR DEPARTAMENTO'!AJ:AJ),)))))))))))))))))))))))))))))))))</f>
        <v>733183.46</v>
      </c>
      <c r="G904" s="37">
        <v>732450</v>
      </c>
    </row>
    <row r="905" spans="3:7" ht="24">
      <c r="C905" s="82" t="s">
        <v>1852</v>
      </c>
      <c r="D905" s="15" t="str">
        <f>+_xlfn.XLOOKUP(C905,'PRECIO TOPE POR DEPARTAMENTO'!A:A,'PRECIO TOPE POR DEPARTAMENTO'!B:B)</f>
        <v>ORINAL MEDIANO DE COLGAR INSTITUCIONAL COLOR BLANCO, MARCA CORONA O EQUIVALENTE, CON GRIFERIA DE PUSH CONEXIÓN SUPERIOR</v>
      </c>
      <c r="E905" s="104" t="str">
        <f>IF(+_xlfn.XLOOKUP(C905,'PRECIO TOPE POR DEPARTAMENTO'!A:A,'PRECIO TOPE POR DEPARTAMENTO'!C:C)="","",+_xlfn.XLOOKUP(C905,'PRECIO TOPE POR DEPARTAMENTO'!A:A,'PRECIO TOPE POR DEPARTAMENTO'!C:C))</f>
        <v>UN</v>
      </c>
      <c r="F905" s="147">
        <f>IF($D$5='PRECIO TOPE POR DEPARTAMENTO'!$D$2,_xlfn.XLOOKUP('PROPUESTA ECONOMICA'!C905,'PRECIO TOPE POR DEPARTAMENTO'!A:A,'PRECIO TOPE POR DEPARTAMENTO'!D:D),IF($D$5='PRECIO TOPE POR DEPARTAMENTO'!$E$2,_xlfn.XLOOKUP('PROPUESTA ECONOMICA'!C905,'PRECIO TOPE POR DEPARTAMENTO'!A:A,'PRECIO TOPE POR DEPARTAMENTO'!E:E),IF($D$5='PRECIO TOPE POR DEPARTAMENTO'!$F$2,_xlfn.XLOOKUP('PROPUESTA ECONOMICA'!C905,'PRECIO TOPE POR DEPARTAMENTO'!A:A,'PRECIO TOPE POR DEPARTAMENTO'!F:F),IF($D$5='PRECIO TOPE POR DEPARTAMENTO'!$G$2,_xlfn.XLOOKUP('PROPUESTA ECONOMICA'!C905,'PRECIO TOPE POR DEPARTAMENTO'!A:A,'PRECIO TOPE POR DEPARTAMENTO'!G:G),IF($D$5='PRECIO TOPE POR DEPARTAMENTO'!$H$2,_xlfn.XLOOKUP('PROPUESTA ECONOMICA'!C905,'PRECIO TOPE POR DEPARTAMENTO'!A:A,'PRECIO TOPE POR DEPARTAMENTO'!H:H),IF($D$5='PRECIO TOPE POR DEPARTAMENTO'!$I$2,_xlfn.XLOOKUP('PROPUESTA ECONOMICA'!C905,'PRECIO TOPE POR DEPARTAMENTO'!A:A,'PRECIO TOPE POR DEPARTAMENTO'!I:I),IF($D$5='PRECIO TOPE POR DEPARTAMENTO'!$J$2,_xlfn.XLOOKUP('PROPUESTA ECONOMICA'!C905,'PRECIO TOPE POR DEPARTAMENTO'!A:A,'PRECIO TOPE POR DEPARTAMENTO'!J:J),IF($D$5='PRECIO TOPE POR DEPARTAMENTO'!$K$2,_xlfn.XLOOKUP('PROPUESTA ECONOMICA'!C905,'PRECIO TOPE POR DEPARTAMENTO'!A:A,'PRECIO TOPE POR DEPARTAMENTO'!K:K),IF($D$5='PRECIO TOPE POR DEPARTAMENTO'!$L$2,_xlfn.XLOOKUP('PROPUESTA ECONOMICA'!C905,'PRECIO TOPE POR DEPARTAMENTO'!A:A,'PRECIO TOPE POR DEPARTAMENTO'!L:L),IF($D$5='PRECIO TOPE POR DEPARTAMENTO'!$M$2,_xlfn.XLOOKUP('PROPUESTA ECONOMICA'!C905,'PRECIO TOPE POR DEPARTAMENTO'!A:A,'PRECIO TOPE POR DEPARTAMENTO'!M:M),IF($D$5='PRECIO TOPE POR DEPARTAMENTO'!$N$2,_xlfn.XLOOKUP('PROPUESTA ECONOMICA'!C905,'PRECIO TOPE POR DEPARTAMENTO'!A:A,'PRECIO TOPE POR DEPARTAMENTO'!N:N),IF($D$5='PRECIO TOPE POR DEPARTAMENTO'!$O$2,_xlfn.XLOOKUP('PROPUESTA ECONOMICA'!C905,'PRECIO TOPE POR DEPARTAMENTO'!A:A,'PRECIO TOPE POR DEPARTAMENTO'!O:O),IF($D$5='PRECIO TOPE POR DEPARTAMENTO'!$P$2,_xlfn.XLOOKUP('PROPUESTA ECONOMICA'!C905,'PRECIO TOPE POR DEPARTAMENTO'!A:A,'PRECIO TOPE POR DEPARTAMENTO'!P:P),IF($D$5='PRECIO TOPE POR DEPARTAMENTO'!$Q$2,_xlfn.XLOOKUP('PROPUESTA ECONOMICA'!C905,'PRECIO TOPE POR DEPARTAMENTO'!A:A,'PRECIO TOPE POR DEPARTAMENTO'!Q:Q),IF($D$5='PRECIO TOPE POR DEPARTAMENTO'!$R$2,_xlfn.XLOOKUP('PROPUESTA ECONOMICA'!C905,'PRECIO TOPE POR DEPARTAMENTO'!A:A,'PRECIO TOPE POR DEPARTAMENTO'!R:R),IF($D$5='PRECIO TOPE POR DEPARTAMENTO'!$T$2,_xlfn.XLOOKUP('PROPUESTA ECONOMICA'!C905,'PRECIO TOPE POR DEPARTAMENTO'!A:A,'PRECIO TOPE POR DEPARTAMENTO'!T:T),IF($D$5='PRECIO TOPE POR DEPARTAMENTO'!$S$2,_xlfn.XLOOKUP('PROPUESTA ECONOMICA'!C905,'PRECIO TOPE POR DEPARTAMENTO'!A:A,'PRECIO TOPE POR DEPARTAMENTO'!S:S),IF($D$5='PRECIO TOPE POR DEPARTAMENTO'!$U$2,_xlfn.XLOOKUP('PROPUESTA ECONOMICA'!C905,'PRECIO TOPE POR DEPARTAMENTO'!A:A,'PRECIO TOPE POR DEPARTAMENTO'!U:U),IF($D$5='PRECIO TOPE POR DEPARTAMENTO'!$V$2,_xlfn.XLOOKUP('PROPUESTA ECONOMICA'!C905,'PRECIO TOPE POR DEPARTAMENTO'!A:A,'PRECIO TOPE POR DEPARTAMENTO'!V:V),IF($D$5='PRECIO TOPE POR DEPARTAMENTO'!$W$2,_xlfn.XLOOKUP('PROPUESTA ECONOMICA'!C905,'PRECIO TOPE POR DEPARTAMENTO'!A:A,'PRECIO TOPE POR DEPARTAMENTO'!W:W),IF($D$5='PRECIO TOPE POR DEPARTAMENTO'!$X$2,_xlfn.XLOOKUP('PROPUESTA ECONOMICA'!C905,'PRECIO TOPE POR DEPARTAMENTO'!A:A,'PRECIO TOPE POR DEPARTAMENTO'!X:X),IF($D$5='PRECIO TOPE POR DEPARTAMENTO'!$Y$2,_xlfn.XLOOKUP('PROPUESTA ECONOMICA'!C905,'PRECIO TOPE POR DEPARTAMENTO'!A:A,'PRECIO TOPE POR DEPARTAMENTO'!Y:Y),IF($D$5='PRECIO TOPE POR DEPARTAMENTO'!$Z$2,_xlfn.XLOOKUP('PROPUESTA ECONOMICA'!C905,'PRECIO TOPE POR DEPARTAMENTO'!A:A,'PRECIO TOPE POR DEPARTAMENTO'!Z:Z),IF($D$5='PRECIO TOPE POR DEPARTAMENTO'!$AA$2,_xlfn.XLOOKUP('PROPUESTA ECONOMICA'!C905,'PRECIO TOPE POR DEPARTAMENTO'!A:A,'PRECIO TOPE POR DEPARTAMENTO'!AA:AA),IF($D$5='PRECIO TOPE POR DEPARTAMENTO'!$AB$2,_xlfn.XLOOKUP('PROPUESTA ECONOMICA'!C905,'PRECIO TOPE POR DEPARTAMENTO'!A:A,'PRECIO TOPE POR DEPARTAMENTO'!AB:AB),IF($D$5='PRECIO TOPE POR DEPARTAMENTO'!$AC$2,_xlfn.XLOOKUP('PROPUESTA ECONOMICA'!C905,'PRECIO TOPE POR DEPARTAMENTO'!A:A,'PRECIO TOPE POR DEPARTAMENTO'!AC:AC),IF($D$5='PRECIO TOPE POR DEPARTAMENTO'!$AD$2,_xlfn.XLOOKUP('PROPUESTA ECONOMICA'!C905,'PRECIO TOPE POR DEPARTAMENTO'!A:A,'PRECIO TOPE POR DEPARTAMENTO'!AD:AD),IF($D$5='PRECIO TOPE POR DEPARTAMENTO'!$AE$2,_xlfn.XLOOKUP('PROPUESTA ECONOMICA'!C905,'PRECIO TOPE POR DEPARTAMENTO'!A:A,'PRECIO TOPE POR DEPARTAMENTO'!AE:AE),IF($D$5='PRECIO TOPE POR DEPARTAMENTO'!$AF$2,_xlfn.XLOOKUP('PROPUESTA ECONOMICA'!C905,'PRECIO TOPE POR DEPARTAMENTO'!A:A,'PRECIO TOPE POR DEPARTAMENTO'!AF:AF),IF($D$5='PRECIO TOPE POR DEPARTAMENTO'!$AG$2,_xlfn.XLOOKUP('PROPUESTA ECONOMICA'!C905,'PRECIO TOPE POR DEPARTAMENTO'!A:A,'PRECIO TOPE POR DEPARTAMENTO'!AG:AG),IF($D$5='PRECIO TOPE POR DEPARTAMENTO'!$AH$2,_xlfn.XLOOKUP('PROPUESTA ECONOMICA'!C905,'PRECIO TOPE POR DEPARTAMENTO'!A:A,'PRECIO TOPE POR DEPARTAMENTO'!AH:AH),IF($D$5='PRECIO TOPE POR DEPARTAMENTO'!$AI$2,_xlfn.XLOOKUP('PROPUESTA ECONOMICA'!C905,'PRECIO TOPE POR DEPARTAMENTO'!A:A,'PRECIO TOPE POR DEPARTAMENTO'!AI:AI),IF($D$5='PRECIO TOPE POR DEPARTAMENTO'!$AJ$2,_xlfn.XLOOKUP('PROPUESTA ECONOMICA'!C905,'PRECIO TOPE POR DEPARTAMENTO'!A:A,'PRECIO TOPE POR DEPARTAMENTO'!AJ:AJ),)))))))))))))))))))))))))))))))))</f>
        <v>599634.56000000006</v>
      </c>
      <c r="G905" s="37">
        <v>599035</v>
      </c>
    </row>
    <row r="906" spans="3:7" ht="24">
      <c r="C906" s="82" t="s">
        <v>1854</v>
      </c>
      <c r="D906" s="103" t="str">
        <f>+_xlfn.XLOOKUP(C906,'PRECIO TOPE POR DEPARTAMENTO'!A:A,'PRECIO TOPE POR DEPARTAMENTO'!B:B)</f>
        <v>ORINAL INFANTIL DE COLGAR INSTITUCIONAL COLOR BLANCO MARCA CORONA O EQUIVALENTE, CON GRIFERIA DE PUSH CONEXIÓN SUPERIOR</v>
      </c>
      <c r="E906" s="104" t="str">
        <f>IF(+_xlfn.XLOOKUP(C906,'PRECIO TOPE POR DEPARTAMENTO'!A:A,'PRECIO TOPE POR DEPARTAMENTO'!C:C)="","",+_xlfn.XLOOKUP(C906,'PRECIO TOPE POR DEPARTAMENTO'!A:A,'PRECIO TOPE POR DEPARTAMENTO'!C:C))</f>
        <v>UN</v>
      </c>
      <c r="F906" s="147">
        <f>IF($D$5='PRECIO TOPE POR DEPARTAMENTO'!$D$2,_xlfn.XLOOKUP('PROPUESTA ECONOMICA'!C906,'PRECIO TOPE POR DEPARTAMENTO'!A:A,'PRECIO TOPE POR DEPARTAMENTO'!D:D),IF($D$5='PRECIO TOPE POR DEPARTAMENTO'!$E$2,_xlfn.XLOOKUP('PROPUESTA ECONOMICA'!C906,'PRECIO TOPE POR DEPARTAMENTO'!A:A,'PRECIO TOPE POR DEPARTAMENTO'!E:E),IF($D$5='PRECIO TOPE POR DEPARTAMENTO'!$F$2,_xlfn.XLOOKUP('PROPUESTA ECONOMICA'!C906,'PRECIO TOPE POR DEPARTAMENTO'!A:A,'PRECIO TOPE POR DEPARTAMENTO'!F:F),IF($D$5='PRECIO TOPE POR DEPARTAMENTO'!$G$2,_xlfn.XLOOKUP('PROPUESTA ECONOMICA'!C906,'PRECIO TOPE POR DEPARTAMENTO'!A:A,'PRECIO TOPE POR DEPARTAMENTO'!G:G),IF($D$5='PRECIO TOPE POR DEPARTAMENTO'!$H$2,_xlfn.XLOOKUP('PROPUESTA ECONOMICA'!C906,'PRECIO TOPE POR DEPARTAMENTO'!A:A,'PRECIO TOPE POR DEPARTAMENTO'!H:H),IF($D$5='PRECIO TOPE POR DEPARTAMENTO'!$I$2,_xlfn.XLOOKUP('PROPUESTA ECONOMICA'!C906,'PRECIO TOPE POR DEPARTAMENTO'!A:A,'PRECIO TOPE POR DEPARTAMENTO'!I:I),IF($D$5='PRECIO TOPE POR DEPARTAMENTO'!$J$2,_xlfn.XLOOKUP('PROPUESTA ECONOMICA'!C906,'PRECIO TOPE POR DEPARTAMENTO'!A:A,'PRECIO TOPE POR DEPARTAMENTO'!J:J),IF($D$5='PRECIO TOPE POR DEPARTAMENTO'!$K$2,_xlfn.XLOOKUP('PROPUESTA ECONOMICA'!C906,'PRECIO TOPE POR DEPARTAMENTO'!A:A,'PRECIO TOPE POR DEPARTAMENTO'!K:K),IF($D$5='PRECIO TOPE POR DEPARTAMENTO'!$L$2,_xlfn.XLOOKUP('PROPUESTA ECONOMICA'!C906,'PRECIO TOPE POR DEPARTAMENTO'!A:A,'PRECIO TOPE POR DEPARTAMENTO'!L:L),IF($D$5='PRECIO TOPE POR DEPARTAMENTO'!$M$2,_xlfn.XLOOKUP('PROPUESTA ECONOMICA'!C906,'PRECIO TOPE POR DEPARTAMENTO'!A:A,'PRECIO TOPE POR DEPARTAMENTO'!M:M),IF($D$5='PRECIO TOPE POR DEPARTAMENTO'!$N$2,_xlfn.XLOOKUP('PROPUESTA ECONOMICA'!C906,'PRECIO TOPE POR DEPARTAMENTO'!A:A,'PRECIO TOPE POR DEPARTAMENTO'!N:N),IF($D$5='PRECIO TOPE POR DEPARTAMENTO'!$O$2,_xlfn.XLOOKUP('PROPUESTA ECONOMICA'!C906,'PRECIO TOPE POR DEPARTAMENTO'!A:A,'PRECIO TOPE POR DEPARTAMENTO'!O:O),IF($D$5='PRECIO TOPE POR DEPARTAMENTO'!$P$2,_xlfn.XLOOKUP('PROPUESTA ECONOMICA'!C906,'PRECIO TOPE POR DEPARTAMENTO'!A:A,'PRECIO TOPE POR DEPARTAMENTO'!P:P),IF($D$5='PRECIO TOPE POR DEPARTAMENTO'!$Q$2,_xlfn.XLOOKUP('PROPUESTA ECONOMICA'!C906,'PRECIO TOPE POR DEPARTAMENTO'!A:A,'PRECIO TOPE POR DEPARTAMENTO'!Q:Q),IF($D$5='PRECIO TOPE POR DEPARTAMENTO'!$R$2,_xlfn.XLOOKUP('PROPUESTA ECONOMICA'!C906,'PRECIO TOPE POR DEPARTAMENTO'!A:A,'PRECIO TOPE POR DEPARTAMENTO'!R:R),IF($D$5='PRECIO TOPE POR DEPARTAMENTO'!$T$2,_xlfn.XLOOKUP('PROPUESTA ECONOMICA'!C906,'PRECIO TOPE POR DEPARTAMENTO'!A:A,'PRECIO TOPE POR DEPARTAMENTO'!T:T),IF($D$5='PRECIO TOPE POR DEPARTAMENTO'!$S$2,_xlfn.XLOOKUP('PROPUESTA ECONOMICA'!C906,'PRECIO TOPE POR DEPARTAMENTO'!A:A,'PRECIO TOPE POR DEPARTAMENTO'!S:S),IF($D$5='PRECIO TOPE POR DEPARTAMENTO'!$U$2,_xlfn.XLOOKUP('PROPUESTA ECONOMICA'!C906,'PRECIO TOPE POR DEPARTAMENTO'!A:A,'PRECIO TOPE POR DEPARTAMENTO'!U:U),IF($D$5='PRECIO TOPE POR DEPARTAMENTO'!$V$2,_xlfn.XLOOKUP('PROPUESTA ECONOMICA'!C906,'PRECIO TOPE POR DEPARTAMENTO'!A:A,'PRECIO TOPE POR DEPARTAMENTO'!V:V),IF($D$5='PRECIO TOPE POR DEPARTAMENTO'!$W$2,_xlfn.XLOOKUP('PROPUESTA ECONOMICA'!C906,'PRECIO TOPE POR DEPARTAMENTO'!A:A,'PRECIO TOPE POR DEPARTAMENTO'!W:W),IF($D$5='PRECIO TOPE POR DEPARTAMENTO'!$X$2,_xlfn.XLOOKUP('PROPUESTA ECONOMICA'!C906,'PRECIO TOPE POR DEPARTAMENTO'!A:A,'PRECIO TOPE POR DEPARTAMENTO'!X:X),IF($D$5='PRECIO TOPE POR DEPARTAMENTO'!$Y$2,_xlfn.XLOOKUP('PROPUESTA ECONOMICA'!C906,'PRECIO TOPE POR DEPARTAMENTO'!A:A,'PRECIO TOPE POR DEPARTAMENTO'!Y:Y),IF($D$5='PRECIO TOPE POR DEPARTAMENTO'!$Z$2,_xlfn.XLOOKUP('PROPUESTA ECONOMICA'!C906,'PRECIO TOPE POR DEPARTAMENTO'!A:A,'PRECIO TOPE POR DEPARTAMENTO'!Z:Z),IF($D$5='PRECIO TOPE POR DEPARTAMENTO'!$AA$2,_xlfn.XLOOKUP('PROPUESTA ECONOMICA'!C906,'PRECIO TOPE POR DEPARTAMENTO'!A:A,'PRECIO TOPE POR DEPARTAMENTO'!AA:AA),IF($D$5='PRECIO TOPE POR DEPARTAMENTO'!$AB$2,_xlfn.XLOOKUP('PROPUESTA ECONOMICA'!C906,'PRECIO TOPE POR DEPARTAMENTO'!A:A,'PRECIO TOPE POR DEPARTAMENTO'!AB:AB),IF($D$5='PRECIO TOPE POR DEPARTAMENTO'!$AC$2,_xlfn.XLOOKUP('PROPUESTA ECONOMICA'!C906,'PRECIO TOPE POR DEPARTAMENTO'!A:A,'PRECIO TOPE POR DEPARTAMENTO'!AC:AC),IF($D$5='PRECIO TOPE POR DEPARTAMENTO'!$AD$2,_xlfn.XLOOKUP('PROPUESTA ECONOMICA'!C906,'PRECIO TOPE POR DEPARTAMENTO'!A:A,'PRECIO TOPE POR DEPARTAMENTO'!AD:AD),IF($D$5='PRECIO TOPE POR DEPARTAMENTO'!$AE$2,_xlfn.XLOOKUP('PROPUESTA ECONOMICA'!C906,'PRECIO TOPE POR DEPARTAMENTO'!A:A,'PRECIO TOPE POR DEPARTAMENTO'!AE:AE),IF($D$5='PRECIO TOPE POR DEPARTAMENTO'!$AF$2,_xlfn.XLOOKUP('PROPUESTA ECONOMICA'!C906,'PRECIO TOPE POR DEPARTAMENTO'!A:A,'PRECIO TOPE POR DEPARTAMENTO'!AF:AF),IF($D$5='PRECIO TOPE POR DEPARTAMENTO'!$AG$2,_xlfn.XLOOKUP('PROPUESTA ECONOMICA'!C906,'PRECIO TOPE POR DEPARTAMENTO'!A:A,'PRECIO TOPE POR DEPARTAMENTO'!AG:AG),IF($D$5='PRECIO TOPE POR DEPARTAMENTO'!$AH$2,_xlfn.XLOOKUP('PROPUESTA ECONOMICA'!C906,'PRECIO TOPE POR DEPARTAMENTO'!A:A,'PRECIO TOPE POR DEPARTAMENTO'!AH:AH),IF($D$5='PRECIO TOPE POR DEPARTAMENTO'!$AI$2,_xlfn.XLOOKUP('PROPUESTA ECONOMICA'!C906,'PRECIO TOPE POR DEPARTAMENTO'!A:A,'PRECIO TOPE POR DEPARTAMENTO'!AI:AI),IF($D$5='PRECIO TOPE POR DEPARTAMENTO'!$AJ$2,_xlfn.XLOOKUP('PROPUESTA ECONOMICA'!C906,'PRECIO TOPE POR DEPARTAMENTO'!A:A,'PRECIO TOPE POR DEPARTAMENTO'!AJ:AJ),)))))))))))))))))))))))))))))))))</f>
        <v>482261.36</v>
      </c>
      <c r="G906" s="37">
        <v>481779</v>
      </c>
    </row>
    <row r="907" spans="3:7" ht="36">
      <c r="C907" s="82" t="s">
        <v>1856</v>
      </c>
      <c r="D907" s="15" t="str">
        <f>+_xlfn.XLOOKUP(C907,'PRECIO TOPE POR DEPARTAMENTO'!A:A,'PRECIO TOPE POR DEPARTAMENTO'!B:B)</f>
        <v>SUMINISTRO E INSTALACION DE SANITARIO INSTITUCIONAL PARA PERSONAS DE MOVILIDAD REDUCIDA COLOR BLANCO PARA CONEXION POSTERIOR DE ALTA PRESION TIPO CORONA Ó EQUIVALENTE CON GRIFERIA ANTIVANDALICA Y ACOPLE</v>
      </c>
      <c r="E907" s="104" t="str">
        <f>IF(+_xlfn.XLOOKUP(C907,'PRECIO TOPE POR DEPARTAMENTO'!A:A,'PRECIO TOPE POR DEPARTAMENTO'!C:C)="","",+_xlfn.XLOOKUP(C907,'PRECIO TOPE POR DEPARTAMENTO'!A:A,'PRECIO TOPE POR DEPARTAMENTO'!C:C))</f>
        <v>UN</v>
      </c>
      <c r="F907" s="147">
        <f>IF($D$5='PRECIO TOPE POR DEPARTAMENTO'!$D$2,_xlfn.XLOOKUP('PROPUESTA ECONOMICA'!C907,'PRECIO TOPE POR DEPARTAMENTO'!A:A,'PRECIO TOPE POR DEPARTAMENTO'!D:D),IF($D$5='PRECIO TOPE POR DEPARTAMENTO'!$E$2,_xlfn.XLOOKUP('PROPUESTA ECONOMICA'!C907,'PRECIO TOPE POR DEPARTAMENTO'!A:A,'PRECIO TOPE POR DEPARTAMENTO'!E:E),IF($D$5='PRECIO TOPE POR DEPARTAMENTO'!$F$2,_xlfn.XLOOKUP('PROPUESTA ECONOMICA'!C907,'PRECIO TOPE POR DEPARTAMENTO'!A:A,'PRECIO TOPE POR DEPARTAMENTO'!F:F),IF($D$5='PRECIO TOPE POR DEPARTAMENTO'!$G$2,_xlfn.XLOOKUP('PROPUESTA ECONOMICA'!C907,'PRECIO TOPE POR DEPARTAMENTO'!A:A,'PRECIO TOPE POR DEPARTAMENTO'!G:G),IF($D$5='PRECIO TOPE POR DEPARTAMENTO'!$H$2,_xlfn.XLOOKUP('PROPUESTA ECONOMICA'!C907,'PRECIO TOPE POR DEPARTAMENTO'!A:A,'PRECIO TOPE POR DEPARTAMENTO'!H:H),IF($D$5='PRECIO TOPE POR DEPARTAMENTO'!$I$2,_xlfn.XLOOKUP('PROPUESTA ECONOMICA'!C907,'PRECIO TOPE POR DEPARTAMENTO'!A:A,'PRECIO TOPE POR DEPARTAMENTO'!I:I),IF($D$5='PRECIO TOPE POR DEPARTAMENTO'!$J$2,_xlfn.XLOOKUP('PROPUESTA ECONOMICA'!C907,'PRECIO TOPE POR DEPARTAMENTO'!A:A,'PRECIO TOPE POR DEPARTAMENTO'!J:J),IF($D$5='PRECIO TOPE POR DEPARTAMENTO'!$K$2,_xlfn.XLOOKUP('PROPUESTA ECONOMICA'!C907,'PRECIO TOPE POR DEPARTAMENTO'!A:A,'PRECIO TOPE POR DEPARTAMENTO'!K:K),IF($D$5='PRECIO TOPE POR DEPARTAMENTO'!$L$2,_xlfn.XLOOKUP('PROPUESTA ECONOMICA'!C907,'PRECIO TOPE POR DEPARTAMENTO'!A:A,'PRECIO TOPE POR DEPARTAMENTO'!L:L),IF($D$5='PRECIO TOPE POR DEPARTAMENTO'!$M$2,_xlfn.XLOOKUP('PROPUESTA ECONOMICA'!C907,'PRECIO TOPE POR DEPARTAMENTO'!A:A,'PRECIO TOPE POR DEPARTAMENTO'!M:M),IF($D$5='PRECIO TOPE POR DEPARTAMENTO'!$N$2,_xlfn.XLOOKUP('PROPUESTA ECONOMICA'!C907,'PRECIO TOPE POR DEPARTAMENTO'!A:A,'PRECIO TOPE POR DEPARTAMENTO'!N:N),IF($D$5='PRECIO TOPE POR DEPARTAMENTO'!$O$2,_xlfn.XLOOKUP('PROPUESTA ECONOMICA'!C907,'PRECIO TOPE POR DEPARTAMENTO'!A:A,'PRECIO TOPE POR DEPARTAMENTO'!O:O),IF($D$5='PRECIO TOPE POR DEPARTAMENTO'!$P$2,_xlfn.XLOOKUP('PROPUESTA ECONOMICA'!C907,'PRECIO TOPE POR DEPARTAMENTO'!A:A,'PRECIO TOPE POR DEPARTAMENTO'!P:P),IF($D$5='PRECIO TOPE POR DEPARTAMENTO'!$Q$2,_xlfn.XLOOKUP('PROPUESTA ECONOMICA'!C907,'PRECIO TOPE POR DEPARTAMENTO'!A:A,'PRECIO TOPE POR DEPARTAMENTO'!Q:Q),IF($D$5='PRECIO TOPE POR DEPARTAMENTO'!$R$2,_xlfn.XLOOKUP('PROPUESTA ECONOMICA'!C907,'PRECIO TOPE POR DEPARTAMENTO'!A:A,'PRECIO TOPE POR DEPARTAMENTO'!R:R),IF($D$5='PRECIO TOPE POR DEPARTAMENTO'!$T$2,_xlfn.XLOOKUP('PROPUESTA ECONOMICA'!C907,'PRECIO TOPE POR DEPARTAMENTO'!A:A,'PRECIO TOPE POR DEPARTAMENTO'!T:T),IF($D$5='PRECIO TOPE POR DEPARTAMENTO'!$S$2,_xlfn.XLOOKUP('PROPUESTA ECONOMICA'!C907,'PRECIO TOPE POR DEPARTAMENTO'!A:A,'PRECIO TOPE POR DEPARTAMENTO'!S:S),IF($D$5='PRECIO TOPE POR DEPARTAMENTO'!$U$2,_xlfn.XLOOKUP('PROPUESTA ECONOMICA'!C907,'PRECIO TOPE POR DEPARTAMENTO'!A:A,'PRECIO TOPE POR DEPARTAMENTO'!U:U),IF($D$5='PRECIO TOPE POR DEPARTAMENTO'!$V$2,_xlfn.XLOOKUP('PROPUESTA ECONOMICA'!C907,'PRECIO TOPE POR DEPARTAMENTO'!A:A,'PRECIO TOPE POR DEPARTAMENTO'!V:V),IF($D$5='PRECIO TOPE POR DEPARTAMENTO'!$W$2,_xlfn.XLOOKUP('PROPUESTA ECONOMICA'!C907,'PRECIO TOPE POR DEPARTAMENTO'!A:A,'PRECIO TOPE POR DEPARTAMENTO'!W:W),IF($D$5='PRECIO TOPE POR DEPARTAMENTO'!$X$2,_xlfn.XLOOKUP('PROPUESTA ECONOMICA'!C907,'PRECIO TOPE POR DEPARTAMENTO'!A:A,'PRECIO TOPE POR DEPARTAMENTO'!X:X),IF($D$5='PRECIO TOPE POR DEPARTAMENTO'!$Y$2,_xlfn.XLOOKUP('PROPUESTA ECONOMICA'!C907,'PRECIO TOPE POR DEPARTAMENTO'!A:A,'PRECIO TOPE POR DEPARTAMENTO'!Y:Y),IF($D$5='PRECIO TOPE POR DEPARTAMENTO'!$Z$2,_xlfn.XLOOKUP('PROPUESTA ECONOMICA'!C907,'PRECIO TOPE POR DEPARTAMENTO'!A:A,'PRECIO TOPE POR DEPARTAMENTO'!Z:Z),IF($D$5='PRECIO TOPE POR DEPARTAMENTO'!$AA$2,_xlfn.XLOOKUP('PROPUESTA ECONOMICA'!C907,'PRECIO TOPE POR DEPARTAMENTO'!A:A,'PRECIO TOPE POR DEPARTAMENTO'!AA:AA),IF($D$5='PRECIO TOPE POR DEPARTAMENTO'!$AB$2,_xlfn.XLOOKUP('PROPUESTA ECONOMICA'!C907,'PRECIO TOPE POR DEPARTAMENTO'!A:A,'PRECIO TOPE POR DEPARTAMENTO'!AB:AB),IF($D$5='PRECIO TOPE POR DEPARTAMENTO'!$AC$2,_xlfn.XLOOKUP('PROPUESTA ECONOMICA'!C907,'PRECIO TOPE POR DEPARTAMENTO'!A:A,'PRECIO TOPE POR DEPARTAMENTO'!AC:AC),IF($D$5='PRECIO TOPE POR DEPARTAMENTO'!$AD$2,_xlfn.XLOOKUP('PROPUESTA ECONOMICA'!C907,'PRECIO TOPE POR DEPARTAMENTO'!A:A,'PRECIO TOPE POR DEPARTAMENTO'!AD:AD),IF($D$5='PRECIO TOPE POR DEPARTAMENTO'!$AE$2,_xlfn.XLOOKUP('PROPUESTA ECONOMICA'!C907,'PRECIO TOPE POR DEPARTAMENTO'!A:A,'PRECIO TOPE POR DEPARTAMENTO'!AE:AE),IF($D$5='PRECIO TOPE POR DEPARTAMENTO'!$AF$2,_xlfn.XLOOKUP('PROPUESTA ECONOMICA'!C907,'PRECIO TOPE POR DEPARTAMENTO'!A:A,'PRECIO TOPE POR DEPARTAMENTO'!AF:AF),IF($D$5='PRECIO TOPE POR DEPARTAMENTO'!$AG$2,_xlfn.XLOOKUP('PROPUESTA ECONOMICA'!C907,'PRECIO TOPE POR DEPARTAMENTO'!A:A,'PRECIO TOPE POR DEPARTAMENTO'!AG:AG),IF($D$5='PRECIO TOPE POR DEPARTAMENTO'!$AH$2,_xlfn.XLOOKUP('PROPUESTA ECONOMICA'!C907,'PRECIO TOPE POR DEPARTAMENTO'!A:A,'PRECIO TOPE POR DEPARTAMENTO'!AH:AH),IF($D$5='PRECIO TOPE POR DEPARTAMENTO'!$AI$2,_xlfn.XLOOKUP('PROPUESTA ECONOMICA'!C907,'PRECIO TOPE POR DEPARTAMENTO'!A:A,'PRECIO TOPE POR DEPARTAMENTO'!AI:AI),IF($D$5='PRECIO TOPE POR DEPARTAMENTO'!$AJ$2,_xlfn.XLOOKUP('PROPUESTA ECONOMICA'!C907,'PRECIO TOPE POR DEPARTAMENTO'!A:A,'PRECIO TOPE POR DEPARTAMENTO'!AJ:AJ),)))))))))))))))))))))))))))))))))</f>
        <v>997793.35</v>
      </c>
      <c r="G907" s="37">
        <v>996796</v>
      </c>
    </row>
    <row r="908" spans="3:7" ht="24">
      <c r="C908" s="82" t="s">
        <v>1858</v>
      </c>
      <c r="D908" s="15" t="str">
        <f>+_xlfn.XLOOKUP(C908,'PRECIO TOPE POR DEPARTAMENTO'!A:A,'PRECIO TOPE POR DEPARTAMENTO'!B:B)</f>
        <v>SUMINISTRO E INSTALACION DE SANITARIO INSTITUCIONAL PARA PERSONAS DE MOVILIDAD REDUCIDA COLOR BLANCO DE TANQUE Y ACOPLE</v>
      </c>
      <c r="E908" s="104" t="str">
        <f>IF(+_xlfn.XLOOKUP(C908,'PRECIO TOPE POR DEPARTAMENTO'!A:A,'PRECIO TOPE POR DEPARTAMENTO'!C:C)="","",+_xlfn.XLOOKUP(C908,'PRECIO TOPE POR DEPARTAMENTO'!A:A,'PRECIO TOPE POR DEPARTAMENTO'!C:C))</f>
        <v>UN</v>
      </c>
      <c r="F908" s="147">
        <f>IF($D$5='PRECIO TOPE POR DEPARTAMENTO'!$D$2,_xlfn.XLOOKUP('PROPUESTA ECONOMICA'!C908,'PRECIO TOPE POR DEPARTAMENTO'!A:A,'PRECIO TOPE POR DEPARTAMENTO'!D:D),IF($D$5='PRECIO TOPE POR DEPARTAMENTO'!$E$2,_xlfn.XLOOKUP('PROPUESTA ECONOMICA'!C908,'PRECIO TOPE POR DEPARTAMENTO'!A:A,'PRECIO TOPE POR DEPARTAMENTO'!E:E),IF($D$5='PRECIO TOPE POR DEPARTAMENTO'!$F$2,_xlfn.XLOOKUP('PROPUESTA ECONOMICA'!C908,'PRECIO TOPE POR DEPARTAMENTO'!A:A,'PRECIO TOPE POR DEPARTAMENTO'!F:F),IF($D$5='PRECIO TOPE POR DEPARTAMENTO'!$G$2,_xlfn.XLOOKUP('PROPUESTA ECONOMICA'!C908,'PRECIO TOPE POR DEPARTAMENTO'!A:A,'PRECIO TOPE POR DEPARTAMENTO'!G:G),IF($D$5='PRECIO TOPE POR DEPARTAMENTO'!$H$2,_xlfn.XLOOKUP('PROPUESTA ECONOMICA'!C908,'PRECIO TOPE POR DEPARTAMENTO'!A:A,'PRECIO TOPE POR DEPARTAMENTO'!H:H),IF($D$5='PRECIO TOPE POR DEPARTAMENTO'!$I$2,_xlfn.XLOOKUP('PROPUESTA ECONOMICA'!C908,'PRECIO TOPE POR DEPARTAMENTO'!A:A,'PRECIO TOPE POR DEPARTAMENTO'!I:I),IF($D$5='PRECIO TOPE POR DEPARTAMENTO'!$J$2,_xlfn.XLOOKUP('PROPUESTA ECONOMICA'!C908,'PRECIO TOPE POR DEPARTAMENTO'!A:A,'PRECIO TOPE POR DEPARTAMENTO'!J:J),IF($D$5='PRECIO TOPE POR DEPARTAMENTO'!$K$2,_xlfn.XLOOKUP('PROPUESTA ECONOMICA'!C908,'PRECIO TOPE POR DEPARTAMENTO'!A:A,'PRECIO TOPE POR DEPARTAMENTO'!K:K),IF($D$5='PRECIO TOPE POR DEPARTAMENTO'!$L$2,_xlfn.XLOOKUP('PROPUESTA ECONOMICA'!C908,'PRECIO TOPE POR DEPARTAMENTO'!A:A,'PRECIO TOPE POR DEPARTAMENTO'!L:L),IF($D$5='PRECIO TOPE POR DEPARTAMENTO'!$M$2,_xlfn.XLOOKUP('PROPUESTA ECONOMICA'!C908,'PRECIO TOPE POR DEPARTAMENTO'!A:A,'PRECIO TOPE POR DEPARTAMENTO'!M:M),IF($D$5='PRECIO TOPE POR DEPARTAMENTO'!$N$2,_xlfn.XLOOKUP('PROPUESTA ECONOMICA'!C908,'PRECIO TOPE POR DEPARTAMENTO'!A:A,'PRECIO TOPE POR DEPARTAMENTO'!N:N),IF($D$5='PRECIO TOPE POR DEPARTAMENTO'!$O$2,_xlfn.XLOOKUP('PROPUESTA ECONOMICA'!C908,'PRECIO TOPE POR DEPARTAMENTO'!A:A,'PRECIO TOPE POR DEPARTAMENTO'!O:O),IF($D$5='PRECIO TOPE POR DEPARTAMENTO'!$P$2,_xlfn.XLOOKUP('PROPUESTA ECONOMICA'!C908,'PRECIO TOPE POR DEPARTAMENTO'!A:A,'PRECIO TOPE POR DEPARTAMENTO'!P:P),IF($D$5='PRECIO TOPE POR DEPARTAMENTO'!$Q$2,_xlfn.XLOOKUP('PROPUESTA ECONOMICA'!C908,'PRECIO TOPE POR DEPARTAMENTO'!A:A,'PRECIO TOPE POR DEPARTAMENTO'!Q:Q),IF($D$5='PRECIO TOPE POR DEPARTAMENTO'!$R$2,_xlfn.XLOOKUP('PROPUESTA ECONOMICA'!C908,'PRECIO TOPE POR DEPARTAMENTO'!A:A,'PRECIO TOPE POR DEPARTAMENTO'!R:R),IF($D$5='PRECIO TOPE POR DEPARTAMENTO'!$T$2,_xlfn.XLOOKUP('PROPUESTA ECONOMICA'!C908,'PRECIO TOPE POR DEPARTAMENTO'!A:A,'PRECIO TOPE POR DEPARTAMENTO'!T:T),IF($D$5='PRECIO TOPE POR DEPARTAMENTO'!$S$2,_xlfn.XLOOKUP('PROPUESTA ECONOMICA'!C908,'PRECIO TOPE POR DEPARTAMENTO'!A:A,'PRECIO TOPE POR DEPARTAMENTO'!S:S),IF($D$5='PRECIO TOPE POR DEPARTAMENTO'!$U$2,_xlfn.XLOOKUP('PROPUESTA ECONOMICA'!C908,'PRECIO TOPE POR DEPARTAMENTO'!A:A,'PRECIO TOPE POR DEPARTAMENTO'!U:U),IF($D$5='PRECIO TOPE POR DEPARTAMENTO'!$V$2,_xlfn.XLOOKUP('PROPUESTA ECONOMICA'!C908,'PRECIO TOPE POR DEPARTAMENTO'!A:A,'PRECIO TOPE POR DEPARTAMENTO'!V:V),IF($D$5='PRECIO TOPE POR DEPARTAMENTO'!$W$2,_xlfn.XLOOKUP('PROPUESTA ECONOMICA'!C908,'PRECIO TOPE POR DEPARTAMENTO'!A:A,'PRECIO TOPE POR DEPARTAMENTO'!W:W),IF($D$5='PRECIO TOPE POR DEPARTAMENTO'!$X$2,_xlfn.XLOOKUP('PROPUESTA ECONOMICA'!C908,'PRECIO TOPE POR DEPARTAMENTO'!A:A,'PRECIO TOPE POR DEPARTAMENTO'!X:X),IF($D$5='PRECIO TOPE POR DEPARTAMENTO'!$Y$2,_xlfn.XLOOKUP('PROPUESTA ECONOMICA'!C908,'PRECIO TOPE POR DEPARTAMENTO'!A:A,'PRECIO TOPE POR DEPARTAMENTO'!Y:Y),IF($D$5='PRECIO TOPE POR DEPARTAMENTO'!$Z$2,_xlfn.XLOOKUP('PROPUESTA ECONOMICA'!C908,'PRECIO TOPE POR DEPARTAMENTO'!A:A,'PRECIO TOPE POR DEPARTAMENTO'!Z:Z),IF($D$5='PRECIO TOPE POR DEPARTAMENTO'!$AA$2,_xlfn.XLOOKUP('PROPUESTA ECONOMICA'!C908,'PRECIO TOPE POR DEPARTAMENTO'!A:A,'PRECIO TOPE POR DEPARTAMENTO'!AA:AA),IF($D$5='PRECIO TOPE POR DEPARTAMENTO'!$AB$2,_xlfn.XLOOKUP('PROPUESTA ECONOMICA'!C908,'PRECIO TOPE POR DEPARTAMENTO'!A:A,'PRECIO TOPE POR DEPARTAMENTO'!AB:AB),IF($D$5='PRECIO TOPE POR DEPARTAMENTO'!$AC$2,_xlfn.XLOOKUP('PROPUESTA ECONOMICA'!C908,'PRECIO TOPE POR DEPARTAMENTO'!A:A,'PRECIO TOPE POR DEPARTAMENTO'!AC:AC),IF($D$5='PRECIO TOPE POR DEPARTAMENTO'!$AD$2,_xlfn.XLOOKUP('PROPUESTA ECONOMICA'!C908,'PRECIO TOPE POR DEPARTAMENTO'!A:A,'PRECIO TOPE POR DEPARTAMENTO'!AD:AD),IF($D$5='PRECIO TOPE POR DEPARTAMENTO'!$AE$2,_xlfn.XLOOKUP('PROPUESTA ECONOMICA'!C908,'PRECIO TOPE POR DEPARTAMENTO'!A:A,'PRECIO TOPE POR DEPARTAMENTO'!AE:AE),IF($D$5='PRECIO TOPE POR DEPARTAMENTO'!$AF$2,_xlfn.XLOOKUP('PROPUESTA ECONOMICA'!C908,'PRECIO TOPE POR DEPARTAMENTO'!A:A,'PRECIO TOPE POR DEPARTAMENTO'!AF:AF),IF($D$5='PRECIO TOPE POR DEPARTAMENTO'!$AG$2,_xlfn.XLOOKUP('PROPUESTA ECONOMICA'!C908,'PRECIO TOPE POR DEPARTAMENTO'!A:A,'PRECIO TOPE POR DEPARTAMENTO'!AG:AG),IF($D$5='PRECIO TOPE POR DEPARTAMENTO'!$AH$2,_xlfn.XLOOKUP('PROPUESTA ECONOMICA'!C908,'PRECIO TOPE POR DEPARTAMENTO'!A:A,'PRECIO TOPE POR DEPARTAMENTO'!AH:AH),IF($D$5='PRECIO TOPE POR DEPARTAMENTO'!$AI$2,_xlfn.XLOOKUP('PROPUESTA ECONOMICA'!C908,'PRECIO TOPE POR DEPARTAMENTO'!A:A,'PRECIO TOPE POR DEPARTAMENTO'!AI:AI),IF($D$5='PRECIO TOPE POR DEPARTAMENTO'!$AJ$2,_xlfn.XLOOKUP('PROPUESTA ECONOMICA'!C908,'PRECIO TOPE POR DEPARTAMENTO'!A:A,'PRECIO TOPE POR DEPARTAMENTO'!AJ:AJ),)))))))))))))))))))))))))))))))))</f>
        <v>618486.65</v>
      </c>
      <c r="G908" s="37">
        <v>617868</v>
      </c>
    </row>
    <row r="909" spans="3:7">
      <c r="C909" s="82" t="s">
        <v>1860</v>
      </c>
      <c r="D909" s="15" t="str">
        <f>+_xlfn.XLOOKUP(C909,'PRECIO TOPE POR DEPARTAMENTO'!A:A,'PRECIO TOPE POR DEPARTAMENTO'!B:B)</f>
        <v xml:space="preserve">SUMINISTRO E INSTALACION DE SANITARIO INFANTIL Y ACOPLE </v>
      </c>
      <c r="E909" s="104" t="str">
        <f>IF(+_xlfn.XLOOKUP(C909,'PRECIO TOPE POR DEPARTAMENTO'!A:A,'PRECIO TOPE POR DEPARTAMENTO'!C:C)="","",+_xlfn.XLOOKUP(C909,'PRECIO TOPE POR DEPARTAMENTO'!A:A,'PRECIO TOPE POR DEPARTAMENTO'!C:C))</f>
        <v>UN</v>
      </c>
      <c r="F909" s="147">
        <f>IF($D$5='PRECIO TOPE POR DEPARTAMENTO'!$D$2,_xlfn.XLOOKUP('PROPUESTA ECONOMICA'!C909,'PRECIO TOPE POR DEPARTAMENTO'!A:A,'PRECIO TOPE POR DEPARTAMENTO'!D:D),IF($D$5='PRECIO TOPE POR DEPARTAMENTO'!$E$2,_xlfn.XLOOKUP('PROPUESTA ECONOMICA'!C909,'PRECIO TOPE POR DEPARTAMENTO'!A:A,'PRECIO TOPE POR DEPARTAMENTO'!E:E),IF($D$5='PRECIO TOPE POR DEPARTAMENTO'!$F$2,_xlfn.XLOOKUP('PROPUESTA ECONOMICA'!C909,'PRECIO TOPE POR DEPARTAMENTO'!A:A,'PRECIO TOPE POR DEPARTAMENTO'!F:F),IF($D$5='PRECIO TOPE POR DEPARTAMENTO'!$G$2,_xlfn.XLOOKUP('PROPUESTA ECONOMICA'!C909,'PRECIO TOPE POR DEPARTAMENTO'!A:A,'PRECIO TOPE POR DEPARTAMENTO'!G:G),IF($D$5='PRECIO TOPE POR DEPARTAMENTO'!$H$2,_xlfn.XLOOKUP('PROPUESTA ECONOMICA'!C909,'PRECIO TOPE POR DEPARTAMENTO'!A:A,'PRECIO TOPE POR DEPARTAMENTO'!H:H),IF($D$5='PRECIO TOPE POR DEPARTAMENTO'!$I$2,_xlfn.XLOOKUP('PROPUESTA ECONOMICA'!C909,'PRECIO TOPE POR DEPARTAMENTO'!A:A,'PRECIO TOPE POR DEPARTAMENTO'!I:I),IF($D$5='PRECIO TOPE POR DEPARTAMENTO'!$J$2,_xlfn.XLOOKUP('PROPUESTA ECONOMICA'!C909,'PRECIO TOPE POR DEPARTAMENTO'!A:A,'PRECIO TOPE POR DEPARTAMENTO'!J:J),IF($D$5='PRECIO TOPE POR DEPARTAMENTO'!$K$2,_xlfn.XLOOKUP('PROPUESTA ECONOMICA'!C909,'PRECIO TOPE POR DEPARTAMENTO'!A:A,'PRECIO TOPE POR DEPARTAMENTO'!K:K),IF($D$5='PRECIO TOPE POR DEPARTAMENTO'!$L$2,_xlfn.XLOOKUP('PROPUESTA ECONOMICA'!C909,'PRECIO TOPE POR DEPARTAMENTO'!A:A,'PRECIO TOPE POR DEPARTAMENTO'!L:L),IF($D$5='PRECIO TOPE POR DEPARTAMENTO'!$M$2,_xlfn.XLOOKUP('PROPUESTA ECONOMICA'!C909,'PRECIO TOPE POR DEPARTAMENTO'!A:A,'PRECIO TOPE POR DEPARTAMENTO'!M:M),IF($D$5='PRECIO TOPE POR DEPARTAMENTO'!$N$2,_xlfn.XLOOKUP('PROPUESTA ECONOMICA'!C909,'PRECIO TOPE POR DEPARTAMENTO'!A:A,'PRECIO TOPE POR DEPARTAMENTO'!N:N),IF($D$5='PRECIO TOPE POR DEPARTAMENTO'!$O$2,_xlfn.XLOOKUP('PROPUESTA ECONOMICA'!C909,'PRECIO TOPE POR DEPARTAMENTO'!A:A,'PRECIO TOPE POR DEPARTAMENTO'!O:O),IF($D$5='PRECIO TOPE POR DEPARTAMENTO'!$P$2,_xlfn.XLOOKUP('PROPUESTA ECONOMICA'!C909,'PRECIO TOPE POR DEPARTAMENTO'!A:A,'PRECIO TOPE POR DEPARTAMENTO'!P:P),IF($D$5='PRECIO TOPE POR DEPARTAMENTO'!$Q$2,_xlfn.XLOOKUP('PROPUESTA ECONOMICA'!C909,'PRECIO TOPE POR DEPARTAMENTO'!A:A,'PRECIO TOPE POR DEPARTAMENTO'!Q:Q),IF($D$5='PRECIO TOPE POR DEPARTAMENTO'!$R$2,_xlfn.XLOOKUP('PROPUESTA ECONOMICA'!C909,'PRECIO TOPE POR DEPARTAMENTO'!A:A,'PRECIO TOPE POR DEPARTAMENTO'!R:R),IF($D$5='PRECIO TOPE POR DEPARTAMENTO'!$T$2,_xlfn.XLOOKUP('PROPUESTA ECONOMICA'!C909,'PRECIO TOPE POR DEPARTAMENTO'!A:A,'PRECIO TOPE POR DEPARTAMENTO'!T:T),IF($D$5='PRECIO TOPE POR DEPARTAMENTO'!$S$2,_xlfn.XLOOKUP('PROPUESTA ECONOMICA'!C909,'PRECIO TOPE POR DEPARTAMENTO'!A:A,'PRECIO TOPE POR DEPARTAMENTO'!S:S),IF($D$5='PRECIO TOPE POR DEPARTAMENTO'!$U$2,_xlfn.XLOOKUP('PROPUESTA ECONOMICA'!C909,'PRECIO TOPE POR DEPARTAMENTO'!A:A,'PRECIO TOPE POR DEPARTAMENTO'!U:U),IF($D$5='PRECIO TOPE POR DEPARTAMENTO'!$V$2,_xlfn.XLOOKUP('PROPUESTA ECONOMICA'!C909,'PRECIO TOPE POR DEPARTAMENTO'!A:A,'PRECIO TOPE POR DEPARTAMENTO'!V:V),IF($D$5='PRECIO TOPE POR DEPARTAMENTO'!$W$2,_xlfn.XLOOKUP('PROPUESTA ECONOMICA'!C909,'PRECIO TOPE POR DEPARTAMENTO'!A:A,'PRECIO TOPE POR DEPARTAMENTO'!W:W),IF($D$5='PRECIO TOPE POR DEPARTAMENTO'!$X$2,_xlfn.XLOOKUP('PROPUESTA ECONOMICA'!C909,'PRECIO TOPE POR DEPARTAMENTO'!A:A,'PRECIO TOPE POR DEPARTAMENTO'!X:X),IF($D$5='PRECIO TOPE POR DEPARTAMENTO'!$Y$2,_xlfn.XLOOKUP('PROPUESTA ECONOMICA'!C909,'PRECIO TOPE POR DEPARTAMENTO'!A:A,'PRECIO TOPE POR DEPARTAMENTO'!Y:Y),IF($D$5='PRECIO TOPE POR DEPARTAMENTO'!$Z$2,_xlfn.XLOOKUP('PROPUESTA ECONOMICA'!C909,'PRECIO TOPE POR DEPARTAMENTO'!A:A,'PRECIO TOPE POR DEPARTAMENTO'!Z:Z),IF($D$5='PRECIO TOPE POR DEPARTAMENTO'!$AA$2,_xlfn.XLOOKUP('PROPUESTA ECONOMICA'!C909,'PRECIO TOPE POR DEPARTAMENTO'!A:A,'PRECIO TOPE POR DEPARTAMENTO'!AA:AA),IF($D$5='PRECIO TOPE POR DEPARTAMENTO'!$AB$2,_xlfn.XLOOKUP('PROPUESTA ECONOMICA'!C909,'PRECIO TOPE POR DEPARTAMENTO'!A:A,'PRECIO TOPE POR DEPARTAMENTO'!AB:AB),IF($D$5='PRECIO TOPE POR DEPARTAMENTO'!$AC$2,_xlfn.XLOOKUP('PROPUESTA ECONOMICA'!C909,'PRECIO TOPE POR DEPARTAMENTO'!A:A,'PRECIO TOPE POR DEPARTAMENTO'!AC:AC),IF($D$5='PRECIO TOPE POR DEPARTAMENTO'!$AD$2,_xlfn.XLOOKUP('PROPUESTA ECONOMICA'!C909,'PRECIO TOPE POR DEPARTAMENTO'!A:A,'PRECIO TOPE POR DEPARTAMENTO'!AD:AD),IF($D$5='PRECIO TOPE POR DEPARTAMENTO'!$AE$2,_xlfn.XLOOKUP('PROPUESTA ECONOMICA'!C909,'PRECIO TOPE POR DEPARTAMENTO'!A:A,'PRECIO TOPE POR DEPARTAMENTO'!AE:AE),IF($D$5='PRECIO TOPE POR DEPARTAMENTO'!$AF$2,_xlfn.XLOOKUP('PROPUESTA ECONOMICA'!C909,'PRECIO TOPE POR DEPARTAMENTO'!A:A,'PRECIO TOPE POR DEPARTAMENTO'!AF:AF),IF($D$5='PRECIO TOPE POR DEPARTAMENTO'!$AG$2,_xlfn.XLOOKUP('PROPUESTA ECONOMICA'!C909,'PRECIO TOPE POR DEPARTAMENTO'!A:A,'PRECIO TOPE POR DEPARTAMENTO'!AG:AG),IF($D$5='PRECIO TOPE POR DEPARTAMENTO'!$AH$2,_xlfn.XLOOKUP('PROPUESTA ECONOMICA'!C909,'PRECIO TOPE POR DEPARTAMENTO'!A:A,'PRECIO TOPE POR DEPARTAMENTO'!AH:AH),IF($D$5='PRECIO TOPE POR DEPARTAMENTO'!$AI$2,_xlfn.XLOOKUP('PROPUESTA ECONOMICA'!C909,'PRECIO TOPE POR DEPARTAMENTO'!A:A,'PRECIO TOPE POR DEPARTAMENTO'!AI:AI),IF($D$5='PRECIO TOPE POR DEPARTAMENTO'!$AJ$2,_xlfn.XLOOKUP('PROPUESTA ECONOMICA'!C909,'PRECIO TOPE POR DEPARTAMENTO'!A:A,'PRECIO TOPE POR DEPARTAMENTO'!AJ:AJ),)))))))))))))))))))))))))))))))))</f>
        <v>575132.56000000006</v>
      </c>
      <c r="G909" s="37">
        <v>574557</v>
      </c>
    </row>
    <row r="910" spans="3:7" ht="36">
      <c r="C910" s="82" t="s">
        <v>1862</v>
      </c>
      <c r="D910" s="137" t="str">
        <f>+_xlfn.XLOOKUP(C910,'PRECIO TOPE POR DEPARTAMENTO'!A:A,'PRECIO TOPE POR DEPARTAMENTO'!B:B)</f>
        <v>SUMINISTRO E INSTALACION DE SANITARIO INSTITUCIONAL COLOR BLANCO PARA CONEXIÓN SUPERIOR + KIT VÁLVULA DE DESCARGA ANTIVANDÁLICA DE ALTA PRESIÓN Y ACOPLE</v>
      </c>
      <c r="E910" s="104" t="str">
        <f>IF(+_xlfn.XLOOKUP(C910,'PRECIO TOPE POR DEPARTAMENTO'!A:A,'PRECIO TOPE POR DEPARTAMENTO'!C:C)="","",+_xlfn.XLOOKUP(C910,'PRECIO TOPE POR DEPARTAMENTO'!A:A,'PRECIO TOPE POR DEPARTAMENTO'!C:C))</f>
        <v>UN</v>
      </c>
      <c r="F910" s="147">
        <f>IF($D$5='PRECIO TOPE POR DEPARTAMENTO'!$D$2,_xlfn.XLOOKUP('PROPUESTA ECONOMICA'!C910,'PRECIO TOPE POR DEPARTAMENTO'!A:A,'PRECIO TOPE POR DEPARTAMENTO'!D:D),IF($D$5='PRECIO TOPE POR DEPARTAMENTO'!$E$2,_xlfn.XLOOKUP('PROPUESTA ECONOMICA'!C910,'PRECIO TOPE POR DEPARTAMENTO'!A:A,'PRECIO TOPE POR DEPARTAMENTO'!E:E),IF($D$5='PRECIO TOPE POR DEPARTAMENTO'!$F$2,_xlfn.XLOOKUP('PROPUESTA ECONOMICA'!C910,'PRECIO TOPE POR DEPARTAMENTO'!A:A,'PRECIO TOPE POR DEPARTAMENTO'!F:F),IF($D$5='PRECIO TOPE POR DEPARTAMENTO'!$G$2,_xlfn.XLOOKUP('PROPUESTA ECONOMICA'!C910,'PRECIO TOPE POR DEPARTAMENTO'!A:A,'PRECIO TOPE POR DEPARTAMENTO'!G:G),IF($D$5='PRECIO TOPE POR DEPARTAMENTO'!$H$2,_xlfn.XLOOKUP('PROPUESTA ECONOMICA'!C910,'PRECIO TOPE POR DEPARTAMENTO'!A:A,'PRECIO TOPE POR DEPARTAMENTO'!H:H),IF($D$5='PRECIO TOPE POR DEPARTAMENTO'!$I$2,_xlfn.XLOOKUP('PROPUESTA ECONOMICA'!C910,'PRECIO TOPE POR DEPARTAMENTO'!A:A,'PRECIO TOPE POR DEPARTAMENTO'!I:I),IF($D$5='PRECIO TOPE POR DEPARTAMENTO'!$J$2,_xlfn.XLOOKUP('PROPUESTA ECONOMICA'!C910,'PRECIO TOPE POR DEPARTAMENTO'!A:A,'PRECIO TOPE POR DEPARTAMENTO'!J:J),IF($D$5='PRECIO TOPE POR DEPARTAMENTO'!$K$2,_xlfn.XLOOKUP('PROPUESTA ECONOMICA'!C910,'PRECIO TOPE POR DEPARTAMENTO'!A:A,'PRECIO TOPE POR DEPARTAMENTO'!K:K),IF($D$5='PRECIO TOPE POR DEPARTAMENTO'!$L$2,_xlfn.XLOOKUP('PROPUESTA ECONOMICA'!C910,'PRECIO TOPE POR DEPARTAMENTO'!A:A,'PRECIO TOPE POR DEPARTAMENTO'!L:L),IF($D$5='PRECIO TOPE POR DEPARTAMENTO'!$M$2,_xlfn.XLOOKUP('PROPUESTA ECONOMICA'!C910,'PRECIO TOPE POR DEPARTAMENTO'!A:A,'PRECIO TOPE POR DEPARTAMENTO'!M:M),IF($D$5='PRECIO TOPE POR DEPARTAMENTO'!$N$2,_xlfn.XLOOKUP('PROPUESTA ECONOMICA'!C910,'PRECIO TOPE POR DEPARTAMENTO'!A:A,'PRECIO TOPE POR DEPARTAMENTO'!N:N),IF($D$5='PRECIO TOPE POR DEPARTAMENTO'!$O$2,_xlfn.XLOOKUP('PROPUESTA ECONOMICA'!C910,'PRECIO TOPE POR DEPARTAMENTO'!A:A,'PRECIO TOPE POR DEPARTAMENTO'!O:O),IF($D$5='PRECIO TOPE POR DEPARTAMENTO'!$P$2,_xlfn.XLOOKUP('PROPUESTA ECONOMICA'!C910,'PRECIO TOPE POR DEPARTAMENTO'!A:A,'PRECIO TOPE POR DEPARTAMENTO'!P:P),IF($D$5='PRECIO TOPE POR DEPARTAMENTO'!$Q$2,_xlfn.XLOOKUP('PROPUESTA ECONOMICA'!C910,'PRECIO TOPE POR DEPARTAMENTO'!A:A,'PRECIO TOPE POR DEPARTAMENTO'!Q:Q),IF($D$5='PRECIO TOPE POR DEPARTAMENTO'!$R$2,_xlfn.XLOOKUP('PROPUESTA ECONOMICA'!C910,'PRECIO TOPE POR DEPARTAMENTO'!A:A,'PRECIO TOPE POR DEPARTAMENTO'!R:R),IF($D$5='PRECIO TOPE POR DEPARTAMENTO'!$T$2,_xlfn.XLOOKUP('PROPUESTA ECONOMICA'!C910,'PRECIO TOPE POR DEPARTAMENTO'!A:A,'PRECIO TOPE POR DEPARTAMENTO'!T:T),IF($D$5='PRECIO TOPE POR DEPARTAMENTO'!$S$2,_xlfn.XLOOKUP('PROPUESTA ECONOMICA'!C910,'PRECIO TOPE POR DEPARTAMENTO'!A:A,'PRECIO TOPE POR DEPARTAMENTO'!S:S),IF($D$5='PRECIO TOPE POR DEPARTAMENTO'!$U$2,_xlfn.XLOOKUP('PROPUESTA ECONOMICA'!C910,'PRECIO TOPE POR DEPARTAMENTO'!A:A,'PRECIO TOPE POR DEPARTAMENTO'!U:U),IF($D$5='PRECIO TOPE POR DEPARTAMENTO'!$V$2,_xlfn.XLOOKUP('PROPUESTA ECONOMICA'!C910,'PRECIO TOPE POR DEPARTAMENTO'!A:A,'PRECIO TOPE POR DEPARTAMENTO'!V:V),IF($D$5='PRECIO TOPE POR DEPARTAMENTO'!$W$2,_xlfn.XLOOKUP('PROPUESTA ECONOMICA'!C910,'PRECIO TOPE POR DEPARTAMENTO'!A:A,'PRECIO TOPE POR DEPARTAMENTO'!W:W),IF($D$5='PRECIO TOPE POR DEPARTAMENTO'!$X$2,_xlfn.XLOOKUP('PROPUESTA ECONOMICA'!C910,'PRECIO TOPE POR DEPARTAMENTO'!A:A,'PRECIO TOPE POR DEPARTAMENTO'!X:X),IF($D$5='PRECIO TOPE POR DEPARTAMENTO'!$Y$2,_xlfn.XLOOKUP('PROPUESTA ECONOMICA'!C910,'PRECIO TOPE POR DEPARTAMENTO'!A:A,'PRECIO TOPE POR DEPARTAMENTO'!Y:Y),IF($D$5='PRECIO TOPE POR DEPARTAMENTO'!$Z$2,_xlfn.XLOOKUP('PROPUESTA ECONOMICA'!C910,'PRECIO TOPE POR DEPARTAMENTO'!A:A,'PRECIO TOPE POR DEPARTAMENTO'!Z:Z),IF($D$5='PRECIO TOPE POR DEPARTAMENTO'!$AA$2,_xlfn.XLOOKUP('PROPUESTA ECONOMICA'!C910,'PRECIO TOPE POR DEPARTAMENTO'!A:A,'PRECIO TOPE POR DEPARTAMENTO'!AA:AA),IF($D$5='PRECIO TOPE POR DEPARTAMENTO'!$AB$2,_xlfn.XLOOKUP('PROPUESTA ECONOMICA'!C910,'PRECIO TOPE POR DEPARTAMENTO'!A:A,'PRECIO TOPE POR DEPARTAMENTO'!AB:AB),IF($D$5='PRECIO TOPE POR DEPARTAMENTO'!$AC$2,_xlfn.XLOOKUP('PROPUESTA ECONOMICA'!C910,'PRECIO TOPE POR DEPARTAMENTO'!A:A,'PRECIO TOPE POR DEPARTAMENTO'!AC:AC),IF($D$5='PRECIO TOPE POR DEPARTAMENTO'!$AD$2,_xlfn.XLOOKUP('PROPUESTA ECONOMICA'!C910,'PRECIO TOPE POR DEPARTAMENTO'!A:A,'PRECIO TOPE POR DEPARTAMENTO'!AD:AD),IF($D$5='PRECIO TOPE POR DEPARTAMENTO'!$AE$2,_xlfn.XLOOKUP('PROPUESTA ECONOMICA'!C910,'PRECIO TOPE POR DEPARTAMENTO'!A:A,'PRECIO TOPE POR DEPARTAMENTO'!AE:AE),IF($D$5='PRECIO TOPE POR DEPARTAMENTO'!$AF$2,_xlfn.XLOOKUP('PROPUESTA ECONOMICA'!C910,'PRECIO TOPE POR DEPARTAMENTO'!A:A,'PRECIO TOPE POR DEPARTAMENTO'!AF:AF),IF($D$5='PRECIO TOPE POR DEPARTAMENTO'!$AG$2,_xlfn.XLOOKUP('PROPUESTA ECONOMICA'!C910,'PRECIO TOPE POR DEPARTAMENTO'!A:A,'PRECIO TOPE POR DEPARTAMENTO'!AG:AG),IF($D$5='PRECIO TOPE POR DEPARTAMENTO'!$AH$2,_xlfn.XLOOKUP('PROPUESTA ECONOMICA'!C910,'PRECIO TOPE POR DEPARTAMENTO'!A:A,'PRECIO TOPE POR DEPARTAMENTO'!AH:AH),IF($D$5='PRECIO TOPE POR DEPARTAMENTO'!$AI$2,_xlfn.XLOOKUP('PROPUESTA ECONOMICA'!C910,'PRECIO TOPE POR DEPARTAMENTO'!A:A,'PRECIO TOPE POR DEPARTAMENTO'!AI:AI),IF($D$5='PRECIO TOPE POR DEPARTAMENTO'!$AJ$2,_xlfn.XLOOKUP('PROPUESTA ECONOMICA'!C910,'PRECIO TOPE POR DEPARTAMENTO'!A:A,'PRECIO TOPE POR DEPARTAMENTO'!AJ:AJ),)))))))))))))))))))))))))))))))))</f>
        <v>991266.72</v>
      </c>
      <c r="G910" s="37">
        <v>990275</v>
      </c>
    </row>
    <row r="911" spans="3:7">
      <c r="C911" s="82" t="s">
        <v>1864</v>
      </c>
      <c r="D911" s="137" t="str">
        <f>+_xlfn.XLOOKUP(C911,'PRECIO TOPE POR DEPARTAMENTO'!A:A,'PRECIO TOPE POR DEPARTAMENTO'!B:B)</f>
        <v>SUMINISTRO E INSTALACION SANITARIO DE TANQUE AVANTI Y ACOPLE</v>
      </c>
      <c r="E911" s="87" t="str">
        <f>IF(+_xlfn.XLOOKUP(C911,'PRECIO TOPE POR DEPARTAMENTO'!A:A,'PRECIO TOPE POR DEPARTAMENTO'!C:C)="","",+_xlfn.XLOOKUP(C911,'PRECIO TOPE POR DEPARTAMENTO'!A:A,'PRECIO TOPE POR DEPARTAMENTO'!C:C))</f>
        <v>UN</v>
      </c>
      <c r="F911" s="147">
        <f>IF($D$5='PRECIO TOPE POR DEPARTAMENTO'!$D$2,_xlfn.XLOOKUP('PROPUESTA ECONOMICA'!C911,'PRECIO TOPE POR DEPARTAMENTO'!A:A,'PRECIO TOPE POR DEPARTAMENTO'!D:D),IF($D$5='PRECIO TOPE POR DEPARTAMENTO'!$E$2,_xlfn.XLOOKUP('PROPUESTA ECONOMICA'!C911,'PRECIO TOPE POR DEPARTAMENTO'!A:A,'PRECIO TOPE POR DEPARTAMENTO'!E:E),IF($D$5='PRECIO TOPE POR DEPARTAMENTO'!$F$2,_xlfn.XLOOKUP('PROPUESTA ECONOMICA'!C911,'PRECIO TOPE POR DEPARTAMENTO'!A:A,'PRECIO TOPE POR DEPARTAMENTO'!F:F),IF($D$5='PRECIO TOPE POR DEPARTAMENTO'!$G$2,_xlfn.XLOOKUP('PROPUESTA ECONOMICA'!C911,'PRECIO TOPE POR DEPARTAMENTO'!A:A,'PRECIO TOPE POR DEPARTAMENTO'!G:G),IF($D$5='PRECIO TOPE POR DEPARTAMENTO'!$H$2,_xlfn.XLOOKUP('PROPUESTA ECONOMICA'!C911,'PRECIO TOPE POR DEPARTAMENTO'!A:A,'PRECIO TOPE POR DEPARTAMENTO'!H:H),IF($D$5='PRECIO TOPE POR DEPARTAMENTO'!$I$2,_xlfn.XLOOKUP('PROPUESTA ECONOMICA'!C911,'PRECIO TOPE POR DEPARTAMENTO'!A:A,'PRECIO TOPE POR DEPARTAMENTO'!I:I),IF($D$5='PRECIO TOPE POR DEPARTAMENTO'!$J$2,_xlfn.XLOOKUP('PROPUESTA ECONOMICA'!C911,'PRECIO TOPE POR DEPARTAMENTO'!A:A,'PRECIO TOPE POR DEPARTAMENTO'!J:J),IF($D$5='PRECIO TOPE POR DEPARTAMENTO'!$K$2,_xlfn.XLOOKUP('PROPUESTA ECONOMICA'!C911,'PRECIO TOPE POR DEPARTAMENTO'!A:A,'PRECIO TOPE POR DEPARTAMENTO'!K:K),IF($D$5='PRECIO TOPE POR DEPARTAMENTO'!$L$2,_xlfn.XLOOKUP('PROPUESTA ECONOMICA'!C911,'PRECIO TOPE POR DEPARTAMENTO'!A:A,'PRECIO TOPE POR DEPARTAMENTO'!L:L),IF($D$5='PRECIO TOPE POR DEPARTAMENTO'!$M$2,_xlfn.XLOOKUP('PROPUESTA ECONOMICA'!C911,'PRECIO TOPE POR DEPARTAMENTO'!A:A,'PRECIO TOPE POR DEPARTAMENTO'!M:M),IF($D$5='PRECIO TOPE POR DEPARTAMENTO'!$N$2,_xlfn.XLOOKUP('PROPUESTA ECONOMICA'!C911,'PRECIO TOPE POR DEPARTAMENTO'!A:A,'PRECIO TOPE POR DEPARTAMENTO'!N:N),IF($D$5='PRECIO TOPE POR DEPARTAMENTO'!$O$2,_xlfn.XLOOKUP('PROPUESTA ECONOMICA'!C911,'PRECIO TOPE POR DEPARTAMENTO'!A:A,'PRECIO TOPE POR DEPARTAMENTO'!O:O),IF($D$5='PRECIO TOPE POR DEPARTAMENTO'!$P$2,_xlfn.XLOOKUP('PROPUESTA ECONOMICA'!C911,'PRECIO TOPE POR DEPARTAMENTO'!A:A,'PRECIO TOPE POR DEPARTAMENTO'!P:P),IF($D$5='PRECIO TOPE POR DEPARTAMENTO'!$Q$2,_xlfn.XLOOKUP('PROPUESTA ECONOMICA'!C911,'PRECIO TOPE POR DEPARTAMENTO'!A:A,'PRECIO TOPE POR DEPARTAMENTO'!Q:Q),IF($D$5='PRECIO TOPE POR DEPARTAMENTO'!$R$2,_xlfn.XLOOKUP('PROPUESTA ECONOMICA'!C911,'PRECIO TOPE POR DEPARTAMENTO'!A:A,'PRECIO TOPE POR DEPARTAMENTO'!R:R),IF($D$5='PRECIO TOPE POR DEPARTAMENTO'!$T$2,_xlfn.XLOOKUP('PROPUESTA ECONOMICA'!C911,'PRECIO TOPE POR DEPARTAMENTO'!A:A,'PRECIO TOPE POR DEPARTAMENTO'!T:T),IF($D$5='PRECIO TOPE POR DEPARTAMENTO'!$S$2,_xlfn.XLOOKUP('PROPUESTA ECONOMICA'!C911,'PRECIO TOPE POR DEPARTAMENTO'!A:A,'PRECIO TOPE POR DEPARTAMENTO'!S:S),IF($D$5='PRECIO TOPE POR DEPARTAMENTO'!$U$2,_xlfn.XLOOKUP('PROPUESTA ECONOMICA'!C911,'PRECIO TOPE POR DEPARTAMENTO'!A:A,'PRECIO TOPE POR DEPARTAMENTO'!U:U),IF($D$5='PRECIO TOPE POR DEPARTAMENTO'!$V$2,_xlfn.XLOOKUP('PROPUESTA ECONOMICA'!C911,'PRECIO TOPE POR DEPARTAMENTO'!A:A,'PRECIO TOPE POR DEPARTAMENTO'!V:V),IF($D$5='PRECIO TOPE POR DEPARTAMENTO'!$W$2,_xlfn.XLOOKUP('PROPUESTA ECONOMICA'!C911,'PRECIO TOPE POR DEPARTAMENTO'!A:A,'PRECIO TOPE POR DEPARTAMENTO'!W:W),IF($D$5='PRECIO TOPE POR DEPARTAMENTO'!$X$2,_xlfn.XLOOKUP('PROPUESTA ECONOMICA'!C911,'PRECIO TOPE POR DEPARTAMENTO'!A:A,'PRECIO TOPE POR DEPARTAMENTO'!X:X),IF($D$5='PRECIO TOPE POR DEPARTAMENTO'!$Y$2,_xlfn.XLOOKUP('PROPUESTA ECONOMICA'!C911,'PRECIO TOPE POR DEPARTAMENTO'!A:A,'PRECIO TOPE POR DEPARTAMENTO'!Y:Y),IF($D$5='PRECIO TOPE POR DEPARTAMENTO'!$Z$2,_xlfn.XLOOKUP('PROPUESTA ECONOMICA'!C911,'PRECIO TOPE POR DEPARTAMENTO'!A:A,'PRECIO TOPE POR DEPARTAMENTO'!Z:Z),IF($D$5='PRECIO TOPE POR DEPARTAMENTO'!$AA$2,_xlfn.XLOOKUP('PROPUESTA ECONOMICA'!C911,'PRECIO TOPE POR DEPARTAMENTO'!A:A,'PRECIO TOPE POR DEPARTAMENTO'!AA:AA),IF($D$5='PRECIO TOPE POR DEPARTAMENTO'!$AB$2,_xlfn.XLOOKUP('PROPUESTA ECONOMICA'!C911,'PRECIO TOPE POR DEPARTAMENTO'!A:A,'PRECIO TOPE POR DEPARTAMENTO'!AB:AB),IF($D$5='PRECIO TOPE POR DEPARTAMENTO'!$AC$2,_xlfn.XLOOKUP('PROPUESTA ECONOMICA'!C911,'PRECIO TOPE POR DEPARTAMENTO'!A:A,'PRECIO TOPE POR DEPARTAMENTO'!AC:AC),IF($D$5='PRECIO TOPE POR DEPARTAMENTO'!$AD$2,_xlfn.XLOOKUP('PROPUESTA ECONOMICA'!C911,'PRECIO TOPE POR DEPARTAMENTO'!A:A,'PRECIO TOPE POR DEPARTAMENTO'!AD:AD),IF($D$5='PRECIO TOPE POR DEPARTAMENTO'!$AE$2,_xlfn.XLOOKUP('PROPUESTA ECONOMICA'!C911,'PRECIO TOPE POR DEPARTAMENTO'!A:A,'PRECIO TOPE POR DEPARTAMENTO'!AE:AE),IF($D$5='PRECIO TOPE POR DEPARTAMENTO'!$AF$2,_xlfn.XLOOKUP('PROPUESTA ECONOMICA'!C911,'PRECIO TOPE POR DEPARTAMENTO'!A:A,'PRECIO TOPE POR DEPARTAMENTO'!AF:AF),IF($D$5='PRECIO TOPE POR DEPARTAMENTO'!$AG$2,_xlfn.XLOOKUP('PROPUESTA ECONOMICA'!C911,'PRECIO TOPE POR DEPARTAMENTO'!A:A,'PRECIO TOPE POR DEPARTAMENTO'!AG:AG),IF($D$5='PRECIO TOPE POR DEPARTAMENTO'!$AH$2,_xlfn.XLOOKUP('PROPUESTA ECONOMICA'!C911,'PRECIO TOPE POR DEPARTAMENTO'!A:A,'PRECIO TOPE POR DEPARTAMENTO'!AH:AH),IF($D$5='PRECIO TOPE POR DEPARTAMENTO'!$AI$2,_xlfn.XLOOKUP('PROPUESTA ECONOMICA'!C911,'PRECIO TOPE POR DEPARTAMENTO'!A:A,'PRECIO TOPE POR DEPARTAMENTO'!AI:AI),IF($D$5='PRECIO TOPE POR DEPARTAMENTO'!$AJ$2,_xlfn.XLOOKUP('PROPUESTA ECONOMICA'!C911,'PRECIO TOPE POR DEPARTAMENTO'!A:A,'PRECIO TOPE POR DEPARTAMENTO'!AJ:AJ),)))))))))))))))))))))))))))))))))</f>
        <v>408483.69</v>
      </c>
      <c r="G911" s="37">
        <v>408075</v>
      </c>
    </row>
    <row r="912" spans="3:7">
      <c r="C912" s="82" t="s">
        <v>1866</v>
      </c>
      <c r="D912" s="137" t="str">
        <f>+_xlfn.XLOOKUP(C912,'PRECIO TOPE POR DEPARTAMENTO'!A:A,'PRECIO TOPE POR DEPARTAMENTO'!B:B)</f>
        <v>SUMINISTRO E INSTALACION DE SANITARIO DE TANQUE ACUACER Y ACOPLE</v>
      </c>
      <c r="E912" s="87" t="str">
        <f>IF(+_xlfn.XLOOKUP(C912,'PRECIO TOPE POR DEPARTAMENTO'!A:A,'PRECIO TOPE POR DEPARTAMENTO'!C:C)="","",+_xlfn.XLOOKUP(C912,'PRECIO TOPE POR DEPARTAMENTO'!A:A,'PRECIO TOPE POR DEPARTAMENTO'!C:C))</f>
        <v>UN</v>
      </c>
      <c r="F912" s="147">
        <f>IF($D$5='PRECIO TOPE POR DEPARTAMENTO'!$D$2,_xlfn.XLOOKUP('PROPUESTA ECONOMICA'!C912,'PRECIO TOPE POR DEPARTAMENTO'!A:A,'PRECIO TOPE POR DEPARTAMENTO'!D:D),IF($D$5='PRECIO TOPE POR DEPARTAMENTO'!$E$2,_xlfn.XLOOKUP('PROPUESTA ECONOMICA'!C912,'PRECIO TOPE POR DEPARTAMENTO'!A:A,'PRECIO TOPE POR DEPARTAMENTO'!E:E),IF($D$5='PRECIO TOPE POR DEPARTAMENTO'!$F$2,_xlfn.XLOOKUP('PROPUESTA ECONOMICA'!C912,'PRECIO TOPE POR DEPARTAMENTO'!A:A,'PRECIO TOPE POR DEPARTAMENTO'!F:F),IF($D$5='PRECIO TOPE POR DEPARTAMENTO'!$G$2,_xlfn.XLOOKUP('PROPUESTA ECONOMICA'!C912,'PRECIO TOPE POR DEPARTAMENTO'!A:A,'PRECIO TOPE POR DEPARTAMENTO'!G:G),IF($D$5='PRECIO TOPE POR DEPARTAMENTO'!$H$2,_xlfn.XLOOKUP('PROPUESTA ECONOMICA'!C912,'PRECIO TOPE POR DEPARTAMENTO'!A:A,'PRECIO TOPE POR DEPARTAMENTO'!H:H),IF($D$5='PRECIO TOPE POR DEPARTAMENTO'!$I$2,_xlfn.XLOOKUP('PROPUESTA ECONOMICA'!C912,'PRECIO TOPE POR DEPARTAMENTO'!A:A,'PRECIO TOPE POR DEPARTAMENTO'!I:I),IF($D$5='PRECIO TOPE POR DEPARTAMENTO'!$J$2,_xlfn.XLOOKUP('PROPUESTA ECONOMICA'!C912,'PRECIO TOPE POR DEPARTAMENTO'!A:A,'PRECIO TOPE POR DEPARTAMENTO'!J:J),IF($D$5='PRECIO TOPE POR DEPARTAMENTO'!$K$2,_xlfn.XLOOKUP('PROPUESTA ECONOMICA'!C912,'PRECIO TOPE POR DEPARTAMENTO'!A:A,'PRECIO TOPE POR DEPARTAMENTO'!K:K),IF($D$5='PRECIO TOPE POR DEPARTAMENTO'!$L$2,_xlfn.XLOOKUP('PROPUESTA ECONOMICA'!C912,'PRECIO TOPE POR DEPARTAMENTO'!A:A,'PRECIO TOPE POR DEPARTAMENTO'!L:L),IF($D$5='PRECIO TOPE POR DEPARTAMENTO'!$M$2,_xlfn.XLOOKUP('PROPUESTA ECONOMICA'!C912,'PRECIO TOPE POR DEPARTAMENTO'!A:A,'PRECIO TOPE POR DEPARTAMENTO'!M:M),IF($D$5='PRECIO TOPE POR DEPARTAMENTO'!$N$2,_xlfn.XLOOKUP('PROPUESTA ECONOMICA'!C912,'PRECIO TOPE POR DEPARTAMENTO'!A:A,'PRECIO TOPE POR DEPARTAMENTO'!N:N),IF($D$5='PRECIO TOPE POR DEPARTAMENTO'!$O$2,_xlfn.XLOOKUP('PROPUESTA ECONOMICA'!C912,'PRECIO TOPE POR DEPARTAMENTO'!A:A,'PRECIO TOPE POR DEPARTAMENTO'!O:O),IF($D$5='PRECIO TOPE POR DEPARTAMENTO'!$P$2,_xlfn.XLOOKUP('PROPUESTA ECONOMICA'!C912,'PRECIO TOPE POR DEPARTAMENTO'!A:A,'PRECIO TOPE POR DEPARTAMENTO'!P:P),IF($D$5='PRECIO TOPE POR DEPARTAMENTO'!$Q$2,_xlfn.XLOOKUP('PROPUESTA ECONOMICA'!C912,'PRECIO TOPE POR DEPARTAMENTO'!A:A,'PRECIO TOPE POR DEPARTAMENTO'!Q:Q),IF($D$5='PRECIO TOPE POR DEPARTAMENTO'!$R$2,_xlfn.XLOOKUP('PROPUESTA ECONOMICA'!C912,'PRECIO TOPE POR DEPARTAMENTO'!A:A,'PRECIO TOPE POR DEPARTAMENTO'!R:R),IF($D$5='PRECIO TOPE POR DEPARTAMENTO'!$T$2,_xlfn.XLOOKUP('PROPUESTA ECONOMICA'!C912,'PRECIO TOPE POR DEPARTAMENTO'!A:A,'PRECIO TOPE POR DEPARTAMENTO'!T:T),IF($D$5='PRECIO TOPE POR DEPARTAMENTO'!$S$2,_xlfn.XLOOKUP('PROPUESTA ECONOMICA'!C912,'PRECIO TOPE POR DEPARTAMENTO'!A:A,'PRECIO TOPE POR DEPARTAMENTO'!S:S),IF($D$5='PRECIO TOPE POR DEPARTAMENTO'!$U$2,_xlfn.XLOOKUP('PROPUESTA ECONOMICA'!C912,'PRECIO TOPE POR DEPARTAMENTO'!A:A,'PRECIO TOPE POR DEPARTAMENTO'!U:U),IF($D$5='PRECIO TOPE POR DEPARTAMENTO'!$V$2,_xlfn.XLOOKUP('PROPUESTA ECONOMICA'!C912,'PRECIO TOPE POR DEPARTAMENTO'!A:A,'PRECIO TOPE POR DEPARTAMENTO'!V:V),IF($D$5='PRECIO TOPE POR DEPARTAMENTO'!$W$2,_xlfn.XLOOKUP('PROPUESTA ECONOMICA'!C912,'PRECIO TOPE POR DEPARTAMENTO'!A:A,'PRECIO TOPE POR DEPARTAMENTO'!W:W),IF($D$5='PRECIO TOPE POR DEPARTAMENTO'!$X$2,_xlfn.XLOOKUP('PROPUESTA ECONOMICA'!C912,'PRECIO TOPE POR DEPARTAMENTO'!A:A,'PRECIO TOPE POR DEPARTAMENTO'!X:X),IF($D$5='PRECIO TOPE POR DEPARTAMENTO'!$Y$2,_xlfn.XLOOKUP('PROPUESTA ECONOMICA'!C912,'PRECIO TOPE POR DEPARTAMENTO'!A:A,'PRECIO TOPE POR DEPARTAMENTO'!Y:Y),IF($D$5='PRECIO TOPE POR DEPARTAMENTO'!$Z$2,_xlfn.XLOOKUP('PROPUESTA ECONOMICA'!C912,'PRECIO TOPE POR DEPARTAMENTO'!A:A,'PRECIO TOPE POR DEPARTAMENTO'!Z:Z),IF($D$5='PRECIO TOPE POR DEPARTAMENTO'!$AA$2,_xlfn.XLOOKUP('PROPUESTA ECONOMICA'!C912,'PRECIO TOPE POR DEPARTAMENTO'!A:A,'PRECIO TOPE POR DEPARTAMENTO'!AA:AA),IF($D$5='PRECIO TOPE POR DEPARTAMENTO'!$AB$2,_xlfn.XLOOKUP('PROPUESTA ECONOMICA'!C912,'PRECIO TOPE POR DEPARTAMENTO'!A:A,'PRECIO TOPE POR DEPARTAMENTO'!AB:AB),IF($D$5='PRECIO TOPE POR DEPARTAMENTO'!$AC$2,_xlfn.XLOOKUP('PROPUESTA ECONOMICA'!C912,'PRECIO TOPE POR DEPARTAMENTO'!A:A,'PRECIO TOPE POR DEPARTAMENTO'!AC:AC),IF($D$5='PRECIO TOPE POR DEPARTAMENTO'!$AD$2,_xlfn.XLOOKUP('PROPUESTA ECONOMICA'!C912,'PRECIO TOPE POR DEPARTAMENTO'!A:A,'PRECIO TOPE POR DEPARTAMENTO'!AD:AD),IF($D$5='PRECIO TOPE POR DEPARTAMENTO'!$AE$2,_xlfn.XLOOKUP('PROPUESTA ECONOMICA'!C912,'PRECIO TOPE POR DEPARTAMENTO'!A:A,'PRECIO TOPE POR DEPARTAMENTO'!AE:AE),IF($D$5='PRECIO TOPE POR DEPARTAMENTO'!$AF$2,_xlfn.XLOOKUP('PROPUESTA ECONOMICA'!C912,'PRECIO TOPE POR DEPARTAMENTO'!A:A,'PRECIO TOPE POR DEPARTAMENTO'!AF:AF),IF($D$5='PRECIO TOPE POR DEPARTAMENTO'!$AG$2,_xlfn.XLOOKUP('PROPUESTA ECONOMICA'!C912,'PRECIO TOPE POR DEPARTAMENTO'!A:A,'PRECIO TOPE POR DEPARTAMENTO'!AG:AG),IF($D$5='PRECIO TOPE POR DEPARTAMENTO'!$AH$2,_xlfn.XLOOKUP('PROPUESTA ECONOMICA'!C912,'PRECIO TOPE POR DEPARTAMENTO'!A:A,'PRECIO TOPE POR DEPARTAMENTO'!AH:AH),IF($D$5='PRECIO TOPE POR DEPARTAMENTO'!$AI$2,_xlfn.XLOOKUP('PROPUESTA ECONOMICA'!C912,'PRECIO TOPE POR DEPARTAMENTO'!A:A,'PRECIO TOPE POR DEPARTAMENTO'!AI:AI),IF($D$5='PRECIO TOPE POR DEPARTAMENTO'!$AJ$2,_xlfn.XLOOKUP('PROPUESTA ECONOMICA'!C912,'PRECIO TOPE POR DEPARTAMENTO'!A:A,'PRECIO TOPE POR DEPARTAMENTO'!AJ:AJ),)))))))))))))))))))))))))))))))))</f>
        <v>408483.69</v>
      </c>
      <c r="G912" s="37">
        <v>408075</v>
      </c>
    </row>
    <row r="913" spans="3:7" ht="24">
      <c r="C913" s="82" t="s">
        <v>1868</v>
      </c>
      <c r="D913" s="86" t="str">
        <f>+_xlfn.XLOOKUP(C913,'PRECIO TOPE POR DEPARTAMENTO'!A:A,'PRECIO TOPE POR DEPARTAMENTO'!B:B)</f>
        <v>LAVAMANOS DE COLGAR BLANCO PARA MINUSVALIDOS HANDYCAP REF. GR-01291 O EQUIVALENTE. INCLUYE SIFON BOTELLA Y ACOPLE</v>
      </c>
      <c r="E913" s="87" t="str">
        <f>IF(+_xlfn.XLOOKUP(C913,'PRECIO TOPE POR DEPARTAMENTO'!A:A,'PRECIO TOPE POR DEPARTAMENTO'!C:C)="","",+_xlfn.XLOOKUP(C913,'PRECIO TOPE POR DEPARTAMENTO'!A:A,'PRECIO TOPE POR DEPARTAMENTO'!C:C))</f>
        <v>UN</v>
      </c>
      <c r="F913" s="147">
        <f>IF($D$5='PRECIO TOPE POR DEPARTAMENTO'!$D$2,_xlfn.XLOOKUP('PROPUESTA ECONOMICA'!C913,'PRECIO TOPE POR DEPARTAMENTO'!A:A,'PRECIO TOPE POR DEPARTAMENTO'!D:D),IF($D$5='PRECIO TOPE POR DEPARTAMENTO'!$E$2,_xlfn.XLOOKUP('PROPUESTA ECONOMICA'!C913,'PRECIO TOPE POR DEPARTAMENTO'!A:A,'PRECIO TOPE POR DEPARTAMENTO'!E:E),IF($D$5='PRECIO TOPE POR DEPARTAMENTO'!$F$2,_xlfn.XLOOKUP('PROPUESTA ECONOMICA'!C913,'PRECIO TOPE POR DEPARTAMENTO'!A:A,'PRECIO TOPE POR DEPARTAMENTO'!F:F),IF($D$5='PRECIO TOPE POR DEPARTAMENTO'!$G$2,_xlfn.XLOOKUP('PROPUESTA ECONOMICA'!C913,'PRECIO TOPE POR DEPARTAMENTO'!A:A,'PRECIO TOPE POR DEPARTAMENTO'!G:G),IF($D$5='PRECIO TOPE POR DEPARTAMENTO'!$H$2,_xlfn.XLOOKUP('PROPUESTA ECONOMICA'!C913,'PRECIO TOPE POR DEPARTAMENTO'!A:A,'PRECIO TOPE POR DEPARTAMENTO'!H:H),IF($D$5='PRECIO TOPE POR DEPARTAMENTO'!$I$2,_xlfn.XLOOKUP('PROPUESTA ECONOMICA'!C913,'PRECIO TOPE POR DEPARTAMENTO'!A:A,'PRECIO TOPE POR DEPARTAMENTO'!I:I),IF($D$5='PRECIO TOPE POR DEPARTAMENTO'!$J$2,_xlfn.XLOOKUP('PROPUESTA ECONOMICA'!C913,'PRECIO TOPE POR DEPARTAMENTO'!A:A,'PRECIO TOPE POR DEPARTAMENTO'!J:J),IF($D$5='PRECIO TOPE POR DEPARTAMENTO'!$K$2,_xlfn.XLOOKUP('PROPUESTA ECONOMICA'!C913,'PRECIO TOPE POR DEPARTAMENTO'!A:A,'PRECIO TOPE POR DEPARTAMENTO'!K:K),IF($D$5='PRECIO TOPE POR DEPARTAMENTO'!$L$2,_xlfn.XLOOKUP('PROPUESTA ECONOMICA'!C913,'PRECIO TOPE POR DEPARTAMENTO'!A:A,'PRECIO TOPE POR DEPARTAMENTO'!L:L),IF($D$5='PRECIO TOPE POR DEPARTAMENTO'!$M$2,_xlfn.XLOOKUP('PROPUESTA ECONOMICA'!C913,'PRECIO TOPE POR DEPARTAMENTO'!A:A,'PRECIO TOPE POR DEPARTAMENTO'!M:M),IF($D$5='PRECIO TOPE POR DEPARTAMENTO'!$N$2,_xlfn.XLOOKUP('PROPUESTA ECONOMICA'!C913,'PRECIO TOPE POR DEPARTAMENTO'!A:A,'PRECIO TOPE POR DEPARTAMENTO'!N:N),IF($D$5='PRECIO TOPE POR DEPARTAMENTO'!$O$2,_xlfn.XLOOKUP('PROPUESTA ECONOMICA'!C913,'PRECIO TOPE POR DEPARTAMENTO'!A:A,'PRECIO TOPE POR DEPARTAMENTO'!O:O),IF($D$5='PRECIO TOPE POR DEPARTAMENTO'!$P$2,_xlfn.XLOOKUP('PROPUESTA ECONOMICA'!C913,'PRECIO TOPE POR DEPARTAMENTO'!A:A,'PRECIO TOPE POR DEPARTAMENTO'!P:P),IF($D$5='PRECIO TOPE POR DEPARTAMENTO'!$Q$2,_xlfn.XLOOKUP('PROPUESTA ECONOMICA'!C913,'PRECIO TOPE POR DEPARTAMENTO'!A:A,'PRECIO TOPE POR DEPARTAMENTO'!Q:Q),IF($D$5='PRECIO TOPE POR DEPARTAMENTO'!$R$2,_xlfn.XLOOKUP('PROPUESTA ECONOMICA'!C913,'PRECIO TOPE POR DEPARTAMENTO'!A:A,'PRECIO TOPE POR DEPARTAMENTO'!R:R),IF($D$5='PRECIO TOPE POR DEPARTAMENTO'!$T$2,_xlfn.XLOOKUP('PROPUESTA ECONOMICA'!C913,'PRECIO TOPE POR DEPARTAMENTO'!A:A,'PRECIO TOPE POR DEPARTAMENTO'!T:T),IF($D$5='PRECIO TOPE POR DEPARTAMENTO'!$S$2,_xlfn.XLOOKUP('PROPUESTA ECONOMICA'!C913,'PRECIO TOPE POR DEPARTAMENTO'!A:A,'PRECIO TOPE POR DEPARTAMENTO'!S:S),IF($D$5='PRECIO TOPE POR DEPARTAMENTO'!$U$2,_xlfn.XLOOKUP('PROPUESTA ECONOMICA'!C913,'PRECIO TOPE POR DEPARTAMENTO'!A:A,'PRECIO TOPE POR DEPARTAMENTO'!U:U),IF($D$5='PRECIO TOPE POR DEPARTAMENTO'!$V$2,_xlfn.XLOOKUP('PROPUESTA ECONOMICA'!C913,'PRECIO TOPE POR DEPARTAMENTO'!A:A,'PRECIO TOPE POR DEPARTAMENTO'!V:V),IF($D$5='PRECIO TOPE POR DEPARTAMENTO'!$W$2,_xlfn.XLOOKUP('PROPUESTA ECONOMICA'!C913,'PRECIO TOPE POR DEPARTAMENTO'!A:A,'PRECIO TOPE POR DEPARTAMENTO'!W:W),IF($D$5='PRECIO TOPE POR DEPARTAMENTO'!$X$2,_xlfn.XLOOKUP('PROPUESTA ECONOMICA'!C913,'PRECIO TOPE POR DEPARTAMENTO'!A:A,'PRECIO TOPE POR DEPARTAMENTO'!X:X),IF($D$5='PRECIO TOPE POR DEPARTAMENTO'!$Y$2,_xlfn.XLOOKUP('PROPUESTA ECONOMICA'!C913,'PRECIO TOPE POR DEPARTAMENTO'!A:A,'PRECIO TOPE POR DEPARTAMENTO'!Y:Y),IF($D$5='PRECIO TOPE POR DEPARTAMENTO'!$Z$2,_xlfn.XLOOKUP('PROPUESTA ECONOMICA'!C913,'PRECIO TOPE POR DEPARTAMENTO'!A:A,'PRECIO TOPE POR DEPARTAMENTO'!Z:Z),IF($D$5='PRECIO TOPE POR DEPARTAMENTO'!$AA$2,_xlfn.XLOOKUP('PROPUESTA ECONOMICA'!C913,'PRECIO TOPE POR DEPARTAMENTO'!A:A,'PRECIO TOPE POR DEPARTAMENTO'!AA:AA),IF($D$5='PRECIO TOPE POR DEPARTAMENTO'!$AB$2,_xlfn.XLOOKUP('PROPUESTA ECONOMICA'!C913,'PRECIO TOPE POR DEPARTAMENTO'!A:A,'PRECIO TOPE POR DEPARTAMENTO'!AB:AB),IF($D$5='PRECIO TOPE POR DEPARTAMENTO'!$AC$2,_xlfn.XLOOKUP('PROPUESTA ECONOMICA'!C913,'PRECIO TOPE POR DEPARTAMENTO'!A:A,'PRECIO TOPE POR DEPARTAMENTO'!AC:AC),IF($D$5='PRECIO TOPE POR DEPARTAMENTO'!$AD$2,_xlfn.XLOOKUP('PROPUESTA ECONOMICA'!C913,'PRECIO TOPE POR DEPARTAMENTO'!A:A,'PRECIO TOPE POR DEPARTAMENTO'!AD:AD),IF($D$5='PRECIO TOPE POR DEPARTAMENTO'!$AE$2,_xlfn.XLOOKUP('PROPUESTA ECONOMICA'!C913,'PRECIO TOPE POR DEPARTAMENTO'!A:A,'PRECIO TOPE POR DEPARTAMENTO'!AE:AE),IF($D$5='PRECIO TOPE POR DEPARTAMENTO'!$AF$2,_xlfn.XLOOKUP('PROPUESTA ECONOMICA'!C913,'PRECIO TOPE POR DEPARTAMENTO'!A:A,'PRECIO TOPE POR DEPARTAMENTO'!AF:AF),IF($D$5='PRECIO TOPE POR DEPARTAMENTO'!$AG$2,_xlfn.XLOOKUP('PROPUESTA ECONOMICA'!C913,'PRECIO TOPE POR DEPARTAMENTO'!A:A,'PRECIO TOPE POR DEPARTAMENTO'!AG:AG),IF($D$5='PRECIO TOPE POR DEPARTAMENTO'!$AH$2,_xlfn.XLOOKUP('PROPUESTA ECONOMICA'!C913,'PRECIO TOPE POR DEPARTAMENTO'!A:A,'PRECIO TOPE POR DEPARTAMENTO'!AH:AH),IF($D$5='PRECIO TOPE POR DEPARTAMENTO'!$AI$2,_xlfn.XLOOKUP('PROPUESTA ECONOMICA'!C913,'PRECIO TOPE POR DEPARTAMENTO'!A:A,'PRECIO TOPE POR DEPARTAMENTO'!AI:AI),IF($D$5='PRECIO TOPE POR DEPARTAMENTO'!$AJ$2,_xlfn.XLOOKUP('PROPUESTA ECONOMICA'!C913,'PRECIO TOPE POR DEPARTAMENTO'!A:A,'PRECIO TOPE POR DEPARTAMENTO'!AJ:AJ),)))))))))))))))))))))))))))))))))</f>
        <v>373780.74</v>
      </c>
      <c r="G913" s="37">
        <v>373407</v>
      </c>
    </row>
    <row r="914" spans="3:7" ht="24">
      <c r="C914" s="82" t="s">
        <v>1870</v>
      </c>
      <c r="D914" s="15" t="str">
        <f>+_xlfn.XLOOKUP(C914,'PRECIO TOPE POR DEPARTAMENTO'!A:A,'PRECIO TOPE POR DEPARTAMENTO'!B:B)</f>
        <v>LAVAMANOS DE SOBREPONER MARSELLA BLANCO TIPO CORONA Ó EQUIVALENTE. INCLUYE SIFON Y ACOPLE</v>
      </c>
      <c r="E914" s="87" t="str">
        <f>IF(+_xlfn.XLOOKUP(C914,'PRECIO TOPE POR DEPARTAMENTO'!A:A,'PRECIO TOPE POR DEPARTAMENTO'!C:C)="","",+_xlfn.XLOOKUP(C914,'PRECIO TOPE POR DEPARTAMENTO'!A:A,'PRECIO TOPE POR DEPARTAMENTO'!C:C))</f>
        <v>UN</v>
      </c>
      <c r="F914" s="147">
        <f>IF($D$5='PRECIO TOPE POR DEPARTAMENTO'!$D$2,_xlfn.XLOOKUP('PROPUESTA ECONOMICA'!C914,'PRECIO TOPE POR DEPARTAMENTO'!A:A,'PRECIO TOPE POR DEPARTAMENTO'!D:D),IF($D$5='PRECIO TOPE POR DEPARTAMENTO'!$E$2,_xlfn.XLOOKUP('PROPUESTA ECONOMICA'!C914,'PRECIO TOPE POR DEPARTAMENTO'!A:A,'PRECIO TOPE POR DEPARTAMENTO'!E:E),IF($D$5='PRECIO TOPE POR DEPARTAMENTO'!$F$2,_xlfn.XLOOKUP('PROPUESTA ECONOMICA'!C914,'PRECIO TOPE POR DEPARTAMENTO'!A:A,'PRECIO TOPE POR DEPARTAMENTO'!F:F),IF($D$5='PRECIO TOPE POR DEPARTAMENTO'!$G$2,_xlfn.XLOOKUP('PROPUESTA ECONOMICA'!C914,'PRECIO TOPE POR DEPARTAMENTO'!A:A,'PRECIO TOPE POR DEPARTAMENTO'!G:G),IF($D$5='PRECIO TOPE POR DEPARTAMENTO'!$H$2,_xlfn.XLOOKUP('PROPUESTA ECONOMICA'!C914,'PRECIO TOPE POR DEPARTAMENTO'!A:A,'PRECIO TOPE POR DEPARTAMENTO'!H:H),IF($D$5='PRECIO TOPE POR DEPARTAMENTO'!$I$2,_xlfn.XLOOKUP('PROPUESTA ECONOMICA'!C914,'PRECIO TOPE POR DEPARTAMENTO'!A:A,'PRECIO TOPE POR DEPARTAMENTO'!I:I),IF($D$5='PRECIO TOPE POR DEPARTAMENTO'!$J$2,_xlfn.XLOOKUP('PROPUESTA ECONOMICA'!C914,'PRECIO TOPE POR DEPARTAMENTO'!A:A,'PRECIO TOPE POR DEPARTAMENTO'!J:J),IF($D$5='PRECIO TOPE POR DEPARTAMENTO'!$K$2,_xlfn.XLOOKUP('PROPUESTA ECONOMICA'!C914,'PRECIO TOPE POR DEPARTAMENTO'!A:A,'PRECIO TOPE POR DEPARTAMENTO'!K:K),IF($D$5='PRECIO TOPE POR DEPARTAMENTO'!$L$2,_xlfn.XLOOKUP('PROPUESTA ECONOMICA'!C914,'PRECIO TOPE POR DEPARTAMENTO'!A:A,'PRECIO TOPE POR DEPARTAMENTO'!L:L),IF($D$5='PRECIO TOPE POR DEPARTAMENTO'!$M$2,_xlfn.XLOOKUP('PROPUESTA ECONOMICA'!C914,'PRECIO TOPE POR DEPARTAMENTO'!A:A,'PRECIO TOPE POR DEPARTAMENTO'!M:M),IF($D$5='PRECIO TOPE POR DEPARTAMENTO'!$N$2,_xlfn.XLOOKUP('PROPUESTA ECONOMICA'!C914,'PRECIO TOPE POR DEPARTAMENTO'!A:A,'PRECIO TOPE POR DEPARTAMENTO'!N:N),IF($D$5='PRECIO TOPE POR DEPARTAMENTO'!$O$2,_xlfn.XLOOKUP('PROPUESTA ECONOMICA'!C914,'PRECIO TOPE POR DEPARTAMENTO'!A:A,'PRECIO TOPE POR DEPARTAMENTO'!O:O),IF($D$5='PRECIO TOPE POR DEPARTAMENTO'!$P$2,_xlfn.XLOOKUP('PROPUESTA ECONOMICA'!C914,'PRECIO TOPE POR DEPARTAMENTO'!A:A,'PRECIO TOPE POR DEPARTAMENTO'!P:P),IF($D$5='PRECIO TOPE POR DEPARTAMENTO'!$Q$2,_xlfn.XLOOKUP('PROPUESTA ECONOMICA'!C914,'PRECIO TOPE POR DEPARTAMENTO'!A:A,'PRECIO TOPE POR DEPARTAMENTO'!Q:Q),IF($D$5='PRECIO TOPE POR DEPARTAMENTO'!$R$2,_xlfn.XLOOKUP('PROPUESTA ECONOMICA'!C914,'PRECIO TOPE POR DEPARTAMENTO'!A:A,'PRECIO TOPE POR DEPARTAMENTO'!R:R),IF($D$5='PRECIO TOPE POR DEPARTAMENTO'!$T$2,_xlfn.XLOOKUP('PROPUESTA ECONOMICA'!C914,'PRECIO TOPE POR DEPARTAMENTO'!A:A,'PRECIO TOPE POR DEPARTAMENTO'!T:T),IF($D$5='PRECIO TOPE POR DEPARTAMENTO'!$S$2,_xlfn.XLOOKUP('PROPUESTA ECONOMICA'!C914,'PRECIO TOPE POR DEPARTAMENTO'!A:A,'PRECIO TOPE POR DEPARTAMENTO'!S:S),IF($D$5='PRECIO TOPE POR DEPARTAMENTO'!$U$2,_xlfn.XLOOKUP('PROPUESTA ECONOMICA'!C914,'PRECIO TOPE POR DEPARTAMENTO'!A:A,'PRECIO TOPE POR DEPARTAMENTO'!U:U),IF($D$5='PRECIO TOPE POR DEPARTAMENTO'!$V$2,_xlfn.XLOOKUP('PROPUESTA ECONOMICA'!C914,'PRECIO TOPE POR DEPARTAMENTO'!A:A,'PRECIO TOPE POR DEPARTAMENTO'!V:V),IF($D$5='PRECIO TOPE POR DEPARTAMENTO'!$W$2,_xlfn.XLOOKUP('PROPUESTA ECONOMICA'!C914,'PRECIO TOPE POR DEPARTAMENTO'!A:A,'PRECIO TOPE POR DEPARTAMENTO'!W:W),IF($D$5='PRECIO TOPE POR DEPARTAMENTO'!$X$2,_xlfn.XLOOKUP('PROPUESTA ECONOMICA'!C914,'PRECIO TOPE POR DEPARTAMENTO'!A:A,'PRECIO TOPE POR DEPARTAMENTO'!X:X),IF($D$5='PRECIO TOPE POR DEPARTAMENTO'!$Y$2,_xlfn.XLOOKUP('PROPUESTA ECONOMICA'!C914,'PRECIO TOPE POR DEPARTAMENTO'!A:A,'PRECIO TOPE POR DEPARTAMENTO'!Y:Y),IF($D$5='PRECIO TOPE POR DEPARTAMENTO'!$Z$2,_xlfn.XLOOKUP('PROPUESTA ECONOMICA'!C914,'PRECIO TOPE POR DEPARTAMENTO'!A:A,'PRECIO TOPE POR DEPARTAMENTO'!Z:Z),IF($D$5='PRECIO TOPE POR DEPARTAMENTO'!$AA$2,_xlfn.XLOOKUP('PROPUESTA ECONOMICA'!C914,'PRECIO TOPE POR DEPARTAMENTO'!A:A,'PRECIO TOPE POR DEPARTAMENTO'!AA:AA),IF($D$5='PRECIO TOPE POR DEPARTAMENTO'!$AB$2,_xlfn.XLOOKUP('PROPUESTA ECONOMICA'!C914,'PRECIO TOPE POR DEPARTAMENTO'!A:A,'PRECIO TOPE POR DEPARTAMENTO'!AB:AB),IF($D$5='PRECIO TOPE POR DEPARTAMENTO'!$AC$2,_xlfn.XLOOKUP('PROPUESTA ECONOMICA'!C914,'PRECIO TOPE POR DEPARTAMENTO'!A:A,'PRECIO TOPE POR DEPARTAMENTO'!AC:AC),IF($D$5='PRECIO TOPE POR DEPARTAMENTO'!$AD$2,_xlfn.XLOOKUP('PROPUESTA ECONOMICA'!C914,'PRECIO TOPE POR DEPARTAMENTO'!A:A,'PRECIO TOPE POR DEPARTAMENTO'!AD:AD),IF($D$5='PRECIO TOPE POR DEPARTAMENTO'!$AE$2,_xlfn.XLOOKUP('PROPUESTA ECONOMICA'!C914,'PRECIO TOPE POR DEPARTAMENTO'!A:A,'PRECIO TOPE POR DEPARTAMENTO'!AE:AE),IF($D$5='PRECIO TOPE POR DEPARTAMENTO'!$AF$2,_xlfn.XLOOKUP('PROPUESTA ECONOMICA'!C914,'PRECIO TOPE POR DEPARTAMENTO'!A:A,'PRECIO TOPE POR DEPARTAMENTO'!AF:AF),IF($D$5='PRECIO TOPE POR DEPARTAMENTO'!$AG$2,_xlfn.XLOOKUP('PROPUESTA ECONOMICA'!C914,'PRECIO TOPE POR DEPARTAMENTO'!A:A,'PRECIO TOPE POR DEPARTAMENTO'!AG:AG),IF($D$5='PRECIO TOPE POR DEPARTAMENTO'!$AH$2,_xlfn.XLOOKUP('PROPUESTA ECONOMICA'!C914,'PRECIO TOPE POR DEPARTAMENTO'!A:A,'PRECIO TOPE POR DEPARTAMENTO'!AH:AH),IF($D$5='PRECIO TOPE POR DEPARTAMENTO'!$AI$2,_xlfn.XLOOKUP('PROPUESTA ECONOMICA'!C914,'PRECIO TOPE POR DEPARTAMENTO'!A:A,'PRECIO TOPE POR DEPARTAMENTO'!AI:AI),IF($D$5='PRECIO TOPE POR DEPARTAMENTO'!$AJ$2,_xlfn.XLOOKUP('PROPUESTA ECONOMICA'!C914,'PRECIO TOPE POR DEPARTAMENTO'!A:A,'PRECIO TOPE POR DEPARTAMENTO'!AJ:AJ),)))))))))))))))))))))))))))))))))</f>
        <v>294366.32</v>
      </c>
      <c r="G914" s="37">
        <v>294072</v>
      </c>
    </row>
    <row r="915" spans="3:7">
      <c r="C915" s="82" t="s">
        <v>1872</v>
      </c>
      <c r="D915" s="86" t="str">
        <f>+_xlfn.XLOOKUP(C915,'PRECIO TOPE POR DEPARTAMENTO'!A:A,'PRECIO TOPE POR DEPARTAMENTO'!B:B)</f>
        <v>SUMINISTRO E INSTALACION GRIFERIA PARA LAVAMANOS INSTITUCIONAL TIPO PUSH</v>
      </c>
      <c r="E915" s="87" t="str">
        <f>IF(+_xlfn.XLOOKUP(C915,'PRECIO TOPE POR DEPARTAMENTO'!A:A,'PRECIO TOPE POR DEPARTAMENTO'!C:C)="","",+_xlfn.XLOOKUP(C915,'PRECIO TOPE POR DEPARTAMENTO'!A:A,'PRECIO TOPE POR DEPARTAMENTO'!C:C))</f>
        <v>UN</v>
      </c>
      <c r="F915" s="147">
        <f>IF($D$5='PRECIO TOPE POR DEPARTAMENTO'!$D$2,_xlfn.XLOOKUP('PROPUESTA ECONOMICA'!C915,'PRECIO TOPE POR DEPARTAMENTO'!A:A,'PRECIO TOPE POR DEPARTAMENTO'!D:D),IF($D$5='PRECIO TOPE POR DEPARTAMENTO'!$E$2,_xlfn.XLOOKUP('PROPUESTA ECONOMICA'!C915,'PRECIO TOPE POR DEPARTAMENTO'!A:A,'PRECIO TOPE POR DEPARTAMENTO'!E:E),IF($D$5='PRECIO TOPE POR DEPARTAMENTO'!$F$2,_xlfn.XLOOKUP('PROPUESTA ECONOMICA'!C915,'PRECIO TOPE POR DEPARTAMENTO'!A:A,'PRECIO TOPE POR DEPARTAMENTO'!F:F),IF($D$5='PRECIO TOPE POR DEPARTAMENTO'!$G$2,_xlfn.XLOOKUP('PROPUESTA ECONOMICA'!C915,'PRECIO TOPE POR DEPARTAMENTO'!A:A,'PRECIO TOPE POR DEPARTAMENTO'!G:G),IF($D$5='PRECIO TOPE POR DEPARTAMENTO'!$H$2,_xlfn.XLOOKUP('PROPUESTA ECONOMICA'!C915,'PRECIO TOPE POR DEPARTAMENTO'!A:A,'PRECIO TOPE POR DEPARTAMENTO'!H:H),IF($D$5='PRECIO TOPE POR DEPARTAMENTO'!$I$2,_xlfn.XLOOKUP('PROPUESTA ECONOMICA'!C915,'PRECIO TOPE POR DEPARTAMENTO'!A:A,'PRECIO TOPE POR DEPARTAMENTO'!I:I),IF($D$5='PRECIO TOPE POR DEPARTAMENTO'!$J$2,_xlfn.XLOOKUP('PROPUESTA ECONOMICA'!C915,'PRECIO TOPE POR DEPARTAMENTO'!A:A,'PRECIO TOPE POR DEPARTAMENTO'!J:J),IF($D$5='PRECIO TOPE POR DEPARTAMENTO'!$K$2,_xlfn.XLOOKUP('PROPUESTA ECONOMICA'!C915,'PRECIO TOPE POR DEPARTAMENTO'!A:A,'PRECIO TOPE POR DEPARTAMENTO'!K:K),IF($D$5='PRECIO TOPE POR DEPARTAMENTO'!$L$2,_xlfn.XLOOKUP('PROPUESTA ECONOMICA'!C915,'PRECIO TOPE POR DEPARTAMENTO'!A:A,'PRECIO TOPE POR DEPARTAMENTO'!L:L),IF($D$5='PRECIO TOPE POR DEPARTAMENTO'!$M$2,_xlfn.XLOOKUP('PROPUESTA ECONOMICA'!C915,'PRECIO TOPE POR DEPARTAMENTO'!A:A,'PRECIO TOPE POR DEPARTAMENTO'!M:M),IF($D$5='PRECIO TOPE POR DEPARTAMENTO'!$N$2,_xlfn.XLOOKUP('PROPUESTA ECONOMICA'!C915,'PRECIO TOPE POR DEPARTAMENTO'!A:A,'PRECIO TOPE POR DEPARTAMENTO'!N:N),IF($D$5='PRECIO TOPE POR DEPARTAMENTO'!$O$2,_xlfn.XLOOKUP('PROPUESTA ECONOMICA'!C915,'PRECIO TOPE POR DEPARTAMENTO'!A:A,'PRECIO TOPE POR DEPARTAMENTO'!O:O),IF($D$5='PRECIO TOPE POR DEPARTAMENTO'!$P$2,_xlfn.XLOOKUP('PROPUESTA ECONOMICA'!C915,'PRECIO TOPE POR DEPARTAMENTO'!A:A,'PRECIO TOPE POR DEPARTAMENTO'!P:P),IF($D$5='PRECIO TOPE POR DEPARTAMENTO'!$Q$2,_xlfn.XLOOKUP('PROPUESTA ECONOMICA'!C915,'PRECIO TOPE POR DEPARTAMENTO'!A:A,'PRECIO TOPE POR DEPARTAMENTO'!Q:Q),IF($D$5='PRECIO TOPE POR DEPARTAMENTO'!$R$2,_xlfn.XLOOKUP('PROPUESTA ECONOMICA'!C915,'PRECIO TOPE POR DEPARTAMENTO'!A:A,'PRECIO TOPE POR DEPARTAMENTO'!R:R),IF($D$5='PRECIO TOPE POR DEPARTAMENTO'!$T$2,_xlfn.XLOOKUP('PROPUESTA ECONOMICA'!C915,'PRECIO TOPE POR DEPARTAMENTO'!A:A,'PRECIO TOPE POR DEPARTAMENTO'!T:T),IF($D$5='PRECIO TOPE POR DEPARTAMENTO'!$S$2,_xlfn.XLOOKUP('PROPUESTA ECONOMICA'!C915,'PRECIO TOPE POR DEPARTAMENTO'!A:A,'PRECIO TOPE POR DEPARTAMENTO'!S:S),IF($D$5='PRECIO TOPE POR DEPARTAMENTO'!$U$2,_xlfn.XLOOKUP('PROPUESTA ECONOMICA'!C915,'PRECIO TOPE POR DEPARTAMENTO'!A:A,'PRECIO TOPE POR DEPARTAMENTO'!U:U),IF($D$5='PRECIO TOPE POR DEPARTAMENTO'!$V$2,_xlfn.XLOOKUP('PROPUESTA ECONOMICA'!C915,'PRECIO TOPE POR DEPARTAMENTO'!A:A,'PRECIO TOPE POR DEPARTAMENTO'!V:V),IF($D$5='PRECIO TOPE POR DEPARTAMENTO'!$W$2,_xlfn.XLOOKUP('PROPUESTA ECONOMICA'!C915,'PRECIO TOPE POR DEPARTAMENTO'!A:A,'PRECIO TOPE POR DEPARTAMENTO'!W:W),IF($D$5='PRECIO TOPE POR DEPARTAMENTO'!$X$2,_xlfn.XLOOKUP('PROPUESTA ECONOMICA'!C915,'PRECIO TOPE POR DEPARTAMENTO'!A:A,'PRECIO TOPE POR DEPARTAMENTO'!X:X),IF($D$5='PRECIO TOPE POR DEPARTAMENTO'!$Y$2,_xlfn.XLOOKUP('PROPUESTA ECONOMICA'!C915,'PRECIO TOPE POR DEPARTAMENTO'!A:A,'PRECIO TOPE POR DEPARTAMENTO'!Y:Y),IF($D$5='PRECIO TOPE POR DEPARTAMENTO'!$Z$2,_xlfn.XLOOKUP('PROPUESTA ECONOMICA'!C915,'PRECIO TOPE POR DEPARTAMENTO'!A:A,'PRECIO TOPE POR DEPARTAMENTO'!Z:Z),IF($D$5='PRECIO TOPE POR DEPARTAMENTO'!$AA$2,_xlfn.XLOOKUP('PROPUESTA ECONOMICA'!C915,'PRECIO TOPE POR DEPARTAMENTO'!A:A,'PRECIO TOPE POR DEPARTAMENTO'!AA:AA),IF($D$5='PRECIO TOPE POR DEPARTAMENTO'!$AB$2,_xlfn.XLOOKUP('PROPUESTA ECONOMICA'!C915,'PRECIO TOPE POR DEPARTAMENTO'!A:A,'PRECIO TOPE POR DEPARTAMENTO'!AB:AB),IF($D$5='PRECIO TOPE POR DEPARTAMENTO'!$AC$2,_xlfn.XLOOKUP('PROPUESTA ECONOMICA'!C915,'PRECIO TOPE POR DEPARTAMENTO'!A:A,'PRECIO TOPE POR DEPARTAMENTO'!AC:AC),IF($D$5='PRECIO TOPE POR DEPARTAMENTO'!$AD$2,_xlfn.XLOOKUP('PROPUESTA ECONOMICA'!C915,'PRECIO TOPE POR DEPARTAMENTO'!A:A,'PRECIO TOPE POR DEPARTAMENTO'!AD:AD),IF($D$5='PRECIO TOPE POR DEPARTAMENTO'!$AE$2,_xlfn.XLOOKUP('PROPUESTA ECONOMICA'!C915,'PRECIO TOPE POR DEPARTAMENTO'!A:A,'PRECIO TOPE POR DEPARTAMENTO'!AE:AE),IF($D$5='PRECIO TOPE POR DEPARTAMENTO'!$AF$2,_xlfn.XLOOKUP('PROPUESTA ECONOMICA'!C915,'PRECIO TOPE POR DEPARTAMENTO'!A:A,'PRECIO TOPE POR DEPARTAMENTO'!AF:AF),IF($D$5='PRECIO TOPE POR DEPARTAMENTO'!$AG$2,_xlfn.XLOOKUP('PROPUESTA ECONOMICA'!C915,'PRECIO TOPE POR DEPARTAMENTO'!A:A,'PRECIO TOPE POR DEPARTAMENTO'!AG:AG),IF($D$5='PRECIO TOPE POR DEPARTAMENTO'!$AH$2,_xlfn.XLOOKUP('PROPUESTA ECONOMICA'!C915,'PRECIO TOPE POR DEPARTAMENTO'!A:A,'PRECIO TOPE POR DEPARTAMENTO'!AH:AH),IF($D$5='PRECIO TOPE POR DEPARTAMENTO'!$AI$2,_xlfn.XLOOKUP('PROPUESTA ECONOMICA'!C915,'PRECIO TOPE POR DEPARTAMENTO'!A:A,'PRECIO TOPE POR DEPARTAMENTO'!AI:AI),IF($D$5='PRECIO TOPE POR DEPARTAMENTO'!$AJ$2,_xlfn.XLOOKUP('PROPUESTA ECONOMICA'!C915,'PRECIO TOPE POR DEPARTAMENTO'!A:A,'PRECIO TOPE POR DEPARTAMENTO'!AJ:AJ),)))))))))))))))))))))))))))))))))</f>
        <v>196929.51</v>
      </c>
      <c r="G915" s="37">
        <v>196733</v>
      </c>
    </row>
    <row r="916" spans="3:7" ht="24">
      <c r="C916" s="82" t="s">
        <v>1874</v>
      </c>
      <c r="D916" s="15" t="str">
        <f>+_xlfn.XLOOKUP(C916,'PRECIO TOPE POR DEPARTAMENTO'!A:A,'PRECIO TOPE POR DEPARTAMENTO'!B:B)</f>
        <v>SUMINISTRO E INSTALACION LAVAMANOS BLANCO ACUACER CON GRIFERIA, SIFON  Y ACOPLE</v>
      </c>
      <c r="E916" s="87" t="str">
        <f>IF(+_xlfn.XLOOKUP(C916,'PRECIO TOPE POR DEPARTAMENTO'!A:A,'PRECIO TOPE POR DEPARTAMENTO'!C:C)="","",+_xlfn.XLOOKUP(C916,'PRECIO TOPE POR DEPARTAMENTO'!A:A,'PRECIO TOPE POR DEPARTAMENTO'!C:C))</f>
        <v>UN</v>
      </c>
      <c r="F916" s="147">
        <f>IF($D$5='PRECIO TOPE POR DEPARTAMENTO'!$D$2,_xlfn.XLOOKUP('PROPUESTA ECONOMICA'!C916,'PRECIO TOPE POR DEPARTAMENTO'!A:A,'PRECIO TOPE POR DEPARTAMENTO'!D:D),IF($D$5='PRECIO TOPE POR DEPARTAMENTO'!$E$2,_xlfn.XLOOKUP('PROPUESTA ECONOMICA'!C916,'PRECIO TOPE POR DEPARTAMENTO'!A:A,'PRECIO TOPE POR DEPARTAMENTO'!E:E),IF($D$5='PRECIO TOPE POR DEPARTAMENTO'!$F$2,_xlfn.XLOOKUP('PROPUESTA ECONOMICA'!C916,'PRECIO TOPE POR DEPARTAMENTO'!A:A,'PRECIO TOPE POR DEPARTAMENTO'!F:F),IF($D$5='PRECIO TOPE POR DEPARTAMENTO'!$G$2,_xlfn.XLOOKUP('PROPUESTA ECONOMICA'!C916,'PRECIO TOPE POR DEPARTAMENTO'!A:A,'PRECIO TOPE POR DEPARTAMENTO'!G:G),IF($D$5='PRECIO TOPE POR DEPARTAMENTO'!$H$2,_xlfn.XLOOKUP('PROPUESTA ECONOMICA'!C916,'PRECIO TOPE POR DEPARTAMENTO'!A:A,'PRECIO TOPE POR DEPARTAMENTO'!H:H),IF($D$5='PRECIO TOPE POR DEPARTAMENTO'!$I$2,_xlfn.XLOOKUP('PROPUESTA ECONOMICA'!C916,'PRECIO TOPE POR DEPARTAMENTO'!A:A,'PRECIO TOPE POR DEPARTAMENTO'!I:I),IF($D$5='PRECIO TOPE POR DEPARTAMENTO'!$J$2,_xlfn.XLOOKUP('PROPUESTA ECONOMICA'!C916,'PRECIO TOPE POR DEPARTAMENTO'!A:A,'PRECIO TOPE POR DEPARTAMENTO'!J:J),IF($D$5='PRECIO TOPE POR DEPARTAMENTO'!$K$2,_xlfn.XLOOKUP('PROPUESTA ECONOMICA'!C916,'PRECIO TOPE POR DEPARTAMENTO'!A:A,'PRECIO TOPE POR DEPARTAMENTO'!K:K),IF($D$5='PRECIO TOPE POR DEPARTAMENTO'!$L$2,_xlfn.XLOOKUP('PROPUESTA ECONOMICA'!C916,'PRECIO TOPE POR DEPARTAMENTO'!A:A,'PRECIO TOPE POR DEPARTAMENTO'!L:L),IF($D$5='PRECIO TOPE POR DEPARTAMENTO'!$M$2,_xlfn.XLOOKUP('PROPUESTA ECONOMICA'!C916,'PRECIO TOPE POR DEPARTAMENTO'!A:A,'PRECIO TOPE POR DEPARTAMENTO'!M:M),IF($D$5='PRECIO TOPE POR DEPARTAMENTO'!$N$2,_xlfn.XLOOKUP('PROPUESTA ECONOMICA'!C916,'PRECIO TOPE POR DEPARTAMENTO'!A:A,'PRECIO TOPE POR DEPARTAMENTO'!N:N),IF($D$5='PRECIO TOPE POR DEPARTAMENTO'!$O$2,_xlfn.XLOOKUP('PROPUESTA ECONOMICA'!C916,'PRECIO TOPE POR DEPARTAMENTO'!A:A,'PRECIO TOPE POR DEPARTAMENTO'!O:O),IF($D$5='PRECIO TOPE POR DEPARTAMENTO'!$P$2,_xlfn.XLOOKUP('PROPUESTA ECONOMICA'!C916,'PRECIO TOPE POR DEPARTAMENTO'!A:A,'PRECIO TOPE POR DEPARTAMENTO'!P:P),IF($D$5='PRECIO TOPE POR DEPARTAMENTO'!$Q$2,_xlfn.XLOOKUP('PROPUESTA ECONOMICA'!C916,'PRECIO TOPE POR DEPARTAMENTO'!A:A,'PRECIO TOPE POR DEPARTAMENTO'!Q:Q),IF($D$5='PRECIO TOPE POR DEPARTAMENTO'!$R$2,_xlfn.XLOOKUP('PROPUESTA ECONOMICA'!C916,'PRECIO TOPE POR DEPARTAMENTO'!A:A,'PRECIO TOPE POR DEPARTAMENTO'!R:R),IF($D$5='PRECIO TOPE POR DEPARTAMENTO'!$T$2,_xlfn.XLOOKUP('PROPUESTA ECONOMICA'!C916,'PRECIO TOPE POR DEPARTAMENTO'!A:A,'PRECIO TOPE POR DEPARTAMENTO'!T:T),IF($D$5='PRECIO TOPE POR DEPARTAMENTO'!$S$2,_xlfn.XLOOKUP('PROPUESTA ECONOMICA'!C916,'PRECIO TOPE POR DEPARTAMENTO'!A:A,'PRECIO TOPE POR DEPARTAMENTO'!S:S),IF($D$5='PRECIO TOPE POR DEPARTAMENTO'!$U$2,_xlfn.XLOOKUP('PROPUESTA ECONOMICA'!C916,'PRECIO TOPE POR DEPARTAMENTO'!A:A,'PRECIO TOPE POR DEPARTAMENTO'!U:U),IF($D$5='PRECIO TOPE POR DEPARTAMENTO'!$V$2,_xlfn.XLOOKUP('PROPUESTA ECONOMICA'!C916,'PRECIO TOPE POR DEPARTAMENTO'!A:A,'PRECIO TOPE POR DEPARTAMENTO'!V:V),IF($D$5='PRECIO TOPE POR DEPARTAMENTO'!$W$2,_xlfn.XLOOKUP('PROPUESTA ECONOMICA'!C916,'PRECIO TOPE POR DEPARTAMENTO'!A:A,'PRECIO TOPE POR DEPARTAMENTO'!W:W),IF($D$5='PRECIO TOPE POR DEPARTAMENTO'!$X$2,_xlfn.XLOOKUP('PROPUESTA ECONOMICA'!C916,'PRECIO TOPE POR DEPARTAMENTO'!A:A,'PRECIO TOPE POR DEPARTAMENTO'!X:X),IF($D$5='PRECIO TOPE POR DEPARTAMENTO'!$Y$2,_xlfn.XLOOKUP('PROPUESTA ECONOMICA'!C916,'PRECIO TOPE POR DEPARTAMENTO'!A:A,'PRECIO TOPE POR DEPARTAMENTO'!Y:Y),IF($D$5='PRECIO TOPE POR DEPARTAMENTO'!$Z$2,_xlfn.XLOOKUP('PROPUESTA ECONOMICA'!C916,'PRECIO TOPE POR DEPARTAMENTO'!A:A,'PRECIO TOPE POR DEPARTAMENTO'!Z:Z),IF($D$5='PRECIO TOPE POR DEPARTAMENTO'!$AA$2,_xlfn.XLOOKUP('PROPUESTA ECONOMICA'!C916,'PRECIO TOPE POR DEPARTAMENTO'!A:A,'PRECIO TOPE POR DEPARTAMENTO'!AA:AA),IF($D$5='PRECIO TOPE POR DEPARTAMENTO'!$AB$2,_xlfn.XLOOKUP('PROPUESTA ECONOMICA'!C916,'PRECIO TOPE POR DEPARTAMENTO'!A:A,'PRECIO TOPE POR DEPARTAMENTO'!AB:AB),IF($D$5='PRECIO TOPE POR DEPARTAMENTO'!$AC$2,_xlfn.XLOOKUP('PROPUESTA ECONOMICA'!C916,'PRECIO TOPE POR DEPARTAMENTO'!A:A,'PRECIO TOPE POR DEPARTAMENTO'!AC:AC),IF($D$5='PRECIO TOPE POR DEPARTAMENTO'!$AD$2,_xlfn.XLOOKUP('PROPUESTA ECONOMICA'!C916,'PRECIO TOPE POR DEPARTAMENTO'!A:A,'PRECIO TOPE POR DEPARTAMENTO'!AD:AD),IF($D$5='PRECIO TOPE POR DEPARTAMENTO'!$AE$2,_xlfn.XLOOKUP('PROPUESTA ECONOMICA'!C916,'PRECIO TOPE POR DEPARTAMENTO'!A:A,'PRECIO TOPE POR DEPARTAMENTO'!AE:AE),IF($D$5='PRECIO TOPE POR DEPARTAMENTO'!$AF$2,_xlfn.XLOOKUP('PROPUESTA ECONOMICA'!C916,'PRECIO TOPE POR DEPARTAMENTO'!A:A,'PRECIO TOPE POR DEPARTAMENTO'!AF:AF),IF($D$5='PRECIO TOPE POR DEPARTAMENTO'!$AG$2,_xlfn.XLOOKUP('PROPUESTA ECONOMICA'!C916,'PRECIO TOPE POR DEPARTAMENTO'!A:A,'PRECIO TOPE POR DEPARTAMENTO'!AG:AG),IF($D$5='PRECIO TOPE POR DEPARTAMENTO'!$AH$2,_xlfn.XLOOKUP('PROPUESTA ECONOMICA'!C916,'PRECIO TOPE POR DEPARTAMENTO'!A:A,'PRECIO TOPE POR DEPARTAMENTO'!AH:AH),IF($D$5='PRECIO TOPE POR DEPARTAMENTO'!$AI$2,_xlfn.XLOOKUP('PROPUESTA ECONOMICA'!C916,'PRECIO TOPE POR DEPARTAMENTO'!A:A,'PRECIO TOPE POR DEPARTAMENTO'!AI:AI),IF($D$5='PRECIO TOPE POR DEPARTAMENTO'!$AJ$2,_xlfn.XLOOKUP('PROPUESTA ECONOMICA'!C916,'PRECIO TOPE POR DEPARTAMENTO'!A:A,'PRECIO TOPE POR DEPARTAMENTO'!AJ:AJ),)))))))))))))))))))))))))))))))))</f>
        <v>218455.57</v>
      </c>
      <c r="G916" s="37">
        <v>218237</v>
      </c>
    </row>
    <row r="917" spans="3:7">
      <c r="C917" s="82" t="s">
        <v>1876</v>
      </c>
      <c r="D917" s="15" t="str">
        <f>+_xlfn.XLOOKUP(C917,'PRECIO TOPE POR DEPARTAMENTO'!A:A,'PRECIO TOPE POR DEPARTAMENTO'!B:B)</f>
        <v>SUMINISTRO E INSTALACION GRIFERIA LAVAPLATOS PRISMA SOBREPONER</v>
      </c>
      <c r="E917" s="87" t="str">
        <f>IF(+_xlfn.XLOOKUP(C917,'PRECIO TOPE POR DEPARTAMENTO'!A:A,'PRECIO TOPE POR DEPARTAMENTO'!C:C)="","",+_xlfn.XLOOKUP(C917,'PRECIO TOPE POR DEPARTAMENTO'!A:A,'PRECIO TOPE POR DEPARTAMENTO'!C:C))</f>
        <v>UN</v>
      </c>
      <c r="F917" s="147">
        <f>IF($D$5='PRECIO TOPE POR DEPARTAMENTO'!$D$2,_xlfn.XLOOKUP('PROPUESTA ECONOMICA'!C917,'PRECIO TOPE POR DEPARTAMENTO'!A:A,'PRECIO TOPE POR DEPARTAMENTO'!D:D),IF($D$5='PRECIO TOPE POR DEPARTAMENTO'!$E$2,_xlfn.XLOOKUP('PROPUESTA ECONOMICA'!C917,'PRECIO TOPE POR DEPARTAMENTO'!A:A,'PRECIO TOPE POR DEPARTAMENTO'!E:E),IF($D$5='PRECIO TOPE POR DEPARTAMENTO'!$F$2,_xlfn.XLOOKUP('PROPUESTA ECONOMICA'!C917,'PRECIO TOPE POR DEPARTAMENTO'!A:A,'PRECIO TOPE POR DEPARTAMENTO'!F:F),IF($D$5='PRECIO TOPE POR DEPARTAMENTO'!$G$2,_xlfn.XLOOKUP('PROPUESTA ECONOMICA'!C917,'PRECIO TOPE POR DEPARTAMENTO'!A:A,'PRECIO TOPE POR DEPARTAMENTO'!G:G),IF($D$5='PRECIO TOPE POR DEPARTAMENTO'!$H$2,_xlfn.XLOOKUP('PROPUESTA ECONOMICA'!C917,'PRECIO TOPE POR DEPARTAMENTO'!A:A,'PRECIO TOPE POR DEPARTAMENTO'!H:H),IF($D$5='PRECIO TOPE POR DEPARTAMENTO'!$I$2,_xlfn.XLOOKUP('PROPUESTA ECONOMICA'!C917,'PRECIO TOPE POR DEPARTAMENTO'!A:A,'PRECIO TOPE POR DEPARTAMENTO'!I:I),IF($D$5='PRECIO TOPE POR DEPARTAMENTO'!$J$2,_xlfn.XLOOKUP('PROPUESTA ECONOMICA'!C917,'PRECIO TOPE POR DEPARTAMENTO'!A:A,'PRECIO TOPE POR DEPARTAMENTO'!J:J),IF($D$5='PRECIO TOPE POR DEPARTAMENTO'!$K$2,_xlfn.XLOOKUP('PROPUESTA ECONOMICA'!C917,'PRECIO TOPE POR DEPARTAMENTO'!A:A,'PRECIO TOPE POR DEPARTAMENTO'!K:K),IF($D$5='PRECIO TOPE POR DEPARTAMENTO'!$L$2,_xlfn.XLOOKUP('PROPUESTA ECONOMICA'!C917,'PRECIO TOPE POR DEPARTAMENTO'!A:A,'PRECIO TOPE POR DEPARTAMENTO'!L:L),IF($D$5='PRECIO TOPE POR DEPARTAMENTO'!$M$2,_xlfn.XLOOKUP('PROPUESTA ECONOMICA'!C917,'PRECIO TOPE POR DEPARTAMENTO'!A:A,'PRECIO TOPE POR DEPARTAMENTO'!M:M),IF($D$5='PRECIO TOPE POR DEPARTAMENTO'!$N$2,_xlfn.XLOOKUP('PROPUESTA ECONOMICA'!C917,'PRECIO TOPE POR DEPARTAMENTO'!A:A,'PRECIO TOPE POR DEPARTAMENTO'!N:N),IF($D$5='PRECIO TOPE POR DEPARTAMENTO'!$O$2,_xlfn.XLOOKUP('PROPUESTA ECONOMICA'!C917,'PRECIO TOPE POR DEPARTAMENTO'!A:A,'PRECIO TOPE POR DEPARTAMENTO'!O:O),IF($D$5='PRECIO TOPE POR DEPARTAMENTO'!$P$2,_xlfn.XLOOKUP('PROPUESTA ECONOMICA'!C917,'PRECIO TOPE POR DEPARTAMENTO'!A:A,'PRECIO TOPE POR DEPARTAMENTO'!P:P),IF($D$5='PRECIO TOPE POR DEPARTAMENTO'!$Q$2,_xlfn.XLOOKUP('PROPUESTA ECONOMICA'!C917,'PRECIO TOPE POR DEPARTAMENTO'!A:A,'PRECIO TOPE POR DEPARTAMENTO'!Q:Q),IF($D$5='PRECIO TOPE POR DEPARTAMENTO'!$R$2,_xlfn.XLOOKUP('PROPUESTA ECONOMICA'!C917,'PRECIO TOPE POR DEPARTAMENTO'!A:A,'PRECIO TOPE POR DEPARTAMENTO'!R:R),IF($D$5='PRECIO TOPE POR DEPARTAMENTO'!$T$2,_xlfn.XLOOKUP('PROPUESTA ECONOMICA'!C917,'PRECIO TOPE POR DEPARTAMENTO'!A:A,'PRECIO TOPE POR DEPARTAMENTO'!T:T),IF($D$5='PRECIO TOPE POR DEPARTAMENTO'!$S$2,_xlfn.XLOOKUP('PROPUESTA ECONOMICA'!C917,'PRECIO TOPE POR DEPARTAMENTO'!A:A,'PRECIO TOPE POR DEPARTAMENTO'!S:S),IF($D$5='PRECIO TOPE POR DEPARTAMENTO'!$U$2,_xlfn.XLOOKUP('PROPUESTA ECONOMICA'!C917,'PRECIO TOPE POR DEPARTAMENTO'!A:A,'PRECIO TOPE POR DEPARTAMENTO'!U:U),IF($D$5='PRECIO TOPE POR DEPARTAMENTO'!$V$2,_xlfn.XLOOKUP('PROPUESTA ECONOMICA'!C917,'PRECIO TOPE POR DEPARTAMENTO'!A:A,'PRECIO TOPE POR DEPARTAMENTO'!V:V),IF($D$5='PRECIO TOPE POR DEPARTAMENTO'!$W$2,_xlfn.XLOOKUP('PROPUESTA ECONOMICA'!C917,'PRECIO TOPE POR DEPARTAMENTO'!A:A,'PRECIO TOPE POR DEPARTAMENTO'!W:W),IF($D$5='PRECIO TOPE POR DEPARTAMENTO'!$X$2,_xlfn.XLOOKUP('PROPUESTA ECONOMICA'!C917,'PRECIO TOPE POR DEPARTAMENTO'!A:A,'PRECIO TOPE POR DEPARTAMENTO'!X:X),IF($D$5='PRECIO TOPE POR DEPARTAMENTO'!$Y$2,_xlfn.XLOOKUP('PROPUESTA ECONOMICA'!C917,'PRECIO TOPE POR DEPARTAMENTO'!A:A,'PRECIO TOPE POR DEPARTAMENTO'!Y:Y),IF($D$5='PRECIO TOPE POR DEPARTAMENTO'!$Z$2,_xlfn.XLOOKUP('PROPUESTA ECONOMICA'!C917,'PRECIO TOPE POR DEPARTAMENTO'!A:A,'PRECIO TOPE POR DEPARTAMENTO'!Z:Z),IF($D$5='PRECIO TOPE POR DEPARTAMENTO'!$AA$2,_xlfn.XLOOKUP('PROPUESTA ECONOMICA'!C917,'PRECIO TOPE POR DEPARTAMENTO'!A:A,'PRECIO TOPE POR DEPARTAMENTO'!AA:AA),IF($D$5='PRECIO TOPE POR DEPARTAMENTO'!$AB$2,_xlfn.XLOOKUP('PROPUESTA ECONOMICA'!C917,'PRECIO TOPE POR DEPARTAMENTO'!A:A,'PRECIO TOPE POR DEPARTAMENTO'!AB:AB),IF($D$5='PRECIO TOPE POR DEPARTAMENTO'!$AC$2,_xlfn.XLOOKUP('PROPUESTA ECONOMICA'!C917,'PRECIO TOPE POR DEPARTAMENTO'!A:A,'PRECIO TOPE POR DEPARTAMENTO'!AC:AC),IF($D$5='PRECIO TOPE POR DEPARTAMENTO'!$AD$2,_xlfn.XLOOKUP('PROPUESTA ECONOMICA'!C917,'PRECIO TOPE POR DEPARTAMENTO'!A:A,'PRECIO TOPE POR DEPARTAMENTO'!AD:AD),IF($D$5='PRECIO TOPE POR DEPARTAMENTO'!$AE$2,_xlfn.XLOOKUP('PROPUESTA ECONOMICA'!C917,'PRECIO TOPE POR DEPARTAMENTO'!A:A,'PRECIO TOPE POR DEPARTAMENTO'!AE:AE),IF($D$5='PRECIO TOPE POR DEPARTAMENTO'!$AF$2,_xlfn.XLOOKUP('PROPUESTA ECONOMICA'!C917,'PRECIO TOPE POR DEPARTAMENTO'!A:A,'PRECIO TOPE POR DEPARTAMENTO'!AF:AF),IF($D$5='PRECIO TOPE POR DEPARTAMENTO'!$AG$2,_xlfn.XLOOKUP('PROPUESTA ECONOMICA'!C917,'PRECIO TOPE POR DEPARTAMENTO'!A:A,'PRECIO TOPE POR DEPARTAMENTO'!AG:AG),IF($D$5='PRECIO TOPE POR DEPARTAMENTO'!$AH$2,_xlfn.XLOOKUP('PROPUESTA ECONOMICA'!C917,'PRECIO TOPE POR DEPARTAMENTO'!A:A,'PRECIO TOPE POR DEPARTAMENTO'!AH:AH),IF($D$5='PRECIO TOPE POR DEPARTAMENTO'!$AI$2,_xlfn.XLOOKUP('PROPUESTA ECONOMICA'!C917,'PRECIO TOPE POR DEPARTAMENTO'!A:A,'PRECIO TOPE POR DEPARTAMENTO'!AI:AI),IF($D$5='PRECIO TOPE POR DEPARTAMENTO'!$AJ$2,_xlfn.XLOOKUP('PROPUESTA ECONOMICA'!C917,'PRECIO TOPE POR DEPARTAMENTO'!A:A,'PRECIO TOPE POR DEPARTAMENTO'!AJ:AJ),)))))))))))))))))))))))))))))))))</f>
        <v>72811.199999999997</v>
      </c>
      <c r="G917" s="37">
        <v>72738</v>
      </c>
    </row>
    <row r="918" spans="3:7" ht="24">
      <c r="C918" s="82" t="s">
        <v>1878</v>
      </c>
      <c r="D918" s="15" t="str">
        <f>+_xlfn.XLOOKUP(C918,'PRECIO TOPE POR DEPARTAMENTO'!A:A,'PRECIO TOPE POR DEPARTAMENTO'!B:B)</f>
        <v>SUMINISTRO E INSTALACION POCETA ACERO INOX. 35X40 + GRIFERIA TIPO PUSH. INCLUYE ACOPLE Y SIFON BOTELLA</v>
      </c>
      <c r="E918" s="87" t="str">
        <f>IF(+_xlfn.XLOOKUP(C918,'PRECIO TOPE POR DEPARTAMENTO'!A:A,'PRECIO TOPE POR DEPARTAMENTO'!C:C)="","",+_xlfn.XLOOKUP(C918,'PRECIO TOPE POR DEPARTAMENTO'!A:A,'PRECIO TOPE POR DEPARTAMENTO'!C:C))</f>
        <v>UN</v>
      </c>
      <c r="F918" s="147">
        <f>IF($D$5='PRECIO TOPE POR DEPARTAMENTO'!$D$2,_xlfn.XLOOKUP('PROPUESTA ECONOMICA'!C918,'PRECIO TOPE POR DEPARTAMENTO'!A:A,'PRECIO TOPE POR DEPARTAMENTO'!D:D),IF($D$5='PRECIO TOPE POR DEPARTAMENTO'!$E$2,_xlfn.XLOOKUP('PROPUESTA ECONOMICA'!C918,'PRECIO TOPE POR DEPARTAMENTO'!A:A,'PRECIO TOPE POR DEPARTAMENTO'!E:E),IF($D$5='PRECIO TOPE POR DEPARTAMENTO'!$F$2,_xlfn.XLOOKUP('PROPUESTA ECONOMICA'!C918,'PRECIO TOPE POR DEPARTAMENTO'!A:A,'PRECIO TOPE POR DEPARTAMENTO'!F:F),IF($D$5='PRECIO TOPE POR DEPARTAMENTO'!$G$2,_xlfn.XLOOKUP('PROPUESTA ECONOMICA'!C918,'PRECIO TOPE POR DEPARTAMENTO'!A:A,'PRECIO TOPE POR DEPARTAMENTO'!G:G),IF($D$5='PRECIO TOPE POR DEPARTAMENTO'!$H$2,_xlfn.XLOOKUP('PROPUESTA ECONOMICA'!C918,'PRECIO TOPE POR DEPARTAMENTO'!A:A,'PRECIO TOPE POR DEPARTAMENTO'!H:H),IF($D$5='PRECIO TOPE POR DEPARTAMENTO'!$I$2,_xlfn.XLOOKUP('PROPUESTA ECONOMICA'!C918,'PRECIO TOPE POR DEPARTAMENTO'!A:A,'PRECIO TOPE POR DEPARTAMENTO'!I:I),IF($D$5='PRECIO TOPE POR DEPARTAMENTO'!$J$2,_xlfn.XLOOKUP('PROPUESTA ECONOMICA'!C918,'PRECIO TOPE POR DEPARTAMENTO'!A:A,'PRECIO TOPE POR DEPARTAMENTO'!J:J),IF($D$5='PRECIO TOPE POR DEPARTAMENTO'!$K$2,_xlfn.XLOOKUP('PROPUESTA ECONOMICA'!C918,'PRECIO TOPE POR DEPARTAMENTO'!A:A,'PRECIO TOPE POR DEPARTAMENTO'!K:K),IF($D$5='PRECIO TOPE POR DEPARTAMENTO'!$L$2,_xlfn.XLOOKUP('PROPUESTA ECONOMICA'!C918,'PRECIO TOPE POR DEPARTAMENTO'!A:A,'PRECIO TOPE POR DEPARTAMENTO'!L:L),IF($D$5='PRECIO TOPE POR DEPARTAMENTO'!$M$2,_xlfn.XLOOKUP('PROPUESTA ECONOMICA'!C918,'PRECIO TOPE POR DEPARTAMENTO'!A:A,'PRECIO TOPE POR DEPARTAMENTO'!M:M),IF($D$5='PRECIO TOPE POR DEPARTAMENTO'!$N$2,_xlfn.XLOOKUP('PROPUESTA ECONOMICA'!C918,'PRECIO TOPE POR DEPARTAMENTO'!A:A,'PRECIO TOPE POR DEPARTAMENTO'!N:N),IF($D$5='PRECIO TOPE POR DEPARTAMENTO'!$O$2,_xlfn.XLOOKUP('PROPUESTA ECONOMICA'!C918,'PRECIO TOPE POR DEPARTAMENTO'!A:A,'PRECIO TOPE POR DEPARTAMENTO'!O:O),IF($D$5='PRECIO TOPE POR DEPARTAMENTO'!$P$2,_xlfn.XLOOKUP('PROPUESTA ECONOMICA'!C918,'PRECIO TOPE POR DEPARTAMENTO'!A:A,'PRECIO TOPE POR DEPARTAMENTO'!P:P),IF($D$5='PRECIO TOPE POR DEPARTAMENTO'!$Q$2,_xlfn.XLOOKUP('PROPUESTA ECONOMICA'!C918,'PRECIO TOPE POR DEPARTAMENTO'!A:A,'PRECIO TOPE POR DEPARTAMENTO'!Q:Q),IF($D$5='PRECIO TOPE POR DEPARTAMENTO'!$R$2,_xlfn.XLOOKUP('PROPUESTA ECONOMICA'!C918,'PRECIO TOPE POR DEPARTAMENTO'!A:A,'PRECIO TOPE POR DEPARTAMENTO'!R:R),IF($D$5='PRECIO TOPE POR DEPARTAMENTO'!$T$2,_xlfn.XLOOKUP('PROPUESTA ECONOMICA'!C918,'PRECIO TOPE POR DEPARTAMENTO'!A:A,'PRECIO TOPE POR DEPARTAMENTO'!T:T),IF($D$5='PRECIO TOPE POR DEPARTAMENTO'!$S$2,_xlfn.XLOOKUP('PROPUESTA ECONOMICA'!C918,'PRECIO TOPE POR DEPARTAMENTO'!A:A,'PRECIO TOPE POR DEPARTAMENTO'!S:S),IF($D$5='PRECIO TOPE POR DEPARTAMENTO'!$U$2,_xlfn.XLOOKUP('PROPUESTA ECONOMICA'!C918,'PRECIO TOPE POR DEPARTAMENTO'!A:A,'PRECIO TOPE POR DEPARTAMENTO'!U:U),IF($D$5='PRECIO TOPE POR DEPARTAMENTO'!$V$2,_xlfn.XLOOKUP('PROPUESTA ECONOMICA'!C918,'PRECIO TOPE POR DEPARTAMENTO'!A:A,'PRECIO TOPE POR DEPARTAMENTO'!V:V),IF($D$5='PRECIO TOPE POR DEPARTAMENTO'!$W$2,_xlfn.XLOOKUP('PROPUESTA ECONOMICA'!C918,'PRECIO TOPE POR DEPARTAMENTO'!A:A,'PRECIO TOPE POR DEPARTAMENTO'!W:W),IF($D$5='PRECIO TOPE POR DEPARTAMENTO'!$X$2,_xlfn.XLOOKUP('PROPUESTA ECONOMICA'!C918,'PRECIO TOPE POR DEPARTAMENTO'!A:A,'PRECIO TOPE POR DEPARTAMENTO'!X:X),IF($D$5='PRECIO TOPE POR DEPARTAMENTO'!$Y$2,_xlfn.XLOOKUP('PROPUESTA ECONOMICA'!C918,'PRECIO TOPE POR DEPARTAMENTO'!A:A,'PRECIO TOPE POR DEPARTAMENTO'!Y:Y),IF($D$5='PRECIO TOPE POR DEPARTAMENTO'!$Z$2,_xlfn.XLOOKUP('PROPUESTA ECONOMICA'!C918,'PRECIO TOPE POR DEPARTAMENTO'!A:A,'PRECIO TOPE POR DEPARTAMENTO'!Z:Z),IF($D$5='PRECIO TOPE POR DEPARTAMENTO'!$AA$2,_xlfn.XLOOKUP('PROPUESTA ECONOMICA'!C918,'PRECIO TOPE POR DEPARTAMENTO'!A:A,'PRECIO TOPE POR DEPARTAMENTO'!AA:AA),IF($D$5='PRECIO TOPE POR DEPARTAMENTO'!$AB$2,_xlfn.XLOOKUP('PROPUESTA ECONOMICA'!C918,'PRECIO TOPE POR DEPARTAMENTO'!A:A,'PRECIO TOPE POR DEPARTAMENTO'!AB:AB),IF($D$5='PRECIO TOPE POR DEPARTAMENTO'!$AC$2,_xlfn.XLOOKUP('PROPUESTA ECONOMICA'!C918,'PRECIO TOPE POR DEPARTAMENTO'!A:A,'PRECIO TOPE POR DEPARTAMENTO'!AC:AC),IF($D$5='PRECIO TOPE POR DEPARTAMENTO'!$AD$2,_xlfn.XLOOKUP('PROPUESTA ECONOMICA'!C918,'PRECIO TOPE POR DEPARTAMENTO'!A:A,'PRECIO TOPE POR DEPARTAMENTO'!AD:AD),IF($D$5='PRECIO TOPE POR DEPARTAMENTO'!$AE$2,_xlfn.XLOOKUP('PROPUESTA ECONOMICA'!C918,'PRECIO TOPE POR DEPARTAMENTO'!A:A,'PRECIO TOPE POR DEPARTAMENTO'!AE:AE),IF($D$5='PRECIO TOPE POR DEPARTAMENTO'!$AF$2,_xlfn.XLOOKUP('PROPUESTA ECONOMICA'!C918,'PRECIO TOPE POR DEPARTAMENTO'!A:A,'PRECIO TOPE POR DEPARTAMENTO'!AF:AF),IF($D$5='PRECIO TOPE POR DEPARTAMENTO'!$AG$2,_xlfn.XLOOKUP('PROPUESTA ECONOMICA'!C918,'PRECIO TOPE POR DEPARTAMENTO'!A:A,'PRECIO TOPE POR DEPARTAMENTO'!AG:AG),IF($D$5='PRECIO TOPE POR DEPARTAMENTO'!$AH$2,_xlfn.XLOOKUP('PROPUESTA ECONOMICA'!C918,'PRECIO TOPE POR DEPARTAMENTO'!A:A,'PRECIO TOPE POR DEPARTAMENTO'!AH:AH),IF($D$5='PRECIO TOPE POR DEPARTAMENTO'!$AI$2,_xlfn.XLOOKUP('PROPUESTA ECONOMICA'!C918,'PRECIO TOPE POR DEPARTAMENTO'!A:A,'PRECIO TOPE POR DEPARTAMENTO'!AI:AI),IF($D$5='PRECIO TOPE POR DEPARTAMENTO'!$AJ$2,_xlfn.XLOOKUP('PROPUESTA ECONOMICA'!C918,'PRECIO TOPE POR DEPARTAMENTO'!A:A,'PRECIO TOPE POR DEPARTAMENTO'!AJ:AJ),)))))))))))))))))))))))))))))))))</f>
        <v>348038.3</v>
      </c>
      <c r="G918" s="37">
        <v>347690</v>
      </c>
    </row>
    <row r="919" spans="3:7" ht="24">
      <c r="C919" s="82" t="s">
        <v>1880</v>
      </c>
      <c r="D919" s="15" t="str">
        <f>+_xlfn.XLOOKUP(C919,'PRECIO TOPE POR DEPARTAMENTO'!A:A,'PRECIO TOPE POR DEPARTAMENTO'!B:B)</f>
        <v>SUMINISTRO E INSTALACION LAVAPLATOS 50 X 35 INCLUYE GRIFERIA UNA LLAVE INCLUYE SIFON CANASTILLA Y ACOPLE</v>
      </c>
      <c r="E919" s="87" t="str">
        <f>IF(+_xlfn.XLOOKUP(C919,'PRECIO TOPE POR DEPARTAMENTO'!A:A,'PRECIO TOPE POR DEPARTAMENTO'!C:C)="","",+_xlfn.XLOOKUP(C919,'PRECIO TOPE POR DEPARTAMENTO'!A:A,'PRECIO TOPE POR DEPARTAMENTO'!C:C))</f>
        <v>UN</v>
      </c>
      <c r="F919" s="147">
        <f>IF($D$5='PRECIO TOPE POR DEPARTAMENTO'!$D$2,_xlfn.XLOOKUP('PROPUESTA ECONOMICA'!C919,'PRECIO TOPE POR DEPARTAMENTO'!A:A,'PRECIO TOPE POR DEPARTAMENTO'!D:D),IF($D$5='PRECIO TOPE POR DEPARTAMENTO'!$E$2,_xlfn.XLOOKUP('PROPUESTA ECONOMICA'!C919,'PRECIO TOPE POR DEPARTAMENTO'!A:A,'PRECIO TOPE POR DEPARTAMENTO'!E:E),IF($D$5='PRECIO TOPE POR DEPARTAMENTO'!$F$2,_xlfn.XLOOKUP('PROPUESTA ECONOMICA'!C919,'PRECIO TOPE POR DEPARTAMENTO'!A:A,'PRECIO TOPE POR DEPARTAMENTO'!F:F),IF($D$5='PRECIO TOPE POR DEPARTAMENTO'!$G$2,_xlfn.XLOOKUP('PROPUESTA ECONOMICA'!C919,'PRECIO TOPE POR DEPARTAMENTO'!A:A,'PRECIO TOPE POR DEPARTAMENTO'!G:G),IF($D$5='PRECIO TOPE POR DEPARTAMENTO'!$H$2,_xlfn.XLOOKUP('PROPUESTA ECONOMICA'!C919,'PRECIO TOPE POR DEPARTAMENTO'!A:A,'PRECIO TOPE POR DEPARTAMENTO'!H:H),IF($D$5='PRECIO TOPE POR DEPARTAMENTO'!$I$2,_xlfn.XLOOKUP('PROPUESTA ECONOMICA'!C919,'PRECIO TOPE POR DEPARTAMENTO'!A:A,'PRECIO TOPE POR DEPARTAMENTO'!I:I),IF($D$5='PRECIO TOPE POR DEPARTAMENTO'!$J$2,_xlfn.XLOOKUP('PROPUESTA ECONOMICA'!C919,'PRECIO TOPE POR DEPARTAMENTO'!A:A,'PRECIO TOPE POR DEPARTAMENTO'!J:J),IF($D$5='PRECIO TOPE POR DEPARTAMENTO'!$K$2,_xlfn.XLOOKUP('PROPUESTA ECONOMICA'!C919,'PRECIO TOPE POR DEPARTAMENTO'!A:A,'PRECIO TOPE POR DEPARTAMENTO'!K:K),IF($D$5='PRECIO TOPE POR DEPARTAMENTO'!$L$2,_xlfn.XLOOKUP('PROPUESTA ECONOMICA'!C919,'PRECIO TOPE POR DEPARTAMENTO'!A:A,'PRECIO TOPE POR DEPARTAMENTO'!L:L),IF($D$5='PRECIO TOPE POR DEPARTAMENTO'!$M$2,_xlfn.XLOOKUP('PROPUESTA ECONOMICA'!C919,'PRECIO TOPE POR DEPARTAMENTO'!A:A,'PRECIO TOPE POR DEPARTAMENTO'!M:M),IF($D$5='PRECIO TOPE POR DEPARTAMENTO'!$N$2,_xlfn.XLOOKUP('PROPUESTA ECONOMICA'!C919,'PRECIO TOPE POR DEPARTAMENTO'!A:A,'PRECIO TOPE POR DEPARTAMENTO'!N:N),IF($D$5='PRECIO TOPE POR DEPARTAMENTO'!$O$2,_xlfn.XLOOKUP('PROPUESTA ECONOMICA'!C919,'PRECIO TOPE POR DEPARTAMENTO'!A:A,'PRECIO TOPE POR DEPARTAMENTO'!O:O),IF($D$5='PRECIO TOPE POR DEPARTAMENTO'!$P$2,_xlfn.XLOOKUP('PROPUESTA ECONOMICA'!C919,'PRECIO TOPE POR DEPARTAMENTO'!A:A,'PRECIO TOPE POR DEPARTAMENTO'!P:P),IF($D$5='PRECIO TOPE POR DEPARTAMENTO'!$Q$2,_xlfn.XLOOKUP('PROPUESTA ECONOMICA'!C919,'PRECIO TOPE POR DEPARTAMENTO'!A:A,'PRECIO TOPE POR DEPARTAMENTO'!Q:Q),IF($D$5='PRECIO TOPE POR DEPARTAMENTO'!$R$2,_xlfn.XLOOKUP('PROPUESTA ECONOMICA'!C919,'PRECIO TOPE POR DEPARTAMENTO'!A:A,'PRECIO TOPE POR DEPARTAMENTO'!R:R),IF($D$5='PRECIO TOPE POR DEPARTAMENTO'!$T$2,_xlfn.XLOOKUP('PROPUESTA ECONOMICA'!C919,'PRECIO TOPE POR DEPARTAMENTO'!A:A,'PRECIO TOPE POR DEPARTAMENTO'!T:T),IF($D$5='PRECIO TOPE POR DEPARTAMENTO'!$S$2,_xlfn.XLOOKUP('PROPUESTA ECONOMICA'!C919,'PRECIO TOPE POR DEPARTAMENTO'!A:A,'PRECIO TOPE POR DEPARTAMENTO'!S:S),IF($D$5='PRECIO TOPE POR DEPARTAMENTO'!$U$2,_xlfn.XLOOKUP('PROPUESTA ECONOMICA'!C919,'PRECIO TOPE POR DEPARTAMENTO'!A:A,'PRECIO TOPE POR DEPARTAMENTO'!U:U),IF($D$5='PRECIO TOPE POR DEPARTAMENTO'!$V$2,_xlfn.XLOOKUP('PROPUESTA ECONOMICA'!C919,'PRECIO TOPE POR DEPARTAMENTO'!A:A,'PRECIO TOPE POR DEPARTAMENTO'!V:V),IF($D$5='PRECIO TOPE POR DEPARTAMENTO'!$W$2,_xlfn.XLOOKUP('PROPUESTA ECONOMICA'!C919,'PRECIO TOPE POR DEPARTAMENTO'!A:A,'PRECIO TOPE POR DEPARTAMENTO'!W:W),IF($D$5='PRECIO TOPE POR DEPARTAMENTO'!$X$2,_xlfn.XLOOKUP('PROPUESTA ECONOMICA'!C919,'PRECIO TOPE POR DEPARTAMENTO'!A:A,'PRECIO TOPE POR DEPARTAMENTO'!X:X),IF($D$5='PRECIO TOPE POR DEPARTAMENTO'!$Y$2,_xlfn.XLOOKUP('PROPUESTA ECONOMICA'!C919,'PRECIO TOPE POR DEPARTAMENTO'!A:A,'PRECIO TOPE POR DEPARTAMENTO'!Y:Y),IF($D$5='PRECIO TOPE POR DEPARTAMENTO'!$Z$2,_xlfn.XLOOKUP('PROPUESTA ECONOMICA'!C919,'PRECIO TOPE POR DEPARTAMENTO'!A:A,'PRECIO TOPE POR DEPARTAMENTO'!Z:Z),IF($D$5='PRECIO TOPE POR DEPARTAMENTO'!$AA$2,_xlfn.XLOOKUP('PROPUESTA ECONOMICA'!C919,'PRECIO TOPE POR DEPARTAMENTO'!A:A,'PRECIO TOPE POR DEPARTAMENTO'!AA:AA),IF($D$5='PRECIO TOPE POR DEPARTAMENTO'!$AB$2,_xlfn.XLOOKUP('PROPUESTA ECONOMICA'!C919,'PRECIO TOPE POR DEPARTAMENTO'!A:A,'PRECIO TOPE POR DEPARTAMENTO'!AB:AB),IF($D$5='PRECIO TOPE POR DEPARTAMENTO'!$AC$2,_xlfn.XLOOKUP('PROPUESTA ECONOMICA'!C919,'PRECIO TOPE POR DEPARTAMENTO'!A:A,'PRECIO TOPE POR DEPARTAMENTO'!AC:AC),IF($D$5='PRECIO TOPE POR DEPARTAMENTO'!$AD$2,_xlfn.XLOOKUP('PROPUESTA ECONOMICA'!C919,'PRECIO TOPE POR DEPARTAMENTO'!A:A,'PRECIO TOPE POR DEPARTAMENTO'!AD:AD),IF($D$5='PRECIO TOPE POR DEPARTAMENTO'!$AE$2,_xlfn.XLOOKUP('PROPUESTA ECONOMICA'!C919,'PRECIO TOPE POR DEPARTAMENTO'!A:A,'PRECIO TOPE POR DEPARTAMENTO'!AE:AE),IF($D$5='PRECIO TOPE POR DEPARTAMENTO'!$AF$2,_xlfn.XLOOKUP('PROPUESTA ECONOMICA'!C919,'PRECIO TOPE POR DEPARTAMENTO'!A:A,'PRECIO TOPE POR DEPARTAMENTO'!AF:AF),IF($D$5='PRECIO TOPE POR DEPARTAMENTO'!$AG$2,_xlfn.XLOOKUP('PROPUESTA ECONOMICA'!C919,'PRECIO TOPE POR DEPARTAMENTO'!A:A,'PRECIO TOPE POR DEPARTAMENTO'!AG:AG),IF($D$5='PRECIO TOPE POR DEPARTAMENTO'!$AH$2,_xlfn.XLOOKUP('PROPUESTA ECONOMICA'!C919,'PRECIO TOPE POR DEPARTAMENTO'!A:A,'PRECIO TOPE POR DEPARTAMENTO'!AH:AH),IF($D$5='PRECIO TOPE POR DEPARTAMENTO'!$AI$2,_xlfn.XLOOKUP('PROPUESTA ECONOMICA'!C919,'PRECIO TOPE POR DEPARTAMENTO'!A:A,'PRECIO TOPE POR DEPARTAMENTO'!AI:AI),IF($D$5='PRECIO TOPE POR DEPARTAMENTO'!$AJ$2,_xlfn.XLOOKUP('PROPUESTA ECONOMICA'!C919,'PRECIO TOPE POR DEPARTAMENTO'!A:A,'PRECIO TOPE POR DEPARTAMENTO'!AJ:AJ),)))))))))))))))))))))))))))))))))</f>
        <v>198097.54</v>
      </c>
      <c r="G919" s="37">
        <v>197899</v>
      </c>
    </row>
    <row r="920" spans="3:7">
      <c r="C920" s="82" t="s">
        <v>1882</v>
      </c>
      <c r="D920" s="15" t="str">
        <f>+_xlfn.XLOOKUP(C920,'PRECIO TOPE POR DEPARTAMENTO'!A:A,'PRECIO TOPE POR DEPARTAMENTO'!B:B)</f>
        <v xml:space="preserve">SUMINISTRO E INSTALACION CALENTADOR DE PASO ELECTRICO 10 LTS. </v>
      </c>
      <c r="E920" s="87" t="str">
        <f>IF(+_xlfn.XLOOKUP(C920,'PRECIO TOPE POR DEPARTAMENTO'!A:A,'PRECIO TOPE POR DEPARTAMENTO'!C:C)="","",+_xlfn.XLOOKUP(C920,'PRECIO TOPE POR DEPARTAMENTO'!A:A,'PRECIO TOPE POR DEPARTAMENTO'!C:C))</f>
        <v>UN</v>
      </c>
      <c r="F920" s="147">
        <f>IF($D$5='PRECIO TOPE POR DEPARTAMENTO'!$D$2,_xlfn.XLOOKUP('PROPUESTA ECONOMICA'!C920,'PRECIO TOPE POR DEPARTAMENTO'!A:A,'PRECIO TOPE POR DEPARTAMENTO'!D:D),IF($D$5='PRECIO TOPE POR DEPARTAMENTO'!$E$2,_xlfn.XLOOKUP('PROPUESTA ECONOMICA'!C920,'PRECIO TOPE POR DEPARTAMENTO'!A:A,'PRECIO TOPE POR DEPARTAMENTO'!E:E),IF($D$5='PRECIO TOPE POR DEPARTAMENTO'!$F$2,_xlfn.XLOOKUP('PROPUESTA ECONOMICA'!C920,'PRECIO TOPE POR DEPARTAMENTO'!A:A,'PRECIO TOPE POR DEPARTAMENTO'!F:F),IF($D$5='PRECIO TOPE POR DEPARTAMENTO'!$G$2,_xlfn.XLOOKUP('PROPUESTA ECONOMICA'!C920,'PRECIO TOPE POR DEPARTAMENTO'!A:A,'PRECIO TOPE POR DEPARTAMENTO'!G:G),IF($D$5='PRECIO TOPE POR DEPARTAMENTO'!$H$2,_xlfn.XLOOKUP('PROPUESTA ECONOMICA'!C920,'PRECIO TOPE POR DEPARTAMENTO'!A:A,'PRECIO TOPE POR DEPARTAMENTO'!H:H),IF($D$5='PRECIO TOPE POR DEPARTAMENTO'!$I$2,_xlfn.XLOOKUP('PROPUESTA ECONOMICA'!C920,'PRECIO TOPE POR DEPARTAMENTO'!A:A,'PRECIO TOPE POR DEPARTAMENTO'!I:I),IF($D$5='PRECIO TOPE POR DEPARTAMENTO'!$J$2,_xlfn.XLOOKUP('PROPUESTA ECONOMICA'!C920,'PRECIO TOPE POR DEPARTAMENTO'!A:A,'PRECIO TOPE POR DEPARTAMENTO'!J:J),IF($D$5='PRECIO TOPE POR DEPARTAMENTO'!$K$2,_xlfn.XLOOKUP('PROPUESTA ECONOMICA'!C920,'PRECIO TOPE POR DEPARTAMENTO'!A:A,'PRECIO TOPE POR DEPARTAMENTO'!K:K),IF($D$5='PRECIO TOPE POR DEPARTAMENTO'!$L$2,_xlfn.XLOOKUP('PROPUESTA ECONOMICA'!C920,'PRECIO TOPE POR DEPARTAMENTO'!A:A,'PRECIO TOPE POR DEPARTAMENTO'!L:L),IF($D$5='PRECIO TOPE POR DEPARTAMENTO'!$M$2,_xlfn.XLOOKUP('PROPUESTA ECONOMICA'!C920,'PRECIO TOPE POR DEPARTAMENTO'!A:A,'PRECIO TOPE POR DEPARTAMENTO'!M:M),IF($D$5='PRECIO TOPE POR DEPARTAMENTO'!$N$2,_xlfn.XLOOKUP('PROPUESTA ECONOMICA'!C920,'PRECIO TOPE POR DEPARTAMENTO'!A:A,'PRECIO TOPE POR DEPARTAMENTO'!N:N),IF($D$5='PRECIO TOPE POR DEPARTAMENTO'!$O$2,_xlfn.XLOOKUP('PROPUESTA ECONOMICA'!C920,'PRECIO TOPE POR DEPARTAMENTO'!A:A,'PRECIO TOPE POR DEPARTAMENTO'!O:O),IF($D$5='PRECIO TOPE POR DEPARTAMENTO'!$P$2,_xlfn.XLOOKUP('PROPUESTA ECONOMICA'!C920,'PRECIO TOPE POR DEPARTAMENTO'!A:A,'PRECIO TOPE POR DEPARTAMENTO'!P:P),IF($D$5='PRECIO TOPE POR DEPARTAMENTO'!$Q$2,_xlfn.XLOOKUP('PROPUESTA ECONOMICA'!C920,'PRECIO TOPE POR DEPARTAMENTO'!A:A,'PRECIO TOPE POR DEPARTAMENTO'!Q:Q),IF($D$5='PRECIO TOPE POR DEPARTAMENTO'!$R$2,_xlfn.XLOOKUP('PROPUESTA ECONOMICA'!C920,'PRECIO TOPE POR DEPARTAMENTO'!A:A,'PRECIO TOPE POR DEPARTAMENTO'!R:R),IF($D$5='PRECIO TOPE POR DEPARTAMENTO'!$T$2,_xlfn.XLOOKUP('PROPUESTA ECONOMICA'!C920,'PRECIO TOPE POR DEPARTAMENTO'!A:A,'PRECIO TOPE POR DEPARTAMENTO'!T:T),IF($D$5='PRECIO TOPE POR DEPARTAMENTO'!$S$2,_xlfn.XLOOKUP('PROPUESTA ECONOMICA'!C920,'PRECIO TOPE POR DEPARTAMENTO'!A:A,'PRECIO TOPE POR DEPARTAMENTO'!S:S),IF($D$5='PRECIO TOPE POR DEPARTAMENTO'!$U$2,_xlfn.XLOOKUP('PROPUESTA ECONOMICA'!C920,'PRECIO TOPE POR DEPARTAMENTO'!A:A,'PRECIO TOPE POR DEPARTAMENTO'!U:U),IF($D$5='PRECIO TOPE POR DEPARTAMENTO'!$V$2,_xlfn.XLOOKUP('PROPUESTA ECONOMICA'!C920,'PRECIO TOPE POR DEPARTAMENTO'!A:A,'PRECIO TOPE POR DEPARTAMENTO'!V:V),IF($D$5='PRECIO TOPE POR DEPARTAMENTO'!$W$2,_xlfn.XLOOKUP('PROPUESTA ECONOMICA'!C920,'PRECIO TOPE POR DEPARTAMENTO'!A:A,'PRECIO TOPE POR DEPARTAMENTO'!W:W),IF($D$5='PRECIO TOPE POR DEPARTAMENTO'!$X$2,_xlfn.XLOOKUP('PROPUESTA ECONOMICA'!C920,'PRECIO TOPE POR DEPARTAMENTO'!A:A,'PRECIO TOPE POR DEPARTAMENTO'!X:X),IF($D$5='PRECIO TOPE POR DEPARTAMENTO'!$Y$2,_xlfn.XLOOKUP('PROPUESTA ECONOMICA'!C920,'PRECIO TOPE POR DEPARTAMENTO'!A:A,'PRECIO TOPE POR DEPARTAMENTO'!Y:Y),IF($D$5='PRECIO TOPE POR DEPARTAMENTO'!$Z$2,_xlfn.XLOOKUP('PROPUESTA ECONOMICA'!C920,'PRECIO TOPE POR DEPARTAMENTO'!A:A,'PRECIO TOPE POR DEPARTAMENTO'!Z:Z),IF($D$5='PRECIO TOPE POR DEPARTAMENTO'!$AA$2,_xlfn.XLOOKUP('PROPUESTA ECONOMICA'!C920,'PRECIO TOPE POR DEPARTAMENTO'!A:A,'PRECIO TOPE POR DEPARTAMENTO'!AA:AA),IF($D$5='PRECIO TOPE POR DEPARTAMENTO'!$AB$2,_xlfn.XLOOKUP('PROPUESTA ECONOMICA'!C920,'PRECIO TOPE POR DEPARTAMENTO'!A:A,'PRECIO TOPE POR DEPARTAMENTO'!AB:AB),IF($D$5='PRECIO TOPE POR DEPARTAMENTO'!$AC$2,_xlfn.XLOOKUP('PROPUESTA ECONOMICA'!C920,'PRECIO TOPE POR DEPARTAMENTO'!A:A,'PRECIO TOPE POR DEPARTAMENTO'!AC:AC),IF($D$5='PRECIO TOPE POR DEPARTAMENTO'!$AD$2,_xlfn.XLOOKUP('PROPUESTA ECONOMICA'!C920,'PRECIO TOPE POR DEPARTAMENTO'!A:A,'PRECIO TOPE POR DEPARTAMENTO'!AD:AD),IF($D$5='PRECIO TOPE POR DEPARTAMENTO'!$AE$2,_xlfn.XLOOKUP('PROPUESTA ECONOMICA'!C920,'PRECIO TOPE POR DEPARTAMENTO'!A:A,'PRECIO TOPE POR DEPARTAMENTO'!AE:AE),IF($D$5='PRECIO TOPE POR DEPARTAMENTO'!$AF$2,_xlfn.XLOOKUP('PROPUESTA ECONOMICA'!C920,'PRECIO TOPE POR DEPARTAMENTO'!A:A,'PRECIO TOPE POR DEPARTAMENTO'!AF:AF),IF($D$5='PRECIO TOPE POR DEPARTAMENTO'!$AG$2,_xlfn.XLOOKUP('PROPUESTA ECONOMICA'!C920,'PRECIO TOPE POR DEPARTAMENTO'!A:A,'PRECIO TOPE POR DEPARTAMENTO'!AG:AG),IF($D$5='PRECIO TOPE POR DEPARTAMENTO'!$AH$2,_xlfn.XLOOKUP('PROPUESTA ECONOMICA'!C920,'PRECIO TOPE POR DEPARTAMENTO'!A:A,'PRECIO TOPE POR DEPARTAMENTO'!AH:AH),IF($D$5='PRECIO TOPE POR DEPARTAMENTO'!$AI$2,_xlfn.XLOOKUP('PROPUESTA ECONOMICA'!C920,'PRECIO TOPE POR DEPARTAMENTO'!A:A,'PRECIO TOPE POR DEPARTAMENTO'!AI:AI),IF($D$5='PRECIO TOPE POR DEPARTAMENTO'!$AJ$2,_xlfn.XLOOKUP('PROPUESTA ECONOMICA'!C920,'PRECIO TOPE POR DEPARTAMENTO'!A:A,'PRECIO TOPE POR DEPARTAMENTO'!AJ:AJ),)))))))))))))))))))))))))))))))))</f>
        <v>1349837.39</v>
      </c>
      <c r="G920" s="37">
        <v>1348488</v>
      </c>
    </row>
    <row r="921" spans="3:7">
      <c r="C921" s="85" t="s">
        <v>1884</v>
      </c>
      <c r="D921" s="13" t="str">
        <f>+_xlfn.XLOOKUP(C921,'PRECIO TOPE POR DEPARTAMENTO'!A:A,'PRECIO TOPE POR DEPARTAMENTO'!B:B)</f>
        <v>ACCESORIOS</v>
      </c>
      <c r="E921" s="148" t="str">
        <f>IF(+_xlfn.XLOOKUP(C921,'PRECIO TOPE POR DEPARTAMENTO'!A:A,'PRECIO TOPE POR DEPARTAMENTO'!C:C)="","",+_xlfn.XLOOKUP(C921,'PRECIO TOPE POR DEPARTAMENTO'!A:A,'PRECIO TOPE POR DEPARTAMENTO'!C:C))</f>
        <v/>
      </c>
      <c r="F921" s="147"/>
      <c r="G921" s="37"/>
    </row>
    <row r="922" spans="3:7" ht="24">
      <c r="C922" s="82" t="s">
        <v>1886</v>
      </c>
      <c r="D922" s="86" t="str">
        <f>+_xlfn.XLOOKUP(C922,'PRECIO TOPE POR DEPARTAMENTO'!A:A,'PRECIO TOPE POR DEPARTAMENTO'!B:B)</f>
        <v>SUMINISTRO E INSTALACION DE JUEGO DE DOS (2) BARRAS DE SEGURIDAD RECTAS FIJAS EN ACERO INOXIDABLE PARA BAÑO DE PERSONAS DE MOVILIDAD REDUCIDA</v>
      </c>
      <c r="E922" s="87" t="str">
        <f>IF(+_xlfn.XLOOKUP(C922,'PRECIO TOPE POR DEPARTAMENTO'!A:A,'PRECIO TOPE POR DEPARTAMENTO'!C:C)="","",+_xlfn.XLOOKUP(C922,'PRECIO TOPE POR DEPARTAMENTO'!A:A,'PRECIO TOPE POR DEPARTAMENTO'!C:C))</f>
        <v>JG</v>
      </c>
      <c r="F922" s="147">
        <f>IF($D$5='PRECIO TOPE POR DEPARTAMENTO'!$D$2,_xlfn.XLOOKUP('PROPUESTA ECONOMICA'!C922,'PRECIO TOPE POR DEPARTAMENTO'!A:A,'PRECIO TOPE POR DEPARTAMENTO'!D:D),IF($D$5='PRECIO TOPE POR DEPARTAMENTO'!$E$2,_xlfn.XLOOKUP('PROPUESTA ECONOMICA'!C922,'PRECIO TOPE POR DEPARTAMENTO'!A:A,'PRECIO TOPE POR DEPARTAMENTO'!E:E),IF($D$5='PRECIO TOPE POR DEPARTAMENTO'!$F$2,_xlfn.XLOOKUP('PROPUESTA ECONOMICA'!C922,'PRECIO TOPE POR DEPARTAMENTO'!A:A,'PRECIO TOPE POR DEPARTAMENTO'!F:F),IF($D$5='PRECIO TOPE POR DEPARTAMENTO'!$G$2,_xlfn.XLOOKUP('PROPUESTA ECONOMICA'!C922,'PRECIO TOPE POR DEPARTAMENTO'!A:A,'PRECIO TOPE POR DEPARTAMENTO'!G:G),IF($D$5='PRECIO TOPE POR DEPARTAMENTO'!$H$2,_xlfn.XLOOKUP('PROPUESTA ECONOMICA'!C922,'PRECIO TOPE POR DEPARTAMENTO'!A:A,'PRECIO TOPE POR DEPARTAMENTO'!H:H),IF($D$5='PRECIO TOPE POR DEPARTAMENTO'!$I$2,_xlfn.XLOOKUP('PROPUESTA ECONOMICA'!C922,'PRECIO TOPE POR DEPARTAMENTO'!A:A,'PRECIO TOPE POR DEPARTAMENTO'!I:I),IF($D$5='PRECIO TOPE POR DEPARTAMENTO'!$J$2,_xlfn.XLOOKUP('PROPUESTA ECONOMICA'!C922,'PRECIO TOPE POR DEPARTAMENTO'!A:A,'PRECIO TOPE POR DEPARTAMENTO'!J:J),IF($D$5='PRECIO TOPE POR DEPARTAMENTO'!$K$2,_xlfn.XLOOKUP('PROPUESTA ECONOMICA'!C922,'PRECIO TOPE POR DEPARTAMENTO'!A:A,'PRECIO TOPE POR DEPARTAMENTO'!K:K),IF($D$5='PRECIO TOPE POR DEPARTAMENTO'!$L$2,_xlfn.XLOOKUP('PROPUESTA ECONOMICA'!C922,'PRECIO TOPE POR DEPARTAMENTO'!A:A,'PRECIO TOPE POR DEPARTAMENTO'!L:L),IF($D$5='PRECIO TOPE POR DEPARTAMENTO'!$M$2,_xlfn.XLOOKUP('PROPUESTA ECONOMICA'!C922,'PRECIO TOPE POR DEPARTAMENTO'!A:A,'PRECIO TOPE POR DEPARTAMENTO'!M:M),IF($D$5='PRECIO TOPE POR DEPARTAMENTO'!$N$2,_xlfn.XLOOKUP('PROPUESTA ECONOMICA'!C922,'PRECIO TOPE POR DEPARTAMENTO'!A:A,'PRECIO TOPE POR DEPARTAMENTO'!N:N),IF($D$5='PRECIO TOPE POR DEPARTAMENTO'!$O$2,_xlfn.XLOOKUP('PROPUESTA ECONOMICA'!C922,'PRECIO TOPE POR DEPARTAMENTO'!A:A,'PRECIO TOPE POR DEPARTAMENTO'!O:O),IF($D$5='PRECIO TOPE POR DEPARTAMENTO'!$P$2,_xlfn.XLOOKUP('PROPUESTA ECONOMICA'!C922,'PRECIO TOPE POR DEPARTAMENTO'!A:A,'PRECIO TOPE POR DEPARTAMENTO'!P:P),IF($D$5='PRECIO TOPE POR DEPARTAMENTO'!$Q$2,_xlfn.XLOOKUP('PROPUESTA ECONOMICA'!C922,'PRECIO TOPE POR DEPARTAMENTO'!A:A,'PRECIO TOPE POR DEPARTAMENTO'!Q:Q),IF($D$5='PRECIO TOPE POR DEPARTAMENTO'!$R$2,_xlfn.XLOOKUP('PROPUESTA ECONOMICA'!C922,'PRECIO TOPE POR DEPARTAMENTO'!A:A,'PRECIO TOPE POR DEPARTAMENTO'!R:R),IF($D$5='PRECIO TOPE POR DEPARTAMENTO'!$T$2,_xlfn.XLOOKUP('PROPUESTA ECONOMICA'!C922,'PRECIO TOPE POR DEPARTAMENTO'!A:A,'PRECIO TOPE POR DEPARTAMENTO'!T:T),IF($D$5='PRECIO TOPE POR DEPARTAMENTO'!$S$2,_xlfn.XLOOKUP('PROPUESTA ECONOMICA'!C922,'PRECIO TOPE POR DEPARTAMENTO'!A:A,'PRECIO TOPE POR DEPARTAMENTO'!S:S),IF($D$5='PRECIO TOPE POR DEPARTAMENTO'!$U$2,_xlfn.XLOOKUP('PROPUESTA ECONOMICA'!C922,'PRECIO TOPE POR DEPARTAMENTO'!A:A,'PRECIO TOPE POR DEPARTAMENTO'!U:U),IF($D$5='PRECIO TOPE POR DEPARTAMENTO'!$V$2,_xlfn.XLOOKUP('PROPUESTA ECONOMICA'!C922,'PRECIO TOPE POR DEPARTAMENTO'!A:A,'PRECIO TOPE POR DEPARTAMENTO'!V:V),IF($D$5='PRECIO TOPE POR DEPARTAMENTO'!$W$2,_xlfn.XLOOKUP('PROPUESTA ECONOMICA'!C922,'PRECIO TOPE POR DEPARTAMENTO'!A:A,'PRECIO TOPE POR DEPARTAMENTO'!W:W),IF($D$5='PRECIO TOPE POR DEPARTAMENTO'!$X$2,_xlfn.XLOOKUP('PROPUESTA ECONOMICA'!C922,'PRECIO TOPE POR DEPARTAMENTO'!A:A,'PRECIO TOPE POR DEPARTAMENTO'!X:X),IF($D$5='PRECIO TOPE POR DEPARTAMENTO'!$Y$2,_xlfn.XLOOKUP('PROPUESTA ECONOMICA'!C922,'PRECIO TOPE POR DEPARTAMENTO'!A:A,'PRECIO TOPE POR DEPARTAMENTO'!Y:Y),IF($D$5='PRECIO TOPE POR DEPARTAMENTO'!$Z$2,_xlfn.XLOOKUP('PROPUESTA ECONOMICA'!C922,'PRECIO TOPE POR DEPARTAMENTO'!A:A,'PRECIO TOPE POR DEPARTAMENTO'!Z:Z),IF($D$5='PRECIO TOPE POR DEPARTAMENTO'!$AA$2,_xlfn.XLOOKUP('PROPUESTA ECONOMICA'!C922,'PRECIO TOPE POR DEPARTAMENTO'!A:A,'PRECIO TOPE POR DEPARTAMENTO'!AA:AA),IF($D$5='PRECIO TOPE POR DEPARTAMENTO'!$AB$2,_xlfn.XLOOKUP('PROPUESTA ECONOMICA'!C922,'PRECIO TOPE POR DEPARTAMENTO'!A:A,'PRECIO TOPE POR DEPARTAMENTO'!AB:AB),IF($D$5='PRECIO TOPE POR DEPARTAMENTO'!$AC$2,_xlfn.XLOOKUP('PROPUESTA ECONOMICA'!C922,'PRECIO TOPE POR DEPARTAMENTO'!A:A,'PRECIO TOPE POR DEPARTAMENTO'!AC:AC),IF($D$5='PRECIO TOPE POR DEPARTAMENTO'!$AD$2,_xlfn.XLOOKUP('PROPUESTA ECONOMICA'!C922,'PRECIO TOPE POR DEPARTAMENTO'!A:A,'PRECIO TOPE POR DEPARTAMENTO'!AD:AD),IF($D$5='PRECIO TOPE POR DEPARTAMENTO'!$AE$2,_xlfn.XLOOKUP('PROPUESTA ECONOMICA'!C922,'PRECIO TOPE POR DEPARTAMENTO'!A:A,'PRECIO TOPE POR DEPARTAMENTO'!AE:AE),IF($D$5='PRECIO TOPE POR DEPARTAMENTO'!$AF$2,_xlfn.XLOOKUP('PROPUESTA ECONOMICA'!C922,'PRECIO TOPE POR DEPARTAMENTO'!A:A,'PRECIO TOPE POR DEPARTAMENTO'!AF:AF),IF($D$5='PRECIO TOPE POR DEPARTAMENTO'!$AG$2,_xlfn.XLOOKUP('PROPUESTA ECONOMICA'!C922,'PRECIO TOPE POR DEPARTAMENTO'!A:A,'PRECIO TOPE POR DEPARTAMENTO'!AG:AG),IF($D$5='PRECIO TOPE POR DEPARTAMENTO'!$AH$2,_xlfn.XLOOKUP('PROPUESTA ECONOMICA'!C922,'PRECIO TOPE POR DEPARTAMENTO'!A:A,'PRECIO TOPE POR DEPARTAMENTO'!AH:AH),IF($D$5='PRECIO TOPE POR DEPARTAMENTO'!$AI$2,_xlfn.XLOOKUP('PROPUESTA ECONOMICA'!C922,'PRECIO TOPE POR DEPARTAMENTO'!A:A,'PRECIO TOPE POR DEPARTAMENTO'!AI:AI),IF($D$5='PRECIO TOPE POR DEPARTAMENTO'!$AJ$2,_xlfn.XLOOKUP('PROPUESTA ECONOMICA'!C922,'PRECIO TOPE POR DEPARTAMENTO'!A:A,'PRECIO TOPE POR DEPARTAMENTO'!AJ:AJ),)))))))))))))))))))))))))))))))))</f>
        <v>185178.62</v>
      </c>
      <c r="G922" s="37">
        <v>184993</v>
      </c>
    </row>
    <row r="923" spans="3:7" ht="24">
      <c r="C923" s="82" t="s">
        <v>1888</v>
      </c>
      <c r="D923" s="86" t="str">
        <f>+_xlfn.XLOOKUP(C923,'PRECIO TOPE POR DEPARTAMENTO'!A:A,'PRECIO TOPE POR DEPARTAMENTO'!B:B)</f>
        <v>SUMINISTRO E INSTALACION DE BARRA DE SEGURIDAD EN ACERO INOXIDABLE PISO  - PARED EN BAÑO PARA PERSONAS DE MOVILIDAD REDUCIDA</v>
      </c>
      <c r="E923" s="87" t="str">
        <f>IF(+_xlfn.XLOOKUP(C923,'PRECIO TOPE POR DEPARTAMENTO'!A:A,'PRECIO TOPE POR DEPARTAMENTO'!C:C)="","",+_xlfn.XLOOKUP(C923,'PRECIO TOPE POR DEPARTAMENTO'!A:A,'PRECIO TOPE POR DEPARTAMENTO'!C:C))</f>
        <v>UN</v>
      </c>
      <c r="F923" s="147">
        <f>IF($D$5='PRECIO TOPE POR DEPARTAMENTO'!$D$2,_xlfn.XLOOKUP('PROPUESTA ECONOMICA'!C923,'PRECIO TOPE POR DEPARTAMENTO'!A:A,'PRECIO TOPE POR DEPARTAMENTO'!D:D),IF($D$5='PRECIO TOPE POR DEPARTAMENTO'!$E$2,_xlfn.XLOOKUP('PROPUESTA ECONOMICA'!C923,'PRECIO TOPE POR DEPARTAMENTO'!A:A,'PRECIO TOPE POR DEPARTAMENTO'!E:E),IF($D$5='PRECIO TOPE POR DEPARTAMENTO'!$F$2,_xlfn.XLOOKUP('PROPUESTA ECONOMICA'!C923,'PRECIO TOPE POR DEPARTAMENTO'!A:A,'PRECIO TOPE POR DEPARTAMENTO'!F:F),IF($D$5='PRECIO TOPE POR DEPARTAMENTO'!$G$2,_xlfn.XLOOKUP('PROPUESTA ECONOMICA'!C923,'PRECIO TOPE POR DEPARTAMENTO'!A:A,'PRECIO TOPE POR DEPARTAMENTO'!G:G),IF($D$5='PRECIO TOPE POR DEPARTAMENTO'!$H$2,_xlfn.XLOOKUP('PROPUESTA ECONOMICA'!C923,'PRECIO TOPE POR DEPARTAMENTO'!A:A,'PRECIO TOPE POR DEPARTAMENTO'!H:H),IF($D$5='PRECIO TOPE POR DEPARTAMENTO'!$I$2,_xlfn.XLOOKUP('PROPUESTA ECONOMICA'!C923,'PRECIO TOPE POR DEPARTAMENTO'!A:A,'PRECIO TOPE POR DEPARTAMENTO'!I:I),IF($D$5='PRECIO TOPE POR DEPARTAMENTO'!$J$2,_xlfn.XLOOKUP('PROPUESTA ECONOMICA'!C923,'PRECIO TOPE POR DEPARTAMENTO'!A:A,'PRECIO TOPE POR DEPARTAMENTO'!J:J),IF($D$5='PRECIO TOPE POR DEPARTAMENTO'!$K$2,_xlfn.XLOOKUP('PROPUESTA ECONOMICA'!C923,'PRECIO TOPE POR DEPARTAMENTO'!A:A,'PRECIO TOPE POR DEPARTAMENTO'!K:K),IF($D$5='PRECIO TOPE POR DEPARTAMENTO'!$L$2,_xlfn.XLOOKUP('PROPUESTA ECONOMICA'!C923,'PRECIO TOPE POR DEPARTAMENTO'!A:A,'PRECIO TOPE POR DEPARTAMENTO'!L:L),IF($D$5='PRECIO TOPE POR DEPARTAMENTO'!$M$2,_xlfn.XLOOKUP('PROPUESTA ECONOMICA'!C923,'PRECIO TOPE POR DEPARTAMENTO'!A:A,'PRECIO TOPE POR DEPARTAMENTO'!M:M),IF($D$5='PRECIO TOPE POR DEPARTAMENTO'!$N$2,_xlfn.XLOOKUP('PROPUESTA ECONOMICA'!C923,'PRECIO TOPE POR DEPARTAMENTO'!A:A,'PRECIO TOPE POR DEPARTAMENTO'!N:N),IF($D$5='PRECIO TOPE POR DEPARTAMENTO'!$O$2,_xlfn.XLOOKUP('PROPUESTA ECONOMICA'!C923,'PRECIO TOPE POR DEPARTAMENTO'!A:A,'PRECIO TOPE POR DEPARTAMENTO'!O:O),IF($D$5='PRECIO TOPE POR DEPARTAMENTO'!$P$2,_xlfn.XLOOKUP('PROPUESTA ECONOMICA'!C923,'PRECIO TOPE POR DEPARTAMENTO'!A:A,'PRECIO TOPE POR DEPARTAMENTO'!P:P),IF($D$5='PRECIO TOPE POR DEPARTAMENTO'!$Q$2,_xlfn.XLOOKUP('PROPUESTA ECONOMICA'!C923,'PRECIO TOPE POR DEPARTAMENTO'!A:A,'PRECIO TOPE POR DEPARTAMENTO'!Q:Q),IF($D$5='PRECIO TOPE POR DEPARTAMENTO'!$R$2,_xlfn.XLOOKUP('PROPUESTA ECONOMICA'!C923,'PRECIO TOPE POR DEPARTAMENTO'!A:A,'PRECIO TOPE POR DEPARTAMENTO'!R:R),IF($D$5='PRECIO TOPE POR DEPARTAMENTO'!$T$2,_xlfn.XLOOKUP('PROPUESTA ECONOMICA'!C923,'PRECIO TOPE POR DEPARTAMENTO'!A:A,'PRECIO TOPE POR DEPARTAMENTO'!T:T),IF($D$5='PRECIO TOPE POR DEPARTAMENTO'!$S$2,_xlfn.XLOOKUP('PROPUESTA ECONOMICA'!C923,'PRECIO TOPE POR DEPARTAMENTO'!A:A,'PRECIO TOPE POR DEPARTAMENTO'!S:S),IF($D$5='PRECIO TOPE POR DEPARTAMENTO'!$U$2,_xlfn.XLOOKUP('PROPUESTA ECONOMICA'!C923,'PRECIO TOPE POR DEPARTAMENTO'!A:A,'PRECIO TOPE POR DEPARTAMENTO'!U:U),IF($D$5='PRECIO TOPE POR DEPARTAMENTO'!$V$2,_xlfn.XLOOKUP('PROPUESTA ECONOMICA'!C923,'PRECIO TOPE POR DEPARTAMENTO'!A:A,'PRECIO TOPE POR DEPARTAMENTO'!V:V),IF($D$5='PRECIO TOPE POR DEPARTAMENTO'!$W$2,_xlfn.XLOOKUP('PROPUESTA ECONOMICA'!C923,'PRECIO TOPE POR DEPARTAMENTO'!A:A,'PRECIO TOPE POR DEPARTAMENTO'!W:W),IF($D$5='PRECIO TOPE POR DEPARTAMENTO'!$X$2,_xlfn.XLOOKUP('PROPUESTA ECONOMICA'!C923,'PRECIO TOPE POR DEPARTAMENTO'!A:A,'PRECIO TOPE POR DEPARTAMENTO'!X:X),IF($D$5='PRECIO TOPE POR DEPARTAMENTO'!$Y$2,_xlfn.XLOOKUP('PROPUESTA ECONOMICA'!C923,'PRECIO TOPE POR DEPARTAMENTO'!A:A,'PRECIO TOPE POR DEPARTAMENTO'!Y:Y),IF($D$5='PRECIO TOPE POR DEPARTAMENTO'!$Z$2,_xlfn.XLOOKUP('PROPUESTA ECONOMICA'!C923,'PRECIO TOPE POR DEPARTAMENTO'!A:A,'PRECIO TOPE POR DEPARTAMENTO'!Z:Z),IF($D$5='PRECIO TOPE POR DEPARTAMENTO'!$AA$2,_xlfn.XLOOKUP('PROPUESTA ECONOMICA'!C923,'PRECIO TOPE POR DEPARTAMENTO'!A:A,'PRECIO TOPE POR DEPARTAMENTO'!AA:AA),IF($D$5='PRECIO TOPE POR DEPARTAMENTO'!$AB$2,_xlfn.XLOOKUP('PROPUESTA ECONOMICA'!C923,'PRECIO TOPE POR DEPARTAMENTO'!A:A,'PRECIO TOPE POR DEPARTAMENTO'!AB:AB),IF($D$5='PRECIO TOPE POR DEPARTAMENTO'!$AC$2,_xlfn.XLOOKUP('PROPUESTA ECONOMICA'!C923,'PRECIO TOPE POR DEPARTAMENTO'!A:A,'PRECIO TOPE POR DEPARTAMENTO'!AC:AC),IF($D$5='PRECIO TOPE POR DEPARTAMENTO'!$AD$2,_xlfn.XLOOKUP('PROPUESTA ECONOMICA'!C923,'PRECIO TOPE POR DEPARTAMENTO'!A:A,'PRECIO TOPE POR DEPARTAMENTO'!AD:AD),IF($D$5='PRECIO TOPE POR DEPARTAMENTO'!$AE$2,_xlfn.XLOOKUP('PROPUESTA ECONOMICA'!C923,'PRECIO TOPE POR DEPARTAMENTO'!A:A,'PRECIO TOPE POR DEPARTAMENTO'!AE:AE),IF($D$5='PRECIO TOPE POR DEPARTAMENTO'!$AF$2,_xlfn.XLOOKUP('PROPUESTA ECONOMICA'!C923,'PRECIO TOPE POR DEPARTAMENTO'!A:A,'PRECIO TOPE POR DEPARTAMENTO'!AF:AF),IF($D$5='PRECIO TOPE POR DEPARTAMENTO'!$AG$2,_xlfn.XLOOKUP('PROPUESTA ECONOMICA'!C923,'PRECIO TOPE POR DEPARTAMENTO'!A:A,'PRECIO TOPE POR DEPARTAMENTO'!AG:AG),IF($D$5='PRECIO TOPE POR DEPARTAMENTO'!$AH$2,_xlfn.XLOOKUP('PROPUESTA ECONOMICA'!C923,'PRECIO TOPE POR DEPARTAMENTO'!A:A,'PRECIO TOPE POR DEPARTAMENTO'!AH:AH),IF($D$5='PRECIO TOPE POR DEPARTAMENTO'!$AI$2,_xlfn.XLOOKUP('PROPUESTA ECONOMICA'!C923,'PRECIO TOPE POR DEPARTAMENTO'!A:A,'PRECIO TOPE POR DEPARTAMENTO'!AI:AI),IF($D$5='PRECIO TOPE POR DEPARTAMENTO'!$AJ$2,_xlfn.XLOOKUP('PROPUESTA ECONOMICA'!C923,'PRECIO TOPE POR DEPARTAMENTO'!A:A,'PRECIO TOPE POR DEPARTAMENTO'!AJ:AJ),)))))))))))))))))))))))))))))))))</f>
        <v>292608.02</v>
      </c>
      <c r="G923" s="37">
        <v>292315</v>
      </c>
    </row>
    <row r="924" spans="3:7" ht="24">
      <c r="C924" s="82" t="s">
        <v>1890</v>
      </c>
      <c r="D924" s="15" t="str">
        <f>+_xlfn.XLOOKUP(C924,'PRECIO TOPE POR DEPARTAMENTO'!A:A,'PRECIO TOPE POR DEPARTAMENTO'!B:B)</f>
        <v>SUMINISTRO E INSTALACION DE BARRA DE SEGURIDAD PLEGABLE O ABATIBLE  EN ACERO INOXIDABLE PARA BAÑO DE PERSONAS DE MOVILIDAD REDUCIDA</v>
      </c>
      <c r="E924" s="87" t="str">
        <f>IF(+_xlfn.XLOOKUP(C924,'PRECIO TOPE POR DEPARTAMENTO'!A:A,'PRECIO TOPE POR DEPARTAMENTO'!C:C)="","",+_xlfn.XLOOKUP(C924,'PRECIO TOPE POR DEPARTAMENTO'!A:A,'PRECIO TOPE POR DEPARTAMENTO'!C:C))</f>
        <v>UN</v>
      </c>
      <c r="F924" s="147">
        <f>IF($D$5='PRECIO TOPE POR DEPARTAMENTO'!$D$2,_xlfn.XLOOKUP('PROPUESTA ECONOMICA'!C924,'PRECIO TOPE POR DEPARTAMENTO'!A:A,'PRECIO TOPE POR DEPARTAMENTO'!D:D),IF($D$5='PRECIO TOPE POR DEPARTAMENTO'!$E$2,_xlfn.XLOOKUP('PROPUESTA ECONOMICA'!C924,'PRECIO TOPE POR DEPARTAMENTO'!A:A,'PRECIO TOPE POR DEPARTAMENTO'!E:E),IF($D$5='PRECIO TOPE POR DEPARTAMENTO'!$F$2,_xlfn.XLOOKUP('PROPUESTA ECONOMICA'!C924,'PRECIO TOPE POR DEPARTAMENTO'!A:A,'PRECIO TOPE POR DEPARTAMENTO'!F:F),IF($D$5='PRECIO TOPE POR DEPARTAMENTO'!$G$2,_xlfn.XLOOKUP('PROPUESTA ECONOMICA'!C924,'PRECIO TOPE POR DEPARTAMENTO'!A:A,'PRECIO TOPE POR DEPARTAMENTO'!G:G),IF($D$5='PRECIO TOPE POR DEPARTAMENTO'!$H$2,_xlfn.XLOOKUP('PROPUESTA ECONOMICA'!C924,'PRECIO TOPE POR DEPARTAMENTO'!A:A,'PRECIO TOPE POR DEPARTAMENTO'!H:H),IF($D$5='PRECIO TOPE POR DEPARTAMENTO'!$I$2,_xlfn.XLOOKUP('PROPUESTA ECONOMICA'!C924,'PRECIO TOPE POR DEPARTAMENTO'!A:A,'PRECIO TOPE POR DEPARTAMENTO'!I:I),IF($D$5='PRECIO TOPE POR DEPARTAMENTO'!$J$2,_xlfn.XLOOKUP('PROPUESTA ECONOMICA'!C924,'PRECIO TOPE POR DEPARTAMENTO'!A:A,'PRECIO TOPE POR DEPARTAMENTO'!J:J),IF($D$5='PRECIO TOPE POR DEPARTAMENTO'!$K$2,_xlfn.XLOOKUP('PROPUESTA ECONOMICA'!C924,'PRECIO TOPE POR DEPARTAMENTO'!A:A,'PRECIO TOPE POR DEPARTAMENTO'!K:K),IF($D$5='PRECIO TOPE POR DEPARTAMENTO'!$L$2,_xlfn.XLOOKUP('PROPUESTA ECONOMICA'!C924,'PRECIO TOPE POR DEPARTAMENTO'!A:A,'PRECIO TOPE POR DEPARTAMENTO'!L:L),IF($D$5='PRECIO TOPE POR DEPARTAMENTO'!$M$2,_xlfn.XLOOKUP('PROPUESTA ECONOMICA'!C924,'PRECIO TOPE POR DEPARTAMENTO'!A:A,'PRECIO TOPE POR DEPARTAMENTO'!M:M),IF($D$5='PRECIO TOPE POR DEPARTAMENTO'!$N$2,_xlfn.XLOOKUP('PROPUESTA ECONOMICA'!C924,'PRECIO TOPE POR DEPARTAMENTO'!A:A,'PRECIO TOPE POR DEPARTAMENTO'!N:N),IF($D$5='PRECIO TOPE POR DEPARTAMENTO'!$O$2,_xlfn.XLOOKUP('PROPUESTA ECONOMICA'!C924,'PRECIO TOPE POR DEPARTAMENTO'!A:A,'PRECIO TOPE POR DEPARTAMENTO'!O:O),IF($D$5='PRECIO TOPE POR DEPARTAMENTO'!$P$2,_xlfn.XLOOKUP('PROPUESTA ECONOMICA'!C924,'PRECIO TOPE POR DEPARTAMENTO'!A:A,'PRECIO TOPE POR DEPARTAMENTO'!P:P),IF($D$5='PRECIO TOPE POR DEPARTAMENTO'!$Q$2,_xlfn.XLOOKUP('PROPUESTA ECONOMICA'!C924,'PRECIO TOPE POR DEPARTAMENTO'!A:A,'PRECIO TOPE POR DEPARTAMENTO'!Q:Q),IF($D$5='PRECIO TOPE POR DEPARTAMENTO'!$R$2,_xlfn.XLOOKUP('PROPUESTA ECONOMICA'!C924,'PRECIO TOPE POR DEPARTAMENTO'!A:A,'PRECIO TOPE POR DEPARTAMENTO'!R:R),IF($D$5='PRECIO TOPE POR DEPARTAMENTO'!$T$2,_xlfn.XLOOKUP('PROPUESTA ECONOMICA'!C924,'PRECIO TOPE POR DEPARTAMENTO'!A:A,'PRECIO TOPE POR DEPARTAMENTO'!T:T),IF($D$5='PRECIO TOPE POR DEPARTAMENTO'!$S$2,_xlfn.XLOOKUP('PROPUESTA ECONOMICA'!C924,'PRECIO TOPE POR DEPARTAMENTO'!A:A,'PRECIO TOPE POR DEPARTAMENTO'!S:S),IF($D$5='PRECIO TOPE POR DEPARTAMENTO'!$U$2,_xlfn.XLOOKUP('PROPUESTA ECONOMICA'!C924,'PRECIO TOPE POR DEPARTAMENTO'!A:A,'PRECIO TOPE POR DEPARTAMENTO'!U:U),IF($D$5='PRECIO TOPE POR DEPARTAMENTO'!$V$2,_xlfn.XLOOKUP('PROPUESTA ECONOMICA'!C924,'PRECIO TOPE POR DEPARTAMENTO'!A:A,'PRECIO TOPE POR DEPARTAMENTO'!V:V),IF($D$5='PRECIO TOPE POR DEPARTAMENTO'!$W$2,_xlfn.XLOOKUP('PROPUESTA ECONOMICA'!C924,'PRECIO TOPE POR DEPARTAMENTO'!A:A,'PRECIO TOPE POR DEPARTAMENTO'!W:W),IF($D$5='PRECIO TOPE POR DEPARTAMENTO'!$X$2,_xlfn.XLOOKUP('PROPUESTA ECONOMICA'!C924,'PRECIO TOPE POR DEPARTAMENTO'!A:A,'PRECIO TOPE POR DEPARTAMENTO'!X:X),IF($D$5='PRECIO TOPE POR DEPARTAMENTO'!$Y$2,_xlfn.XLOOKUP('PROPUESTA ECONOMICA'!C924,'PRECIO TOPE POR DEPARTAMENTO'!A:A,'PRECIO TOPE POR DEPARTAMENTO'!Y:Y),IF($D$5='PRECIO TOPE POR DEPARTAMENTO'!$Z$2,_xlfn.XLOOKUP('PROPUESTA ECONOMICA'!C924,'PRECIO TOPE POR DEPARTAMENTO'!A:A,'PRECIO TOPE POR DEPARTAMENTO'!Z:Z),IF($D$5='PRECIO TOPE POR DEPARTAMENTO'!$AA$2,_xlfn.XLOOKUP('PROPUESTA ECONOMICA'!C924,'PRECIO TOPE POR DEPARTAMENTO'!A:A,'PRECIO TOPE POR DEPARTAMENTO'!AA:AA),IF($D$5='PRECIO TOPE POR DEPARTAMENTO'!$AB$2,_xlfn.XLOOKUP('PROPUESTA ECONOMICA'!C924,'PRECIO TOPE POR DEPARTAMENTO'!A:A,'PRECIO TOPE POR DEPARTAMENTO'!AB:AB),IF($D$5='PRECIO TOPE POR DEPARTAMENTO'!$AC$2,_xlfn.XLOOKUP('PROPUESTA ECONOMICA'!C924,'PRECIO TOPE POR DEPARTAMENTO'!A:A,'PRECIO TOPE POR DEPARTAMENTO'!AC:AC),IF($D$5='PRECIO TOPE POR DEPARTAMENTO'!$AD$2,_xlfn.XLOOKUP('PROPUESTA ECONOMICA'!C924,'PRECIO TOPE POR DEPARTAMENTO'!A:A,'PRECIO TOPE POR DEPARTAMENTO'!AD:AD),IF($D$5='PRECIO TOPE POR DEPARTAMENTO'!$AE$2,_xlfn.XLOOKUP('PROPUESTA ECONOMICA'!C924,'PRECIO TOPE POR DEPARTAMENTO'!A:A,'PRECIO TOPE POR DEPARTAMENTO'!AE:AE),IF($D$5='PRECIO TOPE POR DEPARTAMENTO'!$AF$2,_xlfn.XLOOKUP('PROPUESTA ECONOMICA'!C924,'PRECIO TOPE POR DEPARTAMENTO'!A:A,'PRECIO TOPE POR DEPARTAMENTO'!AF:AF),IF($D$5='PRECIO TOPE POR DEPARTAMENTO'!$AG$2,_xlfn.XLOOKUP('PROPUESTA ECONOMICA'!C924,'PRECIO TOPE POR DEPARTAMENTO'!A:A,'PRECIO TOPE POR DEPARTAMENTO'!AG:AG),IF($D$5='PRECIO TOPE POR DEPARTAMENTO'!$AH$2,_xlfn.XLOOKUP('PROPUESTA ECONOMICA'!C924,'PRECIO TOPE POR DEPARTAMENTO'!A:A,'PRECIO TOPE POR DEPARTAMENTO'!AH:AH),IF($D$5='PRECIO TOPE POR DEPARTAMENTO'!$AI$2,_xlfn.XLOOKUP('PROPUESTA ECONOMICA'!C924,'PRECIO TOPE POR DEPARTAMENTO'!A:A,'PRECIO TOPE POR DEPARTAMENTO'!AI:AI),IF($D$5='PRECIO TOPE POR DEPARTAMENTO'!$AJ$2,_xlfn.XLOOKUP('PROPUESTA ECONOMICA'!C924,'PRECIO TOPE POR DEPARTAMENTO'!A:A,'PRECIO TOPE POR DEPARTAMENTO'!AJ:AJ),)))))))))))))))))))))))))))))))))</f>
        <v>509278.88</v>
      </c>
      <c r="G924" s="37">
        <v>508770</v>
      </c>
    </row>
    <row r="925" spans="3:7" ht="24">
      <c r="C925" s="82" t="s">
        <v>1892</v>
      </c>
      <c r="D925" s="15" t="str">
        <f>+_xlfn.XLOOKUP(C925,'PRECIO TOPE POR DEPARTAMENTO'!A:A,'PRECIO TOPE POR DEPARTAMENTO'!B:B)</f>
        <v xml:space="preserve">SUMINISTRO E INSTALACION DE DISPENSADOR DE PAPEL HIGIENICO INSTITUCIONAL ACERO INOX. 26 CM </v>
      </c>
      <c r="E925" s="87" t="str">
        <f>IF(+_xlfn.XLOOKUP(C925,'PRECIO TOPE POR DEPARTAMENTO'!A:A,'PRECIO TOPE POR DEPARTAMENTO'!C:C)="","",+_xlfn.XLOOKUP(C925,'PRECIO TOPE POR DEPARTAMENTO'!A:A,'PRECIO TOPE POR DEPARTAMENTO'!C:C))</f>
        <v>UN</v>
      </c>
      <c r="F925" s="147">
        <f>IF($D$5='PRECIO TOPE POR DEPARTAMENTO'!$D$2,_xlfn.XLOOKUP('PROPUESTA ECONOMICA'!C925,'PRECIO TOPE POR DEPARTAMENTO'!A:A,'PRECIO TOPE POR DEPARTAMENTO'!D:D),IF($D$5='PRECIO TOPE POR DEPARTAMENTO'!$E$2,_xlfn.XLOOKUP('PROPUESTA ECONOMICA'!C925,'PRECIO TOPE POR DEPARTAMENTO'!A:A,'PRECIO TOPE POR DEPARTAMENTO'!E:E),IF($D$5='PRECIO TOPE POR DEPARTAMENTO'!$F$2,_xlfn.XLOOKUP('PROPUESTA ECONOMICA'!C925,'PRECIO TOPE POR DEPARTAMENTO'!A:A,'PRECIO TOPE POR DEPARTAMENTO'!F:F),IF($D$5='PRECIO TOPE POR DEPARTAMENTO'!$G$2,_xlfn.XLOOKUP('PROPUESTA ECONOMICA'!C925,'PRECIO TOPE POR DEPARTAMENTO'!A:A,'PRECIO TOPE POR DEPARTAMENTO'!G:G),IF($D$5='PRECIO TOPE POR DEPARTAMENTO'!$H$2,_xlfn.XLOOKUP('PROPUESTA ECONOMICA'!C925,'PRECIO TOPE POR DEPARTAMENTO'!A:A,'PRECIO TOPE POR DEPARTAMENTO'!H:H),IF($D$5='PRECIO TOPE POR DEPARTAMENTO'!$I$2,_xlfn.XLOOKUP('PROPUESTA ECONOMICA'!C925,'PRECIO TOPE POR DEPARTAMENTO'!A:A,'PRECIO TOPE POR DEPARTAMENTO'!I:I),IF($D$5='PRECIO TOPE POR DEPARTAMENTO'!$J$2,_xlfn.XLOOKUP('PROPUESTA ECONOMICA'!C925,'PRECIO TOPE POR DEPARTAMENTO'!A:A,'PRECIO TOPE POR DEPARTAMENTO'!J:J),IF($D$5='PRECIO TOPE POR DEPARTAMENTO'!$K$2,_xlfn.XLOOKUP('PROPUESTA ECONOMICA'!C925,'PRECIO TOPE POR DEPARTAMENTO'!A:A,'PRECIO TOPE POR DEPARTAMENTO'!K:K),IF($D$5='PRECIO TOPE POR DEPARTAMENTO'!$L$2,_xlfn.XLOOKUP('PROPUESTA ECONOMICA'!C925,'PRECIO TOPE POR DEPARTAMENTO'!A:A,'PRECIO TOPE POR DEPARTAMENTO'!L:L),IF($D$5='PRECIO TOPE POR DEPARTAMENTO'!$M$2,_xlfn.XLOOKUP('PROPUESTA ECONOMICA'!C925,'PRECIO TOPE POR DEPARTAMENTO'!A:A,'PRECIO TOPE POR DEPARTAMENTO'!M:M),IF($D$5='PRECIO TOPE POR DEPARTAMENTO'!$N$2,_xlfn.XLOOKUP('PROPUESTA ECONOMICA'!C925,'PRECIO TOPE POR DEPARTAMENTO'!A:A,'PRECIO TOPE POR DEPARTAMENTO'!N:N),IF($D$5='PRECIO TOPE POR DEPARTAMENTO'!$O$2,_xlfn.XLOOKUP('PROPUESTA ECONOMICA'!C925,'PRECIO TOPE POR DEPARTAMENTO'!A:A,'PRECIO TOPE POR DEPARTAMENTO'!O:O),IF($D$5='PRECIO TOPE POR DEPARTAMENTO'!$P$2,_xlfn.XLOOKUP('PROPUESTA ECONOMICA'!C925,'PRECIO TOPE POR DEPARTAMENTO'!A:A,'PRECIO TOPE POR DEPARTAMENTO'!P:P),IF($D$5='PRECIO TOPE POR DEPARTAMENTO'!$Q$2,_xlfn.XLOOKUP('PROPUESTA ECONOMICA'!C925,'PRECIO TOPE POR DEPARTAMENTO'!A:A,'PRECIO TOPE POR DEPARTAMENTO'!Q:Q),IF($D$5='PRECIO TOPE POR DEPARTAMENTO'!$R$2,_xlfn.XLOOKUP('PROPUESTA ECONOMICA'!C925,'PRECIO TOPE POR DEPARTAMENTO'!A:A,'PRECIO TOPE POR DEPARTAMENTO'!R:R),IF($D$5='PRECIO TOPE POR DEPARTAMENTO'!$T$2,_xlfn.XLOOKUP('PROPUESTA ECONOMICA'!C925,'PRECIO TOPE POR DEPARTAMENTO'!A:A,'PRECIO TOPE POR DEPARTAMENTO'!T:T),IF($D$5='PRECIO TOPE POR DEPARTAMENTO'!$S$2,_xlfn.XLOOKUP('PROPUESTA ECONOMICA'!C925,'PRECIO TOPE POR DEPARTAMENTO'!A:A,'PRECIO TOPE POR DEPARTAMENTO'!S:S),IF($D$5='PRECIO TOPE POR DEPARTAMENTO'!$U$2,_xlfn.XLOOKUP('PROPUESTA ECONOMICA'!C925,'PRECIO TOPE POR DEPARTAMENTO'!A:A,'PRECIO TOPE POR DEPARTAMENTO'!U:U),IF($D$5='PRECIO TOPE POR DEPARTAMENTO'!$V$2,_xlfn.XLOOKUP('PROPUESTA ECONOMICA'!C925,'PRECIO TOPE POR DEPARTAMENTO'!A:A,'PRECIO TOPE POR DEPARTAMENTO'!V:V),IF($D$5='PRECIO TOPE POR DEPARTAMENTO'!$W$2,_xlfn.XLOOKUP('PROPUESTA ECONOMICA'!C925,'PRECIO TOPE POR DEPARTAMENTO'!A:A,'PRECIO TOPE POR DEPARTAMENTO'!W:W),IF($D$5='PRECIO TOPE POR DEPARTAMENTO'!$X$2,_xlfn.XLOOKUP('PROPUESTA ECONOMICA'!C925,'PRECIO TOPE POR DEPARTAMENTO'!A:A,'PRECIO TOPE POR DEPARTAMENTO'!X:X),IF($D$5='PRECIO TOPE POR DEPARTAMENTO'!$Y$2,_xlfn.XLOOKUP('PROPUESTA ECONOMICA'!C925,'PRECIO TOPE POR DEPARTAMENTO'!A:A,'PRECIO TOPE POR DEPARTAMENTO'!Y:Y),IF($D$5='PRECIO TOPE POR DEPARTAMENTO'!$Z$2,_xlfn.XLOOKUP('PROPUESTA ECONOMICA'!C925,'PRECIO TOPE POR DEPARTAMENTO'!A:A,'PRECIO TOPE POR DEPARTAMENTO'!Z:Z),IF($D$5='PRECIO TOPE POR DEPARTAMENTO'!$AA$2,_xlfn.XLOOKUP('PROPUESTA ECONOMICA'!C925,'PRECIO TOPE POR DEPARTAMENTO'!A:A,'PRECIO TOPE POR DEPARTAMENTO'!AA:AA),IF($D$5='PRECIO TOPE POR DEPARTAMENTO'!$AB$2,_xlfn.XLOOKUP('PROPUESTA ECONOMICA'!C925,'PRECIO TOPE POR DEPARTAMENTO'!A:A,'PRECIO TOPE POR DEPARTAMENTO'!AB:AB),IF($D$5='PRECIO TOPE POR DEPARTAMENTO'!$AC$2,_xlfn.XLOOKUP('PROPUESTA ECONOMICA'!C925,'PRECIO TOPE POR DEPARTAMENTO'!A:A,'PRECIO TOPE POR DEPARTAMENTO'!AC:AC),IF($D$5='PRECIO TOPE POR DEPARTAMENTO'!$AD$2,_xlfn.XLOOKUP('PROPUESTA ECONOMICA'!C925,'PRECIO TOPE POR DEPARTAMENTO'!A:A,'PRECIO TOPE POR DEPARTAMENTO'!AD:AD),IF($D$5='PRECIO TOPE POR DEPARTAMENTO'!$AE$2,_xlfn.XLOOKUP('PROPUESTA ECONOMICA'!C925,'PRECIO TOPE POR DEPARTAMENTO'!A:A,'PRECIO TOPE POR DEPARTAMENTO'!AE:AE),IF($D$5='PRECIO TOPE POR DEPARTAMENTO'!$AF$2,_xlfn.XLOOKUP('PROPUESTA ECONOMICA'!C925,'PRECIO TOPE POR DEPARTAMENTO'!A:A,'PRECIO TOPE POR DEPARTAMENTO'!AF:AF),IF($D$5='PRECIO TOPE POR DEPARTAMENTO'!$AG$2,_xlfn.XLOOKUP('PROPUESTA ECONOMICA'!C925,'PRECIO TOPE POR DEPARTAMENTO'!A:A,'PRECIO TOPE POR DEPARTAMENTO'!AG:AG),IF($D$5='PRECIO TOPE POR DEPARTAMENTO'!$AH$2,_xlfn.XLOOKUP('PROPUESTA ECONOMICA'!C925,'PRECIO TOPE POR DEPARTAMENTO'!A:A,'PRECIO TOPE POR DEPARTAMENTO'!AH:AH),IF($D$5='PRECIO TOPE POR DEPARTAMENTO'!$AI$2,_xlfn.XLOOKUP('PROPUESTA ECONOMICA'!C925,'PRECIO TOPE POR DEPARTAMENTO'!A:A,'PRECIO TOPE POR DEPARTAMENTO'!AI:AI),IF($D$5='PRECIO TOPE POR DEPARTAMENTO'!$AJ$2,_xlfn.XLOOKUP('PROPUESTA ECONOMICA'!C925,'PRECIO TOPE POR DEPARTAMENTO'!A:A,'PRECIO TOPE POR DEPARTAMENTO'!AJ:AJ),)))))))))))))))))))))))))))))))))</f>
        <v>151621.19</v>
      </c>
      <c r="G925" s="37">
        <v>151470</v>
      </c>
    </row>
    <row r="926" spans="3:7">
      <c r="C926" s="82" t="s">
        <v>1894</v>
      </c>
      <c r="D926" s="15" t="str">
        <f>+_xlfn.XLOOKUP(C926,'PRECIO TOPE POR DEPARTAMENTO'!A:A,'PRECIO TOPE POR DEPARTAMENTO'!B:B)</f>
        <v>PAPELERA ACUACER (SUM E INSTALACION)</v>
      </c>
      <c r="E926" s="87" t="str">
        <f>IF(+_xlfn.XLOOKUP(C926,'PRECIO TOPE POR DEPARTAMENTO'!A:A,'PRECIO TOPE POR DEPARTAMENTO'!C:C)="","",+_xlfn.XLOOKUP(C926,'PRECIO TOPE POR DEPARTAMENTO'!A:A,'PRECIO TOPE POR DEPARTAMENTO'!C:C))</f>
        <v>UN</v>
      </c>
      <c r="F926" s="147">
        <f>IF($D$5='PRECIO TOPE POR DEPARTAMENTO'!$D$2,_xlfn.XLOOKUP('PROPUESTA ECONOMICA'!C926,'PRECIO TOPE POR DEPARTAMENTO'!A:A,'PRECIO TOPE POR DEPARTAMENTO'!D:D),IF($D$5='PRECIO TOPE POR DEPARTAMENTO'!$E$2,_xlfn.XLOOKUP('PROPUESTA ECONOMICA'!C926,'PRECIO TOPE POR DEPARTAMENTO'!A:A,'PRECIO TOPE POR DEPARTAMENTO'!E:E),IF($D$5='PRECIO TOPE POR DEPARTAMENTO'!$F$2,_xlfn.XLOOKUP('PROPUESTA ECONOMICA'!C926,'PRECIO TOPE POR DEPARTAMENTO'!A:A,'PRECIO TOPE POR DEPARTAMENTO'!F:F),IF($D$5='PRECIO TOPE POR DEPARTAMENTO'!$G$2,_xlfn.XLOOKUP('PROPUESTA ECONOMICA'!C926,'PRECIO TOPE POR DEPARTAMENTO'!A:A,'PRECIO TOPE POR DEPARTAMENTO'!G:G),IF($D$5='PRECIO TOPE POR DEPARTAMENTO'!$H$2,_xlfn.XLOOKUP('PROPUESTA ECONOMICA'!C926,'PRECIO TOPE POR DEPARTAMENTO'!A:A,'PRECIO TOPE POR DEPARTAMENTO'!H:H),IF($D$5='PRECIO TOPE POR DEPARTAMENTO'!$I$2,_xlfn.XLOOKUP('PROPUESTA ECONOMICA'!C926,'PRECIO TOPE POR DEPARTAMENTO'!A:A,'PRECIO TOPE POR DEPARTAMENTO'!I:I),IF($D$5='PRECIO TOPE POR DEPARTAMENTO'!$J$2,_xlfn.XLOOKUP('PROPUESTA ECONOMICA'!C926,'PRECIO TOPE POR DEPARTAMENTO'!A:A,'PRECIO TOPE POR DEPARTAMENTO'!J:J),IF($D$5='PRECIO TOPE POR DEPARTAMENTO'!$K$2,_xlfn.XLOOKUP('PROPUESTA ECONOMICA'!C926,'PRECIO TOPE POR DEPARTAMENTO'!A:A,'PRECIO TOPE POR DEPARTAMENTO'!K:K),IF($D$5='PRECIO TOPE POR DEPARTAMENTO'!$L$2,_xlfn.XLOOKUP('PROPUESTA ECONOMICA'!C926,'PRECIO TOPE POR DEPARTAMENTO'!A:A,'PRECIO TOPE POR DEPARTAMENTO'!L:L),IF($D$5='PRECIO TOPE POR DEPARTAMENTO'!$M$2,_xlfn.XLOOKUP('PROPUESTA ECONOMICA'!C926,'PRECIO TOPE POR DEPARTAMENTO'!A:A,'PRECIO TOPE POR DEPARTAMENTO'!M:M),IF($D$5='PRECIO TOPE POR DEPARTAMENTO'!$N$2,_xlfn.XLOOKUP('PROPUESTA ECONOMICA'!C926,'PRECIO TOPE POR DEPARTAMENTO'!A:A,'PRECIO TOPE POR DEPARTAMENTO'!N:N),IF($D$5='PRECIO TOPE POR DEPARTAMENTO'!$O$2,_xlfn.XLOOKUP('PROPUESTA ECONOMICA'!C926,'PRECIO TOPE POR DEPARTAMENTO'!A:A,'PRECIO TOPE POR DEPARTAMENTO'!O:O),IF($D$5='PRECIO TOPE POR DEPARTAMENTO'!$P$2,_xlfn.XLOOKUP('PROPUESTA ECONOMICA'!C926,'PRECIO TOPE POR DEPARTAMENTO'!A:A,'PRECIO TOPE POR DEPARTAMENTO'!P:P),IF($D$5='PRECIO TOPE POR DEPARTAMENTO'!$Q$2,_xlfn.XLOOKUP('PROPUESTA ECONOMICA'!C926,'PRECIO TOPE POR DEPARTAMENTO'!A:A,'PRECIO TOPE POR DEPARTAMENTO'!Q:Q),IF($D$5='PRECIO TOPE POR DEPARTAMENTO'!$R$2,_xlfn.XLOOKUP('PROPUESTA ECONOMICA'!C926,'PRECIO TOPE POR DEPARTAMENTO'!A:A,'PRECIO TOPE POR DEPARTAMENTO'!R:R),IF($D$5='PRECIO TOPE POR DEPARTAMENTO'!$T$2,_xlfn.XLOOKUP('PROPUESTA ECONOMICA'!C926,'PRECIO TOPE POR DEPARTAMENTO'!A:A,'PRECIO TOPE POR DEPARTAMENTO'!T:T),IF($D$5='PRECIO TOPE POR DEPARTAMENTO'!$S$2,_xlfn.XLOOKUP('PROPUESTA ECONOMICA'!C926,'PRECIO TOPE POR DEPARTAMENTO'!A:A,'PRECIO TOPE POR DEPARTAMENTO'!S:S),IF($D$5='PRECIO TOPE POR DEPARTAMENTO'!$U$2,_xlfn.XLOOKUP('PROPUESTA ECONOMICA'!C926,'PRECIO TOPE POR DEPARTAMENTO'!A:A,'PRECIO TOPE POR DEPARTAMENTO'!U:U),IF($D$5='PRECIO TOPE POR DEPARTAMENTO'!$V$2,_xlfn.XLOOKUP('PROPUESTA ECONOMICA'!C926,'PRECIO TOPE POR DEPARTAMENTO'!A:A,'PRECIO TOPE POR DEPARTAMENTO'!V:V),IF($D$5='PRECIO TOPE POR DEPARTAMENTO'!$W$2,_xlfn.XLOOKUP('PROPUESTA ECONOMICA'!C926,'PRECIO TOPE POR DEPARTAMENTO'!A:A,'PRECIO TOPE POR DEPARTAMENTO'!W:W),IF($D$5='PRECIO TOPE POR DEPARTAMENTO'!$X$2,_xlfn.XLOOKUP('PROPUESTA ECONOMICA'!C926,'PRECIO TOPE POR DEPARTAMENTO'!A:A,'PRECIO TOPE POR DEPARTAMENTO'!X:X),IF($D$5='PRECIO TOPE POR DEPARTAMENTO'!$Y$2,_xlfn.XLOOKUP('PROPUESTA ECONOMICA'!C926,'PRECIO TOPE POR DEPARTAMENTO'!A:A,'PRECIO TOPE POR DEPARTAMENTO'!Y:Y),IF($D$5='PRECIO TOPE POR DEPARTAMENTO'!$Z$2,_xlfn.XLOOKUP('PROPUESTA ECONOMICA'!C926,'PRECIO TOPE POR DEPARTAMENTO'!A:A,'PRECIO TOPE POR DEPARTAMENTO'!Z:Z),IF($D$5='PRECIO TOPE POR DEPARTAMENTO'!$AA$2,_xlfn.XLOOKUP('PROPUESTA ECONOMICA'!C926,'PRECIO TOPE POR DEPARTAMENTO'!A:A,'PRECIO TOPE POR DEPARTAMENTO'!AA:AA),IF($D$5='PRECIO TOPE POR DEPARTAMENTO'!$AB$2,_xlfn.XLOOKUP('PROPUESTA ECONOMICA'!C926,'PRECIO TOPE POR DEPARTAMENTO'!A:A,'PRECIO TOPE POR DEPARTAMENTO'!AB:AB),IF($D$5='PRECIO TOPE POR DEPARTAMENTO'!$AC$2,_xlfn.XLOOKUP('PROPUESTA ECONOMICA'!C926,'PRECIO TOPE POR DEPARTAMENTO'!A:A,'PRECIO TOPE POR DEPARTAMENTO'!AC:AC),IF($D$5='PRECIO TOPE POR DEPARTAMENTO'!$AD$2,_xlfn.XLOOKUP('PROPUESTA ECONOMICA'!C926,'PRECIO TOPE POR DEPARTAMENTO'!A:A,'PRECIO TOPE POR DEPARTAMENTO'!AD:AD),IF($D$5='PRECIO TOPE POR DEPARTAMENTO'!$AE$2,_xlfn.XLOOKUP('PROPUESTA ECONOMICA'!C926,'PRECIO TOPE POR DEPARTAMENTO'!A:A,'PRECIO TOPE POR DEPARTAMENTO'!AE:AE),IF($D$5='PRECIO TOPE POR DEPARTAMENTO'!$AF$2,_xlfn.XLOOKUP('PROPUESTA ECONOMICA'!C926,'PRECIO TOPE POR DEPARTAMENTO'!A:A,'PRECIO TOPE POR DEPARTAMENTO'!AF:AF),IF($D$5='PRECIO TOPE POR DEPARTAMENTO'!$AG$2,_xlfn.XLOOKUP('PROPUESTA ECONOMICA'!C926,'PRECIO TOPE POR DEPARTAMENTO'!A:A,'PRECIO TOPE POR DEPARTAMENTO'!AG:AG),IF($D$5='PRECIO TOPE POR DEPARTAMENTO'!$AH$2,_xlfn.XLOOKUP('PROPUESTA ECONOMICA'!C926,'PRECIO TOPE POR DEPARTAMENTO'!A:A,'PRECIO TOPE POR DEPARTAMENTO'!AH:AH),IF($D$5='PRECIO TOPE POR DEPARTAMENTO'!$AI$2,_xlfn.XLOOKUP('PROPUESTA ECONOMICA'!C926,'PRECIO TOPE POR DEPARTAMENTO'!A:A,'PRECIO TOPE POR DEPARTAMENTO'!AI:AI),IF($D$5='PRECIO TOPE POR DEPARTAMENTO'!$AJ$2,_xlfn.XLOOKUP('PROPUESTA ECONOMICA'!C926,'PRECIO TOPE POR DEPARTAMENTO'!A:A,'PRECIO TOPE POR DEPARTAMENTO'!AJ:AJ),)))))))))))))))))))))))))))))))))</f>
        <v>20121.060000000001</v>
      </c>
      <c r="G926" s="37">
        <v>20101</v>
      </c>
    </row>
    <row r="927" spans="3:7">
      <c r="C927" s="82" t="s">
        <v>1896</v>
      </c>
      <c r="D927" s="15" t="str">
        <f>+_xlfn.XLOOKUP(C927,'PRECIO TOPE POR DEPARTAMENTO'!A:A,'PRECIO TOPE POR DEPARTAMENTO'!B:B)</f>
        <v>REJILLA CON SOSCO 3 X 2" (SUM E INSTALACION)</v>
      </c>
      <c r="E927" s="87" t="str">
        <f>IF(+_xlfn.XLOOKUP(C927,'PRECIO TOPE POR DEPARTAMENTO'!A:A,'PRECIO TOPE POR DEPARTAMENTO'!C:C)="","",+_xlfn.XLOOKUP(C927,'PRECIO TOPE POR DEPARTAMENTO'!A:A,'PRECIO TOPE POR DEPARTAMENTO'!C:C))</f>
        <v>UN</v>
      </c>
      <c r="F927" s="147">
        <f>IF($D$5='PRECIO TOPE POR DEPARTAMENTO'!$D$2,_xlfn.XLOOKUP('PROPUESTA ECONOMICA'!C927,'PRECIO TOPE POR DEPARTAMENTO'!A:A,'PRECIO TOPE POR DEPARTAMENTO'!D:D),IF($D$5='PRECIO TOPE POR DEPARTAMENTO'!$E$2,_xlfn.XLOOKUP('PROPUESTA ECONOMICA'!C927,'PRECIO TOPE POR DEPARTAMENTO'!A:A,'PRECIO TOPE POR DEPARTAMENTO'!E:E),IF($D$5='PRECIO TOPE POR DEPARTAMENTO'!$F$2,_xlfn.XLOOKUP('PROPUESTA ECONOMICA'!C927,'PRECIO TOPE POR DEPARTAMENTO'!A:A,'PRECIO TOPE POR DEPARTAMENTO'!F:F),IF($D$5='PRECIO TOPE POR DEPARTAMENTO'!$G$2,_xlfn.XLOOKUP('PROPUESTA ECONOMICA'!C927,'PRECIO TOPE POR DEPARTAMENTO'!A:A,'PRECIO TOPE POR DEPARTAMENTO'!G:G),IF($D$5='PRECIO TOPE POR DEPARTAMENTO'!$H$2,_xlfn.XLOOKUP('PROPUESTA ECONOMICA'!C927,'PRECIO TOPE POR DEPARTAMENTO'!A:A,'PRECIO TOPE POR DEPARTAMENTO'!H:H),IF($D$5='PRECIO TOPE POR DEPARTAMENTO'!$I$2,_xlfn.XLOOKUP('PROPUESTA ECONOMICA'!C927,'PRECIO TOPE POR DEPARTAMENTO'!A:A,'PRECIO TOPE POR DEPARTAMENTO'!I:I),IF($D$5='PRECIO TOPE POR DEPARTAMENTO'!$J$2,_xlfn.XLOOKUP('PROPUESTA ECONOMICA'!C927,'PRECIO TOPE POR DEPARTAMENTO'!A:A,'PRECIO TOPE POR DEPARTAMENTO'!J:J),IF($D$5='PRECIO TOPE POR DEPARTAMENTO'!$K$2,_xlfn.XLOOKUP('PROPUESTA ECONOMICA'!C927,'PRECIO TOPE POR DEPARTAMENTO'!A:A,'PRECIO TOPE POR DEPARTAMENTO'!K:K),IF($D$5='PRECIO TOPE POR DEPARTAMENTO'!$L$2,_xlfn.XLOOKUP('PROPUESTA ECONOMICA'!C927,'PRECIO TOPE POR DEPARTAMENTO'!A:A,'PRECIO TOPE POR DEPARTAMENTO'!L:L),IF($D$5='PRECIO TOPE POR DEPARTAMENTO'!$M$2,_xlfn.XLOOKUP('PROPUESTA ECONOMICA'!C927,'PRECIO TOPE POR DEPARTAMENTO'!A:A,'PRECIO TOPE POR DEPARTAMENTO'!M:M),IF($D$5='PRECIO TOPE POR DEPARTAMENTO'!$N$2,_xlfn.XLOOKUP('PROPUESTA ECONOMICA'!C927,'PRECIO TOPE POR DEPARTAMENTO'!A:A,'PRECIO TOPE POR DEPARTAMENTO'!N:N),IF($D$5='PRECIO TOPE POR DEPARTAMENTO'!$O$2,_xlfn.XLOOKUP('PROPUESTA ECONOMICA'!C927,'PRECIO TOPE POR DEPARTAMENTO'!A:A,'PRECIO TOPE POR DEPARTAMENTO'!O:O),IF($D$5='PRECIO TOPE POR DEPARTAMENTO'!$P$2,_xlfn.XLOOKUP('PROPUESTA ECONOMICA'!C927,'PRECIO TOPE POR DEPARTAMENTO'!A:A,'PRECIO TOPE POR DEPARTAMENTO'!P:P),IF($D$5='PRECIO TOPE POR DEPARTAMENTO'!$Q$2,_xlfn.XLOOKUP('PROPUESTA ECONOMICA'!C927,'PRECIO TOPE POR DEPARTAMENTO'!A:A,'PRECIO TOPE POR DEPARTAMENTO'!Q:Q),IF($D$5='PRECIO TOPE POR DEPARTAMENTO'!$R$2,_xlfn.XLOOKUP('PROPUESTA ECONOMICA'!C927,'PRECIO TOPE POR DEPARTAMENTO'!A:A,'PRECIO TOPE POR DEPARTAMENTO'!R:R),IF($D$5='PRECIO TOPE POR DEPARTAMENTO'!$T$2,_xlfn.XLOOKUP('PROPUESTA ECONOMICA'!C927,'PRECIO TOPE POR DEPARTAMENTO'!A:A,'PRECIO TOPE POR DEPARTAMENTO'!T:T),IF($D$5='PRECIO TOPE POR DEPARTAMENTO'!$S$2,_xlfn.XLOOKUP('PROPUESTA ECONOMICA'!C927,'PRECIO TOPE POR DEPARTAMENTO'!A:A,'PRECIO TOPE POR DEPARTAMENTO'!S:S),IF($D$5='PRECIO TOPE POR DEPARTAMENTO'!$U$2,_xlfn.XLOOKUP('PROPUESTA ECONOMICA'!C927,'PRECIO TOPE POR DEPARTAMENTO'!A:A,'PRECIO TOPE POR DEPARTAMENTO'!U:U),IF($D$5='PRECIO TOPE POR DEPARTAMENTO'!$V$2,_xlfn.XLOOKUP('PROPUESTA ECONOMICA'!C927,'PRECIO TOPE POR DEPARTAMENTO'!A:A,'PRECIO TOPE POR DEPARTAMENTO'!V:V),IF($D$5='PRECIO TOPE POR DEPARTAMENTO'!$W$2,_xlfn.XLOOKUP('PROPUESTA ECONOMICA'!C927,'PRECIO TOPE POR DEPARTAMENTO'!A:A,'PRECIO TOPE POR DEPARTAMENTO'!W:W),IF($D$5='PRECIO TOPE POR DEPARTAMENTO'!$X$2,_xlfn.XLOOKUP('PROPUESTA ECONOMICA'!C927,'PRECIO TOPE POR DEPARTAMENTO'!A:A,'PRECIO TOPE POR DEPARTAMENTO'!X:X),IF($D$5='PRECIO TOPE POR DEPARTAMENTO'!$Y$2,_xlfn.XLOOKUP('PROPUESTA ECONOMICA'!C927,'PRECIO TOPE POR DEPARTAMENTO'!A:A,'PRECIO TOPE POR DEPARTAMENTO'!Y:Y),IF($D$5='PRECIO TOPE POR DEPARTAMENTO'!$Z$2,_xlfn.XLOOKUP('PROPUESTA ECONOMICA'!C927,'PRECIO TOPE POR DEPARTAMENTO'!A:A,'PRECIO TOPE POR DEPARTAMENTO'!Z:Z),IF($D$5='PRECIO TOPE POR DEPARTAMENTO'!$AA$2,_xlfn.XLOOKUP('PROPUESTA ECONOMICA'!C927,'PRECIO TOPE POR DEPARTAMENTO'!A:A,'PRECIO TOPE POR DEPARTAMENTO'!AA:AA),IF($D$5='PRECIO TOPE POR DEPARTAMENTO'!$AB$2,_xlfn.XLOOKUP('PROPUESTA ECONOMICA'!C927,'PRECIO TOPE POR DEPARTAMENTO'!A:A,'PRECIO TOPE POR DEPARTAMENTO'!AB:AB),IF($D$5='PRECIO TOPE POR DEPARTAMENTO'!$AC$2,_xlfn.XLOOKUP('PROPUESTA ECONOMICA'!C927,'PRECIO TOPE POR DEPARTAMENTO'!A:A,'PRECIO TOPE POR DEPARTAMENTO'!AC:AC),IF($D$5='PRECIO TOPE POR DEPARTAMENTO'!$AD$2,_xlfn.XLOOKUP('PROPUESTA ECONOMICA'!C927,'PRECIO TOPE POR DEPARTAMENTO'!A:A,'PRECIO TOPE POR DEPARTAMENTO'!AD:AD),IF($D$5='PRECIO TOPE POR DEPARTAMENTO'!$AE$2,_xlfn.XLOOKUP('PROPUESTA ECONOMICA'!C927,'PRECIO TOPE POR DEPARTAMENTO'!A:A,'PRECIO TOPE POR DEPARTAMENTO'!AE:AE),IF($D$5='PRECIO TOPE POR DEPARTAMENTO'!$AF$2,_xlfn.XLOOKUP('PROPUESTA ECONOMICA'!C927,'PRECIO TOPE POR DEPARTAMENTO'!A:A,'PRECIO TOPE POR DEPARTAMENTO'!AF:AF),IF($D$5='PRECIO TOPE POR DEPARTAMENTO'!$AG$2,_xlfn.XLOOKUP('PROPUESTA ECONOMICA'!C927,'PRECIO TOPE POR DEPARTAMENTO'!A:A,'PRECIO TOPE POR DEPARTAMENTO'!AG:AG),IF($D$5='PRECIO TOPE POR DEPARTAMENTO'!$AH$2,_xlfn.XLOOKUP('PROPUESTA ECONOMICA'!C927,'PRECIO TOPE POR DEPARTAMENTO'!A:A,'PRECIO TOPE POR DEPARTAMENTO'!AH:AH),IF($D$5='PRECIO TOPE POR DEPARTAMENTO'!$AI$2,_xlfn.XLOOKUP('PROPUESTA ECONOMICA'!C927,'PRECIO TOPE POR DEPARTAMENTO'!A:A,'PRECIO TOPE POR DEPARTAMENTO'!AI:AI),IF($D$5='PRECIO TOPE POR DEPARTAMENTO'!$AJ$2,_xlfn.XLOOKUP('PROPUESTA ECONOMICA'!C927,'PRECIO TOPE POR DEPARTAMENTO'!A:A,'PRECIO TOPE POR DEPARTAMENTO'!AJ:AJ),)))))))))))))))))))))))))))))))))</f>
        <v>8621.33</v>
      </c>
      <c r="G927" s="37">
        <v>8613</v>
      </c>
    </row>
    <row r="928" spans="3:7">
      <c r="C928" s="82" t="s">
        <v>1898</v>
      </c>
      <c r="D928" s="15" t="str">
        <f>+_xlfn.XLOOKUP(C928,'PRECIO TOPE POR DEPARTAMENTO'!A:A,'PRECIO TOPE POR DEPARTAMENTO'!B:B)</f>
        <v>REJILLA PLASTICA 3 X 2" (SUM E INSTALACION)</v>
      </c>
      <c r="E928" s="87" t="str">
        <f>IF(+_xlfn.XLOOKUP(C928,'PRECIO TOPE POR DEPARTAMENTO'!A:A,'PRECIO TOPE POR DEPARTAMENTO'!C:C)="","",+_xlfn.XLOOKUP(C928,'PRECIO TOPE POR DEPARTAMENTO'!A:A,'PRECIO TOPE POR DEPARTAMENTO'!C:C))</f>
        <v>UN</v>
      </c>
      <c r="F928" s="147">
        <f>IF($D$5='PRECIO TOPE POR DEPARTAMENTO'!$D$2,_xlfn.XLOOKUP('PROPUESTA ECONOMICA'!C928,'PRECIO TOPE POR DEPARTAMENTO'!A:A,'PRECIO TOPE POR DEPARTAMENTO'!D:D),IF($D$5='PRECIO TOPE POR DEPARTAMENTO'!$E$2,_xlfn.XLOOKUP('PROPUESTA ECONOMICA'!C928,'PRECIO TOPE POR DEPARTAMENTO'!A:A,'PRECIO TOPE POR DEPARTAMENTO'!E:E),IF($D$5='PRECIO TOPE POR DEPARTAMENTO'!$F$2,_xlfn.XLOOKUP('PROPUESTA ECONOMICA'!C928,'PRECIO TOPE POR DEPARTAMENTO'!A:A,'PRECIO TOPE POR DEPARTAMENTO'!F:F),IF($D$5='PRECIO TOPE POR DEPARTAMENTO'!$G$2,_xlfn.XLOOKUP('PROPUESTA ECONOMICA'!C928,'PRECIO TOPE POR DEPARTAMENTO'!A:A,'PRECIO TOPE POR DEPARTAMENTO'!G:G),IF($D$5='PRECIO TOPE POR DEPARTAMENTO'!$H$2,_xlfn.XLOOKUP('PROPUESTA ECONOMICA'!C928,'PRECIO TOPE POR DEPARTAMENTO'!A:A,'PRECIO TOPE POR DEPARTAMENTO'!H:H),IF($D$5='PRECIO TOPE POR DEPARTAMENTO'!$I$2,_xlfn.XLOOKUP('PROPUESTA ECONOMICA'!C928,'PRECIO TOPE POR DEPARTAMENTO'!A:A,'PRECIO TOPE POR DEPARTAMENTO'!I:I),IF($D$5='PRECIO TOPE POR DEPARTAMENTO'!$J$2,_xlfn.XLOOKUP('PROPUESTA ECONOMICA'!C928,'PRECIO TOPE POR DEPARTAMENTO'!A:A,'PRECIO TOPE POR DEPARTAMENTO'!J:J),IF($D$5='PRECIO TOPE POR DEPARTAMENTO'!$K$2,_xlfn.XLOOKUP('PROPUESTA ECONOMICA'!C928,'PRECIO TOPE POR DEPARTAMENTO'!A:A,'PRECIO TOPE POR DEPARTAMENTO'!K:K),IF($D$5='PRECIO TOPE POR DEPARTAMENTO'!$L$2,_xlfn.XLOOKUP('PROPUESTA ECONOMICA'!C928,'PRECIO TOPE POR DEPARTAMENTO'!A:A,'PRECIO TOPE POR DEPARTAMENTO'!L:L),IF($D$5='PRECIO TOPE POR DEPARTAMENTO'!$M$2,_xlfn.XLOOKUP('PROPUESTA ECONOMICA'!C928,'PRECIO TOPE POR DEPARTAMENTO'!A:A,'PRECIO TOPE POR DEPARTAMENTO'!M:M),IF($D$5='PRECIO TOPE POR DEPARTAMENTO'!$N$2,_xlfn.XLOOKUP('PROPUESTA ECONOMICA'!C928,'PRECIO TOPE POR DEPARTAMENTO'!A:A,'PRECIO TOPE POR DEPARTAMENTO'!N:N),IF($D$5='PRECIO TOPE POR DEPARTAMENTO'!$O$2,_xlfn.XLOOKUP('PROPUESTA ECONOMICA'!C928,'PRECIO TOPE POR DEPARTAMENTO'!A:A,'PRECIO TOPE POR DEPARTAMENTO'!O:O),IF($D$5='PRECIO TOPE POR DEPARTAMENTO'!$P$2,_xlfn.XLOOKUP('PROPUESTA ECONOMICA'!C928,'PRECIO TOPE POR DEPARTAMENTO'!A:A,'PRECIO TOPE POR DEPARTAMENTO'!P:P),IF($D$5='PRECIO TOPE POR DEPARTAMENTO'!$Q$2,_xlfn.XLOOKUP('PROPUESTA ECONOMICA'!C928,'PRECIO TOPE POR DEPARTAMENTO'!A:A,'PRECIO TOPE POR DEPARTAMENTO'!Q:Q),IF($D$5='PRECIO TOPE POR DEPARTAMENTO'!$R$2,_xlfn.XLOOKUP('PROPUESTA ECONOMICA'!C928,'PRECIO TOPE POR DEPARTAMENTO'!A:A,'PRECIO TOPE POR DEPARTAMENTO'!R:R),IF($D$5='PRECIO TOPE POR DEPARTAMENTO'!$T$2,_xlfn.XLOOKUP('PROPUESTA ECONOMICA'!C928,'PRECIO TOPE POR DEPARTAMENTO'!A:A,'PRECIO TOPE POR DEPARTAMENTO'!T:T),IF($D$5='PRECIO TOPE POR DEPARTAMENTO'!$S$2,_xlfn.XLOOKUP('PROPUESTA ECONOMICA'!C928,'PRECIO TOPE POR DEPARTAMENTO'!A:A,'PRECIO TOPE POR DEPARTAMENTO'!S:S),IF($D$5='PRECIO TOPE POR DEPARTAMENTO'!$U$2,_xlfn.XLOOKUP('PROPUESTA ECONOMICA'!C928,'PRECIO TOPE POR DEPARTAMENTO'!A:A,'PRECIO TOPE POR DEPARTAMENTO'!U:U),IF($D$5='PRECIO TOPE POR DEPARTAMENTO'!$V$2,_xlfn.XLOOKUP('PROPUESTA ECONOMICA'!C928,'PRECIO TOPE POR DEPARTAMENTO'!A:A,'PRECIO TOPE POR DEPARTAMENTO'!V:V),IF($D$5='PRECIO TOPE POR DEPARTAMENTO'!$W$2,_xlfn.XLOOKUP('PROPUESTA ECONOMICA'!C928,'PRECIO TOPE POR DEPARTAMENTO'!A:A,'PRECIO TOPE POR DEPARTAMENTO'!W:W),IF($D$5='PRECIO TOPE POR DEPARTAMENTO'!$X$2,_xlfn.XLOOKUP('PROPUESTA ECONOMICA'!C928,'PRECIO TOPE POR DEPARTAMENTO'!A:A,'PRECIO TOPE POR DEPARTAMENTO'!X:X),IF($D$5='PRECIO TOPE POR DEPARTAMENTO'!$Y$2,_xlfn.XLOOKUP('PROPUESTA ECONOMICA'!C928,'PRECIO TOPE POR DEPARTAMENTO'!A:A,'PRECIO TOPE POR DEPARTAMENTO'!Y:Y),IF($D$5='PRECIO TOPE POR DEPARTAMENTO'!$Z$2,_xlfn.XLOOKUP('PROPUESTA ECONOMICA'!C928,'PRECIO TOPE POR DEPARTAMENTO'!A:A,'PRECIO TOPE POR DEPARTAMENTO'!Z:Z),IF($D$5='PRECIO TOPE POR DEPARTAMENTO'!$AA$2,_xlfn.XLOOKUP('PROPUESTA ECONOMICA'!C928,'PRECIO TOPE POR DEPARTAMENTO'!A:A,'PRECIO TOPE POR DEPARTAMENTO'!AA:AA),IF($D$5='PRECIO TOPE POR DEPARTAMENTO'!$AB$2,_xlfn.XLOOKUP('PROPUESTA ECONOMICA'!C928,'PRECIO TOPE POR DEPARTAMENTO'!A:A,'PRECIO TOPE POR DEPARTAMENTO'!AB:AB),IF($D$5='PRECIO TOPE POR DEPARTAMENTO'!$AC$2,_xlfn.XLOOKUP('PROPUESTA ECONOMICA'!C928,'PRECIO TOPE POR DEPARTAMENTO'!A:A,'PRECIO TOPE POR DEPARTAMENTO'!AC:AC),IF($D$5='PRECIO TOPE POR DEPARTAMENTO'!$AD$2,_xlfn.XLOOKUP('PROPUESTA ECONOMICA'!C928,'PRECIO TOPE POR DEPARTAMENTO'!A:A,'PRECIO TOPE POR DEPARTAMENTO'!AD:AD),IF($D$5='PRECIO TOPE POR DEPARTAMENTO'!$AE$2,_xlfn.XLOOKUP('PROPUESTA ECONOMICA'!C928,'PRECIO TOPE POR DEPARTAMENTO'!A:A,'PRECIO TOPE POR DEPARTAMENTO'!AE:AE),IF($D$5='PRECIO TOPE POR DEPARTAMENTO'!$AF$2,_xlfn.XLOOKUP('PROPUESTA ECONOMICA'!C928,'PRECIO TOPE POR DEPARTAMENTO'!A:A,'PRECIO TOPE POR DEPARTAMENTO'!AF:AF),IF($D$5='PRECIO TOPE POR DEPARTAMENTO'!$AG$2,_xlfn.XLOOKUP('PROPUESTA ECONOMICA'!C928,'PRECIO TOPE POR DEPARTAMENTO'!A:A,'PRECIO TOPE POR DEPARTAMENTO'!AG:AG),IF($D$5='PRECIO TOPE POR DEPARTAMENTO'!$AH$2,_xlfn.XLOOKUP('PROPUESTA ECONOMICA'!C928,'PRECIO TOPE POR DEPARTAMENTO'!A:A,'PRECIO TOPE POR DEPARTAMENTO'!AH:AH),IF($D$5='PRECIO TOPE POR DEPARTAMENTO'!$AI$2,_xlfn.XLOOKUP('PROPUESTA ECONOMICA'!C928,'PRECIO TOPE POR DEPARTAMENTO'!A:A,'PRECIO TOPE POR DEPARTAMENTO'!AI:AI),IF($D$5='PRECIO TOPE POR DEPARTAMENTO'!$AJ$2,_xlfn.XLOOKUP('PROPUESTA ECONOMICA'!C928,'PRECIO TOPE POR DEPARTAMENTO'!A:A,'PRECIO TOPE POR DEPARTAMENTO'!AJ:AJ),)))))))))))))))))))))))))))))))))</f>
        <v>8456.92</v>
      </c>
      <c r="G928" s="37">
        <v>8448</v>
      </c>
    </row>
    <row r="929" spans="3:7">
      <c r="C929" s="82" t="s">
        <v>1900</v>
      </c>
      <c r="D929" s="15" t="str">
        <f>+_xlfn.XLOOKUP(C929,'PRECIO TOPE POR DEPARTAMENTO'!A:A,'PRECIO TOPE POR DEPARTAMENTO'!B:B)</f>
        <v>REJILLA SIFON 20 X 20" (SUM E INSTALACION)</v>
      </c>
      <c r="E929" s="87" t="str">
        <f>IF(+_xlfn.XLOOKUP(C929,'PRECIO TOPE POR DEPARTAMENTO'!A:A,'PRECIO TOPE POR DEPARTAMENTO'!C:C)="","",+_xlfn.XLOOKUP(C929,'PRECIO TOPE POR DEPARTAMENTO'!A:A,'PRECIO TOPE POR DEPARTAMENTO'!C:C))</f>
        <v>UN</v>
      </c>
      <c r="F929" s="147">
        <f>IF($D$5='PRECIO TOPE POR DEPARTAMENTO'!$D$2,_xlfn.XLOOKUP('PROPUESTA ECONOMICA'!C929,'PRECIO TOPE POR DEPARTAMENTO'!A:A,'PRECIO TOPE POR DEPARTAMENTO'!D:D),IF($D$5='PRECIO TOPE POR DEPARTAMENTO'!$E$2,_xlfn.XLOOKUP('PROPUESTA ECONOMICA'!C929,'PRECIO TOPE POR DEPARTAMENTO'!A:A,'PRECIO TOPE POR DEPARTAMENTO'!E:E),IF($D$5='PRECIO TOPE POR DEPARTAMENTO'!$F$2,_xlfn.XLOOKUP('PROPUESTA ECONOMICA'!C929,'PRECIO TOPE POR DEPARTAMENTO'!A:A,'PRECIO TOPE POR DEPARTAMENTO'!F:F),IF($D$5='PRECIO TOPE POR DEPARTAMENTO'!$G$2,_xlfn.XLOOKUP('PROPUESTA ECONOMICA'!C929,'PRECIO TOPE POR DEPARTAMENTO'!A:A,'PRECIO TOPE POR DEPARTAMENTO'!G:G),IF($D$5='PRECIO TOPE POR DEPARTAMENTO'!$H$2,_xlfn.XLOOKUP('PROPUESTA ECONOMICA'!C929,'PRECIO TOPE POR DEPARTAMENTO'!A:A,'PRECIO TOPE POR DEPARTAMENTO'!H:H),IF($D$5='PRECIO TOPE POR DEPARTAMENTO'!$I$2,_xlfn.XLOOKUP('PROPUESTA ECONOMICA'!C929,'PRECIO TOPE POR DEPARTAMENTO'!A:A,'PRECIO TOPE POR DEPARTAMENTO'!I:I),IF($D$5='PRECIO TOPE POR DEPARTAMENTO'!$J$2,_xlfn.XLOOKUP('PROPUESTA ECONOMICA'!C929,'PRECIO TOPE POR DEPARTAMENTO'!A:A,'PRECIO TOPE POR DEPARTAMENTO'!J:J),IF($D$5='PRECIO TOPE POR DEPARTAMENTO'!$K$2,_xlfn.XLOOKUP('PROPUESTA ECONOMICA'!C929,'PRECIO TOPE POR DEPARTAMENTO'!A:A,'PRECIO TOPE POR DEPARTAMENTO'!K:K),IF($D$5='PRECIO TOPE POR DEPARTAMENTO'!$L$2,_xlfn.XLOOKUP('PROPUESTA ECONOMICA'!C929,'PRECIO TOPE POR DEPARTAMENTO'!A:A,'PRECIO TOPE POR DEPARTAMENTO'!L:L),IF($D$5='PRECIO TOPE POR DEPARTAMENTO'!$M$2,_xlfn.XLOOKUP('PROPUESTA ECONOMICA'!C929,'PRECIO TOPE POR DEPARTAMENTO'!A:A,'PRECIO TOPE POR DEPARTAMENTO'!M:M),IF($D$5='PRECIO TOPE POR DEPARTAMENTO'!$N$2,_xlfn.XLOOKUP('PROPUESTA ECONOMICA'!C929,'PRECIO TOPE POR DEPARTAMENTO'!A:A,'PRECIO TOPE POR DEPARTAMENTO'!N:N),IF($D$5='PRECIO TOPE POR DEPARTAMENTO'!$O$2,_xlfn.XLOOKUP('PROPUESTA ECONOMICA'!C929,'PRECIO TOPE POR DEPARTAMENTO'!A:A,'PRECIO TOPE POR DEPARTAMENTO'!O:O),IF($D$5='PRECIO TOPE POR DEPARTAMENTO'!$P$2,_xlfn.XLOOKUP('PROPUESTA ECONOMICA'!C929,'PRECIO TOPE POR DEPARTAMENTO'!A:A,'PRECIO TOPE POR DEPARTAMENTO'!P:P),IF($D$5='PRECIO TOPE POR DEPARTAMENTO'!$Q$2,_xlfn.XLOOKUP('PROPUESTA ECONOMICA'!C929,'PRECIO TOPE POR DEPARTAMENTO'!A:A,'PRECIO TOPE POR DEPARTAMENTO'!Q:Q),IF($D$5='PRECIO TOPE POR DEPARTAMENTO'!$R$2,_xlfn.XLOOKUP('PROPUESTA ECONOMICA'!C929,'PRECIO TOPE POR DEPARTAMENTO'!A:A,'PRECIO TOPE POR DEPARTAMENTO'!R:R),IF($D$5='PRECIO TOPE POR DEPARTAMENTO'!$T$2,_xlfn.XLOOKUP('PROPUESTA ECONOMICA'!C929,'PRECIO TOPE POR DEPARTAMENTO'!A:A,'PRECIO TOPE POR DEPARTAMENTO'!T:T),IF($D$5='PRECIO TOPE POR DEPARTAMENTO'!$S$2,_xlfn.XLOOKUP('PROPUESTA ECONOMICA'!C929,'PRECIO TOPE POR DEPARTAMENTO'!A:A,'PRECIO TOPE POR DEPARTAMENTO'!S:S),IF($D$5='PRECIO TOPE POR DEPARTAMENTO'!$U$2,_xlfn.XLOOKUP('PROPUESTA ECONOMICA'!C929,'PRECIO TOPE POR DEPARTAMENTO'!A:A,'PRECIO TOPE POR DEPARTAMENTO'!U:U),IF($D$5='PRECIO TOPE POR DEPARTAMENTO'!$V$2,_xlfn.XLOOKUP('PROPUESTA ECONOMICA'!C929,'PRECIO TOPE POR DEPARTAMENTO'!A:A,'PRECIO TOPE POR DEPARTAMENTO'!V:V),IF($D$5='PRECIO TOPE POR DEPARTAMENTO'!$W$2,_xlfn.XLOOKUP('PROPUESTA ECONOMICA'!C929,'PRECIO TOPE POR DEPARTAMENTO'!A:A,'PRECIO TOPE POR DEPARTAMENTO'!W:W),IF($D$5='PRECIO TOPE POR DEPARTAMENTO'!$X$2,_xlfn.XLOOKUP('PROPUESTA ECONOMICA'!C929,'PRECIO TOPE POR DEPARTAMENTO'!A:A,'PRECIO TOPE POR DEPARTAMENTO'!X:X),IF($D$5='PRECIO TOPE POR DEPARTAMENTO'!$Y$2,_xlfn.XLOOKUP('PROPUESTA ECONOMICA'!C929,'PRECIO TOPE POR DEPARTAMENTO'!A:A,'PRECIO TOPE POR DEPARTAMENTO'!Y:Y),IF($D$5='PRECIO TOPE POR DEPARTAMENTO'!$Z$2,_xlfn.XLOOKUP('PROPUESTA ECONOMICA'!C929,'PRECIO TOPE POR DEPARTAMENTO'!A:A,'PRECIO TOPE POR DEPARTAMENTO'!Z:Z),IF($D$5='PRECIO TOPE POR DEPARTAMENTO'!$AA$2,_xlfn.XLOOKUP('PROPUESTA ECONOMICA'!C929,'PRECIO TOPE POR DEPARTAMENTO'!A:A,'PRECIO TOPE POR DEPARTAMENTO'!AA:AA),IF($D$5='PRECIO TOPE POR DEPARTAMENTO'!$AB$2,_xlfn.XLOOKUP('PROPUESTA ECONOMICA'!C929,'PRECIO TOPE POR DEPARTAMENTO'!A:A,'PRECIO TOPE POR DEPARTAMENTO'!AB:AB),IF($D$5='PRECIO TOPE POR DEPARTAMENTO'!$AC$2,_xlfn.XLOOKUP('PROPUESTA ECONOMICA'!C929,'PRECIO TOPE POR DEPARTAMENTO'!A:A,'PRECIO TOPE POR DEPARTAMENTO'!AC:AC),IF($D$5='PRECIO TOPE POR DEPARTAMENTO'!$AD$2,_xlfn.XLOOKUP('PROPUESTA ECONOMICA'!C929,'PRECIO TOPE POR DEPARTAMENTO'!A:A,'PRECIO TOPE POR DEPARTAMENTO'!AD:AD),IF($D$5='PRECIO TOPE POR DEPARTAMENTO'!$AE$2,_xlfn.XLOOKUP('PROPUESTA ECONOMICA'!C929,'PRECIO TOPE POR DEPARTAMENTO'!A:A,'PRECIO TOPE POR DEPARTAMENTO'!AE:AE),IF($D$5='PRECIO TOPE POR DEPARTAMENTO'!$AF$2,_xlfn.XLOOKUP('PROPUESTA ECONOMICA'!C929,'PRECIO TOPE POR DEPARTAMENTO'!A:A,'PRECIO TOPE POR DEPARTAMENTO'!AF:AF),IF($D$5='PRECIO TOPE POR DEPARTAMENTO'!$AG$2,_xlfn.XLOOKUP('PROPUESTA ECONOMICA'!C929,'PRECIO TOPE POR DEPARTAMENTO'!A:A,'PRECIO TOPE POR DEPARTAMENTO'!AG:AG),IF($D$5='PRECIO TOPE POR DEPARTAMENTO'!$AH$2,_xlfn.XLOOKUP('PROPUESTA ECONOMICA'!C929,'PRECIO TOPE POR DEPARTAMENTO'!A:A,'PRECIO TOPE POR DEPARTAMENTO'!AH:AH),IF($D$5='PRECIO TOPE POR DEPARTAMENTO'!$AI$2,_xlfn.XLOOKUP('PROPUESTA ECONOMICA'!C929,'PRECIO TOPE POR DEPARTAMENTO'!A:A,'PRECIO TOPE POR DEPARTAMENTO'!AI:AI),IF($D$5='PRECIO TOPE POR DEPARTAMENTO'!$AJ$2,_xlfn.XLOOKUP('PROPUESTA ECONOMICA'!C929,'PRECIO TOPE POR DEPARTAMENTO'!A:A,'PRECIO TOPE POR DEPARTAMENTO'!AJ:AJ),)))))))))))))))))))))))))))))))))</f>
        <v>37252.559999999998</v>
      </c>
      <c r="G929" s="37">
        <v>37215</v>
      </c>
    </row>
    <row r="930" spans="3:7">
      <c r="C930" s="82" t="s">
        <v>1902</v>
      </c>
      <c r="D930" s="15" t="str">
        <f>+_xlfn.XLOOKUP(C930,'PRECIO TOPE POR DEPARTAMENTO'!A:A,'PRECIO TOPE POR DEPARTAMENTO'!B:B)</f>
        <v>REJILLA SIFON S 4.5 X 3.5" (SUM E INSTALACION)</v>
      </c>
      <c r="E930" s="87" t="str">
        <f>IF(+_xlfn.XLOOKUP(C930,'PRECIO TOPE POR DEPARTAMENTO'!A:A,'PRECIO TOPE POR DEPARTAMENTO'!C:C)="","",+_xlfn.XLOOKUP(C930,'PRECIO TOPE POR DEPARTAMENTO'!A:A,'PRECIO TOPE POR DEPARTAMENTO'!C:C))</f>
        <v>UN</v>
      </c>
      <c r="F930" s="147">
        <f>IF($D$5='PRECIO TOPE POR DEPARTAMENTO'!$D$2,_xlfn.XLOOKUP('PROPUESTA ECONOMICA'!C930,'PRECIO TOPE POR DEPARTAMENTO'!A:A,'PRECIO TOPE POR DEPARTAMENTO'!D:D),IF($D$5='PRECIO TOPE POR DEPARTAMENTO'!$E$2,_xlfn.XLOOKUP('PROPUESTA ECONOMICA'!C930,'PRECIO TOPE POR DEPARTAMENTO'!A:A,'PRECIO TOPE POR DEPARTAMENTO'!E:E),IF($D$5='PRECIO TOPE POR DEPARTAMENTO'!$F$2,_xlfn.XLOOKUP('PROPUESTA ECONOMICA'!C930,'PRECIO TOPE POR DEPARTAMENTO'!A:A,'PRECIO TOPE POR DEPARTAMENTO'!F:F),IF($D$5='PRECIO TOPE POR DEPARTAMENTO'!$G$2,_xlfn.XLOOKUP('PROPUESTA ECONOMICA'!C930,'PRECIO TOPE POR DEPARTAMENTO'!A:A,'PRECIO TOPE POR DEPARTAMENTO'!G:G),IF($D$5='PRECIO TOPE POR DEPARTAMENTO'!$H$2,_xlfn.XLOOKUP('PROPUESTA ECONOMICA'!C930,'PRECIO TOPE POR DEPARTAMENTO'!A:A,'PRECIO TOPE POR DEPARTAMENTO'!H:H),IF($D$5='PRECIO TOPE POR DEPARTAMENTO'!$I$2,_xlfn.XLOOKUP('PROPUESTA ECONOMICA'!C930,'PRECIO TOPE POR DEPARTAMENTO'!A:A,'PRECIO TOPE POR DEPARTAMENTO'!I:I),IF($D$5='PRECIO TOPE POR DEPARTAMENTO'!$J$2,_xlfn.XLOOKUP('PROPUESTA ECONOMICA'!C930,'PRECIO TOPE POR DEPARTAMENTO'!A:A,'PRECIO TOPE POR DEPARTAMENTO'!J:J),IF($D$5='PRECIO TOPE POR DEPARTAMENTO'!$K$2,_xlfn.XLOOKUP('PROPUESTA ECONOMICA'!C930,'PRECIO TOPE POR DEPARTAMENTO'!A:A,'PRECIO TOPE POR DEPARTAMENTO'!K:K),IF($D$5='PRECIO TOPE POR DEPARTAMENTO'!$L$2,_xlfn.XLOOKUP('PROPUESTA ECONOMICA'!C930,'PRECIO TOPE POR DEPARTAMENTO'!A:A,'PRECIO TOPE POR DEPARTAMENTO'!L:L),IF($D$5='PRECIO TOPE POR DEPARTAMENTO'!$M$2,_xlfn.XLOOKUP('PROPUESTA ECONOMICA'!C930,'PRECIO TOPE POR DEPARTAMENTO'!A:A,'PRECIO TOPE POR DEPARTAMENTO'!M:M),IF($D$5='PRECIO TOPE POR DEPARTAMENTO'!$N$2,_xlfn.XLOOKUP('PROPUESTA ECONOMICA'!C930,'PRECIO TOPE POR DEPARTAMENTO'!A:A,'PRECIO TOPE POR DEPARTAMENTO'!N:N),IF($D$5='PRECIO TOPE POR DEPARTAMENTO'!$O$2,_xlfn.XLOOKUP('PROPUESTA ECONOMICA'!C930,'PRECIO TOPE POR DEPARTAMENTO'!A:A,'PRECIO TOPE POR DEPARTAMENTO'!O:O),IF($D$5='PRECIO TOPE POR DEPARTAMENTO'!$P$2,_xlfn.XLOOKUP('PROPUESTA ECONOMICA'!C930,'PRECIO TOPE POR DEPARTAMENTO'!A:A,'PRECIO TOPE POR DEPARTAMENTO'!P:P),IF($D$5='PRECIO TOPE POR DEPARTAMENTO'!$Q$2,_xlfn.XLOOKUP('PROPUESTA ECONOMICA'!C930,'PRECIO TOPE POR DEPARTAMENTO'!A:A,'PRECIO TOPE POR DEPARTAMENTO'!Q:Q),IF($D$5='PRECIO TOPE POR DEPARTAMENTO'!$R$2,_xlfn.XLOOKUP('PROPUESTA ECONOMICA'!C930,'PRECIO TOPE POR DEPARTAMENTO'!A:A,'PRECIO TOPE POR DEPARTAMENTO'!R:R),IF($D$5='PRECIO TOPE POR DEPARTAMENTO'!$T$2,_xlfn.XLOOKUP('PROPUESTA ECONOMICA'!C930,'PRECIO TOPE POR DEPARTAMENTO'!A:A,'PRECIO TOPE POR DEPARTAMENTO'!T:T),IF($D$5='PRECIO TOPE POR DEPARTAMENTO'!$S$2,_xlfn.XLOOKUP('PROPUESTA ECONOMICA'!C930,'PRECIO TOPE POR DEPARTAMENTO'!A:A,'PRECIO TOPE POR DEPARTAMENTO'!S:S),IF($D$5='PRECIO TOPE POR DEPARTAMENTO'!$U$2,_xlfn.XLOOKUP('PROPUESTA ECONOMICA'!C930,'PRECIO TOPE POR DEPARTAMENTO'!A:A,'PRECIO TOPE POR DEPARTAMENTO'!U:U),IF($D$5='PRECIO TOPE POR DEPARTAMENTO'!$V$2,_xlfn.XLOOKUP('PROPUESTA ECONOMICA'!C930,'PRECIO TOPE POR DEPARTAMENTO'!A:A,'PRECIO TOPE POR DEPARTAMENTO'!V:V),IF($D$5='PRECIO TOPE POR DEPARTAMENTO'!$W$2,_xlfn.XLOOKUP('PROPUESTA ECONOMICA'!C930,'PRECIO TOPE POR DEPARTAMENTO'!A:A,'PRECIO TOPE POR DEPARTAMENTO'!W:W),IF($D$5='PRECIO TOPE POR DEPARTAMENTO'!$X$2,_xlfn.XLOOKUP('PROPUESTA ECONOMICA'!C930,'PRECIO TOPE POR DEPARTAMENTO'!A:A,'PRECIO TOPE POR DEPARTAMENTO'!X:X),IF($D$5='PRECIO TOPE POR DEPARTAMENTO'!$Y$2,_xlfn.XLOOKUP('PROPUESTA ECONOMICA'!C930,'PRECIO TOPE POR DEPARTAMENTO'!A:A,'PRECIO TOPE POR DEPARTAMENTO'!Y:Y),IF($D$5='PRECIO TOPE POR DEPARTAMENTO'!$Z$2,_xlfn.XLOOKUP('PROPUESTA ECONOMICA'!C930,'PRECIO TOPE POR DEPARTAMENTO'!A:A,'PRECIO TOPE POR DEPARTAMENTO'!Z:Z),IF($D$5='PRECIO TOPE POR DEPARTAMENTO'!$AA$2,_xlfn.XLOOKUP('PROPUESTA ECONOMICA'!C930,'PRECIO TOPE POR DEPARTAMENTO'!A:A,'PRECIO TOPE POR DEPARTAMENTO'!AA:AA),IF($D$5='PRECIO TOPE POR DEPARTAMENTO'!$AB$2,_xlfn.XLOOKUP('PROPUESTA ECONOMICA'!C930,'PRECIO TOPE POR DEPARTAMENTO'!A:A,'PRECIO TOPE POR DEPARTAMENTO'!AB:AB),IF($D$5='PRECIO TOPE POR DEPARTAMENTO'!$AC$2,_xlfn.XLOOKUP('PROPUESTA ECONOMICA'!C930,'PRECIO TOPE POR DEPARTAMENTO'!A:A,'PRECIO TOPE POR DEPARTAMENTO'!AC:AC),IF($D$5='PRECIO TOPE POR DEPARTAMENTO'!$AD$2,_xlfn.XLOOKUP('PROPUESTA ECONOMICA'!C930,'PRECIO TOPE POR DEPARTAMENTO'!A:A,'PRECIO TOPE POR DEPARTAMENTO'!AD:AD),IF($D$5='PRECIO TOPE POR DEPARTAMENTO'!$AE$2,_xlfn.XLOOKUP('PROPUESTA ECONOMICA'!C930,'PRECIO TOPE POR DEPARTAMENTO'!A:A,'PRECIO TOPE POR DEPARTAMENTO'!AE:AE),IF($D$5='PRECIO TOPE POR DEPARTAMENTO'!$AF$2,_xlfn.XLOOKUP('PROPUESTA ECONOMICA'!C930,'PRECIO TOPE POR DEPARTAMENTO'!A:A,'PRECIO TOPE POR DEPARTAMENTO'!AF:AF),IF($D$5='PRECIO TOPE POR DEPARTAMENTO'!$AG$2,_xlfn.XLOOKUP('PROPUESTA ECONOMICA'!C930,'PRECIO TOPE POR DEPARTAMENTO'!A:A,'PRECIO TOPE POR DEPARTAMENTO'!AG:AG),IF($D$5='PRECIO TOPE POR DEPARTAMENTO'!$AH$2,_xlfn.XLOOKUP('PROPUESTA ECONOMICA'!C930,'PRECIO TOPE POR DEPARTAMENTO'!A:A,'PRECIO TOPE POR DEPARTAMENTO'!AH:AH),IF($D$5='PRECIO TOPE POR DEPARTAMENTO'!$AI$2,_xlfn.XLOOKUP('PROPUESTA ECONOMICA'!C930,'PRECIO TOPE POR DEPARTAMENTO'!A:A,'PRECIO TOPE POR DEPARTAMENTO'!AI:AI),IF($D$5='PRECIO TOPE POR DEPARTAMENTO'!$AJ$2,_xlfn.XLOOKUP('PROPUESTA ECONOMICA'!C930,'PRECIO TOPE POR DEPARTAMENTO'!A:A,'PRECIO TOPE POR DEPARTAMENTO'!AJ:AJ),)))))))))))))))))))))))))))))))))</f>
        <v>22478.44</v>
      </c>
      <c r="G930" s="37">
        <v>22456</v>
      </c>
    </row>
    <row r="931" spans="3:7">
      <c r="C931" s="82" t="s">
        <v>1904</v>
      </c>
      <c r="D931" s="15" t="str">
        <f>+_xlfn.XLOOKUP(C931,'PRECIO TOPE POR DEPARTAMENTO'!A:A,'PRECIO TOPE POR DEPARTAMENTO'!B:B)</f>
        <v>REJILLA VENTILACION 15 X 15 (SUM E INSTALACION)</v>
      </c>
      <c r="E931" s="87" t="str">
        <f>IF(+_xlfn.XLOOKUP(C931,'PRECIO TOPE POR DEPARTAMENTO'!A:A,'PRECIO TOPE POR DEPARTAMENTO'!C:C)="","",+_xlfn.XLOOKUP(C931,'PRECIO TOPE POR DEPARTAMENTO'!A:A,'PRECIO TOPE POR DEPARTAMENTO'!C:C))</f>
        <v>UN</v>
      </c>
      <c r="F931" s="147">
        <f>IF($D$5='PRECIO TOPE POR DEPARTAMENTO'!$D$2,_xlfn.XLOOKUP('PROPUESTA ECONOMICA'!C931,'PRECIO TOPE POR DEPARTAMENTO'!A:A,'PRECIO TOPE POR DEPARTAMENTO'!D:D),IF($D$5='PRECIO TOPE POR DEPARTAMENTO'!$E$2,_xlfn.XLOOKUP('PROPUESTA ECONOMICA'!C931,'PRECIO TOPE POR DEPARTAMENTO'!A:A,'PRECIO TOPE POR DEPARTAMENTO'!E:E),IF($D$5='PRECIO TOPE POR DEPARTAMENTO'!$F$2,_xlfn.XLOOKUP('PROPUESTA ECONOMICA'!C931,'PRECIO TOPE POR DEPARTAMENTO'!A:A,'PRECIO TOPE POR DEPARTAMENTO'!F:F),IF($D$5='PRECIO TOPE POR DEPARTAMENTO'!$G$2,_xlfn.XLOOKUP('PROPUESTA ECONOMICA'!C931,'PRECIO TOPE POR DEPARTAMENTO'!A:A,'PRECIO TOPE POR DEPARTAMENTO'!G:G),IF($D$5='PRECIO TOPE POR DEPARTAMENTO'!$H$2,_xlfn.XLOOKUP('PROPUESTA ECONOMICA'!C931,'PRECIO TOPE POR DEPARTAMENTO'!A:A,'PRECIO TOPE POR DEPARTAMENTO'!H:H),IF($D$5='PRECIO TOPE POR DEPARTAMENTO'!$I$2,_xlfn.XLOOKUP('PROPUESTA ECONOMICA'!C931,'PRECIO TOPE POR DEPARTAMENTO'!A:A,'PRECIO TOPE POR DEPARTAMENTO'!I:I),IF($D$5='PRECIO TOPE POR DEPARTAMENTO'!$J$2,_xlfn.XLOOKUP('PROPUESTA ECONOMICA'!C931,'PRECIO TOPE POR DEPARTAMENTO'!A:A,'PRECIO TOPE POR DEPARTAMENTO'!J:J),IF($D$5='PRECIO TOPE POR DEPARTAMENTO'!$K$2,_xlfn.XLOOKUP('PROPUESTA ECONOMICA'!C931,'PRECIO TOPE POR DEPARTAMENTO'!A:A,'PRECIO TOPE POR DEPARTAMENTO'!K:K),IF($D$5='PRECIO TOPE POR DEPARTAMENTO'!$L$2,_xlfn.XLOOKUP('PROPUESTA ECONOMICA'!C931,'PRECIO TOPE POR DEPARTAMENTO'!A:A,'PRECIO TOPE POR DEPARTAMENTO'!L:L),IF($D$5='PRECIO TOPE POR DEPARTAMENTO'!$M$2,_xlfn.XLOOKUP('PROPUESTA ECONOMICA'!C931,'PRECIO TOPE POR DEPARTAMENTO'!A:A,'PRECIO TOPE POR DEPARTAMENTO'!M:M),IF($D$5='PRECIO TOPE POR DEPARTAMENTO'!$N$2,_xlfn.XLOOKUP('PROPUESTA ECONOMICA'!C931,'PRECIO TOPE POR DEPARTAMENTO'!A:A,'PRECIO TOPE POR DEPARTAMENTO'!N:N),IF($D$5='PRECIO TOPE POR DEPARTAMENTO'!$O$2,_xlfn.XLOOKUP('PROPUESTA ECONOMICA'!C931,'PRECIO TOPE POR DEPARTAMENTO'!A:A,'PRECIO TOPE POR DEPARTAMENTO'!O:O),IF($D$5='PRECIO TOPE POR DEPARTAMENTO'!$P$2,_xlfn.XLOOKUP('PROPUESTA ECONOMICA'!C931,'PRECIO TOPE POR DEPARTAMENTO'!A:A,'PRECIO TOPE POR DEPARTAMENTO'!P:P),IF($D$5='PRECIO TOPE POR DEPARTAMENTO'!$Q$2,_xlfn.XLOOKUP('PROPUESTA ECONOMICA'!C931,'PRECIO TOPE POR DEPARTAMENTO'!A:A,'PRECIO TOPE POR DEPARTAMENTO'!Q:Q),IF($D$5='PRECIO TOPE POR DEPARTAMENTO'!$R$2,_xlfn.XLOOKUP('PROPUESTA ECONOMICA'!C931,'PRECIO TOPE POR DEPARTAMENTO'!A:A,'PRECIO TOPE POR DEPARTAMENTO'!R:R),IF($D$5='PRECIO TOPE POR DEPARTAMENTO'!$T$2,_xlfn.XLOOKUP('PROPUESTA ECONOMICA'!C931,'PRECIO TOPE POR DEPARTAMENTO'!A:A,'PRECIO TOPE POR DEPARTAMENTO'!T:T),IF($D$5='PRECIO TOPE POR DEPARTAMENTO'!$S$2,_xlfn.XLOOKUP('PROPUESTA ECONOMICA'!C931,'PRECIO TOPE POR DEPARTAMENTO'!A:A,'PRECIO TOPE POR DEPARTAMENTO'!S:S),IF($D$5='PRECIO TOPE POR DEPARTAMENTO'!$U$2,_xlfn.XLOOKUP('PROPUESTA ECONOMICA'!C931,'PRECIO TOPE POR DEPARTAMENTO'!A:A,'PRECIO TOPE POR DEPARTAMENTO'!U:U),IF($D$5='PRECIO TOPE POR DEPARTAMENTO'!$V$2,_xlfn.XLOOKUP('PROPUESTA ECONOMICA'!C931,'PRECIO TOPE POR DEPARTAMENTO'!A:A,'PRECIO TOPE POR DEPARTAMENTO'!V:V),IF($D$5='PRECIO TOPE POR DEPARTAMENTO'!$W$2,_xlfn.XLOOKUP('PROPUESTA ECONOMICA'!C931,'PRECIO TOPE POR DEPARTAMENTO'!A:A,'PRECIO TOPE POR DEPARTAMENTO'!W:W),IF($D$5='PRECIO TOPE POR DEPARTAMENTO'!$X$2,_xlfn.XLOOKUP('PROPUESTA ECONOMICA'!C931,'PRECIO TOPE POR DEPARTAMENTO'!A:A,'PRECIO TOPE POR DEPARTAMENTO'!X:X),IF($D$5='PRECIO TOPE POR DEPARTAMENTO'!$Y$2,_xlfn.XLOOKUP('PROPUESTA ECONOMICA'!C931,'PRECIO TOPE POR DEPARTAMENTO'!A:A,'PRECIO TOPE POR DEPARTAMENTO'!Y:Y),IF($D$5='PRECIO TOPE POR DEPARTAMENTO'!$Z$2,_xlfn.XLOOKUP('PROPUESTA ECONOMICA'!C931,'PRECIO TOPE POR DEPARTAMENTO'!A:A,'PRECIO TOPE POR DEPARTAMENTO'!Z:Z),IF($D$5='PRECIO TOPE POR DEPARTAMENTO'!$AA$2,_xlfn.XLOOKUP('PROPUESTA ECONOMICA'!C931,'PRECIO TOPE POR DEPARTAMENTO'!A:A,'PRECIO TOPE POR DEPARTAMENTO'!AA:AA),IF($D$5='PRECIO TOPE POR DEPARTAMENTO'!$AB$2,_xlfn.XLOOKUP('PROPUESTA ECONOMICA'!C931,'PRECIO TOPE POR DEPARTAMENTO'!A:A,'PRECIO TOPE POR DEPARTAMENTO'!AB:AB),IF($D$5='PRECIO TOPE POR DEPARTAMENTO'!$AC$2,_xlfn.XLOOKUP('PROPUESTA ECONOMICA'!C931,'PRECIO TOPE POR DEPARTAMENTO'!A:A,'PRECIO TOPE POR DEPARTAMENTO'!AC:AC),IF($D$5='PRECIO TOPE POR DEPARTAMENTO'!$AD$2,_xlfn.XLOOKUP('PROPUESTA ECONOMICA'!C931,'PRECIO TOPE POR DEPARTAMENTO'!A:A,'PRECIO TOPE POR DEPARTAMENTO'!AD:AD),IF($D$5='PRECIO TOPE POR DEPARTAMENTO'!$AE$2,_xlfn.XLOOKUP('PROPUESTA ECONOMICA'!C931,'PRECIO TOPE POR DEPARTAMENTO'!A:A,'PRECIO TOPE POR DEPARTAMENTO'!AE:AE),IF($D$5='PRECIO TOPE POR DEPARTAMENTO'!$AF$2,_xlfn.XLOOKUP('PROPUESTA ECONOMICA'!C931,'PRECIO TOPE POR DEPARTAMENTO'!A:A,'PRECIO TOPE POR DEPARTAMENTO'!AF:AF),IF($D$5='PRECIO TOPE POR DEPARTAMENTO'!$AG$2,_xlfn.XLOOKUP('PROPUESTA ECONOMICA'!C931,'PRECIO TOPE POR DEPARTAMENTO'!A:A,'PRECIO TOPE POR DEPARTAMENTO'!AG:AG),IF($D$5='PRECIO TOPE POR DEPARTAMENTO'!$AH$2,_xlfn.XLOOKUP('PROPUESTA ECONOMICA'!C931,'PRECIO TOPE POR DEPARTAMENTO'!A:A,'PRECIO TOPE POR DEPARTAMENTO'!AH:AH),IF($D$5='PRECIO TOPE POR DEPARTAMENTO'!$AI$2,_xlfn.XLOOKUP('PROPUESTA ECONOMICA'!C931,'PRECIO TOPE POR DEPARTAMENTO'!A:A,'PRECIO TOPE POR DEPARTAMENTO'!AI:AI),IF($D$5='PRECIO TOPE POR DEPARTAMENTO'!$AJ$2,_xlfn.XLOOKUP('PROPUESTA ECONOMICA'!C931,'PRECIO TOPE POR DEPARTAMENTO'!A:A,'PRECIO TOPE POR DEPARTAMENTO'!AJ:AJ),)))))))))))))))))))))))))))))))))</f>
        <v>16935.82</v>
      </c>
      <c r="G931" s="37">
        <v>16919</v>
      </c>
    </row>
    <row r="932" spans="3:7">
      <c r="C932" s="82" t="s">
        <v>1906</v>
      </c>
      <c r="D932" s="15" t="str">
        <f>+_xlfn.XLOOKUP(C932,'PRECIO TOPE POR DEPARTAMENTO'!A:A,'PRECIO TOPE POR DEPARTAMENTO'!B:B)</f>
        <v>REJILLA VENTILACION 20 X 20 (SUM E INSTALACION)</v>
      </c>
      <c r="E932" s="87" t="str">
        <f>IF(+_xlfn.XLOOKUP(C932,'PRECIO TOPE POR DEPARTAMENTO'!A:A,'PRECIO TOPE POR DEPARTAMENTO'!C:C)="","",+_xlfn.XLOOKUP(C932,'PRECIO TOPE POR DEPARTAMENTO'!A:A,'PRECIO TOPE POR DEPARTAMENTO'!C:C))</f>
        <v>UN</v>
      </c>
      <c r="F932" s="147">
        <f>IF($D$5='PRECIO TOPE POR DEPARTAMENTO'!$D$2,_xlfn.XLOOKUP('PROPUESTA ECONOMICA'!C932,'PRECIO TOPE POR DEPARTAMENTO'!A:A,'PRECIO TOPE POR DEPARTAMENTO'!D:D),IF($D$5='PRECIO TOPE POR DEPARTAMENTO'!$E$2,_xlfn.XLOOKUP('PROPUESTA ECONOMICA'!C932,'PRECIO TOPE POR DEPARTAMENTO'!A:A,'PRECIO TOPE POR DEPARTAMENTO'!E:E),IF($D$5='PRECIO TOPE POR DEPARTAMENTO'!$F$2,_xlfn.XLOOKUP('PROPUESTA ECONOMICA'!C932,'PRECIO TOPE POR DEPARTAMENTO'!A:A,'PRECIO TOPE POR DEPARTAMENTO'!F:F),IF($D$5='PRECIO TOPE POR DEPARTAMENTO'!$G$2,_xlfn.XLOOKUP('PROPUESTA ECONOMICA'!C932,'PRECIO TOPE POR DEPARTAMENTO'!A:A,'PRECIO TOPE POR DEPARTAMENTO'!G:G),IF($D$5='PRECIO TOPE POR DEPARTAMENTO'!$H$2,_xlfn.XLOOKUP('PROPUESTA ECONOMICA'!C932,'PRECIO TOPE POR DEPARTAMENTO'!A:A,'PRECIO TOPE POR DEPARTAMENTO'!H:H),IF($D$5='PRECIO TOPE POR DEPARTAMENTO'!$I$2,_xlfn.XLOOKUP('PROPUESTA ECONOMICA'!C932,'PRECIO TOPE POR DEPARTAMENTO'!A:A,'PRECIO TOPE POR DEPARTAMENTO'!I:I),IF($D$5='PRECIO TOPE POR DEPARTAMENTO'!$J$2,_xlfn.XLOOKUP('PROPUESTA ECONOMICA'!C932,'PRECIO TOPE POR DEPARTAMENTO'!A:A,'PRECIO TOPE POR DEPARTAMENTO'!J:J),IF($D$5='PRECIO TOPE POR DEPARTAMENTO'!$K$2,_xlfn.XLOOKUP('PROPUESTA ECONOMICA'!C932,'PRECIO TOPE POR DEPARTAMENTO'!A:A,'PRECIO TOPE POR DEPARTAMENTO'!K:K),IF($D$5='PRECIO TOPE POR DEPARTAMENTO'!$L$2,_xlfn.XLOOKUP('PROPUESTA ECONOMICA'!C932,'PRECIO TOPE POR DEPARTAMENTO'!A:A,'PRECIO TOPE POR DEPARTAMENTO'!L:L),IF($D$5='PRECIO TOPE POR DEPARTAMENTO'!$M$2,_xlfn.XLOOKUP('PROPUESTA ECONOMICA'!C932,'PRECIO TOPE POR DEPARTAMENTO'!A:A,'PRECIO TOPE POR DEPARTAMENTO'!M:M),IF($D$5='PRECIO TOPE POR DEPARTAMENTO'!$N$2,_xlfn.XLOOKUP('PROPUESTA ECONOMICA'!C932,'PRECIO TOPE POR DEPARTAMENTO'!A:A,'PRECIO TOPE POR DEPARTAMENTO'!N:N),IF($D$5='PRECIO TOPE POR DEPARTAMENTO'!$O$2,_xlfn.XLOOKUP('PROPUESTA ECONOMICA'!C932,'PRECIO TOPE POR DEPARTAMENTO'!A:A,'PRECIO TOPE POR DEPARTAMENTO'!O:O),IF($D$5='PRECIO TOPE POR DEPARTAMENTO'!$P$2,_xlfn.XLOOKUP('PROPUESTA ECONOMICA'!C932,'PRECIO TOPE POR DEPARTAMENTO'!A:A,'PRECIO TOPE POR DEPARTAMENTO'!P:P),IF($D$5='PRECIO TOPE POR DEPARTAMENTO'!$Q$2,_xlfn.XLOOKUP('PROPUESTA ECONOMICA'!C932,'PRECIO TOPE POR DEPARTAMENTO'!A:A,'PRECIO TOPE POR DEPARTAMENTO'!Q:Q),IF($D$5='PRECIO TOPE POR DEPARTAMENTO'!$R$2,_xlfn.XLOOKUP('PROPUESTA ECONOMICA'!C932,'PRECIO TOPE POR DEPARTAMENTO'!A:A,'PRECIO TOPE POR DEPARTAMENTO'!R:R),IF($D$5='PRECIO TOPE POR DEPARTAMENTO'!$T$2,_xlfn.XLOOKUP('PROPUESTA ECONOMICA'!C932,'PRECIO TOPE POR DEPARTAMENTO'!A:A,'PRECIO TOPE POR DEPARTAMENTO'!T:T),IF($D$5='PRECIO TOPE POR DEPARTAMENTO'!$S$2,_xlfn.XLOOKUP('PROPUESTA ECONOMICA'!C932,'PRECIO TOPE POR DEPARTAMENTO'!A:A,'PRECIO TOPE POR DEPARTAMENTO'!S:S),IF($D$5='PRECIO TOPE POR DEPARTAMENTO'!$U$2,_xlfn.XLOOKUP('PROPUESTA ECONOMICA'!C932,'PRECIO TOPE POR DEPARTAMENTO'!A:A,'PRECIO TOPE POR DEPARTAMENTO'!U:U),IF($D$5='PRECIO TOPE POR DEPARTAMENTO'!$V$2,_xlfn.XLOOKUP('PROPUESTA ECONOMICA'!C932,'PRECIO TOPE POR DEPARTAMENTO'!A:A,'PRECIO TOPE POR DEPARTAMENTO'!V:V),IF($D$5='PRECIO TOPE POR DEPARTAMENTO'!$W$2,_xlfn.XLOOKUP('PROPUESTA ECONOMICA'!C932,'PRECIO TOPE POR DEPARTAMENTO'!A:A,'PRECIO TOPE POR DEPARTAMENTO'!W:W),IF($D$5='PRECIO TOPE POR DEPARTAMENTO'!$X$2,_xlfn.XLOOKUP('PROPUESTA ECONOMICA'!C932,'PRECIO TOPE POR DEPARTAMENTO'!A:A,'PRECIO TOPE POR DEPARTAMENTO'!X:X),IF($D$5='PRECIO TOPE POR DEPARTAMENTO'!$Y$2,_xlfn.XLOOKUP('PROPUESTA ECONOMICA'!C932,'PRECIO TOPE POR DEPARTAMENTO'!A:A,'PRECIO TOPE POR DEPARTAMENTO'!Y:Y),IF($D$5='PRECIO TOPE POR DEPARTAMENTO'!$Z$2,_xlfn.XLOOKUP('PROPUESTA ECONOMICA'!C932,'PRECIO TOPE POR DEPARTAMENTO'!A:A,'PRECIO TOPE POR DEPARTAMENTO'!Z:Z),IF($D$5='PRECIO TOPE POR DEPARTAMENTO'!$AA$2,_xlfn.XLOOKUP('PROPUESTA ECONOMICA'!C932,'PRECIO TOPE POR DEPARTAMENTO'!A:A,'PRECIO TOPE POR DEPARTAMENTO'!AA:AA),IF($D$5='PRECIO TOPE POR DEPARTAMENTO'!$AB$2,_xlfn.XLOOKUP('PROPUESTA ECONOMICA'!C932,'PRECIO TOPE POR DEPARTAMENTO'!A:A,'PRECIO TOPE POR DEPARTAMENTO'!AB:AB),IF($D$5='PRECIO TOPE POR DEPARTAMENTO'!$AC$2,_xlfn.XLOOKUP('PROPUESTA ECONOMICA'!C932,'PRECIO TOPE POR DEPARTAMENTO'!A:A,'PRECIO TOPE POR DEPARTAMENTO'!AC:AC),IF($D$5='PRECIO TOPE POR DEPARTAMENTO'!$AD$2,_xlfn.XLOOKUP('PROPUESTA ECONOMICA'!C932,'PRECIO TOPE POR DEPARTAMENTO'!A:A,'PRECIO TOPE POR DEPARTAMENTO'!AD:AD),IF($D$5='PRECIO TOPE POR DEPARTAMENTO'!$AE$2,_xlfn.XLOOKUP('PROPUESTA ECONOMICA'!C932,'PRECIO TOPE POR DEPARTAMENTO'!A:A,'PRECIO TOPE POR DEPARTAMENTO'!AE:AE),IF($D$5='PRECIO TOPE POR DEPARTAMENTO'!$AF$2,_xlfn.XLOOKUP('PROPUESTA ECONOMICA'!C932,'PRECIO TOPE POR DEPARTAMENTO'!A:A,'PRECIO TOPE POR DEPARTAMENTO'!AF:AF),IF($D$5='PRECIO TOPE POR DEPARTAMENTO'!$AG$2,_xlfn.XLOOKUP('PROPUESTA ECONOMICA'!C932,'PRECIO TOPE POR DEPARTAMENTO'!A:A,'PRECIO TOPE POR DEPARTAMENTO'!AG:AG),IF($D$5='PRECIO TOPE POR DEPARTAMENTO'!$AH$2,_xlfn.XLOOKUP('PROPUESTA ECONOMICA'!C932,'PRECIO TOPE POR DEPARTAMENTO'!A:A,'PRECIO TOPE POR DEPARTAMENTO'!AH:AH),IF($D$5='PRECIO TOPE POR DEPARTAMENTO'!$AI$2,_xlfn.XLOOKUP('PROPUESTA ECONOMICA'!C932,'PRECIO TOPE POR DEPARTAMENTO'!A:A,'PRECIO TOPE POR DEPARTAMENTO'!AI:AI),IF($D$5='PRECIO TOPE POR DEPARTAMENTO'!$AJ$2,_xlfn.XLOOKUP('PROPUESTA ECONOMICA'!C932,'PRECIO TOPE POR DEPARTAMENTO'!A:A,'PRECIO TOPE POR DEPARTAMENTO'!AJ:AJ),)))))))))))))))))))))))))))))))))</f>
        <v>29006.37</v>
      </c>
      <c r="G932" s="37">
        <v>28977</v>
      </c>
    </row>
    <row r="933" spans="3:7">
      <c r="C933" s="82" t="s">
        <v>1908</v>
      </c>
      <c r="D933" s="15" t="str">
        <f>+_xlfn.XLOOKUP(C933,'PRECIO TOPE POR DEPARTAMENTO'!A:A,'PRECIO TOPE POR DEPARTAMENTO'!B:B)</f>
        <v>TAPARREGISTRO 15 X 15 (SUM E INSTALACION)</v>
      </c>
      <c r="E933" s="87" t="str">
        <f>IF(+_xlfn.XLOOKUP(C933,'PRECIO TOPE POR DEPARTAMENTO'!A:A,'PRECIO TOPE POR DEPARTAMENTO'!C:C)="","",+_xlfn.XLOOKUP(C933,'PRECIO TOPE POR DEPARTAMENTO'!A:A,'PRECIO TOPE POR DEPARTAMENTO'!C:C))</f>
        <v>UN</v>
      </c>
      <c r="F933" s="147">
        <f>IF($D$5='PRECIO TOPE POR DEPARTAMENTO'!$D$2,_xlfn.XLOOKUP('PROPUESTA ECONOMICA'!C933,'PRECIO TOPE POR DEPARTAMENTO'!A:A,'PRECIO TOPE POR DEPARTAMENTO'!D:D),IF($D$5='PRECIO TOPE POR DEPARTAMENTO'!$E$2,_xlfn.XLOOKUP('PROPUESTA ECONOMICA'!C933,'PRECIO TOPE POR DEPARTAMENTO'!A:A,'PRECIO TOPE POR DEPARTAMENTO'!E:E),IF($D$5='PRECIO TOPE POR DEPARTAMENTO'!$F$2,_xlfn.XLOOKUP('PROPUESTA ECONOMICA'!C933,'PRECIO TOPE POR DEPARTAMENTO'!A:A,'PRECIO TOPE POR DEPARTAMENTO'!F:F),IF($D$5='PRECIO TOPE POR DEPARTAMENTO'!$G$2,_xlfn.XLOOKUP('PROPUESTA ECONOMICA'!C933,'PRECIO TOPE POR DEPARTAMENTO'!A:A,'PRECIO TOPE POR DEPARTAMENTO'!G:G),IF($D$5='PRECIO TOPE POR DEPARTAMENTO'!$H$2,_xlfn.XLOOKUP('PROPUESTA ECONOMICA'!C933,'PRECIO TOPE POR DEPARTAMENTO'!A:A,'PRECIO TOPE POR DEPARTAMENTO'!H:H),IF($D$5='PRECIO TOPE POR DEPARTAMENTO'!$I$2,_xlfn.XLOOKUP('PROPUESTA ECONOMICA'!C933,'PRECIO TOPE POR DEPARTAMENTO'!A:A,'PRECIO TOPE POR DEPARTAMENTO'!I:I),IF($D$5='PRECIO TOPE POR DEPARTAMENTO'!$J$2,_xlfn.XLOOKUP('PROPUESTA ECONOMICA'!C933,'PRECIO TOPE POR DEPARTAMENTO'!A:A,'PRECIO TOPE POR DEPARTAMENTO'!J:J),IF($D$5='PRECIO TOPE POR DEPARTAMENTO'!$K$2,_xlfn.XLOOKUP('PROPUESTA ECONOMICA'!C933,'PRECIO TOPE POR DEPARTAMENTO'!A:A,'PRECIO TOPE POR DEPARTAMENTO'!K:K),IF($D$5='PRECIO TOPE POR DEPARTAMENTO'!$L$2,_xlfn.XLOOKUP('PROPUESTA ECONOMICA'!C933,'PRECIO TOPE POR DEPARTAMENTO'!A:A,'PRECIO TOPE POR DEPARTAMENTO'!L:L),IF($D$5='PRECIO TOPE POR DEPARTAMENTO'!$M$2,_xlfn.XLOOKUP('PROPUESTA ECONOMICA'!C933,'PRECIO TOPE POR DEPARTAMENTO'!A:A,'PRECIO TOPE POR DEPARTAMENTO'!M:M),IF($D$5='PRECIO TOPE POR DEPARTAMENTO'!$N$2,_xlfn.XLOOKUP('PROPUESTA ECONOMICA'!C933,'PRECIO TOPE POR DEPARTAMENTO'!A:A,'PRECIO TOPE POR DEPARTAMENTO'!N:N),IF($D$5='PRECIO TOPE POR DEPARTAMENTO'!$O$2,_xlfn.XLOOKUP('PROPUESTA ECONOMICA'!C933,'PRECIO TOPE POR DEPARTAMENTO'!A:A,'PRECIO TOPE POR DEPARTAMENTO'!O:O),IF($D$5='PRECIO TOPE POR DEPARTAMENTO'!$P$2,_xlfn.XLOOKUP('PROPUESTA ECONOMICA'!C933,'PRECIO TOPE POR DEPARTAMENTO'!A:A,'PRECIO TOPE POR DEPARTAMENTO'!P:P),IF($D$5='PRECIO TOPE POR DEPARTAMENTO'!$Q$2,_xlfn.XLOOKUP('PROPUESTA ECONOMICA'!C933,'PRECIO TOPE POR DEPARTAMENTO'!A:A,'PRECIO TOPE POR DEPARTAMENTO'!Q:Q),IF($D$5='PRECIO TOPE POR DEPARTAMENTO'!$R$2,_xlfn.XLOOKUP('PROPUESTA ECONOMICA'!C933,'PRECIO TOPE POR DEPARTAMENTO'!A:A,'PRECIO TOPE POR DEPARTAMENTO'!R:R),IF($D$5='PRECIO TOPE POR DEPARTAMENTO'!$T$2,_xlfn.XLOOKUP('PROPUESTA ECONOMICA'!C933,'PRECIO TOPE POR DEPARTAMENTO'!A:A,'PRECIO TOPE POR DEPARTAMENTO'!T:T),IF($D$5='PRECIO TOPE POR DEPARTAMENTO'!$S$2,_xlfn.XLOOKUP('PROPUESTA ECONOMICA'!C933,'PRECIO TOPE POR DEPARTAMENTO'!A:A,'PRECIO TOPE POR DEPARTAMENTO'!S:S),IF($D$5='PRECIO TOPE POR DEPARTAMENTO'!$U$2,_xlfn.XLOOKUP('PROPUESTA ECONOMICA'!C933,'PRECIO TOPE POR DEPARTAMENTO'!A:A,'PRECIO TOPE POR DEPARTAMENTO'!U:U),IF($D$5='PRECIO TOPE POR DEPARTAMENTO'!$V$2,_xlfn.XLOOKUP('PROPUESTA ECONOMICA'!C933,'PRECIO TOPE POR DEPARTAMENTO'!A:A,'PRECIO TOPE POR DEPARTAMENTO'!V:V),IF($D$5='PRECIO TOPE POR DEPARTAMENTO'!$W$2,_xlfn.XLOOKUP('PROPUESTA ECONOMICA'!C933,'PRECIO TOPE POR DEPARTAMENTO'!A:A,'PRECIO TOPE POR DEPARTAMENTO'!W:W),IF($D$5='PRECIO TOPE POR DEPARTAMENTO'!$X$2,_xlfn.XLOOKUP('PROPUESTA ECONOMICA'!C933,'PRECIO TOPE POR DEPARTAMENTO'!A:A,'PRECIO TOPE POR DEPARTAMENTO'!X:X),IF($D$5='PRECIO TOPE POR DEPARTAMENTO'!$Y$2,_xlfn.XLOOKUP('PROPUESTA ECONOMICA'!C933,'PRECIO TOPE POR DEPARTAMENTO'!A:A,'PRECIO TOPE POR DEPARTAMENTO'!Y:Y),IF($D$5='PRECIO TOPE POR DEPARTAMENTO'!$Z$2,_xlfn.XLOOKUP('PROPUESTA ECONOMICA'!C933,'PRECIO TOPE POR DEPARTAMENTO'!A:A,'PRECIO TOPE POR DEPARTAMENTO'!Z:Z),IF($D$5='PRECIO TOPE POR DEPARTAMENTO'!$AA$2,_xlfn.XLOOKUP('PROPUESTA ECONOMICA'!C933,'PRECIO TOPE POR DEPARTAMENTO'!A:A,'PRECIO TOPE POR DEPARTAMENTO'!AA:AA),IF($D$5='PRECIO TOPE POR DEPARTAMENTO'!$AB$2,_xlfn.XLOOKUP('PROPUESTA ECONOMICA'!C933,'PRECIO TOPE POR DEPARTAMENTO'!A:A,'PRECIO TOPE POR DEPARTAMENTO'!AB:AB),IF($D$5='PRECIO TOPE POR DEPARTAMENTO'!$AC$2,_xlfn.XLOOKUP('PROPUESTA ECONOMICA'!C933,'PRECIO TOPE POR DEPARTAMENTO'!A:A,'PRECIO TOPE POR DEPARTAMENTO'!AC:AC),IF($D$5='PRECIO TOPE POR DEPARTAMENTO'!$AD$2,_xlfn.XLOOKUP('PROPUESTA ECONOMICA'!C933,'PRECIO TOPE POR DEPARTAMENTO'!A:A,'PRECIO TOPE POR DEPARTAMENTO'!AD:AD),IF($D$5='PRECIO TOPE POR DEPARTAMENTO'!$AE$2,_xlfn.XLOOKUP('PROPUESTA ECONOMICA'!C933,'PRECIO TOPE POR DEPARTAMENTO'!A:A,'PRECIO TOPE POR DEPARTAMENTO'!AE:AE),IF($D$5='PRECIO TOPE POR DEPARTAMENTO'!$AF$2,_xlfn.XLOOKUP('PROPUESTA ECONOMICA'!C933,'PRECIO TOPE POR DEPARTAMENTO'!A:A,'PRECIO TOPE POR DEPARTAMENTO'!AF:AF),IF($D$5='PRECIO TOPE POR DEPARTAMENTO'!$AG$2,_xlfn.XLOOKUP('PROPUESTA ECONOMICA'!C933,'PRECIO TOPE POR DEPARTAMENTO'!A:A,'PRECIO TOPE POR DEPARTAMENTO'!AG:AG),IF($D$5='PRECIO TOPE POR DEPARTAMENTO'!$AH$2,_xlfn.XLOOKUP('PROPUESTA ECONOMICA'!C933,'PRECIO TOPE POR DEPARTAMENTO'!A:A,'PRECIO TOPE POR DEPARTAMENTO'!AH:AH),IF($D$5='PRECIO TOPE POR DEPARTAMENTO'!$AI$2,_xlfn.XLOOKUP('PROPUESTA ECONOMICA'!C933,'PRECIO TOPE POR DEPARTAMENTO'!A:A,'PRECIO TOPE POR DEPARTAMENTO'!AI:AI),IF($D$5='PRECIO TOPE POR DEPARTAMENTO'!$AJ$2,_xlfn.XLOOKUP('PROPUESTA ECONOMICA'!C933,'PRECIO TOPE POR DEPARTAMENTO'!A:A,'PRECIO TOPE POR DEPARTAMENTO'!AJ:AJ),)))))))))))))))))))))))))))))))))</f>
        <v>22434.44</v>
      </c>
      <c r="G933" s="37">
        <v>22412</v>
      </c>
    </row>
    <row r="934" spans="3:7">
      <c r="C934" s="82" t="s">
        <v>1910</v>
      </c>
      <c r="D934" s="15" t="str">
        <f>+_xlfn.XLOOKUP(C934,'PRECIO TOPE POR DEPARTAMENTO'!A:A,'PRECIO TOPE POR DEPARTAMENTO'!B:B)</f>
        <v>TAPARREGISTRO 20 X 20 (SUM E INSTALACION)</v>
      </c>
      <c r="E934" s="87" t="str">
        <f>IF(+_xlfn.XLOOKUP(C934,'PRECIO TOPE POR DEPARTAMENTO'!A:A,'PRECIO TOPE POR DEPARTAMENTO'!C:C)="","",+_xlfn.XLOOKUP(C934,'PRECIO TOPE POR DEPARTAMENTO'!A:A,'PRECIO TOPE POR DEPARTAMENTO'!C:C))</f>
        <v>UN</v>
      </c>
      <c r="F934" s="147">
        <f>IF($D$5='PRECIO TOPE POR DEPARTAMENTO'!$D$2,_xlfn.XLOOKUP('PROPUESTA ECONOMICA'!C934,'PRECIO TOPE POR DEPARTAMENTO'!A:A,'PRECIO TOPE POR DEPARTAMENTO'!D:D),IF($D$5='PRECIO TOPE POR DEPARTAMENTO'!$E$2,_xlfn.XLOOKUP('PROPUESTA ECONOMICA'!C934,'PRECIO TOPE POR DEPARTAMENTO'!A:A,'PRECIO TOPE POR DEPARTAMENTO'!E:E),IF($D$5='PRECIO TOPE POR DEPARTAMENTO'!$F$2,_xlfn.XLOOKUP('PROPUESTA ECONOMICA'!C934,'PRECIO TOPE POR DEPARTAMENTO'!A:A,'PRECIO TOPE POR DEPARTAMENTO'!F:F),IF($D$5='PRECIO TOPE POR DEPARTAMENTO'!$G$2,_xlfn.XLOOKUP('PROPUESTA ECONOMICA'!C934,'PRECIO TOPE POR DEPARTAMENTO'!A:A,'PRECIO TOPE POR DEPARTAMENTO'!G:G),IF($D$5='PRECIO TOPE POR DEPARTAMENTO'!$H$2,_xlfn.XLOOKUP('PROPUESTA ECONOMICA'!C934,'PRECIO TOPE POR DEPARTAMENTO'!A:A,'PRECIO TOPE POR DEPARTAMENTO'!H:H),IF($D$5='PRECIO TOPE POR DEPARTAMENTO'!$I$2,_xlfn.XLOOKUP('PROPUESTA ECONOMICA'!C934,'PRECIO TOPE POR DEPARTAMENTO'!A:A,'PRECIO TOPE POR DEPARTAMENTO'!I:I),IF($D$5='PRECIO TOPE POR DEPARTAMENTO'!$J$2,_xlfn.XLOOKUP('PROPUESTA ECONOMICA'!C934,'PRECIO TOPE POR DEPARTAMENTO'!A:A,'PRECIO TOPE POR DEPARTAMENTO'!J:J),IF($D$5='PRECIO TOPE POR DEPARTAMENTO'!$K$2,_xlfn.XLOOKUP('PROPUESTA ECONOMICA'!C934,'PRECIO TOPE POR DEPARTAMENTO'!A:A,'PRECIO TOPE POR DEPARTAMENTO'!K:K),IF($D$5='PRECIO TOPE POR DEPARTAMENTO'!$L$2,_xlfn.XLOOKUP('PROPUESTA ECONOMICA'!C934,'PRECIO TOPE POR DEPARTAMENTO'!A:A,'PRECIO TOPE POR DEPARTAMENTO'!L:L),IF($D$5='PRECIO TOPE POR DEPARTAMENTO'!$M$2,_xlfn.XLOOKUP('PROPUESTA ECONOMICA'!C934,'PRECIO TOPE POR DEPARTAMENTO'!A:A,'PRECIO TOPE POR DEPARTAMENTO'!M:M),IF($D$5='PRECIO TOPE POR DEPARTAMENTO'!$N$2,_xlfn.XLOOKUP('PROPUESTA ECONOMICA'!C934,'PRECIO TOPE POR DEPARTAMENTO'!A:A,'PRECIO TOPE POR DEPARTAMENTO'!N:N),IF($D$5='PRECIO TOPE POR DEPARTAMENTO'!$O$2,_xlfn.XLOOKUP('PROPUESTA ECONOMICA'!C934,'PRECIO TOPE POR DEPARTAMENTO'!A:A,'PRECIO TOPE POR DEPARTAMENTO'!O:O),IF($D$5='PRECIO TOPE POR DEPARTAMENTO'!$P$2,_xlfn.XLOOKUP('PROPUESTA ECONOMICA'!C934,'PRECIO TOPE POR DEPARTAMENTO'!A:A,'PRECIO TOPE POR DEPARTAMENTO'!P:P),IF($D$5='PRECIO TOPE POR DEPARTAMENTO'!$Q$2,_xlfn.XLOOKUP('PROPUESTA ECONOMICA'!C934,'PRECIO TOPE POR DEPARTAMENTO'!A:A,'PRECIO TOPE POR DEPARTAMENTO'!Q:Q),IF($D$5='PRECIO TOPE POR DEPARTAMENTO'!$R$2,_xlfn.XLOOKUP('PROPUESTA ECONOMICA'!C934,'PRECIO TOPE POR DEPARTAMENTO'!A:A,'PRECIO TOPE POR DEPARTAMENTO'!R:R),IF($D$5='PRECIO TOPE POR DEPARTAMENTO'!$T$2,_xlfn.XLOOKUP('PROPUESTA ECONOMICA'!C934,'PRECIO TOPE POR DEPARTAMENTO'!A:A,'PRECIO TOPE POR DEPARTAMENTO'!T:T),IF($D$5='PRECIO TOPE POR DEPARTAMENTO'!$S$2,_xlfn.XLOOKUP('PROPUESTA ECONOMICA'!C934,'PRECIO TOPE POR DEPARTAMENTO'!A:A,'PRECIO TOPE POR DEPARTAMENTO'!S:S),IF($D$5='PRECIO TOPE POR DEPARTAMENTO'!$U$2,_xlfn.XLOOKUP('PROPUESTA ECONOMICA'!C934,'PRECIO TOPE POR DEPARTAMENTO'!A:A,'PRECIO TOPE POR DEPARTAMENTO'!U:U),IF($D$5='PRECIO TOPE POR DEPARTAMENTO'!$V$2,_xlfn.XLOOKUP('PROPUESTA ECONOMICA'!C934,'PRECIO TOPE POR DEPARTAMENTO'!A:A,'PRECIO TOPE POR DEPARTAMENTO'!V:V),IF($D$5='PRECIO TOPE POR DEPARTAMENTO'!$W$2,_xlfn.XLOOKUP('PROPUESTA ECONOMICA'!C934,'PRECIO TOPE POR DEPARTAMENTO'!A:A,'PRECIO TOPE POR DEPARTAMENTO'!W:W),IF($D$5='PRECIO TOPE POR DEPARTAMENTO'!$X$2,_xlfn.XLOOKUP('PROPUESTA ECONOMICA'!C934,'PRECIO TOPE POR DEPARTAMENTO'!A:A,'PRECIO TOPE POR DEPARTAMENTO'!X:X),IF($D$5='PRECIO TOPE POR DEPARTAMENTO'!$Y$2,_xlfn.XLOOKUP('PROPUESTA ECONOMICA'!C934,'PRECIO TOPE POR DEPARTAMENTO'!A:A,'PRECIO TOPE POR DEPARTAMENTO'!Y:Y),IF($D$5='PRECIO TOPE POR DEPARTAMENTO'!$Z$2,_xlfn.XLOOKUP('PROPUESTA ECONOMICA'!C934,'PRECIO TOPE POR DEPARTAMENTO'!A:A,'PRECIO TOPE POR DEPARTAMENTO'!Z:Z),IF($D$5='PRECIO TOPE POR DEPARTAMENTO'!$AA$2,_xlfn.XLOOKUP('PROPUESTA ECONOMICA'!C934,'PRECIO TOPE POR DEPARTAMENTO'!A:A,'PRECIO TOPE POR DEPARTAMENTO'!AA:AA),IF($D$5='PRECIO TOPE POR DEPARTAMENTO'!$AB$2,_xlfn.XLOOKUP('PROPUESTA ECONOMICA'!C934,'PRECIO TOPE POR DEPARTAMENTO'!A:A,'PRECIO TOPE POR DEPARTAMENTO'!AB:AB),IF($D$5='PRECIO TOPE POR DEPARTAMENTO'!$AC$2,_xlfn.XLOOKUP('PROPUESTA ECONOMICA'!C934,'PRECIO TOPE POR DEPARTAMENTO'!A:A,'PRECIO TOPE POR DEPARTAMENTO'!AC:AC),IF($D$5='PRECIO TOPE POR DEPARTAMENTO'!$AD$2,_xlfn.XLOOKUP('PROPUESTA ECONOMICA'!C934,'PRECIO TOPE POR DEPARTAMENTO'!A:A,'PRECIO TOPE POR DEPARTAMENTO'!AD:AD),IF($D$5='PRECIO TOPE POR DEPARTAMENTO'!$AE$2,_xlfn.XLOOKUP('PROPUESTA ECONOMICA'!C934,'PRECIO TOPE POR DEPARTAMENTO'!A:A,'PRECIO TOPE POR DEPARTAMENTO'!AE:AE),IF($D$5='PRECIO TOPE POR DEPARTAMENTO'!$AF$2,_xlfn.XLOOKUP('PROPUESTA ECONOMICA'!C934,'PRECIO TOPE POR DEPARTAMENTO'!A:A,'PRECIO TOPE POR DEPARTAMENTO'!AF:AF),IF($D$5='PRECIO TOPE POR DEPARTAMENTO'!$AG$2,_xlfn.XLOOKUP('PROPUESTA ECONOMICA'!C934,'PRECIO TOPE POR DEPARTAMENTO'!A:A,'PRECIO TOPE POR DEPARTAMENTO'!AG:AG),IF($D$5='PRECIO TOPE POR DEPARTAMENTO'!$AH$2,_xlfn.XLOOKUP('PROPUESTA ECONOMICA'!C934,'PRECIO TOPE POR DEPARTAMENTO'!A:A,'PRECIO TOPE POR DEPARTAMENTO'!AH:AH),IF($D$5='PRECIO TOPE POR DEPARTAMENTO'!$AI$2,_xlfn.XLOOKUP('PROPUESTA ECONOMICA'!C934,'PRECIO TOPE POR DEPARTAMENTO'!A:A,'PRECIO TOPE POR DEPARTAMENTO'!AI:AI),IF($D$5='PRECIO TOPE POR DEPARTAMENTO'!$AJ$2,_xlfn.XLOOKUP('PROPUESTA ECONOMICA'!C934,'PRECIO TOPE POR DEPARTAMENTO'!A:A,'PRECIO TOPE POR DEPARTAMENTO'!AJ:AJ),)))))))))))))))))))))))))))))))))</f>
        <v>37751.589999999997</v>
      </c>
      <c r="G934" s="37">
        <v>37714</v>
      </c>
    </row>
    <row r="935" spans="3:7">
      <c r="C935" s="85" t="s">
        <v>1912</v>
      </c>
      <c r="D935" s="13" t="str">
        <f>+_xlfn.XLOOKUP(C935,'PRECIO TOPE POR DEPARTAMENTO'!A:A,'PRECIO TOPE POR DEPARTAMENTO'!B:B)</f>
        <v>OTROS - APARATOS SANITARIOS Y ACCESORIOS</v>
      </c>
      <c r="E935" s="148" t="str">
        <f>IF(+_xlfn.XLOOKUP(C935,'PRECIO TOPE POR DEPARTAMENTO'!A:A,'PRECIO TOPE POR DEPARTAMENTO'!C:C)="","",+_xlfn.XLOOKUP(C935,'PRECIO TOPE POR DEPARTAMENTO'!A:A,'PRECIO TOPE POR DEPARTAMENTO'!C:C))</f>
        <v/>
      </c>
      <c r="F935" s="147"/>
      <c r="G935" s="37"/>
    </row>
    <row r="936" spans="3:7">
      <c r="C936" s="82" t="s">
        <v>1914</v>
      </c>
      <c r="D936" s="15" t="str">
        <f>+_xlfn.XLOOKUP(C936,'PRECIO TOPE POR DEPARTAMENTO'!A:A,'PRECIO TOPE POR DEPARTAMENTO'!B:B)</f>
        <v>LLAVE INDIVIDUAL LAVAMANOS (SUM E INSTALACION)</v>
      </c>
      <c r="E936" s="87" t="str">
        <f>IF(+_xlfn.XLOOKUP(C936,'PRECIO TOPE POR DEPARTAMENTO'!A:A,'PRECIO TOPE POR DEPARTAMENTO'!C:C)="","",+_xlfn.XLOOKUP(C936,'PRECIO TOPE POR DEPARTAMENTO'!A:A,'PRECIO TOPE POR DEPARTAMENTO'!C:C))</f>
        <v>UN</v>
      </c>
      <c r="F936" s="147">
        <f>IF($D$5='PRECIO TOPE POR DEPARTAMENTO'!$D$2,_xlfn.XLOOKUP('PROPUESTA ECONOMICA'!C936,'PRECIO TOPE POR DEPARTAMENTO'!A:A,'PRECIO TOPE POR DEPARTAMENTO'!D:D),IF($D$5='PRECIO TOPE POR DEPARTAMENTO'!$E$2,_xlfn.XLOOKUP('PROPUESTA ECONOMICA'!C936,'PRECIO TOPE POR DEPARTAMENTO'!A:A,'PRECIO TOPE POR DEPARTAMENTO'!E:E),IF($D$5='PRECIO TOPE POR DEPARTAMENTO'!$F$2,_xlfn.XLOOKUP('PROPUESTA ECONOMICA'!C936,'PRECIO TOPE POR DEPARTAMENTO'!A:A,'PRECIO TOPE POR DEPARTAMENTO'!F:F),IF($D$5='PRECIO TOPE POR DEPARTAMENTO'!$G$2,_xlfn.XLOOKUP('PROPUESTA ECONOMICA'!C936,'PRECIO TOPE POR DEPARTAMENTO'!A:A,'PRECIO TOPE POR DEPARTAMENTO'!G:G),IF($D$5='PRECIO TOPE POR DEPARTAMENTO'!$H$2,_xlfn.XLOOKUP('PROPUESTA ECONOMICA'!C936,'PRECIO TOPE POR DEPARTAMENTO'!A:A,'PRECIO TOPE POR DEPARTAMENTO'!H:H),IF($D$5='PRECIO TOPE POR DEPARTAMENTO'!$I$2,_xlfn.XLOOKUP('PROPUESTA ECONOMICA'!C936,'PRECIO TOPE POR DEPARTAMENTO'!A:A,'PRECIO TOPE POR DEPARTAMENTO'!I:I),IF($D$5='PRECIO TOPE POR DEPARTAMENTO'!$J$2,_xlfn.XLOOKUP('PROPUESTA ECONOMICA'!C936,'PRECIO TOPE POR DEPARTAMENTO'!A:A,'PRECIO TOPE POR DEPARTAMENTO'!J:J),IF($D$5='PRECIO TOPE POR DEPARTAMENTO'!$K$2,_xlfn.XLOOKUP('PROPUESTA ECONOMICA'!C936,'PRECIO TOPE POR DEPARTAMENTO'!A:A,'PRECIO TOPE POR DEPARTAMENTO'!K:K),IF($D$5='PRECIO TOPE POR DEPARTAMENTO'!$L$2,_xlfn.XLOOKUP('PROPUESTA ECONOMICA'!C936,'PRECIO TOPE POR DEPARTAMENTO'!A:A,'PRECIO TOPE POR DEPARTAMENTO'!L:L),IF($D$5='PRECIO TOPE POR DEPARTAMENTO'!$M$2,_xlfn.XLOOKUP('PROPUESTA ECONOMICA'!C936,'PRECIO TOPE POR DEPARTAMENTO'!A:A,'PRECIO TOPE POR DEPARTAMENTO'!M:M),IF($D$5='PRECIO TOPE POR DEPARTAMENTO'!$N$2,_xlfn.XLOOKUP('PROPUESTA ECONOMICA'!C936,'PRECIO TOPE POR DEPARTAMENTO'!A:A,'PRECIO TOPE POR DEPARTAMENTO'!N:N),IF($D$5='PRECIO TOPE POR DEPARTAMENTO'!$O$2,_xlfn.XLOOKUP('PROPUESTA ECONOMICA'!C936,'PRECIO TOPE POR DEPARTAMENTO'!A:A,'PRECIO TOPE POR DEPARTAMENTO'!O:O),IF($D$5='PRECIO TOPE POR DEPARTAMENTO'!$P$2,_xlfn.XLOOKUP('PROPUESTA ECONOMICA'!C936,'PRECIO TOPE POR DEPARTAMENTO'!A:A,'PRECIO TOPE POR DEPARTAMENTO'!P:P),IF($D$5='PRECIO TOPE POR DEPARTAMENTO'!$Q$2,_xlfn.XLOOKUP('PROPUESTA ECONOMICA'!C936,'PRECIO TOPE POR DEPARTAMENTO'!A:A,'PRECIO TOPE POR DEPARTAMENTO'!Q:Q),IF($D$5='PRECIO TOPE POR DEPARTAMENTO'!$R$2,_xlfn.XLOOKUP('PROPUESTA ECONOMICA'!C936,'PRECIO TOPE POR DEPARTAMENTO'!A:A,'PRECIO TOPE POR DEPARTAMENTO'!R:R),IF($D$5='PRECIO TOPE POR DEPARTAMENTO'!$T$2,_xlfn.XLOOKUP('PROPUESTA ECONOMICA'!C936,'PRECIO TOPE POR DEPARTAMENTO'!A:A,'PRECIO TOPE POR DEPARTAMENTO'!T:T),IF($D$5='PRECIO TOPE POR DEPARTAMENTO'!$S$2,_xlfn.XLOOKUP('PROPUESTA ECONOMICA'!C936,'PRECIO TOPE POR DEPARTAMENTO'!A:A,'PRECIO TOPE POR DEPARTAMENTO'!S:S),IF($D$5='PRECIO TOPE POR DEPARTAMENTO'!$U$2,_xlfn.XLOOKUP('PROPUESTA ECONOMICA'!C936,'PRECIO TOPE POR DEPARTAMENTO'!A:A,'PRECIO TOPE POR DEPARTAMENTO'!U:U),IF($D$5='PRECIO TOPE POR DEPARTAMENTO'!$V$2,_xlfn.XLOOKUP('PROPUESTA ECONOMICA'!C936,'PRECIO TOPE POR DEPARTAMENTO'!A:A,'PRECIO TOPE POR DEPARTAMENTO'!V:V),IF($D$5='PRECIO TOPE POR DEPARTAMENTO'!$W$2,_xlfn.XLOOKUP('PROPUESTA ECONOMICA'!C936,'PRECIO TOPE POR DEPARTAMENTO'!A:A,'PRECIO TOPE POR DEPARTAMENTO'!W:W),IF($D$5='PRECIO TOPE POR DEPARTAMENTO'!$X$2,_xlfn.XLOOKUP('PROPUESTA ECONOMICA'!C936,'PRECIO TOPE POR DEPARTAMENTO'!A:A,'PRECIO TOPE POR DEPARTAMENTO'!X:X),IF($D$5='PRECIO TOPE POR DEPARTAMENTO'!$Y$2,_xlfn.XLOOKUP('PROPUESTA ECONOMICA'!C936,'PRECIO TOPE POR DEPARTAMENTO'!A:A,'PRECIO TOPE POR DEPARTAMENTO'!Y:Y),IF($D$5='PRECIO TOPE POR DEPARTAMENTO'!$Z$2,_xlfn.XLOOKUP('PROPUESTA ECONOMICA'!C936,'PRECIO TOPE POR DEPARTAMENTO'!A:A,'PRECIO TOPE POR DEPARTAMENTO'!Z:Z),IF($D$5='PRECIO TOPE POR DEPARTAMENTO'!$AA$2,_xlfn.XLOOKUP('PROPUESTA ECONOMICA'!C936,'PRECIO TOPE POR DEPARTAMENTO'!A:A,'PRECIO TOPE POR DEPARTAMENTO'!AA:AA),IF($D$5='PRECIO TOPE POR DEPARTAMENTO'!$AB$2,_xlfn.XLOOKUP('PROPUESTA ECONOMICA'!C936,'PRECIO TOPE POR DEPARTAMENTO'!A:A,'PRECIO TOPE POR DEPARTAMENTO'!AB:AB),IF($D$5='PRECIO TOPE POR DEPARTAMENTO'!$AC$2,_xlfn.XLOOKUP('PROPUESTA ECONOMICA'!C936,'PRECIO TOPE POR DEPARTAMENTO'!A:A,'PRECIO TOPE POR DEPARTAMENTO'!AC:AC),IF($D$5='PRECIO TOPE POR DEPARTAMENTO'!$AD$2,_xlfn.XLOOKUP('PROPUESTA ECONOMICA'!C936,'PRECIO TOPE POR DEPARTAMENTO'!A:A,'PRECIO TOPE POR DEPARTAMENTO'!AD:AD),IF($D$5='PRECIO TOPE POR DEPARTAMENTO'!$AE$2,_xlfn.XLOOKUP('PROPUESTA ECONOMICA'!C936,'PRECIO TOPE POR DEPARTAMENTO'!A:A,'PRECIO TOPE POR DEPARTAMENTO'!AE:AE),IF($D$5='PRECIO TOPE POR DEPARTAMENTO'!$AF$2,_xlfn.XLOOKUP('PROPUESTA ECONOMICA'!C936,'PRECIO TOPE POR DEPARTAMENTO'!A:A,'PRECIO TOPE POR DEPARTAMENTO'!AF:AF),IF($D$5='PRECIO TOPE POR DEPARTAMENTO'!$AG$2,_xlfn.XLOOKUP('PROPUESTA ECONOMICA'!C936,'PRECIO TOPE POR DEPARTAMENTO'!A:A,'PRECIO TOPE POR DEPARTAMENTO'!AG:AG),IF($D$5='PRECIO TOPE POR DEPARTAMENTO'!$AH$2,_xlfn.XLOOKUP('PROPUESTA ECONOMICA'!C936,'PRECIO TOPE POR DEPARTAMENTO'!A:A,'PRECIO TOPE POR DEPARTAMENTO'!AH:AH),IF($D$5='PRECIO TOPE POR DEPARTAMENTO'!$AI$2,_xlfn.XLOOKUP('PROPUESTA ECONOMICA'!C936,'PRECIO TOPE POR DEPARTAMENTO'!A:A,'PRECIO TOPE POR DEPARTAMENTO'!AI:AI),IF($D$5='PRECIO TOPE POR DEPARTAMENTO'!$AJ$2,_xlfn.XLOOKUP('PROPUESTA ECONOMICA'!C936,'PRECIO TOPE POR DEPARTAMENTO'!A:A,'PRECIO TOPE POR DEPARTAMENTO'!AJ:AJ),)))))))))))))))))))))))))))))))))</f>
        <v>21254.59</v>
      </c>
      <c r="G936" s="37">
        <v>21233</v>
      </c>
    </row>
    <row r="937" spans="3:7">
      <c r="C937" s="82" t="s">
        <v>1916</v>
      </c>
      <c r="D937" s="15" t="str">
        <f>+_xlfn.XLOOKUP(C937,'PRECIO TOPE POR DEPARTAMENTO'!A:A,'PRECIO TOPE POR DEPARTAMENTO'!B:B)</f>
        <v>LLAVE TERMINAL CROMADA Ø 1/2" (SUM E INSTALACION)</v>
      </c>
      <c r="E937" s="87" t="str">
        <f>IF(+_xlfn.XLOOKUP(C937,'PRECIO TOPE POR DEPARTAMENTO'!A:A,'PRECIO TOPE POR DEPARTAMENTO'!C:C)="","",+_xlfn.XLOOKUP(C937,'PRECIO TOPE POR DEPARTAMENTO'!A:A,'PRECIO TOPE POR DEPARTAMENTO'!C:C))</f>
        <v>UN</v>
      </c>
      <c r="F937" s="147">
        <f>IF($D$5='PRECIO TOPE POR DEPARTAMENTO'!$D$2,_xlfn.XLOOKUP('PROPUESTA ECONOMICA'!C937,'PRECIO TOPE POR DEPARTAMENTO'!A:A,'PRECIO TOPE POR DEPARTAMENTO'!D:D),IF($D$5='PRECIO TOPE POR DEPARTAMENTO'!$E$2,_xlfn.XLOOKUP('PROPUESTA ECONOMICA'!C937,'PRECIO TOPE POR DEPARTAMENTO'!A:A,'PRECIO TOPE POR DEPARTAMENTO'!E:E),IF($D$5='PRECIO TOPE POR DEPARTAMENTO'!$F$2,_xlfn.XLOOKUP('PROPUESTA ECONOMICA'!C937,'PRECIO TOPE POR DEPARTAMENTO'!A:A,'PRECIO TOPE POR DEPARTAMENTO'!F:F),IF($D$5='PRECIO TOPE POR DEPARTAMENTO'!$G$2,_xlfn.XLOOKUP('PROPUESTA ECONOMICA'!C937,'PRECIO TOPE POR DEPARTAMENTO'!A:A,'PRECIO TOPE POR DEPARTAMENTO'!G:G),IF($D$5='PRECIO TOPE POR DEPARTAMENTO'!$H$2,_xlfn.XLOOKUP('PROPUESTA ECONOMICA'!C937,'PRECIO TOPE POR DEPARTAMENTO'!A:A,'PRECIO TOPE POR DEPARTAMENTO'!H:H),IF($D$5='PRECIO TOPE POR DEPARTAMENTO'!$I$2,_xlfn.XLOOKUP('PROPUESTA ECONOMICA'!C937,'PRECIO TOPE POR DEPARTAMENTO'!A:A,'PRECIO TOPE POR DEPARTAMENTO'!I:I),IF($D$5='PRECIO TOPE POR DEPARTAMENTO'!$J$2,_xlfn.XLOOKUP('PROPUESTA ECONOMICA'!C937,'PRECIO TOPE POR DEPARTAMENTO'!A:A,'PRECIO TOPE POR DEPARTAMENTO'!J:J),IF($D$5='PRECIO TOPE POR DEPARTAMENTO'!$K$2,_xlfn.XLOOKUP('PROPUESTA ECONOMICA'!C937,'PRECIO TOPE POR DEPARTAMENTO'!A:A,'PRECIO TOPE POR DEPARTAMENTO'!K:K),IF($D$5='PRECIO TOPE POR DEPARTAMENTO'!$L$2,_xlfn.XLOOKUP('PROPUESTA ECONOMICA'!C937,'PRECIO TOPE POR DEPARTAMENTO'!A:A,'PRECIO TOPE POR DEPARTAMENTO'!L:L),IF($D$5='PRECIO TOPE POR DEPARTAMENTO'!$M$2,_xlfn.XLOOKUP('PROPUESTA ECONOMICA'!C937,'PRECIO TOPE POR DEPARTAMENTO'!A:A,'PRECIO TOPE POR DEPARTAMENTO'!M:M),IF($D$5='PRECIO TOPE POR DEPARTAMENTO'!$N$2,_xlfn.XLOOKUP('PROPUESTA ECONOMICA'!C937,'PRECIO TOPE POR DEPARTAMENTO'!A:A,'PRECIO TOPE POR DEPARTAMENTO'!N:N),IF($D$5='PRECIO TOPE POR DEPARTAMENTO'!$O$2,_xlfn.XLOOKUP('PROPUESTA ECONOMICA'!C937,'PRECIO TOPE POR DEPARTAMENTO'!A:A,'PRECIO TOPE POR DEPARTAMENTO'!O:O),IF($D$5='PRECIO TOPE POR DEPARTAMENTO'!$P$2,_xlfn.XLOOKUP('PROPUESTA ECONOMICA'!C937,'PRECIO TOPE POR DEPARTAMENTO'!A:A,'PRECIO TOPE POR DEPARTAMENTO'!P:P),IF($D$5='PRECIO TOPE POR DEPARTAMENTO'!$Q$2,_xlfn.XLOOKUP('PROPUESTA ECONOMICA'!C937,'PRECIO TOPE POR DEPARTAMENTO'!A:A,'PRECIO TOPE POR DEPARTAMENTO'!Q:Q),IF($D$5='PRECIO TOPE POR DEPARTAMENTO'!$R$2,_xlfn.XLOOKUP('PROPUESTA ECONOMICA'!C937,'PRECIO TOPE POR DEPARTAMENTO'!A:A,'PRECIO TOPE POR DEPARTAMENTO'!R:R),IF($D$5='PRECIO TOPE POR DEPARTAMENTO'!$T$2,_xlfn.XLOOKUP('PROPUESTA ECONOMICA'!C937,'PRECIO TOPE POR DEPARTAMENTO'!A:A,'PRECIO TOPE POR DEPARTAMENTO'!T:T),IF($D$5='PRECIO TOPE POR DEPARTAMENTO'!$S$2,_xlfn.XLOOKUP('PROPUESTA ECONOMICA'!C937,'PRECIO TOPE POR DEPARTAMENTO'!A:A,'PRECIO TOPE POR DEPARTAMENTO'!S:S),IF($D$5='PRECIO TOPE POR DEPARTAMENTO'!$U$2,_xlfn.XLOOKUP('PROPUESTA ECONOMICA'!C937,'PRECIO TOPE POR DEPARTAMENTO'!A:A,'PRECIO TOPE POR DEPARTAMENTO'!U:U),IF($D$5='PRECIO TOPE POR DEPARTAMENTO'!$V$2,_xlfn.XLOOKUP('PROPUESTA ECONOMICA'!C937,'PRECIO TOPE POR DEPARTAMENTO'!A:A,'PRECIO TOPE POR DEPARTAMENTO'!V:V),IF($D$5='PRECIO TOPE POR DEPARTAMENTO'!$W$2,_xlfn.XLOOKUP('PROPUESTA ECONOMICA'!C937,'PRECIO TOPE POR DEPARTAMENTO'!A:A,'PRECIO TOPE POR DEPARTAMENTO'!W:W),IF($D$5='PRECIO TOPE POR DEPARTAMENTO'!$X$2,_xlfn.XLOOKUP('PROPUESTA ECONOMICA'!C937,'PRECIO TOPE POR DEPARTAMENTO'!A:A,'PRECIO TOPE POR DEPARTAMENTO'!X:X),IF($D$5='PRECIO TOPE POR DEPARTAMENTO'!$Y$2,_xlfn.XLOOKUP('PROPUESTA ECONOMICA'!C937,'PRECIO TOPE POR DEPARTAMENTO'!A:A,'PRECIO TOPE POR DEPARTAMENTO'!Y:Y),IF($D$5='PRECIO TOPE POR DEPARTAMENTO'!$Z$2,_xlfn.XLOOKUP('PROPUESTA ECONOMICA'!C937,'PRECIO TOPE POR DEPARTAMENTO'!A:A,'PRECIO TOPE POR DEPARTAMENTO'!Z:Z),IF($D$5='PRECIO TOPE POR DEPARTAMENTO'!$AA$2,_xlfn.XLOOKUP('PROPUESTA ECONOMICA'!C937,'PRECIO TOPE POR DEPARTAMENTO'!A:A,'PRECIO TOPE POR DEPARTAMENTO'!AA:AA),IF($D$5='PRECIO TOPE POR DEPARTAMENTO'!$AB$2,_xlfn.XLOOKUP('PROPUESTA ECONOMICA'!C937,'PRECIO TOPE POR DEPARTAMENTO'!A:A,'PRECIO TOPE POR DEPARTAMENTO'!AB:AB),IF($D$5='PRECIO TOPE POR DEPARTAMENTO'!$AC$2,_xlfn.XLOOKUP('PROPUESTA ECONOMICA'!C937,'PRECIO TOPE POR DEPARTAMENTO'!A:A,'PRECIO TOPE POR DEPARTAMENTO'!AC:AC),IF($D$5='PRECIO TOPE POR DEPARTAMENTO'!$AD$2,_xlfn.XLOOKUP('PROPUESTA ECONOMICA'!C937,'PRECIO TOPE POR DEPARTAMENTO'!A:A,'PRECIO TOPE POR DEPARTAMENTO'!AD:AD),IF($D$5='PRECIO TOPE POR DEPARTAMENTO'!$AE$2,_xlfn.XLOOKUP('PROPUESTA ECONOMICA'!C937,'PRECIO TOPE POR DEPARTAMENTO'!A:A,'PRECIO TOPE POR DEPARTAMENTO'!AE:AE),IF($D$5='PRECIO TOPE POR DEPARTAMENTO'!$AF$2,_xlfn.XLOOKUP('PROPUESTA ECONOMICA'!C937,'PRECIO TOPE POR DEPARTAMENTO'!A:A,'PRECIO TOPE POR DEPARTAMENTO'!AF:AF),IF($D$5='PRECIO TOPE POR DEPARTAMENTO'!$AG$2,_xlfn.XLOOKUP('PROPUESTA ECONOMICA'!C937,'PRECIO TOPE POR DEPARTAMENTO'!A:A,'PRECIO TOPE POR DEPARTAMENTO'!AG:AG),IF($D$5='PRECIO TOPE POR DEPARTAMENTO'!$AH$2,_xlfn.XLOOKUP('PROPUESTA ECONOMICA'!C937,'PRECIO TOPE POR DEPARTAMENTO'!A:A,'PRECIO TOPE POR DEPARTAMENTO'!AH:AH),IF($D$5='PRECIO TOPE POR DEPARTAMENTO'!$AI$2,_xlfn.XLOOKUP('PROPUESTA ECONOMICA'!C937,'PRECIO TOPE POR DEPARTAMENTO'!A:A,'PRECIO TOPE POR DEPARTAMENTO'!AI:AI),IF($D$5='PRECIO TOPE POR DEPARTAMENTO'!$AJ$2,_xlfn.XLOOKUP('PROPUESTA ECONOMICA'!C937,'PRECIO TOPE POR DEPARTAMENTO'!A:A,'PRECIO TOPE POR DEPARTAMENTO'!AJ:AJ),)))))))))))))))))))))))))))))))))</f>
        <v>33508.080000000002</v>
      </c>
      <c r="G937" s="37">
        <v>33475</v>
      </c>
    </row>
    <row r="938" spans="3:7" ht="24">
      <c r="C938" s="82" t="s">
        <v>1918</v>
      </c>
      <c r="D938" s="15" t="str">
        <f>+_xlfn.XLOOKUP(C938,'PRECIO TOPE POR DEPARTAMENTO'!A:A,'PRECIO TOPE POR DEPARTAMENTO'!B:B)</f>
        <v>SUMINISTRO E INSTALACION DE TANQUE PLASTICO 1000 LTS. INC. VALVULA DE FLOTADOR Y ACCESORIOS</v>
      </c>
      <c r="E938" s="87" t="str">
        <f>IF(+_xlfn.XLOOKUP(C938,'PRECIO TOPE POR DEPARTAMENTO'!A:A,'PRECIO TOPE POR DEPARTAMENTO'!C:C)="","",+_xlfn.XLOOKUP(C938,'PRECIO TOPE POR DEPARTAMENTO'!A:A,'PRECIO TOPE POR DEPARTAMENTO'!C:C))</f>
        <v>UN</v>
      </c>
      <c r="F938" s="147">
        <f>IF($D$5='PRECIO TOPE POR DEPARTAMENTO'!$D$2,_xlfn.XLOOKUP('PROPUESTA ECONOMICA'!C938,'PRECIO TOPE POR DEPARTAMENTO'!A:A,'PRECIO TOPE POR DEPARTAMENTO'!D:D),IF($D$5='PRECIO TOPE POR DEPARTAMENTO'!$E$2,_xlfn.XLOOKUP('PROPUESTA ECONOMICA'!C938,'PRECIO TOPE POR DEPARTAMENTO'!A:A,'PRECIO TOPE POR DEPARTAMENTO'!E:E),IF($D$5='PRECIO TOPE POR DEPARTAMENTO'!$F$2,_xlfn.XLOOKUP('PROPUESTA ECONOMICA'!C938,'PRECIO TOPE POR DEPARTAMENTO'!A:A,'PRECIO TOPE POR DEPARTAMENTO'!F:F),IF($D$5='PRECIO TOPE POR DEPARTAMENTO'!$G$2,_xlfn.XLOOKUP('PROPUESTA ECONOMICA'!C938,'PRECIO TOPE POR DEPARTAMENTO'!A:A,'PRECIO TOPE POR DEPARTAMENTO'!G:G),IF($D$5='PRECIO TOPE POR DEPARTAMENTO'!$H$2,_xlfn.XLOOKUP('PROPUESTA ECONOMICA'!C938,'PRECIO TOPE POR DEPARTAMENTO'!A:A,'PRECIO TOPE POR DEPARTAMENTO'!H:H),IF($D$5='PRECIO TOPE POR DEPARTAMENTO'!$I$2,_xlfn.XLOOKUP('PROPUESTA ECONOMICA'!C938,'PRECIO TOPE POR DEPARTAMENTO'!A:A,'PRECIO TOPE POR DEPARTAMENTO'!I:I),IF($D$5='PRECIO TOPE POR DEPARTAMENTO'!$J$2,_xlfn.XLOOKUP('PROPUESTA ECONOMICA'!C938,'PRECIO TOPE POR DEPARTAMENTO'!A:A,'PRECIO TOPE POR DEPARTAMENTO'!J:J),IF($D$5='PRECIO TOPE POR DEPARTAMENTO'!$K$2,_xlfn.XLOOKUP('PROPUESTA ECONOMICA'!C938,'PRECIO TOPE POR DEPARTAMENTO'!A:A,'PRECIO TOPE POR DEPARTAMENTO'!K:K),IF($D$5='PRECIO TOPE POR DEPARTAMENTO'!$L$2,_xlfn.XLOOKUP('PROPUESTA ECONOMICA'!C938,'PRECIO TOPE POR DEPARTAMENTO'!A:A,'PRECIO TOPE POR DEPARTAMENTO'!L:L),IF($D$5='PRECIO TOPE POR DEPARTAMENTO'!$M$2,_xlfn.XLOOKUP('PROPUESTA ECONOMICA'!C938,'PRECIO TOPE POR DEPARTAMENTO'!A:A,'PRECIO TOPE POR DEPARTAMENTO'!M:M),IF($D$5='PRECIO TOPE POR DEPARTAMENTO'!$N$2,_xlfn.XLOOKUP('PROPUESTA ECONOMICA'!C938,'PRECIO TOPE POR DEPARTAMENTO'!A:A,'PRECIO TOPE POR DEPARTAMENTO'!N:N),IF($D$5='PRECIO TOPE POR DEPARTAMENTO'!$O$2,_xlfn.XLOOKUP('PROPUESTA ECONOMICA'!C938,'PRECIO TOPE POR DEPARTAMENTO'!A:A,'PRECIO TOPE POR DEPARTAMENTO'!O:O),IF($D$5='PRECIO TOPE POR DEPARTAMENTO'!$P$2,_xlfn.XLOOKUP('PROPUESTA ECONOMICA'!C938,'PRECIO TOPE POR DEPARTAMENTO'!A:A,'PRECIO TOPE POR DEPARTAMENTO'!P:P),IF($D$5='PRECIO TOPE POR DEPARTAMENTO'!$Q$2,_xlfn.XLOOKUP('PROPUESTA ECONOMICA'!C938,'PRECIO TOPE POR DEPARTAMENTO'!A:A,'PRECIO TOPE POR DEPARTAMENTO'!Q:Q),IF($D$5='PRECIO TOPE POR DEPARTAMENTO'!$R$2,_xlfn.XLOOKUP('PROPUESTA ECONOMICA'!C938,'PRECIO TOPE POR DEPARTAMENTO'!A:A,'PRECIO TOPE POR DEPARTAMENTO'!R:R),IF($D$5='PRECIO TOPE POR DEPARTAMENTO'!$T$2,_xlfn.XLOOKUP('PROPUESTA ECONOMICA'!C938,'PRECIO TOPE POR DEPARTAMENTO'!A:A,'PRECIO TOPE POR DEPARTAMENTO'!T:T),IF($D$5='PRECIO TOPE POR DEPARTAMENTO'!$S$2,_xlfn.XLOOKUP('PROPUESTA ECONOMICA'!C938,'PRECIO TOPE POR DEPARTAMENTO'!A:A,'PRECIO TOPE POR DEPARTAMENTO'!S:S),IF($D$5='PRECIO TOPE POR DEPARTAMENTO'!$U$2,_xlfn.XLOOKUP('PROPUESTA ECONOMICA'!C938,'PRECIO TOPE POR DEPARTAMENTO'!A:A,'PRECIO TOPE POR DEPARTAMENTO'!U:U),IF($D$5='PRECIO TOPE POR DEPARTAMENTO'!$V$2,_xlfn.XLOOKUP('PROPUESTA ECONOMICA'!C938,'PRECIO TOPE POR DEPARTAMENTO'!A:A,'PRECIO TOPE POR DEPARTAMENTO'!V:V),IF($D$5='PRECIO TOPE POR DEPARTAMENTO'!$W$2,_xlfn.XLOOKUP('PROPUESTA ECONOMICA'!C938,'PRECIO TOPE POR DEPARTAMENTO'!A:A,'PRECIO TOPE POR DEPARTAMENTO'!W:W),IF($D$5='PRECIO TOPE POR DEPARTAMENTO'!$X$2,_xlfn.XLOOKUP('PROPUESTA ECONOMICA'!C938,'PRECIO TOPE POR DEPARTAMENTO'!A:A,'PRECIO TOPE POR DEPARTAMENTO'!X:X),IF($D$5='PRECIO TOPE POR DEPARTAMENTO'!$Y$2,_xlfn.XLOOKUP('PROPUESTA ECONOMICA'!C938,'PRECIO TOPE POR DEPARTAMENTO'!A:A,'PRECIO TOPE POR DEPARTAMENTO'!Y:Y),IF($D$5='PRECIO TOPE POR DEPARTAMENTO'!$Z$2,_xlfn.XLOOKUP('PROPUESTA ECONOMICA'!C938,'PRECIO TOPE POR DEPARTAMENTO'!A:A,'PRECIO TOPE POR DEPARTAMENTO'!Z:Z),IF($D$5='PRECIO TOPE POR DEPARTAMENTO'!$AA$2,_xlfn.XLOOKUP('PROPUESTA ECONOMICA'!C938,'PRECIO TOPE POR DEPARTAMENTO'!A:A,'PRECIO TOPE POR DEPARTAMENTO'!AA:AA),IF($D$5='PRECIO TOPE POR DEPARTAMENTO'!$AB$2,_xlfn.XLOOKUP('PROPUESTA ECONOMICA'!C938,'PRECIO TOPE POR DEPARTAMENTO'!A:A,'PRECIO TOPE POR DEPARTAMENTO'!AB:AB),IF($D$5='PRECIO TOPE POR DEPARTAMENTO'!$AC$2,_xlfn.XLOOKUP('PROPUESTA ECONOMICA'!C938,'PRECIO TOPE POR DEPARTAMENTO'!A:A,'PRECIO TOPE POR DEPARTAMENTO'!AC:AC),IF($D$5='PRECIO TOPE POR DEPARTAMENTO'!$AD$2,_xlfn.XLOOKUP('PROPUESTA ECONOMICA'!C938,'PRECIO TOPE POR DEPARTAMENTO'!A:A,'PRECIO TOPE POR DEPARTAMENTO'!AD:AD),IF($D$5='PRECIO TOPE POR DEPARTAMENTO'!$AE$2,_xlfn.XLOOKUP('PROPUESTA ECONOMICA'!C938,'PRECIO TOPE POR DEPARTAMENTO'!A:A,'PRECIO TOPE POR DEPARTAMENTO'!AE:AE),IF($D$5='PRECIO TOPE POR DEPARTAMENTO'!$AF$2,_xlfn.XLOOKUP('PROPUESTA ECONOMICA'!C938,'PRECIO TOPE POR DEPARTAMENTO'!A:A,'PRECIO TOPE POR DEPARTAMENTO'!AF:AF),IF($D$5='PRECIO TOPE POR DEPARTAMENTO'!$AG$2,_xlfn.XLOOKUP('PROPUESTA ECONOMICA'!C938,'PRECIO TOPE POR DEPARTAMENTO'!A:A,'PRECIO TOPE POR DEPARTAMENTO'!AG:AG),IF($D$5='PRECIO TOPE POR DEPARTAMENTO'!$AH$2,_xlfn.XLOOKUP('PROPUESTA ECONOMICA'!C938,'PRECIO TOPE POR DEPARTAMENTO'!A:A,'PRECIO TOPE POR DEPARTAMENTO'!AH:AH),IF($D$5='PRECIO TOPE POR DEPARTAMENTO'!$AI$2,_xlfn.XLOOKUP('PROPUESTA ECONOMICA'!C938,'PRECIO TOPE POR DEPARTAMENTO'!A:A,'PRECIO TOPE POR DEPARTAMENTO'!AI:AI),IF($D$5='PRECIO TOPE POR DEPARTAMENTO'!$AJ$2,_xlfn.XLOOKUP('PROPUESTA ECONOMICA'!C938,'PRECIO TOPE POR DEPARTAMENTO'!A:A,'PRECIO TOPE POR DEPARTAMENTO'!AJ:AJ),)))))))))))))))))))))))))))))))))</f>
        <v>676931.61</v>
      </c>
      <c r="G938" s="37">
        <v>676255</v>
      </c>
    </row>
    <row r="939" spans="3:7" ht="24">
      <c r="C939" s="82" t="s">
        <v>1920</v>
      </c>
      <c r="D939" s="15" t="str">
        <f>+_xlfn.XLOOKUP(C939,'PRECIO TOPE POR DEPARTAMENTO'!A:A,'PRECIO TOPE POR DEPARTAMENTO'!B:B)</f>
        <v>SUMINISTRO E INSTALACION DE TANQUE PLASTICO 2000 LTS. INC. VALVULA DE FLOTADOR Y ACCESORIOS</v>
      </c>
      <c r="E939" s="87" t="str">
        <f>IF(+_xlfn.XLOOKUP(C939,'PRECIO TOPE POR DEPARTAMENTO'!A:A,'PRECIO TOPE POR DEPARTAMENTO'!C:C)="","",+_xlfn.XLOOKUP(C939,'PRECIO TOPE POR DEPARTAMENTO'!A:A,'PRECIO TOPE POR DEPARTAMENTO'!C:C))</f>
        <v>UN</v>
      </c>
      <c r="F939" s="147">
        <f>IF($D$5='PRECIO TOPE POR DEPARTAMENTO'!$D$2,_xlfn.XLOOKUP('PROPUESTA ECONOMICA'!C939,'PRECIO TOPE POR DEPARTAMENTO'!A:A,'PRECIO TOPE POR DEPARTAMENTO'!D:D),IF($D$5='PRECIO TOPE POR DEPARTAMENTO'!$E$2,_xlfn.XLOOKUP('PROPUESTA ECONOMICA'!C939,'PRECIO TOPE POR DEPARTAMENTO'!A:A,'PRECIO TOPE POR DEPARTAMENTO'!E:E),IF($D$5='PRECIO TOPE POR DEPARTAMENTO'!$F$2,_xlfn.XLOOKUP('PROPUESTA ECONOMICA'!C939,'PRECIO TOPE POR DEPARTAMENTO'!A:A,'PRECIO TOPE POR DEPARTAMENTO'!F:F),IF($D$5='PRECIO TOPE POR DEPARTAMENTO'!$G$2,_xlfn.XLOOKUP('PROPUESTA ECONOMICA'!C939,'PRECIO TOPE POR DEPARTAMENTO'!A:A,'PRECIO TOPE POR DEPARTAMENTO'!G:G),IF($D$5='PRECIO TOPE POR DEPARTAMENTO'!$H$2,_xlfn.XLOOKUP('PROPUESTA ECONOMICA'!C939,'PRECIO TOPE POR DEPARTAMENTO'!A:A,'PRECIO TOPE POR DEPARTAMENTO'!H:H),IF($D$5='PRECIO TOPE POR DEPARTAMENTO'!$I$2,_xlfn.XLOOKUP('PROPUESTA ECONOMICA'!C939,'PRECIO TOPE POR DEPARTAMENTO'!A:A,'PRECIO TOPE POR DEPARTAMENTO'!I:I),IF($D$5='PRECIO TOPE POR DEPARTAMENTO'!$J$2,_xlfn.XLOOKUP('PROPUESTA ECONOMICA'!C939,'PRECIO TOPE POR DEPARTAMENTO'!A:A,'PRECIO TOPE POR DEPARTAMENTO'!J:J),IF($D$5='PRECIO TOPE POR DEPARTAMENTO'!$K$2,_xlfn.XLOOKUP('PROPUESTA ECONOMICA'!C939,'PRECIO TOPE POR DEPARTAMENTO'!A:A,'PRECIO TOPE POR DEPARTAMENTO'!K:K),IF($D$5='PRECIO TOPE POR DEPARTAMENTO'!$L$2,_xlfn.XLOOKUP('PROPUESTA ECONOMICA'!C939,'PRECIO TOPE POR DEPARTAMENTO'!A:A,'PRECIO TOPE POR DEPARTAMENTO'!L:L),IF($D$5='PRECIO TOPE POR DEPARTAMENTO'!$M$2,_xlfn.XLOOKUP('PROPUESTA ECONOMICA'!C939,'PRECIO TOPE POR DEPARTAMENTO'!A:A,'PRECIO TOPE POR DEPARTAMENTO'!M:M),IF($D$5='PRECIO TOPE POR DEPARTAMENTO'!$N$2,_xlfn.XLOOKUP('PROPUESTA ECONOMICA'!C939,'PRECIO TOPE POR DEPARTAMENTO'!A:A,'PRECIO TOPE POR DEPARTAMENTO'!N:N),IF($D$5='PRECIO TOPE POR DEPARTAMENTO'!$O$2,_xlfn.XLOOKUP('PROPUESTA ECONOMICA'!C939,'PRECIO TOPE POR DEPARTAMENTO'!A:A,'PRECIO TOPE POR DEPARTAMENTO'!O:O),IF($D$5='PRECIO TOPE POR DEPARTAMENTO'!$P$2,_xlfn.XLOOKUP('PROPUESTA ECONOMICA'!C939,'PRECIO TOPE POR DEPARTAMENTO'!A:A,'PRECIO TOPE POR DEPARTAMENTO'!P:P),IF($D$5='PRECIO TOPE POR DEPARTAMENTO'!$Q$2,_xlfn.XLOOKUP('PROPUESTA ECONOMICA'!C939,'PRECIO TOPE POR DEPARTAMENTO'!A:A,'PRECIO TOPE POR DEPARTAMENTO'!Q:Q),IF($D$5='PRECIO TOPE POR DEPARTAMENTO'!$R$2,_xlfn.XLOOKUP('PROPUESTA ECONOMICA'!C939,'PRECIO TOPE POR DEPARTAMENTO'!A:A,'PRECIO TOPE POR DEPARTAMENTO'!R:R),IF($D$5='PRECIO TOPE POR DEPARTAMENTO'!$T$2,_xlfn.XLOOKUP('PROPUESTA ECONOMICA'!C939,'PRECIO TOPE POR DEPARTAMENTO'!A:A,'PRECIO TOPE POR DEPARTAMENTO'!T:T),IF($D$5='PRECIO TOPE POR DEPARTAMENTO'!$S$2,_xlfn.XLOOKUP('PROPUESTA ECONOMICA'!C939,'PRECIO TOPE POR DEPARTAMENTO'!A:A,'PRECIO TOPE POR DEPARTAMENTO'!S:S),IF($D$5='PRECIO TOPE POR DEPARTAMENTO'!$U$2,_xlfn.XLOOKUP('PROPUESTA ECONOMICA'!C939,'PRECIO TOPE POR DEPARTAMENTO'!A:A,'PRECIO TOPE POR DEPARTAMENTO'!U:U),IF($D$5='PRECIO TOPE POR DEPARTAMENTO'!$V$2,_xlfn.XLOOKUP('PROPUESTA ECONOMICA'!C939,'PRECIO TOPE POR DEPARTAMENTO'!A:A,'PRECIO TOPE POR DEPARTAMENTO'!V:V),IF($D$5='PRECIO TOPE POR DEPARTAMENTO'!$W$2,_xlfn.XLOOKUP('PROPUESTA ECONOMICA'!C939,'PRECIO TOPE POR DEPARTAMENTO'!A:A,'PRECIO TOPE POR DEPARTAMENTO'!W:W),IF($D$5='PRECIO TOPE POR DEPARTAMENTO'!$X$2,_xlfn.XLOOKUP('PROPUESTA ECONOMICA'!C939,'PRECIO TOPE POR DEPARTAMENTO'!A:A,'PRECIO TOPE POR DEPARTAMENTO'!X:X),IF($D$5='PRECIO TOPE POR DEPARTAMENTO'!$Y$2,_xlfn.XLOOKUP('PROPUESTA ECONOMICA'!C939,'PRECIO TOPE POR DEPARTAMENTO'!A:A,'PRECIO TOPE POR DEPARTAMENTO'!Y:Y),IF($D$5='PRECIO TOPE POR DEPARTAMENTO'!$Z$2,_xlfn.XLOOKUP('PROPUESTA ECONOMICA'!C939,'PRECIO TOPE POR DEPARTAMENTO'!A:A,'PRECIO TOPE POR DEPARTAMENTO'!Z:Z),IF($D$5='PRECIO TOPE POR DEPARTAMENTO'!$AA$2,_xlfn.XLOOKUP('PROPUESTA ECONOMICA'!C939,'PRECIO TOPE POR DEPARTAMENTO'!A:A,'PRECIO TOPE POR DEPARTAMENTO'!AA:AA),IF($D$5='PRECIO TOPE POR DEPARTAMENTO'!$AB$2,_xlfn.XLOOKUP('PROPUESTA ECONOMICA'!C939,'PRECIO TOPE POR DEPARTAMENTO'!A:A,'PRECIO TOPE POR DEPARTAMENTO'!AB:AB),IF($D$5='PRECIO TOPE POR DEPARTAMENTO'!$AC$2,_xlfn.XLOOKUP('PROPUESTA ECONOMICA'!C939,'PRECIO TOPE POR DEPARTAMENTO'!A:A,'PRECIO TOPE POR DEPARTAMENTO'!AC:AC),IF($D$5='PRECIO TOPE POR DEPARTAMENTO'!$AD$2,_xlfn.XLOOKUP('PROPUESTA ECONOMICA'!C939,'PRECIO TOPE POR DEPARTAMENTO'!A:A,'PRECIO TOPE POR DEPARTAMENTO'!AD:AD),IF($D$5='PRECIO TOPE POR DEPARTAMENTO'!$AE$2,_xlfn.XLOOKUP('PROPUESTA ECONOMICA'!C939,'PRECIO TOPE POR DEPARTAMENTO'!A:A,'PRECIO TOPE POR DEPARTAMENTO'!AE:AE),IF($D$5='PRECIO TOPE POR DEPARTAMENTO'!$AF$2,_xlfn.XLOOKUP('PROPUESTA ECONOMICA'!C939,'PRECIO TOPE POR DEPARTAMENTO'!A:A,'PRECIO TOPE POR DEPARTAMENTO'!AF:AF),IF($D$5='PRECIO TOPE POR DEPARTAMENTO'!$AG$2,_xlfn.XLOOKUP('PROPUESTA ECONOMICA'!C939,'PRECIO TOPE POR DEPARTAMENTO'!A:A,'PRECIO TOPE POR DEPARTAMENTO'!AG:AG),IF($D$5='PRECIO TOPE POR DEPARTAMENTO'!$AH$2,_xlfn.XLOOKUP('PROPUESTA ECONOMICA'!C939,'PRECIO TOPE POR DEPARTAMENTO'!A:A,'PRECIO TOPE POR DEPARTAMENTO'!AH:AH),IF($D$5='PRECIO TOPE POR DEPARTAMENTO'!$AI$2,_xlfn.XLOOKUP('PROPUESTA ECONOMICA'!C939,'PRECIO TOPE POR DEPARTAMENTO'!A:A,'PRECIO TOPE POR DEPARTAMENTO'!AI:AI),IF($D$5='PRECIO TOPE POR DEPARTAMENTO'!$AJ$2,_xlfn.XLOOKUP('PROPUESTA ECONOMICA'!C939,'PRECIO TOPE POR DEPARTAMENTO'!A:A,'PRECIO TOPE POR DEPARTAMENTO'!AJ:AJ),)))))))))))))))))))))))))))))))))</f>
        <v>1876290.6</v>
      </c>
      <c r="G939" s="37">
        <v>1874414</v>
      </c>
    </row>
    <row r="940" spans="3:7" ht="24">
      <c r="C940" s="82" t="s">
        <v>1922</v>
      </c>
      <c r="D940" s="15" t="str">
        <f>+_xlfn.XLOOKUP(C940,'PRECIO TOPE POR DEPARTAMENTO'!A:A,'PRECIO TOPE POR DEPARTAMENTO'!B:B)</f>
        <v>SUMINISTRO E INSTALACION DE TANQUE PLASTICO 5000 LTS. INC. VALVULA DE FLOTADOR Y ACCESORIOS</v>
      </c>
      <c r="E940" s="87" t="str">
        <f>IF(+_xlfn.XLOOKUP(C940,'PRECIO TOPE POR DEPARTAMENTO'!A:A,'PRECIO TOPE POR DEPARTAMENTO'!C:C)="","",+_xlfn.XLOOKUP(C940,'PRECIO TOPE POR DEPARTAMENTO'!A:A,'PRECIO TOPE POR DEPARTAMENTO'!C:C))</f>
        <v>UN</v>
      </c>
      <c r="F940" s="147">
        <f>IF($D$5='PRECIO TOPE POR DEPARTAMENTO'!$D$2,_xlfn.XLOOKUP('PROPUESTA ECONOMICA'!C940,'PRECIO TOPE POR DEPARTAMENTO'!A:A,'PRECIO TOPE POR DEPARTAMENTO'!D:D),IF($D$5='PRECIO TOPE POR DEPARTAMENTO'!$E$2,_xlfn.XLOOKUP('PROPUESTA ECONOMICA'!C940,'PRECIO TOPE POR DEPARTAMENTO'!A:A,'PRECIO TOPE POR DEPARTAMENTO'!E:E),IF($D$5='PRECIO TOPE POR DEPARTAMENTO'!$F$2,_xlfn.XLOOKUP('PROPUESTA ECONOMICA'!C940,'PRECIO TOPE POR DEPARTAMENTO'!A:A,'PRECIO TOPE POR DEPARTAMENTO'!F:F),IF($D$5='PRECIO TOPE POR DEPARTAMENTO'!$G$2,_xlfn.XLOOKUP('PROPUESTA ECONOMICA'!C940,'PRECIO TOPE POR DEPARTAMENTO'!A:A,'PRECIO TOPE POR DEPARTAMENTO'!G:G),IF($D$5='PRECIO TOPE POR DEPARTAMENTO'!$H$2,_xlfn.XLOOKUP('PROPUESTA ECONOMICA'!C940,'PRECIO TOPE POR DEPARTAMENTO'!A:A,'PRECIO TOPE POR DEPARTAMENTO'!H:H),IF($D$5='PRECIO TOPE POR DEPARTAMENTO'!$I$2,_xlfn.XLOOKUP('PROPUESTA ECONOMICA'!C940,'PRECIO TOPE POR DEPARTAMENTO'!A:A,'PRECIO TOPE POR DEPARTAMENTO'!I:I),IF($D$5='PRECIO TOPE POR DEPARTAMENTO'!$J$2,_xlfn.XLOOKUP('PROPUESTA ECONOMICA'!C940,'PRECIO TOPE POR DEPARTAMENTO'!A:A,'PRECIO TOPE POR DEPARTAMENTO'!J:J),IF($D$5='PRECIO TOPE POR DEPARTAMENTO'!$K$2,_xlfn.XLOOKUP('PROPUESTA ECONOMICA'!C940,'PRECIO TOPE POR DEPARTAMENTO'!A:A,'PRECIO TOPE POR DEPARTAMENTO'!K:K),IF($D$5='PRECIO TOPE POR DEPARTAMENTO'!$L$2,_xlfn.XLOOKUP('PROPUESTA ECONOMICA'!C940,'PRECIO TOPE POR DEPARTAMENTO'!A:A,'PRECIO TOPE POR DEPARTAMENTO'!L:L),IF($D$5='PRECIO TOPE POR DEPARTAMENTO'!$M$2,_xlfn.XLOOKUP('PROPUESTA ECONOMICA'!C940,'PRECIO TOPE POR DEPARTAMENTO'!A:A,'PRECIO TOPE POR DEPARTAMENTO'!M:M),IF($D$5='PRECIO TOPE POR DEPARTAMENTO'!$N$2,_xlfn.XLOOKUP('PROPUESTA ECONOMICA'!C940,'PRECIO TOPE POR DEPARTAMENTO'!A:A,'PRECIO TOPE POR DEPARTAMENTO'!N:N),IF($D$5='PRECIO TOPE POR DEPARTAMENTO'!$O$2,_xlfn.XLOOKUP('PROPUESTA ECONOMICA'!C940,'PRECIO TOPE POR DEPARTAMENTO'!A:A,'PRECIO TOPE POR DEPARTAMENTO'!O:O),IF($D$5='PRECIO TOPE POR DEPARTAMENTO'!$P$2,_xlfn.XLOOKUP('PROPUESTA ECONOMICA'!C940,'PRECIO TOPE POR DEPARTAMENTO'!A:A,'PRECIO TOPE POR DEPARTAMENTO'!P:P),IF($D$5='PRECIO TOPE POR DEPARTAMENTO'!$Q$2,_xlfn.XLOOKUP('PROPUESTA ECONOMICA'!C940,'PRECIO TOPE POR DEPARTAMENTO'!A:A,'PRECIO TOPE POR DEPARTAMENTO'!Q:Q),IF($D$5='PRECIO TOPE POR DEPARTAMENTO'!$R$2,_xlfn.XLOOKUP('PROPUESTA ECONOMICA'!C940,'PRECIO TOPE POR DEPARTAMENTO'!A:A,'PRECIO TOPE POR DEPARTAMENTO'!R:R),IF($D$5='PRECIO TOPE POR DEPARTAMENTO'!$T$2,_xlfn.XLOOKUP('PROPUESTA ECONOMICA'!C940,'PRECIO TOPE POR DEPARTAMENTO'!A:A,'PRECIO TOPE POR DEPARTAMENTO'!T:T),IF($D$5='PRECIO TOPE POR DEPARTAMENTO'!$S$2,_xlfn.XLOOKUP('PROPUESTA ECONOMICA'!C940,'PRECIO TOPE POR DEPARTAMENTO'!A:A,'PRECIO TOPE POR DEPARTAMENTO'!S:S),IF($D$5='PRECIO TOPE POR DEPARTAMENTO'!$U$2,_xlfn.XLOOKUP('PROPUESTA ECONOMICA'!C940,'PRECIO TOPE POR DEPARTAMENTO'!A:A,'PRECIO TOPE POR DEPARTAMENTO'!U:U),IF($D$5='PRECIO TOPE POR DEPARTAMENTO'!$V$2,_xlfn.XLOOKUP('PROPUESTA ECONOMICA'!C940,'PRECIO TOPE POR DEPARTAMENTO'!A:A,'PRECIO TOPE POR DEPARTAMENTO'!V:V),IF($D$5='PRECIO TOPE POR DEPARTAMENTO'!$W$2,_xlfn.XLOOKUP('PROPUESTA ECONOMICA'!C940,'PRECIO TOPE POR DEPARTAMENTO'!A:A,'PRECIO TOPE POR DEPARTAMENTO'!W:W),IF($D$5='PRECIO TOPE POR DEPARTAMENTO'!$X$2,_xlfn.XLOOKUP('PROPUESTA ECONOMICA'!C940,'PRECIO TOPE POR DEPARTAMENTO'!A:A,'PRECIO TOPE POR DEPARTAMENTO'!X:X),IF($D$5='PRECIO TOPE POR DEPARTAMENTO'!$Y$2,_xlfn.XLOOKUP('PROPUESTA ECONOMICA'!C940,'PRECIO TOPE POR DEPARTAMENTO'!A:A,'PRECIO TOPE POR DEPARTAMENTO'!Y:Y),IF($D$5='PRECIO TOPE POR DEPARTAMENTO'!$Z$2,_xlfn.XLOOKUP('PROPUESTA ECONOMICA'!C940,'PRECIO TOPE POR DEPARTAMENTO'!A:A,'PRECIO TOPE POR DEPARTAMENTO'!Z:Z),IF($D$5='PRECIO TOPE POR DEPARTAMENTO'!$AA$2,_xlfn.XLOOKUP('PROPUESTA ECONOMICA'!C940,'PRECIO TOPE POR DEPARTAMENTO'!A:A,'PRECIO TOPE POR DEPARTAMENTO'!AA:AA),IF($D$5='PRECIO TOPE POR DEPARTAMENTO'!$AB$2,_xlfn.XLOOKUP('PROPUESTA ECONOMICA'!C940,'PRECIO TOPE POR DEPARTAMENTO'!A:A,'PRECIO TOPE POR DEPARTAMENTO'!AB:AB),IF($D$5='PRECIO TOPE POR DEPARTAMENTO'!$AC$2,_xlfn.XLOOKUP('PROPUESTA ECONOMICA'!C940,'PRECIO TOPE POR DEPARTAMENTO'!A:A,'PRECIO TOPE POR DEPARTAMENTO'!AC:AC),IF($D$5='PRECIO TOPE POR DEPARTAMENTO'!$AD$2,_xlfn.XLOOKUP('PROPUESTA ECONOMICA'!C940,'PRECIO TOPE POR DEPARTAMENTO'!A:A,'PRECIO TOPE POR DEPARTAMENTO'!AD:AD),IF($D$5='PRECIO TOPE POR DEPARTAMENTO'!$AE$2,_xlfn.XLOOKUP('PROPUESTA ECONOMICA'!C940,'PRECIO TOPE POR DEPARTAMENTO'!A:A,'PRECIO TOPE POR DEPARTAMENTO'!AE:AE),IF($D$5='PRECIO TOPE POR DEPARTAMENTO'!$AF$2,_xlfn.XLOOKUP('PROPUESTA ECONOMICA'!C940,'PRECIO TOPE POR DEPARTAMENTO'!A:A,'PRECIO TOPE POR DEPARTAMENTO'!AF:AF),IF($D$5='PRECIO TOPE POR DEPARTAMENTO'!$AG$2,_xlfn.XLOOKUP('PROPUESTA ECONOMICA'!C940,'PRECIO TOPE POR DEPARTAMENTO'!A:A,'PRECIO TOPE POR DEPARTAMENTO'!AG:AG),IF($D$5='PRECIO TOPE POR DEPARTAMENTO'!$AH$2,_xlfn.XLOOKUP('PROPUESTA ECONOMICA'!C940,'PRECIO TOPE POR DEPARTAMENTO'!A:A,'PRECIO TOPE POR DEPARTAMENTO'!AH:AH),IF($D$5='PRECIO TOPE POR DEPARTAMENTO'!$AI$2,_xlfn.XLOOKUP('PROPUESTA ECONOMICA'!C940,'PRECIO TOPE POR DEPARTAMENTO'!A:A,'PRECIO TOPE POR DEPARTAMENTO'!AI:AI),IF($D$5='PRECIO TOPE POR DEPARTAMENTO'!$AJ$2,_xlfn.XLOOKUP('PROPUESTA ECONOMICA'!C940,'PRECIO TOPE POR DEPARTAMENTO'!A:A,'PRECIO TOPE POR DEPARTAMENTO'!AJ:AJ),)))))))))))))))))))))))))))))))))</f>
        <v>3988990.34</v>
      </c>
      <c r="G940" s="37">
        <v>3985001</v>
      </c>
    </row>
    <row r="941" spans="3:7">
      <c r="C941" s="82" t="s">
        <v>1924</v>
      </c>
      <c r="D941" s="15" t="str">
        <f>+_xlfn.XLOOKUP(C941,'PRECIO TOPE POR DEPARTAMENTO'!A:A,'PRECIO TOPE POR DEPARTAMENTO'!B:B)</f>
        <v>VALVULA LAVADERO 2" (SUM E INSTALACION)</v>
      </c>
      <c r="E941" s="87" t="str">
        <f>IF(+_xlfn.XLOOKUP(C941,'PRECIO TOPE POR DEPARTAMENTO'!A:A,'PRECIO TOPE POR DEPARTAMENTO'!C:C)="","",+_xlfn.XLOOKUP(C941,'PRECIO TOPE POR DEPARTAMENTO'!A:A,'PRECIO TOPE POR DEPARTAMENTO'!C:C))</f>
        <v>UN</v>
      </c>
      <c r="F941" s="147">
        <f>IF($D$5='PRECIO TOPE POR DEPARTAMENTO'!$D$2,_xlfn.XLOOKUP('PROPUESTA ECONOMICA'!C941,'PRECIO TOPE POR DEPARTAMENTO'!A:A,'PRECIO TOPE POR DEPARTAMENTO'!D:D),IF($D$5='PRECIO TOPE POR DEPARTAMENTO'!$E$2,_xlfn.XLOOKUP('PROPUESTA ECONOMICA'!C941,'PRECIO TOPE POR DEPARTAMENTO'!A:A,'PRECIO TOPE POR DEPARTAMENTO'!E:E),IF($D$5='PRECIO TOPE POR DEPARTAMENTO'!$F$2,_xlfn.XLOOKUP('PROPUESTA ECONOMICA'!C941,'PRECIO TOPE POR DEPARTAMENTO'!A:A,'PRECIO TOPE POR DEPARTAMENTO'!F:F),IF($D$5='PRECIO TOPE POR DEPARTAMENTO'!$G$2,_xlfn.XLOOKUP('PROPUESTA ECONOMICA'!C941,'PRECIO TOPE POR DEPARTAMENTO'!A:A,'PRECIO TOPE POR DEPARTAMENTO'!G:G),IF($D$5='PRECIO TOPE POR DEPARTAMENTO'!$H$2,_xlfn.XLOOKUP('PROPUESTA ECONOMICA'!C941,'PRECIO TOPE POR DEPARTAMENTO'!A:A,'PRECIO TOPE POR DEPARTAMENTO'!H:H),IF($D$5='PRECIO TOPE POR DEPARTAMENTO'!$I$2,_xlfn.XLOOKUP('PROPUESTA ECONOMICA'!C941,'PRECIO TOPE POR DEPARTAMENTO'!A:A,'PRECIO TOPE POR DEPARTAMENTO'!I:I),IF($D$5='PRECIO TOPE POR DEPARTAMENTO'!$J$2,_xlfn.XLOOKUP('PROPUESTA ECONOMICA'!C941,'PRECIO TOPE POR DEPARTAMENTO'!A:A,'PRECIO TOPE POR DEPARTAMENTO'!J:J),IF($D$5='PRECIO TOPE POR DEPARTAMENTO'!$K$2,_xlfn.XLOOKUP('PROPUESTA ECONOMICA'!C941,'PRECIO TOPE POR DEPARTAMENTO'!A:A,'PRECIO TOPE POR DEPARTAMENTO'!K:K),IF($D$5='PRECIO TOPE POR DEPARTAMENTO'!$L$2,_xlfn.XLOOKUP('PROPUESTA ECONOMICA'!C941,'PRECIO TOPE POR DEPARTAMENTO'!A:A,'PRECIO TOPE POR DEPARTAMENTO'!L:L),IF($D$5='PRECIO TOPE POR DEPARTAMENTO'!$M$2,_xlfn.XLOOKUP('PROPUESTA ECONOMICA'!C941,'PRECIO TOPE POR DEPARTAMENTO'!A:A,'PRECIO TOPE POR DEPARTAMENTO'!M:M),IF($D$5='PRECIO TOPE POR DEPARTAMENTO'!$N$2,_xlfn.XLOOKUP('PROPUESTA ECONOMICA'!C941,'PRECIO TOPE POR DEPARTAMENTO'!A:A,'PRECIO TOPE POR DEPARTAMENTO'!N:N),IF($D$5='PRECIO TOPE POR DEPARTAMENTO'!$O$2,_xlfn.XLOOKUP('PROPUESTA ECONOMICA'!C941,'PRECIO TOPE POR DEPARTAMENTO'!A:A,'PRECIO TOPE POR DEPARTAMENTO'!O:O),IF($D$5='PRECIO TOPE POR DEPARTAMENTO'!$P$2,_xlfn.XLOOKUP('PROPUESTA ECONOMICA'!C941,'PRECIO TOPE POR DEPARTAMENTO'!A:A,'PRECIO TOPE POR DEPARTAMENTO'!P:P),IF($D$5='PRECIO TOPE POR DEPARTAMENTO'!$Q$2,_xlfn.XLOOKUP('PROPUESTA ECONOMICA'!C941,'PRECIO TOPE POR DEPARTAMENTO'!A:A,'PRECIO TOPE POR DEPARTAMENTO'!Q:Q),IF($D$5='PRECIO TOPE POR DEPARTAMENTO'!$R$2,_xlfn.XLOOKUP('PROPUESTA ECONOMICA'!C941,'PRECIO TOPE POR DEPARTAMENTO'!A:A,'PRECIO TOPE POR DEPARTAMENTO'!R:R),IF($D$5='PRECIO TOPE POR DEPARTAMENTO'!$T$2,_xlfn.XLOOKUP('PROPUESTA ECONOMICA'!C941,'PRECIO TOPE POR DEPARTAMENTO'!A:A,'PRECIO TOPE POR DEPARTAMENTO'!T:T),IF($D$5='PRECIO TOPE POR DEPARTAMENTO'!$S$2,_xlfn.XLOOKUP('PROPUESTA ECONOMICA'!C941,'PRECIO TOPE POR DEPARTAMENTO'!A:A,'PRECIO TOPE POR DEPARTAMENTO'!S:S),IF($D$5='PRECIO TOPE POR DEPARTAMENTO'!$U$2,_xlfn.XLOOKUP('PROPUESTA ECONOMICA'!C941,'PRECIO TOPE POR DEPARTAMENTO'!A:A,'PRECIO TOPE POR DEPARTAMENTO'!U:U),IF($D$5='PRECIO TOPE POR DEPARTAMENTO'!$V$2,_xlfn.XLOOKUP('PROPUESTA ECONOMICA'!C941,'PRECIO TOPE POR DEPARTAMENTO'!A:A,'PRECIO TOPE POR DEPARTAMENTO'!V:V),IF($D$5='PRECIO TOPE POR DEPARTAMENTO'!$W$2,_xlfn.XLOOKUP('PROPUESTA ECONOMICA'!C941,'PRECIO TOPE POR DEPARTAMENTO'!A:A,'PRECIO TOPE POR DEPARTAMENTO'!W:W),IF($D$5='PRECIO TOPE POR DEPARTAMENTO'!$X$2,_xlfn.XLOOKUP('PROPUESTA ECONOMICA'!C941,'PRECIO TOPE POR DEPARTAMENTO'!A:A,'PRECIO TOPE POR DEPARTAMENTO'!X:X),IF($D$5='PRECIO TOPE POR DEPARTAMENTO'!$Y$2,_xlfn.XLOOKUP('PROPUESTA ECONOMICA'!C941,'PRECIO TOPE POR DEPARTAMENTO'!A:A,'PRECIO TOPE POR DEPARTAMENTO'!Y:Y),IF($D$5='PRECIO TOPE POR DEPARTAMENTO'!$Z$2,_xlfn.XLOOKUP('PROPUESTA ECONOMICA'!C941,'PRECIO TOPE POR DEPARTAMENTO'!A:A,'PRECIO TOPE POR DEPARTAMENTO'!Z:Z),IF($D$5='PRECIO TOPE POR DEPARTAMENTO'!$AA$2,_xlfn.XLOOKUP('PROPUESTA ECONOMICA'!C941,'PRECIO TOPE POR DEPARTAMENTO'!A:A,'PRECIO TOPE POR DEPARTAMENTO'!AA:AA),IF($D$5='PRECIO TOPE POR DEPARTAMENTO'!$AB$2,_xlfn.XLOOKUP('PROPUESTA ECONOMICA'!C941,'PRECIO TOPE POR DEPARTAMENTO'!A:A,'PRECIO TOPE POR DEPARTAMENTO'!AB:AB),IF($D$5='PRECIO TOPE POR DEPARTAMENTO'!$AC$2,_xlfn.XLOOKUP('PROPUESTA ECONOMICA'!C941,'PRECIO TOPE POR DEPARTAMENTO'!A:A,'PRECIO TOPE POR DEPARTAMENTO'!AC:AC),IF($D$5='PRECIO TOPE POR DEPARTAMENTO'!$AD$2,_xlfn.XLOOKUP('PROPUESTA ECONOMICA'!C941,'PRECIO TOPE POR DEPARTAMENTO'!A:A,'PRECIO TOPE POR DEPARTAMENTO'!AD:AD),IF($D$5='PRECIO TOPE POR DEPARTAMENTO'!$AE$2,_xlfn.XLOOKUP('PROPUESTA ECONOMICA'!C941,'PRECIO TOPE POR DEPARTAMENTO'!A:A,'PRECIO TOPE POR DEPARTAMENTO'!AE:AE),IF($D$5='PRECIO TOPE POR DEPARTAMENTO'!$AF$2,_xlfn.XLOOKUP('PROPUESTA ECONOMICA'!C941,'PRECIO TOPE POR DEPARTAMENTO'!A:A,'PRECIO TOPE POR DEPARTAMENTO'!AF:AF),IF($D$5='PRECIO TOPE POR DEPARTAMENTO'!$AG$2,_xlfn.XLOOKUP('PROPUESTA ECONOMICA'!C941,'PRECIO TOPE POR DEPARTAMENTO'!A:A,'PRECIO TOPE POR DEPARTAMENTO'!AG:AG),IF($D$5='PRECIO TOPE POR DEPARTAMENTO'!$AH$2,_xlfn.XLOOKUP('PROPUESTA ECONOMICA'!C941,'PRECIO TOPE POR DEPARTAMENTO'!A:A,'PRECIO TOPE POR DEPARTAMENTO'!AH:AH),IF($D$5='PRECIO TOPE POR DEPARTAMENTO'!$AI$2,_xlfn.XLOOKUP('PROPUESTA ECONOMICA'!C941,'PRECIO TOPE POR DEPARTAMENTO'!A:A,'PRECIO TOPE POR DEPARTAMENTO'!AI:AI),IF($D$5='PRECIO TOPE POR DEPARTAMENTO'!$AJ$2,_xlfn.XLOOKUP('PROPUESTA ECONOMICA'!C941,'PRECIO TOPE POR DEPARTAMENTO'!A:A,'PRECIO TOPE POR DEPARTAMENTO'!AJ:AJ),)))))))))))))))))))))))))))))))))</f>
        <v>13955.53</v>
      </c>
      <c r="G941" s="37">
        <v>13942</v>
      </c>
    </row>
    <row r="942" spans="3:7" ht="24">
      <c r="C942" s="85" t="s">
        <v>1926</v>
      </c>
      <c r="D942" s="13" t="str">
        <f>+_xlfn.XLOOKUP(C942,'PRECIO TOPE POR DEPARTAMENTO'!A:A,'PRECIO TOPE POR DEPARTAMENTO'!B:B)</f>
        <v>APARATOS SANITARIOS Y ACCESORIOS - ANTIVANDÁLICOS TIPO PUSH (SUM E INSTALACION)</v>
      </c>
      <c r="E942" s="148" t="str">
        <f>IF(+_xlfn.XLOOKUP(C942,'PRECIO TOPE POR DEPARTAMENTO'!A:A,'PRECIO TOPE POR DEPARTAMENTO'!C:C)="","",+_xlfn.XLOOKUP(C942,'PRECIO TOPE POR DEPARTAMENTO'!A:A,'PRECIO TOPE POR DEPARTAMENTO'!C:C))</f>
        <v/>
      </c>
      <c r="F942" s="147"/>
      <c r="G942" s="37"/>
    </row>
    <row r="943" spans="3:7" ht="36">
      <c r="C943" s="82" t="s">
        <v>1928</v>
      </c>
      <c r="D943" s="15" t="str">
        <f>+_xlfn.XLOOKUP(C943,'PRECIO TOPE POR DEPARTAMENTO'!A:A,'PRECIO TOPE POR DEPARTAMENTO'!B:B)</f>
        <v>DUCHA LAVAOJOS DE EMERGENCIA DE PEDESTAL, DE ACCIONAMIENTO MANUAL CON DESAGUE Y SIFÓN CROMADOS, BASE EN ACERO INOXIDABLE PARA ANCLAR AL PISO EN DIAMETRO 8"</v>
      </c>
      <c r="E943" s="87" t="str">
        <f>IF(+_xlfn.XLOOKUP(C943,'PRECIO TOPE POR DEPARTAMENTO'!A:A,'PRECIO TOPE POR DEPARTAMENTO'!C:C)="","",+_xlfn.XLOOKUP(C943,'PRECIO TOPE POR DEPARTAMENTO'!A:A,'PRECIO TOPE POR DEPARTAMENTO'!C:C))</f>
        <v>UN</v>
      </c>
      <c r="F943" s="147">
        <f>IF($D$5='PRECIO TOPE POR DEPARTAMENTO'!$D$2,_xlfn.XLOOKUP('PROPUESTA ECONOMICA'!C943,'PRECIO TOPE POR DEPARTAMENTO'!A:A,'PRECIO TOPE POR DEPARTAMENTO'!D:D),IF($D$5='PRECIO TOPE POR DEPARTAMENTO'!$E$2,_xlfn.XLOOKUP('PROPUESTA ECONOMICA'!C943,'PRECIO TOPE POR DEPARTAMENTO'!A:A,'PRECIO TOPE POR DEPARTAMENTO'!E:E),IF($D$5='PRECIO TOPE POR DEPARTAMENTO'!$F$2,_xlfn.XLOOKUP('PROPUESTA ECONOMICA'!C943,'PRECIO TOPE POR DEPARTAMENTO'!A:A,'PRECIO TOPE POR DEPARTAMENTO'!F:F),IF($D$5='PRECIO TOPE POR DEPARTAMENTO'!$G$2,_xlfn.XLOOKUP('PROPUESTA ECONOMICA'!C943,'PRECIO TOPE POR DEPARTAMENTO'!A:A,'PRECIO TOPE POR DEPARTAMENTO'!G:G),IF($D$5='PRECIO TOPE POR DEPARTAMENTO'!$H$2,_xlfn.XLOOKUP('PROPUESTA ECONOMICA'!C943,'PRECIO TOPE POR DEPARTAMENTO'!A:A,'PRECIO TOPE POR DEPARTAMENTO'!H:H),IF($D$5='PRECIO TOPE POR DEPARTAMENTO'!$I$2,_xlfn.XLOOKUP('PROPUESTA ECONOMICA'!C943,'PRECIO TOPE POR DEPARTAMENTO'!A:A,'PRECIO TOPE POR DEPARTAMENTO'!I:I),IF($D$5='PRECIO TOPE POR DEPARTAMENTO'!$J$2,_xlfn.XLOOKUP('PROPUESTA ECONOMICA'!C943,'PRECIO TOPE POR DEPARTAMENTO'!A:A,'PRECIO TOPE POR DEPARTAMENTO'!J:J),IF($D$5='PRECIO TOPE POR DEPARTAMENTO'!$K$2,_xlfn.XLOOKUP('PROPUESTA ECONOMICA'!C943,'PRECIO TOPE POR DEPARTAMENTO'!A:A,'PRECIO TOPE POR DEPARTAMENTO'!K:K),IF($D$5='PRECIO TOPE POR DEPARTAMENTO'!$L$2,_xlfn.XLOOKUP('PROPUESTA ECONOMICA'!C943,'PRECIO TOPE POR DEPARTAMENTO'!A:A,'PRECIO TOPE POR DEPARTAMENTO'!L:L),IF($D$5='PRECIO TOPE POR DEPARTAMENTO'!$M$2,_xlfn.XLOOKUP('PROPUESTA ECONOMICA'!C943,'PRECIO TOPE POR DEPARTAMENTO'!A:A,'PRECIO TOPE POR DEPARTAMENTO'!M:M),IF($D$5='PRECIO TOPE POR DEPARTAMENTO'!$N$2,_xlfn.XLOOKUP('PROPUESTA ECONOMICA'!C943,'PRECIO TOPE POR DEPARTAMENTO'!A:A,'PRECIO TOPE POR DEPARTAMENTO'!N:N),IF($D$5='PRECIO TOPE POR DEPARTAMENTO'!$O$2,_xlfn.XLOOKUP('PROPUESTA ECONOMICA'!C943,'PRECIO TOPE POR DEPARTAMENTO'!A:A,'PRECIO TOPE POR DEPARTAMENTO'!O:O),IF($D$5='PRECIO TOPE POR DEPARTAMENTO'!$P$2,_xlfn.XLOOKUP('PROPUESTA ECONOMICA'!C943,'PRECIO TOPE POR DEPARTAMENTO'!A:A,'PRECIO TOPE POR DEPARTAMENTO'!P:P),IF($D$5='PRECIO TOPE POR DEPARTAMENTO'!$Q$2,_xlfn.XLOOKUP('PROPUESTA ECONOMICA'!C943,'PRECIO TOPE POR DEPARTAMENTO'!A:A,'PRECIO TOPE POR DEPARTAMENTO'!Q:Q),IF($D$5='PRECIO TOPE POR DEPARTAMENTO'!$R$2,_xlfn.XLOOKUP('PROPUESTA ECONOMICA'!C943,'PRECIO TOPE POR DEPARTAMENTO'!A:A,'PRECIO TOPE POR DEPARTAMENTO'!R:R),IF($D$5='PRECIO TOPE POR DEPARTAMENTO'!$T$2,_xlfn.XLOOKUP('PROPUESTA ECONOMICA'!C943,'PRECIO TOPE POR DEPARTAMENTO'!A:A,'PRECIO TOPE POR DEPARTAMENTO'!T:T),IF($D$5='PRECIO TOPE POR DEPARTAMENTO'!$S$2,_xlfn.XLOOKUP('PROPUESTA ECONOMICA'!C943,'PRECIO TOPE POR DEPARTAMENTO'!A:A,'PRECIO TOPE POR DEPARTAMENTO'!S:S),IF($D$5='PRECIO TOPE POR DEPARTAMENTO'!$U$2,_xlfn.XLOOKUP('PROPUESTA ECONOMICA'!C943,'PRECIO TOPE POR DEPARTAMENTO'!A:A,'PRECIO TOPE POR DEPARTAMENTO'!U:U),IF($D$5='PRECIO TOPE POR DEPARTAMENTO'!$V$2,_xlfn.XLOOKUP('PROPUESTA ECONOMICA'!C943,'PRECIO TOPE POR DEPARTAMENTO'!A:A,'PRECIO TOPE POR DEPARTAMENTO'!V:V),IF($D$5='PRECIO TOPE POR DEPARTAMENTO'!$W$2,_xlfn.XLOOKUP('PROPUESTA ECONOMICA'!C943,'PRECIO TOPE POR DEPARTAMENTO'!A:A,'PRECIO TOPE POR DEPARTAMENTO'!W:W),IF($D$5='PRECIO TOPE POR DEPARTAMENTO'!$X$2,_xlfn.XLOOKUP('PROPUESTA ECONOMICA'!C943,'PRECIO TOPE POR DEPARTAMENTO'!A:A,'PRECIO TOPE POR DEPARTAMENTO'!X:X),IF($D$5='PRECIO TOPE POR DEPARTAMENTO'!$Y$2,_xlfn.XLOOKUP('PROPUESTA ECONOMICA'!C943,'PRECIO TOPE POR DEPARTAMENTO'!A:A,'PRECIO TOPE POR DEPARTAMENTO'!Y:Y),IF($D$5='PRECIO TOPE POR DEPARTAMENTO'!$Z$2,_xlfn.XLOOKUP('PROPUESTA ECONOMICA'!C943,'PRECIO TOPE POR DEPARTAMENTO'!A:A,'PRECIO TOPE POR DEPARTAMENTO'!Z:Z),IF($D$5='PRECIO TOPE POR DEPARTAMENTO'!$AA$2,_xlfn.XLOOKUP('PROPUESTA ECONOMICA'!C943,'PRECIO TOPE POR DEPARTAMENTO'!A:A,'PRECIO TOPE POR DEPARTAMENTO'!AA:AA),IF($D$5='PRECIO TOPE POR DEPARTAMENTO'!$AB$2,_xlfn.XLOOKUP('PROPUESTA ECONOMICA'!C943,'PRECIO TOPE POR DEPARTAMENTO'!A:A,'PRECIO TOPE POR DEPARTAMENTO'!AB:AB),IF($D$5='PRECIO TOPE POR DEPARTAMENTO'!$AC$2,_xlfn.XLOOKUP('PROPUESTA ECONOMICA'!C943,'PRECIO TOPE POR DEPARTAMENTO'!A:A,'PRECIO TOPE POR DEPARTAMENTO'!AC:AC),IF($D$5='PRECIO TOPE POR DEPARTAMENTO'!$AD$2,_xlfn.XLOOKUP('PROPUESTA ECONOMICA'!C943,'PRECIO TOPE POR DEPARTAMENTO'!A:A,'PRECIO TOPE POR DEPARTAMENTO'!AD:AD),IF($D$5='PRECIO TOPE POR DEPARTAMENTO'!$AE$2,_xlfn.XLOOKUP('PROPUESTA ECONOMICA'!C943,'PRECIO TOPE POR DEPARTAMENTO'!A:A,'PRECIO TOPE POR DEPARTAMENTO'!AE:AE),IF($D$5='PRECIO TOPE POR DEPARTAMENTO'!$AF$2,_xlfn.XLOOKUP('PROPUESTA ECONOMICA'!C943,'PRECIO TOPE POR DEPARTAMENTO'!A:A,'PRECIO TOPE POR DEPARTAMENTO'!AF:AF),IF($D$5='PRECIO TOPE POR DEPARTAMENTO'!$AG$2,_xlfn.XLOOKUP('PROPUESTA ECONOMICA'!C943,'PRECIO TOPE POR DEPARTAMENTO'!A:A,'PRECIO TOPE POR DEPARTAMENTO'!AG:AG),IF($D$5='PRECIO TOPE POR DEPARTAMENTO'!$AH$2,_xlfn.XLOOKUP('PROPUESTA ECONOMICA'!C943,'PRECIO TOPE POR DEPARTAMENTO'!A:A,'PRECIO TOPE POR DEPARTAMENTO'!AH:AH),IF($D$5='PRECIO TOPE POR DEPARTAMENTO'!$AI$2,_xlfn.XLOOKUP('PROPUESTA ECONOMICA'!C943,'PRECIO TOPE POR DEPARTAMENTO'!A:A,'PRECIO TOPE POR DEPARTAMENTO'!AI:AI),IF($D$5='PRECIO TOPE POR DEPARTAMENTO'!$AJ$2,_xlfn.XLOOKUP('PROPUESTA ECONOMICA'!C943,'PRECIO TOPE POR DEPARTAMENTO'!A:A,'PRECIO TOPE POR DEPARTAMENTO'!AJ:AJ),)))))))))))))))))))))))))))))))))</f>
        <v>2343518.7999999998</v>
      </c>
      <c r="G943" s="37">
        <v>2341175</v>
      </c>
    </row>
    <row r="944" spans="3:7">
      <c r="C944" s="82" t="s">
        <v>1930</v>
      </c>
      <c r="D944" s="86" t="str">
        <f>+_xlfn.XLOOKUP(C944,'PRECIO TOPE POR DEPARTAMENTO'!A:A,'PRECIO TOPE POR DEPARTAMENTO'!B:B)</f>
        <v>SUMINISTRO E INSTALACIÓN DUCHA SENCILLA PISCIS O SIMILAR</v>
      </c>
      <c r="E944" s="87" t="str">
        <f>IF(+_xlfn.XLOOKUP(C944,'PRECIO TOPE POR DEPARTAMENTO'!A:A,'PRECIO TOPE POR DEPARTAMENTO'!C:C)="","",+_xlfn.XLOOKUP(C944,'PRECIO TOPE POR DEPARTAMENTO'!A:A,'PRECIO TOPE POR DEPARTAMENTO'!C:C))</f>
        <v>UN</v>
      </c>
      <c r="F944" s="147">
        <f>IF($D$5='PRECIO TOPE POR DEPARTAMENTO'!$D$2,_xlfn.XLOOKUP('PROPUESTA ECONOMICA'!C944,'PRECIO TOPE POR DEPARTAMENTO'!A:A,'PRECIO TOPE POR DEPARTAMENTO'!D:D),IF($D$5='PRECIO TOPE POR DEPARTAMENTO'!$E$2,_xlfn.XLOOKUP('PROPUESTA ECONOMICA'!C944,'PRECIO TOPE POR DEPARTAMENTO'!A:A,'PRECIO TOPE POR DEPARTAMENTO'!E:E),IF($D$5='PRECIO TOPE POR DEPARTAMENTO'!$F$2,_xlfn.XLOOKUP('PROPUESTA ECONOMICA'!C944,'PRECIO TOPE POR DEPARTAMENTO'!A:A,'PRECIO TOPE POR DEPARTAMENTO'!F:F),IF($D$5='PRECIO TOPE POR DEPARTAMENTO'!$G$2,_xlfn.XLOOKUP('PROPUESTA ECONOMICA'!C944,'PRECIO TOPE POR DEPARTAMENTO'!A:A,'PRECIO TOPE POR DEPARTAMENTO'!G:G),IF($D$5='PRECIO TOPE POR DEPARTAMENTO'!$H$2,_xlfn.XLOOKUP('PROPUESTA ECONOMICA'!C944,'PRECIO TOPE POR DEPARTAMENTO'!A:A,'PRECIO TOPE POR DEPARTAMENTO'!H:H),IF($D$5='PRECIO TOPE POR DEPARTAMENTO'!$I$2,_xlfn.XLOOKUP('PROPUESTA ECONOMICA'!C944,'PRECIO TOPE POR DEPARTAMENTO'!A:A,'PRECIO TOPE POR DEPARTAMENTO'!I:I),IF($D$5='PRECIO TOPE POR DEPARTAMENTO'!$J$2,_xlfn.XLOOKUP('PROPUESTA ECONOMICA'!C944,'PRECIO TOPE POR DEPARTAMENTO'!A:A,'PRECIO TOPE POR DEPARTAMENTO'!J:J),IF($D$5='PRECIO TOPE POR DEPARTAMENTO'!$K$2,_xlfn.XLOOKUP('PROPUESTA ECONOMICA'!C944,'PRECIO TOPE POR DEPARTAMENTO'!A:A,'PRECIO TOPE POR DEPARTAMENTO'!K:K),IF($D$5='PRECIO TOPE POR DEPARTAMENTO'!$L$2,_xlfn.XLOOKUP('PROPUESTA ECONOMICA'!C944,'PRECIO TOPE POR DEPARTAMENTO'!A:A,'PRECIO TOPE POR DEPARTAMENTO'!L:L),IF($D$5='PRECIO TOPE POR DEPARTAMENTO'!$M$2,_xlfn.XLOOKUP('PROPUESTA ECONOMICA'!C944,'PRECIO TOPE POR DEPARTAMENTO'!A:A,'PRECIO TOPE POR DEPARTAMENTO'!M:M),IF($D$5='PRECIO TOPE POR DEPARTAMENTO'!$N$2,_xlfn.XLOOKUP('PROPUESTA ECONOMICA'!C944,'PRECIO TOPE POR DEPARTAMENTO'!A:A,'PRECIO TOPE POR DEPARTAMENTO'!N:N),IF($D$5='PRECIO TOPE POR DEPARTAMENTO'!$O$2,_xlfn.XLOOKUP('PROPUESTA ECONOMICA'!C944,'PRECIO TOPE POR DEPARTAMENTO'!A:A,'PRECIO TOPE POR DEPARTAMENTO'!O:O),IF($D$5='PRECIO TOPE POR DEPARTAMENTO'!$P$2,_xlfn.XLOOKUP('PROPUESTA ECONOMICA'!C944,'PRECIO TOPE POR DEPARTAMENTO'!A:A,'PRECIO TOPE POR DEPARTAMENTO'!P:P),IF($D$5='PRECIO TOPE POR DEPARTAMENTO'!$Q$2,_xlfn.XLOOKUP('PROPUESTA ECONOMICA'!C944,'PRECIO TOPE POR DEPARTAMENTO'!A:A,'PRECIO TOPE POR DEPARTAMENTO'!Q:Q),IF($D$5='PRECIO TOPE POR DEPARTAMENTO'!$R$2,_xlfn.XLOOKUP('PROPUESTA ECONOMICA'!C944,'PRECIO TOPE POR DEPARTAMENTO'!A:A,'PRECIO TOPE POR DEPARTAMENTO'!R:R),IF($D$5='PRECIO TOPE POR DEPARTAMENTO'!$T$2,_xlfn.XLOOKUP('PROPUESTA ECONOMICA'!C944,'PRECIO TOPE POR DEPARTAMENTO'!A:A,'PRECIO TOPE POR DEPARTAMENTO'!T:T),IF($D$5='PRECIO TOPE POR DEPARTAMENTO'!$S$2,_xlfn.XLOOKUP('PROPUESTA ECONOMICA'!C944,'PRECIO TOPE POR DEPARTAMENTO'!A:A,'PRECIO TOPE POR DEPARTAMENTO'!S:S),IF($D$5='PRECIO TOPE POR DEPARTAMENTO'!$U$2,_xlfn.XLOOKUP('PROPUESTA ECONOMICA'!C944,'PRECIO TOPE POR DEPARTAMENTO'!A:A,'PRECIO TOPE POR DEPARTAMENTO'!U:U),IF($D$5='PRECIO TOPE POR DEPARTAMENTO'!$V$2,_xlfn.XLOOKUP('PROPUESTA ECONOMICA'!C944,'PRECIO TOPE POR DEPARTAMENTO'!A:A,'PRECIO TOPE POR DEPARTAMENTO'!V:V),IF($D$5='PRECIO TOPE POR DEPARTAMENTO'!$W$2,_xlfn.XLOOKUP('PROPUESTA ECONOMICA'!C944,'PRECIO TOPE POR DEPARTAMENTO'!A:A,'PRECIO TOPE POR DEPARTAMENTO'!W:W),IF($D$5='PRECIO TOPE POR DEPARTAMENTO'!$X$2,_xlfn.XLOOKUP('PROPUESTA ECONOMICA'!C944,'PRECIO TOPE POR DEPARTAMENTO'!A:A,'PRECIO TOPE POR DEPARTAMENTO'!X:X),IF($D$5='PRECIO TOPE POR DEPARTAMENTO'!$Y$2,_xlfn.XLOOKUP('PROPUESTA ECONOMICA'!C944,'PRECIO TOPE POR DEPARTAMENTO'!A:A,'PRECIO TOPE POR DEPARTAMENTO'!Y:Y),IF($D$5='PRECIO TOPE POR DEPARTAMENTO'!$Z$2,_xlfn.XLOOKUP('PROPUESTA ECONOMICA'!C944,'PRECIO TOPE POR DEPARTAMENTO'!A:A,'PRECIO TOPE POR DEPARTAMENTO'!Z:Z),IF($D$5='PRECIO TOPE POR DEPARTAMENTO'!$AA$2,_xlfn.XLOOKUP('PROPUESTA ECONOMICA'!C944,'PRECIO TOPE POR DEPARTAMENTO'!A:A,'PRECIO TOPE POR DEPARTAMENTO'!AA:AA),IF($D$5='PRECIO TOPE POR DEPARTAMENTO'!$AB$2,_xlfn.XLOOKUP('PROPUESTA ECONOMICA'!C944,'PRECIO TOPE POR DEPARTAMENTO'!A:A,'PRECIO TOPE POR DEPARTAMENTO'!AB:AB),IF($D$5='PRECIO TOPE POR DEPARTAMENTO'!$AC$2,_xlfn.XLOOKUP('PROPUESTA ECONOMICA'!C944,'PRECIO TOPE POR DEPARTAMENTO'!A:A,'PRECIO TOPE POR DEPARTAMENTO'!AC:AC),IF($D$5='PRECIO TOPE POR DEPARTAMENTO'!$AD$2,_xlfn.XLOOKUP('PROPUESTA ECONOMICA'!C944,'PRECIO TOPE POR DEPARTAMENTO'!A:A,'PRECIO TOPE POR DEPARTAMENTO'!AD:AD),IF($D$5='PRECIO TOPE POR DEPARTAMENTO'!$AE$2,_xlfn.XLOOKUP('PROPUESTA ECONOMICA'!C944,'PRECIO TOPE POR DEPARTAMENTO'!A:A,'PRECIO TOPE POR DEPARTAMENTO'!AE:AE),IF($D$5='PRECIO TOPE POR DEPARTAMENTO'!$AF$2,_xlfn.XLOOKUP('PROPUESTA ECONOMICA'!C944,'PRECIO TOPE POR DEPARTAMENTO'!A:A,'PRECIO TOPE POR DEPARTAMENTO'!AF:AF),IF($D$5='PRECIO TOPE POR DEPARTAMENTO'!$AG$2,_xlfn.XLOOKUP('PROPUESTA ECONOMICA'!C944,'PRECIO TOPE POR DEPARTAMENTO'!A:A,'PRECIO TOPE POR DEPARTAMENTO'!AG:AG),IF($D$5='PRECIO TOPE POR DEPARTAMENTO'!$AH$2,_xlfn.XLOOKUP('PROPUESTA ECONOMICA'!C944,'PRECIO TOPE POR DEPARTAMENTO'!A:A,'PRECIO TOPE POR DEPARTAMENTO'!AH:AH),IF($D$5='PRECIO TOPE POR DEPARTAMENTO'!$AI$2,_xlfn.XLOOKUP('PROPUESTA ECONOMICA'!C944,'PRECIO TOPE POR DEPARTAMENTO'!A:A,'PRECIO TOPE POR DEPARTAMENTO'!AI:AI),IF($D$5='PRECIO TOPE POR DEPARTAMENTO'!$AJ$2,_xlfn.XLOOKUP('PROPUESTA ECONOMICA'!C944,'PRECIO TOPE POR DEPARTAMENTO'!A:A,'PRECIO TOPE POR DEPARTAMENTO'!AJ:AJ),)))))))))))))))))))))))))))))))))</f>
        <v>53244.34</v>
      </c>
      <c r="G944" s="37">
        <v>53191</v>
      </c>
    </row>
    <row r="945" spans="3:7">
      <c r="C945" s="82" t="s">
        <v>1932</v>
      </c>
      <c r="D945" s="86" t="str">
        <f>+_xlfn.XLOOKUP(C945,'PRECIO TOPE POR DEPARTAMENTO'!A:A,'PRECIO TOPE POR DEPARTAMENTO'!B:B)</f>
        <v>DUCHA TELEFONO PARA PREESCOLAR</v>
      </c>
      <c r="E945" s="104" t="str">
        <f>IF(+_xlfn.XLOOKUP(C945,'PRECIO TOPE POR DEPARTAMENTO'!A:A,'PRECIO TOPE POR DEPARTAMENTO'!C:C)="","",+_xlfn.XLOOKUP(C945,'PRECIO TOPE POR DEPARTAMENTO'!A:A,'PRECIO TOPE POR DEPARTAMENTO'!C:C))</f>
        <v>UN</v>
      </c>
      <c r="F945" s="147">
        <f>IF($D$5='PRECIO TOPE POR DEPARTAMENTO'!$D$2,_xlfn.XLOOKUP('PROPUESTA ECONOMICA'!C945,'PRECIO TOPE POR DEPARTAMENTO'!A:A,'PRECIO TOPE POR DEPARTAMENTO'!D:D),IF($D$5='PRECIO TOPE POR DEPARTAMENTO'!$E$2,_xlfn.XLOOKUP('PROPUESTA ECONOMICA'!C945,'PRECIO TOPE POR DEPARTAMENTO'!A:A,'PRECIO TOPE POR DEPARTAMENTO'!E:E),IF($D$5='PRECIO TOPE POR DEPARTAMENTO'!$F$2,_xlfn.XLOOKUP('PROPUESTA ECONOMICA'!C945,'PRECIO TOPE POR DEPARTAMENTO'!A:A,'PRECIO TOPE POR DEPARTAMENTO'!F:F),IF($D$5='PRECIO TOPE POR DEPARTAMENTO'!$G$2,_xlfn.XLOOKUP('PROPUESTA ECONOMICA'!C945,'PRECIO TOPE POR DEPARTAMENTO'!A:A,'PRECIO TOPE POR DEPARTAMENTO'!G:G),IF($D$5='PRECIO TOPE POR DEPARTAMENTO'!$H$2,_xlfn.XLOOKUP('PROPUESTA ECONOMICA'!C945,'PRECIO TOPE POR DEPARTAMENTO'!A:A,'PRECIO TOPE POR DEPARTAMENTO'!H:H),IF($D$5='PRECIO TOPE POR DEPARTAMENTO'!$I$2,_xlfn.XLOOKUP('PROPUESTA ECONOMICA'!C945,'PRECIO TOPE POR DEPARTAMENTO'!A:A,'PRECIO TOPE POR DEPARTAMENTO'!I:I),IF($D$5='PRECIO TOPE POR DEPARTAMENTO'!$J$2,_xlfn.XLOOKUP('PROPUESTA ECONOMICA'!C945,'PRECIO TOPE POR DEPARTAMENTO'!A:A,'PRECIO TOPE POR DEPARTAMENTO'!J:J),IF($D$5='PRECIO TOPE POR DEPARTAMENTO'!$K$2,_xlfn.XLOOKUP('PROPUESTA ECONOMICA'!C945,'PRECIO TOPE POR DEPARTAMENTO'!A:A,'PRECIO TOPE POR DEPARTAMENTO'!K:K),IF($D$5='PRECIO TOPE POR DEPARTAMENTO'!$L$2,_xlfn.XLOOKUP('PROPUESTA ECONOMICA'!C945,'PRECIO TOPE POR DEPARTAMENTO'!A:A,'PRECIO TOPE POR DEPARTAMENTO'!L:L),IF($D$5='PRECIO TOPE POR DEPARTAMENTO'!$M$2,_xlfn.XLOOKUP('PROPUESTA ECONOMICA'!C945,'PRECIO TOPE POR DEPARTAMENTO'!A:A,'PRECIO TOPE POR DEPARTAMENTO'!M:M),IF($D$5='PRECIO TOPE POR DEPARTAMENTO'!$N$2,_xlfn.XLOOKUP('PROPUESTA ECONOMICA'!C945,'PRECIO TOPE POR DEPARTAMENTO'!A:A,'PRECIO TOPE POR DEPARTAMENTO'!N:N),IF($D$5='PRECIO TOPE POR DEPARTAMENTO'!$O$2,_xlfn.XLOOKUP('PROPUESTA ECONOMICA'!C945,'PRECIO TOPE POR DEPARTAMENTO'!A:A,'PRECIO TOPE POR DEPARTAMENTO'!O:O),IF($D$5='PRECIO TOPE POR DEPARTAMENTO'!$P$2,_xlfn.XLOOKUP('PROPUESTA ECONOMICA'!C945,'PRECIO TOPE POR DEPARTAMENTO'!A:A,'PRECIO TOPE POR DEPARTAMENTO'!P:P),IF($D$5='PRECIO TOPE POR DEPARTAMENTO'!$Q$2,_xlfn.XLOOKUP('PROPUESTA ECONOMICA'!C945,'PRECIO TOPE POR DEPARTAMENTO'!A:A,'PRECIO TOPE POR DEPARTAMENTO'!Q:Q),IF($D$5='PRECIO TOPE POR DEPARTAMENTO'!$R$2,_xlfn.XLOOKUP('PROPUESTA ECONOMICA'!C945,'PRECIO TOPE POR DEPARTAMENTO'!A:A,'PRECIO TOPE POR DEPARTAMENTO'!R:R),IF($D$5='PRECIO TOPE POR DEPARTAMENTO'!$T$2,_xlfn.XLOOKUP('PROPUESTA ECONOMICA'!C945,'PRECIO TOPE POR DEPARTAMENTO'!A:A,'PRECIO TOPE POR DEPARTAMENTO'!T:T),IF($D$5='PRECIO TOPE POR DEPARTAMENTO'!$S$2,_xlfn.XLOOKUP('PROPUESTA ECONOMICA'!C945,'PRECIO TOPE POR DEPARTAMENTO'!A:A,'PRECIO TOPE POR DEPARTAMENTO'!S:S),IF($D$5='PRECIO TOPE POR DEPARTAMENTO'!$U$2,_xlfn.XLOOKUP('PROPUESTA ECONOMICA'!C945,'PRECIO TOPE POR DEPARTAMENTO'!A:A,'PRECIO TOPE POR DEPARTAMENTO'!U:U),IF($D$5='PRECIO TOPE POR DEPARTAMENTO'!$V$2,_xlfn.XLOOKUP('PROPUESTA ECONOMICA'!C945,'PRECIO TOPE POR DEPARTAMENTO'!A:A,'PRECIO TOPE POR DEPARTAMENTO'!V:V),IF($D$5='PRECIO TOPE POR DEPARTAMENTO'!$W$2,_xlfn.XLOOKUP('PROPUESTA ECONOMICA'!C945,'PRECIO TOPE POR DEPARTAMENTO'!A:A,'PRECIO TOPE POR DEPARTAMENTO'!W:W),IF($D$5='PRECIO TOPE POR DEPARTAMENTO'!$X$2,_xlfn.XLOOKUP('PROPUESTA ECONOMICA'!C945,'PRECIO TOPE POR DEPARTAMENTO'!A:A,'PRECIO TOPE POR DEPARTAMENTO'!X:X),IF($D$5='PRECIO TOPE POR DEPARTAMENTO'!$Y$2,_xlfn.XLOOKUP('PROPUESTA ECONOMICA'!C945,'PRECIO TOPE POR DEPARTAMENTO'!A:A,'PRECIO TOPE POR DEPARTAMENTO'!Y:Y),IF($D$5='PRECIO TOPE POR DEPARTAMENTO'!$Z$2,_xlfn.XLOOKUP('PROPUESTA ECONOMICA'!C945,'PRECIO TOPE POR DEPARTAMENTO'!A:A,'PRECIO TOPE POR DEPARTAMENTO'!Z:Z),IF($D$5='PRECIO TOPE POR DEPARTAMENTO'!$AA$2,_xlfn.XLOOKUP('PROPUESTA ECONOMICA'!C945,'PRECIO TOPE POR DEPARTAMENTO'!A:A,'PRECIO TOPE POR DEPARTAMENTO'!AA:AA),IF($D$5='PRECIO TOPE POR DEPARTAMENTO'!$AB$2,_xlfn.XLOOKUP('PROPUESTA ECONOMICA'!C945,'PRECIO TOPE POR DEPARTAMENTO'!A:A,'PRECIO TOPE POR DEPARTAMENTO'!AB:AB),IF($D$5='PRECIO TOPE POR DEPARTAMENTO'!$AC$2,_xlfn.XLOOKUP('PROPUESTA ECONOMICA'!C945,'PRECIO TOPE POR DEPARTAMENTO'!A:A,'PRECIO TOPE POR DEPARTAMENTO'!AC:AC),IF($D$5='PRECIO TOPE POR DEPARTAMENTO'!$AD$2,_xlfn.XLOOKUP('PROPUESTA ECONOMICA'!C945,'PRECIO TOPE POR DEPARTAMENTO'!A:A,'PRECIO TOPE POR DEPARTAMENTO'!AD:AD),IF($D$5='PRECIO TOPE POR DEPARTAMENTO'!$AE$2,_xlfn.XLOOKUP('PROPUESTA ECONOMICA'!C945,'PRECIO TOPE POR DEPARTAMENTO'!A:A,'PRECIO TOPE POR DEPARTAMENTO'!AE:AE),IF($D$5='PRECIO TOPE POR DEPARTAMENTO'!$AF$2,_xlfn.XLOOKUP('PROPUESTA ECONOMICA'!C945,'PRECIO TOPE POR DEPARTAMENTO'!A:A,'PRECIO TOPE POR DEPARTAMENTO'!AF:AF),IF($D$5='PRECIO TOPE POR DEPARTAMENTO'!$AG$2,_xlfn.XLOOKUP('PROPUESTA ECONOMICA'!C945,'PRECIO TOPE POR DEPARTAMENTO'!A:A,'PRECIO TOPE POR DEPARTAMENTO'!AG:AG),IF($D$5='PRECIO TOPE POR DEPARTAMENTO'!$AH$2,_xlfn.XLOOKUP('PROPUESTA ECONOMICA'!C945,'PRECIO TOPE POR DEPARTAMENTO'!A:A,'PRECIO TOPE POR DEPARTAMENTO'!AH:AH),IF($D$5='PRECIO TOPE POR DEPARTAMENTO'!$AI$2,_xlfn.XLOOKUP('PROPUESTA ECONOMICA'!C945,'PRECIO TOPE POR DEPARTAMENTO'!A:A,'PRECIO TOPE POR DEPARTAMENTO'!AI:AI),IF($D$5='PRECIO TOPE POR DEPARTAMENTO'!$AJ$2,_xlfn.XLOOKUP('PROPUESTA ECONOMICA'!C945,'PRECIO TOPE POR DEPARTAMENTO'!A:A,'PRECIO TOPE POR DEPARTAMENTO'!AJ:AJ),)))))))))))))))))))))))))))))))))</f>
        <v>162030.07</v>
      </c>
      <c r="G945" s="37">
        <v>161868</v>
      </c>
    </row>
    <row r="946" spans="3:7">
      <c r="C946" s="82" t="s">
        <v>1934</v>
      </c>
      <c r="D946" s="86" t="str">
        <f>+_xlfn.XLOOKUP(C946,'PRECIO TOPE POR DEPARTAMENTO'!A:A,'PRECIO TOPE POR DEPARTAMENTO'!B:B)</f>
        <v>POCETA DE ASEO PREFABRICADA</v>
      </c>
      <c r="E946" s="104" t="str">
        <f>IF(+_xlfn.XLOOKUP(C946,'PRECIO TOPE POR DEPARTAMENTO'!A:A,'PRECIO TOPE POR DEPARTAMENTO'!C:C)="","",+_xlfn.XLOOKUP(C946,'PRECIO TOPE POR DEPARTAMENTO'!A:A,'PRECIO TOPE POR DEPARTAMENTO'!C:C))</f>
        <v>UN</v>
      </c>
      <c r="F946" s="147">
        <f>IF($D$5='PRECIO TOPE POR DEPARTAMENTO'!$D$2,_xlfn.XLOOKUP('PROPUESTA ECONOMICA'!C946,'PRECIO TOPE POR DEPARTAMENTO'!A:A,'PRECIO TOPE POR DEPARTAMENTO'!D:D),IF($D$5='PRECIO TOPE POR DEPARTAMENTO'!$E$2,_xlfn.XLOOKUP('PROPUESTA ECONOMICA'!C946,'PRECIO TOPE POR DEPARTAMENTO'!A:A,'PRECIO TOPE POR DEPARTAMENTO'!E:E),IF($D$5='PRECIO TOPE POR DEPARTAMENTO'!$F$2,_xlfn.XLOOKUP('PROPUESTA ECONOMICA'!C946,'PRECIO TOPE POR DEPARTAMENTO'!A:A,'PRECIO TOPE POR DEPARTAMENTO'!F:F),IF($D$5='PRECIO TOPE POR DEPARTAMENTO'!$G$2,_xlfn.XLOOKUP('PROPUESTA ECONOMICA'!C946,'PRECIO TOPE POR DEPARTAMENTO'!A:A,'PRECIO TOPE POR DEPARTAMENTO'!G:G),IF($D$5='PRECIO TOPE POR DEPARTAMENTO'!$H$2,_xlfn.XLOOKUP('PROPUESTA ECONOMICA'!C946,'PRECIO TOPE POR DEPARTAMENTO'!A:A,'PRECIO TOPE POR DEPARTAMENTO'!H:H),IF($D$5='PRECIO TOPE POR DEPARTAMENTO'!$I$2,_xlfn.XLOOKUP('PROPUESTA ECONOMICA'!C946,'PRECIO TOPE POR DEPARTAMENTO'!A:A,'PRECIO TOPE POR DEPARTAMENTO'!I:I),IF($D$5='PRECIO TOPE POR DEPARTAMENTO'!$J$2,_xlfn.XLOOKUP('PROPUESTA ECONOMICA'!C946,'PRECIO TOPE POR DEPARTAMENTO'!A:A,'PRECIO TOPE POR DEPARTAMENTO'!J:J),IF($D$5='PRECIO TOPE POR DEPARTAMENTO'!$K$2,_xlfn.XLOOKUP('PROPUESTA ECONOMICA'!C946,'PRECIO TOPE POR DEPARTAMENTO'!A:A,'PRECIO TOPE POR DEPARTAMENTO'!K:K),IF($D$5='PRECIO TOPE POR DEPARTAMENTO'!$L$2,_xlfn.XLOOKUP('PROPUESTA ECONOMICA'!C946,'PRECIO TOPE POR DEPARTAMENTO'!A:A,'PRECIO TOPE POR DEPARTAMENTO'!L:L),IF($D$5='PRECIO TOPE POR DEPARTAMENTO'!$M$2,_xlfn.XLOOKUP('PROPUESTA ECONOMICA'!C946,'PRECIO TOPE POR DEPARTAMENTO'!A:A,'PRECIO TOPE POR DEPARTAMENTO'!M:M),IF($D$5='PRECIO TOPE POR DEPARTAMENTO'!$N$2,_xlfn.XLOOKUP('PROPUESTA ECONOMICA'!C946,'PRECIO TOPE POR DEPARTAMENTO'!A:A,'PRECIO TOPE POR DEPARTAMENTO'!N:N),IF($D$5='PRECIO TOPE POR DEPARTAMENTO'!$O$2,_xlfn.XLOOKUP('PROPUESTA ECONOMICA'!C946,'PRECIO TOPE POR DEPARTAMENTO'!A:A,'PRECIO TOPE POR DEPARTAMENTO'!O:O),IF($D$5='PRECIO TOPE POR DEPARTAMENTO'!$P$2,_xlfn.XLOOKUP('PROPUESTA ECONOMICA'!C946,'PRECIO TOPE POR DEPARTAMENTO'!A:A,'PRECIO TOPE POR DEPARTAMENTO'!P:P),IF($D$5='PRECIO TOPE POR DEPARTAMENTO'!$Q$2,_xlfn.XLOOKUP('PROPUESTA ECONOMICA'!C946,'PRECIO TOPE POR DEPARTAMENTO'!A:A,'PRECIO TOPE POR DEPARTAMENTO'!Q:Q),IF($D$5='PRECIO TOPE POR DEPARTAMENTO'!$R$2,_xlfn.XLOOKUP('PROPUESTA ECONOMICA'!C946,'PRECIO TOPE POR DEPARTAMENTO'!A:A,'PRECIO TOPE POR DEPARTAMENTO'!R:R),IF($D$5='PRECIO TOPE POR DEPARTAMENTO'!$T$2,_xlfn.XLOOKUP('PROPUESTA ECONOMICA'!C946,'PRECIO TOPE POR DEPARTAMENTO'!A:A,'PRECIO TOPE POR DEPARTAMENTO'!T:T),IF($D$5='PRECIO TOPE POR DEPARTAMENTO'!$S$2,_xlfn.XLOOKUP('PROPUESTA ECONOMICA'!C946,'PRECIO TOPE POR DEPARTAMENTO'!A:A,'PRECIO TOPE POR DEPARTAMENTO'!S:S),IF($D$5='PRECIO TOPE POR DEPARTAMENTO'!$U$2,_xlfn.XLOOKUP('PROPUESTA ECONOMICA'!C946,'PRECIO TOPE POR DEPARTAMENTO'!A:A,'PRECIO TOPE POR DEPARTAMENTO'!U:U),IF($D$5='PRECIO TOPE POR DEPARTAMENTO'!$V$2,_xlfn.XLOOKUP('PROPUESTA ECONOMICA'!C946,'PRECIO TOPE POR DEPARTAMENTO'!A:A,'PRECIO TOPE POR DEPARTAMENTO'!V:V),IF($D$5='PRECIO TOPE POR DEPARTAMENTO'!$W$2,_xlfn.XLOOKUP('PROPUESTA ECONOMICA'!C946,'PRECIO TOPE POR DEPARTAMENTO'!A:A,'PRECIO TOPE POR DEPARTAMENTO'!W:W),IF($D$5='PRECIO TOPE POR DEPARTAMENTO'!$X$2,_xlfn.XLOOKUP('PROPUESTA ECONOMICA'!C946,'PRECIO TOPE POR DEPARTAMENTO'!A:A,'PRECIO TOPE POR DEPARTAMENTO'!X:X),IF($D$5='PRECIO TOPE POR DEPARTAMENTO'!$Y$2,_xlfn.XLOOKUP('PROPUESTA ECONOMICA'!C946,'PRECIO TOPE POR DEPARTAMENTO'!A:A,'PRECIO TOPE POR DEPARTAMENTO'!Y:Y),IF($D$5='PRECIO TOPE POR DEPARTAMENTO'!$Z$2,_xlfn.XLOOKUP('PROPUESTA ECONOMICA'!C946,'PRECIO TOPE POR DEPARTAMENTO'!A:A,'PRECIO TOPE POR DEPARTAMENTO'!Z:Z),IF($D$5='PRECIO TOPE POR DEPARTAMENTO'!$AA$2,_xlfn.XLOOKUP('PROPUESTA ECONOMICA'!C946,'PRECIO TOPE POR DEPARTAMENTO'!A:A,'PRECIO TOPE POR DEPARTAMENTO'!AA:AA),IF($D$5='PRECIO TOPE POR DEPARTAMENTO'!$AB$2,_xlfn.XLOOKUP('PROPUESTA ECONOMICA'!C946,'PRECIO TOPE POR DEPARTAMENTO'!A:A,'PRECIO TOPE POR DEPARTAMENTO'!AB:AB),IF($D$5='PRECIO TOPE POR DEPARTAMENTO'!$AC$2,_xlfn.XLOOKUP('PROPUESTA ECONOMICA'!C946,'PRECIO TOPE POR DEPARTAMENTO'!A:A,'PRECIO TOPE POR DEPARTAMENTO'!AC:AC),IF($D$5='PRECIO TOPE POR DEPARTAMENTO'!$AD$2,_xlfn.XLOOKUP('PROPUESTA ECONOMICA'!C946,'PRECIO TOPE POR DEPARTAMENTO'!A:A,'PRECIO TOPE POR DEPARTAMENTO'!AD:AD),IF($D$5='PRECIO TOPE POR DEPARTAMENTO'!$AE$2,_xlfn.XLOOKUP('PROPUESTA ECONOMICA'!C946,'PRECIO TOPE POR DEPARTAMENTO'!A:A,'PRECIO TOPE POR DEPARTAMENTO'!AE:AE),IF($D$5='PRECIO TOPE POR DEPARTAMENTO'!$AF$2,_xlfn.XLOOKUP('PROPUESTA ECONOMICA'!C946,'PRECIO TOPE POR DEPARTAMENTO'!A:A,'PRECIO TOPE POR DEPARTAMENTO'!AF:AF),IF($D$5='PRECIO TOPE POR DEPARTAMENTO'!$AG$2,_xlfn.XLOOKUP('PROPUESTA ECONOMICA'!C946,'PRECIO TOPE POR DEPARTAMENTO'!A:A,'PRECIO TOPE POR DEPARTAMENTO'!AG:AG),IF($D$5='PRECIO TOPE POR DEPARTAMENTO'!$AH$2,_xlfn.XLOOKUP('PROPUESTA ECONOMICA'!C946,'PRECIO TOPE POR DEPARTAMENTO'!A:A,'PRECIO TOPE POR DEPARTAMENTO'!AH:AH),IF($D$5='PRECIO TOPE POR DEPARTAMENTO'!$AI$2,_xlfn.XLOOKUP('PROPUESTA ECONOMICA'!C946,'PRECIO TOPE POR DEPARTAMENTO'!A:A,'PRECIO TOPE POR DEPARTAMENTO'!AI:AI),IF($D$5='PRECIO TOPE POR DEPARTAMENTO'!$AJ$2,_xlfn.XLOOKUP('PROPUESTA ECONOMICA'!C946,'PRECIO TOPE POR DEPARTAMENTO'!A:A,'PRECIO TOPE POR DEPARTAMENTO'!AJ:AJ),)))))))))))))))))))))))))))))))))</f>
        <v>186459.59</v>
      </c>
      <c r="G946" s="37">
        <v>186273</v>
      </c>
    </row>
    <row r="947" spans="3:7">
      <c r="C947" s="10">
        <v>16</v>
      </c>
      <c r="D947" s="18" t="str">
        <f>+_xlfn.XLOOKUP(C947,'PRECIO TOPE POR DEPARTAMENTO'!A:A,'PRECIO TOPE POR DEPARTAMENTO'!B:B)</f>
        <v>CIELOS RASOS Y DIVISIONES</v>
      </c>
      <c r="E947" s="136" t="str">
        <f>IF(+_xlfn.XLOOKUP(C947,'PRECIO TOPE POR DEPARTAMENTO'!A:A,'PRECIO TOPE POR DEPARTAMENTO'!C:C)="","",+_xlfn.XLOOKUP(C947,'PRECIO TOPE POR DEPARTAMENTO'!A:A,'PRECIO TOPE POR DEPARTAMENTO'!C:C))</f>
        <v/>
      </c>
      <c r="F947" s="45"/>
      <c r="G947" s="45"/>
    </row>
    <row r="948" spans="3:7">
      <c r="C948" s="127" t="s">
        <v>1937</v>
      </c>
      <c r="D948" s="128" t="str">
        <f>+_xlfn.XLOOKUP(C948,'PRECIO TOPE POR DEPARTAMENTO'!A:A,'PRECIO TOPE POR DEPARTAMENTO'!B:B)</f>
        <v>CIELOS RASOS</v>
      </c>
      <c r="E948" s="129" t="str">
        <f>IF(+_xlfn.XLOOKUP(C948,'PRECIO TOPE POR DEPARTAMENTO'!A:A,'PRECIO TOPE POR DEPARTAMENTO'!C:C)="","",+_xlfn.XLOOKUP(C948,'PRECIO TOPE POR DEPARTAMENTO'!A:A,'PRECIO TOPE POR DEPARTAMENTO'!C:C))</f>
        <v/>
      </c>
      <c r="F948" s="147"/>
      <c r="G948" s="37"/>
    </row>
    <row r="949" spans="3:7" ht="24">
      <c r="C949" s="82" t="s">
        <v>1939</v>
      </c>
      <c r="D949" s="96" t="str">
        <f>+_xlfn.XLOOKUP(C949,'PRECIO TOPE POR DEPARTAMENTO'!A:A,'PRECIO TOPE POR DEPARTAMENTO'!B:B)</f>
        <v>CIELO RASO PLANO BLANCO EN PVC E=6MM. INCLUYE ARMADURA DE SOPORTE, REMATES Y BOCELES</v>
      </c>
      <c r="E949" s="138" t="str">
        <f>IF(+_xlfn.XLOOKUP(C949,'PRECIO TOPE POR DEPARTAMENTO'!A:A,'PRECIO TOPE POR DEPARTAMENTO'!C:C)="","",+_xlfn.XLOOKUP(C949,'PRECIO TOPE POR DEPARTAMENTO'!A:A,'PRECIO TOPE POR DEPARTAMENTO'!C:C))</f>
        <v>M2</v>
      </c>
      <c r="F949" s="147">
        <f>IF($D$5='PRECIO TOPE POR DEPARTAMENTO'!$D$2,_xlfn.XLOOKUP('PROPUESTA ECONOMICA'!C949,'PRECIO TOPE POR DEPARTAMENTO'!A:A,'PRECIO TOPE POR DEPARTAMENTO'!D:D),IF($D$5='PRECIO TOPE POR DEPARTAMENTO'!$E$2,_xlfn.XLOOKUP('PROPUESTA ECONOMICA'!C949,'PRECIO TOPE POR DEPARTAMENTO'!A:A,'PRECIO TOPE POR DEPARTAMENTO'!E:E),IF($D$5='PRECIO TOPE POR DEPARTAMENTO'!$F$2,_xlfn.XLOOKUP('PROPUESTA ECONOMICA'!C949,'PRECIO TOPE POR DEPARTAMENTO'!A:A,'PRECIO TOPE POR DEPARTAMENTO'!F:F),IF($D$5='PRECIO TOPE POR DEPARTAMENTO'!$G$2,_xlfn.XLOOKUP('PROPUESTA ECONOMICA'!C949,'PRECIO TOPE POR DEPARTAMENTO'!A:A,'PRECIO TOPE POR DEPARTAMENTO'!G:G),IF($D$5='PRECIO TOPE POR DEPARTAMENTO'!$H$2,_xlfn.XLOOKUP('PROPUESTA ECONOMICA'!C949,'PRECIO TOPE POR DEPARTAMENTO'!A:A,'PRECIO TOPE POR DEPARTAMENTO'!H:H),IF($D$5='PRECIO TOPE POR DEPARTAMENTO'!$I$2,_xlfn.XLOOKUP('PROPUESTA ECONOMICA'!C949,'PRECIO TOPE POR DEPARTAMENTO'!A:A,'PRECIO TOPE POR DEPARTAMENTO'!I:I),IF($D$5='PRECIO TOPE POR DEPARTAMENTO'!$J$2,_xlfn.XLOOKUP('PROPUESTA ECONOMICA'!C949,'PRECIO TOPE POR DEPARTAMENTO'!A:A,'PRECIO TOPE POR DEPARTAMENTO'!J:J),IF($D$5='PRECIO TOPE POR DEPARTAMENTO'!$K$2,_xlfn.XLOOKUP('PROPUESTA ECONOMICA'!C949,'PRECIO TOPE POR DEPARTAMENTO'!A:A,'PRECIO TOPE POR DEPARTAMENTO'!K:K),IF($D$5='PRECIO TOPE POR DEPARTAMENTO'!$L$2,_xlfn.XLOOKUP('PROPUESTA ECONOMICA'!C949,'PRECIO TOPE POR DEPARTAMENTO'!A:A,'PRECIO TOPE POR DEPARTAMENTO'!L:L),IF($D$5='PRECIO TOPE POR DEPARTAMENTO'!$M$2,_xlfn.XLOOKUP('PROPUESTA ECONOMICA'!C949,'PRECIO TOPE POR DEPARTAMENTO'!A:A,'PRECIO TOPE POR DEPARTAMENTO'!M:M),IF($D$5='PRECIO TOPE POR DEPARTAMENTO'!$N$2,_xlfn.XLOOKUP('PROPUESTA ECONOMICA'!C949,'PRECIO TOPE POR DEPARTAMENTO'!A:A,'PRECIO TOPE POR DEPARTAMENTO'!N:N),IF($D$5='PRECIO TOPE POR DEPARTAMENTO'!$O$2,_xlfn.XLOOKUP('PROPUESTA ECONOMICA'!C949,'PRECIO TOPE POR DEPARTAMENTO'!A:A,'PRECIO TOPE POR DEPARTAMENTO'!O:O),IF($D$5='PRECIO TOPE POR DEPARTAMENTO'!$P$2,_xlfn.XLOOKUP('PROPUESTA ECONOMICA'!C949,'PRECIO TOPE POR DEPARTAMENTO'!A:A,'PRECIO TOPE POR DEPARTAMENTO'!P:P),IF($D$5='PRECIO TOPE POR DEPARTAMENTO'!$Q$2,_xlfn.XLOOKUP('PROPUESTA ECONOMICA'!C949,'PRECIO TOPE POR DEPARTAMENTO'!A:A,'PRECIO TOPE POR DEPARTAMENTO'!Q:Q),IF($D$5='PRECIO TOPE POR DEPARTAMENTO'!$R$2,_xlfn.XLOOKUP('PROPUESTA ECONOMICA'!C949,'PRECIO TOPE POR DEPARTAMENTO'!A:A,'PRECIO TOPE POR DEPARTAMENTO'!R:R),IF($D$5='PRECIO TOPE POR DEPARTAMENTO'!$T$2,_xlfn.XLOOKUP('PROPUESTA ECONOMICA'!C949,'PRECIO TOPE POR DEPARTAMENTO'!A:A,'PRECIO TOPE POR DEPARTAMENTO'!T:T),IF($D$5='PRECIO TOPE POR DEPARTAMENTO'!$S$2,_xlfn.XLOOKUP('PROPUESTA ECONOMICA'!C949,'PRECIO TOPE POR DEPARTAMENTO'!A:A,'PRECIO TOPE POR DEPARTAMENTO'!S:S),IF($D$5='PRECIO TOPE POR DEPARTAMENTO'!$U$2,_xlfn.XLOOKUP('PROPUESTA ECONOMICA'!C949,'PRECIO TOPE POR DEPARTAMENTO'!A:A,'PRECIO TOPE POR DEPARTAMENTO'!U:U),IF($D$5='PRECIO TOPE POR DEPARTAMENTO'!$V$2,_xlfn.XLOOKUP('PROPUESTA ECONOMICA'!C949,'PRECIO TOPE POR DEPARTAMENTO'!A:A,'PRECIO TOPE POR DEPARTAMENTO'!V:V),IF($D$5='PRECIO TOPE POR DEPARTAMENTO'!$W$2,_xlfn.XLOOKUP('PROPUESTA ECONOMICA'!C949,'PRECIO TOPE POR DEPARTAMENTO'!A:A,'PRECIO TOPE POR DEPARTAMENTO'!W:W),IF($D$5='PRECIO TOPE POR DEPARTAMENTO'!$X$2,_xlfn.XLOOKUP('PROPUESTA ECONOMICA'!C949,'PRECIO TOPE POR DEPARTAMENTO'!A:A,'PRECIO TOPE POR DEPARTAMENTO'!X:X),IF($D$5='PRECIO TOPE POR DEPARTAMENTO'!$Y$2,_xlfn.XLOOKUP('PROPUESTA ECONOMICA'!C949,'PRECIO TOPE POR DEPARTAMENTO'!A:A,'PRECIO TOPE POR DEPARTAMENTO'!Y:Y),IF($D$5='PRECIO TOPE POR DEPARTAMENTO'!$Z$2,_xlfn.XLOOKUP('PROPUESTA ECONOMICA'!C949,'PRECIO TOPE POR DEPARTAMENTO'!A:A,'PRECIO TOPE POR DEPARTAMENTO'!Z:Z),IF($D$5='PRECIO TOPE POR DEPARTAMENTO'!$AA$2,_xlfn.XLOOKUP('PROPUESTA ECONOMICA'!C949,'PRECIO TOPE POR DEPARTAMENTO'!A:A,'PRECIO TOPE POR DEPARTAMENTO'!AA:AA),IF($D$5='PRECIO TOPE POR DEPARTAMENTO'!$AB$2,_xlfn.XLOOKUP('PROPUESTA ECONOMICA'!C949,'PRECIO TOPE POR DEPARTAMENTO'!A:A,'PRECIO TOPE POR DEPARTAMENTO'!AB:AB),IF($D$5='PRECIO TOPE POR DEPARTAMENTO'!$AC$2,_xlfn.XLOOKUP('PROPUESTA ECONOMICA'!C949,'PRECIO TOPE POR DEPARTAMENTO'!A:A,'PRECIO TOPE POR DEPARTAMENTO'!AC:AC),IF($D$5='PRECIO TOPE POR DEPARTAMENTO'!$AD$2,_xlfn.XLOOKUP('PROPUESTA ECONOMICA'!C949,'PRECIO TOPE POR DEPARTAMENTO'!A:A,'PRECIO TOPE POR DEPARTAMENTO'!AD:AD),IF($D$5='PRECIO TOPE POR DEPARTAMENTO'!$AE$2,_xlfn.XLOOKUP('PROPUESTA ECONOMICA'!C949,'PRECIO TOPE POR DEPARTAMENTO'!A:A,'PRECIO TOPE POR DEPARTAMENTO'!AE:AE),IF($D$5='PRECIO TOPE POR DEPARTAMENTO'!$AF$2,_xlfn.XLOOKUP('PROPUESTA ECONOMICA'!C949,'PRECIO TOPE POR DEPARTAMENTO'!A:A,'PRECIO TOPE POR DEPARTAMENTO'!AF:AF),IF($D$5='PRECIO TOPE POR DEPARTAMENTO'!$AG$2,_xlfn.XLOOKUP('PROPUESTA ECONOMICA'!C949,'PRECIO TOPE POR DEPARTAMENTO'!A:A,'PRECIO TOPE POR DEPARTAMENTO'!AG:AG),IF($D$5='PRECIO TOPE POR DEPARTAMENTO'!$AH$2,_xlfn.XLOOKUP('PROPUESTA ECONOMICA'!C949,'PRECIO TOPE POR DEPARTAMENTO'!A:A,'PRECIO TOPE POR DEPARTAMENTO'!AH:AH),IF($D$5='PRECIO TOPE POR DEPARTAMENTO'!$AI$2,_xlfn.XLOOKUP('PROPUESTA ECONOMICA'!C949,'PRECIO TOPE POR DEPARTAMENTO'!A:A,'PRECIO TOPE POR DEPARTAMENTO'!AI:AI),IF($D$5='PRECIO TOPE POR DEPARTAMENTO'!$AJ$2,_xlfn.XLOOKUP('PROPUESTA ECONOMICA'!C949,'PRECIO TOPE POR DEPARTAMENTO'!A:A,'PRECIO TOPE POR DEPARTAMENTO'!AJ:AJ),)))))))))))))))))))))))))))))))))</f>
        <v>74185.850000000006</v>
      </c>
      <c r="G949" s="37">
        <v>74112</v>
      </c>
    </row>
    <row r="950" spans="3:7">
      <c r="C950" s="82" t="s">
        <v>1941</v>
      </c>
      <c r="D950" s="15" t="str">
        <f>+_xlfn.XLOOKUP(C950,'PRECIO TOPE POR DEPARTAMENTO'!A:A,'PRECIO TOPE POR DEPARTAMENTO'!B:B)</f>
        <v>CIELO RASO DURACUSTIC 5/8"</v>
      </c>
      <c r="E950" s="87" t="str">
        <f>IF(+_xlfn.XLOOKUP(C950,'PRECIO TOPE POR DEPARTAMENTO'!A:A,'PRECIO TOPE POR DEPARTAMENTO'!C:C)="","",+_xlfn.XLOOKUP(C950,'PRECIO TOPE POR DEPARTAMENTO'!A:A,'PRECIO TOPE POR DEPARTAMENTO'!C:C))</f>
        <v>M2</v>
      </c>
      <c r="F950" s="147">
        <f>IF($D$5='PRECIO TOPE POR DEPARTAMENTO'!$D$2,_xlfn.XLOOKUP('PROPUESTA ECONOMICA'!C950,'PRECIO TOPE POR DEPARTAMENTO'!A:A,'PRECIO TOPE POR DEPARTAMENTO'!D:D),IF($D$5='PRECIO TOPE POR DEPARTAMENTO'!$E$2,_xlfn.XLOOKUP('PROPUESTA ECONOMICA'!C950,'PRECIO TOPE POR DEPARTAMENTO'!A:A,'PRECIO TOPE POR DEPARTAMENTO'!E:E),IF($D$5='PRECIO TOPE POR DEPARTAMENTO'!$F$2,_xlfn.XLOOKUP('PROPUESTA ECONOMICA'!C950,'PRECIO TOPE POR DEPARTAMENTO'!A:A,'PRECIO TOPE POR DEPARTAMENTO'!F:F),IF($D$5='PRECIO TOPE POR DEPARTAMENTO'!$G$2,_xlfn.XLOOKUP('PROPUESTA ECONOMICA'!C950,'PRECIO TOPE POR DEPARTAMENTO'!A:A,'PRECIO TOPE POR DEPARTAMENTO'!G:G),IF($D$5='PRECIO TOPE POR DEPARTAMENTO'!$H$2,_xlfn.XLOOKUP('PROPUESTA ECONOMICA'!C950,'PRECIO TOPE POR DEPARTAMENTO'!A:A,'PRECIO TOPE POR DEPARTAMENTO'!H:H),IF($D$5='PRECIO TOPE POR DEPARTAMENTO'!$I$2,_xlfn.XLOOKUP('PROPUESTA ECONOMICA'!C950,'PRECIO TOPE POR DEPARTAMENTO'!A:A,'PRECIO TOPE POR DEPARTAMENTO'!I:I),IF($D$5='PRECIO TOPE POR DEPARTAMENTO'!$J$2,_xlfn.XLOOKUP('PROPUESTA ECONOMICA'!C950,'PRECIO TOPE POR DEPARTAMENTO'!A:A,'PRECIO TOPE POR DEPARTAMENTO'!J:J),IF($D$5='PRECIO TOPE POR DEPARTAMENTO'!$K$2,_xlfn.XLOOKUP('PROPUESTA ECONOMICA'!C950,'PRECIO TOPE POR DEPARTAMENTO'!A:A,'PRECIO TOPE POR DEPARTAMENTO'!K:K),IF($D$5='PRECIO TOPE POR DEPARTAMENTO'!$L$2,_xlfn.XLOOKUP('PROPUESTA ECONOMICA'!C950,'PRECIO TOPE POR DEPARTAMENTO'!A:A,'PRECIO TOPE POR DEPARTAMENTO'!L:L),IF($D$5='PRECIO TOPE POR DEPARTAMENTO'!$M$2,_xlfn.XLOOKUP('PROPUESTA ECONOMICA'!C950,'PRECIO TOPE POR DEPARTAMENTO'!A:A,'PRECIO TOPE POR DEPARTAMENTO'!M:M),IF($D$5='PRECIO TOPE POR DEPARTAMENTO'!$N$2,_xlfn.XLOOKUP('PROPUESTA ECONOMICA'!C950,'PRECIO TOPE POR DEPARTAMENTO'!A:A,'PRECIO TOPE POR DEPARTAMENTO'!N:N),IF($D$5='PRECIO TOPE POR DEPARTAMENTO'!$O$2,_xlfn.XLOOKUP('PROPUESTA ECONOMICA'!C950,'PRECIO TOPE POR DEPARTAMENTO'!A:A,'PRECIO TOPE POR DEPARTAMENTO'!O:O),IF($D$5='PRECIO TOPE POR DEPARTAMENTO'!$P$2,_xlfn.XLOOKUP('PROPUESTA ECONOMICA'!C950,'PRECIO TOPE POR DEPARTAMENTO'!A:A,'PRECIO TOPE POR DEPARTAMENTO'!P:P),IF($D$5='PRECIO TOPE POR DEPARTAMENTO'!$Q$2,_xlfn.XLOOKUP('PROPUESTA ECONOMICA'!C950,'PRECIO TOPE POR DEPARTAMENTO'!A:A,'PRECIO TOPE POR DEPARTAMENTO'!Q:Q),IF($D$5='PRECIO TOPE POR DEPARTAMENTO'!$R$2,_xlfn.XLOOKUP('PROPUESTA ECONOMICA'!C950,'PRECIO TOPE POR DEPARTAMENTO'!A:A,'PRECIO TOPE POR DEPARTAMENTO'!R:R),IF($D$5='PRECIO TOPE POR DEPARTAMENTO'!$T$2,_xlfn.XLOOKUP('PROPUESTA ECONOMICA'!C950,'PRECIO TOPE POR DEPARTAMENTO'!A:A,'PRECIO TOPE POR DEPARTAMENTO'!T:T),IF($D$5='PRECIO TOPE POR DEPARTAMENTO'!$S$2,_xlfn.XLOOKUP('PROPUESTA ECONOMICA'!C950,'PRECIO TOPE POR DEPARTAMENTO'!A:A,'PRECIO TOPE POR DEPARTAMENTO'!S:S),IF($D$5='PRECIO TOPE POR DEPARTAMENTO'!$U$2,_xlfn.XLOOKUP('PROPUESTA ECONOMICA'!C950,'PRECIO TOPE POR DEPARTAMENTO'!A:A,'PRECIO TOPE POR DEPARTAMENTO'!U:U),IF($D$5='PRECIO TOPE POR DEPARTAMENTO'!$V$2,_xlfn.XLOOKUP('PROPUESTA ECONOMICA'!C950,'PRECIO TOPE POR DEPARTAMENTO'!A:A,'PRECIO TOPE POR DEPARTAMENTO'!V:V),IF($D$5='PRECIO TOPE POR DEPARTAMENTO'!$W$2,_xlfn.XLOOKUP('PROPUESTA ECONOMICA'!C950,'PRECIO TOPE POR DEPARTAMENTO'!A:A,'PRECIO TOPE POR DEPARTAMENTO'!W:W),IF($D$5='PRECIO TOPE POR DEPARTAMENTO'!$X$2,_xlfn.XLOOKUP('PROPUESTA ECONOMICA'!C950,'PRECIO TOPE POR DEPARTAMENTO'!A:A,'PRECIO TOPE POR DEPARTAMENTO'!X:X),IF($D$5='PRECIO TOPE POR DEPARTAMENTO'!$Y$2,_xlfn.XLOOKUP('PROPUESTA ECONOMICA'!C950,'PRECIO TOPE POR DEPARTAMENTO'!A:A,'PRECIO TOPE POR DEPARTAMENTO'!Y:Y),IF($D$5='PRECIO TOPE POR DEPARTAMENTO'!$Z$2,_xlfn.XLOOKUP('PROPUESTA ECONOMICA'!C950,'PRECIO TOPE POR DEPARTAMENTO'!A:A,'PRECIO TOPE POR DEPARTAMENTO'!Z:Z),IF($D$5='PRECIO TOPE POR DEPARTAMENTO'!$AA$2,_xlfn.XLOOKUP('PROPUESTA ECONOMICA'!C950,'PRECIO TOPE POR DEPARTAMENTO'!A:A,'PRECIO TOPE POR DEPARTAMENTO'!AA:AA),IF($D$5='PRECIO TOPE POR DEPARTAMENTO'!$AB$2,_xlfn.XLOOKUP('PROPUESTA ECONOMICA'!C950,'PRECIO TOPE POR DEPARTAMENTO'!A:A,'PRECIO TOPE POR DEPARTAMENTO'!AB:AB),IF($D$5='PRECIO TOPE POR DEPARTAMENTO'!$AC$2,_xlfn.XLOOKUP('PROPUESTA ECONOMICA'!C950,'PRECIO TOPE POR DEPARTAMENTO'!A:A,'PRECIO TOPE POR DEPARTAMENTO'!AC:AC),IF($D$5='PRECIO TOPE POR DEPARTAMENTO'!$AD$2,_xlfn.XLOOKUP('PROPUESTA ECONOMICA'!C950,'PRECIO TOPE POR DEPARTAMENTO'!A:A,'PRECIO TOPE POR DEPARTAMENTO'!AD:AD),IF($D$5='PRECIO TOPE POR DEPARTAMENTO'!$AE$2,_xlfn.XLOOKUP('PROPUESTA ECONOMICA'!C950,'PRECIO TOPE POR DEPARTAMENTO'!A:A,'PRECIO TOPE POR DEPARTAMENTO'!AE:AE),IF($D$5='PRECIO TOPE POR DEPARTAMENTO'!$AF$2,_xlfn.XLOOKUP('PROPUESTA ECONOMICA'!C950,'PRECIO TOPE POR DEPARTAMENTO'!A:A,'PRECIO TOPE POR DEPARTAMENTO'!AF:AF),IF($D$5='PRECIO TOPE POR DEPARTAMENTO'!$AG$2,_xlfn.XLOOKUP('PROPUESTA ECONOMICA'!C950,'PRECIO TOPE POR DEPARTAMENTO'!A:A,'PRECIO TOPE POR DEPARTAMENTO'!AG:AG),IF($D$5='PRECIO TOPE POR DEPARTAMENTO'!$AH$2,_xlfn.XLOOKUP('PROPUESTA ECONOMICA'!C950,'PRECIO TOPE POR DEPARTAMENTO'!A:A,'PRECIO TOPE POR DEPARTAMENTO'!AH:AH),IF($D$5='PRECIO TOPE POR DEPARTAMENTO'!$AI$2,_xlfn.XLOOKUP('PROPUESTA ECONOMICA'!C950,'PRECIO TOPE POR DEPARTAMENTO'!A:A,'PRECIO TOPE POR DEPARTAMENTO'!AI:AI),IF($D$5='PRECIO TOPE POR DEPARTAMENTO'!$AJ$2,_xlfn.XLOOKUP('PROPUESTA ECONOMICA'!C950,'PRECIO TOPE POR DEPARTAMENTO'!A:A,'PRECIO TOPE POR DEPARTAMENTO'!AJ:AJ),)))))))))))))))))))))))))))))))))</f>
        <v>60867.51</v>
      </c>
      <c r="G950" s="37">
        <v>60807</v>
      </c>
    </row>
    <row r="951" spans="3:7" ht="24">
      <c r="C951" s="82" t="s">
        <v>1943</v>
      </c>
      <c r="D951" s="15" t="str">
        <f>+_xlfn.XLOOKUP(C951,'PRECIO TOPE POR DEPARTAMENTO'!A:A,'PRECIO TOPE POR DEPARTAMENTO'!B:B)</f>
        <v>CIELO RASO EN LAMINA PLANA SUPERBOARD O EQUIVALENTE E=6MM. INCLUYE ENCINTADO, MASILLA Y PINTURA</v>
      </c>
      <c r="E951" s="87" t="str">
        <f>IF(+_xlfn.XLOOKUP(C951,'PRECIO TOPE POR DEPARTAMENTO'!A:A,'PRECIO TOPE POR DEPARTAMENTO'!C:C)="","",+_xlfn.XLOOKUP(C951,'PRECIO TOPE POR DEPARTAMENTO'!A:A,'PRECIO TOPE POR DEPARTAMENTO'!C:C))</f>
        <v>M2</v>
      </c>
      <c r="F951" s="147">
        <f>IF($D$5='PRECIO TOPE POR DEPARTAMENTO'!$D$2,_xlfn.XLOOKUP('PROPUESTA ECONOMICA'!C951,'PRECIO TOPE POR DEPARTAMENTO'!A:A,'PRECIO TOPE POR DEPARTAMENTO'!D:D),IF($D$5='PRECIO TOPE POR DEPARTAMENTO'!$E$2,_xlfn.XLOOKUP('PROPUESTA ECONOMICA'!C951,'PRECIO TOPE POR DEPARTAMENTO'!A:A,'PRECIO TOPE POR DEPARTAMENTO'!E:E),IF($D$5='PRECIO TOPE POR DEPARTAMENTO'!$F$2,_xlfn.XLOOKUP('PROPUESTA ECONOMICA'!C951,'PRECIO TOPE POR DEPARTAMENTO'!A:A,'PRECIO TOPE POR DEPARTAMENTO'!F:F),IF($D$5='PRECIO TOPE POR DEPARTAMENTO'!$G$2,_xlfn.XLOOKUP('PROPUESTA ECONOMICA'!C951,'PRECIO TOPE POR DEPARTAMENTO'!A:A,'PRECIO TOPE POR DEPARTAMENTO'!G:G),IF($D$5='PRECIO TOPE POR DEPARTAMENTO'!$H$2,_xlfn.XLOOKUP('PROPUESTA ECONOMICA'!C951,'PRECIO TOPE POR DEPARTAMENTO'!A:A,'PRECIO TOPE POR DEPARTAMENTO'!H:H),IF($D$5='PRECIO TOPE POR DEPARTAMENTO'!$I$2,_xlfn.XLOOKUP('PROPUESTA ECONOMICA'!C951,'PRECIO TOPE POR DEPARTAMENTO'!A:A,'PRECIO TOPE POR DEPARTAMENTO'!I:I),IF($D$5='PRECIO TOPE POR DEPARTAMENTO'!$J$2,_xlfn.XLOOKUP('PROPUESTA ECONOMICA'!C951,'PRECIO TOPE POR DEPARTAMENTO'!A:A,'PRECIO TOPE POR DEPARTAMENTO'!J:J),IF($D$5='PRECIO TOPE POR DEPARTAMENTO'!$K$2,_xlfn.XLOOKUP('PROPUESTA ECONOMICA'!C951,'PRECIO TOPE POR DEPARTAMENTO'!A:A,'PRECIO TOPE POR DEPARTAMENTO'!K:K),IF($D$5='PRECIO TOPE POR DEPARTAMENTO'!$L$2,_xlfn.XLOOKUP('PROPUESTA ECONOMICA'!C951,'PRECIO TOPE POR DEPARTAMENTO'!A:A,'PRECIO TOPE POR DEPARTAMENTO'!L:L),IF($D$5='PRECIO TOPE POR DEPARTAMENTO'!$M$2,_xlfn.XLOOKUP('PROPUESTA ECONOMICA'!C951,'PRECIO TOPE POR DEPARTAMENTO'!A:A,'PRECIO TOPE POR DEPARTAMENTO'!M:M),IF($D$5='PRECIO TOPE POR DEPARTAMENTO'!$N$2,_xlfn.XLOOKUP('PROPUESTA ECONOMICA'!C951,'PRECIO TOPE POR DEPARTAMENTO'!A:A,'PRECIO TOPE POR DEPARTAMENTO'!N:N),IF($D$5='PRECIO TOPE POR DEPARTAMENTO'!$O$2,_xlfn.XLOOKUP('PROPUESTA ECONOMICA'!C951,'PRECIO TOPE POR DEPARTAMENTO'!A:A,'PRECIO TOPE POR DEPARTAMENTO'!O:O),IF($D$5='PRECIO TOPE POR DEPARTAMENTO'!$P$2,_xlfn.XLOOKUP('PROPUESTA ECONOMICA'!C951,'PRECIO TOPE POR DEPARTAMENTO'!A:A,'PRECIO TOPE POR DEPARTAMENTO'!P:P),IF($D$5='PRECIO TOPE POR DEPARTAMENTO'!$Q$2,_xlfn.XLOOKUP('PROPUESTA ECONOMICA'!C951,'PRECIO TOPE POR DEPARTAMENTO'!A:A,'PRECIO TOPE POR DEPARTAMENTO'!Q:Q),IF($D$5='PRECIO TOPE POR DEPARTAMENTO'!$R$2,_xlfn.XLOOKUP('PROPUESTA ECONOMICA'!C951,'PRECIO TOPE POR DEPARTAMENTO'!A:A,'PRECIO TOPE POR DEPARTAMENTO'!R:R),IF($D$5='PRECIO TOPE POR DEPARTAMENTO'!$T$2,_xlfn.XLOOKUP('PROPUESTA ECONOMICA'!C951,'PRECIO TOPE POR DEPARTAMENTO'!A:A,'PRECIO TOPE POR DEPARTAMENTO'!T:T),IF($D$5='PRECIO TOPE POR DEPARTAMENTO'!$S$2,_xlfn.XLOOKUP('PROPUESTA ECONOMICA'!C951,'PRECIO TOPE POR DEPARTAMENTO'!A:A,'PRECIO TOPE POR DEPARTAMENTO'!S:S),IF($D$5='PRECIO TOPE POR DEPARTAMENTO'!$U$2,_xlfn.XLOOKUP('PROPUESTA ECONOMICA'!C951,'PRECIO TOPE POR DEPARTAMENTO'!A:A,'PRECIO TOPE POR DEPARTAMENTO'!U:U),IF($D$5='PRECIO TOPE POR DEPARTAMENTO'!$V$2,_xlfn.XLOOKUP('PROPUESTA ECONOMICA'!C951,'PRECIO TOPE POR DEPARTAMENTO'!A:A,'PRECIO TOPE POR DEPARTAMENTO'!V:V),IF($D$5='PRECIO TOPE POR DEPARTAMENTO'!$W$2,_xlfn.XLOOKUP('PROPUESTA ECONOMICA'!C951,'PRECIO TOPE POR DEPARTAMENTO'!A:A,'PRECIO TOPE POR DEPARTAMENTO'!W:W),IF($D$5='PRECIO TOPE POR DEPARTAMENTO'!$X$2,_xlfn.XLOOKUP('PROPUESTA ECONOMICA'!C951,'PRECIO TOPE POR DEPARTAMENTO'!A:A,'PRECIO TOPE POR DEPARTAMENTO'!X:X),IF($D$5='PRECIO TOPE POR DEPARTAMENTO'!$Y$2,_xlfn.XLOOKUP('PROPUESTA ECONOMICA'!C951,'PRECIO TOPE POR DEPARTAMENTO'!A:A,'PRECIO TOPE POR DEPARTAMENTO'!Y:Y),IF($D$5='PRECIO TOPE POR DEPARTAMENTO'!$Z$2,_xlfn.XLOOKUP('PROPUESTA ECONOMICA'!C951,'PRECIO TOPE POR DEPARTAMENTO'!A:A,'PRECIO TOPE POR DEPARTAMENTO'!Z:Z),IF($D$5='PRECIO TOPE POR DEPARTAMENTO'!$AA$2,_xlfn.XLOOKUP('PROPUESTA ECONOMICA'!C951,'PRECIO TOPE POR DEPARTAMENTO'!A:A,'PRECIO TOPE POR DEPARTAMENTO'!AA:AA),IF($D$5='PRECIO TOPE POR DEPARTAMENTO'!$AB$2,_xlfn.XLOOKUP('PROPUESTA ECONOMICA'!C951,'PRECIO TOPE POR DEPARTAMENTO'!A:A,'PRECIO TOPE POR DEPARTAMENTO'!AB:AB),IF($D$5='PRECIO TOPE POR DEPARTAMENTO'!$AC$2,_xlfn.XLOOKUP('PROPUESTA ECONOMICA'!C951,'PRECIO TOPE POR DEPARTAMENTO'!A:A,'PRECIO TOPE POR DEPARTAMENTO'!AC:AC),IF($D$5='PRECIO TOPE POR DEPARTAMENTO'!$AD$2,_xlfn.XLOOKUP('PROPUESTA ECONOMICA'!C951,'PRECIO TOPE POR DEPARTAMENTO'!A:A,'PRECIO TOPE POR DEPARTAMENTO'!AD:AD),IF($D$5='PRECIO TOPE POR DEPARTAMENTO'!$AE$2,_xlfn.XLOOKUP('PROPUESTA ECONOMICA'!C951,'PRECIO TOPE POR DEPARTAMENTO'!A:A,'PRECIO TOPE POR DEPARTAMENTO'!AE:AE),IF($D$5='PRECIO TOPE POR DEPARTAMENTO'!$AF$2,_xlfn.XLOOKUP('PROPUESTA ECONOMICA'!C951,'PRECIO TOPE POR DEPARTAMENTO'!A:A,'PRECIO TOPE POR DEPARTAMENTO'!AF:AF),IF($D$5='PRECIO TOPE POR DEPARTAMENTO'!$AG$2,_xlfn.XLOOKUP('PROPUESTA ECONOMICA'!C951,'PRECIO TOPE POR DEPARTAMENTO'!A:A,'PRECIO TOPE POR DEPARTAMENTO'!AG:AG),IF($D$5='PRECIO TOPE POR DEPARTAMENTO'!$AH$2,_xlfn.XLOOKUP('PROPUESTA ECONOMICA'!C951,'PRECIO TOPE POR DEPARTAMENTO'!A:A,'PRECIO TOPE POR DEPARTAMENTO'!AH:AH),IF($D$5='PRECIO TOPE POR DEPARTAMENTO'!$AI$2,_xlfn.XLOOKUP('PROPUESTA ECONOMICA'!C951,'PRECIO TOPE POR DEPARTAMENTO'!A:A,'PRECIO TOPE POR DEPARTAMENTO'!AI:AI),IF($D$5='PRECIO TOPE POR DEPARTAMENTO'!$AJ$2,_xlfn.XLOOKUP('PROPUESTA ECONOMICA'!C951,'PRECIO TOPE POR DEPARTAMENTO'!A:A,'PRECIO TOPE POR DEPARTAMENTO'!AJ:AJ),)))))))))))))))))))))))))))))))))</f>
        <v>84209.83</v>
      </c>
      <c r="G951" s="37">
        <v>84126</v>
      </c>
    </row>
    <row r="952" spans="3:7" ht="24">
      <c r="C952" s="82" t="s">
        <v>1945</v>
      </c>
      <c r="D952" s="15" t="str">
        <f>+_xlfn.XLOOKUP(C952,'PRECIO TOPE POR DEPARTAMENTO'!A:A,'PRECIO TOPE POR DEPARTAMENTO'!B:B)</f>
        <v xml:space="preserve">MURO EN SUPERBOARD DE 8 MM  INCLUYE ESTRUCTURA METALICA , MASILLA , CINTA Y  PINTURA , VISTO DOS CARAS  E=12 CMS </v>
      </c>
      <c r="E952" s="87" t="str">
        <f>IF(+_xlfn.XLOOKUP(C952,'PRECIO TOPE POR DEPARTAMENTO'!A:A,'PRECIO TOPE POR DEPARTAMENTO'!C:C)="","",+_xlfn.XLOOKUP(C952,'PRECIO TOPE POR DEPARTAMENTO'!A:A,'PRECIO TOPE POR DEPARTAMENTO'!C:C))</f>
        <v>M2</v>
      </c>
      <c r="F952" s="147">
        <f>IF($D$5='PRECIO TOPE POR DEPARTAMENTO'!$D$2,_xlfn.XLOOKUP('PROPUESTA ECONOMICA'!C952,'PRECIO TOPE POR DEPARTAMENTO'!A:A,'PRECIO TOPE POR DEPARTAMENTO'!D:D),IF($D$5='PRECIO TOPE POR DEPARTAMENTO'!$E$2,_xlfn.XLOOKUP('PROPUESTA ECONOMICA'!C952,'PRECIO TOPE POR DEPARTAMENTO'!A:A,'PRECIO TOPE POR DEPARTAMENTO'!E:E),IF($D$5='PRECIO TOPE POR DEPARTAMENTO'!$F$2,_xlfn.XLOOKUP('PROPUESTA ECONOMICA'!C952,'PRECIO TOPE POR DEPARTAMENTO'!A:A,'PRECIO TOPE POR DEPARTAMENTO'!F:F),IF($D$5='PRECIO TOPE POR DEPARTAMENTO'!$G$2,_xlfn.XLOOKUP('PROPUESTA ECONOMICA'!C952,'PRECIO TOPE POR DEPARTAMENTO'!A:A,'PRECIO TOPE POR DEPARTAMENTO'!G:G),IF($D$5='PRECIO TOPE POR DEPARTAMENTO'!$H$2,_xlfn.XLOOKUP('PROPUESTA ECONOMICA'!C952,'PRECIO TOPE POR DEPARTAMENTO'!A:A,'PRECIO TOPE POR DEPARTAMENTO'!H:H),IF($D$5='PRECIO TOPE POR DEPARTAMENTO'!$I$2,_xlfn.XLOOKUP('PROPUESTA ECONOMICA'!C952,'PRECIO TOPE POR DEPARTAMENTO'!A:A,'PRECIO TOPE POR DEPARTAMENTO'!I:I),IF($D$5='PRECIO TOPE POR DEPARTAMENTO'!$J$2,_xlfn.XLOOKUP('PROPUESTA ECONOMICA'!C952,'PRECIO TOPE POR DEPARTAMENTO'!A:A,'PRECIO TOPE POR DEPARTAMENTO'!J:J),IF($D$5='PRECIO TOPE POR DEPARTAMENTO'!$K$2,_xlfn.XLOOKUP('PROPUESTA ECONOMICA'!C952,'PRECIO TOPE POR DEPARTAMENTO'!A:A,'PRECIO TOPE POR DEPARTAMENTO'!K:K),IF($D$5='PRECIO TOPE POR DEPARTAMENTO'!$L$2,_xlfn.XLOOKUP('PROPUESTA ECONOMICA'!C952,'PRECIO TOPE POR DEPARTAMENTO'!A:A,'PRECIO TOPE POR DEPARTAMENTO'!L:L),IF($D$5='PRECIO TOPE POR DEPARTAMENTO'!$M$2,_xlfn.XLOOKUP('PROPUESTA ECONOMICA'!C952,'PRECIO TOPE POR DEPARTAMENTO'!A:A,'PRECIO TOPE POR DEPARTAMENTO'!M:M),IF($D$5='PRECIO TOPE POR DEPARTAMENTO'!$N$2,_xlfn.XLOOKUP('PROPUESTA ECONOMICA'!C952,'PRECIO TOPE POR DEPARTAMENTO'!A:A,'PRECIO TOPE POR DEPARTAMENTO'!N:N),IF($D$5='PRECIO TOPE POR DEPARTAMENTO'!$O$2,_xlfn.XLOOKUP('PROPUESTA ECONOMICA'!C952,'PRECIO TOPE POR DEPARTAMENTO'!A:A,'PRECIO TOPE POR DEPARTAMENTO'!O:O),IF($D$5='PRECIO TOPE POR DEPARTAMENTO'!$P$2,_xlfn.XLOOKUP('PROPUESTA ECONOMICA'!C952,'PRECIO TOPE POR DEPARTAMENTO'!A:A,'PRECIO TOPE POR DEPARTAMENTO'!P:P),IF($D$5='PRECIO TOPE POR DEPARTAMENTO'!$Q$2,_xlfn.XLOOKUP('PROPUESTA ECONOMICA'!C952,'PRECIO TOPE POR DEPARTAMENTO'!A:A,'PRECIO TOPE POR DEPARTAMENTO'!Q:Q),IF($D$5='PRECIO TOPE POR DEPARTAMENTO'!$R$2,_xlfn.XLOOKUP('PROPUESTA ECONOMICA'!C952,'PRECIO TOPE POR DEPARTAMENTO'!A:A,'PRECIO TOPE POR DEPARTAMENTO'!R:R),IF($D$5='PRECIO TOPE POR DEPARTAMENTO'!$T$2,_xlfn.XLOOKUP('PROPUESTA ECONOMICA'!C952,'PRECIO TOPE POR DEPARTAMENTO'!A:A,'PRECIO TOPE POR DEPARTAMENTO'!T:T),IF($D$5='PRECIO TOPE POR DEPARTAMENTO'!$S$2,_xlfn.XLOOKUP('PROPUESTA ECONOMICA'!C952,'PRECIO TOPE POR DEPARTAMENTO'!A:A,'PRECIO TOPE POR DEPARTAMENTO'!S:S),IF($D$5='PRECIO TOPE POR DEPARTAMENTO'!$U$2,_xlfn.XLOOKUP('PROPUESTA ECONOMICA'!C952,'PRECIO TOPE POR DEPARTAMENTO'!A:A,'PRECIO TOPE POR DEPARTAMENTO'!U:U),IF($D$5='PRECIO TOPE POR DEPARTAMENTO'!$V$2,_xlfn.XLOOKUP('PROPUESTA ECONOMICA'!C952,'PRECIO TOPE POR DEPARTAMENTO'!A:A,'PRECIO TOPE POR DEPARTAMENTO'!V:V),IF($D$5='PRECIO TOPE POR DEPARTAMENTO'!$W$2,_xlfn.XLOOKUP('PROPUESTA ECONOMICA'!C952,'PRECIO TOPE POR DEPARTAMENTO'!A:A,'PRECIO TOPE POR DEPARTAMENTO'!W:W),IF($D$5='PRECIO TOPE POR DEPARTAMENTO'!$X$2,_xlfn.XLOOKUP('PROPUESTA ECONOMICA'!C952,'PRECIO TOPE POR DEPARTAMENTO'!A:A,'PRECIO TOPE POR DEPARTAMENTO'!X:X),IF($D$5='PRECIO TOPE POR DEPARTAMENTO'!$Y$2,_xlfn.XLOOKUP('PROPUESTA ECONOMICA'!C952,'PRECIO TOPE POR DEPARTAMENTO'!A:A,'PRECIO TOPE POR DEPARTAMENTO'!Y:Y),IF($D$5='PRECIO TOPE POR DEPARTAMENTO'!$Z$2,_xlfn.XLOOKUP('PROPUESTA ECONOMICA'!C952,'PRECIO TOPE POR DEPARTAMENTO'!A:A,'PRECIO TOPE POR DEPARTAMENTO'!Z:Z),IF($D$5='PRECIO TOPE POR DEPARTAMENTO'!$AA$2,_xlfn.XLOOKUP('PROPUESTA ECONOMICA'!C952,'PRECIO TOPE POR DEPARTAMENTO'!A:A,'PRECIO TOPE POR DEPARTAMENTO'!AA:AA),IF($D$5='PRECIO TOPE POR DEPARTAMENTO'!$AB$2,_xlfn.XLOOKUP('PROPUESTA ECONOMICA'!C952,'PRECIO TOPE POR DEPARTAMENTO'!A:A,'PRECIO TOPE POR DEPARTAMENTO'!AB:AB),IF($D$5='PRECIO TOPE POR DEPARTAMENTO'!$AC$2,_xlfn.XLOOKUP('PROPUESTA ECONOMICA'!C952,'PRECIO TOPE POR DEPARTAMENTO'!A:A,'PRECIO TOPE POR DEPARTAMENTO'!AC:AC),IF($D$5='PRECIO TOPE POR DEPARTAMENTO'!$AD$2,_xlfn.XLOOKUP('PROPUESTA ECONOMICA'!C952,'PRECIO TOPE POR DEPARTAMENTO'!A:A,'PRECIO TOPE POR DEPARTAMENTO'!AD:AD),IF($D$5='PRECIO TOPE POR DEPARTAMENTO'!$AE$2,_xlfn.XLOOKUP('PROPUESTA ECONOMICA'!C952,'PRECIO TOPE POR DEPARTAMENTO'!A:A,'PRECIO TOPE POR DEPARTAMENTO'!AE:AE),IF($D$5='PRECIO TOPE POR DEPARTAMENTO'!$AF$2,_xlfn.XLOOKUP('PROPUESTA ECONOMICA'!C952,'PRECIO TOPE POR DEPARTAMENTO'!A:A,'PRECIO TOPE POR DEPARTAMENTO'!AF:AF),IF($D$5='PRECIO TOPE POR DEPARTAMENTO'!$AG$2,_xlfn.XLOOKUP('PROPUESTA ECONOMICA'!C952,'PRECIO TOPE POR DEPARTAMENTO'!A:A,'PRECIO TOPE POR DEPARTAMENTO'!AG:AG),IF($D$5='PRECIO TOPE POR DEPARTAMENTO'!$AH$2,_xlfn.XLOOKUP('PROPUESTA ECONOMICA'!C952,'PRECIO TOPE POR DEPARTAMENTO'!A:A,'PRECIO TOPE POR DEPARTAMENTO'!AH:AH),IF($D$5='PRECIO TOPE POR DEPARTAMENTO'!$AI$2,_xlfn.XLOOKUP('PROPUESTA ECONOMICA'!C952,'PRECIO TOPE POR DEPARTAMENTO'!A:A,'PRECIO TOPE POR DEPARTAMENTO'!AI:AI),IF($D$5='PRECIO TOPE POR DEPARTAMENTO'!$AJ$2,_xlfn.XLOOKUP('PROPUESTA ECONOMICA'!C952,'PRECIO TOPE POR DEPARTAMENTO'!A:A,'PRECIO TOPE POR DEPARTAMENTO'!AJ:AJ),)))))))))))))))))))))))))))))))))</f>
        <v>139276.76999999999</v>
      </c>
      <c r="G952" s="37">
        <v>139137</v>
      </c>
    </row>
    <row r="953" spans="3:7">
      <c r="C953" s="82" t="s">
        <v>1947</v>
      </c>
      <c r="D953" s="15" t="str">
        <f>+_xlfn.XLOOKUP(C953,'PRECIO TOPE POR DEPARTAMENTO'!A:A,'PRECIO TOPE POR DEPARTAMENTO'!B:B)</f>
        <v>SUMINISTRO E INSTALACIÓN LISTON M.H. PEINE MONO</v>
      </c>
      <c r="E953" s="87" t="str">
        <f>IF(+_xlfn.XLOOKUP(C953,'PRECIO TOPE POR DEPARTAMENTO'!A:A,'PRECIO TOPE POR DEPARTAMENTO'!C:C)="","",+_xlfn.XLOOKUP(C953,'PRECIO TOPE POR DEPARTAMENTO'!A:A,'PRECIO TOPE POR DEPARTAMENTO'!C:C))</f>
        <v>M2</v>
      </c>
      <c r="F953" s="147">
        <f>IF($D$5='PRECIO TOPE POR DEPARTAMENTO'!$D$2,_xlfn.XLOOKUP('PROPUESTA ECONOMICA'!C953,'PRECIO TOPE POR DEPARTAMENTO'!A:A,'PRECIO TOPE POR DEPARTAMENTO'!D:D),IF($D$5='PRECIO TOPE POR DEPARTAMENTO'!$E$2,_xlfn.XLOOKUP('PROPUESTA ECONOMICA'!C953,'PRECIO TOPE POR DEPARTAMENTO'!A:A,'PRECIO TOPE POR DEPARTAMENTO'!E:E),IF($D$5='PRECIO TOPE POR DEPARTAMENTO'!$F$2,_xlfn.XLOOKUP('PROPUESTA ECONOMICA'!C953,'PRECIO TOPE POR DEPARTAMENTO'!A:A,'PRECIO TOPE POR DEPARTAMENTO'!F:F),IF($D$5='PRECIO TOPE POR DEPARTAMENTO'!$G$2,_xlfn.XLOOKUP('PROPUESTA ECONOMICA'!C953,'PRECIO TOPE POR DEPARTAMENTO'!A:A,'PRECIO TOPE POR DEPARTAMENTO'!G:G),IF($D$5='PRECIO TOPE POR DEPARTAMENTO'!$H$2,_xlfn.XLOOKUP('PROPUESTA ECONOMICA'!C953,'PRECIO TOPE POR DEPARTAMENTO'!A:A,'PRECIO TOPE POR DEPARTAMENTO'!H:H),IF($D$5='PRECIO TOPE POR DEPARTAMENTO'!$I$2,_xlfn.XLOOKUP('PROPUESTA ECONOMICA'!C953,'PRECIO TOPE POR DEPARTAMENTO'!A:A,'PRECIO TOPE POR DEPARTAMENTO'!I:I),IF($D$5='PRECIO TOPE POR DEPARTAMENTO'!$J$2,_xlfn.XLOOKUP('PROPUESTA ECONOMICA'!C953,'PRECIO TOPE POR DEPARTAMENTO'!A:A,'PRECIO TOPE POR DEPARTAMENTO'!J:J),IF($D$5='PRECIO TOPE POR DEPARTAMENTO'!$K$2,_xlfn.XLOOKUP('PROPUESTA ECONOMICA'!C953,'PRECIO TOPE POR DEPARTAMENTO'!A:A,'PRECIO TOPE POR DEPARTAMENTO'!K:K),IF($D$5='PRECIO TOPE POR DEPARTAMENTO'!$L$2,_xlfn.XLOOKUP('PROPUESTA ECONOMICA'!C953,'PRECIO TOPE POR DEPARTAMENTO'!A:A,'PRECIO TOPE POR DEPARTAMENTO'!L:L),IF($D$5='PRECIO TOPE POR DEPARTAMENTO'!$M$2,_xlfn.XLOOKUP('PROPUESTA ECONOMICA'!C953,'PRECIO TOPE POR DEPARTAMENTO'!A:A,'PRECIO TOPE POR DEPARTAMENTO'!M:M),IF($D$5='PRECIO TOPE POR DEPARTAMENTO'!$N$2,_xlfn.XLOOKUP('PROPUESTA ECONOMICA'!C953,'PRECIO TOPE POR DEPARTAMENTO'!A:A,'PRECIO TOPE POR DEPARTAMENTO'!N:N),IF($D$5='PRECIO TOPE POR DEPARTAMENTO'!$O$2,_xlfn.XLOOKUP('PROPUESTA ECONOMICA'!C953,'PRECIO TOPE POR DEPARTAMENTO'!A:A,'PRECIO TOPE POR DEPARTAMENTO'!O:O),IF($D$5='PRECIO TOPE POR DEPARTAMENTO'!$P$2,_xlfn.XLOOKUP('PROPUESTA ECONOMICA'!C953,'PRECIO TOPE POR DEPARTAMENTO'!A:A,'PRECIO TOPE POR DEPARTAMENTO'!P:P),IF($D$5='PRECIO TOPE POR DEPARTAMENTO'!$Q$2,_xlfn.XLOOKUP('PROPUESTA ECONOMICA'!C953,'PRECIO TOPE POR DEPARTAMENTO'!A:A,'PRECIO TOPE POR DEPARTAMENTO'!Q:Q),IF($D$5='PRECIO TOPE POR DEPARTAMENTO'!$R$2,_xlfn.XLOOKUP('PROPUESTA ECONOMICA'!C953,'PRECIO TOPE POR DEPARTAMENTO'!A:A,'PRECIO TOPE POR DEPARTAMENTO'!R:R),IF($D$5='PRECIO TOPE POR DEPARTAMENTO'!$T$2,_xlfn.XLOOKUP('PROPUESTA ECONOMICA'!C953,'PRECIO TOPE POR DEPARTAMENTO'!A:A,'PRECIO TOPE POR DEPARTAMENTO'!T:T),IF($D$5='PRECIO TOPE POR DEPARTAMENTO'!$S$2,_xlfn.XLOOKUP('PROPUESTA ECONOMICA'!C953,'PRECIO TOPE POR DEPARTAMENTO'!A:A,'PRECIO TOPE POR DEPARTAMENTO'!S:S),IF($D$5='PRECIO TOPE POR DEPARTAMENTO'!$U$2,_xlfn.XLOOKUP('PROPUESTA ECONOMICA'!C953,'PRECIO TOPE POR DEPARTAMENTO'!A:A,'PRECIO TOPE POR DEPARTAMENTO'!U:U),IF($D$5='PRECIO TOPE POR DEPARTAMENTO'!$V$2,_xlfn.XLOOKUP('PROPUESTA ECONOMICA'!C953,'PRECIO TOPE POR DEPARTAMENTO'!A:A,'PRECIO TOPE POR DEPARTAMENTO'!V:V),IF($D$5='PRECIO TOPE POR DEPARTAMENTO'!$W$2,_xlfn.XLOOKUP('PROPUESTA ECONOMICA'!C953,'PRECIO TOPE POR DEPARTAMENTO'!A:A,'PRECIO TOPE POR DEPARTAMENTO'!W:W),IF($D$5='PRECIO TOPE POR DEPARTAMENTO'!$X$2,_xlfn.XLOOKUP('PROPUESTA ECONOMICA'!C953,'PRECIO TOPE POR DEPARTAMENTO'!A:A,'PRECIO TOPE POR DEPARTAMENTO'!X:X),IF($D$5='PRECIO TOPE POR DEPARTAMENTO'!$Y$2,_xlfn.XLOOKUP('PROPUESTA ECONOMICA'!C953,'PRECIO TOPE POR DEPARTAMENTO'!A:A,'PRECIO TOPE POR DEPARTAMENTO'!Y:Y),IF($D$5='PRECIO TOPE POR DEPARTAMENTO'!$Z$2,_xlfn.XLOOKUP('PROPUESTA ECONOMICA'!C953,'PRECIO TOPE POR DEPARTAMENTO'!A:A,'PRECIO TOPE POR DEPARTAMENTO'!Z:Z),IF($D$5='PRECIO TOPE POR DEPARTAMENTO'!$AA$2,_xlfn.XLOOKUP('PROPUESTA ECONOMICA'!C953,'PRECIO TOPE POR DEPARTAMENTO'!A:A,'PRECIO TOPE POR DEPARTAMENTO'!AA:AA),IF($D$5='PRECIO TOPE POR DEPARTAMENTO'!$AB$2,_xlfn.XLOOKUP('PROPUESTA ECONOMICA'!C953,'PRECIO TOPE POR DEPARTAMENTO'!A:A,'PRECIO TOPE POR DEPARTAMENTO'!AB:AB),IF($D$5='PRECIO TOPE POR DEPARTAMENTO'!$AC$2,_xlfn.XLOOKUP('PROPUESTA ECONOMICA'!C953,'PRECIO TOPE POR DEPARTAMENTO'!A:A,'PRECIO TOPE POR DEPARTAMENTO'!AC:AC),IF($D$5='PRECIO TOPE POR DEPARTAMENTO'!$AD$2,_xlfn.XLOOKUP('PROPUESTA ECONOMICA'!C953,'PRECIO TOPE POR DEPARTAMENTO'!A:A,'PRECIO TOPE POR DEPARTAMENTO'!AD:AD),IF($D$5='PRECIO TOPE POR DEPARTAMENTO'!$AE$2,_xlfn.XLOOKUP('PROPUESTA ECONOMICA'!C953,'PRECIO TOPE POR DEPARTAMENTO'!A:A,'PRECIO TOPE POR DEPARTAMENTO'!AE:AE),IF($D$5='PRECIO TOPE POR DEPARTAMENTO'!$AF$2,_xlfn.XLOOKUP('PROPUESTA ECONOMICA'!C953,'PRECIO TOPE POR DEPARTAMENTO'!A:A,'PRECIO TOPE POR DEPARTAMENTO'!AF:AF),IF($D$5='PRECIO TOPE POR DEPARTAMENTO'!$AG$2,_xlfn.XLOOKUP('PROPUESTA ECONOMICA'!C953,'PRECIO TOPE POR DEPARTAMENTO'!A:A,'PRECIO TOPE POR DEPARTAMENTO'!AG:AG),IF($D$5='PRECIO TOPE POR DEPARTAMENTO'!$AH$2,_xlfn.XLOOKUP('PROPUESTA ECONOMICA'!C953,'PRECIO TOPE POR DEPARTAMENTO'!A:A,'PRECIO TOPE POR DEPARTAMENTO'!AH:AH),IF($D$5='PRECIO TOPE POR DEPARTAMENTO'!$AI$2,_xlfn.XLOOKUP('PROPUESTA ECONOMICA'!C953,'PRECIO TOPE POR DEPARTAMENTO'!A:A,'PRECIO TOPE POR DEPARTAMENTO'!AI:AI),IF($D$5='PRECIO TOPE POR DEPARTAMENTO'!$AJ$2,_xlfn.XLOOKUP('PROPUESTA ECONOMICA'!C953,'PRECIO TOPE POR DEPARTAMENTO'!A:A,'PRECIO TOPE POR DEPARTAMENTO'!AJ:AJ),)))))))))))))))))))))))))))))))))</f>
        <v>62383.74</v>
      </c>
      <c r="G953" s="37">
        <v>62321</v>
      </c>
    </row>
    <row r="954" spans="3:7">
      <c r="C954" s="85" t="s">
        <v>1949</v>
      </c>
      <c r="D954" s="13" t="str">
        <f>+_xlfn.XLOOKUP(C954,'PRECIO TOPE POR DEPARTAMENTO'!A:A,'PRECIO TOPE POR DEPARTAMENTO'!B:B)</f>
        <v>DIVISIONES</v>
      </c>
      <c r="E954" s="148" t="str">
        <f>IF(+_xlfn.XLOOKUP(C954,'PRECIO TOPE POR DEPARTAMENTO'!A:A,'PRECIO TOPE POR DEPARTAMENTO'!C:C)="","",+_xlfn.XLOOKUP(C954,'PRECIO TOPE POR DEPARTAMENTO'!A:A,'PRECIO TOPE POR DEPARTAMENTO'!C:C))</f>
        <v/>
      </c>
      <c r="F954" s="147"/>
      <c r="G954" s="37"/>
    </row>
    <row r="955" spans="3:7" ht="24">
      <c r="C955" s="82" t="s">
        <v>1951</v>
      </c>
      <c r="D955" s="15" t="str">
        <f>+_xlfn.XLOOKUP(C955,'PRECIO TOPE POR DEPARTAMENTO'!A:A,'PRECIO TOPE POR DEPARTAMENTO'!B:B)</f>
        <v>SUMINISTRO E INSTALACION DE DIVISIONES PARA BAÑOS EN ACERO INOXIDABLE, INCLUYE ELEMENTOS DE FIJACION Y ANCLAJE</v>
      </c>
      <c r="E955" s="87" t="str">
        <f>IF(+_xlfn.XLOOKUP(C955,'PRECIO TOPE POR DEPARTAMENTO'!A:A,'PRECIO TOPE POR DEPARTAMENTO'!C:C)="","",+_xlfn.XLOOKUP(C955,'PRECIO TOPE POR DEPARTAMENTO'!A:A,'PRECIO TOPE POR DEPARTAMENTO'!C:C))</f>
        <v>M2</v>
      </c>
      <c r="F955" s="147">
        <f>IF($D$5='PRECIO TOPE POR DEPARTAMENTO'!$D$2,_xlfn.XLOOKUP('PROPUESTA ECONOMICA'!C955,'PRECIO TOPE POR DEPARTAMENTO'!A:A,'PRECIO TOPE POR DEPARTAMENTO'!D:D),IF($D$5='PRECIO TOPE POR DEPARTAMENTO'!$E$2,_xlfn.XLOOKUP('PROPUESTA ECONOMICA'!C955,'PRECIO TOPE POR DEPARTAMENTO'!A:A,'PRECIO TOPE POR DEPARTAMENTO'!E:E),IF($D$5='PRECIO TOPE POR DEPARTAMENTO'!$F$2,_xlfn.XLOOKUP('PROPUESTA ECONOMICA'!C955,'PRECIO TOPE POR DEPARTAMENTO'!A:A,'PRECIO TOPE POR DEPARTAMENTO'!F:F),IF($D$5='PRECIO TOPE POR DEPARTAMENTO'!$G$2,_xlfn.XLOOKUP('PROPUESTA ECONOMICA'!C955,'PRECIO TOPE POR DEPARTAMENTO'!A:A,'PRECIO TOPE POR DEPARTAMENTO'!G:G),IF($D$5='PRECIO TOPE POR DEPARTAMENTO'!$H$2,_xlfn.XLOOKUP('PROPUESTA ECONOMICA'!C955,'PRECIO TOPE POR DEPARTAMENTO'!A:A,'PRECIO TOPE POR DEPARTAMENTO'!H:H),IF($D$5='PRECIO TOPE POR DEPARTAMENTO'!$I$2,_xlfn.XLOOKUP('PROPUESTA ECONOMICA'!C955,'PRECIO TOPE POR DEPARTAMENTO'!A:A,'PRECIO TOPE POR DEPARTAMENTO'!I:I),IF($D$5='PRECIO TOPE POR DEPARTAMENTO'!$J$2,_xlfn.XLOOKUP('PROPUESTA ECONOMICA'!C955,'PRECIO TOPE POR DEPARTAMENTO'!A:A,'PRECIO TOPE POR DEPARTAMENTO'!J:J),IF($D$5='PRECIO TOPE POR DEPARTAMENTO'!$K$2,_xlfn.XLOOKUP('PROPUESTA ECONOMICA'!C955,'PRECIO TOPE POR DEPARTAMENTO'!A:A,'PRECIO TOPE POR DEPARTAMENTO'!K:K),IF($D$5='PRECIO TOPE POR DEPARTAMENTO'!$L$2,_xlfn.XLOOKUP('PROPUESTA ECONOMICA'!C955,'PRECIO TOPE POR DEPARTAMENTO'!A:A,'PRECIO TOPE POR DEPARTAMENTO'!L:L),IF($D$5='PRECIO TOPE POR DEPARTAMENTO'!$M$2,_xlfn.XLOOKUP('PROPUESTA ECONOMICA'!C955,'PRECIO TOPE POR DEPARTAMENTO'!A:A,'PRECIO TOPE POR DEPARTAMENTO'!M:M),IF($D$5='PRECIO TOPE POR DEPARTAMENTO'!$N$2,_xlfn.XLOOKUP('PROPUESTA ECONOMICA'!C955,'PRECIO TOPE POR DEPARTAMENTO'!A:A,'PRECIO TOPE POR DEPARTAMENTO'!N:N),IF($D$5='PRECIO TOPE POR DEPARTAMENTO'!$O$2,_xlfn.XLOOKUP('PROPUESTA ECONOMICA'!C955,'PRECIO TOPE POR DEPARTAMENTO'!A:A,'PRECIO TOPE POR DEPARTAMENTO'!O:O),IF($D$5='PRECIO TOPE POR DEPARTAMENTO'!$P$2,_xlfn.XLOOKUP('PROPUESTA ECONOMICA'!C955,'PRECIO TOPE POR DEPARTAMENTO'!A:A,'PRECIO TOPE POR DEPARTAMENTO'!P:P),IF($D$5='PRECIO TOPE POR DEPARTAMENTO'!$Q$2,_xlfn.XLOOKUP('PROPUESTA ECONOMICA'!C955,'PRECIO TOPE POR DEPARTAMENTO'!A:A,'PRECIO TOPE POR DEPARTAMENTO'!Q:Q),IF($D$5='PRECIO TOPE POR DEPARTAMENTO'!$R$2,_xlfn.XLOOKUP('PROPUESTA ECONOMICA'!C955,'PRECIO TOPE POR DEPARTAMENTO'!A:A,'PRECIO TOPE POR DEPARTAMENTO'!R:R),IF($D$5='PRECIO TOPE POR DEPARTAMENTO'!$T$2,_xlfn.XLOOKUP('PROPUESTA ECONOMICA'!C955,'PRECIO TOPE POR DEPARTAMENTO'!A:A,'PRECIO TOPE POR DEPARTAMENTO'!T:T),IF($D$5='PRECIO TOPE POR DEPARTAMENTO'!$S$2,_xlfn.XLOOKUP('PROPUESTA ECONOMICA'!C955,'PRECIO TOPE POR DEPARTAMENTO'!A:A,'PRECIO TOPE POR DEPARTAMENTO'!S:S),IF($D$5='PRECIO TOPE POR DEPARTAMENTO'!$U$2,_xlfn.XLOOKUP('PROPUESTA ECONOMICA'!C955,'PRECIO TOPE POR DEPARTAMENTO'!A:A,'PRECIO TOPE POR DEPARTAMENTO'!U:U),IF($D$5='PRECIO TOPE POR DEPARTAMENTO'!$V$2,_xlfn.XLOOKUP('PROPUESTA ECONOMICA'!C955,'PRECIO TOPE POR DEPARTAMENTO'!A:A,'PRECIO TOPE POR DEPARTAMENTO'!V:V),IF($D$5='PRECIO TOPE POR DEPARTAMENTO'!$W$2,_xlfn.XLOOKUP('PROPUESTA ECONOMICA'!C955,'PRECIO TOPE POR DEPARTAMENTO'!A:A,'PRECIO TOPE POR DEPARTAMENTO'!W:W),IF($D$5='PRECIO TOPE POR DEPARTAMENTO'!$X$2,_xlfn.XLOOKUP('PROPUESTA ECONOMICA'!C955,'PRECIO TOPE POR DEPARTAMENTO'!A:A,'PRECIO TOPE POR DEPARTAMENTO'!X:X),IF($D$5='PRECIO TOPE POR DEPARTAMENTO'!$Y$2,_xlfn.XLOOKUP('PROPUESTA ECONOMICA'!C955,'PRECIO TOPE POR DEPARTAMENTO'!A:A,'PRECIO TOPE POR DEPARTAMENTO'!Y:Y),IF($D$5='PRECIO TOPE POR DEPARTAMENTO'!$Z$2,_xlfn.XLOOKUP('PROPUESTA ECONOMICA'!C955,'PRECIO TOPE POR DEPARTAMENTO'!A:A,'PRECIO TOPE POR DEPARTAMENTO'!Z:Z),IF($D$5='PRECIO TOPE POR DEPARTAMENTO'!$AA$2,_xlfn.XLOOKUP('PROPUESTA ECONOMICA'!C955,'PRECIO TOPE POR DEPARTAMENTO'!A:A,'PRECIO TOPE POR DEPARTAMENTO'!AA:AA),IF($D$5='PRECIO TOPE POR DEPARTAMENTO'!$AB$2,_xlfn.XLOOKUP('PROPUESTA ECONOMICA'!C955,'PRECIO TOPE POR DEPARTAMENTO'!A:A,'PRECIO TOPE POR DEPARTAMENTO'!AB:AB),IF($D$5='PRECIO TOPE POR DEPARTAMENTO'!$AC$2,_xlfn.XLOOKUP('PROPUESTA ECONOMICA'!C955,'PRECIO TOPE POR DEPARTAMENTO'!A:A,'PRECIO TOPE POR DEPARTAMENTO'!AC:AC),IF($D$5='PRECIO TOPE POR DEPARTAMENTO'!$AD$2,_xlfn.XLOOKUP('PROPUESTA ECONOMICA'!C955,'PRECIO TOPE POR DEPARTAMENTO'!A:A,'PRECIO TOPE POR DEPARTAMENTO'!AD:AD),IF($D$5='PRECIO TOPE POR DEPARTAMENTO'!$AE$2,_xlfn.XLOOKUP('PROPUESTA ECONOMICA'!C955,'PRECIO TOPE POR DEPARTAMENTO'!A:A,'PRECIO TOPE POR DEPARTAMENTO'!AE:AE),IF($D$5='PRECIO TOPE POR DEPARTAMENTO'!$AF$2,_xlfn.XLOOKUP('PROPUESTA ECONOMICA'!C955,'PRECIO TOPE POR DEPARTAMENTO'!A:A,'PRECIO TOPE POR DEPARTAMENTO'!AF:AF),IF($D$5='PRECIO TOPE POR DEPARTAMENTO'!$AG$2,_xlfn.XLOOKUP('PROPUESTA ECONOMICA'!C955,'PRECIO TOPE POR DEPARTAMENTO'!A:A,'PRECIO TOPE POR DEPARTAMENTO'!AG:AG),IF($D$5='PRECIO TOPE POR DEPARTAMENTO'!$AH$2,_xlfn.XLOOKUP('PROPUESTA ECONOMICA'!C955,'PRECIO TOPE POR DEPARTAMENTO'!A:A,'PRECIO TOPE POR DEPARTAMENTO'!AH:AH),IF($D$5='PRECIO TOPE POR DEPARTAMENTO'!$AI$2,_xlfn.XLOOKUP('PROPUESTA ECONOMICA'!C955,'PRECIO TOPE POR DEPARTAMENTO'!A:A,'PRECIO TOPE POR DEPARTAMENTO'!AI:AI),IF($D$5='PRECIO TOPE POR DEPARTAMENTO'!$AJ$2,_xlfn.XLOOKUP('PROPUESTA ECONOMICA'!C955,'PRECIO TOPE POR DEPARTAMENTO'!A:A,'PRECIO TOPE POR DEPARTAMENTO'!AJ:AJ),)))))))))))))))))))))))))))))))))</f>
        <v>812712.33</v>
      </c>
      <c r="G955" s="37">
        <v>811900</v>
      </c>
    </row>
    <row r="956" spans="3:7" ht="24">
      <c r="C956" s="82" t="s">
        <v>1953</v>
      </c>
      <c r="D956" s="15" t="str">
        <f>+_xlfn.XLOOKUP(C956,'PRECIO TOPE POR DEPARTAMENTO'!A:A,'PRECIO TOPE POR DEPARTAMENTO'!B:B)</f>
        <v>SUMINISTRO E INSTALACION DE DIVISIONES PARA BAÑOS EN LAMINA CALIBRE 18  (INC PINTURA HORNO)</v>
      </c>
      <c r="E956" s="87" t="str">
        <f>IF(+_xlfn.XLOOKUP(C956,'PRECIO TOPE POR DEPARTAMENTO'!A:A,'PRECIO TOPE POR DEPARTAMENTO'!C:C)="","",+_xlfn.XLOOKUP(C956,'PRECIO TOPE POR DEPARTAMENTO'!A:A,'PRECIO TOPE POR DEPARTAMENTO'!C:C))</f>
        <v>M2</v>
      </c>
      <c r="F956" s="147">
        <f>IF($D$5='PRECIO TOPE POR DEPARTAMENTO'!$D$2,_xlfn.XLOOKUP('PROPUESTA ECONOMICA'!C956,'PRECIO TOPE POR DEPARTAMENTO'!A:A,'PRECIO TOPE POR DEPARTAMENTO'!D:D),IF($D$5='PRECIO TOPE POR DEPARTAMENTO'!$E$2,_xlfn.XLOOKUP('PROPUESTA ECONOMICA'!C956,'PRECIO TOPE POR DEPARTAMENTO'!A:A,'PRECIO TOPE POR DEPARTAMENTO'!E:E),IF($D$5='PRECIO TOPE POR DEPARTAMENTO'!$F$2,_xlfn.XLOOKUP('PROPUESTA ECONOMICA'!C956,'PRECIO TOPE POR DEPARTAMENTO'!A:A,'PRECIO TOPE POR DEPARTAMENTO'!F:F),IF($D$5='PRECIO TOPE POR DEPARTAMENTO'!$G$2,_xlfn.XLOOKUP('PROPUESTA ECONOMICA'!C956,'PRECIO TOPE POR DEPARTAMENTO'!A:A,'PRECIO TOPE POR DEPARTAMENTO'!G:G),IF($D$5='PRECIO TOPE POR DEPARTAMENTO'!$H$2,_xlfn.XLOOKUP('PROPUESTA ECONOMICA'!C956,'PRECIO TOPE POR DEPARTAMENTO'!A:A,'PRECIO TOPE POR DEPARTAMENTO'!H:H),IF($D$5='PRECIO TOPE POR DEPARTAMENTO'!$I$2,_xlfn.XLOOKUP('PROPUESTA ECONOMICA'!C956,'PRECIO TOPE POR DEPARTAMENTO'!A:A,'PRECIO TOPE POR DEPARTAMENTO'!I:I),IF($D$5='PRECIO TOPE POR DEPARTAMENTO'!$J$2,_xlfn.XLOOKUP('PROPUESTA ECONOMICA'!C956,'PRECIO TOPE POR DEPARTAMENTO'!A:A,'PRECIO TOPE POR DEPARTAMENTO'!J:J),IF($D$5='PRECIO TOPE POR DEPARTAMENTO'!$K$2,_xlfn.XLOOKUP('PROPUESTA ECONOMICA'!C956,'PRECIO TOPE POR DEPARTAMENTO'!A:A,'PRECIO TOPE POR DEPARTAMENTO'!K:K),IF($D$5='PRECIO TOPE POR DEPARTAMENTO'!$L$2,_xlfn.XLOOKUP('PROPUESTA ECONOMICA'!C956,'PRECIO TOPE POR DEPARTAMENTO'!A:A,'PRECIO TOPE POR DEPARTAMENTO'!L:L),IF($D$5='PRECIO TOPE POR DEPARTAMENTO'!$M$2,_xlfn.XLOOKUP('PROPUESTA ECONOMICA'!C956,'PRECIO TOPE POR DEPARTAMENTO'!A:A,'PRECIO TOPE POR DEPARTAMENTO'!M:M),IF($D$5='PRECIO TOPE POR DEPARTAMENTO'!$N$2,_xlfn.XLOOKUP('PROPUESTA ECONOMICA'!C956,'PRECIO TOPE POR DEPARTAMENTO'!A:A,'PRECIO TOPE POR DEPARTAMENTO'!N:N),IF($D$5='PRECIO TOPE POR DEPARTAMENTO'!$O$2,_xlfn.XLOOKUP('PROPUESTA ECONOMICA'!C956,'PRECIO TOPE POR DEPARTAMENTO'!A:A,'PRECIO TOPE POR DEPARTAMENTO'!O:O),IF($D$5='PRECIO TOPE POR DEPARTAMENTO'!$P$2,_xlfn.XLOOKUP('PROPUESTA ECONOMICA'!C956,'PRECIO TOPE POR DEPARTAMENTO'!A:A,'PRECIO TOPE POR DEPARTAMENTO'!P:P),IF($D$5='PRECIO TOPE POR DEPARTAMENTO'!$Q$2,_xlfn.XLOOKUP('PROPUESTA ECONOMICA'!C956,'PRECIO TOPE POR DEPARTAMENTO'!A:A,'PRECIO TOPE POR DEPARTAMENTO'!Q:Q),IF($D$5='PRECIO TOPE POR DEPARTAMENTO'!$R$2,_xlfn.XLOOKUP('PROPUESTA ECONOMICA'!C956,'PRECIO TOPE POR DEPARTAMENTO'!A:A,'PRECIO TOPE POR DEPARTAMENTO'!R:R),IF($D$5='PRECIO TOPE POR DEPARTAMENTO'!$T$2,_xlfn.XLOOKUP('PROPUESTA ECONOMICA'!C956,'PRECIO TOPE POR DEPARTAMENTO'!A:A,'PRECIO TOPE POR DEPARTAMENTO'!T:T),IF($D$5='PRECIO TOPE POR DEPARTAMENTO'!$S$2,_xlfn.XLOOKUP('PROPUESTA ECONOMICA'!C956,'PRECIO TOPE POR DEPARTAMENTO'!A:A,'PRECIO TOPE POR DEPARTAMENTO'!S:S),IF($D$5='PRECIO TOPE POR DEPARTAMENTO'!$U$2,_xlfn.XLOOKUP('PROPUESTA ECONOMICA'!C956,'PRECIO TOPE POR DEPARTAMENTO'!A:A,'PRECIO TOPE POR DEPARTAMENTO'!U:U),IF($D$5='PRECIO TOPE POR DEPARTAMENTO'!$V$2,_xlfn.XLOOKUP('PROPUESTA ECONOMICA'!C956,'PRECIO TOPE POR DEPARTAMENTO'!A:A,'PRECIO TOPE POR DEPARTAMENTO'!V:V),IF($D$5='PRECIO TOPE POR DEPARTAMENTO'!$W$2,_xlfn.XLOOKUP('PROPUESTA ECONOMICA'!C956,'PRECIO TOPE POR DEPARTAMENTO'!A:A,'PRECIO TOPE POR DEPARTAMENTO'!W:W),IF($D$5='PRECIO TOPE POR DEPARTAMENTO'!$X$2,_xlfn.XLOOKUP('PROPUESTA ECONOMICA'!C956,'PRECIO TOPE POR DEPARTAMENTO'!A:A,'PRECIO TOPE POR DEPARTAMENTO'!X:X),IF($D$5='PRECIO TOPE POR DEPARTAMENTO'!$Y$2,_xlfn.XLOOKUP('PROPUESTA ECONOMICA'!C956,'PRECIO TOPE POR DEPARTAMENTO'!A:A,'PRECIO TOPE POR DEPARTAMENTO'!Y:Y),IF($D$5='PRECIO TOPE POR DEPARTAMENTO'!$Z$2,_xlfn.XLOOKUP('PROPUESTA ECONOMICA'!C956,'PRECIO TOPE POR DEPARTAMENTO'!A:A,'PRECIO TOPE POR DEPARTAMENTO'!Z:Z),IF($D$5='PRECIO TOPE POR DEPARTAMENTO'!$AA$2,_xlfn.XLOOKUP('PROPUESTA ECONOMICA'!C956,'PRECIO TOPE POR DEPARTAMENTO'!A:A,'PRECIO TOPE POR DEPARTAMENTO'!AA:AA),IF($D$5='PRECIO TOPE POR DEPARTAMENTO'!$AB$2,_xlfn.XLOOKUP('PROPUESTA ECONOMICA'!C956,'PRECIO TOPE POR DEPARTAMENTO'!A:A,'PRECIO TOPE POR DEPARTAMENTO'!AB:AB),IF($D$5='PRECIO TOPE POR DEPARTAMENTO'!$AC$2,_xlfn.XLOOKUP('PROPUESTA ECONOMICA'!C956,'PRECIO TOPE POR DEPARTAMENTO'!A:A,'PRECIO TOPE POR DEPARTAMENTO'!AC:AC),IF($D$5='PRECIO TOPE POR DEPARTAMENTO'!$AD$2,_xlfn.XLOOKUP('PROPUESTA ECONOMICA'!C956,'PRECIO TOPE POR DEPARTAMENTO'!A:A,'PRECIO TOPE POR DEPARTAMENTO'!AD:AD),IF($D$5='PRECIO TOPE POR DEPARTAMENTO'!$AE$2,_xlfn.XLOOKUP('PROPUESTA ECONOMICA'!C956,'PRECIO TOPE POR DEPARTAMENTO'!A:A,'PRECIO TOPE POR DEPARTAMENTO'!AE:AE),IF($D$5='PRECIO TOPE POR DEPARTAMENTO'!$AF$2,_xlfn.XLOOKUP('PROPUESTA ECONOMICA'!C956,'PRECIO TOPE POR DEPARTAMENTO'!A:A,'PRECIO TOPE POR DEPARTAMENTO'!AF:AF),IF($D$5='PRECIO TOPE POR DEPARTAMENTO'!$AG$2,_xlfn.XLOOKUP('PROPUESTA ECONOMICA'!C956,'PRECIO TOPE POR DEPARTAMENTO'!A:A,'PRECIO TOPE POR DEPARTAMENTO'!AG:AG),IF($D$5='PRECIO TOPE POR DEPARTAMENTO'!$AH$2,_xlfn.XLOOKUP('PROPUESTA ECONOMICA'!C956,'PRECIO TOPE POR DEPARTAMENTO'!A:A,'PRECIO TOPE POR DEPARTAMENTO'!AH:AH),IF($D$5='PRECIO TOPE POR DEPARTAMENTO'!$AI$2,_xlfn.XLOOKUP('PROPUESTA ECONOMICA'!C956,'PRECIO TOPE POR DEPARTAMENTO'!A:A,'PRECIO TOPE POR DEPARTAMENTO'!AI:AI),IF($D$5='PRECIO TOPE POR DEPARTAMENTO'!$AJ$2,_xlfn.XLOOKUP('PROPUESTA ECONOMICA'!C956,'PRECIO TOPE POR DEPARTAMENTO'!A:A,'PRECIO TOPE POR DEPARTAMENTO'!AJ:AJ),)))))))))))))))))))))))))))))))))</f>
        <v>572340.36</v>
      </c>
      <c r="G956" s="37">
        <v>571768</v>
      </c>
    </row>
    <row r="957" spans="3:7">
      <c r="C957" s="10">
        <v>17</v>
      </c>
      <c r="D957" s="18" t="str">
        <f>+_xlfn.XLOOKUP(C957,'PRECIO TOPE POR DEPARTAMENTO'!A:A,'PRECIO TOPE POR DEPARTAMENTO'!B:B)</f>
        <v>PINTURA</v>
      </c>
      <c r="E957" s="136" t="str">
        <f>IF(+_xlfn.XLOOKUP(C957,'PRECIO TOPE POR DEPARTAMENTO'!A:A,'PRECIO TOPE POR DEPARTAMENTO'!C:C)="","",+_xlfn.XLOOKUP(C957,'PRECIO TOPE POR DEPARTAMENTO'!A:A,'PRECIO TOPE POR DEPARTAMENTO'!C:C))</f>
        <v/>
      </c>
      <c r="F957" s="45"/>
      <c r="G957" s="45"/>
    </row>
    <row r="958" spans="3:7">
      <c r="C958" s="127" t="s">
        <v>1956</v>
      </c>
      <c r="D958" s="128" t="str">
        <f>+_xlfn.XLOOKUP(C958,'PRECIO TOPE POR DEPARTAMENTO'!A:A,'PRECIO TOPE POR DEPARTAMENTO'!B:B)</f>
        <v>PINTURA SOBRE MAMPOSTERIA</v>
      </c>
      <c r="E958" s="129" t="str">
        <f>IF(+_xlfn.XLOOKUP(C958,'PRECIO TOPE POR DEPARTAMENTO'!A:A,'PRECIO TOPE POR DEPARTAMENTO'!C:C)="","",+_xlfn.XLOOKUP(C958,'PRECIO TOPE POR DEPARTAMENTO'!A:A,'PRECIO TOPE POR DEPARTAMENTO'!C:C))</f>
        <v/>
      </c>
      <c r="F958" s="147"/>
      <c r="G958" s="37"/>
    </row>
    <row r="959" spans="3:7">
      <c r="C959" s="82" t="s">
        <v>1958</v>
      </c>
      <c r="D959" s="15" t="str">
        <f>+_xlfn.XLOOKUP(C959,'PRECIO TOPE POR DEPARTAMENTO'!A:A,'PRECIO TOPE POR DEPARTAMENTO'!B:B)</f>
        <v>SUMINISTRO E INSTALACION DE ESTUCO SOBRE PAÑETE</v>
      </c>
      <c r="E959" s="87" t="str">
        <f>IF(+_xlfn.XLOOKUP(C959,'PRECIO TOPE POR DEPARTAMENTO'!A:A,'PRECIO TOPE POR DEPARTAMENTO'!C:C)="","",+_xlfn.XLOOKUP(C959,'PRECIO TOPE POR DEPARTAMENTO'!A:A,'PRECIO TOPE POR DEPARTAMENTO'!C:C))</f>
        <v>M2</v>
      </c>
      <c r="F959" s="147">
        <f>IF($D$5='PRECIO TOPE POR DEPARTAMENTO'!$D$2,_xlfn.XLOOKUP('PROPUESTA ECONOMICA'!C959,'PRECIO TOPE POR DEPARTAMENTO'!A:A,'PRECIO TOPE POR DEPARTAMENTO'!D:D),IF($D$5='PRECIO TOPE POR DEPARTAMENTO'!$E$2,_xlfn.XLOOKUP('PROPUESTA ECONOMICA'!C959,'PRECIO TOPE POR DEPARTAMENTO'!A:A,'PRECIO TOPE POR DEPARTAMENTO'!E:E),IF($D$5='PRECIO TOPE POR DEPARTAMENTO'!$F$2,_xlfn.XLOOKUP('PROPUESTA ECONOMICA'!C959,'PRECIO TOPE POR DEPARTAMENTO'!A:A,'PRECIO TOPE POR DEPARTAMENTO'!F:F),IF($D$5='PRECIO TOPE POR DEPARTAMENTO'!$G$2,_xlfn.XLOOKUP('PROPUESTA ECONOMICA'!C959,'PRECIO TOPE POR DEPARTAMENTO'!A:A,'PRECIO TOPE POR DEPARTAMENTO'!G:G),IF($D$5='PRECIO TOPE POR DEPARTAMENTO'!$H$2,_xlfn.XLOOKUP('PROPUESTA ECONOMICA'!C959,'PRECIO TOPE POR DEPARTAMENTO'!A:A,'PRECIO TOPE POR DEPARTAMENTO'!H:H),IF($D$5='PRECIO TOPE POR DEPARTAMENTO'!$I$2,_xlfn.XLOOKUP('PROPUESTA ECONOMICA'!C959,'PRECIO TOPE POR DEPARTAMENTO'!A:A,'PRECIO TOPE POR DEPARTAMENTO'!I:I),IF($D$5='PRECIO TOPE POR DEPARTAMENTO'!$J$2,_xlfn.XLOOKUP('PROPUESTA ECONOMICA'!C959,'PRECIO TOPE POR DEPARTAMENTO'!A:A,'PRECIO TOPE POR DEPARTAMENTO'!J:J),IF($D$5='PRECIO TOPE POR DEPARTAMENTO'!$K$2,_xlfn.XLOOKUP('PROPUESTA ECONOMICA'!C959,'PRECIO TOPE POR DEPARTAMENTO'!A:A,'PRECIO TOPE POR DEPARTAMENTO'!K:K),IF($D$5='PRECIO TOPE POR DEPARTAMENTO'!$L$2,_xlfn.XLOOKUP('PROPUESTA ECONOMICA'!C959,'PRECIO TOPE POR DEPARTAMENTO'!A:A,'PRECIO TOPE POR DEPARTAMENTO'!L:L),IF($D$5='PRECIO TOPE POR DEPARTAMENTO'!$M$2,_xlfn.XLOOKUP('PROPUESTA ECONOMICA'!C959,'PRECIO TOPE POR DEPARTAMENTO'!A:A,'PRECIO TOPE POR DEPARTAMENTO'!M:M),IF($D$5='PRECIO TOPE POR DEPARTAMENTO'!$N$2,_xlfn.XLOOKUP('PROPUESTA ECONOMICA'!C959,'PRECIO TOPE POR DEPARTAMENTO'!A:A,'PRECIO TOPE POR DEPARTAMENTO'!N:N),IF($D$5='PRECIO TOPE POR DEPARTAMENTO'!$O$2,_xlfn.XLOOKUP('PROPUESTA ECONOMICA'!C959,'PRECIO TOPE POR DEPARTAMENTO'!A:A,'PRECIO TOPE POR DEPARTAMENTO'!O:O),IF($D$5='PRECIO TOPE POR DEPARTAMENTO'!$P$2,_xlfn.XLOOKUP('PROPUESTA ECONOMICA'!C959,'PRECIO TOPE POR DEPARTAMENTO'!A:A,'PRECIO TOPE POR DEPARTAMENTO'!P:P),IF($D$5='PRECIO TOPE POR DEPARTAMENTO'!$Q$2,_xlfn.XLOOKUP('PROPUESTA ECONOMICA'!C959,'PRECIO TOPE POR DEPARTAMENTO'!A:A,'PRECIO TOPE POR DEPARTAMENTO'!Q:Q),IF($D$5='PRECIO TOPE POR DEPARTAMENTO'!$R$2,_xlfn.XLOOKUP('PROPUESTA ECONOMICA'!C959,'PRECIO TOPE POR DEPARTAMENTO'!A:A,'PRECIO TOPE POR DEPARTAMENTO'!R:R),IF($D$5='PRECIO TOPE POR DEPARTAMENTO'!$T$2,_xlfn.XLOOKUP('PROPUESTA ECONOMICA'!C959,'PRECIO TOPE POR DEPARTAMENTO'!A:A,'PRECIO TOPE POR DEPARTAMENTO'!T:T),IF($D$5='PRECIO TOPE POR DEPARTAMENTO'!$S$2,_xlfn.XLOOKUP('PROPUESTA ECONOMICA'!C959,'PRECIO TOPE POR DEPARTAMENTO'!A:A,'PRECIO TOPE POR DEPARTAMENTO'!S:S),IF($D$5='PRECIO TOPE POR DEPARTAMENTO'!$U$2,_xlfn.XLOOKUP('PROPUESTA ECONOMICA'!C959,'PRECIO TOPE POR DEPARTAMENTO'!A:A,'PRECIO TOPE POR DEPARTAMENTO'!U:U),IF($D$5='PRECIO TOPE POR DEPARTAMENTO'!$V$2,_xlfn.XLOOKUP('PROPUESTA ECONOMICA'!C959,'PRECIO TOPE POR DEPARTAMENTO'!A:A,'PRECIO TOPE POR DEPARTAMENTO'!V:V),IF($D$5='PRECIO TOPE POR DEPARTAMENTO'!$W$2,_xlfn.XLOOKUP('PROPUESTA ECONOMICA'!C959,'PRECIO TOPE POR DEPARTAMENTO'!A:A,'PRECIO TOPE POR DEPARTAMENTO'!W:W),IF($D$5='PRECIO TOPE POR DEPARTAMENTO'!$X$2,_xlfn.XLOOKUP('PROPUESTA ECONOMICA'!C959,'PRECIO TOPE POR DEPARTAMENTO'!A:A,'PRECIO TOPE POR DEPARTAMENTO'!X:X),IF($D$5='PRECIO TOPE POR DEPARTAMENTO'!$Y$2,_xlfn.XLOOKUP('PROPUESTA ECONOMICA'!C959,'PRECIO TOPE POR DEPARTAMENTO'!A:A,'PRECIO TOPE POR DEPARTAMENTO'!Y:Y),IF($D$5='PRECIO TOPE POR DEPARTAMENTO'!$Z$2,_xlfn.XLOOKUP('PROPUESTA ECONOMICA'!C959,'PRECIO TOPE POR DEPARTAMENTO'!A:A,'PRECIO TOPE POR DEPARTAMENTO'!Z:Z),IF($D$5='PRECIO TOPE POR DEPARTAMENTO'!$AA$2,_xlfn.XLOOKUP('PROPUESTA ECONOMICA'!C959,'PRECIO TOPE POR DEPARTAMENTO'!A:A,'PRECIO TOPE POR DEPARTAMENTO'!AA:AA),IF($D$5='PRECIO TOPE POR DEPARTAMENTO'!$AB$2,_xlfn.XLOOKUP('PROPUESTA ECONOMICA'!C959,'PRECIO TOPE POR DEPARTAMENTO'!A:A,'PRECIO TOPE POR DEPARTAMENTO'!AB:AB),IF($D$5='PRECIO TOPE POR DEPARTAMENTO'!$AC$2,_xlfn.XLOOKUP('PROPUESTA ECONOMICA'!C959,'PRECIO TOPE POR DEPARTAMENTO'!A:A,'PRECIO TOPE POR DEPARTAMENTO'!AC:AC),IF($D$5='PRECIO TOPE POR DEPARTAMENTO'!$AD$2,_xlfn.XLOOKUP('PROPUESTA ECONOMICA'!C959,'PRECIO TOPE POR DEPARTAMENTO'!A:A,'PRECIO TOPE POR DEPARTAMENTO'!AD:AD),IF($D$5='PRECIO TOPE POR DEPARTAMENTO'!$AE$2,_xlfn.XLOOKUP('PROPUESTA ECONOMICA'!C959,'PRECIO TOPE POR DEPARTAMENTO'!A:A,'PRECIO TOPE POR DEPARTAMENTO'!AE:AE),IF($D$5='PRECIO TOPE POR DEPARTAMENTO'!$AF$2,_xlfn.XLOOKUP('PROPUESTA ECONOMICA'!C959,'PRECIO TOPE POR DEPARTAMENTO'!A:A,'PRECIO TOPE POR DEPARTAMENTO'!AF:AF),IF($D$5='PRECIO TOPE POR DEPARTAMENTO'!$AG$2,_xlfn.XLOOKUP('PROPUESTA ECONOMICA'!C959,'PRECIO TOPE POR DEPARTAMENTO'!A:A,'PRECIO TOPE POR DEPARTAMENTO'!AG:AG),IF($D$5='PRECIO TOPE POR DEPARTAMENTO'!$AH$2,_xlfn.XLOOKUP('PROPUESTA ECONOMICA'!C959,'PRECIO TOPE POR DEPARTAMENTO'!A:A,'PRECIO TOPE POR DEPARTAMENTO'!AH:AH),IF($D$5='PRECIO TOPE POR DEPARTAMENTO'!$AI$2,_xlfn.XLOOKUP('PROPUESTA ECONOMICA'!C959,'PRECIO TOPE POR DEPARTAMENTO'!A:A,'PRECIO TOPE POR DEPARTAMENTO'!AI:AI),IF($D$5='PRECIO TOPE POR DEPARTAMENTO'!$AJ$2,_xlfn.XLOOKUP('PROPUESTA ECONOMICA'!C959,'PRECIO TOPE POR DEPARTAMENTO'!A:A,'PRECIO TOPE POR DEPARTAMENTO'!AJ:AJ),)))))))))))))))))))))))))))))))))</f>
        <v>7105.81</v>
      </c>
      <c r="G959" s="37">
        <v>7099</v>
      </c>
    </row>
    <row r="960" spans="3:7" ht="24">
      <c r="C960" s="82" t="s">
        <v>1960</v>
      </c>
      <c r="D960" s="15" t="str">
        <f>+_xlfn.XLOOKUP(C960,'PRECIO TOPE POR DEPARTAMENTO'!A:A,'PRECIO TOPE POR DEPARTAMENTO'!B:B)</f>
        <v>SUMINISTRO E INSTALACION DE PINTURA EN VINILO TIPO 1 MUROS INTERIORES 3 MANOS</v>
      </c>
      <c r="E960" s="87" t="str">
        <f>IF(+_xlfn.XLOOKUP(C960,'PRECIO TOPE POR DEPARTAMENTO'!A:A,'PRECIO TOPE POR DEPARTAMENTO'!C:C)="","",+_xlfn.XLOOKUP(C960,'PRECIO TOPE POR DEPARTAMENTO'!A:A,'PRECIO TOPE POR DEPARTAMENTO'!C:C))</f>
        <v>M2</v>
      </c>
      <c r="F960" s="147">
        <f>IF($D$5='PRECIO TOPE POR DEPARTAMENTO'!$D$2,_xlfn.XLOOKUP('PROPUESTA ECONOMICA'!C960,'PRECIO TOPE POR DEPARTAMENTO'!A:A,'PRECIO TOPE POR DEPARTAMENTO'!D:D),IF($D$5='PRECIO TOPE POR DEPARTAMENTO'!$E$2,_xlfn.XLOOKUP('PROPUESTA ECONOMICA'!C960,'PRECIO TOPE POR DEPARTAMENTO'!A:A,'PRECIO TOPE POR DEPARTAMENTO'!E:E),IF($D$5='PRECIO TOPE POR DEPARTAMENTO'!$F$2,_xlfn.XLOOKUP('PROPUESTA ECONOMICA'!C960,'PRECIO TOPE POR DEPARTAMENTO'!A:A,'PRECIO TOPE POR DEPARTAMENTO'!F:F),IF($D$5='PRECIO TOPE POR DEPARTAMENTO'!$G$2,_xlfn.XLOOKUP('PROPUESTA ECONOMICA'!C960,'PRECIO TOPE POR DEPARTAMENTO'!A:A,'PRECIO TOPE POR DEPARTAMENTO'!G:G),IF($D$5='PRECIO TOPE POR DEPARTAMENTO'!$H$2,_xlfn.XLOOKUP('PROPUESTA ECONOMICA'!C960,'PRECIO TOPE POR DEPARTAMENTO'!A:A,'PRECIO TOPE POR DEPARTAMENTO'!H:H),IF($D$5='PRECIO TOPE POR DEPARTAMENTO'!$I$2,_xlfn.XLOOKUP('PROPUESTA ECONOMICA'!C960,'PRECIO TOPE POR DEPARTAMENTO'!A:A,'PRECIO TOPE POR DEPARTAMENTO'!I:I),IF($D$5='PRECIO TOPE POR DEPARTAMENTO'!$J$2,_xlfn.XLOOKUP('PROPUESTA ECONOMICA'!C960,'PRECIO TOPE POR DEPARTAMENTO'!A:A,'PRECIO TOPE POR DEPARTAMENTO'!J:J),IF($D$5='PRECIO TOPE POR DEPARTAMENTO'!$K$2,_xlfn.XLOOKUP('PROPUESTA ECONOMICA'!C960,'PRECIO TOPE POR DEPARTAMENTO'!A:A,'PRECIO TOPE POR DEPARTAMENTO'!K:K),IF($D$5='PRECIO TOPE POR DEPARTAMENTO'!$L$2,_xlfn.XLOOKUP('PROPUESTA ECONOMICA'!C960,'PRECIO TOPE POR DEPARTAMENTO'!A:A,'PRECIO TOPE POR DEPARTAMENTO'!L:L),IF($D$5='PRECIO TOPE POR DEPARTAMENTO'!$M$2,_xlfn.XLOOKUP('PROPUESTA ECONOMICA'!C960,'PRECIO TOPE POR DEPARTAMENTO'!A:A,'PRECIO TOPE POR DEPARTAMENTO'!M:M),IF($D$5='PRECIO TOPE POR DEPARTAMENTO'!$N$2,_xlfn.XLOOKUP('PROPUESTA ECONOMICA'!C960,'PRECIO TOPE POR DEPARTAMENTO'!A:A,'PRECIO TOPE POR DEPARTAMENTO'!N:N),IF($D$5='PRECIO TOPE POR DEPARTAMENTO'!$O$2,_xlfn.XLOOKUP('PROPUESTA ECONOMICA'!C960,'PRECIO TOPE POR DEPARTAMENTO'!A:A,'PRECIO TOPE POR DEPARTAMENTO'!O:O),IF($D$5='PRECIO TOPE POR DEPARTAMENTO'!$P$2,_xlfn.XLOOKUP('PROPUESTA ECONOMICA'!C960,'PRECIO TOPE POR DEPARTAMENTO'!A:A,'PRECIO TOPE POR DEPARTAMENTO'!P:P),IF($D$5='PRECIO TOPE POR DEPARTAMENTO'!$Q$2,_xlfn.XLOOKUP('PROPUESTA ECONOMICA'!C960,'PRECIO TOPE POR DEPARTAMENTO'!A:A,'PRECIO TOPE POR DEPARTAMENTO'!Q:Q),IF($D$5='PRECIO TOPE POR DEPARTAMENTO'!$R$2,_xlfn.XLOOKUP('PROPUESTA ECONOMICA'!C960,'PRECIO TOPE POR DEPARTAMENTO'!A:A,'PRECIO TOPE POR DEPARTAMENTO'!R:R),IF($D$5='PRECIO TOPE POR DEPARTAMENTO'!$T$2,_xlfn.XLOOKUP('PROPUESTA ECONOMICA'!C960,'PRECIO TOPE POR DEPARTAMENTO'!A:A,'PRECIO TOPE POR DEPARTAMENTO'!T:T),IF($D$5='PRECIO TOPE POR DEPARTAMENTO'!$S$2,_xlfn.XLOOKUP('PROPUESTA ECONOMICA'!C960,'PRECIO TOPE POR DEPARTAMENTO'!A:A,'PRECIO TOPE POR DEPARTAMENTO'!S:S),IF($D$5='PRECIO TOPE POR DEPARTAMENTO'!$U$2,_xlfn.XLOOKUP('PROPUESTA ECONOMICA'!C960,'PRECIO TOPE POR DEPARTAMENTO'!A:A,'PRECIO TOPE POR DEPARTAMENTO'!U:U),IF($D$5='PRECIO TOPE POR DEPARTAMENTO'!$V$2,_xlfn.XLOOKUP('PROPUESTA ECONOMICA'!C960,'PRECIO TOPE POR DEPARTAMENTO'!A:A,'PRECIO TOPE POR DEPARTAMENTO'!V:V),IF($D$5='PRECIO TOPE POR DEPARTAMENTO'!$W$2,_xlfn.XLOOKUP('PROPUESTA ECONOMICA'!C960,'PRECIO TOPE POR DEPARTAMENTO'!A:A,'PRECIO TOPE POR DEPARTAMENTO'!W:W),IF($D$5='PRECIO TOPE POR DEPARTAMENTO'!$X$2,_xlfn.XLOOKUP('PROPUESTA ECONOMICA'!C960,'PRECIO TOPE POR DEPARTAMENTO'!A:A,'PRECIO TOPE POR DEPARTAMENTO'!X:X),IF($D$5='PRECIO TOPE POR DEPARTAMENTO'!$Y$2,_xlfn.XLOOKUP('PROPUESTA ECONOMICA'!C960,'PRECIO TOPE POR DEPARTAMENTO'!A:A,'PRECIO TOPE POR DEPARTAMENTO'!Y:Y),IF($D$5='PRECIO TOPE POR DEPARTAMENTO'!$Z$2,_xlfn.XLOOKUP('PROPUESTA ECONOMICA'!C960,'PRECIO TOPE POR DEPARTAMENTO'!A:A,'PRECIO TOPE POR DEPARTAMENTO'!Z:Z),IF($D$5='PRECIO TOPE POR DEPARTAMENTO'!$AA$2,_xlfn.XLOOKUP('PROPUESTA ECONOMICA'!C960,'PRECIO TOPE POR DEPARTAMENTO'!A:A,'PRECIO TOPE POR DEPARTAMENTO'!AA:AA),IF($D$5='PRECIO TOPE POR DEPARTAMENTO'!$AB$2,_xlfn.XLOOKUP('PROPUESTA ECONOMICA'!C960,'PRECIO TOPE POR DEPARTAMENTO'!A:A,'PRECIO TOPE POR DEPARTAMENTO'!AB:AB),IF($D$5='PRECIO TOPE POR DEPARTAMENTO'!$AC$2,_xlfn.XLOOKUP('PROPUESTA ECONOMICA'!C960,'PRECIO TOPE POR DEPARTAMENTO'!A:A,'PRECIO TOPE POR DEPARTAMENTO'!AC:AC),IF($D$5='PRECIO TOPE POR DEPARTAMENTO'!$AD$2,_xlfn.XLOOKUP('PROPUESTA ECONOMICA'!C960,'PRECIO TOPE POR DEPARTAMENTO'!A:A,'PRECIO TOPE POR DEPARTAMENTO'!AD:AD),IF($D$5='PRECIO TOPE POR DEPARTAMENTO'!$AE$2,_xlfn.XLOOKUP('PROPUESTA ECONOMICA'!C960,'PRECIO TOPE POR DEPARTAMENTO'!A:A,'PRECIO TOPE POR DEPARTAMENTO'!AE:AE),IF($D$5='PRECIO TOPE POR DEPARTAMENTO'!$AF$2,_xlfn.XLOOKUP('PROPUESTA ECONOMICA'!C960,'PRECIO TOPE POR DEPARTAMENTO'!A:A,'PRECIO TOPE POR DEPARTAMENTO'!AF:AF),IF($D$5='PRECIO TOPE POR DEPARTAMENTO'!$AG$2,_xlfn.XLOOKUP('PROPUESTA ECONOMICA'!C960,'PRECIO TOPE POR DEPARTAMENTO'!A:A,'PRECIO TOPE POR DEPARTAMENTO'!AG:AG),IF($D$5='PRECIO TOPE POR DEPARTAMENTO'!$AH$2,_xlfn.XLOOKUP('PROPUESTA ECONOMICA'!C960,'PRECIO TOPE POR DEPARTAMENTO'!A:A,'PRECIO TOPE POR DEPARTAMENTO'!AH:AH),IF($D$5='PRECIO TOPE POR DEPARTAMENTO'!$AI$2,_xlfn.XLOOKUP('PROPUESTA ECONOMICA'!C960,'PRECIO TOPE POR DEPARTAMENTO'!A:A,'PRECIO TOPE POR DEPARTAMENTO'!AI:AI),IF($D$5='PRECIO TOPE POR DEPARTAMENTO'!$AJ$2,_xlfn.XLOOKUP('PROPUESTA ECONOMICA'!C960,'PRECIO TOPE POR DEPARTAMENTO'!A:A,'PRECIO TOPE POR DEPARTAMENTO'!AJ:AJ),)))))))))))))))))))))))))))))))))</f>
        <v>13048.95</v>
      </c>
      <c r="G960" s="37">
        <v>13036</v>
      </c>
    </row>
    <row r="961" spans="3:7">
      <c r="C961" s="82" t="s">
        <v>1962</v>
      </c>
      <c r="D961" s="15" t="str">
        <f>+_xlfn.XLOOKUP(C961,'PRECIO TOPE POR DEPARTAMENTO'!A:A,'PRECIO TOPE POR DEPARTAMENTO'!B:B)</f>
        <v>FILOS Y DILATACIONES EN PINTURA</v>
      </c>
      <c r="E961" s="87" t="str">
        <f>IF(+_xlfn.XLOOKUP(C961,'PRECIO TOPE POR DEPARTAMENTO'!A:A,'PRECIO TOPE POR DEPARTAMENTO'!C:C)="","",+_xlfn.XLOOKUP(C961,'PRECIO TOPE POR DEPARTAMENTO'!A:A,'PRECIO TOPE POR DEPARTAMENTO'!C:C))</f>
        <v>M</v>
      </c>
      <c r="F961" s="147">
        <f>IF($D$5='PRECIO TOPE POR DEPARTAMENTO'!$D$2,_xlfn.XLOOKUP('PROPUESTA ECONOMICA'!C961,'PRECIO TOPE POR DEPARTAMENTO'!A:A,'PRECIO TOPE POR DEPARTAMENTO'!D:D),IF($D$5='PRECIO TOPE POR DEPARTAMENTO'!$E$2,_xlfn.XLOOKUP('PROPUESTA ECONOMICA'!C961,'PRECIO TOPE POR DEPARTAMENTO'!A:A,'PRECIO TOPE POR DEPARTAMENTO'!E:E),IF($D$5='PRECIO TOPE POR DEPARTAMENTO'!$F$2,_xlfn.XLOOKUP('PROPUESTA ECONOMICA'!C961,'PRECIO TOPE POR DEPARTAMENTO'!A:A,'PRECIO TOPE POR DEPARTAMENTO'!F:F),IF($D$5='PRECIO TOPE POR DEPARTAMENTO'!$G$2,_xlfn.XLOOKUP('PROPUESTA ECONOMICA'!C961,'PRECIO TOPE POR DEPARTAMENTO'!A:A,'PRECIO TOPE POR DEPARTAMENTO'!G:G),IF($D$5='PRECIO TOPE POR DEPARTAMENTO'!$H$2,_xlfn.XLOOKUP('PROPUESTA ECONOMICA'!C961,'PRECIO TOPE POR DEPARTAMENTO'!A:A,'PRECIO TOPE POR DEPARTAMENTO'!H:H),IF($D$5='PRECIO TOPE POR DEPARTAMENTO'!$I$2,_xlfn.XLOOKUP('PROPUESTA ECONOMICA'!C961,'PRECIO TOPE POR DEPARTAMENTO'!A:A,'PRECIO TOPE POR DEPARTAMENTO'!I:I),IF($D$5='PRECIO TOPE POR DEPARTAMENTO'!$J$2,_xlfn.XLOOKUP('PROPUESTA ECONOMICA'!C961,'PRECIO TOPE POR DEPARTAMENTO'!A:A,'PRECIO TOPE POR DEPARTAMENTO'!J:J),IF($D$5='PRECIO TOPE POR DEPARTAMENTO'!$K$2,_xlfn.XLOOKUP('PROPUESTA ECONOMICA'!C961,'PRECIO TOPE POR DEPARTAMENTO'!A:A,'PRECIO TOPE POR DEPARTAMENTO'!K:K),IF($D$5='PRECIO TOPE POR DEPARTAMENTO'!$L$2,_xlfn.XLOOKUP('PROPUESTA ECONOMICA'!C961,'PRECIO TOPE POR DEPARTAMENTO'!A:A,'PRECIO TOPE POR DEPARTAMENTO'!L:L),IF($D$5='PRECIO TOPE POR DEPARTAMENTO'!$M$2,_xlfn.XLOOKUP('PROPUESTA ECONOMICA'!C961,'PRECIO TOPE POR DEPARTAMENTO'!A:A,'PRECIO TOPE POR DEPARTAMENTO'!M:M),IF($D$5='PRECIO TOPE POR DEPARTAMENTO'!$N$2,_xlfn.XLOOKUP('PROPUESTA ECONOMICA'!C961,'PRECIO TOPE POR DEPARTAMENTO'!A:A,'PRECIO TOPE POR DEPARTAMENTO'!N:N),IF($D$5='PRECIO TOPE POR DEPARTAMENTO'!$O$2,_xlfn.XLOOKUP('PROPUESTA ECONOMICA'!C961,'PRECIO TOPE POR DEPARTAMENTO'!A:A,'PRECIO TOPE POR DEPARTAMENTO'!O:O),IF($D$5='PRECIO TOPE POR DEPARTAMENTO'!$P$2,_xlfn.XLOOKUP('PROPUESTA ECONOMICA'!C961,'PRECIO TOPE POR DEPARTAMENTO'!A:A,'PRECIO TOPE POR DEPARTAMENTO'!P:P),IF($D$5='PRECIO TOPE POR DEPARTAMENTO'!$Q$2,_xlfn.XLOOKUP('PROPUESTA ECONOMICA'!C961,'PRECIO TOPE POR DEPARTAMENTO'!A:A,'PRECIO TOPE POR DEPARTAMENTO'!Q:Q),IF($D$5='PRECIO TOPE POR DEPARTAMENTO'!$R$2,_xlfn.XLOOKUP('PROPUESTA ECONOMICA'!C961,'PRECIO TOPE POR DEPARTAMENTO'!A:A,'PRECIO TOPE POR DEPARTAMENTO'!R:R),IF($D$5='PRECIO TOPE POR DEPARTAMENTO'!$T$2,_xlfn.XLOOKUP('PROPUESTA ECONOMICA'!C961,'PRECIO TOPE POR DEPARTAMENTO'!A:A,'PRECIO TOPE POR DEPARTAMENTO'!T:T),IF($D$5='PRECIO TOPE POR DEPARTAMENTO'!$S$2,_xlfn.XLOOKUP('PROPUESTA ECONOMICA'!C961,'PRECIO TOPE POR DEPARTAMENTO'!A:A,'PRECIO TOPE POR DEPARTAMENTO'!S:S),IF($D$5='PRECIO TOPE POR DEPARTAMENTO'!$U$2,_xlfn.XLOOKUP('PROPUESTA ECONOMICA'!C961,'PRECIO TOPE POR DEPARTAMENTO'!A:A,'PRECIO TOPE POR DEPARTAMENTO'!U:U),IF($D$5='PRECIO TOPE POR DEPARTAMENTO'!$V$2,_xlfn.XLOOKUP('PROPUESTA ECONOMICA'!C961,'PRECIO TOPE POR DEPARTAMENTO'!A:A,'PRECIO TOPE POR DEPARTAMENTO'!V:V),IF($D$5='PRECIO TOPE POR DEPARTAMENTO'!$W$2,_xlfn.XLOOKUP('PROPUESTA ECONOMICA'!C961,'PRECIO TOPE POR DEPARTAMENTO'!A:A,'PRECIO TOPE POR DEPARTAMENTO'!W:W),IF($D$5='PRECIO TOPE POR DEPARTAMENTO'!$X$2,_xlfn.XLOOKUP('PROPUESTA ECONOMICA'!C961,'PRECIO TOPE POR DEPARTAMENTO'!A:A,'PRECIO TOPE POR DEPARTAMENTO'!X:X),IF($D$5='PRECIO TOPE POR DEPARTAMENTO'!$Y$2,_xlfn.XLOOKUP('PROPUESTA ECONOMICA'!C961,'PRECIO TOPE POR DEPARTAMENTO'!A:A,'PRECIO TOPE POR DEPARTAMENTO'!Y:Y),IF($D$5='PRECIO TOPE POR DEPARTAMENTO'!$Z$2,_xlfn.XLOOKUP('PROPUESTA ECONOMICA'!C961,'PRECIO TOPE POR DEPARTAMENTO'!A:A,'PRECIO TOPE POR DEPARTAMENTO'!Z:Z),IF($D$5='PRECIO TOPE POR DEPARTAMENTO'!$AA$2,_xlfn.XLOOKUP('PROPUESTA ECONOMICA'!C961,'PRECIO TOPE POR DEPARTAMENTO'!A:A,'PRECIO TOPE POR DEPARTAMENTO'!AA:AA),IF($D$5='PRECIO TOPE POR DEPARTAMENTO'!$AB$2,_xlfn.XLOOKUP('PROPUESTA ECONOMICA'!C961,'PRECIO TOPE POR DEPARTAMENTO'!A:A,'PRECIO TOPE POR DEPARTAMENTO'!AB:AB),IF($D$5='PRECIO TOPE POR DEPARTAMENTO'!$AC$2,_xlfn.XLOOKUP('PROPUESTA ECONOMICA'!C961,'PRECIO TOPE POR DEPARTAMENTO'!A:A,'PRECIO TOPE POR DEPARTAMENTO'!AC:AC),IF($D$5='PRECIO TOPE POR DEPARTAMENTO'!$AD$2,_xlfn.XLOOKUP('PROPUESTA ECONOMICA'!C961,'PRECIO TOPE POR DEPARTAMENTO'!A:A,'PRECIO TOPE POR DEPARTAMENTO'!AD:AD),IF($D$5='PRECIO TOPE POR DEPARTAMENTO'!$AE$2,_xlfn.XLOOKUP('PROPUESTA ECONOMICA'!C961,'PRECIO TOPE POR DEPARTAMENTO'!A:A,'PRECIO TOPE POR DEPARTAMENTO'!AE:AE),IF($D$5='PRECIO TOPE POR DEPARTAMENTO'!$AF$2,_xlfn.XLOOKUP('PROPUESTA ECONOMICA'!C961,'PRECIO TOPE POR DEPARTAMENTO'!A:A,'PRECIO TOPE POR DEPARTAMENTO'!AF:AF),IF($D$5='PRECIO TOPE POR DEPARTAMENTO'!$AG$2,_xlfn.XLOOKUP('PROPUESTA ECONOMICA'!C961,'PRECIO TOPE POR DEPARTAMENTO'!A:A,'PRECIO TOPE POR DEPARTAMENTO'!AG:AG),IF($D$5='PRECIO TOPE POR DEPARTAMENTO'!$AH$2,_xlfn.XLOOKUP('PROPUESTA ECONOMICA'!C961,'PRECIO TOPE POR DEPARTAMENTO'!A:A,'PRECIO TOPE POR DEPARTAMENTO'!AH:AH),IF($D$5='PRECIO TOPE POR DEPARTAMENTO'!$AI$2,_xlfn.XLOOKUP('PROPUESTA ECONOMICA'!C961,'PRECIO TOPE POR DEPARTAMENTO'!A:A,'PRECIO TOPE POR DEPARTAMENTO'!AI:AI),IF($D$5='PRECIO TOPE POR DEPARTAMENTO'!$AJ$2,_xlfn.XLOOKUP('PROPUESTA ECONOMICA'!C961,'PRECIO TOPE POR DEPARTAMENTO'!A:A,'PRECIO TOPE POR DEPARTAMENTO'!AJ:AJ),)))))))))))))))))))))))))))))))))</f>
        <v>4412.25</v>
      </c>
      <c r="G961" s="37">
        <v>4408</v>
      </c>
    </row>
    <row r="962" spans="3:7">
      <c r="C962" s="82" t="s">
        <v>1964</v>
      </c>
      <c r="D962" s="15" t="str">
        <f>+_xlfn.XLOOKUP(C962,'PRECIO TOPE POR DEPARTAMENTO'!A:A,'PRECIO TOPE POR DEPARTAMENTO'!B:B)</f>
        <v>SUMINISTRO E INSTALACION DE PINTURA EN VINILO TIPO 1 S/PAÑETE - 2 MANOS</v>
      </c>
      <c r="E962" s="87" t="str">
        <f>IF(+_xlfn.XLOOKUP(C962,'PRECIO TOPE POR DEPARTAMENTO'!A:A,'PRECIO TOPE POR DEPARTAMENTO'!C:C)="","",+_xlfn.XLOOKUP(C962,'PRECIO TOPE POR DEPARTAMENTO'!A:A,'PRECIO TOPE POR DEPARTAMENTO'!C:C))</f>
        <v>M2</v>
      </c>
      <c r="F962" s="147">
        <f>IF($D$5='PRECIO TOPE POR DEPARTAMENTO'!$D$2,_xlfn.XLOOKUP('PROPUESTA ECONOMICA'!C962,'PRECIO TOPE POR DEPARTAMENTO'!A:A,'PRECIO TOPE POR DEPARTAMENTO'!D:D),IF($D$5='PRECIO TOPE POR DEPARTAMENTO'!$E$2,_xlfn.XLOOKUP('PROPUESTA ECONOMICA'!C962,'PRECIO TOPE POR DEPARTAMENTO'!A:A,'PRECIO TOPE POR DEPARTAMENTO'!E:E),IF($D$5='PRECIO TOPE POR DEPARTAMENTO'!$F$2,_xlfn.XLOOKUP('PROPUESTA ECONOMICA'!C962,'PRECIO TOPE POR DEPARTAMENTO'!A:A,'PRECIO TOPE POR DEPARTAMENTO'!F:F),IF($D$5='PRECIO TOPE POR DEPARTAMENTO'!$G$2,_xlfn.XLOOKUP('PROPUESTA ECONOMICA'!C962,'PRECIO TOPE POR DEPARTAMENTO'!A:A,'PRECIO TOPE POR DEPARTAMENTO'!G:G),IF($D$5='PRECIO TOPE POR DEPARTAMENTO'!$H$2,_xlfn.XLOOKUP('PROPUESTA ECONOMICA'!C962,'PRECIO TOPE POR DEPARTAMENTO'!A:A,'PRECIO TOPE POR DEPARTAMENTO'!H:H),IF($D$5='PRECIO TOPE POR DEPARTAMENTO'!$I$2,_xlfn.XLOOKUP('PROPUESTA ECONOMICA'!C962,'PRECIO TOPE POR DEPARTAMENTO'!A:A,'PRECIO TOPE POR DEPARTAMENTO'!I:I),IF($D$5='PRECIO TOPE POR DEPARTAMENTO'!$J$2,_xlfn.XLOOKUP('PROPUESTA ECONOMICA'!C962,'PRECIO TOPE POR DEPARTAMENTO'!A:A,'PRECIO TOPE POR DEPARTAMENTO'!J:J),IF($D$5='PRECIO TOPE POR DEPARTAMENTO'!$K$2,_xlfn.XLOOKUP('PROPUESTA ECONOMICA'!C962,'PRECIO TOPE POR DEPARTAMENTO'!A:A,'PRECIO TOPE POR DEPARTAMENTO'!K:K),IF($D$5='PRECIO TOPE POR DEPARTAMENTO'!$L$2,_xlfn.XLOOKUP('PROPUESTA ECONOMICA'!C962,'PRECIO TOPE POR DEPARTAMENTO'!A:A,'PRECIO TOPE POR DEPARTAMENTO'!L:L),IF($D$5='PRECIO TOPE POR DEPARTAMENTO'!$M$2,_xlfn.XLOOKUP('PROPUESTA ECONOMICA'!C962,'PRECIO TOPE POR DEPARTAMENTO'!A:A,'PRECIO TOPE POR DEPARTAMENTO'!M:M),IF($D$5='PRECIO TOPE POR DEPARTAMENTO'!$N$2,_xlfn.XLOOKUP('PROPUESTA ECONOMICA'!C962,'PRECIO TOPE POR DEPARTAMENTO'!A:A,'PRECIO TOPE POR DEPARTAMENTO'!N:N),IF($D$5='PRECIO TOPE POR DEPARTAMENTO'!$O$2,_xlfn.XLOOKUP('PROPUESTA ECONOMICA'!C962,'PRECIO TOPE POR DEPARTAMENTO'!A:A,'PRECIO TOPE POR DEPARTAMENTO'!O:O),IF($D$5='PRECIO TOPE POR DEPARTAMENTO'!$P$2,_xlfn.XLOOKUP('PROPUESTA ECONOMICA'!C962,'PRECIO TOPE POR DEPARTAMENTO'!A:A,'PRECIO TOPE POR DEPARTAMENTO'!P:P),IF($D$5='PRECIO TOPE POR DEPARTAMENTO'!$Q$2,_xlfn.XLOOKUP('PROPUESTA ECONOMICA'!C962,'PRECIO TOPE POR DEPARTAMENTO'!A:A,'PRECIO TOPE POR DEPARTAMENTO'!Q:Q),IF($D$5='PRECIO TOPE POR DEPARTAMENTO'!$R$2,_xlfn.XLOOKUP('PROPUESTA ECONOMICA'!C962,'PRECIO TOPE POR DEPARTAMENTO'!A:A,'PRECIO TOPE POR DEPARTAMENTO'!R:R),IF($D$5='PRECIO TOPE POR DEPARTAMENTO'!$T$2,_xlfn.XLOOKUP('PROPUESTA ECONOMICA'!C962,'PRECIO TOPE POR DEPARTAMENTO'!A:A,'PRECIO TOPE POR DEPARTAMENTO'!T:T),IF($D$5='PRECIO TOPE POR DEPARTAMENTO'!$S$2,_xlfn.XLOOKUP('PROPUESTA ECONOMICA'!C962,'PRECIO TOPE POR DEPARTAMENTO'!A:A,'PRECIO TOPE POR DEPARTAMENTO'!S:S),IF($D$5='PRECIO TOPE POR DEPARTAMENTO'!$U$2,_xlfn.XLOOKUP('PROPUESTA ECONOMICA'!C962,'PRECIO TOPE POR DEPARTAMENTO'!A:A,'PRECIO TOPE POR DEPARTAMENTO'!U:U),IF($D$5='PRECIO TOPE POR DEPARTAMENTO'!$V$2,_xlfn.XLOOKUP('PROPUESTA ECONOMICA'!C962,'PRECIO TOPE POR DEPARTAMENTO'!A:A,'PRECIO TOPE POR DEPARTAMENTO'!V:V),IF($D$5='PRECIO TOPE POR DEPARTAMENTO'!$W$2,_xlfn.XLOOKUP('PROPUESTA ECONOMICA'!C962,'PRECIO TOPE POR DEPARTAMENTO'!A:A,'PRECIO TOPE POR DEPARTAMENTO'!W:W),IF($D$5='PRECIO TOPE POR DEPARTAMENTO'!$X$2,_xlfn.XLOOKUP('PROPUESTA ECONOMICA'!C962,'PRECIO TOPE POR DEPARTAMENTO'!A:A,'PRECIO TOPE POR DEPARTAMENTO'!X:X),IF($D$5='PRECIO TOPE POR DEPARTAMENTO'!$Y$2,_xlfn.XLOOKUP('PROPUESTA ECONOMICA'!C962,'PRECIO TOPE POR DEPARTAMENTO'!A:A,'PRECIO TOPE POR DEPARTAMENTO'!Y:Y),IF($D$5='PRECIO TOPE POR DEPARTAMENTO'!$Z$2,_xlfn.XLOOKUP('PROPUESTA ECONOMICA'!C962,'PRECIO TOPE POR DEPARTAMENTO'!A:A,'PRECIO TOPE POR DEPARTAMENTO'!Z:Z),IF($D$5='PRECIO TOPE POR DEPARTAMENTO'!$AA$2,_xlfn.XLOOKUP('PROPUESTA ECONOMICA'!C962,'PRECIO TOPE POR DEPARTAMENTO'!A:A,'PRECIO TOPE POR DEPARTAMENTO'!AA:AA),IF($D$5='PRECIO TOPE POR DEPARTAMENTO'!$AB$2,_xlfn.XLOOKUP('PROPUESTA ECONOMICA'!C962,'PRECIO TOPE POR DEPARTAMENTO'!A:A,'PRECIO TOPE POR DEPARTAMENTO'!AB:AB),IF($D$5='PRECIO TOPE POR DEPARTAMENTO'!$AC$2,_xlfn.XLOOKUP('PROPUESTA ECONOMICA'!C962,'PRECIO TOPE POR DEPARTAMENTO'!A:A,'PRECIO TOPE POR DEPARTAMENTO'!AC:AC),IF($D$5='PRECIO TOPE POR DEPARTAMENTO'!$AD$2,_xlfn.XLOOKUP('PROPUESTA ECONOMICA'!C962,'PRECIO TOPE POR DEPARTAMENTO'!A:A,'PRECIO TOPE POR DEPARTAMENTO'!AD:AD),IF($D$5='PRECIO TOPE POR DEPARTAMENTO'!$AE$2,_xlfn.XLOOKUP('PROPUESTA ECONOMICA'!C962,'PRECIO TOPE POR DEPARTAMENTO'!A:A,'PRECIO TOPE POR DEPARTAMENTO'!AE:AE),IF($D$5='PRECIO TOPE POR DEPARTAMENTO'!$AF$2,_xlfn.XLOOKUP('PROPUESTA ECONOMICA'!C962,'PRECIO TOPE POR DEPARTAMENTO'!A:A,'PRECIO TOPE POR DEPARTAMENTO'!AF:AF),IF($D$5='PRECIO TOPE POR DEPARTAMENTO'!$AG$2,_xlfn.XLOOKUP('PROPUESTA ECONOMICA'!C962,'PRECIO TOPE POR DEPARTAMENTO'!A:A,'PRECIO TOPE POR DEPARTAMENTO'!AG:AG),IF($D$5='PRECIO TOPE POR DEPARTAMENTO'!$AH$2,_xlfn.XLOOKUP('PROPUESTA ECONOMICA'!C962,'PRECIO TOPE POR DEPARTAMENTO'!A:A,'PRECIO TOPE POR DEPARTAMENTO'!AH:AH),IF($D$5='PRECIO TOPE POR DEPARTAMENTO'!$AI$2,_xlfn.XLOOKUP('PROPUESTA ECONOMICA'!C962,'PRECIO TOPE POR DEPARTAMENTO'!A:A,'PRECIO TOPE POR DEPARTAMENTO'!AI:AI),IF($D$5='PRECIO TOPE POR DEPARTAMENTO'!$AJ$2,_xlfn.XLOOKUP('PROPUESTA ECONOMICA'!C962,'PRECIO TOPE POR DEPARTAMENTO'!A:A,'PRECIO TOPE POR DEPARTAMENTO'!AJ:AJ),)))))))))))))))))))))))))))))))))</f>
        <v>11387.09</v>
      </c>
      <c r="G962" s="37">
        <v>11376</v>
      </c>
    </row>
    <row r="963" spans="3:7">
      <c r="C963" s="82" t="s">
        <v>1966</v>
      </c>
      <c r="D963" s="15" t="str">
        <f>+_xlfn.XLOOKUP(C963,'PRECIO TOPE POR DEPARTAMENTO'!A:A,'PRECIO TOPE POR DEPARTAMENTO'!B:B)</f>
        <v>SUMINISTRO E INSTALACION DE VINILO BAJO PLACA  -  2 MANOS</v>
      </c>
      <c r="E963" s="87" t="str">
        <f>IF(+_xlfn.XLOOKUP(C963,'PRECIO TOPE POR DEPARTAMENTO'!A:A,'PRECIO TOPE POR DEPARTAMENTO'!C:C)="","",+_xlfn.XLOOKUP(C963,'PRECIO TOPE POR DEPARTAMENTO'!A:A,'PRECIO TOPE POR DEPARTAMENTO'!C:C))</f>
        <v>M2</v>
      </c>
      <c r="F963" s="147">
        <f>IF($D$5='PRECIO TOPE POR DEPARTAMENTO'!$D$2,_xlfn.XLOOKUP('PROPUESTA ECONOMICA'!C963,'PRECIO TOPE POR DEPARTAMENTO'!A:A,'PRECIO TOPE POR DEPARTAMENTO'!D:D),IF($D$5='PRECIO TOPE POR DEPARTAMENTO'!$E$2,_xlfn.XLOOKUP('PROPUESTA ECONOMICA'!C963,'PRECIO TOPE POR DEPARTAMENTO'!A:A,'PRECIO TOPE POR DEPARTAMENTO'!E:E),IF($D$5='PRECIO TOPE POR DEPARTAMENTO'!$F$2,_xlfn.XLOOKUP('PROPUESTA ECONOMICA'!C963,'PRECIO TOPE POR DEPARTAMENTO'!A:A,'PRECIO TOPE POR DEPARTAMENTO'!F:F),IF($D$5='PRECIO TOPE POR DEPARTAMENTO'!$G$2,_xlfn.XLOOKUP('PROPUESTA ECONOMICA'!C963,'PRECIO TOPE POR DEPARTAMENTO'!A:A,'PRECIO TOPE POR DEPARTAMENTO'!G:G),IF($D$5='PRECIO TOPE POR DEPARTAMENTO'!$H$2,_xlfn.XLOOKUP('PROPUESTA ECONOMICA'!C963,'PRECIO TOPE POR DEPARTAMENTO'!A:A,'PRECIO TOPE POR DEPARTAMENTO'!H:H),IF($D$5='PRECIO TOPE POR DEPARTAMENTO'!$I$2,_xlfn.XLOOKUP('PROPUESTA ECONOMICA'!C963,'PRECIO TOPE POR DEPARTAMENTO'!A:A,'PRECIO TOPE POR DEPARTAMENTO'!I:I),IF($D$5='PRECIO TOPE POR DEPARTAMENTO'!$J$2,_xlfn.XLOOKUP('PROPUESTA ECONOMICA'!C963,'PRECIO TOPE POR DEPARTAMENTO'!A:A,'PRECIO TOPE POR DEPARTAMENTO'!J:J),IF($D$5='PRECIO TOPE POR DEPARTAMENTO'!$K$2,_xlfn.XLOOKUP('PROPUESTA ECONOMICA'!C963,'PRECIO TOPE POR DEPARTAMENTO'!A:A,'PRECIO TOPE POR DEPARTAMENTO'!K:K),IF($D$5='PRECIO TOPE POR DEPARTAMENTO'!$L$2,_xlfn.XLOOKUP('PROPUESTA ECONOMICA'!C963,'PRECIO TOPE POR DEPARTAMENTO'!A:A,'PRECIO TOPE POR DEPARTAMENTO'!L:L),IF($D$5='PRECIO TOPE POR DEPARTAMENTO'!$M$2,_xlfn.XLOOKUP('PROPUESTA ECONOMICA'!C963,'PRECIO TOPE POR DEPARTAMENTO'!A:A,'PRECIO TOPE POR DEPARTAMENTO'!M:M),IF($D$5='PRECIO TOPE POR DEPARTAMENTO'!$N$2,_xlfn.XLOOKUP('PROPUESTA ECONOMICA'!C963,'PRECIO TOPE POR DEPARTAMENTO'!A:A,'PRECIO TOPE POR DEPARTAMENTO'!N:N),IF($D$5='PRECIO TOPE POR DEPARTAMENTO'!$O$2,_xlfn.XLOOKUP('PROPUESTA ECONOMICA'!C963,'PRECIO TOPE POR DEPARTAMENTO'!A:A,'PRECIO TOPE POR DEPARTAMENTO'!O:O),IF($D$5='PRECIO TOPE POR DEPARTAMENTO'!$P$2,_xlfn.XLOOKUP('PROPUESTA ECONOMICA'!C963,'PRECIO TOPE POR DEPARTAMENTO'!A:A,'PRECIO TOPE POR DEPARTAMENTO'!P:P),IF($D$5='PRECIO TOPE POR DEPARTAMENTO'!$Q$2,_xlfn.XLOOKUP('PROPUESTA ECONOMICA'!C963,'PRECIO TOPE POR DEPARTAMENTO'!A:A,'PRECIO TOPE POR DEPARTAMENTO'!Q:Q),IF($D$5='PRECIO TOPE POR DEPARTAMENTO'!$R$2,_xlfn.XLOOKUP('PROPUESTA ECONOMICA'!C963,'PRECIO TOPE POR DEPARTAMENTO'!A:A,'PRECIO TOPE POR DEPARTAMENTO'!R:R),IF($D$5='PRECIO TOPE POR DEPARTAMENTO'!$T$2,_xlfn.XLOOKUP('PROPUESTA ECONOMICA'!C963,'PRECIO TOPE POR DEPARTAMENTO'!A:A,'PRECIO TOPE POR DEPARTAMENTO'!T:T),IF($D$5='PRECIO TOPE POR DEPARTAMENTO'!$S$2,_xlfn.XLOOKUP('PROPUESTA ECONOMICA'!C963,'PRECIO TOPE POR DEPARTAMENTO'!A:A,'PRECIO TOPE POR DEPARTAMENTO'!S:S),IF($D$5='PRECIO TOPE POR DEPARTAMENTO'!$U$2,_xlfn.XLOOKUP('PROPUESTA ECONOMICA'!C963,'PRECIO TOPE POR DEPARTAMENTO'!A:A,'PRECIO TOPE POR DEPARTAMENTO'!U:U),IF($D$5='PRECIO TOPE POR DEPARTAMENTO'!$V$2,_xlfn.XLOOKUP('PROPUESTA ECONOMICA'!C963,'PRECIO TOPE POR DEPARTAMENTO'!A:A,'PRECIO TOPE POR DEPARTAMENTO'!V:V),IF($D$5='PRECIO TOPE POR DEPARTAMENTO'!$W$2,_xlfn.XLOOKUP('PROPUESTA ECONOMICA'!C963,'PRECIO TOPE POR DEPARTAMENTO'!A:A,'PRECIO TOPE POR DEPARTAMENTO'!W:W),IF($D$5='PRECIO TOPE POR DEPARTAMENTO'!$X$2,_xlfn.XLOOKUP('PROPUESTA ECONOMICA'!C963,'PRECIO TOPE POR DEPARTAMENTO'!A:A,'PRECIO TOPE POR DEPARTAMENTO'!X:X),IF($D$5='PRECIO TOPE POR DEPARTAMENTO'!$Y$2,_xlfn.XLOOKUP('PROPUESTA ECONOMICA'!C963,'PRECIO TOPE POR DEPARTAMENTO'!A:A,'PRECIO TOPE POR DEPARTAMENTO'!Y:Y),IF($D$5='PRECIO TOPE POR DEPARTAMENTO'!$Z$2,_xlfn.XLOOKUP('PROPUESTA ECONOMICA'!C963,'PRECIO TOPE POR DEPARTAMENTO'!A:A,'PRECIO TOPE POR DEPARTAMENTO'!Z:Z),IF($D$5='PRECIO TOPE POR DEPARTAMENTO'!$AA$2,_xlfn.XLOOKUP('PROPUESTA ECONOMICA'!C963,'PRECIO TOPE POR DEPARTAMENTO'!A:A,'PRECIO TOPE POR DEPARTAMENTO'!AA:AA),IF($D$5='PRECIO TOPE POR DEPARTAMENTO'!$AB$2,_xlfn.XLOOKUP('PROPUESTA ECONOMICA'!C963,'PRECIO TOPE POR DEPARTAMENTO'!A:A,'PRECIO TOPE POR DEPARTAMENTO'!AB:AB),IF($D$5='PRECIO TOPE POR DEPARTAMENTO'!$AC$2,_xlfn.XLOOKUP('PROPUESTA ECONOMICA'!C963,'PRECIO TOPE POR DEPARTAMENTO'!A:A,'PRECIO TOPE POR DEPARTAMENTO'!AC:AC),IF($D$5='PRECIO TOPE POR DEPARTAMENTO'!$AD$2,_xlfn.XLOOKUP('PROPUESTA ECONOMICA'!C963,'PRECIO TOPE POR DEPARTAMENTO'!A:A,'PRECIO TOPE POR DEPARTAMENTO'!AD:AD),IF($D$5='PRECIO TOPE POR DEPARTAMENTO'!$AE$2,_xlfn.XLOOKUP('PROPUESTA ECONOMICA'!C963,'PRECIO TOPE POR DEPARTAMENTO'!A:A,'PRECIO TOPE POR DEPARTAMENTO'!AE:AE),IF($D$5='PRECIO TOPE POR DEPARTAMENTO'!$AF$2,_xlfn.XLOOKUP('PROPUESTA ECONOMICA'!C963,'PRECIO TOPE POR DEPARTAMENTO'!A:A,'PRECIO TOPE POR DEPARTAMENTO'!AF:AF),IF($D$5='PRECIO TOPE POR DEPARTAMENTO'!$AG$2,_xlfn.XLOOKUP('PROPUESTA ECONOMICA'!C963,'PRECIO TOPE POR DEPARTAMENTO'!A:A,'PRECIO TOPE POR DEPARTAMENTO'!AG:AG),IF($D$5='PRECIO TOPE POR DEPARTAMENTO'!$AH$2,_xlfn.XLOOKUP('PROPUESTA ECONOMICA'!C963,'PRECIO TOPE POR DEPARTAMENTO'!A:A,'PRECIO TOPE POR DEPARTAMENTO'!AH:AH),IF($D$5='PRECIO TOPE POR DEPARTAMENTO'!$AI$2,_xlfn.XLOOKUP('PROPUESTA ECONOMICA'!C963,'PRECIO TOPE POR DEPARTAMENTO'!A:A,'PRECIO TOPE POR DEPARTAMENTO'!AI:AI),IF($D$5='PRECIO TOPE POR DEPARTAMENTO'!$AJ$2,_xlfn.XLOOKUP('PROPUESTA ECONOMICA'!C963,'PRECIO TOPE POR DEPARTAMENTO'!A:A,'PRECIO TOPE POR DEPARTAMENTO'!AJ:AJ),)))))))))))))))))))))))))))))))))</f>
        <v>12733.88</v>
      </c>
      <c r="G963" s="37">
        <v>12721</v>
      </c>
    </row>
    <row r="964" spans="3:7">
      <c r="C964" s="82" t="s">
        <v>1968</v>
      </c>
      <c r="D964" s="15" t="str">
        <f>+_xlfn.XLOOKUP(C964,'PRECIO TOPE POR DEPARTAMENTO'!A:A,'PRECIO TOPE POR DEPARTAMENTO'!B:B)</f>
        <v>SUMINISTRO E INSTALACION DE PINTURA MAGNETICA NEGRA</v>
      </c>
      <c r="E964" s="87" t="str">
        <f>IF(+_xlfn.XLOOKUP(C964,'PRECIO TOPE POR DEPARTAMENTO'!A:A,'PRECIO TOPE POR DEPARTAMENTO'!C:C)="","",+_xlfn.XLOOKUP(C964,'PRECIO TOPE POR DEPARTAMENTO'!A:A,'PRECIO TOPE POR DEPARTAMENTO'!C:C))</f>
        <v>M2</v>
      </c>
      <c r="F964" s="147">
        <f>IF($D$5='PRECIO TOPE POR DEPARTAMENTO'!$D$2,_xlfn.XLOOKUP('PROPUESTA ECONOMICA'!C964,'PRECIO TOPE POR DEPARTAMENTO'!A:A,'PRECIO TOPE POR DEPARTAMENTO'!D:D),IF($D$5='PRECIO TOPE POR DEPARTAMENTO'!$E$2,_xlfn.XLOOKUP('PROPUESTA ECONOMICA'!C964,'PRECIO TOPE POR DEPARTAMENTO'!A:A,'PRECIO TOPE POR DEPARTAMENTO'!E:E),IF($D$5='PRECIO TOPE POR DEPARTAMENTO'!$F$2,_xlfn.XLOOKUP('PROPUESTA ECONOMICA'!C964,'PRECIO TOPE POR DEPARTAMENTO'!A:A,'PRECIO TOPE POR DEPARTAMENTO'!F:F),IF($D$5='PRECIO TOPE POR DEPARTAMENTO'!$G$2,_xlfn.XLOOKUP('PROPUESTA ECONOMICA'!C964,'PRECIO TOPE POR DEPARTAMENTO'!A:A,'PRECIO TOPE POR DEPARTAMENTO'!G:G),IF($D$5='PRECIO TOPE POR DEPARTAMENTO'!$H$2,_xlfn.XLOOKUP('PROPUESTA ECONOMICA'!C964,'PRECIO TOPE POR DEPARTAMENTO'!A:A,'PRECIO TOPE POR DEPARTAMENTO'!H:H),IF($D$5='PRECIO TOPE POR DEPARTAMENTO'!$I$2,_xlfn.XLOOKUP('PROPUESTA ECONOMICA'!C964,'PRECIO TOPE POR DEPARTAMENTO'!A:A,'PRECIO TOPE POR DEPARTAMENTO'!I:I),IF($D$5='PRECIO TOPE POR DEPARTAMENTO'!$J$2,_xlfn.XLOOKUP('PROPUESTA ECONOMICA'!C964,'PRECIO TOPE POR DEPARTAMENTO'!A:A,'PRECIO TOPE POR DEPARTAMENTO'!J:J),IF($D$5='PRECIO TOPE POR DEPARTAMENTO'!$K$2,_xlfn.XLOOKUP('PROPUESTA ECONOMICA'!C964,'PRECIO TOPE POR DEPARTAMENTO'!A:A,'PRECIO TOPE POR DEPARTAMENTO'!K:K),IF($D$5='PRECIO TOPE POR DEPARTAMENTO'!$L$2,_xlfn.XLOOKUP('PROPUESTA ECONOMICA'!C964,'PRECIO TOPE POR DEPARTAMENTO'!A:A,'PRECIO TOPE POR DEPARTAMENTO'!L:L),IF($D$5='PRECIO TOPE POR DEPARTAMENTO'!$M$2,_xlfn.XLOOKUP('PROPUESTA ECONOMICA'!C964,'PRECIO TOPE POR DEPARTAMENTO'!A:A,'PRECIO TOPE POR DEPARTAMENTO'!M:M),IF($D$5='PRECIO TOPE POR DEPARTAMENTO'!$N$2,_xlfn.XLOOKUP('PROPUESTA ECONOMICA'!C964,'PRECIO TOPE POR DEPARTAMENTO'!A:A,'PRECIO TOPE POR DEPARTAMENTO'!N:N),IF($D$5='PRECIO TOPE POR DEPARTAMENTO'!$O$2,_xlfn.XLOOKUP('PROPUESTA ECONOMICA'!C964,'PRECIO TOPE POR DEPARTAMENTO'!A:A,'PRECIO TOPE POR DEPARTAMENTO'!O:O),IF($D$5='PRECIO TOPE POR DEPARTAMENTO'!$P$2,_xlfn.XLOOKUP('PROPUESTA ECONOMICA'!C964,'PRECIO TOPE POR DEPARTAMENTO'!A:A,'PRECIO TOPE POR DEPARTAMENTO'!P:P),IF($D$5='PRECIO TOPE POR DEPARTAMENTO'!$Q$2,_xlfn.XLOOKUP('PROPUESTA ECONOMICA'!C964,'PRECIO TOPE POR DEPARTAMENTO'!A:A,'PRECIO TOPE POR DEPARTAMENTO'!Q:Q),IF($D$5='PRECIO TOPE POR DEPARTAMENTO'!$R$2,_xlfn.XLOOKUP('PROPUESTA ECONOMICA'!C964,'PRECIO TOPE POR DEPARTAMENTO'!A:A,'PRECIO TOPE POR DEPARTAMENTO'!R:R),IF($D$5='PRECIO TOPE POR DEPARTAMENTO'!$T$2,_xlfn.XLOOKUP('PROPUESTA ECONOMICA'!C964,'PRECIO TOPE POR DEPARTAMENTO'!A:A,'PRECIO TOPE POR DEPARTAMENTO'!T:T),IF($D$5='PRECIO TOPE POR DEPARTAMENTO'!$S$2,_xlfn.XLOOKUP('PROPUESTA ECONOMICA'!C964,'PRECIO TOPE POR DEPARTAMENTO'!A:A,'PRECIO TOPE POR DEPARTAMENTO'!S:S),IF($D$5='PRECIO TOPE POR DEPARTAMENTO'!$U$2,_xlfn.XLOOKUP('PROPUESTA ECONOMICA'!C964,'PRECIO TOPE POR DEPARTAMENTO'!A:A,'PRECIO TOPE POR DEPARTAMENTO'!U:U),IF($D$5='PRECIO TOPE POR DEPARTAMENTO'!$V$2,_xlfn.XLOOKUP('PROPUESTA ECONOMICA'!C964,'PRECIO TOPE POR DEPARTAMENTO'!A:A,'PRECIO TOPE POR DEPARTAMENTO'!V:V),IF($D$5='PRECIO TOPE POR DEPARTAMENTO'!$W$2,_xlfn.XLOOKUP('PROPUESTA ECONOMICA'!C964,'PRECIO TOPE POR DEPARTAMENTO'!A:A,'PRECIO TOPE POR DEPARTAMENTO'!W:W),IF($D$5='PRECIO TOPE POR DEPARTAMENTO'!$X$2,_xlfn.XLOOKUP('PROPUESTA ECONOMICA'!C964,'PRECIO TOPE POR DEPARTAMENTO'!A:A,'PRECIO TOPE POR DEPARTAMENTO'!X:X),IF($D$5='PRECIO TOPE POR DEPARTAMENTO'!$Y$2,_xlfn.XLOOKUP('PROPUESTA ECONOMICA'!C964,'PRECIO TOPE POR DEPARTAMENTO'!A:A,'PRECIO TOPE POR DEPARTAMENTO'!Y:Y),IF($D$5='PRECIO TOPE POR DEPARTAMENTO'!$Z$2,_xlfn.XLOOKUP('PROPUESTA ECONOMICA'!C964,'PRECIO TOPE POR DEPARTAMENTO'!A:A,'PRECIO TOPE POR DEPARTAMENTO'!Z:Z),IF($D$5='PRECIO TOPE POR DEPARTAMENTO'!$AA$2,_xlfn.XLOOKUP('PROPUESTA ECONOMICA'!C964,'PRECIO TOPE POR DEPARTAMENTO'!A:A,'PRECIO TOPE POR DEPARTAMENTO'!AA:AA),IF($D$5='PRECIO TOPE POR DEPARTAMENTO'!$AB$2,_xlfn.XLOOKUP('PROPUESTA ECONOMICA'!C964,'PRECIO TOPE POR DEPARTAMENTO'!A:A,'PRECIO TOPE POR DEPARTAMENTO'!AB:AB),IF($D$5='PRECIO TOPE POR DEPARTAMENTO'!$AC$2,_xlfn.XLOOKUP('PROPUESTA ECONOMICA'!C964,'PRECIO TOPE POR DEPARTAMENTO'!A:A,'PRECIO TOPE POR DEPARTAMENTO'!AC:AC),IF($D$5='PRECIO TOPE POR DEPARTAMENTO'!$AD$2,_xlfn.XLOOKUP('PROPUESTA ECONOMICA'!C964,'PRECIO TOPE POR DEPARTAMENTO'!A:A,'PRECIO TOPE POR DEPARTAMENTO'!AD:AD),IF($D$5='PRECIO TOPE POR DEPARTAMENTO'!$AE$2,_xlfn.XLOOKUP('PROPUESTA ECONOMICA'!C964,'PRECIO TOPE POR DEPARTAMENTO'!A:A,'PRECIO TOPE POR DEPARTAMENTO'!AE:AE),IF($D$5='PRECIO TOPE POR DEPARTAMENTO'!$AF$2,_xlfn.XLOOKUP('PROPUESTA ECONOMICA'!C964,'PRECIO TOPE POR DEPARTAMENTO'!A:A,'PRECIO TOPE POR DEPARTAMENTO'!AF:AF),IF($D$5='PRECIO TOPE POR DEPARTAMENTO'!$AG$2,_xlfn.XLOOKUP('PROPUESTA ECONOMICA'!C964,'PRECIO TOPE POR DEPARTAMENTO'!A:A,'PRECIO TOPE POR DEPARTAMENTO'!AG:AG),IF($D$5='PRECIO TOPE POR DEPARTAMENTO'!$AH$2,_xlfn.XLOOKUP('PROPUESTA ECONOMICA'!C964,'PRECIO TOPE POR DEPARTAMENTO'!A:A,'PRECIO TOPE POR DEPARTAMENTO'!AH:AH),IF($D$5='PRECIO TOPE POR DEPARTAMENTO'!$AI$2,_xlfn.XLOOKUP('PROPUESTA ECONOMICA'!C964,'PRECIO TOPE POR DEPARTAMENTO'!A:A,'PRECIO TOPE POR DEPARTAMENTO'!AI:AI),IF($D$5='PRECIO TOPE POR DEPARTAMENTO'!$AJ$2,_xlfn.XLOOKUP('PROPUESTA ECONOMICA'!C964,'PRECIO TOPE POR DEPARTAMENTO'!A:A,'PRECIO TOPE POR DEPARTAMENTO'!AJ:AJ),)))))))))))))))))))))))))))))))))</f>
        <v>50892.25</v>
      </c>
      <c r="G964" s="37">
        <v>50841</v>
      </c>
    </row>
    <row r="965" spans="3:7">
      <c r="C965" s="85" t="s">
        <v>1970</v>
      </c>
      <c r="D965" s="13" t="str">
        <f>+_xlfn.XLOOKUP(C965,'PRECIO TOPE POR DEPARTAMENTO'!A:A,'PRECIO TOPE POR DEPARTAMENTO'!B:B)</f>
        <v>PINTURA SOBRE METAL</v>
      </c>
      <c r="E965" s="148" t="str">
        <f>IF(+_xlfn.XLOOKUP(C965,'PRECIO TOPE POR DEPARTAMENTO'!A:A,'PRECIO TOPE POR DEPARTAMENTO'!C:C)="","",+_xlfn.XLOOKUP(C965,'PRECIO TOPE POR DEPARTAMENTO'!A:A,'PRECIO TOPE POR DEPARTAMENTO'!C:C))</f>
        <v/>
      </c>
      <c r="F965" s="147"/>
      <c r="G965" s="37"/>
    </row>
    <row r="966" spans="3:7">
      <c r="C966" s="82" t="s">
        <v>1972</v>
      </c>
      <c r="D966" s="15" t="str">
        <f>+_xlfn.XLOOKUP(C966,'PRECIO TOPE POR DEPARTAMENTO'!A:A,'PRECIO TOPE POR DEPARTAMENTO'!B:B)</f>
        <v>SUMINISTRO E INSTALACION DE ANTICORROSIVO S/LAMINA  LLENA</v>
      </c>
      <c r="E966" s="87" t="str">
        <f>IF(+_xlfn.XLOOKUP(C966,'PRECIO TOPE POR DEPARTAMENTO'!A:A,'PRECIO TOPE POR DEPARTAMENTO'!C:C)="","",+_xlfn.XLOOKUP(C966,'PRECIO TOPE POR DEPARTAMENTO'!A:A,'PRECIO TOPE POR DEPARTAMENTO'!C:C))</f>
        <v>M2</v>
      </c>
      <c r="F966" s="147">
        <f>IF($D$5='PRECIO TOPE POR DEPARTAMENTO'!$D$2,_xlfn.XLOOKUP('PROPUESTA ECONOMICA'!C966,'PRECIO TOPE POR DEPARTAMENTO'!A:A,'PRECIO TOPE POR DEPARTAMENTO'!D:D),IF($D$5='PRECIO TOPE POR DEPARTAMENTO'!$E$2,_xlfn.XLOOKUP('PROPUESTA ECONOMICA'!C966,'PRECIO TOPE POR DEPARTAMENTO'!A:A,'PRECIO TOPE POR DEPARTAMENTO'!E:E),IF($D$5='PRECIO TOPE POR DEPARTAMENTO'!$F$2,_xlfn.XLOOKUP('PROPUESTA ECONOMICA'!C966,'PRECIO TOPE POR DEPARTAMENTO'!A:A,'PRECIO TOPE POR DEPARTAMENTO'!F:F),IF($D$5='PRECIO TOPE POR DEPARTAMENTO'!$G$2,_xlfn.XLOOKUP('PROPUESTA ECONOMICA'!C966,'PRECIO TOPE POR DEPARTAMENTO'!A:A,'PRECIO TOPE POR DEPARTAMENTO'!G:G),IF($D$5='PRECIO TOPE POR DEPARTAMENTO'!$H$2,_xlfn.XLOOKUP('PROPUESTA ECONOMICA'!C966,'PRECIO TOPE POR DEPARTAMENTO'!A:A,'PRECIO TOPE POR DEPARTAMENTO'!H:H),IF($D$5='PRECIO TOPE POR DEPARTAMENTO'!$I$2,_xlfn.XLOOKUP('PROPUESTA ECONOMICA'!C966,'PRECIO TOPE POR DEPARTAMENTO'!A:A,'PRECIO TOPE POR DEPARTAMENTO'!I:I),IF($D$5='PRECIO TOPE POR DEPARTAMENTO'!$J$2,_xlfn.XLOOKUP('PROPUESTA ECONOMICA'!C966,'PRECIO TOPE POR DEPARTAMENTO'!A:A,'PRECIO TOPE POR DEPARTAMENTO'!J:J),IF($D$5='PRECIO TOPE POR DEPARTAMENTO'!$K$2,_xlfn.XLOOKUP('PROPUESTA ECONOMICA'!C966,'PRECIO TOPE POR DEPARTAMENTO'!A:A,'PRECIO TOPE POR DEPARTAMENTO'!K:K),IF($D$5='PRECIO TOPE POR DEPARTAMENTO'!$L$2,_xlfn.XLOOKUP('PROPUESTA ECONOMICA'!C966,'PRECIO TOPE POR DEPARTAMENTO'!A:A,'PRECIO TOPE POR DEPARTAMENTO'!L:L),IF($D$5='PRECIO TOPE POR DEPARTAMENTO'!$M$2,_xlfn.XLOOKUP('PROPUESTA ECONOMICA'!C966,'PRECIO TOPE POR DEPARTAMENTO'!A:A,'PRECIO TOPE POR DEPARTAMENTO'!M:M),IF($D$5='PRECIO TOPE POR DEPARTAMENTO'!$N$2,_xlfn.XLOOKUP('PROPUESTA ECONOMICA'!C966,'PRECIO TOPE POR DEPARTAMENTO'!A:A,'PRECIO TOPE POR DEPARTAMENTO'!N:N),IF($D$5='PRECIO TOPE POR DEPARTAMENTO'!$O$2,_xlfn.XLOOKUP('PROPUESTA ECONOMICA'!C966,'PRECIO TOPE POR DEPARTAMENTO'!A:A,'PRECIO TOPE POR DEPARTAMENTO'!O:O),IF($D$5='PRECIO TOPE POR DEPARTAMENTO'!$P$2,_xlfn.XLOOKUP('PROPUESTA ECONOMICA'!C966,'PRECIO TOPE POR DEPARTAMENTO'!A:A,'PRECIO TOPE POR DEPARTAMENTO'!P:P),IF($D$5='PRECIO TOPE POR DEPARTAMENTO'!$Q$2,_xlfn.XLOOKUP('PROPUESTA ECONOMICA'!C966,'PRECIO TOPE POR DEPARTAMENTO'!A:A,'PRECIO TOPE POR DEPARTAMENTO'!Q:Q),IF($D$5='PRECIO TOPE POR DEPARTAMENTO'!$R$2,_xlfn.XLOOKUP('PROPUESTA ECONOMICA'!C966,'PRECIO TOPE POR DEPARTAMENTO'!A:A,'PRECIO TOPE POR DEPARTAMENTO'!R:R),IF($D$5='PRECIO TOPE POR DEPARTAMENTO'!$T$2,_xlfn.XLOOKUP('PROPUESTA ECONOMICA'!C966,'PRECIO TOPE POR DEPARTAMENTO'!A:A,'PRECIO TOPE POR DEPARTAMENTO'!T:T),IF($D$5='PRECIO TOPE POR DEPARTAMENTO'!$S$2,_xlfn.XLOOKUP('PROPUESTA ECONOMICA'!C966,'PRECIO TOPE POR DEPARTAMENTO'!A:A,'PRECIO TOPE POR DEPARTAMENTO'!S:S),IF($D$5='PRECIO TOPE POR DEPARTAMENTO'!$U$2,_xlfn.XLOOKUP('PROPUESTA ECONOMICA'!C966,'PRECIO TOPE POR DEPARTAMENTO'!A:A,'PRECIO TOPE POR DEPARTAMENTO'!U:U),IF($D$5='PRECIO TOPE POR DEPARTAMENTO'!$V$2,_xlfn.XLOOKUP('PROPUESTA ECONOMICA'!C966,'PRECIO TOPE POR DEPARTAMENTO'!A:A,'PRECIO TOPE POR DEPARTAMENTO'!V:V),IF($D$5='PRECIO TOPE POR DEPARTAMENTO'!$W$2,_xlfn.XLOOKUP('PROPUESTA ECONOMICA'!C966,'PRECIO TOPE POR DEPARTAMENTO'!A:A,'PRECIO TOPE POR DEPARTAMENTO'!W:W),IF($D$5='PRECIO TOPE POR DEPARTAMENTO'!$X$2,_xlfn.XLOOKUP('PROPUESTA ECONOMICA'!C966,'PRECIO TOPE POR DEPARTAMENTO'!A:A,'PRECIO TOPE POR DEPARTAMENTO'!X:X),IF($D$5='PRECIO TOPE POR DEPARTAMENTO'!$Y$2,_xlfn.XLOOKUP('PROPUESTA ECONOMICA'!C966,'PRECIO TOPE POR DEPARTAMENTO'!A:A,'PRECIO TOPE POR DEPARTAMENTO'!Y:Y),IF($D$5='PRECIO TOPE POR DEPARTAMENTO'!$Z$2,_xlfn.XLOOKUP('PROPUESTA ECONOMICA'!C966,'PRECIO TOPE POR DEPARTAMENTO'!A:A,'PRECIO TOPE POR DEPARTAMENTO'!Z:Z),IF($D$5='PRECIO TOPE POR DEPARTAMENTO'!$AA$2,_xlfn.XLOOKUP('PROPUESTA ECONOMICA'!C966,'PRECIO TOPE POR DEPARTAMENTO'!A:A,'PRECIO TOPE POR DEPARTAMENTO'!AA:AA),IF($D$5='PRECIO TOPE POR DEPARTAMENTO'!$AB$2,_xlfn.XLOOKUP('PROPUESTA ECONOMICA'!C966,'PRECIO TOPE POR DEPARTAMENTO'!A:A,'PRECIO TOPE POR DEPARTAMENTO'!AB:AB),IF($D$5='PRECIO TOPE POR DEPARTAMENTO'!$AC$2,_xlfn.XLOOKUP('PROPUESTA ECONOMICA'!C966,'PRECIO TOPE POR DEPARTAMENTO'!A:A,'PRECIO TOPE POR DEPARTAMENTO'!AC:AC),IF($D$5='PRECIO TOPE POR DEPARTAMENTO'!$AD$2,_xlfn.XLOOKUP('PROPUESTA ECONOMICA'!C966,'PRECIO TOPE POR DEPARTAMENTO'!A:A,'PRECIO TOPE POR DEPARTAMENTO'!AD:AD),IF($D$5='PRECIO TOPE POR DEPARTAMENTO'!$AE$2,_xlfn.XLOOKUP('PROPUESTA ECONOMICA'!C966,'PRECIO TOPE POR DEPARTAMENTO'!A:A,'PRECIO TOPE POR DEPARTAMENTO'!AE:AE),IF($D$5='PRECIO TOPE POR DEPARTAMENTO'!$AF$2,_xlfn.XLOOKUP('PROPUESTA ECONOMICA'!C966,'PRECIO TOPE POR DEPARTAMENTO'!A:A,'PRECIO TOPE POR DEPARTAMENTO'!AF:AF),IF($D$5='PRECIO TOPE POR DEPARTAMENTO'!$AG$2,_xlfn.XLOOKUP('PROPUESTA ECONOMICA'!C966,'PRECIO TOPE POR DEPARTAMENTO'!A:A,'PRECIO TOPE POR DEPARTAMENTO'!AG:AG),IF($D$5='PRECIO TOPE POR DEPARTAMENTO'!$AH$2,_xlfn.XLOOKUP('PROPUESTA ECONOMICA'!C966,'PRECIO TOPE POR DEPARTAMENTO'!A:A,'PRECIO TOPE POR DEPARTAMENTO'!AH:AH),IF($D$5='PRECIO TOPE POR DEPARTAMENTO'!$AI$2,_xlfn.XLOOKUP('PROPUESTA ECONOMICA'!C966,'PRECIO TOPE POR DEPARTAMENTO'!A:A,'PRECIO TOPE POR DEPARTAMENTO'!AI:AI),IF($D$5='PRECIO TOPE POR DEPARTAMENTO'!$AJ$2,_xlfn.XLOOKUP('PROPUESTA ECONOMICA'!C966,'PRECIO TOPE POR DEPARTAMENTO'!A:A,'PRECIO TOPE POR DEPARTAMENTO'!AJ:AJ),)))))))))))))))))))))))))))))))))</f>
        <v>9045.67</v>
      </c>
      <c r="G966" s="37">
        <v>9037</v>
      </c>
    </row>
    <row r="967" spans="3:7">
      <c r="C967" s="82" t="s">
        <v>1974</v>
      </c>
      <c r="D967" s="15" t="str">
        <f>+_xlfn.XLOOKUP(C967,'PRECIO TOPE POR DEPARTAMENTO'!A:A,'PRECIO TOPE POR DEPARTAMENTO'!B:B)</f>
        <v>SUMINISTRO E INSTALACION DE ANTICORROSIVO S/LAMINA LINEAL</v>
      </c>
      <c r="E967" s="87" t="str">
        <f>IF(+_xlfn.XLOOKUP(C967,'PRECIO TOPE POR DEPARTAMENTO'!A:A,'PRECIO TOPE POR DEPARTAMENTO'!C:C)="","",+_xlfn.XLOOKUP(C967,'PRECIO TOPE POR DEPARTAMENTO'!A:A,'PRECIO TOPE POR DEPARTAMENTO'!C:C))</f>
        <v>M</v>
      </c>
      <c r="F967" s="147">
        <f>IF($D$5='PRECIO TOPE POR DEPARTAMENTO'!$D$2,_xlfn.XLOOKUP('PROPUESTA ECONOMICA'!C967,'PRECIO TOPE POR DEPARTAMENTO'!A:A,'PRECIO TOPE POR DEPARTAMENTO'!D:D),IF($D$5='PRECIO TOPE POR DEPARTAMENTO'!$E$2,_xlfn.XLOOKUP('PROPUESTA ECONOMICA'!C967,'PRECIO TOPE POR DEPARTAMENTO'!A:A,'PRECIO TOPE POR DEPARTAMENTO'!E:E),IF($D$5='PRECIO TOPE POR DEPARTAMENTO'!$F$2,_xlfn.XLOOKUP('PROPUESTA ECONOMICA'!C967,'PRECIO TOPE POR DEPARTAMENTO'!A:A,'PRECIO TOPE POR DEPARTAMENTO'!F:F),IF($D$5='PRECIO TOPE POR DEPARTAMENTO'!$G$2,_xlfn.XLOOKUP('PROPUESTA ECONOMICA'!C967,'PRECIO TOPE POR DEPARTAMENTO'!A:A,'PRECIO TOPE POR DEPARTAMENTO'!G:G),IF($D$5='PRECIO TOPE POR DEPARTAMENTO'!$H$2,_xlfn.XLOOKUP('PROPUESTA ECONOMICA'!C967,'PRECIO TOPE POR DEPARTAMENTO'!A:A,'PRECIO TOPE POR DEPARTAMENTO'!H:H),IF($D$5='PRECIO TOPE POR DEPARTAMENTO'!$I$2,_xlfn.XLOOKUP('PROPUESTA ECONOMICA'!C967,'PRECIO TOPE POR DEPARTAMENTO'!A:A,'PRECIO TOPE POR DEPARTAMENTO'!I:I),IF($D$5='PRECIO TOPE POR DEPARTAMENTO'!$J$2,_xlfn.XLOOKUP('PROPUESTA ECONOMICA'!C967,'PRECIO TOPE POR DEPARTAMENTO'!A:A,'PRECIO TOPE POR DEPARTAMENTO'!J:J),IF($D$5='PRECIO TOPE POR DEPARTAMENTO'!$K$2,_xlfn.XLOOKUP('PROPUESTA ECONOMICA'!C967,'PRECIO TOPE POR DEPARTAMENTO'!A:A,'PRECIO TOPE POR DEPARTAMENTO'!K:K),IF($D$5='PRECIO TOPE POR DEPARTAMENTO'!$L$2,_xlfn.XLOOKUP('PROPUESTA ECONOMICA'!C967,'PRECIO TOPE POR DEPARTAMENTO'!A:A,'PRECIO TOPE POR DEPARTAMENTO'!L:L),IF($D$5='PRECIO TOPE POR DEPARTAMENTO'!$M$2,_xlfn.XLOOKUP('PROPUESTA ECONOMICA'!C967,'PRECIO TOPE POR DEPARTAMENTO'!A:A,'PRECIO TOPE POR DEPARTAMENTO'!M:M),IF($D$5='PRECIO TOPE POR DEPARTAMENTO'!$N$2,_xlfn.XLOOKUP('PROPUESTA ECONOMICA'!C967,'PRECIO TOPE POR DEPARTAMENTO'!A:A,'PRECIO TOPE POR DEPARTAMENTO'!N:N),IF($D$5='PRECIO TOPE POR DEPARTAMENTO'!$O$2,_xlfn.XLOOKUP('PROPUESTA ECONOMICA'!C967,'PRECIO TOPE POR DEPARTAMENTO'!A:A,'PRECIO TOPE POR DEPARTAMENTO'!O:O),IF($D$5='PRECIO TOPE POR DEPARTAMENTO'!$P$2,_xlfn.XLOOKUP('PROPUESTA ECONOMICA'!C967,'PRECIO TOPE POR DEPARTAMENTO'!A:A,'PRECIO TOPE POR DEPARTAMENTO'!P:P),IF($D$5='PRECIO TOPE POR DEPARTAMENTO'!$Q$2,_xlfn.XLOOKUP('PROPUESTA ECONOMICA'!C967,'PRECIO TOPE POR DEPARTAMENTO'!A:A,'PRECIO TOPE POR DEPARTAMENTO'!Q:Q),IF($D$5='PRECIO TOPE POR DEPARTAMENTO'!$R$2,_xlfn.XLOOKUP('PROPUESTA ECONOMICA'!C967,'PRECIO TOPE POR DEPARTAMENTO'!A:A,'PRECIO TOPE POR DEPARTAMENTO'!R:R),IF($D$5='PRECIO TOPE POR DEPARTAMENTO'!$T$2,_xlfn.XLOOKUP('PROPUESTA ECONOMICA'!C967,'PRECIO TOPE POR DEPARTAMENTO'!A:A,'PRECIO TOPE POR DEPARTAMENTO'!T:T),IF($D$5='PRECIO TOPE POR DEPARTAMENTO'!$S$2,_xlfn.XLOOKUP('PROPUESTA ECONOMICA'!C967,'PRECIO TOPE POR DEPARTAMENTO'!A:A,'PRECIO TOPE POR DEPARTAMENTO'!S:S),IF($D$5='PRECIO TOPE POR DEPARTAMENTO'!$U$2,_xlfn.XLOOKUP('PROPUESTA ECONOMICA'!C967,'PRECIO TOPE POR DEPARTAMENTO'!A:A,'PRECIO TOPE POR DEPARTAMENTO'!U:U),IF($D$5='PRECIO TOPE POR DEPARTAMENTO'!$V$2,_xlfn.XLOOKUP('PROPUESTA ECONOMICA'!C967,'PRECIO TOPE POR DEPARTAMENTO'!A:A,'PRECIO TOPE POR DEPARTAMENTO'!V:V),IF($D$5='PRECIO TOPE POR DEPARTAMENTO'!$W$2,_xlfn.XLOOKUP('PROPUESTA ECONOMICA'!C967,'PRECIO TOPE POR DEPARTAMENTO'!A:A,'PRECIO TOPE POR DEPARTAMENTO'!W:W),IF($D$5='PRECIO TOPE POR DEPARTAMENTO'!$X$2,_xlfn.XLOOKUP('PROPUESTA ECONOMICA'!C967,'PRECIO TOPE POR DEPARTAMENTO'!A:A,'PRECIO TOPE POR DEPARTAMENTO'!X:X),IF($D$5='PRECIO TOPE POR DEPARTAMENTO'!$Y$2,_xlfn.XLOOKUP('PROPUESTA ECONOMICA'!C967,'PRECIO TOPE POR DEPARTAMENTO'!A:A,'PRECIO TOPE POR DEPARTAMENTO'!Y:Y),IF($D$5='PRECIO TOPE POR DEPARTAMENTO'!$Z$2,_xlfn.XLOOKUP('PROPUESTA ECONOMICA'!C967,'PRECIO TOPE POR DEPARTAMENTO'!A:A,'PRECIO TOPE POR DEPARTAMENTO'!Z:Z),IF($D$5='PRECIO TOPE POR DEPARTAMENTO'!$AA$2,_xlfn.XLOOKUP('PROPUESTA ECONOMICA'!C967,'PRECIO TOPE POR DEPARTAMENTO'!A:A,'PRECIO TOPE POR DEPARTAMENTO'!AA:AA),IF($D$5='PRECIO TOPE POR DEPARTAMENTO'!$AB$2,_xlfn.XLOOKUP('PROPUESTA ECONOMICA'!C967,'PRECIO TOPE POR DEPARTAMENTO'!A:A,'PRECIO TOPE POR DEPARTAMENTO'!AB:AB),IF($D$5='PRECIO TOPE POR DEPARTAMENTO'!$AC$2,_xlfn.XLOOKUP('PROPUESTA ECONOMICA'!C967,'PRECIO TOPE POR DEPARTAMENTO'!A:A,'PRECIO TOPE POR DEPARTAMENTO'!AC:AC),IF($D$5='PRECIO TOPE POR DEPARTAMENTO'!$AD$2,_xlfn.XLOOKUP('PROPUESTA ECONOMICA'!C967,'PRECIO TOPE POR DEPARTAMENTO'!A:A,'PRECIO TOPE POR DEPARTAMENTO'!AD:AD),IF($D$5='PRECIO TOPE POR DEPARTAMENTO'!$AE$2,_xlfn.XLOOKUP('PROPUESTA ECONOMICA'!C967,'PRECIO TOPE POR DEPARTAMENTO'!A:A,'PRECIO TOPE POR DEPARTAMENTO'!AE:AE),IF($D$5='PRECIO TOPE POR DEPARTAMENTO'!$AF$2,_xlfn.XLOOKUP('PROPUESTA ECONOMICA'!C967,'PRECIO TOPE POR DEPARTAMENTO'!A:A,'PRECIO TOPE POR DEPARTAMENTO'!AF:AF),IF($D$5='PRECIO TOPE POR DEPARTAMENTO'!$AG$2,_xlfn.XLOOKUP('PROPUESTA ECONOMICA'!C967,'PRECIO TOPE POR DEPARTAMENTO'!A:A,'PRECIO TOPE POR DEPARTAMENTO'!AG:AG),IF($D$5='PRECIO TOPE POR DEPARTAMENTO'!$AH$2,_xlfn.XLOOKUP('PROPUESTA ECONOMICA'!C967,'PRECIO TOPE POR DEPARTAMENTO'!A:A,'PRECIO TOPE POR DEPARTAMENTO'!AH:AH),IF($D$5='PRECIO TOPE POR DEPARTAMENTO'!$AI$2,_xlfn.XLOOKUP('PROPUESTA ECONOMICA'!C967,'PRECIO TOPE POR DEPARTAMENTO'!A:A,'PRECIO TOPE POR DEPARTAMENTO'!AI:AI),IF($D$5='PRECIO TOPE POR DEPARTAMENTO'!$AJ$2,_xlfn.XLOOKUP('PROPUESTA ECONOMICA'!C967,'PRECIO TOPE POR DEPARTAMENTO'!A:A,'PRECIO TOPE POR DEPARTAMENTO'!AJ:AJ),)))))))))))))))))))))))))))))))))</f>
        <v>8477.2999999999993</v>
      </c>
      <c r="G967" s="37">
        <v>8469</v>
      </c>
    </row>
    <row r="968" spans="3:7">
      <c r="C968" s="82" t="s">
        <v>1976</v>
      </c>
      <c r="D968" s="15" t="str">
        <f>+_xlfn.XLOOKUP(C968,'PRECIO TOPE POR DEPARTAMENTO'!A:A,'PRECIO TOPE POR DEPARTAMENTO'!B:B)</f>
        <v>SUMINISTRO E INSTALACION DE ESMALTE  S/ LAMINA  LLENA</v>
      </c>
      <c r="E968" s="87" t="str">
        <f>IF(+_xlfn.XLOOKUP(C968,'PRECIO TOPE POR DEPARTAMENTO'!A:A,'PRECIO TOPE POR DEPARTAMENTO'!C:C)="","",+_xlfn.XLOOKUP(C968,'PRECIO TOPE POR DEPARTAMENTO'!A:A,'PRECIO TOPE POR DEPARTAMENTO'!C:C))</f>
        <v>M2</v>
      </c>
      <c r="F968" s="147">
        <f>IF($D$5='PRECIO TOPE POR DEPARTAMENTO'!$D$2,_xlfn.XLOOKUP('PROPUESTA ECONOMICA'!C968,'PRECIO TOPE POR DEPARTAMENTO'!A:A,'PRECIO TOPE POR DEPARTAMENTO'!D:D),IF($D$5='PRECIO TOPE POR DEPARTAMENTO'!$E$2,_xlfn.XLOOKUP('PROPUESTA ECONOMICA'!C968,'PRECIO TOPE POR DEPARTAMENTO'!A:A,'PRECIO TOPE POR DEPARTAMENTO'!E:E),IF($D$5='PRECIO TOPE POR DEPARTAMENTO'!$F$2,_xlfn.XLOOKUP('PROPUESTA ECONOMICA'!C968,'PRECIO TOPE POR DEPARTAMENTO'!A:A,'PRECIO TOPE POR DEPARTAMENTO'!F:F),IF($D$5='PRECIO TOPE POR DEPARTAMENTO'!$G$2,_xlfn.XLOOKUP('PROPUESTA ECONOMICA'!C968,'PRECIO TOPE POR DEPARTAMENTO'!A:A,'PRECIO TOPE POR DEPARTAMENTO'!G:G),IF($D$5='PRECIO TOPE POR DEPARTAMENTO'!$H$2,_xlfn.XLOOKUP('PROPUESTA ECONOMICA'!C968,'PRECIO TOPE POR DEPARTAMENTO'!A:A,'PRECIO TOPE POR DEPARTAMENTO'!H:H),IF($D$5='PRECIO TOPE POR DEPARTAMENTO'!$I$2,_xlfn.XLOOKUP('PROPUESTA ECONOMICA'!C968,'PRECIO TOPE POR DEPARTAMENTO'!A:A,'PRECIO TOPE POR DEPARTAMENTO'!I:I),IF($D$5='PRECIO TOPE POR DEPARTAMENTO'!$J$2,_xlfn.XLOOKUP('PROPUESTA ECONOMICA'!C968,'PRECIO TOPE POR DEPARTAMENTO'!A:A,'PRECIO TOPE POR DEPARTAMENTO'!J:J),IF($D$5='PRECIO TOPE POR DEPARTAMENTO'!$K$2,_xlfn.XLOOKUP('PROPUESTA ECONOMICA'!C968,'PRECIO TOPE POR DEPARTAMENTO'!A:A,'PRECIO TOPE POR DEPARTAMENTO'!K:K),IF($D$5='PRECIO TOPE POR DEPARTAMENTO'!$L$2,_xlfn.XLOOKUP('PROPUESTA ECONOMICA'!C968,'PRECIO TOPE POR DEPARTAMENTO'!A:A,'PRECIO TOPE POR DEPARTAMENTO'!L:L),IF($D$5='PRECIO TOPE POR DEPARTAMENTO'!$M$2,_xlfn.XLOOKUP('PROPUESTA ECONOMICA'!C968,'PRECIO TOPE POR DEPARTAMENTO'!A:A,'PRECIO TOPE POR DEPARTAMENTO'!M:M),IF($D$5='PRECIO TOPE POR DEPARTAMENTO'!$N$2,_xlfn.XLOOKUP('PROPUESTA ECONOMICA'!C968,'PRECIO TOPE POR DEPARTAMENTO'!A:A,'PRECIO TOPE POR DEPARTAMENTO'!N:N),IF($D$5='PRECIO TOPE POR DEPARTAMENTO'!$O$2,_xlfn.XLOOKUP('PROPUESTA ECONOMICA'!C968,'PRECIO TOPE POR DEPARTAMENTO'!A:A,'PRECIO TOPE POR DEPARTAMENTO'!O:O),IF($D$5='PRECIO TOPE POR DEPARTAMENTO'!$P$2,_xlfn.XLOOKUP('PROPUESTA ECONOMICA'!C968,'PRECIO TOPE POR DEPARTAMENTO'!A:A,'PRECIO TOPE POR DEPARTAMENTO'!P:P),IF($D$5='PRECIO TOPE POR DEPARTAMENTO'!$Q$2,_xlfn.XLOOKUP('PROPUESTA ECONOMICA'!C968,'PRECIO TOPE POR DEPARTAMENTO'!A:A,'PRECIO TOPE POR DEPARTAMENTO'!Q:Q),IF($D$5='PRECIO TOPE POR DEPARTAMENTO'!$R$2,_xlfn.XLOOKUP('PROPUESTA ECONOMICA'!C968,'PRECIO TOPE POR DEPARTAMENTO'!A:A,'PRECIO TOPE POR DEPARTAMENTO'!R:R),IF($D$5='PRECIO TOPE POR DEPARTAMENTO'!$T$2,_xlfn.XLOOKUP('PROPUESTA ECONOMICA'!C968,'PRECIO TOPE POR DEPARTAMENTO'!A:A,'PRECIO TOPE POR DEPARTAMENTO'!T:T),IF($D$5='PRECIO TOPE POR DEPARTAMENTO'!$S$2,_xlfn.XLOOKUP('PROPUESTA ECONOMICA'!C968,'PRECIO TOPE POR DEPARTAMENTO'!A:A,'PRECIO TOPE POR DEPARTAMENTO'!S:S),IF($D$5='PRECIO TOPE POR DEPARTAMENTO'!$U$2,_xlfn.XLOOKUP('PROPUESTA ECONOMICA'!C968,'PRECIO TOPE POR DEPARTAMENTO'!A:A,'PRECIO TOPE POR DEPARTAMENTO'!U:U),IF($D$5='PRECIO TOPE POR DEPARTAMENTO'!$V$2,_xlfn.XLOOKUP('PROPUESTA ECONOMICA'!C968,'PRECIO TOPE POR DEPARTAMENTO'!A:A,'PRECIO TOPE POR DEPARTAMENTO'!V:V),IF($D$5='PRECIO TOPE POR DEPARTAMENTO'!$W$2,_xlfn.XLOOKUP('PROPUESTA ECONOMICA'!C968,'PRECIO TOPE POR DEPARTAMENTO'!A:A,'PRECIO TOPE POR DEPARTAMENTO'!W:W),IF($D$5='PRECIO TOPE POR DEPARTAMENTO'!$X$2,_xlfn.XLOOKUP('PROPUESTA ECONOMICA'!C968,'PRECIO TOPE POR DEPARTAMENTO'!A:A,'PRECIO TOPE POR DEPARTAMENTO'!X:X),IF($D$5='PRECIO TOPE POR DEPARTAMENTO'!$Y$2,_xlfn.XLOOKUP('PROPUESTA ECONOMICA'!C968,'PRECIO TOPE POR DEPARTAMENTO'!A:A,'PRECIO TOPE POR DEPARTAMENTO'!Y:Y),IF($D$5='PRECIO TOPE POR DEPARTAMENTO'!$Z$2,_xlfn.XLOOKUP('PROPUESTA ECONOMICA'!C968,'PRECIO TOPE POR DEPARTAMENTO'!A:A,'PRECIO TOPE POR DEPARTAMENTO'!Z:Z),IF($D$5='PRECIO TOPE POR DEPARTAMENTO'!$AA$2,_xlfn.XLOOKUP('PROPUESTA ECONOMICA'!C968,'PRECIO TOPE POR DEPARTAMENTO'!A:A,'PRECIO TOPE POR DEPARTAMENTO'!AA:AA),IF($D$5='PRECIO TOPE POR DEPARTAMENTO'!$AB$2,_xlfn.XLOOKUP('PROPUESTA ECONOMICA'!C968,'PRECIO TOPE POR DEPARTAMENTO'!A:A,'PRECIO TOPE POR DEPARTAMENTO'!AB:AB),IF($D$5='PRECIO TOPE POR DEPARTAMENTO'!$AC$2,_xlfn.XLOOKUP('PROPUESTA ECONOMICA'!C968,'PRECIO TOPE POR DEPARTAMENTO'!A:A,'PRECIO TOPE POR DEPARTAMENTO'!AC:AC),IF($D$5='PRECIO TOPE POR DEPARTAMENTO'!$AD$2,_xlfn.XLOOKUP('PROPUESTA ECONOMICA'!C968,'PRECIO TOPE POR DEPARTAMENTO'!A:A,'PRECIO TOPE POR DEPARTAMENTO'!AD:AD),IF($D$5='PRECIO TOPE POR DEPARTAMENTO'!$AE$2,_xlfn.XLOOKUP('PROPUESTA ECONOMICA'!C968,'PRECIO TOPE POR DEPARTAMENTO'!A:A,'PRECIO TOPE POR DEPARTAMENTO'!AE:AE),IF($D$5='PRECIO TOPE POR DEPARTAMENTO'!$AF$2,_xlfn.XLOOKUP('PROPUESTA ECONOMICA'!C968,'PRECIO TOPE POR DEPARTAMENTO'!A:A,'PRECIO TOPE POR DEPARTAMENTO'!AF:AF),IF($D$5='PRECIO TOPE POR DEPARTAMENTO'!$AG$2,_xlfn.XLOOKUP('PROPUESTA ECONOMICA'!C968,'PRECIO TOPE POR DEPARTAMENTO'!A:A,'PRECIO TOPE POR DEPARTAMENTO'!AG:AG),IF($D$5='PRECIO TOPE POR DEPARTAMENTO'!$AH$2,_xlfn.XLOOKUP('PROPUESTA ECONOMICA'!C968,'PRECIO TOPE POR DEPARTAMENTO'!A:A,'PRECIO TOPE POR DEPARTAMENTO'!AH:AH),IF($D$5='PRECIO TOPE POR DEPARTAMENTO'!$AI$2,_xlfn.XLOOKUP('PROPUESTA ECONOMICA'!C968,'PRECIO TOPE POR DEPARTAMENTO'!A:A,'PRECIO TOPE POR DEPARTAMENTO'!AI:AI),IF($D$5='PRECIO TOPE POR DEPARTAMENTO'!$AJ$2,_xlfn.XLOOKUP('PROPUESTA ECONOMICA'!C968,'PRECIO TOPE POR DEPARTAMENTO'!A:A,'PRECIO TOPE POR DEPARTAMENTO'!AJ:AJ),)))))))))))))))))))))))))))))))))</f>
        <v>19690.18</v>
      </c>
      <c r="G968" s="37">
        <v>19670</v>
      </c>
    </row>
    <row r="969" spans="3:7">
      <c r="C969" s="82" t="s">
        <v>1978</v>
      </c>
      <c r="D969" s="15" t="str">
        <f>+_xlfn.XLOOKUP(C969,'PRECIO TOPE POR DEPARTAMENTO'!A:A,'PRECIO TOPE POR DEPARTAMENTO'!B:B)</f>
        <v>SUMINISTRO E INSTALACION DE ESMALTE  S/ LAMINA LINEAL</v>
      </c>
      <c r="E969" s="87" t="str">
        <f>IF(+_xlfn.XLOOKUP(C969,'PRECIO TOPE POR DEPARTAMENTO'!A:A,'PRECIO TOPE POR DEPARTAMENTO'!C:C)="","",+_xlfn.XLOOKUP(C969,'PRECIO TOPE POR DEPARTAMENTO'!A:A,'PRECIO TOPE POR DEPARTAMENTO'!C:C))</f>
        <v>M</v>
      </c>
      <c r="F969" s="147">
        <f>IF($D$5='PRECIO TOPE POR DEPARTAMENTO'!$D$2,_xlfn.XLOOKUP('PROPUESTA ECONOMICA'!C969,'PRECIO TOPE POR DEPARTAMENTO'!A:A,'PRECIO TOPE POR DEPARTAMENTO'!D:D),IF($D$5='PRECIO TOPE POR DEPARTAMENTO'!$E$2,_xlfn.XLOOKUP('PROPUESTA ECONOMICA'!C969,'PRECIO TOPE POR DEPARTAMENTO'!A:A,'PRECIO TOPE POR DEPARTAMENTO'!E:E),IF($D$5='PRECIO TOPE POR DEPARTAMENTO'!$F$2,_xlfn.XLOOKUP('PROPUESTA ECONOMICA'!C969,'PRECIO TOPE POR DEPARTAMENTO'!A:A,'PRECIO TOPE POR DEPARTAMENTO'!F:F),IF($D$5='PRECIO TOPE POR DEPARTAMENTO'!$G$2,_xlfn.XLOOKUP('PROPUESTA ECONOMICA'!C969,'PRECIO TOPE POR DEPARTAMENTO'!A:A,'PRECIO TOPE POR DEPARTAMENTO'!G:G),IF($D$5='PRECIO TOPE POR DEPARTAMENTO'!$H$2,_xlfn.XLOOKUP('PROPUESTA ECONOMICA'!C969,'PRECIO TOPE POR DEPARTAMENTO'!A:A,'PRECIO TOPE POR DEPARTAMENTO'!H:H),IF($D$5='PRECIO TOPE POR DEPARTAMENTO'!$I$2,_xlfn.XLOOKUP('PROPUESTA ECONOMICA'!C969,'PRECIO TOPE POR DEPARTAMENTO'!A:A,'PRECIO TOPE POR DEPARTAMENTO'!I:I),IF($D$5='PRECIO TOPE POR DEPARTAMENTO'!$J$2,_xlfn.XLOOKUP('PROPUESTA ECONOMICA'!C969,'PRECIO TOPE POR DEPARTAMENTO'!A:A,'PRECIO TOPE POR DEPARTAMENTO'!J:J),IF($D$5='PRECIO TOPE POR DEPARTAMENTO'!$K$2,_xlfn.XLOOKUP('PROPUESTA ECONOMICA'!C969,'PRECIO TOPE POR DEPARTAMENTO'!A:A,'PRECIO TOPE POR DEPARTAMENTO'!K:K),IF($D$5='PRECIO TOPE POR DEPARTAMENTO'!$L$2,_xlfn.XLOOKUP('PROPUESTA ECONOMICA'!C969,'PRECIO TOPE POR DEPARTAMENTO'!A:A,'PRECIO TOPE POR DEPARTAMENTO'!L:L),IF($D$5='PRECIO TOPE POR DEPARTAMENTO'!$M$2,_xlfn.XLOOKUP('PROPUESTA ECONOMICA'!C969,'PRECIO TOPE POR DEPARTAMENTO'!A:A,'PRECIO TOPE POR DEPARTAMENTO'!M:M),IF($D$5='PRECIO TOPE POR DEPARTAMENTO'!$N$2,_xlfn.XLOOKUP('PROPUESTA ECONOMICA'!C969,'PRECIO TOPE POR DEPARTAMENTO'!A:A,'PRECIO TOPE POR DEPARTAMENTO'!N:N),IF($D$5='PRECIO TOPE POR DEPARTAMENTO'!$O$2,_xlfn.XLOOKUP('PROPUESTA ECONOMICA'!C969,'PRECIO TOPE POR DEPARTAMENTO'!A:A,'PRECIO TOPE POR DEPARTAMENTO'!O:O),IF($D$5='PRECIO TOPE POR DEPARTAMENTO'!$P$2,_xlfn.XLOOKUP('PROPUESTA ECONOMICA'!C969,'PRECIO TOPE POR DEPARTAMENTO'!A:A,'PRECIO TOPE POR DEPARTAMENTO'!P:P),IF($D$5='PRECIO TOPE POR DEPARTAMENTO'!$Q$2,_xlfn.XLOOKUP('PROPUESTA ECONOMICA'!C969,'PRECIO TOPE POR DEPARTAMENTO'!A:A,'PRECIO TOPE POR DEPARTAMENTO'!Q:Q),IF($D$5='PRECIO TOPE POR DEPARTAMENTO'!$R$2,_xlfn.XLOOKUP('PROPUESTA ECONOMICA'!C969,'PRECIO TOPE POR DEPARTAMENTO'!A:A,'PRECIO TOPE POR DEPARTAMENTO'!R:R),IF($D$5='PRECIO TOPE POR DEPARTAMENTO'!$T$2,_xlfn.XLOOKUP('PROPUESTA ECONOMICA'!C969,'PRECIO TOPE POR DEPARTAMENTO'!A:A,'PRECIO TOPE POR DEPARTAMENTO'!T:T),IF($D$5='PRECIO TOPE POR DEPARTAMENTO'!$S$2,_xlfn.XLOOKUP('PROPUESTA ECONOMICA'!C969,'PRECIO TOPE POR DEPARTAMENTO'!A:A,'PRECIO TOPE POR DEPARTAMENTO'!S:S),IF($D$5='PRECIO TOPE POR DEPARTAMENTO'!$U$2,_xlfn.XLOOKUP('PROPUESTA ECONOMICA'!C969,'PRECIO TOPE POR DEPARTAMENTO'!A:A,'PRECIO TOPE POR DEPARTAMENTO'!U:U),IF($D$5='PRECIO TOPE POR DEPARTAMENTO'!$V$2,_xlfn.XLOOKUP('PROPUESTA ECONOMICA'!C969,'PRECIO TOPE POR DEPARTAMENTO'!A:A,'PRECIO TOPE POR DEPARTAMENTO'!V:V),IF($D$5='PRECIO TOPE POR DEPARTAMENTO'!$W$2,_xlfn.XLOOKUP('PROPUESTA ECONOMICA'!C969,'PRECIO TOPE POR DEPARTAMENTO'!A:A,'PRECIO TOPE POR DEPARTAMENTO'!W:W),IF($D$5='PRECIO TOPE POR DEPARTAMENTO'!$X$2,_xlfn.XLOOKUP('PROPUESTA ECONOMICA'!C969,'PRECIO TOPE POR DEPARTAMENTO'!A:A,'PRECIO TOPE POR DEPARTAMENTO'!X:X),IF($D$5='PRECIO TOPE POR DEPARTAMENTO'!$Y$2,_xlfn.XLOOKUP('PROPUESTA ECONOMICA'!C969,'PRECIO TOPE POR DEPARTAMENTO'!A:A,'PRECIO TOPE POR DEPARTAMENTO'!Y:Y),IF($D$5='PRECIO TOPE POR DEPARTAMENTO'!$Z$2,_xlfn.XLOOKUP('PROPUESTA ECONOMICA'!C969,'PRECIO TOPE POR DEPARTAMENTO'!A:A,'PRECIO TOPE POR DEPARTAMENTO'!Z:Z),IF($D$5='PRECIO TOPE POR DEPARTAMENTO'!$AA$2,_xlfn.XLOOKUP('PROPUESTA ECONOMICA'!C969,'PRECIO TOPE POR DEPARTAMENTO'!A:A,'PRECIO TOPE POR DEPARTAMENTO'!AA:AA),IF($D$5='PRECIO TOPE POR DEPARTAMENTO'!$AB$2,_xlfn.XLOOKUP('PROPUESTA ECONOMICA'!C969,'PRECIO TOPE POR DEPARTAMENTO'!A:A,'PRECIO TOPE POR DEPARTAMENTO'!AB:AB),IF($D$5='PRECIO TOPE POR DEPARTAMENTO'!$AC$2,_xlfn.XLOOKUP('PROPUESTA ECONOMICA'!C969,'PRECIO TOPE POR DEPARTAMENTO'!A:A,'PRECIO TOPE POR DEPARTAMENTO'!AC:AC),IF($D$5='PRECIO TOPE POR DEPARTAMENTO'!$AD$2,_xlfn.XLOOKUP('PROPUESTA ECONOMICA'!C969,'PRECIO TOPE POR DEPARTAMENTO'!A:A,'PRECIO TOPE POR DEPARTAMENTO'!AD:AD),IF($D$5='PRECIO TOPE POR DEPARTAMENTO'!$AE$2,_xlfn.XLOOKUP('PROPUESTA ECONOMICA'!C969,'PRECIO TOPE POR DEPARTAMENTO'!A:A,'PRECIO TOPE POR DEPARTAMENTO'!AE:AE),IF($D$5='PRECIO TOPE POR DEPARTAMENTO'!$AF$2,_xlfn.XLOOKUP('PROPUESTA ECONOMICA'!C969,'PRECIO TOPE POR DEPARTAMENTO'!A:A,'PRECIO TOPE POR DEPARTAMENTO'!AF:AF),IF($D$5='PRECIO TOPE POR DEPARTAMENTO'!$AG$2,_xlfn.XLOOKUP('PROPUESTA ECONOMICA'!C969,'PRECIO TOPE POR DEPARTAMENTO'!A:A,'PRECIO TOPE POR DEPARTAMENTO'!AG:AG),IF($D$5='PRECIO TOPE POR DEPARTAMENTO'!$AH$2,_xlfn.XLOOKUP('PROPUESTA ECONOMICA'!C969,'PRECIO TOPE POR DEPARTAMENTO'!A:A,'PRECIO TOPE POR DEPARTAMENTO'!AH:AH),IF($D$5='PRECIO TOPE POR DEPARTAMENTO'!$AI$2,_xlfn.XLOOKUP('PROPUESTA ECONOMICA'!C969,'PRECIO TOPE POR DEPARTAMENTO'!A:A,'PRECIO TOPE POR DEPARTAMENTO'!AI:AI),IF($D$5='PRECIO TOPE POR DEPARTAMENTO'!$AJ$2,_xlfn.XLOOKUP('PROPUESTA ECONOMICA'!C969,'PRECIO TOPE POR DEPARTAMENTO'!A:A,'PRECIO TOPE POR DEPARTAMENTO'!AJ:AJ),)))))))))))))))))))))))))))))))))</f>
        <v>8896.16</v>
      </c>
      <c r="G969" s="37">
        <v>8887</v>
      </c>
    </row>
    <row r="970" spans="3:7">
      <c r="C970" s="82" t="s">
        <v>1980</v>
      </c>
      <c r="D970" s="15" t="str">
        <f>+_xlfn.XLOOKUP(C970,'PRECIO TOPE POR DEPARTAMENTO'!A:A,'PRECIO TOPE POR DEPARTAMENTO'!B:B)</f>
        <v>SUMINISTRO E INSTALACION DE ESMALTE  S/ MARCOS LAMINA</v>
      </c>
      <c r="E970" s="87" t="str">
        <f>IF(+_xlfn.XLOOKUP(C970,'PRECIO TOPE POR DEPARTAMENTO'!A:A,'PRECIO TOPE POR DEPARTAMENTO'!C:C)="","",+_xlfn.XLOOKUP(C970,'PRECIO TOPE POR DEPARTAMENTO'!A:A,'PRECIO TOPE POR DEPARTAMENTO'!C:C))</f>
        <v>M</v>
      </c>
      <c r="F970" s="147">
        <f>IF($D$5='PRECIO TOPE POR DEPARTAMENTO'!$D$2,_xlfn.XLOOKUP('PROPUESTA ECONOMICA'!C970,'PRECIO TOPE POR DEPARTAMENTO'!A:A,'PRECIO TOPE POR DEPARTAMENTO'!D:D),IF($D$5='PRECIO TOPE POR DEPARTAMENTO'!$E$2,_xlfn.XLOOKUP('PROPUESTA ECONOMICA'!C970,'PRECIO TOPE POR DEPARTAMENTO'!A:A,'PRECIO TOPE POR DEPARTAMENTO'!E:E),IF($D$5='PRECIO TOPE POR DEPARTAMENTO'!$F$2,_xlfn.XLOOKUP('PROPUESTA ECONOMICA'!C970,'PRECIO TOPE POR DEPARTAMENTO'!A:A,'PRECIO TOPE POR DEPARTAMENTO'!F:F),IF($D$5='PRECIO TOPE POR DEPARTAMENTO'!$G$2,_xlfn.XLOOKUP('PROPUESTA ECONOMICA'!C970,'PRECIO TOPE POR DEPARTAMENTO'!A:A,'PRECIO TOPE POR DEPARTAMENTO'!G:G),IF($D$5='PRECIO TOPE POR DEPARTAMENTO'!$H$2,_xlfn.XLOOKUP('PROPUESTA ECONOMICA'!C970,'PRECIO TOPE POR DEPARTAMENTO'!A:A,'PRECIO TOPE POR DEPARTAMENTO'!H:H),IF($D$5='PRECIO TOPE POR DEPARTAMENTO'!$I$2,_xlfn.XLOOKUP('PROPUESTA ECONOMICA'!C970,'PRECIO TOPE POR DEPARTAMENTO'!A:A,'PRECIO TOPE POR DEPARTAMENTO'!I:I),IF($D$5='PRECIO TOPE POR DEPARTAMENTO'!$J$2,_xlfn.XLOOKUP('PROPUESTA ECONOMICA'!C970,'PRECIO TOPE POR DEPARTAMENTO'!A:A,'PRECIO TOPE POR DEPARTAMENTO'!J:J),IF($D$5='PRECIO TOPE POR DEPARTAMENTO'!$K$2,_xlfn.XLOOKUP('PROPUESTA ECONOMICA'!C970,'PRECIO TOPE POR DEPARTAMENTO'!A:A,'PRECIO TOPE POR DEPARTAMENTO'!K:K),IF($D$5='PRECIO TOPE POR DEPARTAMENTO'!$L$2,_xlfn.XLOOKUP('PROPUESTA ECONOMICA'!C970,'PRECIO TOPE POR DEPARTAMENTO'!A:A,'PRECIO TOPE POR DEPARTAMENTO'!L:L),IF($D$5='PRECIO TOPE POR DEPARTAMENTO'!$M$2,_xlfn.XLOOKUP('PROPUESTA ECONOMICA'!C970,'PRECIO TOPE POR DEPARTAMENTO'!A:A,'PRECIO TOPE POR DEPARTAMENTO'!M:M),IF($D$5='PRECIO TOPE POR DEPARTAMENTO'!$N$2,_xlfn.XLOOKUP('PROPUESTA ECONOMICA'!C970,'PRECIO TOPE POR DEPARTAMENTO'!A:A,'PRECIO TOPE POR DEPARTAMENTO'!N:N),IF($D$5='PRECIO TOPE POR DEPARTAMENTO'!$O$2,_xlfn.XLOOKUP('PROPUESTA ECONOMICA'!C970,'PRECIO TOPE POR DEPARTAMENTO'!A:A,'PRECIO TOPE POR DEPARTAMENTO'!O:O),IF($D$5='PRECIO TOPE POR DEPARTAMENTO'!$P$2,_xlfn.XLOOKUP('PROPUESTA ECONOMICA'!C970,'PRECIO TOPE POR DEPARTAMENTO'!A:A,'PRECIO TOPE POR DEPARTAMENTO'!P:P),IF($D$5='PRECIO TOPE POR DEPARTAMENTO'!$Q$2,_xlfn.XLOOKUP('PROPUESTA ECONOMICA'!C970,'PRECIO TOPE POR DEPARTAMENTO'!A:A,'PRECIO TOPE POR DEPARTAMENTO'!Q:Q),IF($D$5='PRECIO TOPE POR DEPARTAMENTO'!$R$2,_xlfn.XLOOKUP('PROPUESTA ECONOMICA'!C970,'PRECIO TOPE POR DEPARTAMENTO'!A:A,'PRECIO TOPE POR DEPARTAMENTO'!R:R),IF($D$5='PRECIO TOPE POR DEPARTAMENTO'!$T$2,_xlfn.XLOOKUP('PROPUESTA ECONOMICA'!C970,'PRECIO TOPE POR DEPARTAMENTO'!A:A,'PRECIO TOPE POR DEPARTAMENTO'!T:T),IF($D$5='PRECIO TOPE POR DEPARTAMENTO'!$S$2,_xlfn.XLOOKUP('PROPUESTA ECONOMICA'!C970,'PRECIO TOPE POR DEPARTAMENTO'!A:A,'PRECIO TOPE POR DEPARTAMENTO'!S:S),IF($D$5='PRECIO TOPE POR DEPARTAMENTO'!$U$2,_xlfn.XLOOKUP('PROPUESTA ECONOMICA'!C970,'PRECIO TOPE POR DEPARTAMENTO'!A:A,'PRECIO TOPE POR DEPARTAMENTO'!U:U),IF($D$5='PRECIO TOPE POR DEPARTAMENTO'!$V$2,_xlfn.XLOOKUP('PROPUESTA ECONOMICA'!C970,'PRECIO TOPE POR DEPARTAMENTO'!A:A,'PRECIO TOPE POR DEPARTAMENTO'!V:V),IF($D$5='PRECIO TOPE POR DEPARTAMENTO'!$W$2,_xlfn.XLOOKUP('PROPUESTA ECONOMICA'!C970,'PRECIO TOPE POR DEPARTAMENTO'!A:A,'PRECIO TOPE POR DEPARTAMENTO'!W:W),IF($D$5='PRECIO TOPE POR DEPARTAMENTO'!$X$2,_xlfn.XLOOKUP('PROPUESTA ECONOMICA'!C970,'PRECIO TOPE POR DEPARTAMENTO'!A:A,'PRECIO TOPE POR DEPARTAMENTO'!X:X),IF($D$5='PRECIO TOPE POR DEPARTAMENTO'!$Y$2,_xlfn.XLOOKUP('PROPUESTA ECONOMICA'!C970,'PRECIO TOPE POR DEPARTAMENTO'!A:A,'PRECIO TOPE POR DEPARTAMENTO'!Y:Y),IF($D$5='PRECIO TOPE POR DEPARTAMENTO'!$Z$2,_xlfn.XLOOKUP('PROPUESTA ECONOMICA'!C970,'PRECIO TOPE POR DEPARTAMENTO'!A:A,'PRECIO TOPE POR DEPARTAMENTO'!Z:Z),IF($D$5='PRECIO TOPE POR DEPARTAMENTO'!$AA$2,_xlfn.XLOOKUP('PROPUESTA ECONOMICA'!C970,'PRECIO TOPE POR DEPARTAMENTO'!A:A,'PRECIO TOPE POR DEPARTAMENTO'!AA:AA),IF($D$5='PRECIO TOPE POR DEPARTAMENTO'!$AB$2,_xlfn.XLOOKUP('PROPUESTA ECONOMICA'!C970,'PRECIO TOPE POR DEPARTAMENTO'!A:A,'PRECIO TOPE POR DEPARTAMENTO'!AB:AB),IF($D$5='PRECIO TOPE POR DEPARTAMENTO'!$AC$2,_xlfn.XLOOKUP('PROPUESTA ECONOMICA'!C970,'PRECIO TOPE POR DEPARTAMENTO'!A:A,'PRECIO TOPE POR DEPARTAMENTO'!AC:AC),IF($D$5='PRECIO TOPE POR DEPARTAMENTO'!$AD$2,_xlfn.XLOOKUP('PROPUESTA ECONOMICA'!C970,'PRECIO TOPE POR DEPARTAMENTO'!A:A,'PRECIO TOPE POR DEPARTAMENTO'!AD:AD),IF($D$5='PRECIO TOPE POR DEPARTAMENTO'!$AE$2,_xlfn.XLOOKUP('PROPUESTA ECONOMICA'!C970,'PRECIO TOPE POR DEPARTAMENTO'!A:A,'PRECIO TOPE POR DEPARTAMENTO'!AE:AE),IF($D$5='PRECIO TOPE POR DEPARTAMENTO'!$AF$2,_xlfn.XLOOKUP('PROPUESTA ECONOMICA'!C970,'PRECIO TOPE POR DEPARTAMENTO'!A:A,'PRECIO TOPE POR DEPARTAMENTO'!AF:AF),IF($D$5='PRECIO TOPE POR DEPARTAMENTO'!$AG$2,_xlfn.XLOOKUP('PROPUESTA ECONOMICA'!C970,'PRECIO TOPE POR DEPARTAMENTO'!A:A,'PRECIO TOPE POR DEPARTAMENTO'!AG:AG),IF($D$5='PRECIO TOPE POR DEPARTAMENTO'!$AH$2,_xlfn.XLOOKUP('PROPUESTA ECONOMICA'!C970,'PRECIO TOPE POR DEPARTAMENTO'!A:A,'PRECIO TOPE POR DEPARTAMENTO'!AH:AH),IF($D$5='PRECIO TOPE POR DEPARTAMENTO'!$AI$2,_xlfn.XLOOKUP('PROPUESTA ECONOMICA'!C970,'PRECIO TOPE POR DEPARTAMENTO'!A:A,'PRECIO TOPE POR DEPARTAMENTO'!AI:AI),IF($D$5='PRECIO TOPE POR DEPARTAMENTO'!$AJ$2,_xlfn.XLOOKUP('PROPUESTA ECONOMICA'!C970,'PRECIO TOPE POR DEPARTAMENTO'!A:A,'PRECIO TOPE POR DEPARTAMENTO'!AJ:AJ),)))))))))))))))))))))))))))))))))</f>
        <v>12614.03</v>
      </c>
      <c r="G970" s="37">
        <v>12601</v>
      </c>
    </row>
    <row r="971" spans="3:7">
      <c r="C971" s="82" t="s">
        <v>1982</v>
      </c>
      <c r="D971" s="15" t="str">
        <f>+_xlfn.XLOOKUP(C971,'PRECIO TOPE POR DEPARTAMENTO'!A:A,'PRECIO TOPE POR DEPARTAMENTO'!B:B)</f>
        <v>SUMINISTRO E INSTALACION DE WASH-PRIMER S/ALUMINIO</v>
      </c>
      <c r="E971" s="87" t="str">
        <f>IF(+_xlfn.XLOOKUP(C971,'PRECIO TOPE POR DEPARTAMENTO'!A:A,'PRECIO TOPE POR DEPARTAMENTO'!C:C)="","",+_xlfn.XLOOKUP(C971,'PRECIO TOPE POR DEPARTAMENTO'!A:A,'PRECIO TOPE POR DEPARTAMENTO'!C:C))</f>
        <v>M2</v>
      </c>
      <c r="F971" s="147">
        <f>IF($D$5='PRECIO TOPE POR DEPARTAMENTO'!$D$2,_xlfn.XLOOKUP('PROPUESTA ECONOMICA'!C971,'PRECIO TOPE POR DEPARTAMENTO'!A:A,'PRECIO TOPE POR DEPARTAMENTO'!D:D),IF($D$5='PRECIO TOPE POR DEPARTAMENTO'!$E$2,_xlfn.XLOOKUP('PROPUESTA ECONOMICA'!C971,'PRECIO TOPE POR DEPARTAMENTO'!A:A,'PRECIO TOPE POR DEPARTAMENTO'!E:E),IF($D$5='PRECIO TOPE POR DEPARTAMENTO'!$F$2,_xlfn.XLOOKUP('PROPUESTA ECONOMICA'!C971,'PRECIO TOPE POR DEPARTAMENTO'!A:A,'PRECIO TOPE POR DEPARTAMENTO'!F:F),IF($D$5='PRECIO TOPE POR DEPARTAMENTO'!$G$2,_xlfn.XLOOKUP('PROPUESTA ECONOMICA'!C971,'PRECIO TOPE POR DEPARTAMENTO'!A:A,'PRECIO TOPE POR DEPARTAMENTO'!G:G),IF($D$5='PRECIO TOPE POR DEPARTAMENTO'!$H$2,_xlfn.XLOOKUP('PROPUESTA ECONOMICA'!C971,'PRECIO TOPE POR DEPARTAMENTO'!A:A,'PRECIO TOPE POR DEPARTAMENTO'!H:H),IF($D$5='PRECIO TOPE POR DEPARTAMENTO'!$I$2,_xlfn.XLOOKUP('PROPUESTA ECONOMICA'!C971,'PRECIO TOPE POR DEPARTAMENTO'!A:A,'PRECIO TOPE POR DEPARTAMENTO'!I:I),IF($D$5='PRECIO TOPE POR DEPARTAMENTO'!$J$2,_xlfn.XLOOKUP('PROPUESTA ECONOMICA'!C971,'PRECIO TOPE POR DEPARTAMENTO'!A:A,'PRECIO TOPE POR DEPARTAMENTO'!J:J),IF($D$5='PRECIO TOPE POR DEPARTAMENTO'!$K$2,_xlfn.XLOOKUP('PROPUESTA ECONOMICA'!C971,'PRECIO TOPE POR DEPARTAMENTO'!A:A,'PRECIO TOPE POR DEPARTAMENTO'!K:K),IF($D$5='PRECIO TOPE POR DEPARTAMENTO'!$L$2,_xlfn.XLOOKUP('PROPUESTA ECONOMICA'!C971,'PRECIO TOPE POR DEPARTAMENTO'!A:A,'PRECIO TOPE POR DEPARTAMENTO'!L:L),IF($D$5='PRECIO TOPE POR DEPARTAMENTO'!$M$2,_xlfn.XLOOKUP('PROPUESTA ECONOMICA'!C971,'PRECIO TOPE POR DEPARTAMENTO'!A:A,'PRECIO TOPE POR DEPARTAMENTO'!M:M),IF($D$5='PRECIO TOPE POR DEPARTAMENTO'!$N$2,_xlfn.XLOOKUP('PROPUESTA ECONOMICA'!C971,'PRECIO TOPE POR DEPARTAMENTO'!A:A,'PRECIO TOPE POR DEPARTAMENTO'!N:N),IF($D$5='PRECIO TOPE POR DEPARTAMENTO'!$O$2,_xlfn.XLOOKUP('PROPUESTA ECONOMICA'!C971,'PRECIO TOPE POR DEPARTAMENTO'!A:A,'PRECIO TOPE POR DEPARTAMENTO'!O:O),IF($D$5='PRECIO TOPE POR DEPARTAMENTO'!$P$2,_xlfn.XLOOKUP('PROPUESTA ECONOMICA'!C971,'PRECIO TOPE POR DEPARTAMENTO'!A:A,'PRECIO TOPE POR DEPARTAMENTO'!P:P),IF($D$5='PRECIO TOPE POR DEPARTAMENTO'!$Q$2,_xlfn.XLOOKUP('PROPUESTA ECONOMICA'!C971,'PRECIO TOPE POR DEPARTAMENTO'!A:A,'PRECIO TOPE POR DEPARTAMENTO'!Q:Q),IF($D$5='PRECIO TOPE POR DEPARTAMENTO'!$R$2,_xlfn.XLOOKUP('PROPUESTA ECONOMICA'!C971,'PRECIO TOPE POR DEPARTAMENTO'!A:A,'PRECIO TOPE POR DEPARTAMENTO'!R:R),IF($D$5='PRECIO TOPE POR DEPARTAMENTO'!$T$2,_xlfn.XLOOKUP('PROPUESTA ECONOMICA'!C971,'PRECIO TOPE POR DEPARTAMENTO'!A:A,'PRECIO TOPE POR DEPARTAMENTO'!T:T),IF($D$5='PRECIO TOPE POR DEPARTAMENTO'!$S$2,_xlfn.XLOOKUP('PROPUESTA ECONOMICA'!C971,'PRECIO TOPE POR DEPARTAMENTO'!A:A,'PRECIO TOPE POR DEPARTAMENTO'!S:S),IF($D$5='PRECIO TOPE POR DEPARTAMENTO'!$U$2,_xlfn.XLOOKUP('PROPUESTA ECONOMICA'!C971,'PRECIO TOPE POR DEPARTAMENTO'!A:A,'PRECIO TOPE POR DEPARTAMENTO'!U:U),IF($D$5='PRECIO TOPE POR DEPARTAMENTO'!$V$2,_xlfn.XLOOKUP('PROPUESTA ECONOMICA'!C971,'PRECIO TOPE POR DEPARTAMENTO'!A:A,'PRECIO TOPE POR DEPARTAMENTO'!V:V),IF($D$5='PRECIO TOPE POR DEPARTAMENTO'!$W$2,_xlfn.XLOOKUP('PROPUESTA ECONOMICA'!C971,'PRECIO TOPE POR DEPARTAMENTO'!A:A,'PRECIO TOPE POR DEPARTAMENTO'!W:W),IF($D$5='PRECIO TOPE POR DEPARTAMENTO'!$X$2,_xlfn.XLOOKUP('PROPUESTA ECONOMICA'!C971,'PRECIO TOPE POR DEPARTAMENTO'!A:A,'PRECIO TOPE POR DEPARTAMENTO'!X:X),IF($D$5='PRECIO TOPE POR DEPARTAMENTO'!$Y$2,_xlfn.XLOOKUP('PROPUESTA ECONOMICA'!C971,'PRECIO TOPE POR DEPARTAMENTO'!A:A,'PRECIO TOPE POR DEPARTAMENTO'!Y:Y),IF($D$5='PRECIO TOPE POR DEPARTAMENTO'!$Z$2,_xlfn.XLOOKUP('PROPUESTA ECONOMICA'!C971,'PRECIO TOPE POR DEPARTAMENTO'!A:A,'PRECIO TOPE POR DEPARTAMENTO'!Z:Z),IF($D$5='PRECIO TOPE POR DEPARTAMENTO'!$AA$2,_xlfn.XLOOKUP('PROPUESTA ECONOMICA'!C971,'PRECIO TOPE POR DEPARTAMENTO'!A:A,'PRECIO TOPE POR DEPARTAMENTO'!AA:AA),IF($D$5='PRECIO TOPE POR DEPARTAMENTO'!$AB$2,_xlfn.XLOOKUP('PROPUESTA ECONOMICA'!C971,'PRECIO TOPE POR DEPARTAMENTO'!A:A,'PRECIO TOPE POR DEPARTAMENTO'!AB:AB),IF($D$5='PRECIO TOPE POR DEPARTAMENTO'!$AC$2,_xlfn.XLOOKUP('PROPUESTA ECONOMICA'!C971,'PRECIO TOPE POR DEPARTAMENTO'!A:A,'PRECIO TOPE POR DEPARTAMENTO'!AC:AC),IF($D$5='PRECIO TOPE POR DEPARTAMENTO'!$AD$2,_xlfn.XLOOKUP('PROPUESTA ECONOMICA'!C971,'PRECIO TOPE POR DEPARTAMENTO'!A:A,'PRECIO TOPE POR DEPARTAMENTO'!AD:AD),IF($D$5='PRECIO TOPE POR DEPARTAMENTO'!$AE$2,_xlfn.XLOOKUP('PROPUESTA ECONOMICA'!C971,'PRECIO TOPE POR DEPARTAMENTO'!A:A,'PRECIO TOPE POR DEPARTAMENTO'!AE:AE),IF($D$5='PRECIO TOPE POR DEPARTAMENTO'!$AF$2,_xlfn.XLOOKUP('PROPUESTA ECONOMICA'!C971,'PRECIO TOPE POR DEPARTAMENTO'!A:A,'PRECIO TOPE POR DEPARTAMENTO'!AF:AF),IF($D$5='PRECIO TOPE POR DEPARTAMENTO'!$AG$2,_xlfn.XLOOKUP('PROPUESTA ECONOMICA'!C971,'PRECIO TOPE POR DEPARTAMENTO'!A:A,'PRECIO TOPE POR DEPARTAMENTO'!AG:AG),IF($D$5='PRECIO TOPE POR DEPARTAMENTO'!$AH$2,_xlfn.XLOOKUP('PROPUESTA ECONOMICA'!C971,'PRECIO TOPE POR DEPARTAMENTO'!A:A,'PRECIO TOPE POR DEPARTAMENTO'!AH:AH),IF($D$5='PRECIO TOPE POR DEPARTAMENTO'!$AI$2,_xlfn.XLOOKUP('PROPUESTA ECONOMICA'!C971,'PRECIO TOPE POR DEPARTAMENTO'!A:A,'PRECIO TOPE POR DEPARTAMENTO'!AI:AI),IF($D$5='PRECIO TOPE POR DEPARTAMENTO'!$AJ$2,_xlfn.XLOOKUP('PROPUESTA ECONOMICA'!C971,'PRECIO TOPE POR DEPARTAMENTO'!A:A,'PRECIO TOPE POR DEPARTAMENTO'!AJ:AJ),)))))))))))))))))))))))))))))))))</f>
        <v>23773.77</v>
      </c>
      <c r="G971" s="37">
        <v>23750</v>
      </c>
    </row>
    <row r="972" spans="3:7">
      <c r="C972" s="82" t="s">
        <v>1984</v>
      </c>
      <c r="D972" s="15" t="str">
        <f>+_xlfn.XLOOKUP(C972,'PRECIO TOPE POR DEPARTAMENTO'!A:A,'PRECIO TOPE POR DEPARTAMENTO'!B:B)</f>
        <v xml:space="preserve">SUMINISTRO E INSTALACION DE RECUBRIMIENTO PINTURA INTUMESCENTE </v>
      </c>
      <c r="E972" s="87" t="str">
        <f>IF(+_xlfn.XLOOKUP(C972,'PRECIO TOPE POR DEPARTAMENTO'!A:A,'PRECIO TOPE POR DEPARTAMENTO'!C:C)="","",+_xlfn.XLOOKUP(C972,'PRECIO TOPE POR DEPARTAMENTO'!A:A,'PRECIO TOPE POR DEPARTAMENTO'!C:C))</f>
        <v>M2</v>
      </c>
      <c r="F972" s="147">
        <f>IF($D$5='PRECIO TOPE POR DEPARTAMENTO'!$D$2,_xlfn.XLOOKUP('PROPUESTA ECONOMICA'!C972,'PRECIO TOPE POR DEPARTAMENTO'!A:A,'PRECIO TOPE POR DEPARTAMENTO'!D:D),IF($D$5='PRECIO TOPE POR DEPARTAMENTO'!$E$2,_xlfn.XLOOKUP('PROPUESTA ECONOMICA'!C972,'PRECIO TOPE POR DEPARTAMENTO'!A:A,'PRECIO TOPE POR DEPARTAMENTO'!E:E),IF($D$5='PRECIO TOPE POR DEPARTAMENTO'!$F$2,_xlfn.XLOOKUP('PROPUESTA ECONOMICA'!C972,'PRECIO TOPE POR DEPARTAMENTO'!A:A,'PRECIO TOPE POR DEPARTAMENTO'!F:F),IF($D$5='PRECIO TOPE POR DEPARTAMENTO'!$G$2,_xlfn.XLOOKUP('PROPUESTA ECONOMICA'!C972,'PRECIO TOPE POR DEPARTAMENTO'!A:A,'PRECIO TOPE POR DEPARTAMENTO'!G:G),IF($D$5='PRECIO TOPE POR DEPARTAMENTO'!$H$2,_xlfn.XLOOKUP('PROPUESTA ECONOMICA'!C972,'PRECIO TOPE POR DEPARTAMENTO'!A:A,'PRECIO TOPE POR DEPARTAMENTO'!H:H),IF($D$5='PRECIO TOPE POR DEPARTAMENTO'!$I$2,_xlfn.XLOOKUP('PROPUESTA ECONOMICA'!C972,'PRECIO TOPE POR DEPARTAMENTO'!A:A,'PRECIO TOPE POR DEPARTAMENTO'!I:I),IF($D$5='PRECIO TOPE POR DEPARTAMENTO'!$J$2,_xlfn.XLOOKUP('PROPUESTA ECONOMICA'!C972,'PRECIO TOPE POR DEPARTAMENTO'!A:A,'PRECIO TOPE POR DEPARTAMENTO'!J:J),IF($D$5='PRECIO TOPE POR DEPARTAMENTO'!$K$2,_xlfn.XLOOKUP('PROPUESTA ECONOMICA'!C972,'PRECIO TOPE POR DEPARTAMENTO'!A:A,'PRECIO TOPE POR DEPARTAMENTO'!K:K),IF($D$5='PRECIO TOPE POR DEPARTAMENTO'!$L$2,_xlfn.XLOOKUP('PROPUESTA ECONOMICA'!C972,'PRECIO TOPE POR DEPARTAMENTO'!A:A,'PRECIO TOPE POR DEPARTAMENTO'!L:L),IF($D$5='PRECIO TOPE POR DEPARTAMENTO'!$M$2,_xlfn.XLOOKUP('PROPUESTA ECONOMICA'!C972,'PRECIO TOPE POR DEPARTAMENTO'!A:A,'PRECIO TOPE POR DEPARTAMENTO'!M:M),IF($D$5='PRECIO TOPE POR DEPARTAMENTO'!$N$2,_xlfn.XLOOKUP('PROPUESTA ECONOMICA'!C972,'PRECIO TOPE POR DEPARTAMENTO'!A:A,'PRECIO TOPE POR DEPARTAMENTO'!N:N),IF($D$5='PRECIO TOPE POR DEPARTAMENTO'!$O$2,_xlfn.XLOOKUP('PROPUESTA ECONOMICA'!C972,'PRECIO TOPE POR DEPARTAMENTO'!A:A,'PRECIO TOPE POR DEPARTAMENTO'!O:O),IF($D$5='PRECIO TOPE POR DEPARTAMENTO'!$P$2,_xlfn.XLOOKUP('PROPUESTA ECONOMICA'!C972,'PRECIO TOPE POR DEPARTAMENTO'!A:A,'PRECIO TOPE POR DEPARTAMENTO'!P:P),IF($D$5='PRECIO TOPE POR DEPARTAMENTO'!$Q$2,_xlfn.XLOOKUP('PROPUESTA ECONOMICA'!C972,'PRECIO TOPE POR DEPARTAMENTO'!A:A,'PRECIO TOPE POR DEPARTAMENTO'!Q:Q),IF($D$5='PRECIO TOPE POR DEPARTAMENTO'!$R$2,_xlfn.XLOOKUP('PROPUESTA ECONOMICA'!C972,'PRECIO TOPE POR DEPARTAMENTO'!A:A,'PRECIO TOPE POR DEPARTAMENTO'!R:R),IF($D$5='PRECIO TOPE POR DEPARTAMENTO'!$T$2,_xlfn.XLOOKUP('PROPUESTA ECONOMICA'!C972,'PRECIO TOPE POR DEPARTAMENTO'!A:A,'PRECIO TOPE POR DEPARTAMENTO'!T:T),IF($D$5='PRECIO TOPE POR DEPARTAMENTO'!$S$2,_xlfn.XLOOKUP('PROPUESTA ECONOMICA'!C972,'PRECIO TOPE POR DEPARTAMENTO'!A:A,'PRECIO TOPE POR DEPARTAMENTO'!S:S),IF($D$5='PRECIO TOPE POR DEPARTAMENTO'!$U$2,_xlfn.XLOOKUP('PROPUESTA ECONOMICA'!C972,'PRECIO TOPE POR DEPARTAMENTO'!A:A,'PRECIO TOPE POR DEPARTAMENTO'!U:U),IF($D$5='PRECIO TOPE POR DEPARTAMENTO'!$V$2,_xlfn.XLOOKUP('PROPUESTA ECONOMICA'!C972,'PRECIO TOPE POR DEPARTAMENTO'!A:A,'PRECIO TOPE POR DEPARTAMENTO'!V:V),IF($D$5='PRECIO TOPE POR DEPARTAMENTO'!$W$2,_xlfn.XLOOKUP('PROPUESTA ECONOMICA'!C972,'PRECIO TOPE POR DEPARTAMENTO'!A:A,'PRECIO TOPE POR DEPARTAMENTO'!W:W),IF($D$5='PRECIO TOPE POR DEPARTAMENTO'!$X$2,_xlfn.XLOOKUP('PROPUESTA ECONOMICA'!C972,'PRECIO TOPE POR DEPARTAMENTO'!A:A,'PRECIO TOPE POR DEPARTAMENTO'!X:X),IF($D$5='PRECIO TOPE POR DEPARTAMENTO'!$Y$2,_xlfn.XLOOKUP('PROPUESTA ECONOMICA'!C972,'PRECIO TOPE POR DEPARTAMENTO'!A:A,'PRECIO TOPE POR DEPARTAMENTO'!Y:Y),IF($D$5='PRECIO TOPE POR DEPARTAMENTO'!$Z$2,_xlfn.XLOOKUP('PROPUESTA ECONOMICA'!C972,'PRECIO TOPE POR DEPARTAMENTO'!A:A,'PRECIO TOPE POR DEPARTAMENTO'!Z:Z),IF($D$5='PRECIO TOPE POR DEPARTAMENTO'!$AA$2,_xlfn.XLOOKUP('PROPUESTA ECONOMICA'!C972,'PRECIO TOPE POR DEPARTAMENTO'!A:A,'PRECIO TOPE POR DEPARTAMENTO'!AA:AA),IF($D$5='PRECIO TOPE POR DEPARTAMENTO'!$AB$2,_xlfn.XLOOKUP('PROPUESTA ECONOMICA'!C972,'PRECIO TOPE POR DEPARTAMENTO'!A:A,'PRECIO TOPE POR DEPARTAMENTO'!AB:AB),IF($D$5='PRECIO TOPE POR DEPARTAMENTO'!$AC$2,_xlfn.XLOOKUP('PROPUESTA ECONOMICA'!C972,'PRECIO TOPE POR DEPARTAMENTO'!A:A,'PRECIO TOPE POR DEPARTAMENTO'!AC:AC),IF($D$5='PRECIO TOPE POR DEPARTAMENTO'!$AD$2,_xlfn.XLOOKUP('PROPUESTA ECONOMICA'!C972,'PRECIO TOPE POR DEPARTAMENTO'!A:A,'PRECIO TOPE POR DEPARTAMENTO'!AD:AD),IF($D$5='PRECIO TOPE POR DEPARTAMENTO'!$AE$2,_xlfn.XLOOKUP('PROPUESTA ECONOMICA'!C972,'PRECIO TOPE POR DEPARTAMENTO'!A:A,'PRECIO TOPE POR DEPARTAMENTO'!AE:AE),IF($D$5='PRECIO TOPE POR DEPARTAMENTO'!$AF$2,_xlfn.XLOOKUP('PROPUESTA ECONOMICA'!C972,'PRECIO TOPE POR DEPARTAMENTO'!A:A,'PRECIO TOPE POR DEPARTAMENTO'!AF:AF),IF($D$5='PRECIO TOPE POR DEPARTAMENTO'!$AG$2,_xlfn.XLOOKUP('PROPUESTA ECONOMICA'!C972,'PRECIO TOPE POR DEPARTAMENTO'!A:A,'PRECIO TOPE POR DEPARTAMENTO'!AG:AG),IF($D$5='PRECIO TOPE POR DEPARTAMENTO'!$AH$2,_xlfn.XLOOKUP('PROPUESTA ECONOMICA'!C972,'PRECIO TOPE POR DEPARTAMENTO'!A:A,'PRECIO TOPE POR DEPARTAMENTO'!AH:AH),IF($D$5='PRECIO TOPE POR DEPARTAMENTO'!$AI$2,_xlfn.XLOOKUP('PROPUESTA ECONOMICA'!C972,'PRECIO TOPE POR DEPARTAMENTO'!A:A,'PRECIO TOPE POR DEPARTAMENTO'!AI:AI),IF($D$5='PRECIO TOPE POR DEPARTAMENTO'!$AJ$2,_xlfn.XLOOKUP('PROPUESTA ECONOMICA'!C972,'PRECIO TOPE POR DEPARTAMENTO'!A:A,'PRECIO TOPE POR DEPARTAMENTO'!AJ:AJ),)))))))))))))))))))))))))))))))))</f>
        <v>85903.61</v>
      </c>
      <c r="G972" s="37">
        <v>85818</v>
      </c>
    </row>
    <row r="973" spans="3:7">
      <c r="C973" s="85" t="s">
        <v>1986</v>
      </c>
      <c r="D973" s="13" t="str">
        <f>+_xlfn.XLOOKUP(C973,'PRECIO TOPE POR DEPARTAMENTO'!A:A,'PRECIO TOPE POR DEPARTAMENTO'!B:B)</f>
        <v>VARIOS - PINTURA</v>
      </c>
      <c r="E973" s="148" t="str">
        <f>IF(+_xlfn.XLOOKUP(C973,'PRECIO TOPE POR DEPARTAMENTO'!A:A,'PRECIO TOPE POR DEPARTAMENTO'!C:C)="","",+_xlfn.XLOOKUP(C973,'PRECIO TOPE POR DEPARTAMENTO'!A:A,'PRECIO TOPE POR DEPARTAMENTO'!C:C))</f>
        <v/>
      </c>
      <c r="F973" s="147"/>
      <c r="G973" s="37"/>
    </row>
    <row r="974" spans="3:7">
      <c r="C974" s="82" t="s">
        <v>1988</v>
      </c>
      <c r="D974" s="15" t="str">
        <f>+_xlfn.XLOOKUP(C974,'PRECIO TOPE POR DEPARTAMENTO'!A:A,'PRECIO TOPE POR DEPARTAMENTO'!B:B)</f>
        <v>SUMINISTRO E INSTALACION COLORPLAST FACHADA</v>
      </c>
      <c r="E974" s="87" t="str">
        <f>IF(+_xlfn.XLOOKUP(C974,'PRECIO TOPE POR DEPARTAMENTO'!A:A,'PRECIO TOPE POR DEPARTAMENTO'!C:C)="","",+_xlfn.XLOOKUP(C974,'PRECIO TOPE POR DEPARTAMENTO'!A:A,'PRECIO TOPE POR DEPARTAMENTO'!C:C))</f>
        <v>M2</v>
      </c>
      <c r="F974" s="147">
        <f>IF($D$5='PRECIO TOPE POR DEPARTAMENTO'!$D$2,_xlfn.XLOOKUP('PROPUESTA ECONOMICA'!C974,'PRECIO TOPE POR DEPARTAMENTO'!A:A,'PRECIO TOPE POR DEPARTAMENTO'!D:D),IF($D$5='PRECIO TOPE POR DEPARTAMENTO'!$E$2,_xlfn.XLOOKUP('PROPUESTA ECONOMICA'!C974,'PRECIO TOPE POR DEPARTAMENTO'!A:A,'PRECIO TOPE POR DEPARTAMENTO'!E:E),IF($D$5='PRECIO TOPE POR DEPARTAMENTO'!$F$2,_xlfn.XLOOKUP('PROPUESTA ECONOMICA'!C974,'PRECIO TOPE POR DEPARTAMENTO'!A:A,'PRECIO TOPE POR DEPARTAMENTO'!F:F),IF($D$5='PRECIO TOPE POR DEPARTAMENTO'!$G$2,_xlfn.XLOOKUP('PROPUESTA ECONOMICA'!C974,'PRECIO TOPE POR DEPARTAMENTO'!A:A,'PRECIO TOPE POR DEPARTAMENTO'!G:G),IF($D$5='PRECIO TOPE POR DEPARTAMENTO'!$H$2,_xlfn.XLOOKUP('PROPUESTA ECONOMICA'!C974,'PRECIO TOPE POR DEPARTAMENTO'!A:A,'PRECIO TOPE POR DEPARTAMENTO'!H:H),IF($D$5='PRECIO TOPE POR DEPARTAMENTO'!$I$2,_xlfn.XLOOKUP('PROPUESTA ECONOMICA'!C974,'PRECIO TOPE POR DEPARTAMENTO'!A:A,'PRECIO TOPE POR DEPARTAMENTO'!I:I),IF($D$5='PRECIO TOPE POR DEPARTAMENTO'!$J$2,_xlfn.XLOOKUP('PROPUESTA ECONOMICA'!C974,'PRECIO TOPE POR DEPARTAMENTO'!A:A,'PRECIO TOPE POR DEPARTAMENTO'!J:J),IF($D$5='PRECIO TOPE POR DEPARTAMENTO'!$K$2,_xlfn.XLOOKUP('PROPUESTA ECONOMICA'!C974,'PRECIO TOPE POR DEPARTAMENTO'!A:A,'PRECIO TOPE POR DEPARTAMENTO'!K:K),IF($D$5='PRECIO TOPE POR DEPARTAMENTO'!$L$2,_xlfn.XLOOKUP('PROPUESTA ECONOMICA'!C974,'PRECIO TOPE POR DEPARTAMENTO'!A:A,'PRECIO TOPE POR DEPARTAMENTO'!L:L),IF($D$5='PRECIO TOPE POR DEPARTAMENTO'!$M$2,_xlfn.XLOOKUP('PROPUESTA ECONOMICA'!C974,'PRECIO TOPE POR DEPARTAMENTO'!A:A,'PRECIO TOPE POR DEPARTAMENTO'!M:M),IF($D$5='PRECIO TOPE POR DEPARTAMENTO'!$N$2,_xlfn.XLOOKUP('PROPUESTA ECONOMICA'!C974,'PRECIO TOPE POR DEPARTAMENTO'!A:A,'PRECIO TOPE POR DEPARTAMENTO'!N:N),IF($D$5='PRECIO TOPE POR DEPARTAMENTO'!$O$2,_xlfn.XLOOKUP('PROPUESTA ECONOMICA'!C974,'PRECIO TOPE POR DEPARTAMENTO'!A:A,'PRECIO TOPE POR DEPARTAMENTO'!O:O),IF($D$5='PRECIO TOPE POR DEPARTAMENTO'!$P$2,_xlfn.XLOOKUP('PROPUESTA ECONOMICA'!C974,'PRECIO TOPE POR DEPARTAMENTO'!A:A,'PRECIO TOPE POR DEPARTAMENTO'!P:P),IF($D$5='PRECIO TOPE POR DEPARTAMENTO'!$Q$2,_xlfn.XLOOKUP('PROPUESTA ECONOMICA'!C974,'PRECIO TOPE POR DEPARTAMENTO'!A:A,'PRECIO TOPE POR DEPARTAMENTO'!Q:Q),IF($D$5='PRECIO TOPE POR DEPARTAMENTO'!$R$2,_xlfn.XLOOKUP('PROPUESTA ECONOMICA'!C974,'PRECIO TOPE POR DEPARTAMENTO'!A:A,'PRECIO TOPE POR DEPARTAMENTO'!R:R),IF($D$5='PRECIO TOPE POR DEPARTAMENTO'!$T$2,_xlfn.XLOOKUP('PROPUESTA ECONOMICA'!C974,'PRECIO TOPE POR DEPARTAMENTO'!A:A,'PRECIO TOPE POR DEPARTAMENTO'!T:T),IF($D$5='PRECIO TOPE POR DEPARTAMENTO'!$S$2,_xlfn.XLOOKUP('PROPUESTA ECONOMICA'!C974,'PRECIO TOPE POR DEPARTAMENTO'!A:A,'PRECIO TOPE POR DEPARTAMENTO'!S:S),IF($D$5='PRECIO TOPE POR DEPARTAMENTO'!$U$2,_xlfn.XLOOKUP('PROPUESTA ECONOMICA'!C974,'PRECIO TOPE POR DEPARTAMENTO'!A:A,'PRECIO TOPE POR DEPARTAMENTO'!U:U),IF($D$5='PRECIO TOPE POR DEPARTAMENTO'!$V$2,_xlfn.XLOOKUP('PROPUESTA ECONOMICA'!C974,'PRECIO TOPE POR DEPARTAMENTO'!A:A,'PRECIO TOPE POR DEPARTAMENTO'!V:V),IF($D$5='PRECIO TOPE POR DEPARTAMENTO'!$W$2,_xlfn.XLOOKUP('PROPUESTA ECONOMICA'!C974,'PRECIO TOPE POR DEPARTAMENTO'!A:A,'PRECIO TOPE POR DEPARTAMENTO'!W:W),IF($D$5='PRECIO TOPE POR DEPARTAMENTO'!$X$2,_xlfn.XLOOKUP('PROPUESTA ECONOMICA'!C974,'PRECIO TOPE POR DEPARTAMENTO'!A:A,'PRECIO TOPE POR DEPARTAMENTO'!X:X),IF($D$5='PRECIO TOPE POR DEPARTAMENTO'!$Y$2,_xlfn.XLOOKUP('PROPUESTA ECONOMICA'!C974,'PRECIO TOPE POR DEPARTAMENTO'!A:A,'PRECIO TOPE POR DEPARTAMENTO'!Y:Y),IF($D$5='PRECIO TOPE POR DEPARTAMENTO'!$Z$2,_xlfn.XLOOKUP('PROPUESTA ECONOMICA'!C974,'PRECIO TOPE POR DEPARTAMENTO'!A:A,'PRECIO TOPE POR DEPARTAMENTO'!Z:Z),IF($D$5='PRECIO TOPE POR DEPARTAMENTO'!$AA$2,_xlfn.XLOOKUP('PROPUESTA ECONOMICA'!C974,'PRECIO TOPE POR DEPARTAMENTO'!A:A,'PRECIO TOPE POR DEPARTAMENTO'!AA:AA),IF($D$5='PRECIO TOPE POR DEPARTAMENTO'!$AB$2,_xlfn.XLOOKUP('PROPUESTA ECONOMICA'!C974,'PRECIO TOPE POR DEPARTAMENTO'!A:A,'PRECIO TOPE POR DEPARTAMENTO'!AB:AB),IF($D$5='PRECIO TOPE POR DEPARTAMENTO'!$AC$2,_xlfn.XLOOKUP('PROPUESTA ECONOMICA'!C974,'PRECIO TOPE POR DEPARTAMENTO'!A:A,'PRECIO TOPE POR DEPARTAMENTO'!AC:AC),IF($D$5='PRECIO TOPE POR DEPARTAMENTO'!$AD$2,_xlfn.XLOOKUP('PROPUESTA ECONOMICA'!C974,'PRECIO TOPE POR DEPARTAMENTO'!A:A,'PRECIO TOPE POR DEPARTAMENTO'!AD:AD),IF($D$5='PRECIO TOPE POR DEPARTAMENTO'!$AE$2,_xlfn.XLOOKUP('PROPUESTA ECONOMICA'!C974,'PRECIO TOPE POR DEPARTAMENTO'!A:A,'PRECIO TOPE POR DEPARTAMENTO'!AE:AE),IF($D$5='PRECIO TOPE POR DEPARTAMENTO'!$AF$2,_xlfn.XLOOKUP('PROPUESTA ECONOMICA'!C974,'PRECIO TOPE POR DEPARTAMENTO'!A:A,'PRECIO TOPE POR DEPARTAMENTO'!AF:AF),IF($D$5='PRECIO TOPE POR DEPARTAMENTO'!$AG$2,_xlfn.XLOOKUP('PROPUESTA ECONOMICA'!C974,'PRECIO TOPE POR DEPARTAMENTO'!A:A,'PRECIO TOPE POR DEPARTAMENTO'!AG:AG),IF($D$5='PRECIO TOPE POR DEPARTAMENTO'!$AH$2,_xlfn.XLOOKUP('PROPUESTA ECONOMICA'!C974,'PRECIO TOPE POR DEPARTAMENTO'!A:A,'PRECIO TOPE POR DEPARTAMENTO'!AH:AH),IF($D$5='PRECIO TOPE POR DEPARTAMENTO'!$AI$2,_xlfn.XLOOKUP('PROPUESTA ECONOMICA'!C974,'PRECIO TOPE POR DEPARTAMENTO'!A:A,'PRECIO TOPE POR DEPARTAMENTO'!AI:AI),IF($D$5='PRECIO TOPE POR DEPARTAMENTO'!$AJ$2,_xlfn.XLOOKUP('PROPUESTA ECONOMICA'!C974,'PRECIO TOPE POR DEPARTAMENTO'!A:A,'PRECIO TOPE POR DEPARTAMENTO'!AJ:AJ),)))))))))))))))))))))))))))))))))</f>
        <v>20655.169999999998</v>
      </c>
      <c r="G974" s="37">
        <v>20635</v>
      </c>
    </row>
    <row r="975" spans="3:7" ht="24">
      <c r="C975" s="82" t="s">
        <v>1990</v>
      </c>
      <c r="D975" s="15" t="str">
        <f>+_xlfn.XLOOKUP(C975,'PRECIO TOPE POR DEPARTAMENTO'!A:A,'PRECIO TOPE POR DEPARTAMENTO'!B:B)</f>
        <v xml:space="preserve">SUMINISTRO E INSTALACION DEMARCACIÓN CON PINTURA TRÁFICO VEHICULAR CANCHA MÚLTIPLE </v>
      </c>
      <c r="E975" s="87" t="str">
        <f>IF(+_xlfn.XLOOKUP(C975,'PRECIO TOPE POR DEPARTAMENTO'!A:A,'PRECIO TOPE POR DEPARTAMENTO'!C:C)="","",+_xlfn.XLOOKUP(C975,'PRECIO TOPE POR DEPARTAMENTO'!A:A,'PRECIO TOPE POR DEPARTAMENTO'!C:C))</f>
        <v>M2</v>
      </c>
      <c r="F975" s="147">
        <f>IF($D$5='PRECIO TOPE POR DEPARTAMENTO'!$D$2,_xlfn.XLOOKUP('PROPUESTA ECONOMICA'!C975,'PRECIO TOPE POR DEPARTAMENTO'!A:A,'PRECIO TOPE POR DEPARTAMENTO'!D:D),IF($D$5='PRECIO TOPE POR DEPARTAMENTO'!$E$2,_xlfn.XLOOKUP('PROPUESTA ECONOMICA'!C975,'PRECIO TOPE POR DEPARTAMENTO'!A:A,'PRECIO TOPE POR DEPARTAMENTO'!E:E),IF($D$5='PRECIO TOPE POR DEPARTAMENTO'!$F$2,_xlfn.XLOOKUP('PROPUESTA ECONOMICA'!C975,'PRECIO TOPE POR DEPARTAMENTO'!A:A,'PRECIO TOPE POR DEPARTAMENTO'!F:F),IF($D$5='PRECIO TOPE POR DEPARTAMENTO'!$G$2,_xlfn.XLOOKUP('PROPUESTA ECONOMICA'!C975,'PRECIO TOPE POR DEPARTAMENTO'!A:A,'PRECIO TOPE POR DEPARTAMENTO'!G:G),IF($D$5='PRECIO TOPE POR DEPARTAMENTO'!$H$2,_xlfn.XLOOKUP('PROPUESTA ECONOMICA'!C975,'PRECIO TOPE POR DEPARTAMENTO'!A:A,'PRECIO TOPE POR DEPARTAMENTO'!H:H),IF($D$5='PRECIO TOPE POR DEPARTAMENTO'!$I$2,_xlfn.XLOOKUP('PROPUESTA ECONOMICA'!C975,'PRECIO TOPE POR DEPARTAMENTO'!A:A,'PRECIO TOPE POR DEPARTAMENTO'!I:I),IF($D$5='PRECIO TOPE POR DEPARTAMENTO'!$J$2,_xlfn.XLOOKUP('PROPUESTA ECONOMICA'!C975,'PRECIO TOPE POR DEPARTAMENTO'!A:A,'PRECIO TOPE POR DEPARTAMENTO'!J:J),IF($D$5='PRECIO TOPE POR DEPARTAMENTO'!$K$2,_xlfn.XLOOKUP('PROPUESTA ECONOMICA'!C975,'PRECIO TOPE POR DEPARTAMENTO'!A:A,'PRECIO TOPE POR DEPARTAMENTO'!K:K),IF($D$5='PRECIO TOPE POR DEPARTAMENTO'!$L$2,_xlfn.XLOOKUP('PROPUESTA ECONOMICA'!C975,'PRECIO TOPE POR DEPARTAMENTO'!A:A,'PRECIO TOPE POR DEPARTAMENTO'!L:L),IF($D$5='PRECIO TOPE POR DEPARTAMENTO'!$M$2,_xlfn.XLOOKUP('PROPUESTA ECONOMICA'!C975,'PRECIO TOPE POR DEPARTAMENTO'!A:A,'PRECIO TOPE POR DEPARTAMENTO'!M:M),IF($D$5='PRECIO TOPE POR DEPARTAMENTO'!$N$2,_xlfn.XLOOKUP('PROPUESTA ECONOMICA'!C975,'PRECIO TOPE POR DEPARTAMENTO'!A:A,'PRECIO TOPE POR DEPARTAMENTO'!N:N),IF($D$5='PRECIO TOPE POR DEPARTAMENTO'!$O$2,_xlfn.XLOOKUP('PROPUESTA ECONOMICA'!C975,'PRECIO TOPE POR DEPARTAMENTO'!A:A,'PRECIO TOPE POR DEPARTAMENTO'!O:O),IF($D$5='PRECIO TOPE POR DEPARTAMENTO'!$P$2,_xlfn.XLOOKUP('PROPUESTA ECONOMICA'!C975,'PRECIO TOPE POR DEPARTAMENTO'!A:A,'PRECIO TOPE POR DEPARTAMENTO'!P:P),IF($D$5='PRECIO TOPE POR DEPARTAMENTO'!$Q$2,_xlfn.XLOOKUP('PROPUESTA ECONOMICA'!C975,'PRECIO TOPE POR DEPARTAMENTO'!A:A,'PRECIO TOPE POR DEPARTAMENTO'!Q:Q),IF($D$5='PRECIO TOPE POR DEPARTAMENTO'!$R$2,_xlfn.XLOOKUP('PROPUESTA ECONOMICA'!C975,'PRECIO TOPE POR DEPARTAMENTO'!A:A,'PRECIO TOPE POR DEPARTAMENTO'!R:R),IF($D$5='PRECIO TOPE POR DEPARTAMENTO'!$T$2,_xlfn.XLOOKUP('PROPUESTA ECONOMICA'!C975,'PRECIO TOPE POR DEPARTAMENTO'!A:A,'PRECIO TOPE POR DEPARTAMENTO'!T:T),IF($D$5='PRECIO TOPE POR DEPARTAMENTO'!$S$2,_xlfn.XLOOKUP('PROPUESTA ECONOMICA'!C975,'PRECIO TOPE POR DEPARTAMENTO'!A:A,'PRECIO TOPE POR DEPARTAMENTO'!S:S),IF($D$5='PRECIO TOPE POR DEPARTAMENTO'!$U$2,_xlfn.XLOOKUP('PROPUESTA ECONOMICA'!C975,'PRECIO TOPE POR DEPARTAMENTO'!A:A,'PRECIO TOPE POR DEPARTAMENTO'!U:U),IF($D$5='PRECIO TOPE POR DEPARTAMENTO'!$V$2,_xlfn.XLOOKUP('PROPUESTA ECONOMICA'!C975,'PRECIO TOPE POR DEPARTAMENTO'!A:A,'PRECIO TOPE POR DEPARTAMENTO'!V:V),IF($D$5='PRECIO TOPE POR DEPARTAMENTO'!$W$2,_xlfn.XLOOKUP('PROPUESTA ECONOMICA'!C975,'PRECIO TOPE POR DEPARTAMENTO'!A:A,'PRECIO TOPE POR DEPARTAMENTO'!W:W),IF($D$5='PRECIO TOPE POR DEPARTAMENTO'!$X$2,_xlfn.XLOOKUP('PROPUESTA ECONOMICA'!C975,'PRECIO TOPE POR DEPARTAMENTO'!A:A,'PRECIO TOPE POR DEPARTAMENTO'!X:X),IF($D$5='PRECIO TOPE POR DEPARTAMENTO'!$Y$2,_xlfn.XLOOKUP('PROPUESTA ECONOMICA'!C975,'PRECIO TOPE POR DEPARTAMENTO'!A:A,'PRECIO TOPE POR DEPARTAMENTO'!Y:Y),IF($D$5='PRECIO TOPE POR DEPARTAMENTO'!$Z$2,_xlfn.XLOOKUP('PROPUESTA ECONOMICA'!C975,'PRECIO TOPE POR DEPARTAMENTO'!A:A,'PRECIO TOPE POR DEPARTAMENTO'!Z:Z),IF($D$5='PRECIO TOPE POR DEPARTAMENTO'!$AA$2,_xlfn.XLOOKUP('PROPUESTA ECONOMICA'!C975,'PRECIO TOPE POR DEPARTAMENTO'!A:A,'PRECIO TOPE POR DEPARTAMENTO'!AA:AA),IF($D$5='PRECIO TOPE POR DEPARTAMENTO'!$AB$2,_xlfn.XLOOKUP('PROPUESTA ECONOMICA'!C975,'PRECIO TOPE POR DEPARTAMENTO'!A:A,'PRECIO TOPE POR DEPARTAMENTO'!AB:AB),IF($D$5='PRECIO TOPE POR DEPARTAMENTO'!$AC$2,_xlfn.XLOOKUP('PROPUESTA ECONOMICA'!C975,'PRECIO TOPE POR DEPARTAMENTO'!A:A,'PRECIO TOPE POR DEPARTAMENTO'!AC:AC),IF($D$5='PRECIO TOPE POR DEPARTAMENTO'!$AD$2,_xlfn.XLOOKUP('PROPUESTA ECONOMICA'!C975,'PRECIO TOPE POR DEPARTAMENTO'!A:A,'PRECIO TOPE POR DEPARTAMENTO'!AD:AD),IF($D$5='PRECIO TOPE POR DEPARTAMENTO'!$AE$2,_xlfn.XLOOKUP('PROPUESTA ECONOMICA'!C975,'PRECIO TOPE POR DEPARTAMENTO'!A:A,'PRECIO TOPE POR DEPARTAMENTO'!AE:AE),IF($D$5='PRECIO TOPE POR DEPARTAMENTO'!$AF$2,_xlfn.XLOOKUP('PROPUESTA ECONOMICA'!C975,'PRECIO TOPE POR DEPARTAMENTO'!A:A,'PRECIO TOPE POR DEPARTAMENTO'!AF:AF),IF($D$5='PRECIO TOPE POR DEPARTAMENTO'!$AG$2,_xlfn.XLOOKUP('PROPUESTA ECONOMICA'!C975,'PRECIO TOPE POR DEPARTAMENTO'!A:A,'PRECIO TOPE POR DEPARTAMENTO'!AG:AG),IF($D$5='PRECIO TOPE POR DEPARTAMENTO'!$AH$2,_xlfn.XLOOKUP('PROPUESTA ECONOMICA'!C975,'PRECIO TOPE POR DEPARTAMENTO'!A:A,'PRECIO TOPE POR DEPARTAMENTO'!AH:AH),IF($D$5='PRECIO TOPE POR DEPARTAMENTO'!$AI$2,_xlfn.XLOOKUP('PROPUESTA ECONOMICA'!C975,'PRECIO TOPE POR DEPARTAMENTO'!A:A,'PRECIO TOPE POR DEPARTAMENTO'!AI:AI),IF($D$5='PRECIO TOPE POR DEPARTAMENTO'!$AJ$2,_xlfn.XLOOKUP('PROPUESTA ECONOMICA'!C975,'PRECIO TOPE POR DEPARTAMENTO'!A:A,'PRECIO TOPE POR DEPARTAMENTO'!AJ:AJ),)))))))))))))))))))))))))))))))))</f>
        <v>22802.6</v>
      </c>
      <c r="G975" s="37">
        <v>22780</v>
      </c>
    </row>
    <row r="976" spans="3:7">
      <c r="C976" s="82" t="s">
        <v>1992</v>
      </c>
      <c r="D976" s="15" t="str">
        <f>+_xlfn.XLOOKUP(C976,'PRECIO TOPE POR DEPARTAMENTO'!A:A,'PRECIO TOPE POR DEPARTAMENTO'!B:B)</f>
        <v>SUMINISTRO E INSTALACION DEMARCACION CON MARMOLINA</v>
      </c>
      <c r="E976" s="87" t="str">
        <f>IF(+_xlfn.XLOOKUP(C976,'PRECIO TOPE POR DEPARTAMENTO'!A:A,'PRECIO TOPE POR DEPARTAMENTO'!C:C)="","",+_xlfn.XLOOKUP(C976,'PRECIO TOPE POR DEPARTAMENTO'!A:A,'PRECIO TOPE POR DEPARTAMENTO'!C:C))</f>
        <v>M</v>
      </c>
      <c r="F976" s="147">
        <f>IF($D$5='PRECIO TOPE POR DEPARTAMENTO'!$D$2,_xlfn.XLOOKUP('PROPUESTA ECONOMICA'!C976,'PRECIO TOPE POR DEPARTAMENTO'!A:A,'PRECIO TOPE POR DEPARTAMENTO'!D:D),IF($D$5='PRECIO TOPE POR DEPARTAMENTO'!$E$2,_xlfn.XLOOKUP('PROPUESTA ECONOMICA'!C976,'PRECIO TOPE POR DEPARTAMENTO'!A:A,'PRECIO TOPE POR DEPARTAMENTO'!E:E),IF($D$5='PRECIO TOPE POR DEPARTAMENTO'!$F$2,_xlfn.XLOOKUP('PROPUESTA ECONOMICA'!C976,'PRECIO TOPE POR DEPARTAMENTO'!A:A,'PRECIO TOPE POR DEPARTAMENTO'!F:F),IF($D$5='PRECIO TOPE POR DEPARTAMENTO'!$G$2,_xlfn.XLOOKUP('PROPUESTA ECONOMICA'!C976,'PRECIO TOPE POR DEPARTAMENTO'!A:A,'PRECIO TOPE POR DEPARTAMENTO'!G:G),IF($D$5='PRECIO TOPE POR DEPARTAMENTO'!$H$2,_xlfn.XLOOKUP('PROPUESTA ECONOMICA'!C976,'PRECIO TOPE POR DEPARTAMENTO'!A:A,'PRECIO TOPE POR DEPARTAMENTO'!H:H),IF($D$5='PRECIO TOPE POR DEPARTAMENTO'!$I$2,_xlfn.XLOOKUP('PROPUESTA ECONOMICA'!C976,'PRECIO TOPE POR DEPARTAMENTO'!A:A,'PRECIO TOPE POR DEPARTAMENTO'!I:I),IF($D$5='PRECIO TOPE POR DEPARTAMENTO'!$J$2,_xlfn.XLOOKUP('PROPUESTA ECONOMICA'!C976,'PRECIO TOPE POR DEPARTAMENTO'!A:A,'PRECIO TOPE POR DEPARTAMENTO'!J:J),IF($D$5='PRECIO TOPE POR DEPARTAMENTO'!$K$2,_xlfn.XLOOKUP('PROPUESTA ECONOMICA'!C976,'PRECIO TOPE POR DEPARTAMENTO'!A:A,'PRECIO TOPE POR DEPARTAMENTO'!K:K),IF($D$5='PRECIO TOPE POR DEPARTAMENTO'!$L$2,_xlfn.XLOOKUP('PROPUESTA ECONOMICA'!C976,'PRECIO TOPE POR DEPARTAMENTO'!A:A,'PRECIO TOPE POR DEPARTAMENTO'!L:L),IF($D$5='PRECIO TOPE POR DEPARTAMENTO'!$M$2,_xlfn.XLOOKUP('PROPUESTA ECONOMICA'!C976,'PRECIO TOPE POR DEPARTAMENTO'!A:A,'PRECIO TOPE POR DEPARTAMENTO'!M:M),IF($D$5='PRECIO TOPE POR DEPARTAMENTO'!$N$2,_xlfn.XLOOKUP('PROPUESTA ECONOMICA'!C976,'PRECIO TOPE POR DEPARTAMENTO'!A:A,'PRECIO TOPE POR DEPARTAMENTO'!N:N),IF($D$5='PRECIO TOPE POR DEPARTAMENTO'!$O$2,_xlfn.XLOOKUP('PROPUESTA ECONOMICA'!C976,'PRECIO TOPE POR DEPARTAMENTO'!A:A,'PRECIO TOPE POR DEPARTAMENTO'!O:O),IF($D$5='PRECIO TOPE POR DEPARTAMENTO'!$P$2,_xlfn.XLOOKUP('PROPUESTA ECONOMICA'!C976,'PRECIO TOPE POR DEPARTAMENTO'!A:A,'PRECIO TOPE POR DEPARTAMENTO'!P:P),IF($D$5='PRECIO TOPE POR DEPARTAMENTO'!$Q$2,_xlfn.XLOOKUP('PROPUESTA ECONOMICA'!C976,'PRECIO TOPE POR DEPARTAMENTO'!A:A,'PRECIO TOPE POR DEPARTAMENTO'!Q:Q),IF($D$5='PRECIO TOPE POR DEPARTAMENTO'!$R$2,_xlfn.XLOOKUP('PROPUESTA ECONOMICA'!C976,'PRECIO TOPE POR DEPARTAMENTO'!A:A,'PRECIO TOPE POR DEPARTAMENTO'!R:R),IF($D$5='PRECIO TOPE POR DEPARTAMENTO'!$T$2,_xlfn.XLOOKUP('PROPUESTA ECONOMICA'!C976,'PRECIO TOPE POR DEPARTAMENTO'!A:A,'PRECIO TOPE POR DEPARTAMENTO'!T:T),IF($D$5='PRECIO TOPE POR DEPARTAMENTO'!$S$2,_xlfn.XLOOKUP('PROPUESTA ECONOMICA'!C976,'PRECIO TOPE POR DEPARTAMENTO'!A:A,'PRECIO TOPE POR DEPARTAMENTO'!S:S),IF($D$5='PRECIO TOPE POR DEPARTAMENTO'!$U$2,_xlfn.XLOOKUP('PROPUESTA ECONOMICA'!C976,'PRECIO TOPE POR DEPARTAMENTO'!A:A,'PRECIO TOPE POR DEPARTAMENTO'!U:U),IF($D$5='PRECIO TOPE POR DEPARTAMENTO'!$V$2,_xlfn.XLOOKUP('PROPUESTA ECONOMICA'!C976,'PRECIO TOPE POR DEPARTAMENTO'!A:A,'PRECIO TOPE POR DEPARTAMENTO'!V:V),IF($D$5='PRECIO TOPE POR DEPARTAMENTO'!$W$2,_xlfn.XLOOKUP('PROPUESTA ECONOMICA'!C976,'PRECIO TOPE POR DEPARTAMENTO'!A:A,'PRECIO TOPE POR DEPARTAMENTO'!W:W),IF($D$5='PRECIO TOPE POR DEPARTAMENTO'!$X$2,_xlfn.XLOOKUP('PROPUESTA ECONOMICA'!C976,'PRECIO TOPE POR DEPARTAMENTO'!A:A,'PRECIO TOPE POR DEPARTAMENTO'!X:X),IF($D$5='PRECIO TOPE POR DEPARTAMENTO'!$Y$2,_xlfn.XLOOKUP('PROPUESTA ECONOMICA'!C976,'PRECIO TOPE POR DEPARTAMENTO'!A:A,'PRECIO TOPE POR DEPARTAMENTO'!Y:Y),IF($D$5='PRECIO TOPE POR DEPARTAMENTO'!$Z$2,_xlfn.XLOOKUP('PROPUESTA ECONOMICA'!C976,'PRECIO TOPE POR DEPARTAMENTO'!A:A,'PRECIO TOPE POR DEPARTAMENTO'!Z:Z),IF($D$5='PRECIO TOPE POR DEPARTAMENTO'!$AA$2,_xlfn.XLOOKUP('PROPUESTA ECONOMICA'!C976,'PRECIO TOPE POR DEPARTAMENTO'!A:A,'PRECIO TOPE POR DEPARTAMENTO'!AA:AA),IF($D$5='PRECIO TOPE POR DEPARTAMENTO'!$AB$2,_xlfn.XLOOKUP('PROPUESTA ECONOMICA'!C976,'PRECIO TOPE POR DEPARTAMENTO'!A:A,'PRECIO TOPE POR DEPARTAMENTO'!AB:AB),IF($D$5='PRECIO TOPE POR DEPARTAMENTO'!$AC$2,_xlfn.XLOOKUP('PROPUESTA ECONOMICA'!C976,'PRECIO TOPE POR DEPARTAMENTO'!A:A,'PRECIO TOPE POR DEPARTAMENTO'!AC:AC),IF($D$5='PRECIO TOPE POR DEPARTAMENTO'!$AD$2,_xlfn.XLOOKUP('PROPUESTA ECONOMICA'!C976,'PRECIO TOPE POR DEPARTAMENTO'!A:A,'PRECIO TOPE POR DEPARTAMENTO'!AD:AD),IF($D$5='PRECIO TOPE POR DEPARTAMENTO'!$AE$2,_xlfn.XLOOKUP('PROPUESTA ECONOMICA'!C976,'PRECIO TOPE POR DEPARTAMENTO'!A:A,'PRECIO TOPE POR DEPARTAMENTO'!AE:AE),IF($D$5='PRECIO TOPE POR DEPARTAMENTO'!$AF$2,_xlfn.XLOOKUP('PROPUESTA ECONOMICA'!C976,'PRECIO TOPE POR DEPARTAMENTO'!A:A,'PRECIO TOPE POR DEPARTAMENTO'!AF:AF),IF($D$5='PRECIO TOPE POR DEPARTAMENTO'!$AG$2,_xlfn.XLOOKUP('PROPUESTA ECONOMICA'!C976,'PRECIO TOPE POR DEPARTAMENTO'!A:A,'PRECIO TOPE POR DEPARTAMENTO'!AG:AG),IF($D$5='PRECIO TOPE POR DEPARTAMENTO'!$AH$2,_xlfn.XLOOKUP('PROPUESTA ECONOMICA'!C976,'PRECIO TOPE POR DEPARTAMENTO'!A:A,'PRECIO TOPE POR DEPARTAMENTO'!AH:AH),IF($D$5='PRECIO TOPE POR DEPARTAMENTO'!$AI$2,_xlfn.XLOOKUP('PROPUESTA ECONOMICA'!C976,'PRECIO TOPE POR DEPARTAMENTO'!A:A,'PRECIO TOPE POR DEPARTAMENTO'!AI:AI),IF($D$5='PRECIO TOPE POR DEPARTAMENTO'!$AJ$2,_xlfn.XLOOKUP('PROPUESTA ECONOMICA'!C976,'PRECIO TOPE POR DEPARTAMENTO'!A:A,'PRECIO TOPE POR DEPARTAMENTO'!AJ:AJ),)))))))))))))))))))))))))))))))))</f>
        <v>3389.2</v>
      </c>
      <c r="G976" s="37">
        <v>3386</v>
      </c>
    </row>
    <row r="977" spans="3:7">
      <c r="C977" s="82" t="s">
        <v>1994</v>
      </c>
      <c r="D977" s="15" t="str">
        <f>+_xlfn.XLOOKUP(C977,'PRECIO TOPE POR DEPARTAMENTO'!A:A,'PRECIO TOPE POR DEPARTAMENTO'!B:B)</f>
        <v>ESGRAFIADO FACHADA</v>
      </c>
      <c r="E977" s="87" t="str">
        <f>IF(+_xlfn.XLOOKUP(C977,'PRECIO TOPE POR DEPARTAMENTO'!A:A,'PRECIO TOPE POR DEPARTAMENTO'!C:C)="","",+_xlfn.XLOOKUP(C977,'PRECIO TOPE POR DEPARTAMENTO'!A:A,'PRECIO TOPE POR DEPARTAMENTO'!C:C))</f>
        <v>M2</v>
      </c>
      <c r="F977" s="147">
        <f>IF($D$5='PRECIO TOPE POR DEPARTAMENTO'!$D$2,_xlfn.XLOOKUP('PROPUESTA ECONOMICA'!C977,'PRECIO TOPE POR DEPARTAMENTO'!A:A,'PRECIO TOPE POR DEPARTAMENTO'!D:D),IF($D$5='PRECIO TOPE POR DEPARTAMENTO'!$E$2,_xlfn.XLOOKUP('PROPUESTA ECONOMICA'!C977,'PRECIO TOPE POR DEPARTAMENTO'!A:A,'PRECIO TOPE POR DEPARTAMENTO'!E:E),IF($D$5='PRECIO TOPE POR DEPARTAMENTO'!$F$2,_xlfn.XLOOKUP('PROPUESTA ECONOMICA'!C977,'PRECIO TOPE POR DEPARTAMENTO'!A:A,'PRECIO TOPE POR DEPARTAMENTO'!F:F),IF($D$5='PRECIO TOPE POR DEPARTAMENTO'!$G$2,_xlfn.XLOOKUP('PROPUESTA ECONOMICA'!C977,'PRECIO TOPE POR DEPARTAMENTO'!A:A,'PRECIO TOPE POR DEPARTAMENTO'!G:G),IF($D$5='PRECIO TOPE POR DEPARTAMENTO'!$H$2,_xlfn.XLOOKUP('PROPUESTA ECONOMICA'!C977,'PRECIO TOPE POR DEPARTAMENTO'!A:A,'PRECIO TOPE POR DEPARTAMENTO'!H:H),IF($D$5='PRECIO TOPE POR DEPARTAMENTO'!$I$2,_xlfn.XLOOKUP('PROPUESTA ECONOMICA'!C977,'PRECIO TOPE POR DEPARTAMENTO'!A:A,'PRECIO TOPE POR DEPARTAMENTO'!I:I),IF($D$5='PRECIO TOPE POR DEPARTAMENTO'!$J$2,_xlfn.XLOOKUP('PROPUESTA ECONOMICA'!C977,'PRECIO TOPE POR DEPARTAMENTO'!A:A,'PRECIO TOPE POR DEPARTAMENTO'!J:J),IF($D$5='PRECIO TOPE POR DEPARTAMENTO'!$K$2,_xlfn.XLOOKUP('PROPUESTA ECONOMICA'!C977,'PRECIO TOPE POR DEPARTAMENTO'!A:A,'PRECIO TOPE POR DEPARTAMENTO'!K:K),IF($D$5='PRECIO TOPE POR DEPARTAMENTO'!$L$2,_xlfn.XLOOKUP('PROPUESTA ECONOMICA'!C977,'PRECIO TOPE POR DEPARTAMENTO'!A:A,'PRECIO TOPE POR DEPARTAMENTO'!L:L),IF($D$5='PRECIO TOPE POR DEPARTAMENTO'!$M$2,_xlfn.XLOOKUP('PROPUESTA ECONOMICA'!C977,'PRECIO TOPE POR DEPARTAMENTO'!A:A,'PRECIO TOPE POR DEPARTAMENTO'!M:M),IF($D$5='PRECIO TOPE POR DEPARTAMENTO'!$N$2,_xlfn.XLOOKUP('PROPUESTA ECONOMICA'!C977,'PRECIO TOPE POR DEPARTAMENTO'!A:A,'PRECIO TOPE POR DEPARTAMENTO'!N:N),IF($D$5='PRECIO TOPE POR DEPARTAMENTO'!$O$2,_xlfn.XLOOKUP('PROPUESTA ECONOMICA'!C977,'PRECIO TOPE POR DEPARTAMENTO'!A:A,'PRECIO TOPE POR DEPARTAMENTO'!O:O),IF($D$5='PRECIO TOPE POR DEPARTAMENTO'!$P$2,_xlfn.XLOOKUP('PROPUESTA ECONOMICA'!C977,'PRECIO TOPE POR DEPARTAMENTO'!A:A,'PRECIO TOPE POR DEPARTAMENTO'!P:P),IF($D$5='PRECIO TOPE POR DEPARTAMENTO'!$Q$2,_xlfn.XLOOKUP('PROPUESTA ECONOMICA'!C977,'PRECIO TOPE POR DEPARTAMENTO'!A:A,'PRECIO TOPE POR DEPARTAMENTO'!Q:Q),IF($D$5='PRECIO TOPE POR DEPARTAMENTO'!$R$2,_xlfn.XLOOKUP('PROPUESTA ECONOMICA'!C977,'PRECIO TOPE POR DEPARTAMENTO'!A:A,'PRECIO TOPE POR DEPARTAMENTO'!R:R),IF($D$5='PRECIO TOPE POR DEPARTAMENTO'!$T$2,_xlfn.XLOOKUP('PROPUESTA ECONOMICA'!C977,'PRECIO TOPE POR DEPARTAMENTO'!A:A,'PRECIO TOPE POR DEPARTAMENTO'!T:T),IF($D$5='PRECIO TOPE POR DEPARTAMENTO'!$S$2,_xlfn.XLOOKUP('PROPUESTA ECONOMICA'!C977,'PRECIO TOPE POR DEPARTAMENTO'!A:A,'PRECIO TOPE POR DEPARTAMENTO'!S:S),IF($D$5='PRECIO TOPE POR DEPARTAMENTO'!$U$2,_xlfn.XLOOKUP('PROPUESTA ECONOMICA'!C977,'PRECIO TOPE POR DEPARTAMENTO'!A:A,'PRECIO TOPE POR DEPARTAMENTO'!U:U),IF($D$5='PRECIO TOPE POR DEPARTAMENTO'!$V$2,_xlfn.XLOOKUP('PROPUESTA ECONOMICA'!C977,'PRECIO TOPE POR DEPARTAMENTO'!A:A,'PRECIO TOPE POR DEPARTAMENTO'!V:V),IF($D$5='PRECIO TOPE POR DEPARTAMENTO'!$W$2,_xlfn.XLOOKUP('PROPUESTA ECONOMICA'!C977,'PRECIO TOPE POR DEPARTAMENTO'!A:A,'PRECIO TOPE POR DEPARTAMENTO'!W:W),IF($D$5='PRECIO TOPE POR DEPARTAMENTO'!$X$2,_xlfn.XLOOKUP('PROPUESTA ECONOMICA'!C977,'PRECIO TOPE POR DEPARTAMENTO'!A:A,'PRECIO TOPE POR DEPARTAMENTO'!X:X),IF($D$5='PRECIO TOPE POR DEPARTAMENTO'!$Y$2,_xlfn.XLOOKUP('PROPUESTA ECONOMICA'!C977,'PRECIO TOPE POR DEPARTAMENTO'!A:A,'PRECIO TOPE POR DEPARTAMENTO'!Y:Y),IF($D$5='PRECIO TOPE POR DEPARTAMENTO'!$Z$2,_xlfn.XLOOKUP('PROPUESTA ECONOMICA'!C977,'PRECIO TOPE POR DEPARTAMENTO'!A:A,'PRECIO TOPE POR DEPARTAMENTO'!Z:Z),IF($D$5='PRECIO TOPE POR DEPARTAMENTO'!$AA$2,_xlfn.XLOOKUP('PROPUESTA ECONOMICA'!C977,'PRECIO TOPE POR DEPARTAMENTO'!A:A,'PRECIO TOPE POR DEPARTAMENTO'!AA:AA),IF($D$5='PRECIO TOPE POR DEPARTAMENTO'!$AB$2,_xlfn.XLOOKUP('PROPUESTA ECONOMICA'!C977,'PRECIO TOPE POR DEPARTAMENTO'!A:A,'PRECIO TOPE POR DEPARTAMENTO'!AB:AB),IF($D$5='PRECIO TOPE POR DEPARTAMENTO'!$AC$2,_xlfn.XLOOKUP('PROPUESTA ECONOMICA'!C977,'PRECIO TOPE POR DEPARTAMENTO'!A:A,'PRECIO TOPE POR DEPARTAMENTO'!AC:AC),IF($D$5='PRECIO TOPE POR DEPARTAMENTO'!$AD$2,_xlfn.XLOOKUP('PROPUESTA ECONOMICA'!C977,'PRECIO TOPE POR DEPARTAMENTO'!A:A,'PRECIO TOPE POR DEPARTAMENTO'!AD:AD),IF($D$5='PRECIO TOPE POR DEPARTAMENTO'!$AE$2,_xlfn.XLOOKUP('PROPUESTA ECONOMICA'!C977,'PRECIO TOPE POR DEPARTAMENTO'!A:A,'PRECIO TOPE POR DEPARTAMENTO'!AE:AE),IF($D$5='PRECIO TOPE POR DEPARTAMENTO'!$AF$2,_xlfn.XLOOKUP('PROPUESTA ECONOMICA'!C977,'PRECIO TOPE POR DEPARTAMENTO'!A:A,'PRECIO TOPE POR DEPARTAMENTO'!AF:AF),IF($D$5='PRECIO TOPE POR DEPARTAMENTO'!$AG$2,_xlfn.XLOOKUP('PROPUESTA ECONOMICA'!C977,'PRECIO TOPE POR DEPARTAMENTO'!A:A,'PRECIO TOPE POR DEPARTAMENTO'!AG:AG),IF($D$5='PRECIO TOPE POR DEPARTAMENTO'!$AH$2,_xlfn.XLOOKUP('PROPUESTA ECONOMICA'!C977,'PRECIO TOPE POR DEPARTAMENTO'!A:A,'PRECIO TOPE POR DEPARTAMENTO'!AH:AH),IF($D$5='PRECIO TOPE POR DEPARTAMENTO'!$AI$2,_xlfn.XLOOKUP('PROPUESTA ECONOMICA'!C977,'PRECIO TOPE POR DEPARTAMENTO'!A:A,'PRECIO TOPE POR DEPARTAMENTO'!AI:AI),IF($D$5='PRECIO TOPE POR DEPARTAMENTO'!$AJ$2,_xlfn.XLOOKUP('PROPUESTA ECONOMICA'!C977,'PRECIO TOPE POR DEPARTAMENTO'!A:A,'PRECIO TOPE POR DEPARTAMENTO'!AJ:AJ),)))))))))))))))))))))))))))))))))</f>
        <v>23908.44</v>
      </c>
      <c r="G977" s="37">
        <v>23885</v>
      </c>
    </row>
    <row r="978" spans="3:7">
      <c r="C978" s="82" t="s">
        <v>1996</v>
      </c>
      <c r="D978" s="15" t="str">
        <f>+_xlfn.XLOOKUP(C978,'PRECIO TOPE POR DEPARTAMENTO'!A:A,'PRECIO TOPE POR DEPARTAMENTO'!B:B)</f>
        <v>SUMINISTRO Y APLICACIÓN DE LINEAS TRAFICO A=0.10</v>
      </c>
      <c r="E978" s="87" t="str">
        <f>IF(+_xlfn.XLOOKUP(C978,'PRECIO TOPE POR DEPARTAMENTO'!A:A,'PRECIO TOPE POR DEPARTAMENTO'!C:C)="","",+_xlfn.XLOOKUP(C978,'PRECIO TOPE POR DEPARTAMENTO'!A:A,'PRECIO TOPE POR DEPARTAMENTO'!C:C))</f>
        <v>M</v>
      </c>
      <c r="F978" s="147">
        <f>IF($D$5='PRECIO TOPE POR DEPARTAMENTO'!$D$2,_xlfn.XLOOKUP('PROPUESTA ECONOMICA'!C978,'PRECIO TOPE POR DEPARTAMENTO'!A:A,'PRECIO TOPE POR DEPARTAMENTO'!D:D),IF($D$5='PRECIO TOPE POR DEPARTAMENTO'!$E$2,_xlfn.XLOOKUP('PROPUESTA ECONOMICA'!C978,'PRECIO TOPE POR DEPARTAMENTO'!A:A,'PRECIO TOPE POR DEPARTAMENTO'!E:E),IF($D$5='PRECIO TOPE POR DEPARTAMENTO'!$F$2,_xlfn.XLOOKUP('PROPUESTA ECONOMICA'!C978,'PRECIO TOPE POR DEPARTAMENTO'!A:A,'PRECIO TOPE POR DEPARTAMENTO'!F:F),IF($D$5='PRECIO TOPE POR DEPARTAMENTO'!$G$2,_xlfn.XLOOKUP('PROPUESTA ECONOMICA'!C978,'PRECIO TOPE POR DEPARTAMENTO'!A:A,'PRECIO TOPE POR DEPARTAMENTO'!G:G),IF($D$5='PRECIO TOPE POR DEPARTAMENTO'!$H$2,_xlfn.XLOOKUP('PROPUESTA ECONOMICA'!C978,'PRECIO TOPE POR DEPARTAMENTO'!A:A,'PRECIO TOPE POR DEPARTAMENTO'!H:H),IF($D$5='PRECIO TOPE POR DEPARTAMENTO'!$I$2,_xlfn.XLOOKUP('PROPUESTA ECONOMICA'!C978,'PRECIO TOPE POR DEPARTAMENTO'!A:A,'PRECIO TOPE POR DEPARTAMENTO'!I:I),IF($D$5='PRECIO TOPE POR DEPARTAMENTO'!$J$2,_xlfn.XLOOKUP('PROPUESTA ECONOMICA'!C978,'PRECIO TOPE POR DEPARTAMENTO'!A:A,'PRECIO TOPE POR DEPARTAMENTO'!J:J),IF($D$5='PRECIO TOPE POR DEPARTAMENTO'!$K$2,_xlfn.XLOOKUP('PROPUESTA ECONOMICA'!C978,'PRECIO TOPE POR DEPARTAMENTO'!A:A,'PRECIO TOPE POR DEPARTAMENTO'!K:K),IF($D$5='PRECIO TOPE POR DEPARTAMENTO'!$L$2,_xlfn.XLOOKUP('PROPUESTA ECONOMICA'!C978,'PRECIO TOPE POR DEPARTAMENTO'!A:A,'PRECIO TOPE POR DEPARTAMENTO'!L:L),IF($D$5='PRECIO TOPE POR DEPARTAMENTO'!$M$2,_xlfn.XLOOKUP('PROPUESTA ECONOMICA'!C978,'PRECIO TOPE POR DEPARTAMENTO'!A:A,'PRECIO TOPE POR DEPARTAMENTO'!M:M),IF($D$5='PRECIO TOPE POR DEPARTAMENTO'!$N$2,_xlfn.XLOOKUP('PROPUESTA ECONOMICA'!C978,'PRECIO TOPE POR DEPARTAMENTO'!A:A,'PRECIO TOPE POR DEPARTAMENTO'!N:N),IF($D$5='PRECIO TOPE POR DEPARTAMENTO'!$O$2,_xlfn.XLOOKUP('PROPUESTA ECONOMICA'!C978,'PRECIO TOPE POR DEPARTAMENTO'!A:A,'PRECIO TOPE POR DEPARTAMENTO'!O:O),IF($D$5='PRECIO TOPE POR DEPARTAMENTO'!$P$2,_xlfn.XLOOKUP('PROPUESTA ECONOMICA'!C978,'PRECIO TOPE POR DEPARTAMENTO'!A:A,'PRECIO TOPE POR DEPARTAMENTO'!P:P),IF($D$5='PRECIO TOPE POR DEPARTAMENTO'!$Q$2,_xlfn.XLOOKUP('PROPUESTA ECONOMICA'!C978,'PRECIO TOPE POR DEPARTAMENTO'!A:A,'PRECIO TOPE POR DEPARTAMENTO'!Q:Q),IF($D$5='PRECIO TOPE POR DEPARTAMENTO'!$R$2,_xlfn.XLOOKUP('PROPUESTA ECONOMICA'!C978,'PRECIO TOPE POR DEPARTAMENTO'!A:A,'PRECIO TOPE POR DEPARTAMENTO'!R:R),IF($D$5='PRECIO TOPE POR DEPARTAMENTO'!$T$2,_xlfn.XLOOKUP('PROPUESTA ECONOMICA'!C978,'PRECIO TOPE POR DEPARTAMENTO'!A:A,'PRECIO TOPE POR DEPARTAMENTO'!T:T),IF($D$5='PRECIO TOPE POR DEPARTAMENTO'!$S$2,_xlfn.XLOOKUP('PROPUESTA ECONOMICA'!C978,'PRECIO TOPE POR DEPARTAMENTO'!A:A,'PRECIO TOPE POR DEPARTAMENTO'!S:S),IF($D$5='PRECIO TOPE POR DEPARTAMENTO'!$U$2,_xlfn.XLOOKUP('PROPUESTA ECONOMICA'!C978,'PRECIO TOPE POR DEPARTAMENTO'!A:A,'PRECIO TOPE POR DEPARTAMENTO'!U:U),IF($D$5='PRECIO TOPE POR DEPARTAMENTO'!$V$2,_xlfn.XLOOKUP('PROPUESTA ECONOMICA'!C978,'PRECIO TOPE POR DEPARTAMENTO'!A:A,'PRECIO TOPE POR DEPARTAMENTO'!V:V),IF($D$5='PRECIO TOPE POR DEPARTAMENTO'!$W$2,_xlfn.XLOOKUP('PROPUESTA ECONOMICA'!C978,'PRECIO TOPE POR DEPARTAMENTO'!A:A,'PRECIO TOPE POR DEPARTAMENTO'!W:W),IF($D$5='PRECIO TOPE POR DEPARTAMENTO'!$X$2,_xlfn.XLOOKUP('PROPUESTA ECONOMICA'!C978,'PRECIO TOPE POR DEPARTAMENTO'!A:A,'PRECIO TOPE POR DEPARTAMENTO'!X:X),IF($D$5='PRECIO TOPE POR DEPARTAMENTO'!$Y$2,_xlfn.XLOOKUP('PROPUESTA ECONOMICA'!C978,'PRECIO TOPE POR DEPARTAMENTO'!A:A,'PRECIO TOPE POR DEPARTAMENTO'!Y:Y),IF($D$5='PRECIO TOPE POR DEPARTAMENTO'!$Z$2,_xlfn.XLOOKUP('PROPUESTA ECONOMICA'!C978,'PRECIO TOPE POR DEPARTAMENTO'!A:A,'PRECIO TOPE POR DEPARTAMENTO'!Z:Z),IF($D$5='PRECIO TOPE POR DEPARTAMENTO'!$AA$2,_xlfn.XLOOKUP('PROPUESTA ECONOMICA'!C978,'PRECIO TOPE POR DEPARTAMENTO'!A:A,'PRECIO TOPE POR DEPARTAMENTO'!AA:AA),IF($D$5='PRECIO TOPE POR DEPARTAMENTO'!$AB$2,_xlfn.XLOOKUP('PROPUESTA ECONOMICA'!C978,'PRECIO TOPE POR DEPARTAMENTO'!A:A,'PRECIO TOPE POR DEPARTAMENTO'!AB:AB),IF($D$5='PRECIO TOPE POR DEPARTAMENTO'!$AC$2,_xlfn.XLOOKUP('PROPUESTA ECONOMICA'!C978,'PRECIO TOPE POR DEPARTAMENTO'!A:A,'PRECIO TOPE POR DEPARTAMENTO'!AC:AC),IF($D$5='PRECIO TOPE POR DEPARTAMENTO'!$AD$2,_xlfn.XLOOKUP('PROPUESTA ECONOMICA'!C978,'PRECIO TOPE POR DEPARTAMENTO'!A:A,'PRECIO TOPE POR DEPARTAMENTO'!AD:AD),IF($D$5='PRECIO TOPE POR DEPARTAMENTO'!$AE$2,_xlfn.XLOOKUP('PROPUESTA ECONOMICA'!C978,'PRECIO TOPE POR DEPARTAMENTO'!A:A,'PRECIO TOPE POR DEPARTAMENTO'!AE:AE),IF($D$5='PRECIO TOPE POR DEPARTAMENTO'!$AF$2,_xlfn.XLOOKUP('PROPUESTA ECONOMICA'!C978,'PRECIO TOPE POR DEPARTAMENTO'!A:A,'PRECIO TOPE POR DEPARTAMENTO'!AF:AF),IF($D$5='PRECIO TOPE POR DEPARTAMENTO'!$AG$2,_xlfn.XLOOKUP('PROPUESTA ECONOMICA'!C978,'PRECIO TOPE POR DEPARTAMENTO'!A:A,'PRECIO TOPE POR DEPARTAMENTO'!AG:AG),IF($D$5='PRECIO TOPE POR DEPARTAMENTO'!$AH$2,_xlfn.XLOOKUP('PROPUESTA ECONOMICA'!C978,'PRECIO TOPE POR DEPARTAMENTO'!A:A,'PRECIO TOPE POR DEPARTAMENTO'!AH:AH),IF($D$5='PRECIO TOPE POR DEPARTAMENTO'!$AI$2,_xlfn.XLOOKUP('PROPUESTA ECONOMICA'!C978,'PRECIO TOPE POR DEPARTAMENTO'!A:A,'PRECIO TOPE POR DEPARTAMENTO'!AI:AI),IF($D$5='PRECIO TOPE POR DEPARTAMENTO'!$AJ$2,_xlfn.XLOOKUP('PROPUESTA ECONOMICA'!C978,'PRECIO TOPE POR DEPARTAMENTO'!A:A,'PRECIO TOPE POR DEPARTAMENTO'!AJ:AJ),)))))))))))))))))))))))))))))))))</f>
        <v>6245.85</v>
      </c>
      <c r="G978" s="37">
        <v>6240</v>
      </c>
    </row>
    <row r="979" spans="3:7">
      <c r="C979" s="82" t="s">
        <v>1998</v>
      </c>
      <c r="D979" s="15" t="str">
        <f>+_xlfn.XLOOKUP(C979,'PRECIO TOPE POR DEPARTAMENTO'!A:A,'PRECIO TOPE POR DEPARTAMENTO'!B:B)</f>
        <v>SUMINISTRO E INSTALACION SILCOPLAST FACHADA</v>
      </c>
      <c r="E979" s="87" t="str">
        <f>IF(+_xlfn.XLOOKUP(C979,'PRECIO TOPE POR DEPARTAMENTO'!A:A,'PRECIO TOPE POR DEPARTAMENTO'!C:C)="","",+_xlfn.XLOOKUP(C979,'PRECIO TOPE POR DEPARTAMENTO'!A:A,'PRECIO TOPE POR DEPARTAMENTO'!C:C))</f>
        <v>M2</v>
      </c>
      <c r="F979" s="147">
        <f>IF($D$5='PRECIO TOPE POR DEPARTAMENTO'!$D$2,_xlfn.XLOOKUP('PROPUESTA ECONOMICA'!C979,'PRECIO TOPE POR DEPARTAMENTO'!A:A,'PRECIO TOPE POR DEPARTAMENTO'!D:D),IF($D$5='PRECIO TOPE POR DEPARTAMENTO'!$E$2,_xlfn.XLOOKUP('PROPUESTA ECONOMICA'!C979,'PRECIO TOPE POR DEPARTAMENTO'!A:A,'PRECIO TOPE POR DEPARTAMENTO'!E:E),IF($D$5='PRECIO TOPE POR DEPARTAMENTO'!$F$2,_xlfn.XLOOKUP('PROPUESTA ECONOMICA'!C979,'PRECIO TOPE POR DEPARTAMENTO'!A:A,'PRECIO TOPE POR DEPARTAMENTO'!F:F),IF($D$5='PRECIO TOPE POR DEPARTAMENTO'!$G$2,_xlfn.XLOOKUP('PROPUESTA ECONOMICA'!C979,'PRECIO TOPE POR DEPARTAMENTO'!A:A,'PRECIO TOPE POR DEPARTAMENTO'!G:G),IF($D$5='PRECIO TOPE POR DEPARTAMENTO'!$H$2,_xlfn.XLOOKUP('PROPUESTA ECONOMICA'!C979,'PRECIO TOPE POR DEPARTAMENTO'!A:A,'PRECIO TOPE POR DEPARTAMENTO'!H:H),IF($D$5='PRECIO TOPE POR DEPARTAMENTO'!$I$2,_xlfn.XLOOKUP('PROPUESTA ECONOMICA'!C979,'PRECIO TOPE POR DEPARTAMENTO'!A:A,'PRECIO TOPE POR DEPARTAMENTO'!I:I),IF($D$5='PRECIO TOPE POR DEPARTAMENTO'!$J$2,_xlfn.XLOOKUP('PROPUESTA ECONOMICA'!C979,'PRECIO TOPE POR DEPARTAMENTO'!A:A,'PRECIO TOPE POR DEPARTAMENTO'!J:J),IF($D$5='PRECIO TOPE POR DEPARTAMENTO'!$K$2,_xlfn.XLOOKUP('PROPUESTA ECONOMICA'!C979,'PRECIO TOPE POR DEPARTAMENTO'!A:A,'PRECIO TOPE POR DEPARTAMENTO'!K:K),IF($D$5='PRECIO TOPE POR DEPARTAMENTO'!$L$2,_xlfn.XLOOKUP('PROPUESTA ECONOMICA'!C979,'PRECIO TOPE POR DEPARTAMENTO'!A:A,'PRECIO TOPE POR DEPARTAMENTO'!L:L),IF($D$5='PRECIO TOPE POR DEPARTAMENTO'!$M$2,_xlfn.XLOOKUP('PROPUESTA ECONOMICA'!C979,'PRECIO TOPE POR DEPARTAMENTO'!A:A,'PRECIO TOPE POR DEPARTAMENTO'!M:M),IF($D$5='PRECIO TOPE POR DEPARTAMENTO'!$N$2,_xlfn.XLOOKUP('PROPUESTA ECONOMICA'!C979,'PRECIO TOPE POR DEPARTAMENTO'!A:A,'PRECIO TOPE POR DEPARTAMENTO'!N:N),IF($D$5='PRECIO TOPE POR DEPARTAMENTO'!$O$2,_xlfn.XLOOKUP('PROPUESTA ECONOMICA'!C979,'PRECIO TOPE POR DEPARTAMENTO'!A:A,'PRECIO TOPE POR DEPARTAMENTO'!O:O),IF($D$5='PRECIO TOPE POR DEPARTAMENTO'!$P$2,_xlfn.XLOOKUP('PROPUESTA ECONOMICA'!C979,'PRECIO TOPE POR DEPARTAMENTO'!A:A,'PRECIO TOPE POR DEPARTAMENTO'!P:P),IF($D$5='PRECIO TOPE POR DEPARTAMENTO'!$Q$2,_xlfn.XLOOKUP('PROPUESTA ECONOMICA'!C979,'PRECIO TOPE POR DEPARTAMENTO'!A:A,'PRECIO TOPE POR DEPARTAMENTO'!Q:Q),IF($D$5='PRECIO TOPE POR DEPARTAMENTO'!$R$2,_xlfn.XLOOKUP('PROPUESTA ECONOMICA'!C979,'PRECIO TOPE POR DEPARTAMENTO'!A:A,'PRECIO TOPE POR DEPARTAMENTO'!R:R),IF($D$5='PRECIO TOPE POR DEPARTAMENTO'!$T$2,_xlfn.XLOOKUP('PROPUESTA ECONOMICA'!C979,'PRECIO TOPE POR DEPARTAMENTO'!A:A,'PRECIO TOPE POR DEPARTAMENTO'!T:T),IF($D$5='PRECIO TOPE POR DEPARTAMENTO'!$S$2,_xlfn.XLOOKUP('PROPUESTA ECONOMICA'!C979,'PRECIO TOPE POR DEPARTAMENTO'!A:A,'PRECIO TOPE POR DEPARTAMENTO'!S:S),IF($D$5='PRECIO TOPE POR DEPARTAMENTO'!$U$2,_xlfn.XLOOKUP('PROPUESTA ECONOMICA'!C979,'PRECIO TOPE POR DEPARTAMENTO'!A:A,'PRECIO TOPE POR DEPARTAMENTO'!U:U),IF($D$5='PRECIO TOPE POR DEPARTAMENTO'!$V$2,_xlfn.XLOOKUP('PROPUESTA ECONOMICA'!C979,'PRECIO TOPE POR DEPARTAMENTO'!A:A,'PRECIO TOPE POR DEPARTAMENTO'!V:V),IF($D$5='PRECIO TOPE POR DEPARTAMENTO'!$W$2,_xlfn.XLOOKUP('PROPUESTA ECONOMICA'!C979,'PRECIO TOPE POR DEPARTAMENTO'!A:A,'PRECIO TOPE POR DEPARTAMENTO'!W:W),IF($D$5='PRECIO TOPE POR DEPARTAMENTO'!$X$2,_xlfn.XLOOKUP('PROPUESTA ECONOMICA'!C979,'PRECIO TOPE POR DEPARTAMENTO'!A:A,'PRECIO TOPE POR DEPARTAMENTO'!X:X),IF($D$5='PRECIO TOPE POR DEPARTAMENTO'!$Y$2,_xlfn.XLOOKUP('PROPUESTA ECONOMICA'!C979,'PRECIO TOPE POR DEPARTAMENTO'!A:A,'PRECIO TOPE POR DEPARTAMENTO'!Y:Y),IF($D$5='PRECIO TOPE POR DEPARTAMENTO'!$Z$2,_xlfn.XLOOKUP('PROPUESTA ECONOMICA'!C979,'PRECIO TOPE POR DEPARTAMENTO'!A:A,'PRECIO TOPE POR DEPARTAMENTO'!Z:Z),IF($D$5='PRECIO TOPE POR DEPARTAMENTO'!$AA$2,_xlfn.XLOOKUP('PROPUESTA ECONOMICA'!C979,'PRECIO TOPE POR DEPARTAMENTO'!A:A,'PRECIO TOPE POR DEPARTAMENTO'!AA:AA),IF($D$5='PRECIO TOPE POR DEPARTAMENTO'!$AB$2,_xlfn.XLOOKUP('PROPUESTA ECONOMICA'!C979,'PRECIO TOPE POR DEPARTAMENTO'!A:A,'PRECIO TOPE POR DEPARTAMENTO'!AB:AB),IF($D$5='PRECIO TOPE POR DEPARTAMENTO'!$AC$2,_xlfn.XLOOKUP('PROPUESTA ECONOMICA'!C979,'PRECIO TOPE POR DEPARTAMENTO'!A:A,'PRECIO TOPE POR DEPARTAMENTO'!AC:AC),IF($D$5='PRECIO TOPE POR DEPARTAMENTO'!$AD$2,_xlfn.XLOOKUP('PROPUESTA ECONOMICA'!C979,'PRECIO TOPE POR DEPARTAMENTO'!A:A,'PRECIO TOPE POR DEPARTAMENTO'!AD:AD),IF($D$5='PRECIO TOPE POR DEPARTAMENTO'!$AE$2,_xlfn.XLOOKUP('PROPUESTA ECONOMICA'!C979,'PRECIO TOPE POR DEPARTAMENTO'!A:A,'PRECIO TOPE POR DEPARTAMENTO'!AE:AE),IF($D$5='PRECIO TOPE POR DEPARTAMENTO'!$AF$2,_xlfn.XLOOKUP('PROPUESTA ECONOMICA'!C979,'PRECIO TOPE POR DEPARTAMENTO'!A:A,'PRECIO TOPE POR DEPARTAMENTO'!AF:AF),IF($D$5='PRECIO TOPE POR DEPARTAMENTO'!$AG$2,_xlfn.XLOOKUP('PROPUESTA ECONOMICA'!C979,'PRECIO TOPE POR DEPARTAMENTO'!A:A,'PRECIO TOPE POR DEPARTAMENTO'!AG:AG),IF($D$5='PRECIO TOPE POR DEPARTAMENTO'!$AH$2,_xlfn.XLOOKUP('PROPUESTA ECONOMICA'!C979,'PRECIO TOPE POR DEPARTAMENTO'!A:A,'PRECIO TOPE POR DEPARTAMENTO'!AH:AH),IF($D$5='PRECIO TOPE POR DEPARTAMENTO'!$AI$2,_xlfn.XLOOKUP('PROPUESTA ECONOMICA'!C979,'PRECIO TOPE POR DEPARTAMENTO'!A:A,'PRECIO TOPE POR DEPARTAMENTO'!AI:AI),IF($D$5='PRECIO TOPE POR DEPARTAMENTO'!$AJ$2,_xlfn.XLOOKUP('PROPUESTA ECONOMICA'!C979,'PRECIO TOPE POR DEPARTAMENTO'!A:A,'PRECIO TOPE POR DEPARTAMENTO'!AJ:AJ),)))))))))))))))))))))))))))))))))</f>
        <v>20987.54</v>
      </c>
      <c r="G979" s="37">
        <v>20967</v>
      </c>
    </row>
    <row r="980" spans="3:7" ht="24">
      <c r="C980" s="82" t="s">
        <v>2000</v>
      </c>
      <c r="D980" s="15" t="str">
        <f>+_xlfn.XLOOKUP(C980,'PRECIO TOPE POR DEPARTAMENTO'!A:A,'PRECIO TOPE POR DEPARTAMENTO'!B:B)</f>
        <v>SUMINISTRO E INSTALACION DE PINTURA EPOXICA PARA PISOS, MUROS Y TECHOS INCLUYE PREPARACION DE SUPERFICIE Y PRIMER DE ADHERENCIA</v>
      </c>
      <c r="E980" s="87" t="str">
        <f>IF(+_xlfn.XLOOKUP(C980,'PRECIO TOPE POR DEPARTAMENTO'!A:A,'PRECIO TOPE POR DEPARTAMENTO'!C:C)="","",+_xlfn.XLOOKUP(C980,'PRECIO TOPE POR DEPARTAMENTO'!A:A,'PRECIO TOPE POR DEPARTAMENTO'!C:C))</f>
        <v>M2</v>
      </c>
      <c r="F980" s="147">
        <f>IF($D$5='PRECIO TOPE POR DEPARTAMENTO'!$D$2,_xlfn.XLOOKUP('PROPUESTA ECONOMICA'!C980,'PRECIO TOPE POR DEPARTAMENTO'!A:A,'PRECIO TOPE POR DEPARTAMENTO'!D:D),IF($D$5='PRECIO TOPE POR DEPARTAMENTO'!$E$2,_xlfn.XLOOKUP('PROPUESTA ECONOMICA'!C980,'PRECIO TOPE POR DEPARTAMENTO'!A:A,'PRECIO TOPE POR DEPARTAMENTO'!E:E),IF($D$5='PRECIO TOPE POR DEPARTAMENTO'!$F$2,_xlfn.XLOOKUP('PROPUESTA ECONOMICA'!C980,'PRECIO TOPE POR DEPARTAMENTO'!A:A,'PRECIO TOPE POR DEPARTAMENTO'!F:F),IF($D$5='PRECIO TOPE POR DEPARTAMENTO'!$G$2,_xlfn.XLOOKUP('PROPUESTA ECONOMICA'!C980,'PRECIO TOPE POR DEPARTAMENTO'!A:A,'PRECIO TOPE POR DEPARTAMENTO'!G:G),IF($D$5='PRECIO TOPE POR DEPARTAMENTO'!$H$2,_xlfn.XLOOKUP('PROPUESTA ECONOMICA'!C980,'PRECIO TOPE POR DEPARTAMENTO'!A:A,'PRECIO TOPE POR DEPARTAMENTO'!H:H),IF($D$5='PRECIO TOPE POR DEPARTAMENTO'!$I$2,_xlfn.XLOOKUP('PROPUESTA ECONOMICA'!C980,'PRECIO TOPE POR DEPARTAMENTO'!A:A,'PRECIO TOPE POR DEPARTAMENTO'!I:I),IF($D$5='PRECIO TOPE POR DEPARTAMENTO'!$J$2,_xlfn.XLOOKUP('PROPUESTA ECONOMICA'!C980,'PRECIO TOPE POR DEPARTAMENTO'!A:A,'PRECIO TOPE POR DEPARTAMENTO'!J:J),IF($D$5='PRECIO TOPE POR DEPARTAMENTO'!$K$2,_xlfn.XLOOKUP('PROPUESTA ECONOMICA'!C980,'PRECIO TOPE POR DEPARTAMENTO'!A:A,'PRECIO TOPE POR DEPARTAMENTO'!K:K),IF($D$5='PRECIO TOPE POR DEPARTAMENTO'!$L$2,_xlfn.XLOOKUP('PROPUESTA ECONOMICA'!C980,'PRECIO TOPE POR DEPARTAMENTO'!A:A,'PRECIO TOPE POR DEPARTAMENTO'!L:L),IF($D$5='PRECIO TOPE POR DEPARTAMENTO'!$M$2,_xlfn.XLOOKUP('PROPUESTA ECONOMICA'!C980,'PRECIO TOPE POR DEPARTAMENTO'!A:A,'PRECIO TOPE POR DEPARTAMENTO'!M:M),IF($D$5='PRECIO TOPE POR DEPARTAMENTO'!$N$2,_xlfn.XLOOKUP('PROPUESTA ECONOMICA'!C980,'PRECIO TOPE POR DEPARTAMENTO'!A:A,'PRECIO TOPE POR DEPARTAMENTO'!N:N),IF($D$5='PRECIO TOPE POR DEPARTAMENTO'!$O$2,_xlfn.XLOOKUP('PROPUESTA ECONOMICA'!C980,'PRECIO TOPE POR DEPARTAMENTO'!A:A,'PRECIO TOPE POR DEPARTAMENTO'!O:O),IF($D$5='PRECIO TOPE POR DEPARTAMENTO'!$P$2,_xlfn.XLOOKUP('PROPUESTA ECONOMICA'!C980,'PRECIO TOPE POR DEPARTAMENTO'!A:A,'PRECIO TOPE POR DEPARTAMENTO'!P:P),IF($D$5='PRECIO TOPE POR DEPARTAMENTO'!$Q$2,_xlfn.XLOOKUP('PROPUESTA ECONOMICA'!C980,'PRECIO TOPE POR DEPARTAMENTO'!A:A,'PRECIO TOPE POR DEPARTAMENTO'!Q:Q),IF($D$5='PRECIO TOPE POR DEPARTAMENTO'!$R$2,_xlfn.XLOOKUP('PROPUESTA ECONOMICA'!C980,'PRECIO TOPE POR DEPARTAMENTO'!A:A,'PRECIO TOPE POR DEPARTAMENTO'!R:R),IF($D$5='PRECIO TOPE POR DEPARTAMENTO'!$T$2,_xlfn.XLOOKUP('PROPUESTA ECONOMICA'!C980,'PRECIO TOPE POR DEPARTAMENTO'!A:A,'PRECIO TOPE POR DEPARTAMENTO'!T:T),IF($D$5='PRECIO TOPE POR DEPARTAMENTO'!$S$2,_xlfn.XLOOKUP('PROPUESTA ECONOMICA'!C980,'PRECIO TOPE POR DEPARTAMENTO'!A:A,'PRECIO TOPE POR DEPARTAMENTO'!S:S),IF($D$5='PRECIO TOPE POR DEPARTAMENTO'!$U$2,_xlfn.XLOOKUP('PROPUESTA ECONOMICA'!C980,'PRECIO TOPE POR DEPARTAMENTO'!A:A,'PRECIO TOPE POR DEPARTAMENTO'!U:U),IF($D$5='PRECIO TOPE POR DEPARTAMENTO'!$V$2,_xlfn.XLOOKUP('PROPUESTA ECONOMICA'!C980,'PRECIO TOPE POR DEPARTAMENTO'!A:A,'PRECIO TOPE POR DEPARTAMENTO'!V:V),IF($D$5='PRECIO TOPE POR DEPARTAMENTO'!$W$2,_xlfn.XLOOKUP('PROPUESTA ECONOMICA'!C980,'PRECIO TOPE POR DEPARTAMENTO'!A:A,'PRECIO TOPE POR DEPARTAMENTO'!W:W),IF($D$5='PRECIO TOPE POR DEPARTAMENTO'!$X$2,_xlfn.XLOOKUP('PROPUESTA ECONOMICA'!C980,'PRECIO TOPE POR DEPARTAMENTO'!A:A,'PRECIO TOPE POR DEPARTAMENTO'!X:X),IF($D$5='PRECIO TOPE POR DEPARTAMENTO'!$Y$2,_xlfn.XLOOKUP('PROPUESTA ECONOMICA'!C980,'PRECIO TOPE POR DEPARTAMENTO'!A:A,'PRECIO TOPE POR DEPARTAMENTO'!Y:Y),IF($D$5='PRECIO TOPE POR DEPARTAMENTO'!$Z$2,_xlfn.XLOOKUP('PROPUESTA ECONOMICA'!C980,'PRECIO TOPE POR DEPARTAMENTO'!A:A,'PRECIO TOPE POR DEPARTAMENTO'!Z:Z),IF($D$5='PRECIO TOPE POR DEPARTAMENTO'!$AA$2,_xlfn.XLOOKUP('PROPUESTA ECONOMICA'!C980,'PRECIO TOPE POR DEPARTAMENTO'!A:A,'PRECIO TOPE POR DEPARTAMENTO'!AA:AA),IF($D$5='PRECIO TOPE POR DEPARTAMENTO'!$AB$2,_xlfn.XLOOKUP('PROPUESTA ECONOMICA'!C980,'PRECIO TOPE POR DEPARTAMENTO'!A:A,'PRECIO TOPE POR DEPARTAMENTO'!AB:AB),IF($D$5='PRECIO TOPE POR DEPARTAMENTO'!$AC$2,_xlfn.XLOOKUP('PROPUESTA ECONOMICA'!C980,'PRECIO TOPE POR DEPARTAMENTO'!A:A,'PRECIO TOPE POR DEPARTAMENTO'!AC:AC),IF($D$5='PRECIO TOPE POR DEPARTAMENTO'!$AD$2,_xlfn.XLOOKUP('PROPUESTA ECONOMICA'!C980,'PRECIO TOPE POR DEPARTAMENTO'!A:A,'PRECIO TOPE POR DEPARTAMENTO'!AD:AD),IF($D$5='PRECIO TOPE POR DEPARTAMENTO'!$AE$2,_xlfn.XLOOKUP('PROPUESTA ECONOMICA'!C980,'PRECIO TOPE POR DEPARTAMENTO'!A:A,'PRECIO TOPE POR DEPARTAMENTO'!AE:AE),IF($D$5='PRECIO TOPE POR DEPARTAMENTO'!$AF$2,_xlfn.XLOOKUP('PROPUESTA ECONOMICA'!C980,'PRECIO TOPE POR DEPARTAMENTO'!A:A,'PRECIO TOPE POR DEPARTAMENTO'!AF:AF),IF($D$5='PRECIO TOPE POR DEPARTAMENTO'!$AG$2,_xlfn.XLOOKUP('PROPUESTA ECONOMICA'!C980,'PRECIO TOPE POR DEPARTAMENTO'!A:A,'PRECIO TOPE POR DEPARTAMENTO'!AG:AG),IF($D$5='PRECIO TOPE POR DEPARTAMENTO'!$AH$2,_xlfn.XLOOKUP('PROPUESTA ECONOMICA'!C980,'PRECIO TOPE POR DEPARTAMENTO'!A:A,'PRECIO TOPE POR DEPARTAMENTO'!AH:AH),IF($D$5='PRECIO TOPE POR DEPARTAMENTO'!$AI$2,_xlfn.XLOOKUP('PROPUESTA ECONOMICA'!C980,'PRECIO TOPE POR DEPARTAMENTO'!A:A,'PRECIO TOPE POR DEPARTAMENTO'!AI:AI),IF($D$5='PRECIO TOPE POR DEPARTAMENTO'!$AJ$2,_xlfn.XLOOKUP('PROPUESTA ECONOMICA'!C980,'PRECIO TOPE POR DEPARTAMENTO'!A:A,'PRECIO TOPE POR DEPARTAMENTO'!AJ:AJ),)))))))))))))))))))))))))))))))))</f>
        <v>21251.95</v>
      </c>
      <c r="G980" s="37">
        <v>21231</v>
      </c>
    </row>
    <row r="981" spans="3:7">
      <c r="C981" s="82" t="s">
        <v>2002</v>
      </c>
      <c r="D981" s="15" t="str">
        <f>+_xlfn.XLOOKUP(C981,'PRECIO TOPE POR DEPARTAMENTO'!A:A,'PRECIO TOPE POR DEPARTAMENTO'!B:B)</f>
        <v xml:space="preserve">SUMINISTRO E INSTALACION DE PINTURA KORAZA PARA FACHADAS </v>
      </c>
      <c r="E981" s="87" t="str">
        <f>IF(+_xlfn.XLOOKUP(C981,'PRECIO TOPE POR DEPARTAMENTO'!A:A,'PRECIO TOPE POR DEPARTAMENTO'!C:C)="","",+_xlfn.XLOOKUP(C981,'PRECIO TOPE POR DEPARTAMENTO'!A:A,'PRECIO TOPE POR DEPARTAMENTO'!C:C))</f>
        <v>M2</v>
      </c>
      <c r="F981" s="147">
        <f>IF($D$5='PRECIO TOPE POR DEPARTAMENTO'!$D$2,_xlfn.XLOOKUP('PROPUESTA ECONOMICA'!C981,'PRECIO TOPE POR DEPARTAMENTO'!A:A,'PRECIO TOPE POR DEPARTAMENTO'!D:D),IF($D$5='PRECIO TOPE POR DEPARTAMENTO'!$E$2,_xlfn.XLOOKUP('PROPUESTA ECONOMICA'!C981,'PRECIO TOPE POR DEPARTAMENTO'!A:A,'PRECIO TOPE POR DEPARTAMENTO'!E:E),IF($D$5='PRECIO TOPE POR DEPARTAMENTO'!$F$2,_xlfn.XLOOKUP('PROPUESTA ECONOMICA'!C981,'PRECIO TOPE POR DEPARTAMENTO'!A:A,'PRECIO TOPE POR DEPARTAMENTO'!F:F),IF($D$5='PRECIO TOPE POR DEPARTAMENTO'!$G$2,_xlfn.XLOOKUP('PROPUESTA ECONOMICA'!C981,'PRECIO TOPE POR DEPARTAMENTO'!A:A,'PRECIO TOPE POR DEPARTAMENTO'!G:G),IF($D$5='PRECIO TOPE POR DEPARTAMENTO'!$H$2,_xlfn.XLOOKUP('PROPUESTA ECONOMICA'!C981,'PRECIO TOPE POR DEPARTAMENTO'!A:A,'PRECIO TOPE POR DEPARTAMENTO'!H:H),IF($D$5='PRECIO TOPE POR DEPARTAMENTO'!$I$2,_xlfn.XLOOKUP('PROPUESTA ECONOMICA'!C981,'PRECIO TOPE POR DEPARTAMENTO'!A:A,'PRECIO TOPE POR DEPARTAMENTO'!I:I),IF($D$5='PRECIO TOPE POR DEPARTAMENTO'!$J$2,_xlfn.XLOOKUP('PROPUESTA ECONOMICA'!C981,'PRECIO TOPE POR DEPARTAMENTO'!A:A,'PRECIO TOPE POR DEPARTAMENTO'!J:J),IF($D$5='PRECIO TOPE POR DEPARTAMENTO'!$K$2,_xlfn.XLOOKUP('PROPUESTA ECONOMICA'!C981,'PRECIO TOPE POR DEPARTAMENTO'!A:A,'PRECIO TOPE POR DEPARTAMENTO'!K:K),IF($D$5='PRECIO TOPE POR DEPARTAMENTO'!$L$2,_xlfn.XLOOKUP('PROPUESTA ECONOMICA'!C981,'PRECIO TOPE POR DEPARTAMENTO'!A:A,'PRECIO TOPE POR DEPARTAMENTO'!L:L),IF($D$5='PRECIO TOPE POR DEPARTAMENTO'!$M$2,_xlfn.XLOOKUP('PROPUESTA ECONOMICA'!C981,'PRECIO TOPE POR DEPARTAMENTO'!A:A,'PRECIO TOPE POR DEPARTAMENTO'!M:M),IF($D$5='PRECIO TOPE POR DEPARTAMENTO'!$N$2,_xlfn.XLOOKUP('PROPUESTA ECONOMICA'!C981,'PRECIO TOPE POR DEPARTAMENTO'!A:A,'PRECIO TOPE POR DEPARTAMENTO'!N:N),IF($D$5='PRECIO TOPE POR DEPARTAMENTO'!$O$2,_xlfn.XLOOKUP('PROPUESTA ECONOMICA'!C981,'PRECIO TOPE POR DEPARTAMENTO'!A:A,'PRECIO TOPE POR DEPARTAMENTO'!O:O),IF($D$5='PRECIO TOPE POR DEPARTAMENTO'!$P$2,_xlfn.XLOOKUP('PROPUESTA ECONOMICA'!C981,'PRECIO TOPE POR DEPARTAMENTO'!A:A,'PRECIO TOPE POR DEPARTAMENTO'!P:P),IF($D$5='PRECIO TOPE POR DEPARTAMENTO'!$Q$2,_xlfn.XLOOKUP('PROPUESTA ECONOMICA'!C981,'PRECIO TOPE POR DEPARTAMENTO'!A:A,'PRECIO TOPE POR DEPARTAMENTO'!Q:Q),IF($D$5='PRECIO TOPE POR DEPARTAMENTO'!$R$2,_xlfn.XLOOKUP('PROPUESTA ECONOMICA'!C981,'PRECIO TOPE POR DEPARTAMENTO'!A:A,'PRECIO TOPE POR DEPARTAMENTO'!R:R),IF($D$5='PRECIO TOPE POR DEPARTAMENTO'!$T$2,_xlfn.XLOOKUP('PROPUESTA ECONOMICA'!C981,'PRECIO TOPE POR DEPARTAMENTO'!A:A,'PRECIO TOPE POR DEPARTAMENTO'!T:T),IF($D$5='PRECIO TOPE POR DEPARTAMENTO'!$S$2,_xlfn.XLOOKUP('PROPUESTA ECONOMICA'!C981,'PRECIO TOPE POR DEPARTAMENTO'!A:A,'PRECIO TOPE POR DEPARTAMENTO'!S:S),IF($D$5='PRECIO TOPE POR DEPARTAMENTO'!$U$2,_xlfn.XLOOKUP('PROPUESTA ECONOMICA'!C981,'PRECIO TOPE POR DEPARTAMENTO'!A:A,'PRECIO TOPE POR DEPARTAMENTO'!U:U),IF($D$5='PRECIO TOPE POR DEPARTAMENTO'!$V$2,_xlfn.XLOOKUP('PROPUESTA ECONOMICA'!C981,'PRECIO TOPE POR DEPARTAMENTO'!A:A,'PRECIO TOPE POR DEPARTAMENTO'!V:V),IF($D$5='PRECIO TOPE POR DEPARTAMENTO'!$W$2,_xlfn.XLOOKUP('PROPUESTA ECONOMICA'!C981,'PRECIO TOPE POR DEPARTAMENTO'!A:A,'PRECIO TOPE POR DEPARTAMENTO'!W:W),IF($D$5='PRECIO TOPE POR DEPARTAMENTO'!$X$2,_xlfn.XLOOKUP('PROPUESTA ECONOMICA'!C981,'PRECIO TOPE POR DEPARTAMENTO'!A:A,'PRECIO TOPE POR DEPARTAMENTO'!X:X),IF($D$5='PRECIO TOPE POR DEPARTAMENTO'!$Y$2,_xlfn.XLOOKUP('PROPUESTA ECONOMICA'!C981,'PRECIO TOPE POR DEPARTAMENTO'!A:A,'PRECIO TOPE POR DEPARTAMENTO'!Y:Y),IF($D$5='PRECIO TOPE POR DEPARTAMENTO'!$Z$2,_xlfn.XLOOKUP('PROPUESTA ECONOMICA'!C981,'PRECIO TOPE POR DEPARTAMENTO'!A:A,'PRECIO TOPE POR DEPARTAMENTO'!Z:Z),IF($D$5='PRECIO TOPE POR DEPARTAMENTO'!$AA$2,_xlfn.XLOOKUP('PROPUESTA ECONOMICA'!C981,'PRECIO TOPE POR DEPARTAMENTO'!A:A,'PRECIO TOPE POR DEPARTAMENTO'!AA:AA),IF($D$5='PRECIO TOPE POR DEPARTAMENTO'!$AB$2,_xlfn.XLOOKUP('PROPUESTA ECONOMICA'!C981,'PRECIO TOPE POR DEPARTAMENTO'!A:A,'PRECIO TOPE POR DEPARTAMENTO'!AB:AB),IF($D$5='PRECIO TOPE POR DEPARTAMENTO'!$AC$2,_xlfn.XLOOKUP('PROPUESTA ECONOMICA'!C981,'PRECIO TOPE POR DEPARTAMENTO'!A:A,'PRECIO TOPE POR DEPARTAMENTO'!AC:AC),IF($D$5='PRECIO TOPE POR DEPARTAMENTO'!$AD$2,_xlfn.XLOOKUP('PROPUESTA ECONOMICA'!C981,'PRECIO TOPE POR DEPARTAMENTO'!A:A,'PRECIO TOPE POR DEPARTAMENTO'!AD:AD),IF($D$5='PRECIO TOPE POR DEPARTAMENTO'!$AE$2,_xlfn.XLOOKUP('PROPUESTA ECONOMICA'!C981,'PRECIO TOPE POR DEPARTAMENTO'!A:A,'PRECIO TOPE POR DEPARTAMENTO'!AE:AE),IF($D$5='PRECIO TOPE POR DEPARTAMENTO'!$AF$2,_xlfn.XLOOKUP('PROPUESTA ECONOMICA'!C981,'PRECIO TOPE POR DEPARTAMENTO'!A:A,'PRECIO TOPE POR DEPARTAMENTO'!AF:AF),IF($D$5='PRECIO TOPE POR DEPARTAMENTO'!$AG$2,_xlfn.XLOOKUP('PROPUESTA ECONOMICA'!C981,'PRECIO TOPE POR DEPARTAMENTO'!A:A,'PRECIO TOPE POR DEPARTAMENTO'!AG:AG),IF($D$5='PRECIO TOPE POR DEPARTAMENTO'!$AH$2,_xlfn.XLOOKUP('PROPUESTA ECONOMICA'!C981,'PRECIO TOPE POR DEPARTAMENTO'!A:A,'PRECIO TOPE POR DEPARTAMENTO'!AH:AH),IF($D$5='PRECIO TOPE POR DEPARTAMENTO'!$AI$2,_xlfn.XLOOKUP('PROPUESTA ECONOMICA'!C981,'PRECIO TOPE POR DEPARTAMENTO'!A:A,'PRECIO TOPE POR DEPARTAMENTO'!AI:AI),IF($D$5='PRECIO TOPE POR DEPARTAMENTO'!$AJ$2,_xlfn.XLOOKUP('PROPUESTA ECONOMICA'!C981,'PRECIO TOPE POR DEPARTAMENTO'!A:A,'PRECIO TOPE POR DEPARTAMENTO'!AJ:AJ),)))))))))))))))))))))))))))))))))</f>
        <v>17174.55</v>
      </c>
      <c r="G981" s="37">
        <v>17157</v>
      </c>
    </row>
    <row r="982" spans="3:7" ht="24">
      <c r="C982" s="82" t="s">
        <v>2004</v>
      </c>
      <c r="D982" s="86" t="str">
        <f>+_xlfn.XLOOKUP(C982,'PRECIO TOPE POR DEPARTAMENTO'!A:A,'PRECIO TOPE POR DEPARTAMENTO'!B:B)</f>
        <v>SUMINISTRO E INSTALACION DE PINTURA EN VINILO TIPO 1 MUROS INTERIORES 3 MANO</v>
      </c>
      <c r="E982" s="87" t="str">
        <f>IF(+_xlfn.XLOOKUP(C982,'PRECIO TOPE POR DEPARTAMENTO'!A:A,'PRECIO TOPE POR DEPARTAMENTO'!C:C)="","",+_xlfn.XLOOKUP(C982,'PRECIO TOPE POR DEPARTAMENTO'!A:A,'PRECIO TOPE POR DEPARTAMENTO'!C:C))</f>
        <v>M2</v>
      </c>
      <c r="F982" s="147">
        <f>IF($D$5='PRECIO TOPE POR DEPARTAMENTO'!$D$2,_xlfn.XLOOKUP('PROPUESTA ECONOMICA'!C982,'PRECIO TOPE POR DEPARTAMENTO'!A:A,'PRECIO TOPE POR DEPARTAMENTO'!D:D),IF($D$5='PRECIO TOPE POR DEPARTAMENTO'!$E$2,_xlfn.XLOOKUP('PROPUESTA ECONOMICA'!C982,'PRECIO TOPE POR DEPARTAMENTO'!A:A,'PRECIO TOPE POR DEPARTAMENTO'!E:E),IF($D$5='PRECIO TOPE POR DEPARTAMENTO'!$F$2,_xlfn.XLOOKUP('PROPUESTA ECONOMICA'!C982,'PRECIO TOPE POR DEPARTAMENTO'!A:A,'PRECIO TOPE POR DEPARTAMENTO'!F:F),IF($D$5='PRECIO TOPE POR DEPARTAMENTO'!$G$2,_xlfn.XLOOKUP('PROPUESTA ECONOMICA'!C982,'PRECIO TOPE POR DEPARTAMENTO'!A:A,'PRECIO TOPE POR DEPARTAMENTO'!G:G),IF($D$5='PRECIO TOPE POR DEPARTAMENTO'!$H$2,_xlfn.XLOOKUP('PROPUESTA ECONOMICA'!C982,'PRECIO TOPE POR DEPARTAMENTO'!A:A,'PRECIO TOPE POR DEPARTAMENTO'!H:H),IF($D$5='PRECIO TOPE POR DEPARTAMENTO'!$I$2,_xlfn.XLOOKUP('PROPUESTA ECONOMICA'!C982,'PRECIO TOPE POR DEPARTAMENTO'!A:A,'PRECIO TOPE POR DEPARTAMENTO'!I:I),IF($D$5='PRECIO TOPE POR DEPARTAMENTO'!$J$2,_xlfn.XLOOKUP('PROPUESTA ECONOMICA'!C982,'PRECIO TOPE POR DEPARTAMENTO'!A:A,'PRECIO TOPE POR DEPARTAMENTO'!J:J),IF($D$5='PRECIO TOPE POR DEPARTAMENTO'!$K$2,_xlfn.XLOOKUP('PROPUESTA ECONOMICA'!C982,'PRECIO TOPE POR DEPARTAMENTO'!A:A,'PRECIO TOPE POR DEPARTAMENTO'!K:K),IF($D$5='PRECIO TOPE POR DEPARTAMENTO'!$L$2,_xlfn.XLOOKUP('PROPUESTA ECONOMICA'!C982,'PRECIO TOPE POR DEPARTAMENTO'!A:A,'PRECIO TOPE POR DEPARTAMENTO'!L:L),IF($D$5='PRECIO TOPE POR DEPARTAMENTO'!$M$2,_xlfn.XLOOKUP('PROPUESTA ECONOMICA'!C982,'PRECIO TOPE POR DEPARTAMENTO'!A:A,'PRECIO TOPE POR DEPARTAMENTO'!M:M),IF($D$5='PRECIO TOPE POR DEPARTAMENTO'!$N$2,_xlfn.XLOOKUP('PROPUESTA ECONOMICA'!C982,'PRECIO TOPE POR DEPARTAMENTO'!A:A,'PRECIO TOPE POR DEPARTAMENTO'!N:N),IF($D$5='PRECIO TOPE POR DEPARTAMENTO'!$O$2,_xlfn.XLOOKUP('PROPUESTA ECONOMICA'!C982,'PRECIO TOPE POR DEPARTAMENTO'!A:A,'PRECIO TOPE POR DEPARTAMENTO'!O:O),IF($D$5='PRECIO TOPE POR DEPARTAMENTO'!$P$2,_xlfn.XLOOKUP('PROPUESTA ECONOMICA'!C982,'PRECIO TOPE POR DEPARTAMENTO'!A:A,'PRECIO TOPE POR DEPARTAMENTO'!P:P),IF($D$5='PRECIO TOPE POR DEPARTAMENTO'!$Q$2,_xlfn.XLOOKUP('PROPUESTA ECONOMICA'!C982,'PRECIO TOPE POR DEPARTAMENTO'!A:A,'PRECIO TOPE POR DEPARTAMENTO'!Q:Q),IF($D$5='PRECIO TOPE POR DEPARTAMENTO'!$R$2,_xlfn.XLOOKUP('PROPUESTA ECONOMICA'!C982,'PRECIO TOPE POR DEPARTAMENTO'!A:A,'PRECIO TOPE POR DEPARTAMENTO'!R:R),IF($D$5='PRECIO TOPE POR DEPARTAMENTO'!$T$2,_xlfn.XLOOKUP('PROPUESTA ECONOMICA'!C982,'PRECIO TOPE POR DEPARTAMENTO'!A:A,'PRECIO TOPE POR DEPARTAMENTO'!T:T),IF($D$5='PRECIO TOPE POR DEPARTAMENTO'!$S$2,_xlfn.XLOOKUP('PROPUESTA ECONOMICA'!C982,'PRECIO TOPE POR DEPARTAMENTO'!A:A,'PRECIO TOPE POR DEPARTAMENTO'!S:S),IF($D$5='PRECIO TOPE POR DEPARTAMENTO'!$U$2,_xlfn.XLOOKUP('PROPUESTA ECONOMICA'!C982,'PRECIO TOPE POR DEPARTAMENTO'!A:A,'PRECIO TOPE POR DEPARTAMENTO'!U:U),IF($D$5='PRECIO TOPE POR DEPARTAMENTO'!$V$2,_xlfn.XLOOKUP('PROPUESTA ECONOMICA'!C982,'PRECIO TOPE POR DEPARTAMENTO'!A:A,'PRECIO TOPE POR DEPARTAMENTO'!V:V),IF($D$5='PRECIO TOPE POR DEPARTAMENTO'!$W$2,_xlfn.XLOOKUP('PROPUESTA ECONOMICA'!C982,'PRECIO TOPE POR DEPARTAMENTO'!A:A,'PRECIO TOPE POR DEPARTAMENTO'!W:W),IF($D$5='PRECIO TOPE POR DEPARTAMENTO'!$X$2,_xlfn.XLOOKUP('PROPUESTA ECONOMICA'!C982,'PRECIO TOPE POR DEPARTAMENTO'!A:A,'PRECIO TOPE POR DEPARTAMENTO'!X:X),IF($D$5='PRECIO TOPE POR DEPARTAMENTO'!$Y$2,_xlfn.XLOOKUP('PROPUESTA ECONOMICA'!C982,'PRECIO TOPE POR DEPARTAMENTO'!A:A,'PRECIO TOPE POR DEPARTAMENTO'!Y:Y),IF($D$5='PRECIO TOPE POR DEPARTAMENTO'!$Z$2,_xlfn.XLOOKUP('PROPUESTA ECONOMICA'!C982,'PRECIO TOPE POR DEPARTAMENTO'!A:A,'PRECIO TOPE POR DEPARTAMENTO'!Z:Z),IF($D$5='PRECIO TOPE POR DEPARTAMENTO'!$AA$2,_xlfn.XLOOKUP('PROPUESTA ECONOMICA'!C982,'PRECIO TOPE POR DEPARTAMENTO'!A:A,'PRECIO TOPE POR DEPARTAMENTO'!AA:AA),IF($D$5='PRECIO TOPE POR DEPARTAMENTO'!$AB$2,_xlfn.XLOOKUP('PROPUESTA ECONOMICA'!C982,'PRECIO TOPE POR DEPARTAMENTO'!A:A,'PRECIO TOPE POR DEPARTAMENTO'!AB:AB),IF($D$5='PRECIO TOPE POR DEPARTAMENTO'!$AC$2,_xlfn.XLOOKUP('PROPUESTA ECONOMICA'!C982,'PRECIO TOPE POR DEPARTAMENTO'!A:A,'PRECIO TOPE POR DEPARTAMENTO'!AC:AC),IF($D$5='PRECIO TOPE POR DEPARTAMENTO'!$AD$2,_xlfn.XLOOKUP('PROPUESTA ECONOMICA'!C982,'PRECIO TOPE POR DEPARTAMENTO'!A:A,'PRECIO TOPE POR DEPARTAMENTO'!AD:AD),IF($D$5='PRECIO TOPE POR DEPARTAMENTO'!$AE$2,_xlfn.XLOOKUP('PROPUESTA ECONOMICA'!C982,'PRECIO TOPE POR DEPARTAMENTO'!A:A,'PRECIO TOPE POR DEPARTAMENTO'!AE:AE),IF($D$5='PRECIO TOPE POR DEPARTAMENTO'!$AF$2,_xlfn.XLOOKUP('PROPUESTA ECONOMICA'!C982,'PRECIO TOPE POR DEPARTAMENTO'!A:A,'PRECIO TOPE POR DEPARTAMENTO'!AF:AF),IF($D$5='PRECIO TOPE POR DEPARTAMENTO'!$AG$2,_xlfn.XLOOKUP('PROPUESTA ECONOMICA'!C982,'PRECIO TOPE POR DEPARTAMENTO'!A:A,'PRECIO TOPE POR DEPARTAMENTO'!AG:AG),IF($D$5='PRECIO TOPE POR DEPARTAMENTO'!$AH$2,_xlfn.XLOOKUP('PROPUESTA ECONOMICA'!C982,'PRECIO TOPE POR DEPARTAMENTO'!A:A,'PRECIO TOPE POR DEPARTAMENTO'!AH:AH),IF($D$5='PRECIO TOPE POR DEPARTAMENTO'!$AI$2,_xlfn.XLOOKUP('PROPUESTA ECONOMICA'!C982,'PRECIO TOPE POR DEPARTAMENTO'!A:A,'PRECIO TOPE POR DEPARTAMENTO'!AI:AI),IF($D$5='PRECIO TOPE POR DEPARTAMENTO'!$AJ$2,_xlfn.XLOOKUP('PROPUESTA ECONOMICA'!C982,'PRECIO TOPE POR DEPARTAMENTO'!A:A,'PRECIO TOPE POR DEPARTAMENTO'!AJ:AJ),)))))))))))))))))))))))))))))))))</f>
        <v>10629.23</v>
      </c>
      <c r="G982" s="37">
        <v>10619</v>
      </c>
    </row>
    <row r="983" spans="3:7">
      <c r="C983" s="82" t="s">
        <v>2006</v>
      </c>
      <c r="D983" s="86" t="str">
        <f>+_xlfn.XLOOKUP(C983,'PRECIO TOPE POR DEPARTAMENTO'!A:A,'PRECIO TOPE POR DEPARTAMENTO'!B:B)</f>
        <v>SUMINISTRO Y APLICACIÓN DE PINTURA POLIURETANO</v>
      </c>
      <c r="E983" s="87" t="str">
        <f>IF(+_xlfn.XLOOKUP(C983,'PRECIO TOPE POR DEPARTAMENTO'!A:A,'PRECIO TOPE POR DEPARTAMENTO'!C:C)="","",+_xlfn.XLOOKUP(C983,'PRECIO TOPE POR DEPARTAMENTO'!A:A,'PRECIO TOPE POR DEPARTAMENTO'!C:C))</f>
        <v>M2</v>
      </c>
      <c r="F983" s="147">
        <f>IF($D$5='PRECIO TOPE POR DEPARTAMENTO'!$D$2,_xlfn.XLOOKUP('PROPUESTA ECONOMICA'!C983,'PRECIO TOPE POR DEPARTAMENTO'!A:A,'PRECIO TOPE POR DEPARTAMENTO'!D:D),IF($D$5='PRECIO TOPE POR DEPARTAMENTO'!$E$2,_xlfn.XLOOKUP('PROPUESTA ECONOMICA'!C983,'PRECIO TOPE POR DEPARTAMENTO'!A:A,'PRECIO TOPE POR DEPARTAMENTO'!E:E),IF($D$5='PRECIO TOPE POR DEPARTAMENTO'!$F$2,_xlfn.XLOOKUP('PROPUESTA ECONOMICA'!C983,'PRECIO TOPE POR DEPARTAMENTO'!A:A,'PRECIO TOPE POR DEPARTAMENTO'!F:F),IF($D$5='PRECIO TOPE POR DEPARTAMENTO'!$G$2,_xlfn.XLOOKUP('PROPUESTA ECONOMICA'!C983,'PRECIO TOPE POR DEPARTAMENTO'!A:A,'PRECIO TOPE POR DEPARTAMENTO'!G:G),IF($D$5='PRECIO TOPE POR DEPARTAMENTO'!$H$2,_xlfn.XLOOKUP('PROPUESTA ECONOMICA'!C983,'PRECIO TOPE POR DEPARTAMENTO'!A:A,'PRECIO TOPE POR DEPARTAMENTO'!H:H),IF($D$5='PRECIO TOPE POR DEPARTAMENTO'!$I$2,_xlfn.XLOOKUP('PROPUESTA ECONOMICA'!C983,'PRECIO TOPE POR DEPARTAMENTO'!A:A,'PRECIO TOPE POR DEPARTAMENTO'!I:I),IF($D$5='PRECIO TOPE POR DEPARTAMENTO'!$J$2,_xlfn.XLOOKUP('PROPUESTA ECONOMICA'!C983,'PRECIO TOPE POR DEPARTAMENTO'!A:A,'PRECIO TOPE POR DEPARTAMENTO'!J:J),IF($D$5='PRECIO TOPE POR DEPARTAMENTO'!$K$2,_xlfn.XLOOKUP('PROPUESTA ECONOMICA'!C983,'PRECIO TOPE POR DEPARTAMENTO'!A:A,'PRECIO TOPE POR DEPARTAMENTO'!K:K),IF($D$5='PRECIO TOPE POR DEPARTAMENTO'!$L$2,_xlfn.XLOOKUP('PROPUESTA ECONOMICA'!C983,'PRECIO TOPE POR DEPARTAMENTO'!A:A,'PRECIO TOPE POR DEPARTAMENTO'!L:L),IF($D$5='PRECIO TOPE POR DEPARTAMENTO'!$M$2,_xlfn.XLOOKUP('PROPUESTA ECONOMICA'!C983,'PRECIO TOPE POR DEPARTAMENTO'!A:A,'PRECIO TOPE POR DEPARTAMENTO'!M:M),IF($D$5='PRECIO TOPE POR DEPARTAMENTO'!$N$2,_xlfn.XLOOKUP('PROPUESTA ECONOMICA'!C983,'PRECIO TOPE POR DEPARTAMENTO'!A:A,'PRECIO TOPE POR DEPARTAMENTO'!N:N),IF($D$5='PRECIO TOPE POR DEPARTAMENTO'!$O$2,_xlfn.XLOOKUP('PROPUESTA ECONOMICA'!C983,'PRECIO TOPE POR DEPARTAMENTO'!A:A,'PRECIO TOPE POR DEPARTAMENTO'!O:O),IF($D$5='PRECIO TOPE POR DEPARTAMENTO'!$P$2,_xlfn.XLOOKUP('PROPUESTA ECONOMICA'!C983,'PRECIO TOPE POR DEPARTAMENTO'!A:A,'PRECIO TOPE POR DEPARTAMENTO'!P:P),IF($D$5='PRECIO TOPE POR DEPARTAMENTO'!$Q$2,_xlfn.XLOOKUP('PROPUESTA ECONOMICA'!C983,'PRECIO TOPE POR DEPARTAMENTO'!A:A,'PRECIO TOPE POR DEPARTAMENTO'!Q:Q),IF($D$5='PRECIO TOPE POR DEPARTAMENTO'!$R$2,_xlfn.XLOOKUP('PROPUESTA ECONOMICA'!C983,'PRECIO TOPE POR DEPARTAMENTO'!A:A,'PRECIO TOPE POR DEPARTAMENTO'!R:R),IF($D$5='PRECIO TOPE POR DEPARTAMENTO'!$T$2,_xlfn.XLOOKUP('PROPUESTA ECONOMICA'!C983,'PRECIO TOPE POR DEPARTAMENTO'!A:A,'PRECIO TOPE POR DEPARTAMENTO'!T:T),IF($D$5='PRECIO TOPE POR DEPARTAMENTO'!$S$2,_xlfn.XLOOKUP('PROPUESTA ECONOMICA'!C983,'PRECIO TOPE POR DEPARTAMENTO'!A:A,'PRECIO TOPE POR DEPARTAMENTO'!S:S),IF($D$5='PRECIO TOPE POR DEPARTAMENTO'!$U$2,_xlfn.XLOOKUP('PROPUESTA ECONOMICA'!C983,'PRECIO TOPE POR DEPARTAMENTO'!A:A,'PRECIO TOPE POR DEPARTAMENTO'!U:U),IF($D$5='PRECIO TOPE POR DEPARTAMENTO'!$V$2,_xlfn.XLOOKUP('PROPUESTA ECONOMICA'!C983,'PRECIO TOPE POR DEPARTAMENTO'!A:A,'PRECIO TOPE POR DEPARTAMENTO'!V:V),IF($D$5='PRECIO TOPE POR DEPARTAMENTO'!$W$2,_xlfn.XLOOKUP('PROPUESTA ECONOMICA'!C983,'PRECIO TOPE POR DEPARTAMENTO'!A:A,'PRECIO TOPE POR DEPARTAMENTO'!W:W),IF($D$5='PRECIO TOPE POR DEPARTAMENTO'!$X$2,_xlfn.XLOOKUP('PROPUESTA ECONOMICA'!C983,'PRECIO TOPE POR DEPARTAMENTO'!A:A,'PRECIO TOPE POR DEPARTAMENTO'!X:X),IF($D$5='PRECIO TOPE POR DEPARTAMENTO'!$Y$2,_xlfn.XLOOKUP('PROPUESTA ECONOMICA'!C983,'PRECIO TOPE POR DEPARTAMENTO'!A:A,'PRECIO TOPE POR DEPARTAMENTO'!Y:Y),IF($D$5='PRECIO TOPE POR DEPARTAMENTO'!$Z$2,_xlfn.XLOOKUP('PROPUESTA ECONOMICA'!C983,'PRECIO TOPE POR DEPARTAMENTO'!A:A,'PRECIO TOPE POR DEPARTAMENTO'!Z:Z),IF($D$5='PRECIO TOPE POR DEPARTAMENTO'!$AA$2,_xlfn.XLOOKUP('PROPUESTA ECONOMICA'!C983,'PRECIO TOPE POR DEPARTAMENTO'!A:A,'PRECIO TOPE POR DEPARTAMENTO'!AA:AA),IF($D$5='PRECIO TOPE POR DEPARTAMENTO'!$AB$2,_xlfn.XLOOKUP('PROPUESTA ECONOMICA'!C983,'PRECIO TOPE POR DEPARTAMENTO'!A:A,'PRECIO TOPE POR DEPARTAMENTO'!AB:AB),IF($D$5='PRECIO TOPE POR DEPARTAMENTO'!$AC$2,_xlfn.XLOOKUP('PROPUESTA ECONOMICA'!C983,'PRECIO TOPE POR DEPARTAMENTO'!A:A,'PRECIO TOPE POR DEPARTAMENTO'!AC:AC),IF($D$5='PRECIO TOPE POR DEPARTAMENTO'!$AD$2,_xlfn.XLOOKUP('PROPUESTA ECONOMICA'!C983,'PRECIO TOPE POR DEPARTAMENTO'!A:A,'PRECIO TOPE POR DEPARTAMENTO'!AD:AD),IF($D$5='PRECIO TOPE POR DEPARTAMENTO'!$AE$2,_xlfn.XLOOKUP('PROPUESTA ECONOMICA'!C983,'PRECIO TOPE POR DEPARTAMENTO'!A:A,'PRECIO TOPE POR DEPARTAMENTO'!AE:AE),IF($D$5='PRECIO TOPE POR DEPARTAMENTO'!$AF$2,_xlfn.XLOOKUP('PROPUESTA ECONOMICA'!C983,'PRECIO TOPE POR DEPARTAMENTO'!A:A,'PRECIO TOPE POR DEPARTAMENTO'!AF:AF),IF($D$5='PRECIO TOPE POR DEPARTAMENTO'!$AG$2,_xlfn.XLOOKUP('PROPUESTA ECONOMICA'!C983,'PRECIO TOPE POR DEPARTAMENTO'!A:A,'PRECIO TOPE POR DEPARTAMENTO'!AG:AG),IF($D$5='PRECIO TOPE POR DEPARTAMENTO'!$AH$2,_xlfn.XLOOKUP('PROPUESTA ECONOMICA'!C983,'PRECIO TOPE POR DEPARTAMENTO'!A:A,'PRECIO TOPE POR DEPARTAMENTO'!AH:AH),IF($D$5='PRECIO TOPE POR DEPARTAMENTO'!$AI$2,_xlfn.XLOOKUP('PROPUESTA ECONOMICA'!C983,'PRECIO TOPE POR DEPARTAMENTO'!A:A,'PRECIO TOPE POR DEPARTAMENTO'!AI:AI),IF($D$5='PRECIO TOPE POR DEPARTAMENTO'!$AJ$2,_xlfn.XLOOKUP('PROPUESTA ECONOMICA'!C983,'PRECIO TOPE POR DEPARTAMENTO'!A:A,'PRECIO TOPE POR DEPARTAMENTO'!AJ:AJ),)))))))))))))))))))))))))))))))))</f>
        <v>27096.55</v>
      </c>
      <c r="G983" s="37">
        <v>27069</v>
      </c>
    </row>
    <row r="984" spans="3:7">
      <c r="C984" s="82" t="s">
        <v>2008</v>
      </c>
      <c r="D984" s="86" t="str">
        <f>+_xlfn.XLOOKUP(C984,'PRECIO TOPE POR DEPARTAMENTO'!A:A,'PRECIO TOPE POR DEPARTAMENTO'!B:B)</f>
        <v>SUMINISTRO Y APLICACIÓN DE PINTURA TUBERIAS PVC SANITARIA 1/2"- 1 1/2"</v>
      </c>
      <c r="E984" s="87" t="str">
        <f>IF(+_xlfn.XLOOKUP(C984,'PRECIO TOPE POR DEPARTAMENTO'!A:A,'PRECIO TOPE POR DEPARTAMENTO'!C:C)="","",+_xlfn.XLOOKUP(C984,'PRECIO TOPE POR DEPARTAMENTO'!A:A,'PRECIO TOPE POR DEPARTAMENTO'!C:C))</f>
        <v>M</v>
      </c>
      <c r="F984" s="147">
        <f>IF($D$5='PRECIO TOPE POR DEPARTAMENTO'!$D$2,_xlfn.XLOOKUP('PROPUESTA ECONOMICA'!C984,'PRECIO TOPE POR DEPARTAMENTO'!A:A,'PRECIO TOPE POR DEPARTAMENTO'!D:D),IF($D$5='PRECIO TOPE POR DEPARTAMENTO'!$E$2,_xlfn.XLOOKUP('PROPUESTA ECONOMICA'!C984,'PRECIO TOPE POR DEPARTAMENTO'!A:A,'PRECIO TOPE POR DEPARTAMENTO'!E:E),IF($D$5='PRECIO TOPE POR DEPARTAMENTO'!$F$2,_xlfn.XLOOKUP('PROPUESTA ECONOMICA'!C984,'PRECIO TOPE POR DEPARTAMENTO'!A:A,'PRECIO TOPE POR DEPARTAMENTO'!F:F),IF($D$5='PRECIO TOPE POR DEPARTAMENTO'!$G$2,_xlfn.XLOOKUP('PROPUESTA ECONOMICA'!C984,'PRECIO TOPE POR DEPARTAMENTO'!A:A,'PRECIO TOPE POR DEPARTAMENTO'!G:G),IF($D$5='PRECIO TOPE POR DEPARTAMENTO'!$H$2,_xlfn.XLOOKUP('PROPUESTA ECONOMICA'!C984,'PRECIO TOPE POR DEPARTAMENTO'!A:A,'PRECIO TOPE POR DEPARTAMENTO'!H:H),IF($D$5='PRECIO TOPE POR DEPARTAMENTO'!$I$2,_xlfn.XLOOKUP('PROPUESTA ECONOMICA'!C984,'PRECIO TOPE POR DEPARTAMENTO'!A:A,'PRECIO TOPE POR DEPARTAMENTO'!I:I),IF($D$5='PRECIO TOPE POR DEPARTAMENTO'!$J$2,_xlfn.XLOOKUP('PROPUESTA ECONOMICA'!C984,'PRECIO TOPE POR DEPARTAMENTO'!A:A,'PRECIO TOPE POR DEPARTAMENTO'!J:J),IF($D$5='PRECIO TOPE POR DEPARTAMENTO'!$K$2,_xlfn.XLOOKUP('PROPUESTA ECONOMICA'!C984,'PRECIO TOPE POR DEPARTAMENTO'!A:A,'PRECIO TOPE POR DEPARTAMENTO'!K:K),IF($D$5='PRECIO TOPE POR DEPARTAMENTO'!$L$2,_xlfn.XLOOKUP('PROPUESTA ECONOMICA'!C984,'PRECIO TOPE POR DEPARTAMENTO'!A:A,'PRECIO TOPE POR DEPARTAMENTO'!L:L),IF($D$5='PRECIO TOPE POR DEPARTAMENTO'!$M$2,_xlfn.XLOOKUP('PROPUESTA ECONOMICA'!C984,'PRECIO TOPE POR DEPARTAMENTO'!A:A,'PRECIO TOPE POR DEPARTAMENTO'!M:M),IF($D$5='PRECIO TOPE POR DEPARTAMENTO'!$N$2,_xlfn.XLOOKUP('PROPUESTA ECONOMICA'!C984,'PRECIO TOPE POR DEPARTAMENTO'!A:A,'PRECIO TOPE POR DEPARTAMENTO'!N:N),IF($D$5='PRECIO TOPE POR DEPARTAMENTO'!$O$2,_xlfn.XLOOKUP('PROPUESTA ECONOMICA'!C984,'PRECIO TOPE POR DEPARTAMENTO'!A:A,'PRECIO TOPE POR DEPARTAMENTO'!O:O),IF($D$5='PRECIO TOPE POR DEPARTAMENTO'!$P$2,_xlfn.XLOOKUP('PROPUESTA ECONOMICA'!C984,'PRECIO TOPE POR DEPARTAMENTO'!A:A,'PRECIO TOPE POR DEPARTAMENTO'!P:P),IF($D$5='PRECIO TOPE POR DEPARTAMENTO'!$Q$2,_xlfn.XLOOKUP('PROPUESTA ECONOMICA'!C984,'PRECIO TOPE POR DEPARTAMENTO'!A:A,'PRECIO TOPE POR DEPARTAMENTO'!Q:Q),IF($D$5='PRECIO TOPE POR DEPARTAMENTO'!$R$2,_xlfn.XLOOKUP('PROPUESTA ECONOMICA'!C984,'PRECIO TOPE POR DEPARTAMENTO'!A:A,'PRECIO TOPE POR DEPARTAMENTO'!R:R),IF($D$5='PRECIO TOPE POR DEPARTAMENTO'!$T$2,_xlfn.XLOOKUP('PROPUESTA ECONOMICA'!C984,'PRECIO TOPE POR DEPARTAMENTO'!A:A,'PRECIO TOPE POR DEPARTAMENTO'!T:T),IF($D$5='PRECIO TOPE POR DEPARTAMENTO'!$S$2,_xlfn.XLOOKUP('PROPUESTA ECONOMICA'!C984,'PRECIO TOPE POR DEPARTAMENTO'!A:A,'PRECIO TOPE POR DEPARTAMENTO'!S:S),IF($D$5='PRECIO TOPE POR DEPARTAMENTO'!$U$2,_xlfn.XLOOKUP('PROPUESTA ECONOMICA'!C984,'PRECIO TOPE POR DEPARTAMENTO'!A:A,'PRECIO TOPE POR DEPARTAMENTO'!U:U),IF($D$5='PRECIO TOPE POR DEPARTAMENTO'!$V$2,_xlfn.XLOOKUP('PROPUESTA ECONOMICA'!C984,'PRECIO TOPE POR DEPARTAMENTO'!A:A,'PRECIO TOPE POR DEPARTAMENTO'!V:V),IF($D$5='PRECIO TOPE POR DEPARTAMENTO'!$W$2,_xlfn.XLOOKUP('PROPUESTA ECONOMICA'!C984,'PRECIO TOPE POR DEPARTAMENTO'!A:A,'PRECIO TOPE POR DEPARTAMENTO'!W:W),IF($D$5='PRECIO TOPE POR DEPARTAMENTO'!$X$2,_xlfn.XLOOKUP('PROPUESTA ECONOMICA'!C984,'PRECIO TOPE POR DEPARTAMENTO'!A:A,'PRECIO TOPE POR DEPARTAMENTO'!X:X),IF($D$5='PRECIO TOPE POR DEPARTAMENTO'!$Y$2,_xlfn.XLOOKUP('PROPUESTA ECONOMICA'!C984,'PRECIO TOPE POR DEPARTAMENTO'!A:A,'PRECIO TOPE POR DEPARTAMENTO'!Y:Y),IF($D$5='PRECIO TOPE POR DEPARTAMENTO'!$Z$2,_xlfn.XLOOKUP('PROPUESTA ECONOMICA'!C984,'PRECIO TOPE POR DEPARTAMENTO'!A:A,'PRECIO TOPE POR DEPARTAMENTO'!Z:Z),IF($D$5='PRECIO TOPE POR DEPARTAMENTO'!$AA$2,_xlfn.XLOOKUP('PROPUESTA ECONOMICA'!C984,'PRECIO TOPE POR DEPARTAMENTO'!A:A,'PRECIO TOPE POR DEPARTAMENTO'!AA:AA),IF($D$5='PRECIO TOPE POR DEPARTAMENTO'!$AB$2,_xlfn.XLOOKUP('PROPUESTA ECONOMICA'!C984,'PRECIO TOPE POR DEPARTAMENTO'!A:A,'PRECIO TOPE POR DEPARTAMENTO'!AB:AB),IF($D$5='PRECIO TOPE POR DEPARTAMENTO'!$AC$2,_xlfn.XLOOKUP('PROPUESTA ECONOMICA'!C984,'PRECIO TOPE POR DEPARTAMENTO'!A:A,'PRECIO TOPE POR DEPARTAMENTO'!AC:AC),IF($D$5='PRECIO TOPE POR DEPARTAMENTO'!$AD$2,_xlfn.XLOOKUP('PROPUESTA ECONOMICA'!C984,'PRECIO TOPE POR DEPARTAMENTO'!A:A,'PRECIO TOPE POR DEPARTAMENTO'!AD:AD),IF($D$5='PRECIO TOPE POR DEPARTAMENTO'!$AE$2,_xlfn.XLOOKUP('PROPUESTA ECONOMICA'!C984,'PRECIO TOPE POR DEPARTAMENTO'!A:A,'PRECIO TOPE POR DEPARTAMENTO'!AE:AE),IF($D$5='PRECIO TOPE POR DEPARTAMENTO'!$AF$2,_xlfn.XLOOKUP('PROPUESTA ECONOMICA'!C984,'PRECIO TOPE POR DEPARTAMENTO'!A:A,'PRECIO TOPE POR DEPARTAMENTO'!AF:AF),IF($D$5='PRECIO TOPE POR DEPARTAMENTO'!$AG$2,_xlfn.XLOOKUP('PROPUESTA ECONOMICA'!C984,'PRECIO TOPE POR DEPARTAMENTO'!A:A,'PRECIO TOPE POR DEPARTAMENTO'!AG:AG),IF($D$5='PRECIO TOPE POR DEPARTAMENTO'!$AH$2,_xlfn.XLOOKUP('PROPUESTA ECONOMICA'!C984,'PRECIO TOPE POR DEPARTAMENTO'!A:A,'PRECIO TOPE POR DEPARTAMENTO'!AH:AH),IF($D$5='PRECIO TOPE POR DEPARTAMENTO'!$AI$2,_xlfn.XLOOKUP('PROPUESTA ECONOMICA'!C984,'PRECIO TOPE POR DEPARTAMENTO'!A:A,'PRECIO TOPE POR DEPARTAMENTO'!AI:AI),IF($D$5='PRECIO TOPE POR DEPARTAMENTO'!$AJ$2,_xlfn.XLOOKUP('PROPUESTA ECONOMICA'!C984,'PRECIO TOPE POR DEPARTAMENTO'!A:A,'PRECIO TOPE POR DEPARTAMENTO'!AJ:AJ),)))))))))))))))))))))))))))))))))</f>
        <v>4346.47</v>
      </c>
      <c r="G984" s="37">
        <v>4342</v>
      </c>
    </row>
    <row r="985" spans="3:7">
      <c r="C985" s="82" t="s">
        <v>2010</v>
      </c>
      <c r="D985" s="86" t="str">
        <f>+_xlfn.XLOOKUP(C985,'PRECIO TOPE POR DEPARTAMENTO'!A:A,'PRECIO TOPE POR DEPARTAMENTO'!B:B)</f>
        <v>SUMINISTRO Y APLICACIÓN DE PINTURA TUBERIAS PVC SANITARIA 2"- 3"</v>
      </c>
      <c r="E985" s="87" t="str">
        <f>IF(+_xlfn.XLOOKUP(C985,'PRECIO TOPE POR DEPARTAMENTO'!A:A,'PRECIO TOPE POR DEPARTAMENTO'!C:C)="","",+_xlfn.XLOOKUP(C985,'PRECIO TOPE POR DEPARTAMENTO'!A:A,'PRECIO TOPE POR DEPARTAMENTO'!C:C))</f>
        <v>M</v>
      </c>
      <c r="F985" s="147">
        <f>IF($D$5='PRECIO TOPE POR DEPARTAMENTO'!$D$2,_xlfn.XLOOKUP('PROPUESTA ECONOMICA'!C985,'PRECIO TOPE POR DEPARTAMENTO'!A:A,'PRECIO TOPE POR DEPARTAMENTO'!D:D),IF($D$5='PRECIO TOPE POR DEPARTAMENTO'!$E$2,_xlfn.XLOOKUP('PROPUESTA ECONOMICA'!C985,'PRECIO TOPE POR DEPARTAMENTO'!A:A,'PRECIO TOPE POR DEPARTAMENTO'!E:E),IF($D$5='PRECIO TOPE POR DEPARTAMENTO'!$F$2,_xlfn.XLOOKUP('PROPUESTA ECONOMICA'!C985,'PRECIO TOPE POR DEPARTAMENTO'!A:A,'PRECIO TOPE POR DEPARTAMENTO'!F:F),IF($D$5='PRECIO TOPE POR DEPARTAMENTO'!$G$2,_xlfn.XLOOKUP('PROPUESTA ECONOMICA'!C985,'PRECIO TOPE POR DEPARTAMENTO'!A:A,'PRECIO TOPE POR DEPARTAMENTO'!G:G),IF($D$5='PRECIO TOPE POR DEPARTAMENTO'!$H$2,_xlfn.XLOOKUP('PROPUESTA ECONOMICA'!C985,'PRECIO TOPE POR DEPARTAMENTO'!A:A,'PRECIO TOPE POR DEPARTAMENTO'!H:H),IF($D$5='PRECIO TOPE POR DEPARTAMENTO'!$I$2,_xlfn.XLOOKUP('PROPUESTA ECONOMICA'!C985,'PRECIO TOPE POR DEPARTAMENTO'!A:A,'PRECIO TOPE POR DEPARTAMENTO'!I:I),IF($D$5='PRECIO TOPE POR DEPARTAMENTO'!$J$2,_xlfn.XLOOKUP('PROPUESTA ECONOMICA'!C985,'PRECIO TOPE POR DEPARTAMENTO'!A:A,'PRECIO TOPE POR DEPARTAMENTO'!J:J),IF($D$5='PRECIO TOPE POR DEPARTAMENTO'!$K$2,_xlfn.XLOOKUP('PROPUESTA ECONOMICA'!C985,'PRECIO TOPE POR DEPARTAMENTO'!A:A,'PRECIO TOPE POR DEPARTAMENTO'!K:K),IF($D$5='PRECIO TOPE POR DEPARTAMENTO'!$L$2,_xlfn.XLOOKUP('PROPUESTA ECONOMICA'!C985,'PRECIO TOPE POR DEPARTAMENTO'!A:A,'PRECIO TOPE POR DEPARTAMENTO'!L:L),IF($D$5='PRECIO TOPE POR DEPARTAMENTO'!$M$2,_xlfn.XLOOKUP('PROPUESTA ECONOMICA'!C985,'PRECIO TOPE POR DEPARTAMENTO'!A:A,'PRECIO TOPE POR DEPARTAMENTO'!M:M),IF($D$5='PRECIO TOPE POR DEPARTAMENTO'!$N$2,_xlfn.XLOOKUP('PROPUESTA ECONOMICA'!C985,'PRECIO TOPE POR DEPARTAMENTO'!A:A,'PRECIO TOPE POR DEPARTAMENTO'!N:N),IF($D$5='PRECIO TOPE POR DEPARTAMENTO'!$O$2,_xlfn.XLOOKUP('PROPUESTA ECONOMICA'!C985,'PRECIO TOPE POR DEPARTAMENTO'!A:A,'PRECIO TOPE POR DEPARTAMENTO'!O:O),IF($D$5='PRECIO TOPE POR DEPARTAMENTO'!$P$2,_xlfn.XLOOKUP('PROPUESTA ECONOMICA'!C985,'PRECIO TOPE POR DEPARTAMENTO'!A:A,'PRECIO TOPE POR DEPARTAMENTO'!P:P),IF($D$5='PRECIO TOPE POR DEPARTAMENTO'!$Q$2,_xlfn.XLOOKUP('PROPUESTA ECONOMICA'!C985,'PRECIO TOPE POR DEPARTAMENTO'!A:A,'PRECIO TOPE POR DEPARTAMENTO'!Q:Q),IF($D$5='PRECIO TOPE POR DEPARTAMENTO'!$R$2,_xlfn.XLOOKUP('PROPUESTA ECONOMICA'!C985,'PRECIO TOPE POR DEPARTAMENTO'!A:A,'PRECIO TOPE POR DEPARTAMENTO'!R:R),IF($D$5='PRECIO TOPE POR DEPARTAMENTO'!$T$2,_xlfn.XLOOKUP('PROPUESTA ECONOMICA'!C985,'PRECIO TOPE POR DEPARTAMENTO'!A:A,'PRECIO TOPE POR DEPARTAMENTO'!T:T),IF($D$5='PRECIO TOPE POR DEPARTAMENTO'!$S$2,_xlfn.XLOOKUP('PROPUESTA ECONOMICA'!C985,'PRECIO TOPE POR DEPARTAMENTO'!A:A,'PRECIO TOPE POR DEPARTAMENTO'!S:S),IF($D$5='PRECIO TOPE POR DEPARTAMENTO'!$U$2,_xlfn.XLOOKUP('PROPUESTA ECONOMICA'!C985,'PRECIO TOPE POR DEPARTAMENTO'!A:A,'PRECIO TOPE POR DEPARTAMENTO'!U:U),IF($D$5='PRECIO TOPE POR DEPARTAMENTO'!$V$2,_xlfn.XLOOKUP('PROPUESTA ECONOMICA'!C985,'PRECIO TOPE POR DEPARTAMENTO'!A:A,'PRECIO TOPE POR DEPARTAMENTO'!V:V),IF($D$5='PRECIO TOPE POR DEPARTAMENTO'!$W$2,_xlfn.XLOOKUP('PROPUESTA ECONOMICA'!C985,'PRECIO TOPE POR DEPARTAMENTO'!A:A,'PRECIO TOPE POR DEPARTAMENTO'!W:W),IF($D$5='PRECIO TOPE POR DEPARTAMENTO'!$X$2,_xlfn.XLOOKUP('PROPUESTA ECONOMICA'!C985,'PRECIO TOPE POR DEPARTAMENTO'!A:A,'PRECIO TOPE POR DEPARTAMENTO'!X:X),IF($D$5='PRECIO TOPE POR DEPARTAMENTO'!$Y$2,_xlfn.XLOOKUP('PROPUESTA ECONOMICA'!C985,'PRECIO TOPE POR DEPARTAMENTO'!A:A,'PRECIO TOPE POR DEPARTAMENTO'!Y:Y),IF($D$5='PRECIO TOPE POR DEPARTAMENTO'!$Z$2,_xlfn.XLOOKUP('PROPUESTA ECONOMICA'!C985,'PRECIO TOPE POR DEPARTAMENTO'!A:A,'PRECIO TOPE POR DEPARTAMENTO'!Z:Z),IF($D$5='PRECIO TOPE POR DEPARTAMENTO'!$AA$2,_xlfn.XLOOKUP('PROPUESTA ECONOMICA'!C985,'PRECIO TOPE POR DEPARTAMENTO'!A:A,'PRECIO TOPE POR DEPARTAMENTO'!AA:AA),IF($D$5='PRECIO TOPE POR DEPARTAMENTO'!$AB$2,_xlfn.XLOOKUP('PROPUESTA ECONOMICA'!C985,'PRECIO TOPE POR DEPARTAMENTO'!A:A,'PRECIO TOPE POR DEPARTAMENTO'!AB:AB),IF($D$5='PRECIO TOPE POR DEPARTAMENTO'!$AC$2,_xlfn.XLOOKUP('PROPUESTA ECONOMICA'!C985,'PRECIO TOPE POR DEPARTAMENTO'!A:A,'PRECIO TOPE POR DEPARTAMENTO'!AC:AC),IF($D$5='PRECIO TOPE POR DEPARTAMENTO'!$AD$2,_xlfn.XLOOKUP('PROPUESTA ECONOMICA'!C985,'PRECIO TOPE POR DEPARTAMENTO'!A:A,'PRECIO TOPE POR DEPARTAMENTO'!AD:AD),IF($D$5='PRECIO TOPE POR DEPARTAMENTO'!$AE$2,_xlfn.XLOOKUP('PROPUESTA ECONOMICA'!C985,'PRECIO TOPE POR DEPARTAMENTO'!A:A,'PRECIO TOPE POR DEPARTAMENTO'!AE:AE),IF($D$5='PRECIO TOPE POR DEPARTAMENTO'!$AF$2,_xlfn.XLOOKUP('PROPUESTA ECONOMICA'!C985,'PRECIO TOPE POR DEPARTAMENTO'!A:A,'PRECIO TOPE POR DEPARTAMENTO'!AF:AF),IF($D$5='PRECIO TOPE POR DEPARTAMENTO'!$AG$2,_xlfn.XLOOKUP('PROPUESTA ECONOMICA'!C985,'PRECIO TOPE POR DEPARTAMENTO'!A:A,'PRECIO TOPE POR DEPARTAMENTO'!AG:AG),IF($D$5='PRECIO TOPE POR DEPARTAMENTO'!$AH$2,_xlfn.XLOOKUP('PROPUESTA ECONOMICA'!C985,'PRECIO TOPE POR DEPARTAMENTO'!A:A,'PRECIO TOPE POR DEPARTAMENTO'!AH:AH),IF($D$5='PRECIO TOPE POR DEPARTAMENTO'!$AI$2,_xlfn.XLOOKUP('PROPUESTA ECONOMICA'!C985,'PRECIO TOPE POR DEPARTAMENTO'!A:A,'PRECIO TOPE POR DEPARTAMENTO'!AI:AI),IF($D$5='PRECIO TOPE POR DEPARTAMENTO'!$AJ$2,_xlfn.XLOOKUP('PROPUESTA ECONOMICA'!C985,'PRECIO TOPE POR DEPARTAMENTO'!A:A,'PRECIO TOPE POR DEPARTAMENTO'!AJ:AJ),)))))))))))))))))))))))))))))))))</f>
        <v>5502.96</v>
      </c>
      <c r="G985" s="37">
        <v>5497</v>
      </c>
    </row>
    <row r="986" spans="3:7">
      <c r="C986" s="82" t="s">
        <v>2012</v>
      </c>
      <c r="D986" s="86" t="str">
        <f>+_xlfn.XLOOKUP(C986,'PRECIO TOPE POR DEPARTAMENTO'!A:A,'PRECIO TOPE POR DEPARTAMENTO'!B:B)</f>
        <v>SUMINISTRO Y APLICACIÓN DE PINTURA TUBERIAS PVC SANITARIA 4"- 6"</v>
      </c>
      <c r="E986" s="87" t="str">
        <f>IF(+_xlfn.XLOOKUP(C986,'PRECIO TOPE POR DEPARTAMENTO'!A:A,'PRECIO TOPE POR DEPARTAMENTO'!C:C)="","",+_xlfn.XLOOKUP(C986,'PRECIO TOPE POR DEPARTAMENTO'!A:A,'PRECIO TOPE POR DEPARTAMENTO'!C:C))</f>
        <v>M</v>
      </c>
      <c r="F986" s="147">
        <f>IF($D$5='PRECIO TOPE POR DEPARTAMENTO'!$D$2,_xlfn.XLOOKUP('PROPUESTA ECONOMICA'!C986,'PRECIO TOPE POR DEPARTAMENTO'!A:A,'PRECIO TOPE POR DEPARTAMENTO'!D:D),IF($D$5='PRECIO TOPE POR DEPARTAMENTO'!$E$2,_xlfn.XLOOKUP('PROPUESTA ECONOMICA'!C986,'PRECIO TOPE POR DEPARTAMENTO'!A:A,'PRECIO TOPE POR DEPARTAMENTO'!E:E),IF($D$5='PRECIO TOPE POR DEPARTAMENTO'!$F$2,_xlfn.XLOOKUP('PROPUESTA ECONOMICA'!C986,'PRECIO TOPE POR DEPARTAMENTO'!A:A,'PRECIO TOPE POR DEPARTAMENTO'!F:F),IF($D$5='PRECIO TOPE POR DEPARTAMENTO'!$G$2,_xlfn.XLOOKUP('PROPUESTA ECONOMICA'!C986,'PRECIO TOPE POR DEPARTAMENTO'!A:A,'PRECIO TOPE POR DEPARTAMENTO'!G:G),IF($D$5='PRECIO TOPE POR DEPARTAMENTO'!$H$2,_xlfn.XLOOKUP('PROPUESTA ECONOMICA'!C986,'PRECIO TOPE POR DEPARTAMENTO'!A:A,'PRECIO TOPE POR DEPARTAMENTO'!H:H),IF($D$5='PRECIO TOPE POR DEPARTAMENTO'!$I$2,_xlfn.XLOOKUP('PROPUESTA ECONOMICA'!C986,'PRECIO TOPE POR DEPARTAMENTO'!A:A,'PRECIO TOPE POR DEPARTAMENTO'!I:I),IF($D$5='PRECIO TOPE POR DEPARTAMENTO'!$J$2,_xlfn.XLOOKUP('PROPUESTA ECONOMICA'!C986,'PRECIO TOPE POR DEPARTAMENTO'!A:A,'PRECIO TOPE POR DEPARTAMENTO'!J:J),IF($D$5='PRECIO TOPE POR DEPARTAMENTO'!$K$2,_xlfn.XLOOKUP('PROPUESTA ECONOMICA'!C986,'PRECIO TOPE POR DEPARTAMENTO'!A:A,'PRECIO TOPE POR DEPARTAMENTO'!K:K),IF($D$5='PRECIO TOPE POR DEPARTAMENTO'!$L$2,_xlfn.XLOOKUP('PROPUESTA ECONOMICA'!C986,'PRECIO TOPE POR DEPARTAMENTO'!A:A,'PRECIO TOPE POR DEPARTAMENTO'!L:L),IF($D$5='PRECIO TOPE POR DEPARTAMENTO'!$M$2,_xlfn.XLOOKUP('PROPUESTA ECONOMICA'!C986,'PRECIO TOPE POR DEPARTAMENTO'!A:A,'PRECIO TOPE POR DEPARTAMENTO'!M:M),IF($D$5='PRECIO TOPE POR DEPARTAMENTO'!$N$2,_xlfn.XLOOKUP('PROPUESTA ECONOMICA'!C986,'PRECIO TOPE POR DEPARTAMENTO'!A:A,'PRECIO TOPE POR DEPARTAMENTO'!N:N),IF($D$5='PRECIO TOPE POR DEPARTAMENTO'!$O$2,_xlfn.XLOOKUP('PROPUESTA ECONOMICA'!C986,'PRECIO TOPE POR DEPARTAMENTO'!A:A,'PRECIO TOPE POR DEPARTAMENTO'!O:O),IF($D$5='PRECIO TOPE POR DEPARTAMENTO'!$P$2,_xlfn.XLOOKUP('PROPUESTA ECONOMICA'!C986,'PRECIO TOPE POR DEPARTAMENTO'!A:A,'PRECIO TOPE POR DEPARTAMENTO'!P:P),IF($D$5='PRECIO TOPE POR DEPARTAMENTO'!$Q$2,_xlfn.XLOOKUP('PROPUESTA ECONOMICA'!C986,'PRECIO TOPE POR DEPARTAMENTO'!A:A,'PRECIO TOPE POR DEPARTAMENTO'!Q:Q),IF($D$5='PRECIO TOPE POR DEPARTAMENTO'!$R$2,_xlfn.XLOOKUP('PROPUESTA ECONOMICA'!C986,'PRECIO TOPE POR DEPARTAMENTO'!A:A,'PRECIO TOPE POR DEPARTAMENTO'!R:R),IF($D$5='PRECIO TOPE POR DEPARTAMENTO'!$T$2,_xlfn.XLOOKUP('PROPUESTA ECONOMICA'!C986,'PRECIO TOPE POR DEPARTAMENTO'!A:A,'PRECIO TOPE POR DEPARTAMENTO'!T:T),IF($D$5='PRECIO TOPE POR DEPARTAMENTO'!$S$2,_xlfn.XLOOKUP('PROPUESTA ECONOMICA'!C986,'PRECIO TOPE POR DEPARTAMENTO'!A:A,'PRECIO TOPE POR DEPARTAMENTO'!S:S),IF($D$5='PRECIO TOPE POR DEPARTAMENTO'!$U$2,_xlfn.XLOOKUP('PROPUESTA ECONOMICA'!C986,'PRECIO TOPE POR DEPARTAMENTO'!A:A,'PRECIO TOPE POR DEPARTAMENTO'!U:U),IF($D$5='PRECIO TOPE POR DEPARTAMENTO'!$V$2,_xlfn.XLOOKUP('PROPUESTA ECONOMICA'!C986,'PRECIO TOPE POR DEPARTAMENTO'!A:A,'PRECIO TOPE POR DEPARTAMENTO'!V:V),IF($D$5='PRECIO TOPE POR DEPARTAMENTO'!$W$2,_xlfn.XLOOKUP('PROPUESTA ECONOMICA'!C986,'PRECIO TOPE POR DEPARTAMENTO'!A:A,'PRECIO TOPE POR DEPARTAMENTO'!W:W),IF($D$5='PRECIO TOPE POR DEPARTAMENTO'!$X$2,_xlfn.XLOOKUP('PROPUESTA ECONOMICA'!C986,'PRECIO TOPE POR DEPARTAMENTO'!A:A,'PRECIO TOPE POR DEPARTAMENTO'!X:X),IF($D$5='PRECIO TOPE POR DEPARTAMENTO'!$Y$2,_xlfn.XLOOKUP('PROPUESTA ECONOMICA'!C986,'PRECIO TOPE POR DEPARTAMENTO'!A:A,'PRECIO TOPE POR DEPARTAMENTO'!Y:Y),IF($D$5='PRECIO TOPE POR DEPARTAMENTO'!$Z$2,_xlfn.XLOOKUP('PROPUESTA ECONOMICA'!C986,'PRECIO TOPE POR DEPARTAMENTO'!A:A,'PRECIO TOPE POR DEPARTAMENTO'!Z:Z),IF($D$5='PRECIO TOPE POR DEPARTAMENTO'!$AA$2,_xlfn.XLOOKUP('PROPUESTA ECONOMICA'!C986,'PRECIO TOPE POR DEPARTAMENTO'!A:A,'PRECIO TOPE POR DEPARTAMENTO'!AA:AA),IF($D$5='PRECIO TOPE POR DEPARTAMENTO'!$AB$2,_xlfn.XLOOKUP('PROPUESTA ECONOMICA'!C986,'PRECIO TOPE POR DEPARTAMENTO'!A:A,'PRECIO TOPE POR DEPARTAMENTO'!AB:AB),IF($D$5='PRECIO TOPE POR DEPARTAMENTO'!$AC$2,_xlfn.XLOOKUP('PROPUESTA ECONOMICA'!C986,'PRECIO TOPE POR DEPARTAMENTO'!A:A,'PRECIO TOPE POR DEPARTAMENTO'!AC:AC),IF($D$5='PRECIO TOPE POR DEPARTAMENTO'!$AD$2,_xlfn.XLOOKUP('PROPUESTA ECONOMICA'!C986,'PRECIO TOPE POR DEPARTAMENTO'!A:A,'PRECIO TOPE POR DEPARTAMENTO'!AD:AD),IF($D$5='PRECIO TOPE POR DEPARTAMENTO'!$AE$2,_xlfn.XLOOKUP('PROPUESTA ECONOMICA'!C986,'PRECIO TOPE POR DEPARTAMENTO'!A:A,'PRECIO TOPE POR DEPARTAMENTO'!AE:AE),IF($D$5='PRECIO TOPE POR DEPARTAMENTO'!$AF$2,_xlfn.XLOOKUP('PROPUESTA ECONOMICA'!C986,'PRECIO TOPE POR DEPARTAMENTO'!A:A,'PRECIO TOPE POR DEPARTAMENTO'!AF:AF),IF($D$5='PRECIO TOPE POR DEPARTAMENTO'!$AG$2,_xlfn.XLOOKUP('PROPUESTA ECONOMICA'!C986,'PRECIO TOPE POR DEPARTAMENTO'!A:A,'PRECIO TOPE POR DEPARTAMENTO'!AG:AG),IF($D$5='PRECIO TOPE POR DEPARTAMENTO'!$AH$2,_xlfn.XLOOKUP('PROPUESTA ECONOMICA'!C986,'PRECIO TOPE POR DEPARTAMENTO'!A:A,'PRECIO TOPE POR DEPARTAMENTO'!AH:AH),IF($D$5='PRECIO TOPE POR DEPARTAMENTO'!$AI$2,_xlfn.XLOOKUP('PROPUESTA ECONOMICA'!C986,'PRECIO TOPE POR DEPARTAMENTO'!A:A,'PRECIO TOPE POR DEPARTAMENTO'!AI:AI),IF($D$5='PRECIO TOPE POR DEPARTAMENTO'!$AJ$2,_xlfn.XLOOKUP('PROPUESTA ECONOMICA'!C986,'PRECIO TOPE POR DEPARTAMENTO'!A:A,'PRECIO TOPE POR DEPARTAMENTO'!AJ:AJ),)))))))))))))))))))))))))))))))))</f>
        <v>7260.19</v>
      </c>
      <c r="G986" s="37">
        <v>7253</v>
      </c>
    </row>
    <row r="987" spans="3:7">
      <c r="C987" s="10">
        <v>18</v>
      </c>
      <c r="D987" s="18" t="str">
        <f>+_xlfn.XLOOKUP(C987,'PRECIO TOPE POR DEPARTAMENTO'!A:A,'PRECIO TOPE POR DEPARTAMENTO'!B:B)</f>
        <v>CERRADURAS Y VIDRIOS</v>
      </c>
      <c r="E987" s="136" t="str">
        <f>IF(+_xlfn.XLOOKUP(C987,'PRECIO TOPE POR DEPARTAMENTO'!A:A,'PRECIO TOPE POR DEPARTAMENTO'!C:C)="","",+_xlfn.XLOOKUP(C987,'PRECIO TOPE POR DEPARTAMENTO'!A:A,'PRECIO TOPE POR DEPARTAMENTO'!C:C))</f>
        <v/>
      </c>
      <c r="F987" s="45"/>
      <c r="G987" s="45"/>
    </row>
    <row r="988" spans="3:7">
      <c r="C988" s="127" t="s">
        <v>2015</v>
      </c>
      <c r="D988" s="128" t="str">
        <f>+_xlfn.XLOOKUP(C988,'PRECIO TOPE POR DEPARTAMENTO'!A:A,'PRECIO TOPE POR DEPARTAMENTO'!B:B)</f>
        <v>CERRADURAS</v>
      </c>
      <c r="E988" s="129" t="str">
        <f>IF(+_xlfn.XLOOKUP(C988,'PRECIO TOPE POR DEPARTAMENTO'!A:A,'PRECIO TOPE POR DEPARTAMENTO'!C:C)="","",+_xlfn.XLOOKUP(C988,'PRECIO TOPE POR DEPARTAMENTO'!A:A,'PRECIO TOPE POR DEPARTAMENTO'!C:C))</f>
        <v/>
      </c>
      <c r="F988" s="147"/>
      <c r="G988" s="37"/>
    </row>
    <row r="989" spans="3:7" ht="24">
      <c r="C989" s="82" t="s">
        <v>2017</v>
      </c>
      <c r="D989" s="15" t="str">
        <f>+_xlfn.XLOOKUP(C989,'PRECIO TOPE POR DEPARTAMENTO'!A:A,'PRECIO TOPE POR DEPARTAMENTO'!B:B)</f>
        <v>SUMINISTRO E INSTALACION CERRADURA DE INGRESO PRINCIPAL LLAVE MULTIPUNTO YALE 987 O EQUIVALENTE</v>
      </c>
      <c r="E989" s="87" t="str">
        <f>IF(+_xlfn.XLOOKUP(C989,'PRECIO TOPE POR DEPARTAMENTO'!A:A,'PRECIO TOPE POR DEPARTAMENTO'!C:C)="","",+_xlfn.XLOOKUP(C989,'PRECIO TOPE POR DEPARTAMENTO'!A:A,'PRECIO TOPE POR DEPARTAMENTO'!C:C))</f>
        <v>UN</v>
      </c>
      <c r="F989" s="147">
        <f>IF($D$5='PRECIO TOPE POR DEPARTAMENTO'!$D$2,_xlfn.XLOOKUP('PROPUESTA ECONOMICA'!C989,'PRECIO TOPE POR DEPARTAMENTO'!A:A,'PRECIO TOPE POR DEPARTAMENTO'!D:D),IF($D$5='PRECIO TOPE POR DEPARTAMENTO'!$E$2,_xlfn.XLOOKUP('PROPUESTA ECONOMICA'!C989,'PRECIO TOPE POR DEPARTAMENTO'!A:A,'PRECIO TOPE POR DEPARTAMENTO'!E:E),IF($D$5='PRECIO TOPE POR DEPARTAMENTO'!$F$2,_xlfn.XLOOKUP('PROPUESTA ECONOMICA'!C989,'PRECIO TOPE POR DEPARTAMENTO'!A:A,'PRECIO TOPE POR DEPARTAMENTO'!F:F),IF($D$5='PRECIO TOPE POR DEPARTAMENTO'!$G$2,_xlfn.XLOOKUP('PROPUESTA ECONOMICA'!C989,'PRECIO TOPE POR DEPARTAMENTO'!A:A,'PRECIO TOPE POR DEPARTAMENTO'!G:G),IF($D$5='PRECIO TOPE POR DEPARTAMENTO'!$H$2,_xlfn.XLOOKUP('PROPUESTA ECONOMICA'!C989,'PRECIO TOPE POR DEPARTAMENTO'!A:A,'PRECIO TOPE POR DEPARTAMENTO'!H:H),IF($D$5='PRECIO TOPE POR DEPARTAMENTO'!$I$2,_xlfn.XLOOKUP('PROPUESTA ECONOMICA'!C989,'PRECIO TOPE POR DEPARTAMENTO'!A:A,'PRECIO TOPE POR DEPARTAMENTO'!I:I),IF($D$5='PRECIO TOPE POR DEPARTAMENTO'!$J$2,_xlfn.XLOOKUP('PROPUESTA ECONOMICA'!C989,'PRECIO TOPE POR DEPARTAMENTO'!A:A,'PRECIO TOPE POR DEPARTAMENTO'!J:J),IF($D$5='PRECIO TOPE POR DEPARTAMENTO'!$K$2,_xlfn.XLOOKUP('PROPUESTA ECONOMICA'!C989,'PRECIO TOPE POR DEPARTAMENTO'!A:A,'PRECIO TOPE POR DEPARTAMENTO'!K:K),IF($D$5='PRECIO TOPE POR DEPARTAMENTO'!$L$2,_xlfn.XLOOKUP('PROPUESTA ECONOMICA'!C989,'PRECIO TOPE POR DEPARTAMENTO'!A:A,'PRECIO TOPE POR DEPARTAMENTO'!L:L),IF($D$5='PRECIO TOPE POR DEPARTAMENTO'!$M$2,_xlfn.XLOOKUP('PROPUESTA ECONOMICA'!C989,'PRECIO TOPE POR DEPARTAMENTO'!A:A,'PRECIO TOPE POR DEPARTAMENTO'!M:M),IF($D$5='PRECIO TOPE POR DEPARTAMENTO'!$N$2,_xlfn.XLOOKUP('PROPUESTA ECONOMICA'!C989,'PRECIO TOPE POR DEPARTAMENTO'!A:A,'PRECIO TOPE POR DEPARTAMENTO'!N:N),IF($D$5='PRECIO TOPE POR DEPARTAMENTO'!$O$2,_xlfn.XLOOKUP('PROPUESTA ECONOMICA'!C989,'PRECIO TOPE POR DEPARTAMENTO'!A:A,'PRECIO TOPE POR DEPARTAMENTO'!O:O),IF($D$5='PRECIO TOPE POR DEPARTAMENTO'!$P$2,_xlfn.XLOOKUP('PROPUESTA ECONOMICA'!C989,'PRECIO TOPE POR DEPARTAMENTO'!A:A,'PRECIO TOPE POR DEPARTAMENTO'!P:P),IF($D$5='PRECIO TOPE POR DEPARTAMENTO'!$Q$2,_xlfn.XLOOKUP('PROPUESTA ECONOMICA'!C989,'PRECIO TOPE POR DEPARTAMENTO'!A:A,'PRECIO TOPE POR DEPARTAMENTO'!Q:Q),IF($D$5='PRECIO TOPE POR DEPARTAMENTO'!$R$2,_xlfn.XLOOKUP('PROPUESTA ECONOMICA'!C989,'PRECIO TOPE POR DEPARTAMENTO'!A:A,'PRECIO TOPE POR DEPARTAMENTO'!R:R),IF($D$5='PRECIO TOPE POR DEPARTAMENTO'!$T$2,_xlfn.XLOOKUP('PROPUESTA ECONOMICA'!C989,'PRECIO TOPE POR DEPARTAMENTO'!A:A,'PRECIO TOPE POR DEPARTAMENTO'!T:T),IF($D$5='PRECIO TOPE POR DEPARTAMENTO'!$S$2,_xlfn.XLOOKUP('PROPUESTA ECONOMICA'!C989,'PRECIO TOPE POR DEPARTAMENTO'!A:A,'PRECIO TOPE POR DEPARTAMENTO'!S:S),IF($D$5='PRECIO TOPE POR DEPARTAMENTO'!$U$2,_xlfn.XLOOKUP('PROPUESTA ECONOMICA'!C989,'PRECIO TOPE POR DEPARTAMENTO'!A:A,'PRECIO TOPE POR DEPARTAMENTO'!U:U),IF($D$5='PRECIO TOPE POR DEPARTAMENTO'!$V$2,_xlfn.XLOOKUP('PROPUESTA ECONOMICA'!C989,'PRECIO TOPE POR DEPARTAMENTO'!A:A,'PRECIO TOPE POR DEPARTAMENTO'!V:V),IF($D$5='PRECIO TOPE POR DEPARTAMENTO'!$W$2,_xlfn.XLOOKUP('PROPUESTA ECONOMICA'!C989,'PRECIO TOPE POR DEPARTAMENTO'!A:A,'PRECIO TOPE POR DEPARTAMENTO'!W:W),IF($D$5='PRECIO TOPE POR DEPARTAMENTO'!$X$2,_xlfn.XLOOKUP('PROPUESTA ECONOMICA'!C989,'PRECIO TOPE POR DEPARTAMENTO'!A:A,'PRECIO TOPE POR DEPARTAMENTO'!X:X),IF($D$5='PRECIO TOPE POR DEPARTAMENTO'!$Y$2,_xlfn.XLOOKUP('PROPUESTA ECONOMICA'!C989,'PRECIO TOPE POR DEPARTAMENTO'!A:A,'PRECIO TOPE POR DEPARTAMENTO'!Y:Y),IF($D$5='PRECIO TOPE POR DEPARTAMENTO'!$Z$2,_xlfn.XLOOKUP('PROPUESTA ECONOMICA'!C989,'PRECIO TOPE POR DEPARTAMENTO'!A:A,'PRECIO TOPE POR DEPARTAMENTO'!Z:Z),IF($D$5='PRECIO TOPE POR DEPARTAMENTO'!$AA$2,_xlfn.XLOOKUP('PROPUESTA ECONOMICA'!C989,'PRECIO TOPE POR DEPARTAMENTO'!A:A,'PRECIO TOPE POR DEPARTAMENTO'!AA:AA),IF($D$5='PRECIO TOPE POR DEPARTAMENTO'!$AB$2,_xlfn.XLOOKUP('PROPUESTA ECONOMICA'!C989,'PRECIO TOPE POR DEPARTAMENTO'!A:A,'PRECIO TOPE POR DEPARTAMENTO'!AB:AB),IF($D$5='PRECIO TOPE POR DEPARTAMENTO'!$AC$2,_xlfn.XLOOKUP('PROPUESTA ECONOMICA'!C989,'PRECIO TOPE POR DEPARTAMENTO'!A:A,'PRECIO TOPE POR DEPARTAMENTO'!AC:AC),IF($D$5='PRECIO TOPE POR DEPARTAMENTO'!$AD$2,_xlfn.XLOOKUP('PROPUESTA ECONOMICA'!C989,'PRECIO TOPE POR DEPARTAMENTO'!A:A,'PRECIO TOPE POR DEPARTAMENTO'!AD:AD),IF($D$5='PRECIO TOPE POR DEPARTAMENTO'!$AE$2,_xlfn.XLOOKUP('PROPUESTA ECONOMICA'!C989,'PRECIO TOPE POR DEPARTAMENTO'!A:A,'PRECIO TOPE POR DEPARTAMENTO'!AE:AE),IF($D$5='PRECIO TOPE POR DEPARTAMENTO'!$AF$2,_xlfn.XLOOKUP('PROPUESTA ECONOMICA'!C989,'PRECIO TOPE POR DEPARTAMENTO'!A:A,'PRECIO TOPE POR DEPARTAMENTO'!AF:AF),IF($D$5='PRECIO TOPE POR DEPARTAMENTO'!$AG$2,_xlfn.XLOOKUP('PROPUESTA ECONOMICA'!C989,'PRECIO TOPE POR DEPARTAMENTO'!A:A,'PRECIO TOPE POR DEPARTAMENTO'!AG:AG),IF($D$5='PRECIO TOPE POR DEPARTAMENTO'!$AH$2,_xlfn.XLOOKUP('PROPUESTA ECONOMICA'!C989,'PRECIO TOPE POR DEPARTAMENTO'!A:A,'PRECIO TOPE POR DEPARTAMENTO'!AH:AH),IF($D$5='PRECIO TOPE POR DEPARTAMENTO'!$AI$2,_xlfn.XLOOKUP('PROPUESTA ECONOMICA'!C989,'PRECIO TOPE POR DEPARTAMENTO'!A:A,'PRECIO TOPE POR DEPARTAMENTO'!AI:AI),IF($D$5='PRECIO TOPE POR DEPARTAMENTO'!$AJ$2,_xlfn.XLOOKUP('PROPUESTA ECONOMICA'!C989,'PRECIO TOPE POR DEPARTAMENTO'!A:A,'PRECIO TOPE POR DEPARTAMENTO'!AJ:AJ),)))))))))))))))))))))))))))))))))</f>
        <v>184170.92</v>
      </c>
      <c r="G989" s="37">
        <v>183987</v>
      </c>
    </row>
    <row r="990" spans="3:7" ht="24">
      <c r="C990" s="82" t="s">
        <v>2019</v>
      </c>
      <c r="D990" s="15" t="str">
        <f>+_xlfn.XLOOKUP(C990,'PRECIO TOPE POR DEPARTAMENTO'!A:A,'PRECIO TOPE POR DEPARTAMENTO'!B:B)</f>
        <v>SUMINISTRO E INSTALACION CERROJO LLAVE - MARIPOSA PARA AULAS REF. KENT DE YALE O EQUIVALENTE</v>
      </c>
      <c r="E990" s="87" t="str">
        <f>IF(+_xlfn.XLOOKUP(C990,'PRECIO TOPE POR DEPARTAMENTO'!A:A,'PRECIO TOPE POR DEPARTAMENTO'!C:C)="","",+_xlfn.XLOOKUP(C990,'PRECIO TOPE POR DEPARTAMENTO'!A:A,'PRECIO TOPE POR DEPARTAMENTO'!C:C))</f>
        <v>UN</v>
      </c>
      <c r="F990" s="147">
        <f>IF($D$5='PRECIO TOPE POR DEPARTAMENTO'!$D$2,_xlfn.XLOOKUP('PROPUESTA ECONOMICA'!C990,'PRECIO TOPE POR DEPARTAMENTO'!A:A,'PRECIO TOPE POR DEPARTAMENTO'!D:D),IF($D$5='PRECIO TOPE POR DEPARTAMENTO'!$E$2,_xlfn.XLOOKUP('PROPUESTA ECONOMICA'!C990,'PRECIO TOPE POR DEPARTAMENTO'!A:A,'PRECIO TOPE POR DEPARTAMENTO'!E:E),IF($D$5='PRECIO TOPE POR DEPARTAMENTO'!$F$2,_xlfn.XLOOKUP('PROPUESTA ECONOMICA'!C990,'PRECIO TOPE POR DEPARTAMENTO'!A:A,'PRECIO TOPE POR DEPARTAMENTO'!F:F),IF($D$5='PRECIO TOPE POR DEPARTAMENTO'!$G$2,_xlfn.XLOOKUP('PROPUESTA ECONOMICA'!C990,'PRECIO TOPE POR DEPARTAMENTO'!A:A,'PRECIO TOPE POR DEPARTAMENTO'!G:G),IF($D$5='PRECIO TOPE POR DEPARTAMENTO'!$H$2,_xlfn.XLOOKUP('PROPUESTA ECONOMICA'!C990,'PRECIO TOPE POR DEPARTAMENTO'!A:A,'PRECIO TOPE POR DEPARTAMENTO'!H:H),IF($D$5='PRECIO TOPE POR DEPARTAMENTO'!$I$2,_xlfn.XLOOKUP('PROPUESTA ECONOMICA'!C990,'PRECIO TOPE POR DEPARTAMENTO'!A:A,'PRECIO TOPE POR DEPARTAMENTO'!I:I),IF($D$5='PRECIO TOPE POR DEPARTAMENTO'!$J$2,_xlfn.XLOOKUP('PROPUESTA ECONOMICA'!C990,'PRECIO TOPE POR DEPARTAMENTO'!A:A,'PRECIO TOPE POR DEPARTAMENTO'!J:J),IF($D$5='PRECIO TOPE POR DEPARTAMENTO'!$K$2,_xlfn.XLOOKUP('PROPUESTA ECONOMICA'!C990,'PRECIO TOPE POR DEPARTAMENTO'!A:A,'PRECIO TOPE POR DEPARTAMENTO'!K:K),IF($D$5='PRECIO TOPE POR DEPARTAMENTO'!$L$2,_xlfn.XLOOKUP('PROPUESTA ECONOMICA'!C990,'PRECIO TOPE POR DEPARTAMENTO'!A:A,'PRECIO TOPE POR DEPARTAMENTO'!L:L),IF($D$5='PRECIO TOPE POR DEPARTAMENTO'!$M$2,_xlfn.XLOOKUP('PROPUESTA ECONOMICA'!C990,'PRECIO TOPE POR DEPARTAMENTO'!A:A,'PRECIO TOPE POR DEPARTAMENTO'!M:M),IF($D$5='PRECIO TOPE POR DEPARTAMENTO'!$N$2,_xlfn.XLOOKUP('PROPUESTA ECONOMICA'!C990,'PRECIO TOPE POR DEPARTAMENTO'!A:A,'PRECIO TOPE POR DEPARTAMENTO'!N:N),IF($D$5='PRECIO TOPE POR DEPARTAMENTO'!$O$2,_xlfn.XLOOKUP('PROPUESTA ECONOMICA'!C990,'PRECIO TOPE POR DEPARTAMENTO'!A:A,'PRECIO TOPE POR DEPARTAMENTO'!O:O),IF($D$5='PRECIO TOPE POR DEPARTAMENTO'!$P$2,_xlfn.XLOOKUP('PROPUESTA ECONOMICA'!C990,'PRECIO TOPE POR DEPARTAMENTO'!A:A,'PRECIO TOPE POR DEPARTAMENTO'!P:P),IF($D$5='PRECIO TOPE POR DEPARTAMENTO'!$Q$2,_xlfn.XLOOKUP('PROPUESTA ECONOMICA'!C990,'PRECIO TOPE POR DEPARTAMENTO'!A:A,'PRECIO TOPE POR DEPARTAMENTO'!Q:Q),IF($D$5='PRECIO TOPE POR DEPARTAMENTO'!$R$2,_xlfn.XLOOKUP('PROPUESTA ECONOMICA'!C990,'PRECIO TOPE POR DEPARTAMENTO'!A:A,'PRECIO TOPE POR DEPARTAMENTO'!R:R),IF($D$5='PRECIO TOPE POR DEPARTAMENTO'!$T$2,_xlfn.XLOOKUP('PROPUESTA ECONOMICA'!C990,'PRECIO TOPE POR DEPARTAMENTO'!A:A,'PRECIO TOPE POR DEPARTAMENTO'!T:T),IF($D$5='PRECIO TOPE POR DEPARTAMENTO'!$S$2,_xlfn.XLOOKUP('PROPUESTA ECONOMICA'!C990,'PRECIO TOPE POR DEPARTAMENTO'!A:A,'PRECIO TOPE POR DEPARTAMENTO'!S:S),IF($D$5='PRECIO TOPE POR DEPARTAMENTO'!$U$2,_xlfn.XLOOKUP('PROPUESTA ECONOMICA'!C990,'PRECIO TOPE POR DEPARTAMENTO'!A:A,'PRECIO TOPE POR DEPARTAMENTO'!U:U),IF($D$5='PRECIO TOPE POR DEPARTAMENTO'!$V$2,_xlfn.XLOOKUP('PROPUESTA ECONOMICA'!C990,'PRECIO TOPE POR DEPARTAMENTO'!A:A,'PRECIO TOPE POR DEPARTAMENTO'!V:V),IF($D$5='PRECIO TOPE POR DEPARTAMENTO'!$W$2,_xlfn.XLOOKUP('PROPUESTA ECONOMICA'!C990,'PRECIO TOPE POR DEPARTAMENTO'!A:A,'PRECIO TOPE POR DEPARTAMENTO'!W:W),IF($D$5='PRECIO TOPE POR DEPARTAMENTO'!$X$2,_xlfn.XLOOKUP('PROPUESTA ECONOMICA'!C990,'PRECIO TOPE POR DEPARTAMENTO'!A:A,'PRECIO TOPE POR DEPARTAMENTO'!X:X),IF($D$5='PRECIO TOPE POR DEPARTAMENTO'!$Y$2,_xlfn.XLOOKUP('PROPUESTA ECONOMICA'!C990,'PRECIO TOPE POR DEPARTAMENTO'!A:A,'PRECIO TOPE POR DEPARTAMENTO'!Y:Y),IF($D$5='PRECIO TOPE POR DEPARTAMENTO'!$Z$2,_xlfn.XLOOKUP('PROPUESTA ECONOMICA'!C990,'PRECIO TOPE POR DEPARTAMENTO'!A:A,'PRECIO TOPE POR DEPARTAMENTO'!Z:Z),IF($D$5='PRECIO TOPE POR DEPARTAMENTO'!$AA$2,_xlfn.XLOOKUP('PROPUESTA ECONOMICA'!C990,'PRECIO TOPE POR DEPARTAMENTO'!A:A,'PRECIO TOPE POR DEPARTAMENTO'!AA:AA),IF($D$5='PRECIO TOPE POR DEPARTAMENTO'!$AB$2,_xlfn.XLOOKUP('PROPUESTA ECONOMICA'!C990,'PRECIO TOPE POR DEPARTAMENTO'!A:A,'PRECIO TOPE POR DEPARTAMENTO'!AB:AB),IF($D$5='PRECIO TOPE POR DEPARTAMENTO'!$AC$2,_xlfn.XLOOKUP('PROPUESTA ECONOMICA'!C990,'PRECIO TOPE POR DEPARTAMENTO'!A:A,'PRECIO TOPE POR DEPARTAMENTO'!AC:AC),IF($D$5='PRECIO TOPE POR DEPARTAMENTO'!$AD$2,_xlfn.XLOOKUP('PROPUESTA ECONOMICA'!C990,'PRECIO TOPE POR DEPARTAMENTO'!A:A,'PRECIO TOPE POR DEPARTAMENTO'!AD:AD),IF($D$5='PRECIO TOPE POR DEPARTAMENTO'!$AE$2,_xlfn.XLOOKUP('PROPUESTA ECONOMICA'!C990,'PRECIO TOPE POR DEPARTAMENTO'!A:A,'PRECIO TOPE POR DEPARTAMENTO'!AE:AE),IF($D$5='PRECIO TOPE POR DEPARTAMENTO'!$AF$2,_xlfn.XLOOKUP('PROPUESTA ECONOMICA'!C990,'PRECIO TOPE POR DEPARTAMENTO'!A:A,'PRECIO TOPE POR DEPARTAMENTO'!AF:AF),IF($D$5='PRECIO TOPE POR DEPARTAMENTO'!$AG$2,_xlfn.XLOOKUP('PROPUESTA ECONOMICA'!C990,'PRECIO TOPE POR DEPARTAMENTO'!A:A,'PRECIO TOPE POR DEPARTAMENTO'!AG:AG),IF($D$5='PRECIO TOPE POR DEPARTAMENTO'!$AH$2,_xlfn.XLOOKUP('PROPUESTA ECONOMICA'!C990,'PRECIO TOPE POR DEPARTAMENTO'!A:A,'PRECIO TOPE POR DEPARTAMENTO'!AH:AH),IF($D$5='PRECIO TOPE POR DEPARTAMENTO'!$AI$2,_xlfn.XLOOKUP('PROPUESTA ECONOMICA'!C990,'PRECIO TOPE POR DEPARTAMENTO'!A:A,'PRECIO TOPE POR DEPARTAMENTO'!AI:AI),IF($D$5='PRECIO TOPE POR DEPARTAMENTO'!$AJ$2,_xlfn.XLOOKUP('PROPUESTA ECONOMICA'!C990,'PRECIO TOPE POR DEPARTAMENTO'!A:A,'PRECIO TOPE POR DEPARTAMENTO'!AJ:AJ),)))))))))))))))))))))))))))))))))</f>
        <v>101294.01</v>
      </c>
      <c r="G990" s="37">
        <v>101193</v>
      </c>
    </row>
    <row r="991" spans="3:7" ht="24">
      <c r="C991" s="82" t="s">
        <v>2021</v>
      </c>
      <c r="D991" s="15" t="str">
        <f>+_xlfn.XLOOKUP(C991,'PRECIO TOPE POR DEPARTAMENTO'!A:A,'PRECIO TOPE POR DEPARTAMENTO'!B:B)</f>
        <v>SUMINISTRO E INSTALACION CERRADURA PARA OFICINA POMO ENTRADA REF. SATURNO DE SCHLAGE O EQUIVALENTE</v>
      </c>
      <c r="E991" s="87" t="str">
        <f>IF(+_xlfn.XLOOKUP(C991,'PRECIO TOPE POR DEPARTAMENTO'!A:A,'PRECIO TOPE POR DEPARTAMENTO'!C:C)="","",+_xlfn.XLOOKUP(C991,'PRECIO TOPE POR DEPARTAMENTO'!A:A,'PRECIO TOPE POR DEPARTAMENTO'!C:C))</f>
        <v>UN</v>
      </c>
      <c r="F991" s="147">
        <f>IF($D$5='PRECIO TOPE POR DEPARTAMENTO'!$D$2,_xlfn.XLOOKUP('PROPUESTA ECONOMICA'!C991,'PRECIO TOPE POR DEPARTAMENTO'!A:A,'PRECIO TOPE POR DEPARTAMENTO'!D:D),IF($D$5='PRECIO TOPE POR DEPARTAMENTO'!$E$2,_xlfn.XLOOKUP('PROPUESTA ECONOMICA'!C991,'PRECIO TOPE POR DEPARTAMENTO'!A:A,'PRECIO TOPE POR DEPARTAMENTO'!E:E),IF($D$5='PRECIO TOPE POR DEPARTAMENTO'!$F$2,_xlfn.XLOOKUP('PROPUESTA ECONOMICA'!C991,'PRECIO TOPE POR DEPARTAMENTO'!A:A,'PRECIO TOPE POR DEPARTAMENTO'!F:F),IF($D$5='PRECIO TOPE POR DEPARTAMENTO'!$G$2,_xlfn.XLOOKUP('PROPUESTA ECONOMICA'!C991,'PRECIO TOPE POR DEPARTAMENTO'!A:A,'PRECIO TOPE POR DEPARTAMENTO'!G:G),IF($D$5='PRECIO TOPE POR DEPARTAMENTO'!$H$2,_xlfn.XLOOKUP('PROPUESTA ECONOMICA'!C991,'PRECIO TOPE POR DEPARTAMENTO'!A:A,'PRECIO TOPE POR DEPARTAMENTO'!H:H),IF($D$5='PRECIO TOPE POR DEPARTAMENTO'!$I$2,_xlfn.XLOOKUP('PROPUESTA ECONOMICA'!C991,'PRECIO TOPE POR DEPARTAMENTO'!A:A,'PRECIO TOPE POR DEPARTAMENTO'!I:I),IF($D$5='PRECIO TOPE POR DEPARTAMENTO'!$J$2,_xlfn.XLOOKUP('PROPUESTA ECONOMICA'!C991,'PRECIO TOPE POR DEPARTAMENTO'!A:A,'PRECIO TOPE POR DEPARTAMENTO'!J:J),IF($D$5='PRECIO TOPE POR DEPARTAMENTO'!$K$2,_xlfn.XLOOKUP('PROPUESTA ECONOMICA'!C991,'PRECIO TOPE POR DEPARTAMENTO'!A:A,'PRECIO TOPE POR DEPARTAMENTO'!K:K),IF($D$5='PRECIO TOPE POR DEPARTAMENTO'!$L$2,_xlfn.XLOOKUP('PROPUESTA ECONOMICA'!C991,'PRECIO TOPE POR DEPARTAMENTO'!A:A,'PRECIO TOPE POR DEPARTAMENTO'!L:L),IF($D$5='PRECIO TOPE POR DEPARTAMENTO'!$M$2,_xlfn.XLOOKUP('PROPUESTA ECONOMICA'!C991,'PRECIO TOPE POR DEPARTAMENTO'!A:A,'PRECIO TOPE POR DEPARTAMENTO'!M:M),IF($D$5='PRECIO TOPE POR DEPARTAMENTO'!$N$2,_xlfn.XLOOKUP('PROPUESTA ECONOMICA'!C991,'PRECIO TOPE POR DEPARTAMENTO'!A:A,'PRECIO TOPE POR DEPARTAMENTO'!N:N),IF($D$5='PRECIO TOPE POR DEPARTAMENTO'!$O$2,_xlfn.XLOOKUP('PROPUESTA ECONOMICA'!C991,'PRECIO TOPE POR DEPARTAMENTO'!A:A,'PRECIO TOPE POR DEPARTAMENTO'!O:O),IF($D$5='PRECIO TOPE POR DEPARTAMENTO'!$P$2,_xlfn.XLOOKUP('PROPUESTA ECONOMICA'!C991,'PRECIO TOPE POR DEPARTAMENTO'!A:A,'PRECIO TOPE POR DEPARTAMENTO'!P:P),IF($D$5='PRECIO TOPE POR DEPARTAMENTO'!$Q$2,_xlfn.XLOOKUP('PROPUESTA ECONOMICA'!C991,'PRECIO TOPE POR DEPARTAMENTO'!A:A,'PRECIO TOPE POR DEPARTAMENTO'!Q:Q),IF($D$5='PRECIO TOPE POR DEPARTAMENTO'!$R$2,_xlfn.XLOOKUP('PROPUESTA ECONOMICA'!C991,'PRECIO TOPE POR DEPARTAMENTO'!A:A,'PRECIO TOPE POR DEPARTAMENTO'!R:R),IF($D$5='PRECIO TOPE POR DEPARTAMENTO'!$T$2,_xlfn.XLOOKUP('PROPUESTA ECONOMICA'!C991,'PRECIO TOPE POR DEPARTAMENTO'!A:A,'PRECIO TOPE POR DEPARTAMENTO'!T:T),IF($D$5='PRECIO TOPE POR DEPARTAMENTO'!$S$2,_xlfn.XLOOKUP('PROPUESTA ECONOMICA'!C991,'PRECIO TOPE POR DEPARTAMENTO'!A:A,'PRECIO TOPE POR DEPARTAMENTO'!S:S),IF($D$5='PRECIO TOPE POR DEPARTAMENTO'!$U$2,_xlfn.XLOOKUP('PROPUESTA ECONOMICA'!C991,'PRECIO TOPE POR DEPARTAMENTO'!A:A,'PRECIO TOPE POR DEPARTAMENTO'!U:U),IF($D$5='PRECIO TOPE POR DEPARTAMENTO'!$V$2,_xlfn.XLOOKUP('PROPUESTA ECONOMICA'!C991,'PRECIO TOPE POR DEPARTAMENTO'!A:A,'PRECIO TOPE POR DEPARTAMENTO'!V:V),IF($D$5='PRECIO TOPE POR DEPARTAMENTO'!$W$2,_xlfn.XLOOKUP('PROPUESTA ECONOMICA'!C991,'PRECIO TOPE POR DEPARTAMENTO'!A:A,'PRECIO TOPE POR DEPARTAMENTO'!W:W),IF($D$5='PRECIO TOPE POR DEPARTAMENTO'!$X$2,_xlfn.XLOOKUP('PROPUESTA ECONOMICA'!C991,'PRECIO TOPE POR DEPARTAMENTO'!A:A,'PRECIO TOPE POR DEPARTAMENTO'!X:X),IF($D$5='PRECIO TOPE POR DEPARTAMENTO'!$Y$2,_xlfn.XLOOKUP('PROPUESTA ECONOMICA'!C991,'PRECIO TOPE POR DEPARTAMENTO'!A:A,'PRECIO TOPE POR DEPARTAMENTO'!Y:Y),IF($D$5='PRECIO TOPE POR DEPARTAMENTO'!$Z$2,_xlfn.XLOOKUP('PROPUESTA ECONOMICA'!C991,'PRECIO TOPE POR DEPARTAMENTO'!A:A,'PRECIO TOPE POR DEPARTAMENTO'!Z:Z),IF($D$5='PRECIO TOPE POR DEPARTAMENTO'!$AA$2,_xlfn.XLOOKUP('PROPUESTA ECONOMICA'!C991,'PRECIO TOPE POR DEPARTAMENTO'!A:A,'PRECIO TOPE POR DEPARTAMENTO'!AA:AA),IF($D$5='PRECIO TOPE POR DEPARTAMENTO'!$AB$2,_xlfn.XLOOKUP('PROPUESTA ECONOMICA'!C991,'PRECIO TOPE POR DEPARTAMENTO'!A:A,'PRECIO TOPE POR DEPARTAMENTO'!AB:AB),IF($D$5='PRECIO TOPE POR DEPARTAMENTO'!$AC$2,_xlfn.XLOOKUP('PROPUESTA ECONOMICA'!C991,'PRECIO TOPE POR DEPARTAMENTO'!A:A,'PRECIO TOPE POR DEPARTAMENTO'!AC:AC),IF($D$5='PRECIO TOPE POR DEPARTAMENTO'!$AD$2,_xlfn.XLOOKUP('PROPUESTA ECONOMICA'!C991,'PRECIO TOPE POR DEPARTAMENTO'!A:A,'PRECIO TOPE POR DEPARTAMENTO'!AD:AD),IF($D$5='PRECIO TOPE POR DEPARTAMENTO'!$AE$2,_xlfn.XLOOKUP('PROPUESTA ECONOMICA'!C991,'PRECIO TOPE POR DEPARTAMENTO'!A:A,'PRECIO TOPE POR DEPARTAMENTO'!AE:AE),IF($D$5='PRECIO TOPE POR DEPARTAMENTO'!$AF$2,_xlfn.XLOOKUP('PROPUESTA ECONOMICA'!C991,'PRECIO TOPE POR DEPARTAMENTO'!A:A,'PRECIO TOPE POR DEPARTAMENTO'!AF:AF),IF($D$5='PRECIO TOPE POR DEPARTAMENTO'!$AG$2,_xlfn.XLOOKUP('PROPUESTA ECONOMICA'!C991,'PRECIO TOPE POR DEPARTAMENTO'!A:A,'PRECIO TOPE POR DEPARTAMENTO'!AG:AG),IF($D$5='PRECIO TOPE POR DEPARTAMENTO'!$AH$2,_xlfn.XLOOKUP('PROPUESTA ECONOMICA'!C991,'PRECIO TOPE POR DEPARTAMENTO'!A:A,'PRECIO TOPE POR DEPARTAMENTO'!AH:AH),IF($D$5='PRECIO TOPE POR DEPARTAMENTO'!$AI$2,_xlfn.XLOOKUP('PROPUESTA ECONOMICA'!C991,'PRECIO TOPE POR DEPARTAMENTO'!A:A,'PRECIO TOPE POR DEPARTAMENTO'!AI:AI),IF($D$5='PRECIO TOPE POR DEPARTAMENTO'!$AJ$2,_xlfn.XLOOKUP('PROPUESTA ECONOMICA'!C991,'PRECIO TOPE POR DEPARTAMENTO'!A:A,'PRECIO TOPE POR DEPARTAMENTO'!AJ:AJ),)))))))))))))))))))))))))))))))))</f>
        <v>122136.76</v>
      </c>
      <c r="G991" s="37">
        <v>122015</v>
      </c>
    </row>
    <row r="992" spans="3:7" ht="24">
      <c r="C992" s="82" t="s">
        <v>2023</v>
      </c>
      <c r="D992" s="15" t="str">
        <f>+_xlfn.XLOOKUP(C992,'PRECIO TOPE POR DEPARTAMENTO'!A:A,'PRECIO TOPE POR DEPARTAMENTO'!B:B)</f>
        <v>SUMINISTRO E INSTALACION CERRADURA PARA BAÑO POMO ENTRADA REF. SATURNO DE SCHLAGE O EQUIVALENTE</v>
      </c>
      <c r="E992" s="87" t="str">
        <f>IF(+_xlfn.XLOOKUP(C992,'PRECIO TOPE POR DEPARTAMENTO'!A:A,'PRECIO TOPE POR DEPARTAMENTO'!C:C)="","",+_xlfn.XLOOKUP(C992,'PRECIO TOPE POR DEPARTAMENTO'!A:A,'PRECIO TOPE POR DEPARTAMENTO'!C:C))</f>
        <v>UN</v>
      </c>
      <c r="F992" s="147">
        <f>IF($D$5='PRECIO TOPE POR DEPARTAMENTO'!$D$2,_xlfn.XLOOKUP('PROPUESTA ECONOMICA'!C992,'PRECIO TOPE POR DEPARTAMENTO'!A:A,'PRECIO TOPE POR DEPARTAMENTO'!D:D),IF($D$5='PRECIO TOPE POR DEPARTAMENTO'!$E$2,_xlfn.XLOOKUP('PROPUESTA ECONOMICA'!C992,'PRECIO TOPE POR DEPARTAMENTO'!A:A,'PRECIO TOPE POR DEPARTAMENTO'!E:E),IF($D$5='PRECIO TOPE POR DEPARTAMENTO'!$F$2,_xlfn.XLOOKUP('PROPUESTA ECONOMICA'!C992,'PRECIO TOPE POR DEPARTAMENTO'!A:A,'PRECIO TOPE POR DEPARTAMENTO'!F:F),IF($D$5='PRECIO TOPE POR DEPARTAMENTO'!$G$2,_xlfn.XLOOKUP('PROPUESTA ECONOMICA'!C992,'PRECIO TOPE POR DEPARTAMENTO'!A:A,'PRECIO TOPE POR DEPARTAMENTO'!G:G),IF($D$5='PRECIO TOPE POR DEPARTAMENTO'!$H$2,_xlfn.XLOOKUP('PROPUESTA ECONOMICA'!C992,'PRECIO TOPE POR DEPARTAMENTO'!A:A,'PRECIO TOPE POR DEPARTAMENTO'!H:H),IF($D$5='PRECIO TOPE POR DEPARTAMENTO'!$I$2,_xlfn.XLOOKUP('PROPUESTA ECONOMICA'!C992,'PRECIO TOPE POR DEPARTAMENTO'!A:A,'PRECIO TOPE POR DEPARTAMENTO'!I:I),IF($D$5='PRECIO TOPE POR DEPARTAMENTO'!$J$2,_xlfn.XLOOKUP('PROPUESTA ECONOMICA'!C992,'PRECIO TOPE POR DEPARTAMENTO'!A:A,'PRECIO TOPE POR DEPARTAMENTO'!J:J),IF($D$5='PRECIO TOPE POR DEPARTAMENTO'!$K$2,_xlfn.XLOOKUP('PROPUESTA ECONOMICA'!C992,'PRECIO TOPE POR DEPARTAMENTO'!A:A,'PRECIO TOPE POR DEPARTAMENTO'!K:K),IF($D$5='PRECIO TOPE POR DEPARTAMENTO'!$L$2,_xlfn.XLOOKUP('PROPUESTA ECONOMICA'!C992,'PRECIO TOPE POR DEPARTAMENTO'!A:A,'PRECIO TOPE POR DEPARTAMENTO'!L:L),IF($D$5='PRECIO TOPE POR DEPARTAMENTO'!$M$2,_xlfn.XLOOKUP('PROPUESTA ECONOMICA'!C992,'PRECIO TOPE POR DEPARTAMENTO'!A:A,'PRECIO TOPE POR DEPARTAMENTO'!M:M),IF($D$5='PRECIO TOPE POR DEPARTAMENTO'!$N$2,_xlfn.XLOOKUP('PROPUESTA ECONOMICA'!C992,'PRECIO TOPE POR DEPARTAMENTO'!A:A,'PRECIO TOPE POR DEPARTAMENTO'!N:N),IF($D$5='PRECIO TOPE POR DEPARTAMENTO'!$O$2,_xlfn.XLOOKUP('PROPUESTA ECONOMICA'!C992,'PRECIO TOPE POR DEPARTAMENTO'!A:A,'PRECIO TOPE POR DEPARTAMENTO'!O:O),IF($D$5='PRECIO TOPE POR DEPARTAMENTO'!$P$2,_xlfn.XLOOKUP('PROPUESTA ECONOMICA'!C992,'PRECIO TOPE POR DEPARTAMENTO'!A:A,'PRECIO TOPE POR DEPARTAMENTO'!P:P),IF($D$5='PRECIO TOPE POR DEPARTAMENTO'!$Q$2,_xlfn.XLOOKUP('PROPUESTA ECONOMICA'!C992,'PRECIO TOPE POR DEPARTAMENTO'!A:A,'PRECIO TOPE POR DEPARTAMENTO'!Q:Q),IF($D$5='PRECIO TOPE POR DEPARTAMENTO'!$R$2,_xlfn.XLOOKUP('PROPUESTA ECONOMICA'!C992,'PRECIO TOPE POR DEPARTAMENTO'!A:A,'PRECIO TOPE POR DEPARTAMENTO'!R:R),IF($D$5='PRECIO TOPE POR DEPARTAMENTO'!$T$2,_xlfn.XLOOKUP('PROPUESTA ECONOMICA'!C992,'PRECIO TOPE POR DEPARTAMENTO'!A:A,'PRECIO TOPE POR DEPARTAMENTO'!T:T),IF($D$5='PRECIO TOPE POR DEPARTAMENTO'!$S$2,_xlfn.XLOOKUP('PROPUESTA ECONOMICA'!C992,'PRECIO TOPE POR DEPARTAMENTO'!A:A,'PRECIO TOPE POR DEPARTAMENTO'!S:S),IF($D$5='PRECIO TOPE POR DEPARTAMENTO'!$U$2,_xlfn.XLOOKUP('PROPUESTA ECONOMICA'!C992,'PRECIO TOPE POR DEPARTAMENTO'!A:A,'PRECIO TOPE POR DEPARTAMENTO'!U:U),IF($D$5='PRECIO TOPE POR DEPARTAMENTO'!$V$2,_xlfn.XLOOKUP('PROPUESTA ECONOMICA'!C992,'PRECIO TOPE POR DEPARTAMENTO'!A:A,'PRECIO TOPE POR DEPARTAMENTO'!V:V),IF($D$5='PRECIO TOPE POR DEPARTAMENTO'!$W$2,_xlfn.XLOOKUP('PROPUESTA ECONOMICA'!C992,'PRECIO TOPE POR DEPARTAMENTO'!A:A,'PRECIO TOPE POR DEPARTAMENTO'!W:W),IF($D$5='PRECIO TOPE POR DEPARTAMENTO'!$X$2,_xlfn.XLOOKUP('PROPUESTA ECONOMICA'!C992,'PRECIO TOPE POR DEPARTAMENTO'!A:A,'PRECIO TOPE POR DEPARTAMENTO'!X:X),IF($D$5='PRECIO TOPE POR DEPARTAMENTO'!$Y$2,_xlfn.XLOOKUP('PROPUESTA ECONOMICA'!C992,'PRECIO TOPE POR DEPARTAMENTO'!A:A,'PRECIO TOPE POR DEPARTAMENTO'!Y:Y),IF($D$5='PRECIO TOPE POR DEPARTAMENTO'!$Z$2,_xlfn.XLOOKUP('PROPUESTA ECONOMICA'!C992,'PRECIO TOPE POR DEPARTAMENTO'!A:A,'PRECIO TOPE POR DEPARTAMENTO'!Z:Z),IF($D$5='PRECIO TOPE POR DEPARTAMENTO'!$AA$2,_xlfn.XLOOKUP('PROPUESTA ECONOMICA'!C992,'PRECIO TOPE POR DEPARTAMENTO'!A:A,'PRECIO TOPE POR DEPARTAMENTO'!AA:AA),IF($D$5='PRECIO TOPE POR DEPARTAMENTO'!$AB$2,_xlfn.XLOOKUP('PROPUESTA ECONOMICA'!C992,'PRECIO TOPE POR DEPARTAMENTO'!A:A,'PRECIO TOPE POR DEPARTAMENTO'!AB:AB),IF($D$5='PRECIO TOPE POR DEPARTAMENTO'!$AC$2,_xlfn.XLOOKUP('PROPUESTA ECONOMICA'!C992,'PRECIO TOPE POR DEPARTAMENTO'!A:A,'PRECIO TOPE POR DEPARTAMENTO'!AC:AC),IF($D$5='PRECIO TOPE POR DEPARTAMENTO'!$AD$2,_xlfn.XLOOKUP('PROPUESTA ECONOMICA'!C992,'PRECIO TOPE POR DEPARTAMENTO'!A:A,'PRECIO TOPE POR DEPARTAMENTO'!AD:AD),IF($D$5='PRECIO TOPE POR DEPARTAMENTO'!$AE$2,_xlfn.XLOOKUP('PROPUESTA ECONOMICA'!C992,'PRECIO TOPE POR DEPARTAMENTO'!A:A,'PRECIO TOPE POR DEPARTAMENTO'!AE:AE),IF($D$5='PRECIO TOPE POR DEPARTAMENTO'!$AF$2,_xlfn.XLOOKUP('PROPUESTA ECONOMICA'!C992,'PRECIO TOPE POR DEPARTAMENTO'!A:A,'PRECIO TOPE POR DEPARTAMENTO'!AF:AF),IF($D$5='PRECIO TOPE POR DEPARTAMENTO'!$AG$2,_xlfn.XLOOKUP('PROPUESTA ECONOMICA'!C992,'PRECIO TOPE POR DEPARTAMENTO'!A:A,'PRECIO TOPE POR DEPARTAMENTO'!AG:AG),IF($D$5='PRECIO TOPE POR DEPARTAMENTO'!$AH$2,_xlfn.XLOOKUP('PROPUESTA ECONOMICA'!C992,'PRECIO TOPE POR DEPARTAMENTO'!A:A,'PRECIO TOPE POR DEPARTAMENTO'!AH:AH),IF($D$5='PRECIO TOPE POR DEPARTAMENTO'!$AI$2,_xlfn.XLOOKUP('PROPUESTA ECONOMICA'!C992,'PRECIO TOPE POR DEPARTAMENTO'!A:A,'PRECIO TOPE POR DEPARTAMENTO'!AI:AI),IF($D$5='PRECIO TOPE POR DEPARTAMENTO'!$AJ$2,_xlfn.XLOOKUP('PROPUESTA ECONOMICA'!C992,'PRECIO TOPE POR DEPARTAMENTO'!A:A,'PRECIO TOPE POR DEPARTAMENTO'!AJ:AJ),)))))))))))))))))))))))))))))))))</f>
        <v>298684.14</v>
      </c>
      <c r="G992" s="37">
        <v>298385</v>
      </c>
    </row>
    <row r="993" spans="3:7">
      <c r="C993" s="85" t="s">
        <v>2025</v>
      </c>
      <c r="D993" s="13" t="str">
        <f>+_xlfn.XLOOKUP(C993,'PRECIO TOPE POR DEPARTAMENTO'!A:A,'PRECIO TOPE POR DEPARTAMENTO'!B:B)</f>
        <v>HERRAJES</v>
      </c>
      <c r="E993" s="148" t="str">
        <f>IF(+_xlfn.XLOOKUP(C993,'PRECIO TOPE POR DEPARTAMENTO'!A:A,'PRECIO TOPE POR DEPARTAMENTO'!C:C)="","",+_xlfn.XLOOKUP(C993,'PRECIO TOPE POR DEPARTAMENTO'!A:A,'PRECIO TOPE POR DEPARTAMENTO'!C:C))</f>
        <v/>
      </c>
      <c r="F993" s="147"/>
      <c r="G993" s="37"/>
    </row>
    <row r="994" spans="3:7">
      <c r="C994" s="82" t="s">
        <v>2027</v>
      </c>
      <c r="D994" s="15" t="str">
        <f>+_xlfn.XLOOKUP(C994,'PRECIO TOPE POR DEPARTAMENTO'!A:A,'PRECIO TOPE POR DEPARTAMENTO'!B:B)</f>
        <v>SUMINISTRO E INSTALACION BISAGRA DE VAIVEN</v>
      </c>
      <c r="E994" s="87" t="str">
        <f>IF(+_xlfn.XLOOKUP(C994,'PRECIO TOPE POR DEPARTAMENTO'!A:A,'PRECIO TOPE POR DEPARTAMENTO'!C:C)="","",+_xlfn.XLOOKUP(C994,'PRECIO TOPE POR DEPARTAMENTO'!A:A,'PRECIO TOPE POR DEPARTAMENTO'!C:C))</f>
        <v>UN</v>
      </c>
      <c r="F994" s="147">
        <f>IF($D$5='PRECIO TOPE POR DEPARTAMENTO'!$D$2,_xlfn.XLOOKUP('PROPUESTA ECONOMICA'!C994,'PRECIO TOPE POR DEPARTAMENTO'!A:A,'PRECIO TOPE POR DEPARTAMENTO'!D:D),IF($D$5='PRECIO TOPE POR DEPARTAMENTO'!$E$2,_xlfn.XLOOKUP('PROPUESTA ECONOMICA'!C994,'PRECIO TOPE POR DEPARTAMENTO'!A:A,'PRECIO TOPE POR DEPARTAMENTO'!E:E),IF($D$5='PRECIO TOPE POR DEPARTAMENTO'!$F$2,_xlfn.XLOOKUP('PROPUESTA ECONOMICA'!C994,'PRECIO TOPE POR DEPARTAMENTO'!A:A,'PRECIO TOPE POR DEPARTAMENTO'!F:F),IF($D$5='PRECIO TOPE POR DEPARTAMENTO'!$G$2,_xlfn.XLOOKUP('PROPUESTA ECONOMICA'!C994,'PRECIO TOPE POR DEPARTAMENTO'!A:A,'PRECIO TOPE POR DEPARTAMENTO'!G:G),IF($D$5='PRECIO TOPE POR DEPARTAMENTO'!$H$2,_xlfn.XLOOKUP('PROPUESTA ECONOMICA'!C994,'PRECIO TOPE POR DEPARTAMENTO'!A:A,'PRECIO TOPE POR DEPARTAMENTO'!H:H),IF($D$5='PRECIO TOPE POR DEPARTAMENTO'!$I$2,_xlfn.XLOOKUP('PROPUESTA ECONOMICA'!C994,'PRECIO TOPE POR DEPARTAMENTO'!A:A,'PRECIO TOPE POR DEPARTAMENTO'!I:I),IF($D$5='PRECIO TOPE POR DEPARTAMENTO'!$J$2,_xlfn.XLOOKUP('PROPUESTA ECONOMICA'!C994,'PRECIO TOPE POR DEPARTAMENTO'!A:A,'PRECIO TOPE POR DEPARTAMENTO'!J:J),IF($D$5='PRECIO TOPE POR DEPARTAMENTO'!$K$2,_xlfn.XLOOKUP('PROPUESTA ECONOMICA'!C994,'PRECIO TOPE POR DEPARTAMENTO'!A:A,'PRECIO TOPE POR DEPARTAMENTO'!K:K),IF($D$5='PRECIO TOPE POR DEPARTAMENTO'!$L$2,_xlfn.XLOOKUP('PROPUESTA ECONOMICA'!C994,'PRECIO TOPE POR DEPARTAMENTO'!A:A,'PRECIO TOPE POR DEPARTAMENTO'!L:L),IF($D$5='PRECIO TOPE POR DEPARTAMENTO'!$M$2,_xlfn.XLOOKUP('PROPUESTA ECONOMICA'!C994,'PRECIO TOPE POR DEPARTAMENTO'!A:A,'PRECIO TOPE POR DEPARTAMENTO'!M:M),IF($D$5='PRECIO TOPE POR DEPARTAMENTO'!$N$2,_xlfn.XLOOKUP('PROPUESTA ECONOMICA'!C994,'PRECIO TOPE POR DEPARTAMENTO'!A:A,'PRECIO TOPE POR DEPARTAMENTO'!N:N),IF($D$5='PRECIO TOPE POR DEPARTAMENTO'!$O$2,_xlfn.XLOOKUP('PROPUESTA ECONOMICA'!C994,'PRECIO TOPE POR DEPARTAMENTO'!A:A,'PRECIO TOPE POR DEPARTAMENTO'!O:O),IF($D$5='PRECIO TOPE POR DEPARTAMENTO'!$P$2,_xlfn.XLOOKUP('PROPUESTA ECONOMICA'!C994,'PRECIO TOPE POR DEPARTAMENTO'!A:A,'PRECIO TOPE POR DEPARTAMENTO'!P:P),IF($D$5='PRECIO TOPE POR DEPARTAMENTO'!$Q$2,_xlfn.XLOOKUP('PROPUESTA ECONOMICA'!C994,'PRECIO TOPE POR DEPARTAMENTO'!A:A,'PRECIO TOPE POR DEPARTAMENTO'!Q:Q),IF($D$5='PRECIO TOPE POR DEPARTAMENTO'!$R$2,_xlfn.XLOOKUP('PROPUESTA ECONOMICA'!C994,'PRECIO TOPE POR DEPARTAMENTO'!A:A,'PRECIO TOPE POR DEPARTAMENTO'!R:R),IF($D$5='PRECIO TOPE POR DEPARTAMENTO'!$T$2,_xlfn.XLOOKUP('PROPUESTA ECONOMICA'!C994,'PRECIO TOPE POR DEPARTAMENTO'!A:A,'PRECIO TOPE POR DEPARTAMENTO'!T:T),IF($D$5='PRECIO TOPE POR DEPARTAMENTO'!$S$2,_xlfn.XLOOKUP('PROPUESTA ECONOMICA'!C994,'PRECIO TOPE POR DEPARTAMENTO'!A:A,'PRECIO TOPE POR DEPARTAMENTO'!S:S),IF($D$5='PRECIO TOPE POR DEPARTAMENTO'!$U$2,_xlfn.XLOOKUP('PROPUESTA ECONOMICA'!C994,'PRECIO TOPE POR DEPARTAMENTO'!A:A,'PRECIO TOPE POR DEPARTAMENTO'!U:U),IF($D$5='PRECIO TOPE POR DEPARTAMENTO'!$V$2,_xlfn.XLOOKUP('PROPUESTA ECONOMICA'!C994,'PRECIO TOPE POR DEPARTAMENTO'!A:A,'PRECIO TOPE POR DEPARTAMENTO'!V:V),IF($D$5='PRECIO TOPE POR DEPARTAMENTO'!$W$2,_xlfn.XLOOKUP('PROPUESTA ECONOMICA'!C994,'PRECIO TOPE POR DEPARTAMENTO'!A:A,'PRECIO TOPE POR DEPARTAMENTO'!W:W),IF($D$5='PRECIO TOPE POR DEPARTAMENTO'!$X$2,_xlfn.XLOOKUP('PROPUESTA ECONOMICA'!C994,'PRECIO TOPE POR DEPARTAMENTO'!A:A,'PRECIO TOPE POR DEPARTAMENTO'!X:X),IF($D$5='PRECIO TOPE POR DEPARTAMENTO'!$Y$2,_xlfn.XLOOKUP('PROPUESTA ECONOMICA'!C994,'PRECIO TOPE POR DEPARTAMENTO'!A:A,'PRECIO TOPE POR DEPARTAMENTO'!Y:Y),IF($D$5='PRECIO TOPE POR DEPARTAMENTO'!$Z$2,_xlfn.XLOOKUP('PROPUESTA ECONOMICA'!C994,'PRECIO TOPE POR DEPARTAMENTO'!A:A,'PRECIO TOPE POR DEPARTAMENTO'!Z:Z),IF($D$5='PRECIO TOPE POR DEPARTAMENTO'!$AA$2,_xlfn.XLOOKUP('PROPUESTA ECONOMICA'!C994,'PRECIO TOPE POR DEPARTAMENTO'!A:A,'PRECIO TOPE POR DEPARTAMENTO'!AA:AA),IF($D$5='PRECIO TOPE POR DEPARTAMENTO'!$AB$2,_xlfn.XLOOKUP('PROPUESTA ECONOMICA'!C994,'PRECIO TOPE POR DEPARTAMENTO'!A:A,'PRECIO TOPE POR DEPARTAMENTO'!AB:AB),IF($D$5='PRECIO TOPE POR DEPARTAMENTO'!$AC$2,_xlfn.XLOOKUP('PROPUESTA ECONOMICA'!C994,'PRECIO TOPE POR DEPARTAMENTO'!A:A,'PRECIO TOPE POR DEPARTAMENTO'!AC:AC),IF($D$5='PRECIO TOPE POR DEPARTAMENTO'!$AD$2,_xlfn.XLOOKUP('PROPUESTA ECONOMICA'!C994,'PRECIO TOPE POR DEPARTAMENTO'!A:A,'PRECIO TOPE POR DEPARTAMENTO'!AD:AD),IF($D$5='PRECIO TOPE POR DEPARTAMENTO'!$AE$2,_xlfn.XLOOKUP('PROPUESTA ECONOMICA'!C994,'PRECIO TOPE POR DEPARTAMENTO'!A:A,'PRECIO TOPE POR DEPARTAMENTO'!AE:AE),IF($D$5='PRECIO TOPE POR DEPARTAMENTO'!$AF$2,_xlfn.XLOOKUP('PROPUESTA ECONOMICA'!C994,'PRECIO TOPE POR DEPARTAMENTO'!A:A,'PRECIO TOPE POR DEPARTAMENTO'!AF:AF),IF($D$5='PRECIO TOPE POR DEPARTAMENTO'!$AG$2,_xlfn.XLOOKUP('PROPUESTA ECONOMICA'!C994,'PRECIO TOPE POR DEPARTAMENTO'!A:A,'PRECIO TOPE POR DEPARTAMENTO'!AG:AG),IF($D$5='PRECIO TOPE POR DEPARTAMENTO'!$AH$2,_xlfn.XLOOKUP('PROPUESTA ECONOMICA'!C994,'PRECIO TOPE POR DEPARTAMENTO'!A:A,'PRECIO TOPE POR DEPARTAMENTO'!AH:AH),IF($D$5='PRECIO TOPE POR DEPARTAMENTO'!$AI$2,_xlfn.XLOOKUP('PROPUESTA ECONOMICA'!C994,'PRECIO TOPE POR DEPARTAMENTO'!A:A,'PRECIO TOPE POR DEPARTAMENTO'!AI:AI),IF($D$5='PRECIO TOPE POR DEPARTAMENTO'!$AJ$2,_xlfn.XLOOKUP('PROPUESTA ECONOMICA'!C994,'PRECIO TOPE POR DEPARTAMENTO'!A:A,'PRECIO TOPE POR DEPARTAMENTO'!AJ:AJ),)))))))))))))))))))))))))))))))))</f>
        <v>73093.570000000007</v>
      </c>
      <c r="G994" s="37">
        <v>73020</v>
      </c>
    </row>
    <row r="995" spans="3:7">
      <c r="C995" s="85" t="s">
        <v>2029</v>
      </c>
      <c r="D995" s="13" t="str">
        <f>+_xlfn.XLOOKUP(C995,'PRECIO TOPE POR DEPARTAMENTO'!A:A,'PRECIO TOPE POR DEPARTAMENTO'!B:B)</f>
        <v>VIDRIOS Y ESPEJOS</v>
      </c>
      <c r="E995" s="148" t="str">
        <f>IF(+_xlfn.XLOOKUP(C995,'PRECIO TOPE POR DEPARTAMENTO'!A:A,'PRECIO TOPE POR DEPARTAMENTO'!C:C)="","",+_xlfn.XLOOKUP(C995,'PRECIO TOPE POR DEPARTAMENTO'!A:A,'PRECIO TOPE POR DEPARTAMENTO'!C:C))</f>
        <v/>
      </c>
      <c r="F995" s="147"/>
      <c r="G995" s="37"/>
    </row>
    <row r="996" spans="3:7">
      <c r="C996" s="82" t="s">
        <v>2031</v>
      </c>
      <c r="D996" s="15" t="str">
        <f>+_xlfn.XLOOKUP(C996,'PRECIO TOPE POR DEPARTAMENTO'!A:A,'PRECIO TOPE POR DEPARTAMENTO'!B:B)</f>
        <v>SUMINISTRO E INSTALACION ESPEJO CRISTAL 4 MM - BISELADO 2 CM</v>
      </c>
      <c r="E996" s="87" t="str">
        <f>IF(+_xlfn.XLOOKUP(C996,'PRECIO TOPE POR DEPARTAMENTO'!A:A,'PRECIO TOPE POR DEPARTAMENTO'!C:C)="","",+_xlfn.XLOOKUP(C996,'PRECIO TOPE POR DEPARTAMENTO'!A:A,'PRECIO TOPE POR DEPARTAMENTO'!C:C))</f>
        <v>M2</v>
      </c>
      <c r="F996" s="147">
        <f>IF($D$5='PRECIO TOPE POR DEPARTAMENTO'!$D$2,_xlfn.XLOOKUP('PROPUESTA ECONOMICA'!C996,'PRECIO TOPE POR DEPARTAMENTO'!A:A,'PRECIO TOPE POR DEPARTAMENTO'!D:D),IF($D$5='PRECIO TOPE POR DEPARTAMENTO'!$E$2,_xlfn.XLOOKUP('PROPUESTA ECONOMICA'!C996,'PRECIO TOPE POR DEPARTAMENTO'!A:A,'PRECIO TOPE POR DEPARTAMENTO'!E:E),IF($D$5='PRECIO TOPE POR DEPARTAMENTO'!$F$2,_xlfn.XLOOKUP('PROPUESTA ECONOMICA'!C996,'PRECIO TOPE POR DEPARTAMENTO'!A:A,'PRECIO TOPE POR DEPARTAMENTO'!F:F),IF($D$5='PRECIO TOPE POR DEPARTAMENTO'!$G$2,_xlfn.XLOOKUP('PROPUESTA ECONOMICA'!C996,'PRECIO TOPE POR DEPARTAMENTO'!A:A,'PRECIO TOPE POR DEPARTAMENTO'!G:G),IF($D$5='PRECIO TOPE POR DEPARTAMENTO'!$H$2,_xlfn.XLOOKUP('PROPUESTA ECONOMICA'!C996,'PRECIO TOPE POR DEPARTAMENTO'!A:A,'PRECIO TOPE POR DEPARTAMENTO'!H:H),IF($D$5='PRECIO TOPE POR DEPARTAMENTO'!$I$2,_xlfn.XLOOKUP('PROPUESTA ECONOMICA'!C996,'PRECIO TOPE POR DEPARTAMENTO'!A:A,'PRECIO TOPE POR DEPARTAMENTO'!I:I),IF($D$5='PRECIO TOPE POR DEPARTAMENTO'!$J$2,_xlfn.XLOOKUP('PROPUESTA ECONOMICA'!C996,'PRECIO TOPE POR DEPARTAMENTO'!A:A,'PRECIO TOPE POR DEPARTAMENTO'!J:J),IF($D$5='PRECIO TOPE POR DEPARTAMENTO'!$K$2,_xlfn.XLOOKUP('PROPUESTA ECONOMICA'!C996,'PRECIO TOPE POR DEPARTAMENTO'!A:A,'PRECIO TOPE POR DEPARTAMENTO'!K:K),IF($D$5='PRECIO TOPE POR DEPARTAMENTO'!$L$2,_xlfn.XLOOKUP('PROPUESTA ECONOMICA'!C996,'PRECIO TOPE POR DEPARTAMENTO'!A:A,'PRECIO TOPE POR DEPARTAMENTO'!L:L),IF($D$5='PRECIO TOPE POR DEPARTAMENTO'!$M$2,_xlfn.XLOOKUP('PROPUESTA ECONOMICA'!C996,'PRECIO TOPE POR DEPARTAMENTO'!A:A,'PRECIO TOPE POR DEPARTAMENTO'!M:M),IF($D$5='PRECIO TOPE POR DEPARTAMENTO'!$N$2,_xlfn.XLOOKUP('PROPUESTA ECONOMICA'!C996,'PRECIO TOPE POR DEPARTAMENTO'!A:A,'PRECIO TOPE POR DEPARTAMENTO'!N:N),IF($D$5='PRECIO TOPE POR DEPARTAMENTO'!$O$2,_xlfn.XLOOKUP('PROPUESTA ECONOMICA'!C996,'PRECIO TOPE POR DEPARTAMENTO'!A:A,'PRECIO TOPE POR DEPARTAMENTO'!O:O),IF($D$5='PRECIO TOPE POR DEPARTAMENTO'!$P$2,_xlfn.XLOOKUP('PROPUESTA ECONOMICA'!C996,'PRECIO TOPE POR DEPARTAMENTO'!A:A,'PRECIO TOPE POR DEPARTAMENTO'!P:P),IF($D$5='PRECIO TOPE POR DEPARTAMENTO'!$Q$2,_xlfn.XLOOKUP('PROPUESTA ECONOMICA'!C996,'PRECIO TOPE POR DEPARTAMENTO'!A:A,'PRECIO TOPE POR DEPARTAMENTO'!Q:Q),IF($D$5='PRECIO TOPE POR DEPARTAMENTO'!$R$2,_xlfn.XLOOKUP('PROPUESTA ECONOMICA'!C996,'PRECIO TOPE POR DEPARTAMENTO'!A:A,'PRECIO TOPE POR DEPARTAMENTO'!R:R),IF($D$5='PRECIO TOPE POR DEPARTAMENTO'!$T$2,_xlfn.XLOOKUP('PROPUESTA ECONOMICA'!C996,'PRECIO TOPE POR DEPARTAMENTO'!A:A,'PRECIO TOPE POR DEPARTAMENTO'!T:T),IF($D$5='PRECIO TOPE POR DEPARTAMENTO'!$S$2,_xlfn.XLOOKUP('PROPUESTA ECONOMICA'!C996,'PRECIO TOPE POR DEPARTAMENTO'!A:A,'PRECIO TOPE POR DEPARTAMENTO'!S:S),IF($D$5='PRECIO TOPE POR DEPARTAMENTO'!$U$2,_xlfn.XLOOKUP('PROPUESTA ECONOMICA'!C996,'PRECIO TOPE POR DEPARTAMENTO'!A:A,'PRECIO TOPE POR DEPARTAMENTO'!U:U),IF($D$5='PRECIO TOPE POR DEPARTAMENTO'!$V$2,_xlfn.XLOOKUP('PROPUESTA ECONOMICA'!C996,'PRECIO TOPE POR DEPARTAMENTO'!A:A,'PRECIO TOPE POR DEPARTAMENTO'!V:V),IF($D$5='PRECIO TOPE POR DEPARTAMENTO'!$W$2,_xlfn.XLOOKUP('PROPUESTA ECONOMICA'!C996,'PRECIO TOPE POR DEPARTAMENTO'!A:A,'PRECIO TOPE POR DEPARTAMENTO'!W:W),IF($D$5='PRECIO TOPE POR DEPARTAMENTO'!$X$2,_xlfn.XLOOKUP('PROPUESTA ECONOMICA'!C996,'PRECIO TOPE POR DEPARTAMENTO'!A:A,'PRECIO TOPE POR DEPARTAMENTO'!X:X),IF($D$5='PRECIO TOPE POR DEPARTAMENTO'!$Y$2,_xlfn.XLOOKUP('PROPUESTA ECONOMICA'!C996,'PRECIO TOPE POR DEPARTAMENTO'!A:A,'PRECIO TOPE POR DEPARTAMENTO'!Y:Y),IF($D$5='PRECIO TOPE POR DEPARTAMENTO'!$Z$2,_xlfn.XLOOKUP('PROPUESTA ECONOMICA'!C996,'PRECIO TOPE POR DEPARTAMENTO'!A:A,'PRECIO TOPE POR DEPARTAMENTO'!Z:Z),IF($D$5='PRECIO TOPE POR DEPARTAMENTO'!$AA$2,_xlfn.XLOOKUP('PROPUESTA ECONOMICA'!C996,'PRECIO TOPE POR DEPARTAMENTO'!A:A,'PRECIO TOPE POR DEPARTAMENTO'!AA:AA),IF($D$5='PRECIO TOPE POR DEPARTAMENTO'!$AB$2,_xlfn.XLOOKUP('PROPUESTA ECONOMICA'!C996,'PRECIO TOPE POR DEPARTAMENTO'!A:A,'PRECIO TOPE POR DEPARTAMENTO'!AB:AB),IF($D$5='PRECIO TOPE POR DEPARTAMENTO'!$AC$2,_xlfn.XLOOKUP('PROPUESTA ECONOMICA'!C996,'PRECIO TOPE POR DEPARTAMENTO'!A:A,'PRECIO TOPE POR DEPARTAMENTO'!AC:AC),IF($D$5='PRECIO TOPE POR DEPARTAMENTO'!$AD$2,_xlfn.XLOOKUP('PROPUESTA ECONOMICA'!C996,'PRECIO TOPE POR DEPARTAMENTO'!A:A,'PRECIO TOPE POR DEPARTAMENTO'!AD:AD),IF($D$5='PRECIO TOPE POR DEPARTAMENTO'!$AE$2,_xlfn.XLOOKUP('PROPUESTA ECONOMICA'!C996,'PRECIO TOPE POR DEPARTAMENTO'!A:A,'PRECIO TOPE POR DEPARTAMENTO'!AE:AE),IF($D$5='PRECIO TOPE POR DEPARTAMENTO'!$AF$2,_xlfn.XLOOKUP('PROPUESTA ECONOMICA'!C996,'PRECIO TOPE POR DEPARTAMENTO'!A:A,'PRECIO TOPE POR DEPARTAMENTO'!AF:AF),IF($D$5='PRECIO TOPE POR DEPARTAMENTO'!$AG$2,_xlfn.XLOOKUP('PROPUESTA ECONOMICA'!C996,'PRECIO TOPE POR DEPARTAMENTO'!A:A,'PRECIO TOPE POR DEPARTAMENTO'!AG:AG),IF($D$5='PRECIO TOPE POR DEPARTAMENTO'!$AH$2,_xlfn.XLOOKUP('PROPUESTA ECONOMICA'!C996,'PRECIO TOPE POR DEPARTAMENTO'!A:A,'PRECIO TOPE POR DEPARTAMENTO'!AH:AH),IF($D$5='PRECIO TOPE POR DEPARTAMENTO'!$AI$2,_xlfn.XLOOKUP('PROPUESTA ECONOMICA'!C996,'PRECIO TOPE POR DEPARTAMENTO'!A:A,'PRECIO TOPE POR DEPARTAMENTO'!AI:AI),IF($D$5='PRECIO TOPE POR DEPARTAMENTO'!$AJ$2,_xlfn.XLOOKUP('PROPUESTA ECONOMICA'!C996,'PRECIO TOPE POR DEPARTAMENTO'!A:A,'PRECIO TOPE POR DEPARTAMENTO'!AJ:AJ),)))))))))))))))))))))))))))))))))</f>
        <v>75180.89</v>
      </c>
      <c r="G996" s="37">
        <v>75106</v>
      </c>
    </row>
    <row r="997" spans="3:7">
      <c r="C997" s="82" t="s">
        <v>2033</v>
      </c>
      <c r="D997" s="15" t="str">
        <f>+_xlfn.XLOOKUP(C997,'PRECIO TOPE POR DEPARTAMENTO'!A:A,'PRECIO TOPE POR DEPARTAMENTO'!B:B)</f>
        <v xml:space="preserve">SUMINISTRO E INSTALACION VIDRIO CRISTAL TEMPLADO INCOLORO - 6 MM </v>
      </c>
      <c r="E997" s="87" t="str">
        <f>IF(+_xlfn.XLOOKUP(C997,'PRECIO TOPE POR DEPARTAMENTO'!A:A,'PRECIO TOPE POR DEPARTAMENTO'!C:C)="","",+_xlfn.XLOOKUP(C997,'PRECIO TOPE POR DEPARTAMENTO'!A:A,'PRECIO TOPE POR DEPARTAMENTO'!C:C))</f>
        <v>M2</v>
      </c>
      <c r="F997" s="147">
        <f>IF($D$5='PRECIO TOPE POR DEPARTAMENTO'!$D$2,_xlfn.XLOOKUP('PROPUESTA ECONOMICA'!C997,'PRECIO TOPE POR DEPARTAMENTO'!A:A,'PRECIO TOPE POR DEPARTAMENTO'!D:D),IF($D$5='PRECIO TOPE POR DEPARTAMENTO'!$E$2,_xlfn.XLOOKUP('PROPUESTA ECONOMICA'!C997,'PRECIO TOPE POR DEPARTAMENTO'!A:A,'PRECIO TOPE POR DEPARTAMENTO'!E:E),IF($D$5='PRECIO TOPE POR DEPARTAMENTO'!$F$2,_xlfn.XLOOKUP('PROPUESTA ECONOMICA'!C997,'PRECIO TOPE POR DEPARTAMENTO'!A:A,'PRECIO TOPE POR DEPARTAMENTO'!F:F),IF($D$5='PRECIO TOPE POR DEPARTAMENTO'!$G$2,_xlfn.XLOOKUP('PROPUESTA ECONOMICA'!C997,'PRECIO TOPE POR DEPARTAMENTO'!A:A,'PRECIO TOPE POR DEPARTAMENTO'!G:G),IF($D$5='PRECIO TOPE POR DEPARTAMENTO'!$H$2,_xlfn.XLOOKUP('PROPUESTA ECONOMICA'!C997,'PRECIO TOPE POR DEPARTAMENTO'!A:A,'PRECIO TOPE POR DEPARTAMENTO'!H:H),IF($D$5='PRECIO TOPE POR DEPARTAMENTO'!$I$2,_xlfn.XLOOKUP('PROPUESTA ECONOMICA'!C997,'PRECIO TOPE POR DEPARTAMENTO'!A:A,'PRECIO TOPE POR DEPARTAMENTO'!I:I),IF($D$5='PRECIO TOPE POR DEPARTAMENTO'!$J$2,_xlfn.XLOOKUP('PROPUESTA ECONOMICA'!C997,'PRECIO TOPE POR DEPARTAMENTO'!A:A,'PRECIO TOPE POR DEPARTAMENTO'!J:J),IF($D$5='PRECIO TOPE POR DEPARTAMENTO'!$K$2,_xlfn.XLOOKUP('PROPUESTA ECONOMICA'!C997,'PRECIO TOPE POR DEPARTAMENTO'!A:A,'PRECIO TOPE POR DEPARTAMENTO'!K:K),IF($D$5='PRECIO TOPE POR DEPARTAMENTO'!$L$2,_xlfn.XLOOKUP('PROPUESTA ECONOMICA'!C997,'PRECIO TOPE POR DEPARTAMENTO'!A:A,'PRECIO TOPE POR DEPARTAMENTO'!L:L),IF($D$5='PRECIO TOPE POR DEPARTAMENTO'!$M$2,_xlfn.XLOOKUP('PROPUESTA ECONOMICA'!C997,'PRECIO TOPE POR DEPARTAMENTO'!A:A,'PRECIO TOPE POR DEPARTAMENTO'!M:M),IF($D$5='PRECIO TOPE POR DEPARTAMENTO'!$N$2,_xlfn.XLOOKUP('PROPUESTA ECONOMICA'!C997,'PRECIO TOPE POR DEPARTAMENTO'!A:A,'PRECIO TOPE POR DEPARTAMENTO'!N:N),IF($D$5='PRECIO TOPE POR DEPARTAMENTO'!$O$2,_xlfn.XLOOKUP('PROPUESTA ECONOMICA'!C997,'PRECIO TOPE POR DEPARTAMENTO'!A:A,'PRECIO TOPE POR DEPARTAMENTO'!O:O),IF($D$5='PRECIO TOPE POR DEPARTAMENTO'!$P$2,_xlfn.XLOOKUP('PROPUESTA ECONOMICA'!C997,'PRECIO TOPE POR DEPARTAMENTO'!A:A,'PRECIO TOPE POR DEPARTAMENTO'!P:P),IF($D$5='PRECIO TOPE POR DEPARTAMENTO'!$Q$2,_xlfn.XLOOKUP('PROPUESTA ECONOMICA'!C997,'PRECIO TOPE POR DEPARTAMENTO'!A:A,'PRECIO TOPE POR DEPARTAMENTO'!Q:Q),IF($D$5='PRECIO TOPE POR DEPARTAMENTO'!$R$2,_xlfn.XLOOKUP('PROPUESTA ECONOMICA'!C997,'PRECIO TOPE POR DEPARTAMENTO'!A:A,'PRECIO TOPE POR DEPARTAMENTO'!R:R),IF($D$5='PRECIO TOPE POR DEPARTAMENTO'!$T$2,_xlfn.XLOOKUP('PROPUESTA ECONOMICA'!C997,'PRECIO TOPE POR DEPARTAMENTO'!A:A,'PRECIO TOPE POR DEPARTAMENTO'!T:T),IF($D$5='PRECIO TOPE POR DEPARTAMENTO'!$S$2,_xlfn.XLOOKUP('PROPUESTA ECONOMICA'!C997,'PRECIO TOPE POR DEPARTAMENTO'!A:A,'PRECIO TOPE POR DEPARTAMENTO'!S:S),IF($D$5='PRECIO TOPE POR DEPARTAMENTO'!$U$2,_xlfn.XLOOKUP('PROPUESTA ECONOMICA'!C997,'PRECIO TOPE POR DEPARTAMENTO'!A:A,'PRECIO TOPE POR DEPARTAMENTO'!U:U),IF($D$5='PRECIO TOPE POR DEPARTAMENTO'!$V$2,_xlfn.XLOOKUP('PROPUESTA ECONOMICA'!C997,'PRECIO TOPE POR DEPARTAMENTO'!A:A,'PRECIO TOPE POR DEPARTAMENTO'!V:V),IF($D$5='PRECIO TOPE POR DEPARTAMENTO'!$W$2,_xlfn.XLOOKUP('PROPUESTA ECONOMICA'!C997,'PRECIO TOPE POR DEPARTAMENTO'!A:A,'PRECIO TOPE POR DEPARTAMENTO'!W:W),IF($D$5='PRECIO TOPE POR DEPARTAMENTO'!$X$2,_xlfn.XLOOKUP('PROPUESTA ECONOMICA'!C997,'PRECIO TOPE POR DEPARTAMENTO'!A:A,'PRECIO TOPE POR DEPARTAMENTO'!X:X),IF($D$5='PRECIO TOPE POR DEPARTAMENTO'!$Y$2,_xlfn.XLOOKUP('PROPUESTA ECONOMICA'!C997,'PRECIO TOPE POR DEPARTAMENTO'!A:A,'PRECIO TOPE POR DEPARTAMENTO'!Y:Y),IF($D$5='PRECIO TOPE POR DEPARTAMENTO'!$Z$2,_xlfn.XLOOKUP('PROPUESTA ECONOMICA'!C997,'PRECIO TOPE POR DEPARTAMENTO'!A:A,'PRECIO TOPE POR DEPARTAMENTO'!Z:Z),IF($D$5='PRECIO TOPE POR DEPARTAMENTO'!$AA$2,_xlfn.XLOOKUP('PROPUESTA ECONOMICA'!C997,'PRECIO TOPE POR DEPARTAMENTO'!A:A,'PRECIO TOPE POR DEPARTAMENTO'!AA:AA),IF($D$5='PRECIO TOPE POR DEPARTAMENTO'!$AB$2,_xlfn.XLOOKUP('PROPUESTA ECONOMICA'!C997,'PRECIO TOPE POR DEPARTAMENTO'!A:A,'PRECIO TOPE POR DEPARTAMENTO'!AB:AB),IF($D$5='PRECIO TOPE POR DEPARTAMENTO'!$AC$2,_xlfn.XLOOKUP('PROPUESTA ECONOMICA'!C997,'PRECIO TOPE POR DEPARTAMENTO'!A:A,'PRECIO TOPE POR DEPARTAMENTO'!AC:AC),IF($D$5='PRECIO TOPE POR DEPARTAMENTO'!$AD$2,_xlfn.XLOOKUP('PROPUESTA ECONOMICA'!C997,'PRECIO TOPE POR DEPARTAMENTO'!A:A,'PRECIO TOPE POR DEPARTAMENTO'!AD:AD),IF($D$5='PRECIO TOPE POR DEPARTAMENTO'!$AE$2,_xlfn.XLOOKUP('PROPUESTA ECONOMICA'!C997,'PRECIO TOPE POR DEPARTAMENTO'!A:A,'PRECIO TOPE POR DEPARTAMENTO'!AE:AE),IF($D$5='PRECIO TOPE POR DEPARTAMENTO'!$AF$2,_xlfn.XLOOKUP('PROPUESTA ECONOMICA'!C997,'PRECIO TOPE POR DEPARTAMENTO'!A:A,'PRECIO TOPE POR DEPARTAMENTO'!AF:AF),IF($D$5='PRECIO TOPE POR DEPARTAMENTO'!$AG$2,_xlfn.XLOOKUP('PROPUESTA ECONOMICA'!C997,'PRECIO TOPE POR DEPARTAMENTO'!A:A,'PRECIO TOPE POR DEPARTAMENTO'!AG:AG),IF($D$5='PRECIO TOPE POR DEPARTAMENTO'!$AH$2,_xlfn.XLOOKUP('PROPUESTA ECONOMICA'!C997,'PRECIO TOPE POR DEPARTAMENTO'!A:A,'PRECIO TOPE POR DEPARTAMENTO'!AH:AH),IF($D$5='PRECIO TOPE POR DEPARTAMENTO'!$AI$2,_xlfn.XLOOKUP('PROPUESTA ECONOMICA'!C997,'PRECIO TOPE POR DEPARTAMENTO'!A:A,'PRECIO TOPE POR DEPARTAMENTO'!AI:AI),IF($D$5='PRECIO TOPE POR DEPARTAMENTO'!$AJ$2,_xlfn.XLOOKUP('PROPUESTA ECONOMICA'!C997,'PRECIO TOPE POR DEPARTAMENTO'!A:A,'PRECIO TOPE POR DEPARTAMENTO'!AJ:AJ),)))))))))))))))))))))))))))))))))</f>
        <v>200433.67</v>
      </c>
      <c r="G997" s="37">
        <v>200233</v>
      </c>
    </row>
    <row r="998" spans="3:7">
      <c r="C998" s="82" t="s">
        <v>2035</v>
      </c>
      <c r="D998" s="15" t="str">
        <f>+_xlfn.XLOOKUP(C998,'PRECIO TOPE POR DEPARTAMENTO'!A:A,'PRECIO TOPE POR DEPARTAMENTO'!B:B)</f>
        <v xml:space="preserve">SUMINISTRO E INSTALACION VIDRIO CRISTAL TEMPLADO INCOLORO - 10 MM </v>
      </c>
      <c r="E998" s="87" t="str">
        <f>IF(+_xlfn.XLOOKUP(C998,'PRECIO TOPE POR DEPARTAMENTO'!A:A,'PRECIO TOPE POR DEPARTAMENTO'!C:C)="","",+_xlfn.XLOOKUP(C998,'PRECIO TOPE POR DEPARTAMENTO'!A:A,'PRECIO TOPE POR DEPARTAMENTO'!C:C))</f>
        <v>M2</v>
      </c>
      <c r="F998" s="147">
        <f>IF($D$5='PRECIO TOPE POR DEPARTAMENTO'!$D$2,_xlfn.XLOOKUP('PROPUESTA ECONOMICA'!C998,'PRECIO TOPE POR DEPARTAMENTO'!A:A,'PRECIO TOPE POR DEPARTAMENTO'!D:D),IF($D$5='PRECIO TOPE POR DEPARTAMENTO'!$E$2,_xlfn.XLOOKUP('PROPUESTA ECONOMICA'!C998,'PRECIO TOPE POR DEPARTAMENTO'!A:A,'PRECIO TOPE POR DEPARTAMENTO'!E:E),IF($D$5='PRECIO TOPE POR DEPARTAMENTO'!$F$2,_xlfn.XLOOKUP('PROPUESTA ECONOMICA'!C998,'PRECIO TOPE POR DEPARTAMENTO'!A:A,'PRECIO TOPE POR DEPARTAMENTO'!F:F),IF($D$5='PRECIO TOPE POR DEPARTAMENTO'!$G$2,_xlfn.XLOOKUP('PROPUESTA ECONOMICA'!C998,'PRECIO TOPE POR DEPARTAMENTO'!A:A,'PRECIO TOPE POR DEPARTAMENTO'!G:G),IF($D$5='PRECIO TOPE POR DEPARTAMENTO'!$H$2,_xlfn.XLOOKUP('PROPUESTA ECONOMICA'!C998,'PRECIO TOPE POR DEPARTAMENTO'!A:A,'PRECIO TOPE POR DEPARTAMENTO'!H:H),IF($D$5='PRECIO TOPE POR DEPARTAMENTO'!$I$2,_xlfn.XLOOKUP('PROPUESTA ECONOMICA'!C998,'PRECIO TOPE POR DEPARTAMENTO'!A:A,'PRECIO TOPE POR DEPARTAMENTO'!I:I),IF($D$5='PRECIO TOPE POR DEPARTAMENTO'!$J$2,_xlfn.XLOOKUP('PROPUESTA ECONOMICA'!C998,'PRECIO TOPE POR DEPARTAMENTO'!A:A,'PRECIO TOPE POR DEPARTAMENTO'!J:J),IF($D$5='PRECIO TOPE POR DEPARTAMENTO'!$K$2,_xlfn.XLOOKUP('PROPUESTA ECONOMICA'!C998,'PRECIO TOPE POR DEPARTAMENTO'!A:A,'PRECIO TOPE POR DEPARTAMENTO'!K:K),IF($D$5='PRECIO TOPE POR DEPARTAMENTO'!$L$2,_xlfn.XLOOKUP('PROPUESTA ECONOMICA'!C998,'PRECIO TOPE POR DEPARTAMENTO'!A:A,'PRECIO TOPE POR DEPARTAMENTO'!L:L),IF($D$5='PRECIO TOPE POR DEPARTAMENTO'!$M$2,_xlfn.XLOOKUP('PROPUESTA ECONOMICA'!C998,'PRECIO TOPE POR DEPARTAMENTO'!A:A,'PRECIO TOPE POR DEPARTAMENTO'!M:M),IF($D$5='PRECIO TOPE POR DEPARTAMENTO'!$N$2,_xlfn.XLOOKUP('PROPUESTA ECONOMICA'!C998,'PRECIO TOPE POR DEPARTAMENTO'!A:A,'PRECIO TOPE POR DEPARTAMENTO'!N:N),IF($D$5='PRECIO TOPE POR DEPARTAMENTO'!$O$2,_xlfn.XLOOKUP('PROPUESTA ECONOMICA'!C998,'PRECIO TOPE POR DEPARTAMENTO'!A:A,'PRECIO TOPE POR DEPARTAMENTO'!O:O),IF($D$5='PRECIO TOPE POR DEPARTAMENTO'!$P$2,_xlfn.XLOOKUP('PROPUESTA ECONOMICA'!C998,'PRECIO TOPE POR DEPARTAMENTO'!A:A,'PRECIO TOPE POR DEPARTAMENTO'!P:P),IF($D$5='PRECIO TOPE POR DEPARTAMENTO'!$Q$2,_xlfn.XLOOKUP('PROPUESTA ECONOMICA'!C998,'PRECIO TOPE POR DEPARTAMENTO'!A:A,'PRECIO TOPE POR DEPARTAMENTO'!Q:Q),IF($D$5='PRECIO TOPE POR DEPARTAMENTO'!$R$2,_xlfn.XLOOKUP('PROPUESTA ECONOMICA'!C998,'PRECIO TOPE POR DEPARTAMENTO'!A:A,'PRECIO TOPE POR DEPARTAMENTO'!R:R),IF($D$5='PRECIO TOPE POR DEPARTAMENTO'!$T$2,_xlfn.XLOOKUP('PROPUESTA ECONOMICA'!C998,'PRECIO TOPE POR DEPARTAMENTO'!A:A,'PRECIO TOPE POR DEPARTAMENTO'!T:T),IF($D$5='PRECIO TOPE POR DEPARTAMENTO'!$S$2,_xlfn.XLOOKUP('PROPUESTA ECONOMICA'!C998,'PRECIO TOPE POR DEPARTAMENTO'!A:A,'PRECIO TOPE POR DEPARTAMENTO'!S:S),IF($D$5='PRECIO TOPE POR DEPARTAMENTO'!$U$2,_xlfn.XLOOKUP('PROPUESTA ECONOMICA'!C998,'PRECIO TOPE POR DEPARTAMENTO'!A:A,'PRECIO TOPE POR DEPARTAMENTO'!U:U),IF($D$5='PRECIO TOPE POR DEPARTAMENTO'!$V$2,_xlfn.XLOOKUP('PROPUESTA ECONOMICA'!C998,'PRECIO TOPE POR DEPARTAMENTO'!A:A,'PRECIO TOPE POR DEPARTAMENTO'!V:V),IF($D$5='PRECIO TOPE POR DEPARTAMENTO'!$W$2,_xlfn.XLOOKUP('PROPUESTA ECONOMICA'!C998,'PRECIO TOPE POR DEPARTAMENTO'!A:A,'PRECIO TOPE POR DEPARTAMENTO'!W:W),IF($D$5='PRECIO TOPE POR DEPARTAMENTO'!$X$2,_xlfn.XLOOKUP('PROPUESTA ECONOMICA'!C998,'PRECIO TOPE POR DEPARTAMENTO'!A:A,'PRECIO TOPE POR DEPARTAMENTO'!X:X),IF($D$5='PRECIO TOPE POR DEPARTAMENTO'!$Y$2,_xlfn.XLOOKUP('PROPUESTA ECONOMICA'!C998,'PRECIO TOPE POR DEPARTAMENTO'!A:A,'PRECIO TOPE POR DEPARTAMENTO'!Y:Y),IF($D$5='PRECIO TOPE POR DEPARTAMENTO'!$Z$2,_xlfn.XLOOKUP('PROPUESTA ECONOMICA'!C998,'PRECIO TOPE POR DEPARTAMENTO'!A:A,'PRECIO TOPE POR DEPARTAMENTO'!Z:Z),IF($D$5='PRECIO TOPE POR DEPARTAMENTO'!$AA$2,_xlfn.XLOOKUP('PROPUESTA ECONOMICA'!C998,'PRECIO TOPE POR DEPARTAMENTO'!A:A,'PRECIO TOPE POR DEPARTAMENTO'!AA:AA),IF($D$5='PRECIO TOPE POR DEPARTAMENTO'!$AB$2,_xlfn.XLOOKUP('PROPUESTA ECONOMICA'!C998,'PRECIO TOPE POR DEPARTAMENTO'!A:A,'PRECIO TOPE POR DEPARTAMENTO'!AB:AB),IF($D$5='PRECIO TOPE POR DEPARTAMENTO'!$AC$2,_xlfn.XLOOKUP('PROPUESTA ECONOMICA'!C998,'PRECIO TOPE POR DEPARTAMENTO'!A:A,'PRECIO TOPE POR DEPARTAMENTO'!AC:AC),IF($D$5='PRECIO TOPE POR DEPARTAMENTO'!$AD$2,_xlfn.XLOOKUP('PROPUESTA ECONOMICA'!C998,'PRECIO TOPE POR DEPARTAMENTO'!A:A,'PRECIO TOPE POR DEPARTAMENTO'!AD:AD),IF($D$5='PRECIO TOPE POR DEPARTAMENTO'!$AE$2,_xlfn.XLOOKUP('PROPUESTA ECONOMICA'!C998,'PRECIO TOPE POR DEPARTAMENTO'!A:A,'PRECIO TOPE POR DEPARTAMENTO'!AE:AE),IF($D$5='PRECIO TOPE POR DEPARTAMENTO'!$AF$2,_xlfn.XLOOKUP('PROPUESTA ECONOMICA'!C998,'PRECIO TOPE POR DEPARTAMENTO'!A:A,'PRECIO TOPE POR DEPARTAMENTO'!AF:AF),IF($D$5='PRECIO TOPE POR DEPARTAMENTO'!$AG$2,_xlfn.XLOOKUP('PROPUESTA ECONOMICA'!C998,'PRECIO TOPE POR DEPARTAMENTO'!A:A,'PRECIO TOPE POR DEPARTAMENTO'!AG:AG),IF($D$5='PRECIO TOPE POR DEPARTAMENTO'!$AH$2,_xlfn.XLOOKUP('PROPUESTA ECONOMICA'!C998,'PRECIO TOPE POR DEPARTAMENTO'!A:A,'PRECIO TOPE POR DEPARTAMENTO'!AH:AH),IF($D$5='PRECIO TOPE POR DEPARTAMENTO'!$AI$2,_xlfn.XLOOKUP('PROPUESTA ECONOMICA'!C998,'PRECIO TOPE POR DEPARTAMENTO'!A:A,'PRECIO TOPE POR DEPARTAMENTO'!AI:AI),IF($D$5='PRECIO TOPE POR DEPARTAMENTO'!$AJ$2,_xlfn.XLOOKUP('PROPUESTA ECONOMICA'!C998,'PRECIO TOPE POR DEPARTAMENTO'!A:A,'PRECIO TOPE POR DEPARTAMENTO'!AJ:AJ),)))))))))))))))))))))))))))))))))</f>
        <v>324827.82</v>
      </c>
      <c r="G998" s="37">
        <v>324503</v>
      </c>
    </row>
    <row r="999" spans="3:7">
      <c r="C999" s="82" t="s">
        <v>2037</v>
      </c>
      <c r="D999" s="15" t="str">
        <f>+_xlfn.XLOOKUP(C999,'PRECIO TOPE POR DEPARTAMENTO'!A:A,'PRECIO TOPE POR DEPARTAMENTO'!B:B)</f>
        <v>SUMINISTRO E INSTALACION DE VIDRIO DE SEGURIDAD LAMINADO 3+3</v>
      </c>
      <c r="E999" s="87" t="str">
        <f>IF(+_xlfn.XLOOKUP(C999,'PRECIO TOPE POR DEPARTAMENTO'!A:A,'PRECIO TOPE POR DEPARTAMENTO'!C:C)="","",+_xlfn.XLOOKUP(C999,'PRECIO TOPE POR DEPARTAMENTO'!A:A,'PRECIO TOPE POR DEPARTAMENTO'!C:C))</f>
        <v>M2</v>
      </c>
      <c r="F999" s="147">
        <f>IF($D$5='PRECIO TOPE POR DEPARTAMENTO'!$D$2,_xlfn.XLOOKUP('PROPUESTA ECONOMICA'!C999,'PRECIO TOPE POR DEPARTAMENTO'!A:A,'PRECIO TOPE POR DEPARTAMENTO'!D:D),IF($D$5='PRECIO TOPE POR DEPARTAMENTO'!$E$2,_xlfn.XLOOKUP('PROPUESTA ECONOMICA'!C999,'PRECIO TOPE POR DEPARTAMENTO'!A:A,'PRECIO TOPE POR DEPARTAMENTO'!E:E),IF($D$5='PRECIO TOPE POR DEPARTAMENTO'!$F$2,_xlfn.XLOOKUP('PROPUESTA ECONOMICA'!C999,'PRECIO TOPE POR DEPARTAMENTO'!A:A,'PRECIO TOPE POR DEPARTAMENTO'!F:F),IF($D$5='PRECIO TOPE POR DEPARTAMENTO'!$G$2,_xlfn.XLOOKUP('PROPUESTA ECONOMICA'!C999,'PRECIO TOPE POR DEPARTAMENTO'!A:A,'PRECIO TOPE POR DEPARTAMENTO'!G:G),IF($D$5='PRECIO TOPE POR DEPARTAMENTO'!$H$2,_xlfn.XLOOKUP('PROPUESTA ECONOMICA'!C999,'PRECIO TOPE POR DEPARTAMENTO'!A:A,'PRECIO TOPE POR DEPARTAMENTO'!H:H),IF($D$5='PRECIO TOPE POR DEPARTAMENTO'!$I$2,_xlfn.XLOOKUP('PROPUESTA ECONOMICA'!C999,'PRECIO TOPE POR DEPARTAMENTO'!A:A,'PRECIO TOPE POR DEPARTAMENTO'!I:I),IF($D$5='PRECIO TOPE POR DEPARTAMENTO'!$J$2,_xlfn.XLOOKUP('PROPUESTA ECONOMICA'!C999,'PRECIO TOPE POR DEPARTAMENTO'!A:A,'PRECIO TOPE POR DEPARTAMENTO'!J:J),IF($D$5='PRECIO TOPE POR DEPARTAMENTO'!$K$2,_xlfn.XLOOKUP('PROPUESTA ECONOMICA'!C999,'PRECIO TOPE POR DEPARTAMENTO'!A:A,'PRECIO TOPE POR DEPARTAMENTO'!K:K),IF($D$5='PRECIO TOPE POR DEPARTAMENTO'!$L$2,_xlfn.XLOOKUP('PROPUESTA ECONOMICA'!C999,'PRECIO TOPE POR DEPARTAMENTO'!A:A,'PRECIO TOPE POR DEPARTAMENTO'!L:L),IF($D$5='PRECIO TOPE POR DEPARTAMENTO'!$M$2,_xlfn.XLOOKUP('PROPUESTA ECONOMICA'!C999,'PRECIO TOPE POR DEPARTAMENTO'!A:A,'PRECIO TOPE POR DEPARTAMENTO'!M:M),IF($D$5='PRECIO TOPE POR DEPARTAMENTO'!$N$2,_xlfn.XLOOKUP('PROPUESTA ECONOMICA'!C999,'PRECIO TOPE POR DEPARTAMENTO'!A:A,'PRECIO TOPE POR DEPARTAMENTO'!N:N),IF($D$5='PRECIO TOPE POR DEPARTAMENTO'!$O$2,_xlfn.XLOOKUP('PROPUESTA ECONOMICA'!C999,'PRECIO TOPE POR DEPARTAMENTO'!A:A,'PRECIO TOPE POR DEPARTAMENTO'!O:O),IF($D$5='PRECIO TOPE POR DEPARTAMENTO'!$P$2,_xlfn.XLOOKUP('PROPUESTA ECONOMICA'!C999,'PRECIO TOPE POR DEPARTAMENTO'!A:A,'PRECIO TOPE POR DEPARTAMENTO'!P:P),IF($D$5='PRECIO TOPE POR DEPARTAMENTO'!$Q$2,_xlfn.XLOOKUP('PROPUESTA ECONOMICA'!C999,'PRECIO TOPE POR DEPARTAMENTO'!A:A,'PRECIO TOPE POR DEPARTAMENTO'!Q:Q),IF($D$5='PRECIO TOPE POR DEPARTAMENTO'!$R$2,_xlfn.XLOOKUP('PROPUESTA ECONOMICA'!C999,'PRECIO TOPE POR DEPARTAMENTO'!A:A,'PRECIO TOPE POR DEPARTAMENTO'!R:R),IF($D$5='PRECIO TOPE POR DEPARTAMENTO'!$T$2,_xlfn.XLOOKUP('PROPUESTA ECONOMICA'!C999,'PRECIO TOPE POR DEPARTAMENTO'!A:A,'PRECIO TOPE POR DEPARTAMENTO'!T:T),IF($D$5='PRECIO TOPE POR DEPARTAMENTO'!$S$2,_xlfn.XLOOKUP('PROPUESTA ECONOMICA'!C999,'PRECIO TOPE POR DEPARTAMENTO'!A:A,'PRECIO TOPE POR DEPARTAMENTO'!S:S),IF($D$5='PRECIO TOPE POR DEPARTAMENTO'!$U$2,_xlfn.XLOOKUP('PROPUESTA ECONOMICA'!C999,'PRECIO TOPE POR DEPARTAMENTO'!A:A,'PRECIO TOPE POR DEPARTAMENTO'!U:U),IF($D$5='PRECIO TOPE POR DEPARTAMENTO'!$V$2,_xlfn.XLOOKUP('PROPUESTA ECONOMICA'!C999,'PRECIO TOPE POR DEPARTAMENTO'!A:A,'PRECIO TOPE POR DEPARTAMENTO'!V:V),IF($D$5='PRECIO TOPE POR DEPARTAMENTO'!$W$2,_xlfn.XLOOKUP('PROPUESTA ECONOMICA'!C999,'PRECIO TOPE POR DEPARTAMENTO'!A:A,'PRECIO TOPE POR DEPARTAMENTO'!W:W),IF($D$5='PRECIO TOPE POR DEPARTAMENTO'!$X$2,_xlfn.XLOOKUP('PROPUESTA ECONOMICA'!C999,'PRECIO TOPE POR DEPARTAMENTO'!A:A,'PRECIO TOPE POR DEPARTAMENTO'!X:X),IF($D$5='PRECIO TOPE POR DEPARTAMENTO'!$Y$2,_xlfn.XLOOKUP('PROPUESTA ECONOMICA'!C999,'PRECIO TOPE POR DEPARTAMENTO'!A:A,'PRECIO TOPE POR DEPARTAMENTO'!Y:Y),IF($D$5='PRECIO TOPE POR DEPARTAMENTO'!$Z$2,_xlfn.XLOOKUP('PROPUESTA ECONOMICA'!C999,'PRECIO TOPE POR DEPARTAMENTO'!A:A,'PRECIO TOPE POR DEPARTAMENTO'!Z:Z),IF($D$5='PRECIO TOPE POR DEPARTAMENTO'!$AA$2,_xlfn.XLOOKUP('PROPUESTA ECONOMICA'!C999,'PRECIO TOPE POR DEPARTAMENTO'!A:A,'PRECIO TOPE POR DEPARTAMENTO'!AA:AA),IF($D$5='PRECIO TOPE POR DEPARTAMENTO'!$AB$2,_xlfn.XLOOKUP('PROPUESTA ECONOMICA'!C999,'PRECIO TOPE POR DEPARTAMENTO'!A:A,'PRECIO TOPE POR DEPARTAMENTO'!AB:AB),IF($D$5='PRECIO TOPE POR DEPARTAMENTO'!$AC$2,_xlfn.XLOOKUP('PROPUESTA ECONOMICA'!C999,'PRECIO TOPE POR DEPARTAMENTO'!A:A,'PRECIO TOPE POR DEPARTAMENTO'!AC:AC),IF($D$5='PRECIO TOPE POR DEPARTAMENTO'!$AD$2,_xlfn.XLOOKUP('PROPUESTA ECONOMICA'!C999,'PRECIO TOPE POR DEPARTAMENTO'!A:A,'PRECIO TOPE POR DEPARTAMENTO'!AD:AD),IF($D$5='PRECIO TOPE POR DEPARTAMENTO'!$AE$2,_xlfn.XLOOKUP('PROPUESTA ECONOMICA'!C999,'PRECIO TOPE POR DEPARTAMENTO'!A:A,'PRECIO TOPE POR DEPARTAMENTO'!AE:AE),IF($D$5='PRECIO TOPE POR DEPARTAMENTO'!$AF$2,_xlfn.XLOOKUP('PROPUESTA ECONOMICA'!C999,'PRECIO TOPE POR DEPARTAMENTO'!A:A,'PRECIO TOPE POR DEPARTAMENTO'!AF:AF),IF($D$5='PRECIO TOPE POR DEPARTAMENTO'!$AG$2,_xlfn.XLOOKUP('PROPUESTA ECONOMICA'!C999,'PRECIO TOPE POR DEPARTAMENTO'!A:A,'PRECIO TOPE POR DEPARTAMENTO'!AG:AG),IF($D$5='PRECIO TOPE POR DEPARTAMENTO'!$AH$2,_xlfn.XLOOKUP('PROPUESTA ECONOMICA'!C999,'PRECIO TOPE POR DEPARTAMENTO'!A:A,'PRECIO TOPE POR DEPARTAMENTO'!AH:AH),IF($D$5='PRECIO TOPE POR DEPARTAMENTO'!$AI$2,_xlfn.XLOOKUP('PROPUESTA ECONOMICA'!C999,'PRECIO TOPE POR DEPARTAMENTO'!A:A,'PRECIO TOPE POR DEPARTAMENTO'!AI:AI),IF($D$5='PRECIO TOPE POR DEPARTAMENTO'!$AJ$2,_xlfn.XLOOKUP('PROPUESTA ECONOMICA'!C999,'PRECIO TOPE POR DEPARTAMENTO'!A:A,'PRECIO TOPE POR DEPARTAMENTO'!AJ:AJ),)))))))))))))))))))))))))))))))))</f>
        <v>203583.23</v>
      </c>
      <c r="G999" s="37">
        <v>203380</v>
      </c>
    </row>
    <row r="1000" spans="3:7">
      <c r="C1000" s="139">
        <v>19</v>
      </c>
      <c r="D1000" s="140" t="str">
        <f>+_xlfn.XLOOKUP(C1000,'PRECIO TOPE POR DEPARTAMENTO'!A:A,'PRECIO TOPE POR DEPARTAMENTO'!B:B)</f>
        <v>OBRAS EXTERIORES</v>
      </c>
      <c r="E1000" s="136" t="str">
        <f>IF(+_xlfn.XLOOKUP(C1000,'PRECIO TOPE POR DEPARTAMENTO'!A:A,'PRECIO TOPE POR DEPARTAMENTO'!C:C)="","",+_xlfn.XLOOKUP(C1000,'PRECIO TOPE POR DEPARTAMENTO'!A:A,'PRECIO TOPE POR DEPARTAMENTO'!C:C))</f>
        <v/>
      </c>
      <c r="F1000" s="45"/>
      <c r="G1000" s="45"/>
    </row>
    <row r="1001" spans="3:7">
      <c r="C1001" s="85" t="s">
        <v>2040</v>
      </c>
      <c r="D1001" s="13" t="str">
        <f>+_xlfn.XLOOKUP(C1001,'PRECIO TOPE POR DEPARTAMENTO'!A:A,'PRECIO TOPE POR DEPARTAMENTO'!B:B)</f>
        <v>ZONAS DURAS Y PLAZOLETAS</v>
      </c>
      <c r="E1001" s="148" t="str">
        <f>IF(+_xlfn.XLOOKUP(C1001,'PRECIO TOPE POR DEPARTAMENTO'!A:A,'PRECIO TOPE POR DEPARTAMENTO'!C:C)="","",+_xlfn.XLOOKUP(C1001,'PRECIO TOPE POR DEPARTAMENTO'!A:A,'PRECIO TOPE POR DEPARTAMENTO'!C:C))</f>
        <v/>
      </c>
      <c r="F1001" s="147"/>
      <c r="G1001" s="37"/>
    </row>
    <row r="1002" spans="3:7" ht="24">
      <c r="C1002" s="82" t="s">
        <v>2042</v>
      </c>
      <c r="D1002" s="15" t="str">
        <f>+_xlfn.XLOOKUP(C1002,'PRECIO TOPE POR DEPARTAMENTO'!A:A,'PRECIO TOPE POR DEPARTAMENTO'!B:B)</f>
        <v>ADOQUIN CONCRETO COLOR GRIS TRAFICO LIVIANO 20X10X6CM (INC. SUMIN., INSTALACIÓN Y COMPACTACIÓN. INC. 4CM ARENA DE PEÑA)</v>
      </c>
      <c r="E1002" s="87" t="str">
        <f>IF(+_xlfn.XLOOKUP(C1002,'PRECIO TOPE POR DEPARTAMENTO'!A:A,'PRECIO TOPE POR DEPARTAMENTO'!C:C)="","",+_xlfn.XLOOKUP(C1002,'PRECIO TOPE POR DEPARTAMENTO'!A:A,'PRECIO TOPE POR DEPARTAMENTO'!C:C))</f>
        <v>M2</v>
      </c>
      <c r="F1002" s="147">
        <f>IF($D$5='PRECIO TOPE POR DEPARTAMENTO'!$D$2,_xlfn.XLOOKUP('PROPUESTA ECONOMICA'!C1002,'PRECIO TOPE POR DEPARTAMENTO'!A:A,'PRECIO TOPE POR DEPARTAMENTO'!D:D),IF($D$5='PRECIO TOPE POR DEPARTAMENTO'!$E$2,_xlfn.XLOOKUP('PROPUESTA ECONOMICA'!C1002,'PRECIO TOPE POR DEPARTAMENTO'!A:A,'PRECIO TOPE POR DEPARTAMENTO'!E:E),IF($D$5='PRECIO TOPE POR DEPARTAMENTO'!$F$2,_xlfn.XLOOKUP('PROPUESTA ECONOMICA'!C1002,'PRECIO TOPE POR DEPARTAMENTO'!A:A,'PRECIO TOPE POR DEPARTAMENTO'!F:F),IF($D$5='PRECIO TOPE POR DEPARTAMENTO'!$G$2,_xlfn.XLOOKUP('PROPUESTA ECONOMICA'!C1002,'PRECIO TOPE POR DEPARTAMENTO'!A:A,'PRECIO TOPE POR DEPARTAMENTO'!G:G),IF($D$5='PRECIO TOPE POR DEPARTAMENTO'!$H$2,_xlfn.XLOOKUP('PROPUESTA ECONOMICA'!C1002,'PRECIO TOPE POR DEPARTAMENTO'!A:A,'PRECIO TOPE POR DEPARTAMENTO'!H:H),IF($D$5='PRECIO TOPE POR DEPARTAMENTO'!$I$2,_xlfn.XLOOKUP('PROPUESTA ECONOMICA'!C1002,'PRECIO TOPE POR DEPARTAMENTO'!A:A,'PRECIO TOPE POR DEPARTAMENTO'!I:I),IF($D$5='PRECIO TOPE POR DEPARTAMENTO'!$J$2,_xlfn.XLOOKUP('PROPUESTA ECONOMICA'!C1002,'PRECIO TOPE POR DEPARTAMENTO'!A:A,'PRECIO TOPE POR DEPARTAMENTO'!J:J),IF($D$5='PRECIO TOPE POR DEPARTAMENTO'!$K$2,_xlfn.XLOOKUP('PROPUESTA ECONOMICA'!C1002,'PRECIO TOPE POR DEPARTAMENTO'!A:A,'PRECIO TOPE POR DEPARTAMENTO'!K:K),IF($D$5='PRECIO TOPE POR DEPARTAMENTO'!$L$2,_xlfn.XLOOKUP('PROPUESTA ECONOMICA'!C1002,'PRECIO TOPE POR DEPARTAMENTO'!A:A,'PRECIO TOPE POR DEPARTAMENTO'!L:L),IF($D$5='PRECIO TOPE POR DEPARTAMENTO'!$M$2,_xlfn.XLOOKUP('PROPUESTA ECONOMICA'!C1002,'PRECIO TOPE POR DEPARTAMENTO'!A:A,'PRECIO TOPE POR DEPARTAMENTO'!M:M),IF($D$5='PRECIO TOPE POR DEPARTAMENTO'!$N$2,_xlfn.XLOOKUP('PROPUESTA ECONOMICA'!C1002,'PRECIO TOPE POR DEPARTAMENTO'!A:A,'PRECIO TOPE POR DEPARTAMENTO'!N:N),IF($D$5='PRECIO TOPE POR DEPARTAMENTO'!$O$2,_xlfn.XLOOKUP('PROPUESTA ECONOMICA'!C1002,'PRECIO TOPE POR DEPARTAMENTO'!A:A,'PRECIO TOPE POR DEPARTAMENTO'!O:O),IF($D$5='PRECIO TOPE POR DEPARTAMENTO'!$P$2,_xlfn.XLOOKUP('PROPUESTA ECONOMICA'!C1002,'PRECIO TOPE POR DEPARTAMENTO'!A:A,'PRECIO TOPE POR DEPARTAMENTO'!P:P),IF($D$5='PRECIO TOPE POR DEPARTAMENTO'!$Q$2,_xlfn.XLOOKUP('PROPUESTA ECONOMICA'!C1002,'PRECIO TOPE POR DEPARTAMENTO'!A:A,'PRECIO TOPE POR DEPARTAMENTO'!Q:Q),IF($D$5='PRECIO TOPE POR DEPARTAMENTO'!$R$2,_xlfn.XLOOKUP('PROPUESTA ECONOMICA'!C1002,'PRECIO TOPE POR DEPARTAMENTO'!A:A,'PRECIO TOPE POR DEPARTAMENTO'!R:R),IF($D$5='PRECIO TOPE POR DEPARTAMENTO'!$T$2,_xlfn.XLOOKUP('PROPUESTA ECONOMICA'!C1002,'PRECIO TOPE POR DEPARTAMENTO'!A:A,'PRECIO TOPE POR DEPARTAMENTO'!T:T),IF($D$5='PRECIO TOPE POR DEPARTAMENTO'!$S$2,_xlfn.XLOOKUP('PROPUESTA ECONOMICA'!C1002,'PRECIO TOPE POR DEPARTAMENTO'!A:A,'PRECIO TOPE POR DEPARTAMENTO'!S:S),IF($D$5='PRECIO TOPE POR DEPARTAMENTO'!$U$2,_xlfn.XLOOKUP('PROPUESTA ECONOMICA'!C1002,'PRECIO TOPE POR DEPARTAMENTO'!A:A,'PRECIO TOPE POR DEPARTAMENTO'!U:U),IF($D$5='PRECIO TOPE POR DEPARTAMENTO'!$V$2,_xlfn.XLOOKUP('PROPUESTA ECONOMICA'!C1002,'PRECIO TOPE POR DEPARTAMENTO'!A:A,'PRECIO TOPE POR DEPARTAMENTO'!V:V),IF($D$5='PRECIO TOPE POR DEPARTAMENTO'!$W$2,_xlfn.XLOOKUP('PROPUESTA ECONOMICA'!C1002,'PRECIO TOPE POR DEPARTAMENTO'!A:A,'PRECIO TOPE POR DEPARTAMENTO'!W:W),IF($D$5='PRECIO TOPE POR DEPARTAMENTO'!$X$2,_xlfn.XLOOKUP('PROPUESTA ECONOMICA'!C1002,'PRECIO TOPE POR DEPARTAMENTO'!A:A,'PRECIO TOPE POR DEPARTAMENTO'!X:X),IF($D$5='PRECIO TOPE POR DEPARTAMENTO'!$Y$2,_xlfn.XLOOKUP('PROPUESTA ECONOMICA'!C1002,'PRECIO TOPE POR DEPARTAMENTO'!A:A,'PRECIO TOPE POR DEPARTAMENTO'!Y:Y),IF($D$5='PRECIO TOPE POR DEPARTAMENTO'!$Z$2,_xlfn.XLOOKUP('PROPUESTA ECONOMICA'!C1002,'PRECIO TOPE POR DEPARTAMENTO'!A:A,'PRECIO TOPE POR DEPARTAMENTO'!Z:Z),IF($D$5='PRECIO TOPE POR DEPARTAMENTO'!$AA$2,_xlfn.XLOOKUP('PROPUESTA ECONOMICA'!C1002,'PRECIO TOPE POR DEPARTAMENTO'!A:A,'PRECIO TOPE POR DEPARTAMENTO'!AA:AA),IF($D$5='PRECIO TOPE POR DEPARTAMENTO'!$AB$2,_xlfn.XLOOKUP('PROPUESTA ECONOMICA'!C1002,'PRECIO TOPE POR DEPARTAMENTO'!A:A,'PRECIO TOPE POR DEPARTAMENTO'!AB:AB),IF($D$5='PRECIO TOPE POR DEPARTAMENTO'!$AC$2,_xlfn.XLOOKUP('PROPUESTA ECONOMICA'!C1002,'PRECIO TOPE POR DEPARTAMENTO'!A:A,'PRECIO TOPE POR DEPARTAMENTO'!AC:AC),IF($D$5='PRECIO TOPE POR DEPARTAMENTO'!$AD$2,_xlfn.XLOOKUP('PROPUESTA ECONOMICA'!C1002,'PRECIO TOPE POR DEPARTAMENTO'!A:A,'PRECIO TOPE POR DEPARTAMENTO'!AD:AD),IF($D$5='PRECIO TOPE POR DEPARTAMENTO'!$AE$2,_xlfn.XLOOKUP('PROPUESTA ECONOMICA'!C1002,'PRECIO TOPE POR DEPARTAMENTO'!A:A,'PRECIO TOPE POR DEPARTAMENTO'!AE:AE),IF($D$5='PRECIO TOPE POR DEPARTAMENTO'!$AF$2,_xlfn.XLOOKUP('PROPUESTA ECONOMICA'!C1002,'PRECIO TOPE POR DEPARTAMENTO'!A:A,'PRECIO TOPE POR DEPARTAMENTO'!AF:AF),IF($D$5='PRECIO TOPE POR DEPARTAMENTO'!$AG$2,_xlfn.XLOOKUP('PROPUESTA ECONOMICA'!C1002,'PRECIO TOPE POR DEPARTAMENTO'!A:A,'PRECIO TOPE POR DEPARTAMENTO'!AG:AG),IF($D$5='PRECIO TOPE POR DEPARTAMENTO'!$AH$2,_xlfn.XLOOKUP('PROPUESTA ECONOMICA'!C1002,'PRECIO TOPE POR DEPARTAMENTO'!A:A,'PRECIO TOPE POR DEPARTAMENTO'!AH:AH),IF($D$5='PRECIO TOPE POR DEPARTAMENTO'!$AI$2,_xlfn.XLOOKUP('PROPUESTA ECONOMICA'!C1002,'PRECIO TOPE POR DEPARTAMENTO'!A:A,'PRECIO TOPE POR DEPARTAMENTO'!AI:AI),IF($D$5='PRECIO TOPE POR DEPARTAMENTO'!$AJ$2,_xlfn.XLOOKUP('PROPUESTA ECONOMICA'!C1002,'PRECIO TOPE POR DEPARTAMENTO'!A:A,'PRECIO TOPE POR DEPARTAMENTO'!AJ:AJ),)))))))))))))))))))))))))))))))))</f>
        <v>71501.45</v>
      </c>
      <c r="G1002" s="37">
        <v>71430</v>
      </c>
    </row>
    <row r="1003" spans="3:7" ht="24">
      <c r="C1003" s="82" t="s">
        <v>2044</v>
      </c>
      <c r="D1003" s="15" t="str">
        <f>+_xlfn.XLOOKUP(C1003,'PRECIO TOPE POR DEPARTAMENTO'!A:A,'PRECIO TOPE POR DEPARTAMENTO'!B:B)</f>
        <v>ADOQUIN CONCRETO COLOR GRIS TRAFICO PESADO 20X10X8CM (INC. SUMIN., INSTALACIÓN Y COMPACTACIÓN. INC. 4CM ARENA DE PEÑA)</v>
      </c>
      <c r="E1003" s="87" t="str">
        <f>IF(+_xlfn.XLOOKUP(C1003,'PRECIO TOPE POR DEPARTAMENTO'!A:A,'PRECIO TOPE POR DEPARTAMENTO'!C:C)="","",+_xlfn.XLOOKUP(C1003,'PRECIO TOPE POR DEPARTAMENTO'!A:A,'PRECIO TOPE POR DEPARTAMENTO'!C:C))</f>
        <v>M2</v>
      </c>
      <c r="F1003" s="147">
        <f>IF($D$5='PRECIO TOPE POR DEPARTAMENTO'!$D$2,_xlfn.XLOOKUP('PROPUESTA ECONOMICA'!C1003,'PRECIO TOPE POR DEPARTAMENTO'!A:A,'PRECIO TOPE POR DEPARTAMENTO'!D:D),IF($D$5='PRECIO TOPE POR DEPARTAMENTO'!$E$2,_xlfn.XLOOKUP('PROPUESTA ECONOMICA'!C1003,'PRECIO TOPE POR DEPARTAMENTO'!A:A,'PRECIO TOPE POR DEPARTAMENTO'!E:E),IF($D$5='PRECIO TOPE POR DEPARTAMENTO'!$F$2,_xlfn.XLOOKUP('PROPUESTA ECONOMICA'!C1003,'PRECIO TOPE POR DEPARTAMENTO'!A:A,'PRECIO TOPE POR DEPARTAMENTO'!F:F),IF($D$5='PRECIO TOPE POR DEPARTAMENTO'!$G$2,_xlfn.XLOOKUP('PROPUESTA ECONOMICA'!C1003,'PRECIO TOPE POR DEPARTAMENTO'!A:A,'PRECIO TOPE POR DEPARTAMENTO'!G:G),IF($D$5='PRECIO TOPE POR DEPARTAMENTO'!$H$2,_xlfn.XLOOKUP('PROPUESTA ECONOMICA'!C1003,'PRECIO TOPE POR DEPARTAMENTO'!A:A,'PRECIO TOPE POR DEPARTAMENTO'!H:H),IF($D$5='PRECIO TOPE POR DEPARTAMENTO'!$I$2,_xlfn.XLOOKUP('PROPUESTA ECONOMICA'!C1003,'PRECIO TOPE POR DEPARTAMENTO'!A:A,'PRECIO TOPE POR DEPARTAMENTO'!I:I),IF($D$5='PRECIO TOPE POR DEPARTAMENTO'!$J$2,_xlfn.XLOOKUP('PROPUESTA ECONOMICA'!C1003,'PRECIO TOPE POR DEPARTAMENTO'!A:A,'PRECIO TOPE POR DEPARTAMENTO'!J:J),IF($D$5='PRECIO TOPE POR DEPARTAMENTO'!$K$2,_xlfn.XLOOKUP('PROPUESTA ECONOMICA'!C1003,'PRECIO TOPE POR DEPARTAMENTO'!A:A,'PRECIO TOPE POR DEPARTAMENTO'!K:K),IF($D$5='PRECIO TOPE POR DEPARTAMENTO'!$L$2,_xlfn.XLOOKUP('PROPUESTA ECONOMICA'!C1003,'PRECIO TOPE POR DEPARTAMENTO'!A:A,'PRECIO TOPE POR DEPARTAMENTO'!L:L),IF($D$5='PRECIO TOPE POR DEPARTAMENTO'!$M$2,_xlfn.XLOOKUP('PROPUESTA ECONOMICA'!C1003,'PRECIO TOPE POR DEPARTAMENTO'!A:A,'PRECIO TOPE POR DEPARTAMENTO'!M:M),IF($D$5='PRECIO TOPE POR DEPARTAMENTO'!$N$2,_xlfn.XLOOKUP('PROPUESTA ECONOMICA'!C1003,'PRECIO TOPE POR DEPARTAMENTO'!A:A,'PRECIO TOPE POR DEPARTAMENTO'!N:N),IF($D$5='PRECIO TOPE POR DEPARTAMENTO'!$O$2,_xlfn.XLOOKUP('PROPUESTA ECONOMICA'!C1003,'PRECIO TOPE POR DEPARTAMENTO'!A:A,'PRECIO TOPE POR DEPARTAMENTO'!O:O),IF($D$5='PRECIO TOPE POR DEPARTAMENTO'!$P$2,_xlfn.XLOOKUP('PROPUESTA ECONOMICA'!C1003,'PRECIO TOPE POR DEPARTAMENTO'!A:A,'PRECIO TOPE POR DEPARTAMENTO'!P:P),IF($D$5='PRECIO TOPE POR DEPARTAMENTO'!$Q$2,_xlfn.XLOOKUP('PROPUESTA ECONOMICA'!C1003,'PRECIO TOPE POR DEPARTAMENTO'!A:A,'PRECIO TOPE POR DEPARTAMENTO'!Q:Q),IF($D$5='PRECIO TOPE POR DEPARTAMENTO'!$R$2,_xlfn.XLOOKUP('PROPUESTA ECONOMICA'!C1003,'PRECIO TOPE POR DEPARTAMENTO'!A:A,'PRECIO TOPE POR DEPARTAMENTO'!R:R),IF($D$5='PRECIO TOPE POR DEPARTAMENTO'!$T$2,_xlfn.XLOOKUP('PROPUESTA ECONOMICA'!C1003,'PRECIO TOPE POR DEPARTAMENTO'!A:A,'PRECIO TOPE POR DEPARTAMENTO'!T:T),IF($D$5='PRECIO TOPE POR DEPARTAMENTO'!$S$2,_xlfn.XLOOKUP('PROPUESTA ECONOMICA'!C1003,'PRECIO TOPE POR DEPARTAMENTO'!A:A,'PRECIO TOPE POR DEPARTAMENTO'!S:S),IF($D$5='PRECIO TOPE POR DEPARTAMENTO'!$U$2,_xlfn.XLOOKUP('PROPUESTA ECONOMICA'!C1003,'PRECIO TOPE POR DEPARTAMENTO'!A:A,'PRECIO TOPE POR DEPARTAMENTO'!U:U),IF($D$5='PRECIO TOPE POR DEPARTAMENTO'!$V$2,_xlfn.XLOOKUP('PROPUESTA ECONOMICA'!C1003,'PRECIO TOPE POR DEPARTAMENTO'!A:A,'PRECIO TOPE POR DEPARTAMENTO'!V:V),IF($D$5='PRECIO TOPE POR DEPARTAMENTO'!$W$2,_xlfn.XLOOKUP('PROPUESTA ECONOMICA'!C1003,'PRECIO TOPE POR DEPARTAMENTO'!A:A,'PRECIO TOPE POR DEPARTAMENTO'!W:W),IF($D$5='PRECIO TOPE POR DEPARTAMENTO'!$X$2,_xlfn.XLOOKUP('PROPUESTA ECONOMICA'!C1003,'PRECIO TOPE POR DEPARTAMENTO'!A:A,'PRECIO TOPE POR DEPARTAMENTO'!X:X),IF($D$5='PRECIO TOPE POR DEPARTAMENTO'!$Y$2,_xlfn.XLOOKUP('PROPUESTA ECONOMICA'!C1003,'PRECIO TOPE POR DEPARTAMENTO'!A:A,'PRECIO TOPE POR DEPARTAMENTO'!Y:Y),IF($D$5='PRECIO TOPE POR DEPARTAMENTO'!$Z$2,_xlfn.XLOOKUP('PROPUESTA ECONOMICA'!C1003,'PRECIO TOPE POR DEPARTAMENTO'!A:A,'PRECIO TOPE POR DEPARTAMENTO'!Z:Z),IF($D$5='PRECIO TOPE POR DEPARTAMENTO'!$AA$2,_xlfn.XLOOKUP('PROPUESTA ECONOMICA'!C1003,'PRECIO TOPE POR DEPARTAMENTO'!A:A,'PRECIO TOPE POR DEPARTAMENTO'!AA:AA),IF($D$5='PRECIO TOPE POR DEPARTAMENTO'!$AB$2,_xlfn.XLOOKUP('PROPUESTA ECONOMICA'!C1003,'PRECIO TOPE POR DEPARTAMENTO'!A:A,'PRECIO TOPE POR DEPARTAMENTO'!AB:AB),IF($D$5='PRECIO TOPE POR DEPARTAMENTO'!$AC$2,_xlfn.XLOOKUP('PROPUESTA ECONOMICA'!C1003,'PRECIO TOPE POR DEPARTAMENTO'!A:A,'PRECIO TOPE POR DEPARTAMENTO'!AC:AC),IF($D$5='PRECIO TOPE POR DEPARTAMENTO'!$AD$2,_xlfn.XLOOKUP('PROPUESTA ECONOMICA'!C1003,'PRECIO TOPE POR DEPARTAMENTO'!A:A,'PRECIO TOPE POR DEPARTAMENTO'!AD:AD),IF($D$5='PRECIO TOPE POR DEPARTAMENTO'!$AE$2,_xlfn.XLOOKUP('PROPUESTA ECONOMICA'!C1003,'PRECIO TOPE POR DEPARTAMENTO'!A:A,'PRECIO TOPE POR DEPARTAMENTO'!AE:AE),IF($D$5='PRECIO TOPE POR DEPARTAMENTO'!$AF$2,_xlfn.XLOOKUP('PROPUESTA ECONOMICA'!C1003,'PRECIO TOPE POR DEPARTAMENTO'!A:A,'PRECIO TOPE POR DEPARTAMENTO'!AF:AF),IF($D$5='PRECIO TOPE POR DEPARTAMENTO'!$AG$2,_xlfn.XLOOKUP('PROPUESTA ECONOMICA'!C1003,'PRECIO TOPE POR DEPARTAMENTO'!A:A,'PRECIO TOPE POR DEPARTAMENTO'!AG:AG),IF($D$5='PRECIO TOPE POR DEPARTAMENTO'!$AH$2,_xlfn.XLOOKUP('PROPUESTA ECONOMICA'!C1003,'PRECIO TOPE POR DEPARTAMENTO'!A:A,'PRECIO TOPE POR DEPARTAMENTO'!AH:AH),IF($D$5='PRECIO TOPE POR DEPARTAMENTO'!$AI$2,_xlfn.XLOOKUP('PROPUESTA ECONOMICA'!C1003,'PRECIO TOPE POR DEPARTAMENTO'!A:A,'PRECIO TOPE POR DEPARTAMENTO'!AI:AI),IF($D$5='PRECIO TOPE POR DEPARTAMENTO'!$AJ$2,_xlfn.XLOOKUP('PROPUESTA ECONOMICA'!C1003,'PRECIO TOPE POR DEPARTAMENTO'!A:A,'PRECIO TOPE POR DEPARTAMENTO'!AJ:AJ),)))))))))))))))))))))))))))))))))</f>
        <v>86839.75</v>
      </c>
      <c r="G1003" s="37">
        <v>86753</v>
      </c>
    </row>
    <row r="1004" spans="3:7">
      <c r="C1004" s="82" t="s">
        <v>2046</v>
      </c>
      <c r="D1004" s="15" t="str">
        <f>+_xlfn.XLOOKUP(C1004,'PRECIO TOPE POR DEPARTAMENTO'!A:A,'PRECIO TOPE POR DEPARTAMENTO'!B:B)</f>
        <v>ADOQUIN DE GRES MOORE  -  10 X 20 X 5.5</v>
      </c>
      <c r="E1004" s="87" t="str">
        <f>IF(+_xlfn.XLOOKUP(C1004,'PRECIO TOPE POR DEPARTAMENTO'!A:A,'PRECIO TOPE POR DEPARTAMENTO'!C:C)="","",+_xlfn.XLOOKUP(C1004,'PRECIO TOPE POR DEPARTAMENTO'!A:A,'PRECIO TOPE POR DEPARTAMENTO'!C:C))</f>
        <v>M2</v>
      </c>
      <c r="F1004" s="147">
        <f>IF($D$5='PRECIO TOPE POR DEPARTAMENTO'!$D$2,_xlfn.XLOOKUP('PROPUESTA ECONOMICA'!C1004,'PRECIO TOPE POR DEPARTAMENTO'!A:A,'PRECIO TOPE POR DEPARTAMENTO'!D:D),IF($D$5='PRECIO TOPE POR DEPARTAMENTO'!$E$2,_xlfn.XLOOKUP('PROPUESTA ECONOMICA'!C1004,'PRECIO TOPE POR DEPARTAMENTO'!A:A,'PRECIO TOPE POR DEPARTAMENTO'!E:E),IF($D$5='PRECIO TOPE POR DEPARTAMENTO'!$F$2,_xlfn.XLOOKUP('PROPUESTA ECONOMICA'!C1004,'PRECIO TOPE POR DEPARTAMENTO'!A:A,'PRECIO TOPE POR DEPARTAMENTO'!F:F),IF($D$5='PRECIO TOPE POR DEPARTAMENTO'!$G$2,_xlfn.XLOOKUP('PROPUESTA ECONOMICA'!C1004,'PRECIO TOPE POR DEPARTAMENTO'!A:A,'PRECIO TOPE POR DEPARTAMENTO'!G:G),IF($D$5='PRECIO TOPE POR DEPARTAMENTO'!$H$2,_xlfn.XLOOKUP('PROPUESTA ECONOMICA'!C1004,'PRECIO TOPE POR DEPARTAMENTO'!A:A,'PRECIO TOPE POR DEPARTAMENTO'!H:H),IF($D$5='PRECIO TOPE POR DEPARTAMENTO'!$I$2,_xlfn.XLOOKUP('PROPUESTA ECONOMICA'!C1004,'PRECIO TOPE POR DEPARTAMENTO'!A:A,'PRECIO TOPE POR DEPARTAMENTO'!I:I),IF($D$5='PRECIO TOPE POR DEPARTAMENTO'!$J$2,_xlfn.XLOOKUP('PROPUESTA ECONOMICA'!C1004,'PRECIO TOPE POR DEPARTAMENTO'!A:A,'PRECIO TOPE POR DEPARTAMENTO'!J:J),IF($D$5='PRECIO TOPE POR DEPARTAMENTO'!$K$2,_xlfn.XLOOKUP('PROPUESTA ECONOMICA'!C1004,'PRECIO TOPE POR DEPARTAMENTO'!A:A,'PRECIO TOPE POR DEPARTAMENTO'!K:K),IF($D$5='PRECIO TOPE POR DEPARTAMENTO'!$L$2,_xlfn.XLOOKUP('PROPUESTA ECONOMICA'!C1004,'PRECIO TOPE POR DEPARTAMENTO'!A:A,'PRECIO TOPE POR DEPARTAMENTO'!L:L),IF($D$5='PRECIO TOPE POR DEPARTAMENTO'!$M$2,_xlfn.XLOOKUP('PROPUESTA ECONOMICA'!C1004,'PRECIO TOPE POR DEPARTAMENTO'!A:A,'PRECIO TOPE POR DEPARTAMENTO'!M:M),IF($D$5='PRECIO TOPE POR DEPARTAMENTO'!$N$2,_xlfn.XLOOKUP('PROPUESTA ECONOMICA'!C1004,'PRECIO TOPE POR DEPARTAMENTO'!A:A,'PRECIO TOPE POR DEPARTAMENTO'!N:N),IF($D$5='PRECIO TOPE POR DEPARTAMENTO'!$O$2,_xlfn.XLOOKUP('PROPUESTA ECONOMICA'!C1004,'PRECIO TOPE POR DEPARTAMENTO'!A:A,'PRECIO TOPE POR DEPARTAMENTO'!O:O),IF($D$5='PRECIO TOPE POR DEPARTAMENTO'!$P$2,_xlfn.XLOOKUP('PROPUESTA ECONOMICA'!C1004,'PRECIO TOPE POR DEPARTAMENTO'!A:A,'PRECIO TOPE POR DEPARTAMENTO'!P:P),IF($D$5='PRECIO TOPE POR DEPARTAMENTO'!$Q$2,_xlfn.XLOOKUP('PROPUESTA ECONOMICA'!C1004,'PRECIO TOPE POR DEPARTAMENTO'!A:A,'PRECIO TOPE POR DEPARTAMENTO'!Q:Q),IF($D$5='PRECIO TOPE POR DEPARTAMENTO'!$R$2,_xlfn.XLOOKUP('PROPUESTA ECONOMICA'!C1004,'PRECIO TOPE POR DEPARTAMENTO'!A:A,'PRECIO TOPE POR DEPARTAMENTO'!R:R),IF($D$5='PRECIO TOPE POR DEPARTAMENTO'!$T$2,_xlfn.XLOOKUP('PROPUESTA ECONOMICA'!C1004,'PRECIO TOPE POR DEPARTAMENTO'!A:A,'PRECIO TOPE POR DEPARTAMENTO'!T:T),IF($D$5='PRECIO TOPE POR DEPARTAMENTO'!$S$2,_xlfn.XLOOKUP('PROPUESTA ECONOMICA'!C1004,'PRECIO TOPE POR DEPARTAMENTO'!A:A,'PRECIO TOPE POR DEPARTAMENTO'!S:S),IF($D$5='PRECIO TOPE POR DEPARTAMENTO'!$U$2,_xlfn.XLOOKUP('PROPUESTA ECONOMICA'!C1004,'PRECIO TOPE POR DEPARTAMENTO'!A:A,'PRECIO TOPE POR DEPARTAMENTO'!U:U),IF($D$5='PRECIO TOPE POR DEPARTAMENTO'!$V$2,_xlfn.XLOOKUP('PROPUESTA ECONOMICA'!C1004,'PRECIO TOPE POR DEPARTAMENTO'!A:A,'PRECIO TOPE POR DEPARTAMENTO'!V:V),IF($D$5='PRECIO TOPE POR DEPARTAMENTO'!$W$2,_xlfn.XLOOKUP('PROPUESTA ECONOMICA'!C1004,'PRECIO TOPE POR DEPARTAMENTO'!A:A,'PRECIO TOPE POR DEPARTAMENTO'!W:W),IF($D$5='PRECIO TOPE POR DEPARTAMENTO'!$X$2,_xlfn.XLOOKUP('PROPUESTA ECONOMICA'!C1004,'PRECIO TOPE POR DEPARTAMENTO'!A:A,'PRECIO TOPE POR DEPARTAMENTO'!X:X),IF($D$5='PRECIO TOPE POR DEPARTAMENTO'!$Y$2,_xlfn.XLOOKUP('PROPUESTA ECONOMICA'!C1004,'PRECIO TOPE POR DEPARTAMENTO'!A:A,'PRECIO TOPE POR DEPARTAMENTO'!Y:Y),IF($D$5='PRECIO TOPE POR DEPARTAMENTO'!$Z$2,_xlfn.XLOOKUP('PROPUESTA ECONOMICA'!C1004,'PRECIO TOPE POR DEPARTAMENTO'!A:A,'PRECIO TOPE POR DEPARTAMENTO'!Z:Z),IF($D$5='PRECIO TOPE POR DEPARTAMENTO'!$AA$2,_xlfn.XLOOKUP('PROPUESTA ECONOMICA'!C1004,'PRECIO TOPE POR DEPARTAMENTO'!A:A,'PRECIO TOPE POR DEPARTAMENTO'!AA:AA),IF($D$5='PRECIO TOPE POR DEPARTAMENTO'!$AB$2,_xlfn.XLOOKUP('PROPUESTA ECONOMICA'!C1004,'PRECIO TOPE POR DEPARTAMENTO'!A:A,'PRECIO TOPE POR DEPARTAMENTO'!AB:AB),IF($D$5='PRECIO TOPE POR DEPARTAMENTO'!$AC$2,_xlfn.XLOOKUP('PROPUESTA ECONOMICA'!C1004,'PRECIO TOPE POR DEPARTAMENTO'!A:A,'PRECIO TOPE POR DEPARTAMENTO'!AC:AC),IF($D$5='PRECIO TOPE POR DEPARTAMENTO'!$AD$2,_xlfn.XLOOKUP('PROPUESTA ECONOMICA'!C1004,'PRECIO TOPE POR DEPARTAMENTO'!A:A,'PRECIO TOPE POR DEPARTAMENTO'!AD:AD),IF($D$5='PRECIO TOPE POR DEPARTAMENTO'!$AE$2,_xlfn.XLOOKUP('PROPUESTA ECONOMICA'!C1004,'PRECIO TOPE POR DEPARTAMENTO'!A:A,'PRECIO TOPE POR DEPARTAMENTO'!AE:AE),IF($D$5='PRECIO TOPE POR DEPARTAMENTO'!$AF$2,_xlfn.XLOOKUP('PROPUESTA ECONOMICA'!C1004,'PRECIO TOPE POR DEPARTAMENTO'!A:A,'PRECIO TOPE POR DEPARTAMENTO'!AF:AF),IF($D$5='PRECIO TOPE POR DEPARTAMENTO'!$AG$2,_xlfn.XLOOKUP('PROPUESTA ECONOMICA'!C1004,'PRECIO TOPE POR DEPARTAMENTO'!A:A,'PRECIO TOPE POR DEPARTAMENTO'!AG:AG),IF($D$5='PRECIO TOPE POR DEPARTAMENTO'!$AH$2,_xlfn.XLOOKUP('PROPUESTA ECONOMICA'!C1004,'PRECIO TOPE POR DEPARTAMENTO'!A:A,'PRECIO TOPE POR DEPARTAMENTO'!AH:AH),IF($D$5='PRECIO TOPE POR DEPARTAMENTO'!$AI$2,_xlfn.XLOOKUP('PROPUESTA ECONOMICA'!C1004,'PRECIO TOPE POR DEPARTAMENTO'!A:A,'PRECIO TOPE POR DEPARTAMENTO'!AI:AI),IF($D$5='PRECIO TOPE POR DEPARTAMENTO'!$AJ$2,_xlfn.XLOOKUP('PROPUESTA ECONOMICA'!C1004,'PRECIO TOPE POR DEPARTAMENTO'!A:A,'PRECIO TOPE POR DEPARTAMENTO'!AJ:AJ),)))))))))))))))))))))))))))))))))</f>
        <v>45208.22</v>
      </c>
      <c r="G1004" s="37">
        <v>45163</v>
      </c>
    </row>
    <row r="1005" spans="3:7">
      <c r="C1005" s="82" t="s">
        <v>2048</v>
      </c>
      <c r="D1005" s="15" t="str">
        <f>+_xlfn.XLOOKUP(C1005,'PRECIO TOPE POR DEPARTAMENTO'!A:A,'PRECIO TOPE POR DEPARTAMENTO'!B:B)</f>
        <v>BASE ASFALTO MDCI 1350 - E = 7 CM</v>
      </c>
      <c r="E1005" s="87" t="str">
        <f>IF(+_xlfn.XLOOKUP(C1005,'PRECIO TOPE POR DEPARTAMENTO'!A:A,'PRECIO TOPE POR DEPARTAMENTO'!C:C)="","",+_xlfn.XLOOKUP(C1005,'PRECIO TOPE POR DEPARTAMENTO'!A:A,'PRECIO TOPE POR DEPARTAMENTO'!C:C))</f>
        <v>M2</v>
      </c>
      <c r="F1005" s="147">
        <f>IF($D$5='PRECIO TOPE POR DEPARTAMENTO'!$D$2,_xlfn.XLOOKUP('PROPUESTA ECONOMICA'!C1005,'PRECIO TOPE POR DEPARTAMENTO'!A:A,'PRECIO TOPE POR DEPARTAMENTO'!D:D),IF($D$5='PRECIO TOPE POR DEPARTAMENTO'!$E$2,_xlfn.XLOOKUP('PROPUESTA ECONOMICA'!C1005,'PRECIO TOPE POR DEPARTAMENTO'!A:A,'PRECIO TOPE POR DEPARTAMENTO'!E:E),IF($D$5='PRECIO TOPE POR DEPARTAMENTO'!$F$2,_xlfn.XLOOKUP('PROPUESTA ECONOMICA'!C1005,'PRECIO TOPE POR DEPARTAMENTO'!A:A,'PRECIO TOPE POR DEPARTAMENTO'!F:F),IF($D$5='PRECIO TOPE POR DEPARTAMENTO'!$G$2,_xlfn.XLOOKUP('PROPUESTA ECONOMICA'!C1005,'PRECIO TOPE POR DEPARTAMENTO'!A:A,'PRECIO TOPE POR DEPARTAMENTO'!G:G),IF($D$5='PRECIO TOPE POR DEPARTAMENTO'!$H$2,_xlfn.XLOOKUP('PROPUESTA ECONOMICA'!C1005,'PRECIO TOPE POR DEPARTAMENTO'!A:A,'PRECIO TOPE POR DEPARTAMENTO'!H:H),IF($D$5='PRECIO TOPE POR DEPARTAMENTO'!$I$2,_xlfn.XLOOKUP('PROPUESTA ECONOMICA'!C1005,'PRECIO TOPE POR DEPARTAMENTO'!A:A,'PRECIO TOPE POR DEPARTAMENTO'!I:I),IF($D$5='PRECIO TOPE POR DEPARTAMENTO'!$J$2,_xlfn.XLOOKUP('PROPUESTA ECONOMICA'!C1005,'PRECIO TOPE POR DEPARTAMENTO'!A:A,'PRECIO TOPE POR DEPARTAMENTO'!J:J),IF($D$5='PRECIO TOPE POR DEPARTAMENTO'!$K$2,_xlfn.XLOOKUP('PROPUESTA ECONOMICA'!C1005,'PRECIO TOPE POR DEPARTAMENTO'!A:A,'PRECIO TOPE POR DEPARTAMENTO'!K:K),IF($D$5='PRECIO TOPE POR DEPARTAMENTO'!$L$2,_xlfn.XLOOKUP('PROPUESTA ECONOMICA'!C1005,'PRECIO TOPE POR DEPARTAMENTO'!A:A,'PRECIO TOPE POR DEPARTAMENTO'!L:L),IF($D$5='PRECIO TOPE POR DEPARTAMENTO'!$M$2,_xlfn.XLOOKUP('PROPUESTA ECONOMICA'!C1005,'PRECIO TOPE POR DEPARTAMENTO'!A:A,'PRECIO TOPE POR DEPARTAMENTO'!M:M),IF($D$5='PRECIO TOPE POR DEPARTAMENTO'!$N$2,_xlfn.XLOOKUP('PROPUESTA ECONOMICA'!C1005,'PRECIO TOPE POR DEPARTAMENTO'!A:A,'PRECIO TOPE POR DEPARTAMENTO'!N:N),IF($D$5='PRECIO TOPE POR DEPARTAMENTO'!$O$2,_xlfn.XLOOKUP('PROPUESTA ECONOMICA'!C1005,'PRECIO TOPE POR DEPARTAMENTO'!A:A,'PRECIO TOPE POR DEPARTAMENTO'!O:O),IF($D$5='PRECIO TOPE POR DEPARTAMENTO'!$P$2,_xlfn.XLOOKUP('PROPUESTA ECONOMICA'!C1005,'PRECIO TOPE POR DEPARTAMENTO'!A:A,'PRECIO TOPE POR DEPARTAMENTO'!P:P),IF($D$5='PRECIO TOPE POR DEPARTAMENTO'!$Q$2,_xlfn.XLOOKUP('PROPUESTA ECONOMICA'!C1005,'PRECIO TOPE POR DEPARTAMENTO'!A:A,'PRECIO TOPE POR DEPARTAMENTO'!Q:Q),IF($D$5='PRECIO TOPE POR DEPARTAMENTO'!$R$2,_xlfn.XLOOKUP('PROPUESTA ECONOMICA'!C1005,'PRECIO TOPE POR DEPARTAMENTO'!A:A,'PRECIO TOPE POR DEPARTAMENTO'!R:R),IF($D$5='PRECIO TOPE POR DEPARTAMENTO'!$T$2,_xlfn.XLOOKUP('PROPUESTA ECONOMICA'!C1005,'PRECIO TOPE POR DEPARTAMENTO'!A:A,'PRECIO TOPE POR DEPARTAMENTO'!T:T),IF($D$5='PRECIO TOPE POR DEPARTAMENTO'!$S$2,_xlfn.XLOOKUP('PROPUESTA ECONOMICA'!C1005,'PRECIO TOPE POR DEPARTAMENTO'!A:A,'PRECIO TOPE POR DEPARTAMENTO'!S:S),IF($D$5='PRECIO TOPE POR DEPARTAMENTO'!$U$2,_xlfn.XLOOKUP('PROPUESTA ECONOMICA'!C1005,'PRECIO TOPE POR DEPARTAMENTO'!A:A,'PRECIO TOPE POR DEPARTAMENTO'!U:U),IF($D$5='PRECIO TOPE POR DEPARTAMENTO'!$V$2,_xlfn.XLOOKUP('PROPUESTA ECONOMICA'!C1005,'PRECIO TOPE POR DEPARTAMENTO'!A:A,'PRECIO TOPE POR DEPARTAMENTO'!V:V),IF($D$5='PRECIO TOPE POR DEPARTAMENTO'!$W$2,_xlfn.XLOOKUP('PROPUESTA ECONOMICA'!C1005,'PRECIO TOPE POR DEPARTAMENTO'!A:A,'PRECIO TOPE POR DEPARTAMENTO'!W:W),IF($D$5='PRECIO TOPE POR DEPARTAMENTO'!$X$2,_xlfn.XLOOKUP('PROPUESTA ECONOMICA'!C1005,'PRECIO TOPE POR DEPARTAMENTO'!A:A,'PRECIO TOPE POR DEPARTAMENTO'!X:X),IF($D$5='PRECIO TOPE POR DEPARTAMENTO'!$Y$2,_xlfn.XLOOKUP('PROPUESTA ECONOMICA'!C1005,'PRECIO TOPE POR DEPARTAMENTO'!A:A,'PRECIO TOPE POR DEPARTAMENTO'!Y:Y),IF($D$5='PRECIO TOPE POR DEPARTAMENTO'!$Z$2,_xlfn.XLOOKUP('PROPUESTA ECONOMICA'!C1005,'PRECIO TOPE POR DEPARTAMENTO'!A:A,'PRECIO TOPE POR DEPARTAMENTO'!Z:Z),IF($D$5='PRECIO TOPE POR DEPARTAMENTO'!$AA$2,_xlfn.XLOOKUP('PROPUESTA ECONOMICA'!C1005,'PRECIO TOPE POR DEPARTAMENTO'!A:A,'PRECIO TOPE POR DEPARTAMENTO'!AA:AA),IF($D$5='PRECIO TOPE POR DEPARTAMENTO'!$AB$2,_xlfn.XLOOKUP('PROPUESTA ECONOMICA'!C1005,'PRECIO TOPE POR DEPARTAMENTO'!A:A,'PRECIO TOPE POR DEPARTAMENTO'!AB:AB),IF($D$5='PRECIO TOPE POR DEPARTAMENTO'!$AC$2,_xlfn.XLOOKUP('PROPUESTA ECONOMICA'!C1005,'PRECIO TOPE POR DEPARTAMENTO'!A:A,'PRECIO TOPE POR DEPARTAMENTO'!AC:AC),IF($D$5='PRECIO TOPE POR DEPARTAMENTO'!$AD$2,_xlfn.XLOOKUP('PROPUESTA ECONOMICA'!C1005,'PRECIO TOPE POR DEPARTAMENTO'!A:A,'PRECIO TOPE POR DEPARTAMENTO'!AD:AD),IF($D$5='PRECIO TOPE POR DEPARTAMENTO'!$AE$2,_xlfn.XLOOKUP('PROPUESTA ECONOMICA'!C1005,'PRECIO TOPE POR DEPARTAMENTO'!A:A,'PRECIO TOPE POR DEPARTAMENTO'!AE:AE),IF($D$5='PRECIO TOPE POR DEPARTAMENTO'!$AF$2,_xlfn.XLOOKUP('PROPUESTA ECONOMICA'!C1005,'PRECIO TOPE POR DEPARTAMENTO'!A:A,'PRECIO TOPE POR DEPARTAMENTO'!AF:AF),IF($D$5='PRECIO TOPE POR DEPARTAMENTO'!$AG$2,_xlfn.XLOOKUP('PROPUESTA ECONOMICA'!C1005,'PRECIO TOPE POR DEPARTAMENTO'!A:A,'PRECIO TOPE POR DEPARTAMENTO'!AG:AG),IF($D$5='PRECIO TOPE POR DEPARTAMENTO'!$AH$2,_xlfn.XLOOKUP('PROPUESTA ECONOMICA'!C1005,'PRECIO TOPE POR DEPARTAMENTO'!A:A,'PRECIO TOPE POR DEPARTAMENTO'!AH:AH),IF($D$5='PRECIO TOPE POR DEPARTAMENTO'!$AI$2,_xlfn.XLOOKUP('PROPUESTA ECONOMICA'!C1005,'PRECIO TOPE POR DEPARTAMENTO'!A:A,'PRECIO TOPE POR DEPARTAMENTO'!AI:AI),IF($D$5='PRECIO TOPE POR DEPARTAMENTO'!$AJ$2,_xlfn.XLOOKUP('PROPUESTA ECONOMICA'!C1005,'PRECIO TOPE POR DEPARTAMENTO'!A:A,'PRECIO TOPE POR DEPARTAMENTO'!AJ:AJ),)))))))))))))))))))))))))))))))))</f>
        <v>72866.2</v>
      </c>
      <c r="G1005" s="37">
        <v>72793</v>
      </c>
    </row>
    <row r="1006" spans="3:7">
      <c r="C1006" s="82" t="s">
        <v>2050</v>
      </c>
      <c r="D1006" s="15" t="str">
        <f>+_xlfn.XLOOKUP(C1006,'PRECIO TOPE POR DEPARTAMENTO'!A:A,'PRECIO TOPE POR DEPARTAMENTO'!B:B)</f>
        <v>CONCRETO ESCOBEADO PARA ANDENES O RAMPAS H = 10 CM - 3000 PSI CERTIFICADO</v>
      </c>
      <c r="E1006" s="87" t="str">
        <f>IF(+_xlfn.XLOOKUP(C1006,'PRECIO TOPE POR DEPARTAMENTO'!A:A,'PRECIO TOPE POR DEPARTAMENTO'!C:C)="","",+_xlfn.XLOOKUP(C1006,'PRECIO TOPE POR DEPARTAMENTO'!A:A,'PRECIO TOPE POR DEPARTAMENTO'!C:C))</f>
        <v>M2</v>
      </c>
      <c r="F1006" s="147">
        <f>IF($D$5='PRECIO TOPE POR DEPARTAMENTO'!$D$2,_xlfn.XLOOKUP('PROPUESTA ECONOMICA'!C1006,'PRECIO TOPE POR DEPARTAMENTO'!A:A,'PRECIO TOPE POR DEPARTAMENTO'!D:D),IF($D$5='PRECIO TOPE POR DEPARTAMENTO'!$E$2,_xlfn.XLOOKUP('PROPUESTA ECONOMICA'!C1006,'PRECIO TOPE POR DEPARTAMENTO'!A:A,'PRECIO TOPE POR DEPARTAMENTO'!E:E),IF($D$5='PRECIO TOPE POR DEPARTAMENTO'!$F$2,_xlfn.XLOOKUP('PROPUESTA ECONOMICA'!C1006,'PRECIO TOPE POR DEPARTAMENTO'!A:A,'PRECIO TOPE POR DEPARTAMENTO'!F:F),IF($D$5='PRECIO TOPE POR DEPARTAMENTO'!$G$2,_xlfn.XLOOKUP('PROPUESTA ECONOMICA'!C1006,'PRECIO TOPE POR DEPARTAMENTO'!A:A,'PRECIO TOPE POR DEPARTAMENTO'!G:G),IF($D$5='PRECIO TOPE POR DEPARTAMENTO'!$H$2,_xlfn.XLOOKUP('PROPUESTA ECONOMICA'!C1006,'PRECIO TOPE POR DEPARTAMENTO'!A:A,'PRECIO TOPE POR DEPARTAMENTO'!H:H),IF($D$5='PRECIO TOPE POR DEPARTAMENTO'!$I$2,_xlfn.XLOOKUP('PROPUESTA ECONOMICA'!C1006,'PRECIO TOPE POR DEPARTAMENTO'!A:A,'PRECIO TOPE POR DEPARTAMENTO'!I:I),IF($D$5='PRECIO TOPE POR DEPARTAMENTO'!$J$2,_xlfn.XLOOKUP('PROPUESTA ECONOMICA'!C1006,'PRECIO TOPE POR DEPARTAMENTO'!A:A,'PRECIO TOPE POR DEPARTAMENTO'!J:J),IF($D$5='PRECIO TOPE POR DEPARTAMENTO'!$K$2,_xlfn.XLOOKUP('PROPUESTA ECONOMICA'!C1006,'PRECIO TOPE POR DEPARTAMENTO'!A:A,'PRECIO TOPE POR DEPARTAMENTO'!K:K),IF($D$5='PRECIO TOPE POR DEPARTAMENTO'!$L$2,_xlfn.XLOOKUP('PROPUESTA ECONOMICA'!C1006,'PRECIO TOPE POR DEPARTAMENTO'!A:A,'PRECIO TOPE POR DEPARTAMENTO'!L:L),IF($D$5='PRECIO TOPE POR DEPARTAMENTO'!$M$2,_xlfn.XLOOKUP('PROPUESTA ECONOMICA'!C1006,'PRECIO TOPE POR DEPARTAMENTO'!A:A,'PRECIO TOPE POR DEPARTAMENTO'!M:M),IF($D$5='PRECIO TOPE POR DEPARTAMENTO'!$N$2,_xlfn.XLOOKUP('PROPUESTA ECONOMICA'!C1006,'PRECIO TOPE POR DEPARTAMENTO'!A:A,'PRECIO TOPE POR DEPARTAMENTO'!N:N),IF($D$5='PRECIO TOPE POR DEPARTAMENTO'!$O$2,_xlfn.XLOOKUP('PROPUESTA ECONOMICA'!C1006,'PRECIO TOPE POR DEPARTAMENTO'!A:A,'PRECIO TOPE POR DEPARTAMENTO'!O:O),IF($D$5='PRECIO TOPE POR DEPARTAMENTO'!$P$2,_xlfn.XLOOKUP('PROPUESTA ECONOMICA'!C1006,'PRECIO TOPE POR DEPARTAMENTO'!A:A,'PRECIO TOPE POR DEPARTAMENTO'!P:P),IF($D$5='PRECIO TOPE POR DEPARTAMENTO'!$Q$2,_xlfn.XLOOKUP('PROPUESTA ECONOMICA'!C1006,'PRECIO TOPE POR DEPARTAMENTO'!A:A,'PRECIO TOPE POR DEPARTAMENTO'!Q:Q),IF($D$5='PRECIO TOPE POR DEPARTAMENTO'!$R$2,_xlfn.XLOOKUP('PROPUESTA ECONOMICA'!C1006,'PRECIO TOPE POR DEPARTAMENTO'!A:A,'PRECIO TOPE POR DEPARTAMENTO'!R:R),IF($D$5='PRECIO TOPE POR DEPARTAMENTO'!$T$2,_xlfn.XLOOKUP('PROPUESTA ECONOMICA'!C1006,'PRECIO TOPE POR DEPARTAMENTO'!A:A,'PRECIO TOPE POR DEPARTAMENTO'!T:T),IF($D$5='PRECIO TOPE POR DEPARTAMENTO'!$S$2,_xlfn.XLOOKUP('PROPUESTA ECONOMICA'!C1006,'PRECIO TOPE POR DEPARTAMENTO'!A:A,'PRECIO TOPE POR DEPARTAMENTO'!S:S),IF($D$5='PRECIO TOPE POR DEPARTAMENTO'!$U$2,_xlfn.XLOOKUP('PROPUESTA ECONOMICA'!C1006,'PRECIO TOPE POR DEPARTAMENTO'!A:A,'PRECIO TOPE POR DEPARTAMENTO'!U:U),IF($D$5='PRECIO TOPE POR DEPARTAMENTO'!$V$2,_xlfn.XLOOKUP('PROPUESTA ECONOMICA'!C1006,'PRECIO TOPE POR DEPARTAMENTO'!A:A,'PRECIO TOPE POR DEPARTAMENTO'!V:V),IF($D$5='PRECIO TOPE POR DEPARTAMENTO'!$W$2,_xlfn.XLOOKUP('PROPUESTA ECONOMICA'!C1006,'PRECIO TOPE POR DEPARTAMENTO'!A:A,'PRECIO TOPE POR DEPARTAMENTO'!W:W),IF($D$5='PRECIO TOPE POR DEPARTAMENTO'!$X$2,_xlfn.XLOOKUP('PROPUESTA ECONOMICA'!C1006,'PRECIO TOPE POR DEPARTAMENTO'!A:A,'PRECIO TOPE POR DEPARTAMENTO'!X:X),IF($D$5='PRECIO TOPE POR DEPARTAMENTO'!$Y$2,_xlfn.XLOOKUP('PROPUESTA ECONOMICA'!C1006,'PRECIO TOPE POR DEPARTAMENTO'!A:A,'PRECIO TOPE POR DEPARTAMENTO'!Y:Y),IF($D$5='PRECIO TOPE POR DEPARTAMENTO'!$Z$2,_xlfn.XLOOKUP('PROPUESTA ECONOMICA'!C1006,'PRECIO TOPE POR DEPARTAMENTO'!A:A,'PRECIO TOPE POR DEPARTAMENTO'!Z:Z),IF($D$5='PRECIO TOPE POR DEPARTAMENTO'!$AA$2,_xlfn.XLOOKUP('PROPUESTA ECONOMICA'!C1006,'PRECIO TOPE POR DEPARTAMENTO'!A:A,'PRECIO TOPE POR DEPARTAMENTO'!AA:AA),IF($D$5='PRECIO TOPE POR DEPARTAMENTO'!$AB$2,_xlfn.XLOOKUP('PROPUESTA ECONOMICA'!C1006,'PRECIO TOPE POR DEPARTAMENTO'!A:A,'PRECIO TOPE POR DEPARTAMENTO'!AB:AB),IF($D$5='PRECIO TOPE POR DEPARTAMENTO'!$AC$2,_xlfn.XLOOKUP('PROPUESTA ECONOMICA'!C1006,'PRECIO TOPE POR DEPARTAMENTO'!A:A,'PRECIO TOPE POR DEPARTAMENTO'!AC:AC),IF($D$5='PRECIO TOPE POR DEPARTAMENTO'!$AD$2,_xlfn.XLOOKUP('PROPUESTA ECONOMICA'!C1006,'PRECIO TOPE POR DEPARTAMENTO'!A:A,'PRECIO TOPE POR DEPARTAMENTO'!AD:AD),IF($D$5='PRECIO TOPE POR DEPARTAMENTO'!$AE$2,_xlfn.XLOOKUP('PROPUESTA ECONOMICA'!C1006,'PRECIO TOPE POR DEPARTAMENTO'!A:A,'PRECIO TOPE POR DEPARTAMENTO'!AE:AE),IF($D$5='PRECIO TOPE POR DEPARTAMENTO'!$AF$2,_xlfn.XLOOKUP('PROPUESTA ECONOMICA'!C1006,'PRECIO TOPE POR DEPARTAMENTO'!A:A,'PRECIO TOPE POR DEPARTAMENTO'!AF:AF),IF($D$5='PRECIO TOPE POR DEPARTAMENTO'!$AG$2,_xlfn.XLOOKUP('PROPUESTA ECONOMICA'!C1006,'PRECIO TOPE POR DEPARTAMENTO'!A:A,'PRECIO TOPE POR DEPARTAMENTO'!AG:AG),IF($D$5='PRECIO TOPE POR DEPARTAMENTO'!$AH$2,_xlfn.XLOOKUP('PROPUESTA ECONOMICA'!C1006,'PRECIO TOPE POR DEPARTAMENTO'!A:A,'PRECIO TOPE POR DEPARTAMENTO'!AH:AH),IF($D$5='PRECIO TOPE POR DEPARTAMENTO'!$AI$2,_xlfn.XLOOKUP('PROPUESTA ECONOMICA'!C1006,'PRECIO TOPE POR DEPARTAMENTO'!A:A,'PRECIO TOPE POR DEPARTAMENTO'!AI:AI),IF($D$5='PRECIO TOPE POR DEPARTAMENTO'!$AJ$2,_xlfn.XLOOKUP('PROPUESTA ECONOMICA'!C1006,'PRECIO TOPE POR DEPARTAMENTO'!A:A,'PRECIO TOPE POR DEPARTAMENTO'!AJ:AJ),)))))))))))))))))))))))))))))))))</f>
        <v>75918.16</v>
      </c>
      <c r="G1006" s="37">
        <v>75842</v>
      </c>
    </row>
    <row r="1007" spans="3:7">
      <c r="C1007" s="82" t="s">
        <v>2052</v>
      </c>
      <c r="D1007" s="15" t="str">
        <f>+_xlfn.XLOOKUP(C1007,'PRECIO TOPE POR DEPARTAMENTO'!A:A,'PRECIO TOPE POR DEPARTAMENTO'!B:B)</f>
        <v>JUNTAS DILATACION ASFALTO</v>
      </c>
      <c r="E1007" s="87" t="str">
        <f>IF(+_xlfn.XLOOKUP(C1007,'PRECIO TOPE POR DEPARTAMENTO'!A:A,'PRECIO TOPE POR DEPARTAMENTO'!C:C)="","",+_xlfn.XLOOKUP(C1007,'PRECIO TOPE POR DEPARTAMENTO'!A:A,'PRECIO TOPE POR DEPARTAMENTO'!C:C))</f>
        <v>M</v>
      </c>
      <c r="F1007" s="147">
        <f>IF($D$5='PRECIO TOPE POR DEPARTAMENTO'!$D$2,_xlfn.XLOOKUP('PROPUESTA ECONOMICA'!C1007,'PRECIO TOPE POR DEPARTAMENTO'!A:A,'PRECIO TOPE POR DEPARTAMENTO'!D:D),IF($D$5='PRECIO TOPE POR DEPARTAMENTO'!$E$2,_xlfn.XLOOKUP('PROPUESTA ECONOMICA'!C1007,'PRECIO TOPE POR DEPARTAMENTO'!A:A,'PRECIO TOPE POR DEPARTAMENTO'!E:E),IF($D$5='PRECIO TOPE POR DEPARTAMENTO'!$F$2,_xlfn.XLOOKUP('PROPUESTA ECONOMICA'!C1007,'PRECIO TOPE POR DEPARTAMENTO'!A:A,'PRECIO TOPE POR DEPARTAMENTO'!F:F),IF($D$5='PRECIO TOPE POR DEPARTAMENTO'!$G$2,_xlfn.XLOOKUP('PROPUESTA ECONOMICA'!C1007,'PRECIO TOPE POR DEPARTAMENTO'!A:A,'PRECIO TOPE POR DEPARTAMENTO'!G:G),IF($D$5='PRECIO TOPE POR DEPARTAMENTO'!$H$2,_xlfn.XLOOKUP('PROPUESTA ECONOMICA'!C1007,'PRECIO TOPE POR DEPARTAMENTO'!A:A,'PRECIO TOPE POR DEPARTAMENTO'!H:H),IF($D$5='PRECIO TOPE POR DEPARTAMENTO'!$I$2,_xlfn.XLOOKUP('PROPUESTA ECONOMICA'!C1007,'PRECIO TOPE POR DEPARTAMENTO'!A:A,'PRECIO TOPE POR DEPARTAMENTO'!I:I),IF($D$5='PRECIO TOPE POR DEPARTAMENTO'!$J$2,_xlfn.XLOOKUP('PROPUESTA ECONOMICA'!C1007,'PRECIO TOPE POR DEPARTAMENTO'!A:A,'PRECIO TOPE POR DEPARTAMENTO'!J:J),IF($D$5='PRECIO TOPE POR DEPARTAMENTO'!$K$2,_xlfn.XLOOKUP('PROPUESTA ECONOMICA'!C1007,'PRECIO TOPE POR DEPARTAMENTO'!A:A,'PRECIO TOPE POR DEPARTAMENTO'!K:K),IF($D$5='PRECIO TOPE POR DEPARTAMENTO'!$L$2,_xlfn.XLOOKUP('PROPUESTA ECONOMICA'!C1007,'PRECIO TOPE POR DEPARTAMENTO'!A:A,'PRECIO TOPE POR DEPARTAMENTO'!L:L),IF($D$5='PRECIO TOPE POR DEPARTAMENTO'!$M$2,_xlfn.XLOOKUP('PROPUESTA ECONOMICA'!C1007,'PRECIO TOPE POR DEPARTAMENTO'!A:A,'PRECIO TOPE POR DEPARTAMENTO'!M:M),IF($D$5='PRECIO TOPE POR DEPARTAMENTO'!$N$2,_xlfn.XLOOKUP('PROPUESTA ECONOMICA'!C1007,'PRECIO TOPE POR DEPARTAMENTO'!A:A,'PRECIO TOPE POR DEPARTAMENTO'!N:N),IF($D$5='PRECIO TOPE POR DEPARTAMENTO'!$O$2,_xlfn.XLOOKUP('PROPUESTA ECONOMICA'!C1007,'PRECIO TOPE POR DEPARTAMENTO'!A:A,'PRECIO TOPE POR DEPARTAMENTO'!O:O),IF($D$5='PRECIO TOPE POR DEPARTAMENTO'!$P$2,_xlfn.XLOOKUP('PROPUESTA ECONOMICA'!C1007,'PRECIO TOPE POR DEPARTAMENTO'!A:A,'PRECIO TOPE POR DEPARTAMENTO'!P:P),IF($D$5='PRECIO TOPE POR DEPARTAMENTO'!$Q$2,_xlfn.XLOOKUP('PROPUESTA ECONOMICA'!C1007,'PRECIO TOPE POR DEPARTAMENTO'!A:A,'PRECIO TOPE POR DEPARTAMENTO'!Q:Q),IF($D$5='PRECIO TOPE POR DEPARTAMENTO'!$R$2,_xlfn.XLOOKUP('PROPUESTA ECONOMICA'!C1007,'PRECIO TOPE POR DEPARTAMENTO'!A:A,'PRECIO TOPE POR DEPARTAMENTO'!R:R),IF($D$5='PRECIO TOPE POR DEPARTAMENTO'!$T$2,_xlfn.XLOOKUP('PROPUESTA ECONOMICA'!C1007,'PRECIO TOPE POR DEPARTAMENTO'!A:A,'PRECIO TOPE POR DEPARTAMENTO'!T:T),IF($D$5='PRECIO TOPE POR DEPARTAMENTO'!$S$2,_xlfn.XLOOKUP('PROPUESTA ECONOMICA'!C1007,'PRECIO TOPE POR DEPARTAMENTO'!A:A,'PRECIO TOPE POR DEPARTAMENTO'!S:S),IF($D$5='PRECIO TOPE POR DEPARTAMENTO'!$U$2,_xlfn.XLOOKUP('PROPUESTA ECONOMICA'!C1007,'PRECIO TOPE POR DEPARTAMENTO'!A:A,'PRECIO TOPE POR DEPARTAMENTO'!U:U),IF($D$5='PRECIO TOPE POR DEPARTAMENTO'!$V$2,_xlfn.XLOOKUP('PROPUESTA ECONOMICA'!C1007,'PRECIO TOPE POR DEPARTAMENTO'!A:A,'PRECIO TOPE POR DEPARTAMENTO'!V:V),IF($D$5='PRECIO TOPE POR DEPARTAMENTO'!$W$2,_xlfn.XLOOKUP('PROPUESTA ECONOMICA'!C1007,'PRECIO TOPE POR DEPARTAMENTO'!A:A,'PRECIO TOPE POR DEPARTAMENTO'!W:W),IF($D$5='PRECIO TOPE POR DEPARTAMENTO'!$X$2,_xlfn.XLOOKUP('PROPUESTA ECONOMICA'!C1007,'PRECIO TOPE POR DEPARTAMENTO'!A:A,'PRECIO TOPE POR DEPARTAMENTO'!X:X),IF($D$5='PRECIO TOPE POR DEPARTAMENTO'!$Y$2,_xlfn.XLOOKUP('PROPUESTA ECONOMICA'!C1007,'PRECIO TOPE POR DEPARTAMENTO'!A:A,'PRECIO TOPE POR DEPARTAMENTO'!Y:Y),IF($D$5='PRECIO TOPE POR DEPARTAMENTO'!$Z$2,_xlfn.XLOOKUP('PROPUESTA ECONOMICA'!C1007,'PRECIO TOPE POR DEPARTAMENTO'!A:A,'PRECIO TOPE POR DEPARTAMENTO'!Z:Z),IF($D$5='PRECIO TOPE POR DEPARTAMENTO'!$AA$2,_xlfn.XLOOKUP('PROPUESTA ECONOMICA'!C1007,'PRECIO TOPE POR DEPARTAMENTO'!A:A,'PRECIO TOPE POR DEPARTAMENTO'!AA:AA),IF($D$5='PRECIO TOPE POR DEPARTAMENTO'!$AB$2,_xlfn.XLOOKUP('PROPUESTA ECONOMICA'!C1007,'PRECIO TOPE POR DEPARTAMENTO'!A:A,'PRECIO TOPE POR DEPARTAMENTO'!AB:AB),IF($D$5='PRECIO TOPE POR DEPARTAMENTO'!$AC$2,_xlfn.XLOOKUP('PROPUESTA ECONOMICA'!C1007,'PRECIO TOPE POR DEPARTAMENTO'!A:A,'PRECIO TOPE POR DEPARTAMENTO'!AC:AC),IF($D$5='PRECIO TOPE POR DEPARTAMENTO'!$AD$2,_xlfn.XLOOKUP('PROPUESTA ECONOMICA'!C1007,'PRECIO TOPE POR DEPARTAMENTO'!A:A,'PRECIO TOPE POR DEPARTAMENTO'!AD:AD),IF($D$5='PRECIO TOPE POR DEPARTAMENTO'!$AE$2,_xlfn.XLOOKUP('PROPUESTA ECONOMICA'!C1007,'PRECIO TOPE POR DEPARTAMENTO'!A:A,'PRECIO TOPE POR DEPARTAMENTO'!AE:AE),IF($D$5='PRECIO TOPE POR DEPARTAMENTO'!$AF$2,_xlfn.XLOOKUP('PROPUESTA ECONOMICA'!C1007,'PRECIO TOPE POR DEPARTAMENTO'!A:A,'PRECIO TOPE POR DEPARTAMENTO'!AF:AF),IF($D$5='PRECIO TOPE POR DEPARTAMENTO'!$AG$2,_xlfn.XLOOKUP('PROPUESTA ECONOMICA'!C1007,'PRECIO TOPE POR DEPARTAMENTO'!A:A,'PRECIO TOPE POR DEPARTAMENTO'!AG:AG),IF($D$5='PRECIO TOPE POR DEPARTAMENTO'!$AH$2,_xlfn.XLOOKUP('PROPUESTA ECONOMICA'!C1007,'PRECIO TOPE POR DEPARTAMENTO'!A:A,'PRECIO TOPE POR DEPARTAMENTO'!AH:AH),IF($D$5='PRECIO TOPE POR DEPARTAMENTO'!$AI$2,_xlfn.XLOOKUP('PROPUESTA ECONOMICA'!C1007,'PRECIO TOPE POR DEPARTAMENTO'!A:A,'PRECIO TOPE POR DEPARTAMENTO'!AI:AI),IF($D$5='PRECIO TOPE POR DEPARTAMENTO'!$AJ$2,_xlfn.XLOOKUP('PROPUESTA ECONOMICA'!C1007,'PRECIO TOPE POR DEPARTAMENTO'!A:A,'PRECIO TOPE POR DEPARTAMENTO'!AJ:AJ),)))))))))))))))))))))))))))))))))</f>
        <v>4118.0600000000004</v>
      </c>
      <c r="G1007" s="37">
        <v>4114</v>
      </c>
    </row>
    <row r="1008" spans="3:7" ht="24">
      <c r="C1008" s="82" t="s">
        <v>2054</v>
      </c>
      <c r="D1008" s="15" t="str">
        <f>+_xlfn.XLOOKUP(C1008,'PRECIO TOPE POR DEPARTAMENTO'!A:A,'PRECIO TOPE POR DEPARTAMENTO'!B:B)</f>
        <v>LOSETA PREFABRICADA CONCRETO TIPO A30 - 60 X 40 X 6 CM (INCLUYE SUMINISTRO E INSTALACIÓN. INCLUYE BASE 4CM MORTERO 1:5, HECHO EN OBRA)</v>
      </c>
      <c r="E1008" s="87" t="str">
        <f>IF(+_xlfn.XLOOKUP(C1008,'PRECIO TOPE POR DEPARTAMENTO'!A:A,'PRECIO TOPE POR DEPARTAMENTO'!C:C)="","",+_xlfn.XLOOKUP(C1008,'PRECIO TOPE POR DEPARTAMENTO'!A:A,'PRECIO TOPE POR DEPARTAMENTO'!C:C))</f>
        <v>M2</v>
      </c>
      <c r="F1008" s="147">
        <f>IF($D$5='PRECIO TOPE POR DEPARTAMENTO'!$D$2,_xlfn.XLOOKUP('PROPUESTA ECONOMICA'!C1008,'PRECIO TOPE POR DEPARTAMENTO'!A:A,'PRECIO TOPE POR DEPARTAMENTO'!D:D),IF($D$5='PRECIO TOPE POR DEPARTAMENTO'!$E$2,_xlfn.XLOOKUP('PROPUESTA ECONOMICA'!C1008,'PRECIO TOPE POR DEPARTAMENTO'!A:A,'PRECIO TOPE POR DEPARTAMENTO'!E:E),IF($D$5='PRECIO TOPE POR DEPARTAMENTO'!$F$2,_xlfn.XLOOKUP('PROPUESTA ECONOMICA'!C1008,'PRECIO TOPE POR DEPARTAMENTO'!A:A,'PRECIO TOPE POR DEPARTAMENTO'!F:F),IF($D$5='PRECIO TOPE POR DEPARTAMENTO'!$G$2,_xlfn.XLOOKUP('PROPUESTA ECONOMICA'!C1008,'PRECIO TOPE POR DEPARTAMENTO'!A:A,'PRECIO TOPE POR DEPARTAMENTO'!G:G),IF($D$5='PRECIO TOPE POR DEPARTAMENTO'!$H$2,_xlfn.XLOOKUP('PROPUESTA ECONOMICA'!C1008,'PRECIO TOPE POR DEPARTAMENTO'!A:A,'PRECIO TOPE POR DEPARTAMENTO'!H:H),IF($D$5='PRECIO TOPE POR DEPARTAMENTO'!$I$2,_xlfn.XLOOKUP('PROPUESTA ECONOMICA'!C1008,'PRECIO TOPE POR DEPARTAMENTO'!A:A,'PRECIO TOPE POR DEPARTAMENTO'!I:I),IF($D$5='PRECIO TOPE POR DEPARTAMENTO'!$J$2,_xlfn.XLOOKUP('PROPUESTA ECONOMICA'!C1008,'PRECIO TOPE POR DEPARTAMENTO'!A:A,'PRECIO TOPE POR DEPARTAMENTO'!J:J),IF($D$5='PRECIO TOPE POR DEPARTAMENTO'!$K$2,_xlfn.XLOOKUP('PROPUESTA ECONOMICA'!C1008,'PRECIO TOPE POR DEPARTAMENTO'!A:A,'PRECIO TOPE POR DEPARTAMENTO'!K:K),IF($D$5='PRECIO TOPE POR DEPARTAMENTO'!$L$2,_xlfn.XLOOKUP('PROPUESTA ECONOMICA'!C1008,'PRECIO TOPE POR DEPARTAMENTO'!A:A,'PRECIO TOPE POR DEPARTAMENTO'!L:L),IF($D$5='PRECIO TOPE POR DEPARTAMENTO'!$M$2,_xlfn.XLOOKUP('PROPUESTA ECONOMICA'!C1008,'PRECIO TOPE POR DEPARTAMENTO'!A:A,'PRECIO TOPE POR DEPARTAMENTO'!M:M),IF($D$5='PRECIO TOPE POR DEPARTAMENTO'!$N$2,_xlfn.XLOOKUP('PROPUESTA ECONOMICA'!C1008,'PRECIO TOPE POR DEPARTAMENTO'!A:A,'PRECIO TOPE POR DEPARTAMENTO'!N:N),IF($D$5='PRECIO TOPE POR DEPARTAMENTO'!$O$2,_xlfn.XLOOKUP('PROPUESTA ECONOMICA'!C1008,'PRECIO TOPE POR DEPARTAMENTO'!A:A,'PRECIO TOPE POR DEPARTAMENTO'!O:O),IF($D$5='PRECIO TOPE POR DEPARTAMENTO'!$P$2,_xlfn.XLOOKUP('PROPUESTA ECONOMICA'!C1008,'PRECIO TOPE POR DEPARTAMENTO'!A:A,'PRECIO TOPE POR DEPARTAMENTO'!P:P),IF($D$5='PRECIO TOPE POR DEPARTAMENTO'!$Q$2,_xlfn.XLOOKUP('PROPUESTA ECONOMICA'!C1008,'PRECIO TOPE POR DEPARTAMENTO'!A:A,'PRECIO TOPE POR DEPARTAMENTO'!Q:Q),IF($D$5='PRECIO TOPE POR DEPARTAMENTO'!$R$2,_xlfn.XLOOKUP('PROPUESTA ECONOMICA'!C1008,'PRECIO TOPE POR DEPARTAMENTO'!A:A,'PRECIO TOPE POR DEPARTAMENTO'!R:R),IF($D$5='PRECIO TOPE POR DEPARTAMENTO'!$T$2,_xlfn.XLOOKUP('PROPUESTA ECONOMICA'!C1008,'PRECIO TOPE POR DEPARTAMENTO'!A:A,'PRECIO TOPE POR DEPARTAMENTO'!T:T),IF($D$5='PRECIO TOPE POR DEPARTAMENTO'!$S$2,_xlfn.XLOOKUP('PROPUESTA ECONOMICA'!C1008,'PRECIO TOPE POR DEPARTAMENTO'!A:A,'PRECIO TOPE POR DEPARTAMENTO'!S:S),IF($D$5='PRECIO TOPE POR DEPARTAMENTO'!$U$2,_xlfn.XLOOKUP('PROPUESTA ECONOMICA'!C1008,'PRECIO TOPE POR DEPARTAMENTO'!A:A,'PRECIO TOPE POR DEPARTAMENTO'!U:U),IF($D$5='PRECIO TOPE POR DEPARTAMENTO'!$V$2,_xlfn.XLOOKUP('PROPUESTA ECONOMICA'!C1008,'PRECIO TOPE POR DEPARTAMENTO'!A:A,'PRECIO TOPE POR DEPARTAMENTO'!V:V),IF($D$5='PRECIO TOPE POR DEPARTAMENTO'!$W$2,_xlfn.XLOOKUP('PROPUESTA ECONOMICA'!C1008,'PRECIO TOPE POR DEPARTAMENTO'!A:A,'PRECIO TOPE POR DEPARTAMENTO'!W:W),IF($D$5='PRECIO TOPE POR DEPARTAMENTO'!$X$2,_xlfn.XLOOKUP('PROPUESTA ECONOMICA'!C1008,'PRECIO TOPE POR DEPARTAMENTO'!A:A,'PRECIO TOPE POR DEPARTAMENTO'!X:X),IF($D$5='PRECIO TOPE POR DEPARTAMENTO'!$Y$2,_xlfn.XLOOKUP('PROPUESTA ECONOMICA'!C1008,'PRECIO TOPE POR DEPARTAMENTO'!A:A,'PRECIO TOPE POR DEPARTAMENTO'!Y:Y),IF($D$5='PRECIO TOPE POR DEPARTAMENTO'!$Z$2,_xlfn.XLOOKUP('PROPUESTA ECONOMICA'!C1008,'PRECIO TOPE POR DEPARTAMENTO'!A:A,'PRECIO TOPE POR DEPARTAMENTO'!Z:Z),IF($D$5='PRECIO TOPE POR DEPARTAMENTO'!$AA$2,_xlfn.XLOOKUP('PROPUESTA ECONOMICA'!C1008,'PRECIO TOPE POR DEPARTAMENTO'!A:A,'PRECIO TOPE POR DEPARTAMENTO'!AA:AA),IF($D$5='PRECIO TOPE POR DEPARTAMENTO'!$AB$2,_xlfn.XLOOKUP('PROPUESTA ECONOMICA'!C1008,'PRECIO TOPE POR DEPARTAMENTO'!A:A,'PRECIO TOPE POR DEPARTAMENTO'!AB:AB),IF($D$5='PRECIO TOPE POR DEPARTAMENTO'!$AC$2,_xlfn.XLOOKUP('PROPUESTA ECONOMICA'!C1008,'PRECIO TOPE POR DEPARTAMENTO'!A:A,'PRECIO TOPE POR DEPARTAMENTO'!AC:AC),IF($D$5='PRECIO TOPE POR DEPARTAMENTO'!$AD$2,_xlfn.XLOOKUP('PROPUESTA ECONOMICA'!C1008,'PRECIO TOPE POR DEPARTAMENTO'!A:A,'PRECIO TOPE POR DEPARTAMENTO'!AD:AD),IF($D$5='PRECIO TOPE POR DEPARTAMENTO'!$AE$2,_xlfn.XLOOKUP('PROPUESTA ECONOMICA'!C1008,'PRECIO TOPE POR DEPARTAMENTO'!A:A,'PRECIO TOPE POR DEPARTAMENTO'!AE:AE),IF($D$5='PRECIO TOPE POR DEPARTAMENTO'!$AF$2,_xlfn.XLOOKUP('PROPUESTA ECONOMICA'!C1008,'PRECIO TOPE POR DEPARTAMENTO'!A:A,'PRECIO TOPE POR DEPARTAMENTO'!AF:AF),IF($D$5='PRECIO TOPE POR DEPARTAMENTO'!$AG$2,_xlfn.XLOOKUP('PROPUESTA ECONOMICA'!C1008,'PRECIO TOPE POR DEPARTAMENTO'!A:A,'PRECIO TOPE POR DEPARTAMENTO'!AG:AG),IF($D$5='PRECIO TOPE POR DEPARTAMENTO'!$AH$2,_xlfn.XLOOKUP('PROPUESTA ECONOMICA'!C1008,'PRECIO TOPE POR DEPARTAMENTO'!A:A,'PRECIO TOPE POR DEPARTAMENTO'!AH:AH),IF($D$5='PRECIO TOPE POR DEPARTAMENTO'!$AI$2,_xlfn.XLOOKUP('PROPUESTA ECONOMICA'!C1008,'PRECIO TOPE POR DEPARTAMENTO'!A:A,'PRECIO TOPE POR DEPARTAMENTO'!AI:AI),IF($D$5='PRECIO TOPE POR DEPARTAMENTO'!$AJ$2,_xlfn.XLOOKUP('PROPUESTA ECONOMICA'!C1008,'PRECIO TOPE POR DEPARTAMENTO'!A:A,'PRECIO TOPE POR DEPARTAMENTO'!AJ:AJ),)))))))))))))))))))))))))))))))))</f>
        <v>62025.51</v>
      </c>
      <c r="G1008" s="37">
        <v>61963</v>
      </c>
    </row>
    <row r="1009" spans="2:7" ht="24">
      <c r="C1009" s="82" t="s">
        <v>2056</v>
      </c>
      <c r="D1009" s="15" t="str">
        <f>+_xlfn.XLOOKUP(C1009,'PRECIO TOPE POR DEPARTAMENTO'!A:A,'PRECIO TOPE POR DEPARTAMENTO'!B:B)</f>
        <v>LOSETA PREFABRICADA CONCRETO TIPO A50 - 40 X 40 X 6 CM (INCLUYE SUMINISTRO E INSTALACIÓN. INCLUYE BASE 4CM MORTERO 1:5, HECHO EN OBRA)</v>
      </c>
      <c r="E1009" s="87" t="str">
        <f>IF(+_xlfn.XLOOKUP(C1009,'PRECIO TOPE POR DEPARTAMENTO'!A:A,'PRECIO TOPE POR DEPARTAMENTO'!C:C)="","",+_xlfn.XLOOKUP(C1009,'PRECIO TOPE POR DEPARTAMENTO'!A:A,'PRECIO TOPE POR DEPARTAMENTO'!C:C))</f>
        <v>M2</v>
      </c>
      <c r="F1009" s="147">
        <f>IF($D$5='PRECIO TOPE POR DEPARTAMENTO'!$D$2,_xlfn.XLOOKUP('PROPUESTA ECONOMICA'!C1009,'PRECIO TOPE POR DEPARTAMENTO'!A:A,'PRECIO TOPE POR DEPARTAMENTO'!D:D),IF($D$5='PRECIO TOPE POR DEPARTAMENTO'!$E$2,_xlfn.XLOOKUP('PROPUESTA ECONOMICA'!C1009,'PRECIO TOPE POR DEPARTAMENTO'!A:A,'PRECIO TOPE POR DEPARTAMENTO'!E:E),IF($D$5='PRECIO TOPE POR DEPARTAMENTO'!$F$2,_xlfn.XLOOKUP('PROPUESTA ECONOMICA'!C1009,'PRECIO TOPE POR DEPARTAMENTO'!A:A,'PRECIO TOPE POR DEPARTAMENTO'!F:F),IF($D$5='PRECIO TOPE POR DEPARTAMENTO'!$G$2,_xlfn.XLOOKUP('PROPUESTA ECONOMICA'!C1009,'PRECIO TOPE POR DEPARTAMENTO'!A:A,'PRECIO TOPE POR DEPARTAMENTO'!G:G),IF($D$5='PRECIO TOPE POR DEPARTAMENTO'!$H$2,_xlfn.XLOOKUP('PROPUESTA ECONOMICA'!C1009,'PRECIO TOPE POR DEPARTAMENTO'!A:A,'PRECIO TOPE POR DEPARTAMENTO'!H:H),IF($D$5='PRECIO TOPE POR DEPARTAMENTO'!$I$2,_xlfn.XLOOKUP('PROPUESTA ECONOMICA'!C1009,'PRECIO TOPE POR DEPARTAMENTO'!A:A,'PRECIO TOPE POR DEPARTAMENTO'!I:I),IF($D$5='PRECIO TOPE POR DEPARTAMENTO'!$J$2,_xlfn.XLOOKUP('PROPUESTA ECONOMICA'!C1009,'PRECIO TOPE POR DEPARTAMENTO'!A:A,'PRECIO TOPE POR DEPARTAMENTO'!J:J),IF($D$5='PRECIO TOPE POR DEPARTAMENTO'!$K$2,_xlfn.XLOOKUP('PROPUESTA ECONOMICA'!C1009,'PRECIO TOPE POR DEPARTAMENTO'!A:A,'PRECIO TOPE POR DEPARTAMENTO'!K:K),IF($D$5='PRECIO TOPE POR DEPARTAMENTO'!$L$2,_xlfn.XLOOKUP('PROPUESTA ECONOMICA'!C1009,'PRECIO TOPE POR DEPARTAMENTO'!A:A,'PRECIO TOPE POR DEPARTAMENTO'!L:L),IF($D$5='PRECIO TOPE POR DEPARTAMENTO'!$M$2,_xlfn.XLOOKUP('PROPUESTA ECONOMICA'!C1009,'PRECIO TOPE POR DEPARTAMENTO'!A:A,'PRECIO TOPE POR DEPARTAMENTO'!M:M),IF($D$5='PRECIO TOPE POR DEPARTAMENTO'!$N$2,_xlfn.XLOOKUP('PROPUESTA ECONOMICA'!C1009,'PRECIO TOPE POR DEPARTAMENTO'!A:A,'PRECIO TOPE POR DEPARTAMENTO'!N:N),IF($D$5='PRECIO TOPE POR DEPARTAMENTO'!$O$2,_xlfn.XLOOKUP('PROPUESTA ECONOMICA'!C1009,'PRECIO TOPE POR DEPARTAMENTO'!A:A,'PRECIO TOPE POR DEPARTAMENTO'!O:O),IF($D$5='PRECIO TOPE POR DEPARTAMENTO'!$P$2,_xlfn.XLOOKUP('PROPUESTA ECONOMICA'!C1009,'PRECIO TOPE POR DEPARTAMENTO'!A:A,'PRECIO TOPE POR DEPARTAMENTO'!P:P),IF($D$5='PRECIO TOPE POR DEPARTAMENTO'!$Q$2,_xlfn.XLOOKUP('PROPUESTA ECONOMICA'!C1009,'PRECIO TOPE POR DEPARTAMENTO'!A:A,'PRECIO TOPE POR DEPARTAMENTO'!Q:Q),IF($D$5='PRECIO TOPE POR DEPARTAMENTO'!$R$2,_xlfn.XLOOKUP('PROPUESTA ECONOMICA'!C1009,'PRECIO TOPE POR DEPARTAMENTO'!A:A,'PRECIO TOPE POR DEPARTAMENTO'!R:R),IF($D$5='PRECIO TOPE POR DEPARTAMENTO'!$T$2,_xlfn.XLOOKUP('PROPUESTA ECONOMICA'!C1009,'PRECIO TOPE POR DEPARTAMENTO'!A:A,'PRECIO TOPE POR DEPARTAMENTO'!T:T),IF($D$5='PRECIO TOPE POR DEPARTAMENTO'!$S$2,_xlfn.XLOOKUP('PROPUESTA ECONOMICA'!C1009,'PRECIO TOPE POR DEPARTAMENTO'!A:A,'PRECIO TOPE POR DEPARTAMENTO'!S:S),IF($D$5='PRECIO TOPE POR DEPARTAMENTO'!$U$2,_xlfn.XLOOKUP('PROPUESTA ECONOMICA'!C1009,'PRECIO TOPE POR DEPARTAMENTO'!A:A,'PRECIO TOPE POR DEPARTAMENTO'!U:U),IF($D$5='PRECIO TOPE POR DEPARTAMENTO'!$V$2,_xlfn.XLOOKUP('PROPUESTA ECONOMICA'!C1009,'PRECIO TOPE POR DEPARTAMENTO'!A:A,'PRECIO TOPE POR DEPARTAMENTO'!V:V),IF($D$5='PRECIO TOPE POR DEPARTAMENTO'!$W$2,_xlfn.XLOOKUP('PROPUESTA ECONOMICA'!C1009,'PRECIO TOPE POR DEPARTAMENTO'!A:A,'PRECIO TOPE POR DEPARTAMENTO'!W:W),IF($D$5='PRECIO TOPE POR DEPARTAMENTO'!$X$2,_xlfn.XLOOKUP('PROPUESTA ECONOMICA'!C1009,'PRECIO TOPE POR DEPARTAMENTO'!A:A,'PRECIO TOPE POR DEPARTAMENTO'!X:X),IF($D$5='PRECIO TOPE POR DEPARTAMENTO'!$Y$2,_xlfn.XLOOKUP('PROPUESTA ECONOMICA'!C1009,'PRECIO TOPE POR DEPARTAMENTO'!A:A,'PRECIO TOPE POR DEPARTAMENTO'!Y:Y),IF($D$5='PRECIO TOPE POR DEPARTAMENTO'!$Z$2,_xlfn.XLOOKUP('PROPUESTA ECONOMICA'!C1009,'PRECIO TOPE POR DEPARTAMENTO'!A:A,'PRECIO TOPE POR DEPARTAMENTO'!Z:Z),IF($D$5='PRECIO TOPE POR DEPARTAMENTO'!$AA$2,_xlfn.XLOOKUP('PROPUESTA ECONOMICA'!C1009,'PRECIO TOPE POR DEPARTAMENTO'!A:A,'PRECIO TOPE POR DEPARTAMENTO'!AA:AA),IF($D$5='PRECIO TOPE POR DEPARTAMENTO'!$AB$2,_xlfn.XLOOKUP('PROPUESTA ECONOMICA'!C1009,'PRECIO TOPE POR DEPARTAMENTO'!A:A,'PRECIO TOPE POR DEPARTAMENTO'!AB:AB),IF($D$5='PRECIO TOPE POR DEPARTAMENTO'!$AC$2,_xlfn.XLOOKUP('PROPUESTA ECONOMICA'!C1009,'PRECIO TOPE POR DEPARTAMENTO'!A:A,'PRECIO TOPE POR DEPARTAMENTO'!AC:AC),IF($D$5='PRECIO TOPE POR DEPARTAMENTO'!$AD$2,_xlfn.XLOOKUP('PROPUESTA ECONOMICA'!C1009,'PRECIO TOPE POR DEPARTAMENTO'!A:A,'PRECIO TOPE POR DEPARTAMENTO'!AD:AD),IF($D$5='PRECIO TOPE POR DEPARTAMENTO'!$AE$2,_xlfn.XLOOKUP('PROPUESTA ECONOMICA'!C1009,'PRECIO TOPE POR DEPARTAMENTO'!A:A,'PRECIO TOPE POR DEPARTAMENTO'!AE:AE),IF($D$5='PRECIO TOPE POR DEPARTAMENTO'!$AF$2,_xlfn.XLOOKUP('PROPUESTA ECONOMICA'!C1009,'PRECIO TOPE POR DEPARTAMENTO'!A:A,'PRECIO TOPE POR DEPARTAMENTO'!AF:AF),IF($D$5='PRECIO TOPE POR DEPARTAMENTO'!$AG$2,_xlfn.XLOOKUP('PROPUESTA ECONOMICA'!C1009,'PRECIO TOPE POR DEPARTAMENTO'!A:A,'PRECIO TOPE POR DEPARTAMENTO'!AG:AG),IF($D$5='PRECIO TOPE POR DEPARTAMENTO'!$AH$2,_xlfn.XLOOKUP('PROPUESTA ECONOMICA'!C1009,'PRECIO TOPE POR DEPARTAMENTO'!A:A,'PRECIO TOPE POR DEPARTAMENTO'!AH:AH),IF($D$5='PRECIO TOPE POR DEPARTAMENTO'!$AI$2,_xlfn.XLOOKUP('PROPUESTA ECONOMICA'!C1009,'PRECIO TOPE POR DEPARTAMENTO'!A:A,'PRECIO TOPE POR DEPARTAMENTO'!AI:AI),IF($D$5='PRECIO TOPE POR DEPARTAMENTO'!$AJ$2,_xlfn.XLOOKUP('PROPUESTA ECONOMICA'!C1009,'PRECIO TOPE POR DEPARTAMENTO'!A:A,'PRECIO TOPE POR DEPARTAMENTO'!AJ:AJ),)))))))))))))))))))))))))))))))))</f>
        <v>89873.86</v>
      </c>
      <c r="G1009" s="37">
        <v>89784</v>
      </c>
    </row>
    <row r="1010" spans="2:7" ht="24">
      <c r="C1010" s="82" t="s">
        <v>2058</v>
      </c>
      <c r="D1010" s="15" t="str">
        <f>+_xlfn.XLOOKUP(C1010,'PRECIO TOPE POR DEPARTAMENTO'!A:A,'PRECIO TOPE POR DEPARTAMENTO'!B:B)</f>
        <v>PAVIMENTO EN CONCRETO E=17 CM, MR42, MICROREFORZADO CON FIBRA. INCLUYE JUNTAS DE DILATACION</v>
      </c>
      <c r="E1010" s="87" t="str">
        <f>IF(+_xlfn.XLOOKUP(C1010,'PRECIO TOPE POR DEPARTAMENTO'!A:A,'PRECIO TOPE POR DEPARTAMENTO'!C:C)="","",+_xlfn.XLOOKUP(C1010,'PRECIO TOPE POR DEPARTAMENTO'!A:A,'PRECIO TOPE POR DEPARTAMENTO'!C:C))</f>
        <v>M2</v>
      </c>
      <c r="F1010" s="147">
        <f>IF($D$5='PRECIO TOPE POR DEPARTAMENTO'!$D$2,_xlfn.XLOOKUP('PROPUESTA ECONOMICA'!C1010,'PRECIO TOPE POR DEPARTAMENTO'!A:A,'PRECIO TOPE POR DEPARTAMENTO'!D:D),IF($D$5='PRECIO TOPE POR DEPARTAMENTO'!$E$2,_xlfn.XLOOKUP('PROPUESTA ECONOMICA'!C1010,'PRECIO TOPE POR DEPARTAMENTO'!A:A,'PRECIO TOPE POR DEPARTAMENTO'!E:E),IF($D$5='PRECIO TOPE POR DEPARTAMENTO'!$F$2,_xlfn.XLOOKUP('PROPUESTA ECONOMICA'!C1010,'PRECIO TOPE POR DEPARTAMENTO'!A:A,'PRECIO TOPE POR DEPARTAMENTO'!F:F),IF($D$5='PRECIO TOPE POR DEPARTAMENTO'!$G$2,_xlfn.XLOOKUP('PROPUESTA ECONOMICA'!C1010,'PRECIO TOPE POR DEPARTAMENTO'!A:A,'PRECIO TOPE POR DEPARTAMENTO'!G:G),IF($D$5='PRECIO TOPE POR DEPARTAMENTO'!$H$2,_xlfn.XLOOKUP('PROPUESTA ECONOMICA'!C1010,'PRECIO TOPE POR DEPARTAMENTO'!A:A,'PRECIO TOPE POR DEPARTAMENTO'!H:H),IF($D$5='PRECIO TOPE POR DEPARTAMENTO'!$I$2,_xlfn.XLOOKUP('PROPUESTA ECONOMICA'!C1010,'PRECIO TOPE POR DEPARTAMENTO'!A:A,'PRECIO TOPE POR DEPARTAMENTO'!I:I),IF($D$5='PRECIO TOPE POR DEPARTAMENTO'!$J$2,_xlfn.XLOOKUP('PROPUESTA ECONOMICA'!C1010,'PRECIO TOPE POR DEPARTAMENTO'!A:A,'PRECIO TOPE POR DEPARTAMENTO'!J:J),IF($D$5='PRECIO TOPE POR DEPARTAMENTO'!$K$2,_xlfn.XLOOKUP('PROPUESTA ECONOMICA'!C1010,'PRECIO TOPE POR DEPARTAMENTO'!A:A,'PRECIO TOPE POR DEPARTAMENTO'!K:K),IF($D$5='PRECIO TOPE POR DEPARTAMENTO'!$L$2,_xlfn.XLOOKUP('PROPUESTA ECONOMICA'!C1010,'PRECIO TOPE POR DEPARTAMENTO'!A:A,'PRECIO TOPE POR DEPARTAMENTO'!L:L),IF($D$5='PRECIO TOPE POR DEPARTAMENTO'!$M$2,_xlfn.XLOOKUP('PROPUESTA ECONOMICA'!C1010,'PRECIO TOPE POR DEPARTAMENTO'!A:A,'PRECIO TOPE POR DEPARTAMENTO'!M:M),IF($D$5='PRECIO TOPE POR DEPARTAMENTO'!$N$2,_xlfn.XLOOKUP('PROPUESTA ECONOMICA'!C1010,'PRECIO TOPE POR DEPARTAMENTO'!A:A,'PRECIO TOPE POR DEPARTAMENTO'!N:N),IF($D$5='PRECIO TOPE POR DEPARTAMENTO'!$O$2,_xlfn.XLOOKUP('PROPUESTA ECONOMICA'!C1010,'PRECIO TOPE POR DEPARTAMENTO'!A:A,'PRECIO TOPE POR DEPARTAMENTO'!O:O),IF($D$5='PRECIO TOPE POR DEPARTAMENTO'!$P$2,_xlfn.XLOOKUP('PROPUESTA ECONOMICA'!C1010,'PRECIO TOPE POR DEPARTAMENTO'!A:A,'PRECIO TOPE POR DEPARTAMENTO'!P:P),IF($D$5='PRECIO TOPE POR DEPARTAMENTO'!$Q$2,_xlfn.XLOOKUP('PROPUESTA ECONOMICA'!C1010,'PRECIO TOPE POR DEPARTAMENTO'!A:A,'PRECIO TOPE POR DEPARTAMENTO'!Q:Q),IF($D$5='PRECIO TOPE POR DEPARTAMENTO'!$R$2,_xlfn.XLOOKUP('PROPUESTA ECONOMICA'!C1010,'PRECIO TOPE POR DEPARTAMENTO'!A:A,'PRECIO TOPE POR DEPARTAMENTO'!R:R),IF($D$5='PRECIO TOPE POR DEPARTAMENTO'!$T$2,_xlfn.XLOOKUP('PROPUESTA ECONOMICA'!C1010,'PRECIO TOPE POR DEPARTAMENTO'!A:A,'PRECIO TOPE POR DEPARTAMENTO'!T:T),IF($D$5='PRECIO TOPE POR DEPARTAMENTO'!$S$2,_xlfn.XLOOKUP('PROPUESTA ECONOMICA'!C1010,'PRECIO TOPE POR DEPARTAMENTO'!A:A,'PRECIO TOPE POR DEPARTAMENTO'!S:S),IF($D$5='PRECIO TOPE POR DEPARTAMENTO'!$U$2,_xlfn.XLOOKUP('PROPUESTA ECONOMICA'!C1010,'PRECIO TOPE POR DEPARTAMENTO'!A:A,'PRECIO TOPE POR DEPARTAMENTO'!U:U),IF($D$5='PRECIO TOPE POR DEPARTAMENTO'!$V$2,_xlfn.XLOOKUP('PROPUESTA ECONOMICA'!C1010,'PRECIO TOPE POR DEPARTAMENTO'!A:A,'PRECIO TOPE POR DEPARTAMENTO'!V:V),IF($D$5='PRECIO TOPE POR DEPARTAMENTO'!$W$2,_xlfn.XLOOKUP('PROPUESTA ECONOMICA'!C1010,'PRECIO TOPE POR DEPARTAMENTO'!A:A,'PRECIO TOPE POR DEPARTAMENTO'!W:W),IF($D$5='PRECIO TOPE POR DEPARTAMENTO'!$X$2,_xlfn.XLOOKUP('PROPUESTA ECONOMICA'!C1010,'PRECIO TOPE POR DEPARTAMENTO'!A:A,'PRECIO TOPE POR DEPARTAMENTO'!X:X),IF($D$5='PRECIO TOPE POR DEPARTAMENTO'!$Y$2,_xlfn.XLOOKUP('PROPUESTA ECONOMICA'!C1010,'PRECIO TOPE POR DEPARTAMENTO'!A:A,'PRECIO TOPE POR DEPARTAMENTO'!Y:Y),IF($D$5='PRECIO TOPE POR DEPARTAMENTO'!$Z$2,_xlfn.XLOOKUP('PROPUESTA ECONOMICA'!C1010,'PRECIO TOPE POR DEPARTAMENTO'!A:A,'PRECIO TOPE POR DEPARTAMENTO'!Z:Z),IF($D$5='PRECIO TOPE POR DEPARTAMENTO'!$AA$2,_xlfn.XLOOKUP('PROPUESTA ECONOMICA'!C1010,'PRECIO TOPE POR DEPARTAMENTO'!A:A,'PRECIO TOPE POR DEPARTAMENTO'!AA:AA),IF($D$5='PRECIO TOPE POR DEPARTAMENTO'!$AB$2,_xlfn.XLOOKUP('PROPUESTA ECONOMICA'!C1010,'PRECIO TOPE POR DEPARTAMENTO'!A:A,'PRECIO TOPE POR DEPARTAMENTO'!AB:AB),IF($D$5='PRECIO TOPE POR DEPARTAMENTO'!$AC$2,_xlfn.XLOOKUP('PROPUESTA ECONOMICA'!C1010,'PRECIO TOPE POR DEPARTAMENTO'!A:A,'PRECIO TOPE POR DEPARTAMENTO'!AC:AC),IF($D$5='PRECIO TOPE POR DEPARTAMENTO'!$AD$2,_xlfn.XLOOKUP('PROPUESTA ECONOMICA'!C1010,'PRECIO TOPE POR DEPARTAMENTO'!A:A,'PRECIO TOPE POR DEPARTAMENTO'!AD:AD),IF($D$5='PRECIO TOPE POR DEPARTAMENTO'!$AE$2,_xlfn.XLOOKUP('PROPUESTA ECONOMICA'!C1010,'PRECIO TOPE POR DEPARTAMENTO'!A:A,'PRECIO TOPE POR DEPARTAMENTO'!AE:AE),IF($D$5='PRECIO TOPE POR DEPARTAMENTO'!$AF$2,_xlfn.XLOOKUP('PROPUESTA ECONOMICA'!C1010,'PRECIO TOPE POR DEPARTAMENTO'!A:A,'PRECIO TOPE POR DEPARTAMENTO'!AF:AF),IF($D$5='PRECIO TOPE POR DEPARTAMENTO'!$AG$2,_xlfn.XLOOKUP('PROPUESTA ECONOMICA'!C1010,'PRECIO TOPE POR DEPARTAMENTO'!A:A,'PRECIO TOPE POR DEPARTAMENTO'!AG:AG),IF($D$5='PRECIO TOPE POR DEPARTAMENTO'!$AH$2,_xlfn.XLOOKUP('PROPUESTA ECONOMICA'!C1010,'PRECIO TOPE POR DEPARTAMENTO'!A:A,'PRECIO TOPE POR DEPARTAMENTO'!AH:AH),IF($D$5='PRECIO TOPE POR DEPARTAMENTO'!$AI$2,_xlfn.XLOOKUP('PROPUESTA ECONOMICA'!C1010,'PRECIO TOPE POR DEPARTAMENTO'!A:A,'PRECIO TOPE POR DEPARTAMENTO'!AI:AI),IF($D$5='PRECIO TOPE POR DEPARTAMENTO'!$AJ$2,_xlfn.XLOOKUP('PROPUESTA ECONOMICA'!C1010,'PRECIO TOPE POR DEPARTAMENTO'!A:A,'PRECIO TOPE POR DEPARTAMENTO'!AJ:AJ),)))))))))))))))))))))))))))))))))</f>
        <v>151493.64000000001</v>
      </c>
      <c r="G1010" s="37">
        <v>151342</v>
      </c>
    </row>
    <row r="1011" spans="2:7" ht="24">
      <c r="C1011" s="82" t="s">
        <v>2060</v>
      </c>
      <c r="D1011" s="15" t="str">
        <f>+_xlfn.XLOOKUP(C1011,'PRECIO TOPE POR DEPARTAMENTO'!A:A,'PRECIO TOPE POR DEPARTAMENTO'!B:B)</f>
        <v>PAVIMENTO EN CONCRETO E=18 CM, MR42, MICROREFORZADO CON FIBRA. INCLUYE JUNTAS DE DILATACION</v>
      </c>
      <c r="E1011" s="87" t="str">
        <f>IF(+_xlfn.XLOOKUP(C1011,'PRECIO TOPE POR DEPARTAMENTO'!A:A,'PRECIO TOPE POR DEPARTAMENTO'!C:C)="","",+_xlfn.XLOOKUP(C1011,'PRECIO TOPE POR DEPARTAMENTO'!A:A,'PRECIO TOPE POR DEPARTAMENTO'!C:C))</f>
        <v>M2</v>
      </c>
      <c r="F1011" s="147">
        <f>IF($D$5='PRECIO TOPE POR DEPARTAMENTO'!$D$2,_xlfn.XLOOKUP('PROPUESTA ECONOMICA'!C1011,'PRECIO TOPE POR DEPARTAMENTO'!A:A,'PRECIO TOPE POR DEPARTAMENTO'!D:D),IF($D$5='PRECIO TOPE POR DEPARTAMENTO'!$E$2,_xlfn.XLOOKUP('PROPUESTA ECONOMICA'!C1011,'PRECIO TOPE POR DEPARTAMENTO'!A:A,'PRECIO TOPE POR DEPARTAMENTO'!E:E),IF($D$5='PRECIO TOPE POR DEPARTAMENTO'!$F$2,_xlfn.XLOOKUP('PROPUESTA ECONOMICA'!C1011,'PRECIO TOPE POR DEPARTAMENTO'!A:A,'PRECIO TOPE POR DEPARTAMENTO'!F:F),IF($D$5='PRECIO TOPE POR DEPARTAMENTO'!$G$2,_xlfn.XLOOKUP('PROPUESTA ECONOMICA'!C1011,'PRECIO TOPE POR DEPARTAMENTO'!A:A,'PRECIO TOPE POR DEPARTAMENTO'!G:G),IF($D$5='PRECIO TOPE POR DEPARTAMENTO'!$H$2,_xlfn.XLOOKUP('PROPUESTA ECONOMICA'!C1011,'PRECIO TOPE POR DEPARTAMENTO'!A:A,'PRECIO TOPE POR DEPARTAMENTO'!H:H),IF($D$5='PRECIO TOPE POR DEPARTAMENTO'!$I$2,_xlfn.XLOOKUP('PROPUESTA ECONOMICA'!C1011,'PRECIO TOPE POR DEPARTAMENTO'!A:A,'PRECIO TOPE POR DEPARTAMENTO'!I:I),IF($D$5='PRECIO TOPE POR DEPARTAMENTO'!$J$2,_xlfn.XLOOKUP('PROPUESTA ECONOMICA'!C1011,'PRECIO TOPE POR DEPARTAMENTO'!A:A,'PRECIO TOPE POR DEPARTAMENTO'!J:J),IF($D$5='PRECIO TOPE POR DEPARTAMENTO'!$K$2,_xlfn.XLOOKUP('PROPUESTA ECONOMICA'!C1011,'PRECIO TOPE POR DEPARTAMENTO'!A:A,'PRECIO TOPE POR DEPARTAMENTO'!K:K),IF($D$5='PRECIO TOPE POR DEPARTAMENTO'!$L$2,_xlfn.XLOOKUP('PROPUESTA ECONOMICA'!C1011,'PRECIO TOPE POR DEPARTAMENTO'!A:A,'PRECIO TOPE POR DEPARTAMENTO'!L:L),IF($D$5='PRECIO TOPE POR DEPARTAMENTO'!$M$2,_xlfn.XLOOKUP('PROPUESTA ECONOMICA'!C1011,'PRECIO TOPE POR DEPARTAMENTO'!A:A,'PRECIO TOPE POR DEPARTAMENTO'!M:M),IF($D$5='PRECIO TOPE POR DEPARTAMENTO'!$N$2,_xlfn.XLOOKUP('PROPUESTA ECONOMICA'!C1011,'PRECIO TOPE POR DEPARTAMENTO'!A:A,'PRECIO TOPE POR DEPARTAMENTO'!N:N),IF($D$5='PRECIO TOPE POR DEPARTAMENTO'!$O$2,_xlfn.XLOOKUP('PROPUESTA ECONOMICA'!C1011,'PRECIO TOPE POR DEPARTAMENTO'!A:A,'PRECIO TOPE POR DEPARTAMENTO'!O:O),IF($D$5='PRECIO TOPE POR DEPARTAMENTO'!$P$2,_xlfn.XLOOKUP('PROPUESTA ECONOMICA'!C1011,'PRECIO TOPE POR DEPARTAMENTO'!A:A,'PRECIO TOPE POR DEPARTAMENTO'!P:P),IF($D$5='PRECIO TOPE POR DEPARTAMENTO'!$Q$2,_xlfn.XLOOKUP('PROPUESTA ECONOMICA'!C1011,'PRECIO TOPE POR DEPARTAMENTO'!A:A,'PRECIO TOPE POR DEPARTAMENTO'!Q:Q),IF($D$5='PRECIO TOPE POR DEPARTAMENTO'!$R$2,_xlfn.XLOOKUP('PROPUESTA ECONOMICA'!C1011,'PRECIO TOPE POR DEPARTAMENTO'!A:A,'PRECIO TOPE POR DEPARTAMENTO'!R:R),IF($D$5='PRECIO TOPE POR DEPARTAMENTO'!$T$2,_xlfn.XLOOKUP('PROPUESTA ECONOMICA'!C1011,'PRECIO TOPE POR DEPARTAMENTO'!A:A,'PRECIO TOPE POR DEPARTAMENTO'!T:T),IF($D$5='PRECIO TOPE POR DEPARTAMENTO'!$S$2,_xlfn.XLOOKUP('PROPUESTA ECONOMICA'!C1011,'PRECIO TOPE POR DEPARTAMENTO'!A:A,'PRECIO TOPE POR DEPARTAMENTO'!S:S),IF($D$5='PRECIO TOPE POR DEPARTAMENTO'!$U$2,_xlfn.XLOOKUP('PROPUESTA ECONOMICA'!C1011,'PRECIO TOPE POR DEPARTAMENTO'!A:A,'PRECIO TOPE POR DEPARTAMENTO'!U:U),IF($D$5='PRECIO TOPE POR DEPARTAMENTO'!$V$2,_xlfn.XLOOKUP('PROPUESTA ECONOMICA'!C1011,'PRECIO TOPE POR DEPARTAMENTO'!A:A,'PRECIO TOPE POR DEPARTAMENTO'!V:V),IF($D$5='PRECIO TOPE POR DEPARTAMENTO'!$W$2,_xlfn.XLOOKUP('PROPUESTA ECONOMICA'!C1011,'PRECIO TOPE POR DEPARTAMENTO'!A:A,'PRECIO TOPE POR DEPARTAMENTO'!W:W),IF($D$5='PRECIO TOPE POR DEPARTAMENTO'!$X$2,_xlfn.XLOOKUP('PROPUESTA ECONOMICA'!C1011,'PRECIO TOPE POR DEPARTAMENTO'!A:A,'PRECIO TOPE POR DEPARTAMENTO'!X:X),IF($D$5='PRECIO TOPE POR DEPARTAMENTO'!$Y$2,_xlfn.XLOOKUP('PROPUESTA ECONOMICA'!C1011,'PRECIO TOPE POR DEPARTAMENTO'!A:A,'PRECIO TOPE POR DEPARTAMENTO'!Y:Y),IF($D$5='PRECIO TOPE POR DEPARTAMENTO'!$Z$2,_xlfn.XLOOKUP('PROPUESTA ECONOMICA'!C1011,'PRECIO TOPE POR DEPARTAMENTO'!A:A,'PRECIO TOPE POR DEPARTAMENTO'!Z:Z),IF($D$5='PRECIO TOPE POR DEPARTAMENTO'!$AA$2,_xlfn.XLOOKUP('PROPUESTA ECONOMICA'!C1011,'PRECIO TOPE POR DEPARTAMENTO'!A:A,'PRECIO TOPE POR DEPARTAMENTO'!AA:AA),IF($D$5='PRECIO TOPE POR DEPARTAMENTO'!$AB$2,_xlfn.XLOOKUP('PROPUESTA ECONOMICA'!C1011,'PRECIO TOPE POR DEPARTAMENTO'!A:A,'PRECIO TOPE POR DEPARTAMENTO'!AB:AB),IF($D$5='PRECIO TOPE POR DEPARTAMENTO'!$AC$2,_xlfn.XLOOKUP('PROPUESTA ECONOMICA'!C1011,'PRECIO TOPE POR DEPARTAMENTO'!A:A,'PRECIO TOPE POR DEPARTAMENTO'!AC:AC),IF($D$5='PRECIO TOPE POR DEPARTAMENTO'!$AD$2,_xlfn.XLOOKUP('PROPUESTA ECONOMICA'!C1011,'PRECIO TOPE POR DEPARTAMENTO'!A:A,'PRECIO TOPE POR DEPARTAMENTO'!AD:AD),IF($D$5='PRECIO TOPE POR DEPARTAMENTO'!$AE$2,_xlfn.XLOOKUP('PROPUESTA ECONOMICA'!C1011,'PRECIO TOPE POR DEPARTAMENTO'!A:A,'PRECIO TOPE POR DEPARTAMENTO'!AE:AE),IF($D$5='PRECIO TOPE POR DEPARTAMENTO'!$AF$2,_xlfn.XLOOKUP('PROPUESTA ECONOMICA'!C1011,'PRECIO TOPE POR DEPARTAMENTO'!A:A,'PRECIO TOPE POR DEPARTAMENTO'!AF:AF),IF($D$5='PRECIO TOPE POR DEPARTAMENTO'!$AG$2,_xlfn.XLOOKUP('PROPUESTA ECONOMICA'!C1011,'PRECIO TOPE POR DEPARTAMENTO'!A:A,'PRECIO TOPE POR DEPARTAMENTO'!AG:AG),IF($D$5='PRECIO TOPE POR DEPARTAMENTO'!$AH$2,_xlfn.XLOOKUP('PROPUESTA ECONOMICA'!C1011,'PRECIO TOPE POR DEPARTAMENTO'!A:A,'PRECIO TOPE POR DEPARTAMENTO'!AH:AH),IF($D$5='PRECIO TOPE POR DEPARTAMENTO'!$AI$2,_xlfn.XLOOKUP('PROPUESTA ECONOMICA'!C1011,'PRECIO TOPE POR DEPARTAMENTO'!A:A,'PRECIO TOPE POR DEPARTAMENTO'!AI:AI),IF($D$5='PRECIO TOPE POR DEPARTAMENTO'!$AJ$2,_xlfn.XLOOKUP('PROPUESTA ECONOMICA'!C1011,'PRECIO TOPE POR DEPARTAMENTO'!A:A,'PRECIO TOPE POR DEPARTAMENTO'!AJ:AJ),)))))))))))))))))))))))))))))))))</f>
        <v>160404.39000000001</v>
      </c>
      <c r="G1011" s="37">
        <v>160244</v>
      </c>
    </row>
    <row r="1012" spans="2:7">
      <c r="C1012" s="82" t="s">
        <v>2062</v>
      </c>
      <c r="D1012" s="15" t="str">
        <f>+_xlfn.XLOOKUP(C1012,'PRECIO TOPE POR DEPARTAMENTO'!A:A,'PRECIO TOPE POR DEPARTAMENTO'!B:B)</f>
        <v>RECUBRIMIENTO SINTETICO PLEXIPAVE</v>
      </c>
      <c r="E1012" s="87" t="str">
        <f>IF(+_xlfn.XLOOKUP(C1012,'PRECIO TOPE POR DEPARTAMENTO'!A:A,'PRECIO TOPE POR DEPARTAMENTO'!C:C)="","",+_xlfn.XLOOKUP(C1012,'PRECIO TOPE POR DEPARTAMENTO'!A:A,'PRECIO TOPE POR DEPARTAMENTO'!C:C))</f>
        <v>M2</v>
      </c>
      <c r="F1012" s="147">
        <f>IF($D$5='PRECIO TOPE POR DEPARTAMENTO'!$D$2,_xlfn.XLOOKUP('PROPUESTA ECONOMICA'!C1012,'PRECIO TOPE POR DEPARTAMENTO'!A:A,'PRECIO TOPE POR DEPARTAMENTO'!D:D),IF($D$5='PRECIO TOPE POR DEPARTAMENTO'!$E$2,_xlfn.XLOOKUP('PROPUESTA ECONOMICA'!C1012,'PRECIO TOPE POR DEPARTAMENTO'!A:A,'PRECIO TOPE POR DEPARTAMENTO'!E:E),IF($D$5='PRECIO TOPE POR DEPARTAMENTO'!$F$2,_xlfn.XLOOKUP('PROPUESTA ECONOMICA'!C1012,'PRECIO TOPE POR DEPARTAMENTO'!A:A,'PRECIO TOPE POR DEPARTAMENTO'!F:F),IF($D$5='PRECIO TOPE POR DEPARTAMENTO'!$G$2,_xlfn.XLOOKUP('PROPUESTA ECONOMICA'!C1012,'PRECIO TOPE POR DEPARTAMENTO'!A:A,'PRECIO TOPE POR DEPARTAMENTO'!G:G),IF($D$5='PRECIO TOPE POR DEPARTAMENTO'!$H$2,_xlfn.XLOOKUP('PROPUESTA ECONOMICA'!C1012,'PRECIO TOPE POR DEPARTAMENTO'!A:A,'PRECIO TOPE POR DEPARTAMENTO'!H:H),IF($D$5='PRECIO TOPE POR DEPARTAMENTO'!$I$2,_xlfn.XLOOKUP('PROPUESTA ECONOMICA'!C1012,'PRECIO TOPE POR DEPARTAMENTO'!A:A,'PRECIO TOPE POR DEPARTAMENTO'!I:I),IF($D$5='PRECIO TOPE POR DEPARTAMENTO'!$J$2,_xlfn.XLOOKUP('PROPUESTA ECONOMICA'!C1012,'PRECIO TOPE POR DEPARTAMENTO'!A:A,'PRECIO TOPE POR DEPARTAMENTO'!J:J),IF($D$5='PRECIO TOPE POR DEPARTAMENTO'!$K$2,_xlfn.XLOOKUP('PROPUESTA ECONOMICA'!C1012,'PRECIO TOPE POR DEPARTAMENTO'!A:A,'PRECIO TOPE POR DEPARTAMENTO'!K:K),IF($D$5='PRECIO TOPE POR DEPARTAMENTO'!$L$2,_xlfn.XLOOKUP('PROPUESTA ECONOMICA'!C1012,'PRECIO TOPE POR DEPARTAMENTO'!A:A,'PRECIO TOPE POR DEPARTAMENTO'!L:L),IF($D$5='PRECIO TOPE POR DEPARTAMENTO'!$M$2,_xlfn.XLOOKUP('PROPUESTA ECONOMICA'!C1012,'PRECIO TOPE POR DEPARTAMENTO'!A:A,'PRECIO TOPE POR DEPARTAMENTO'!M:M),IF($D$5='PRECIO TOPE POR DEPARTAMENTO'!$N$2,_xlfn.XLOOKUP('PROPUESTA ECONOMICA'!C1012,'PRECIO TOPE POR DEPARTAMENTO'!A:A,'PRECIO TOPE POR DEPARTAMENTO'!N:N),IF($D$5='PRECIO TOPE POR DEPARTAMENTO'!$O$2,_xlfn.XLOOKUP('PROPUESTA ECONOMICA'!C1012,'PRECIO TOPE POR DEPARTAMENTO'!A:A,'PRECIO TOPE POR DEPARTAMENTO'!O:O),IF($D$5='PRECIO TOPE POR DEPARTAMENTO'!$P$2,_xlfn.XLOOKUP('PROPUESTA ECONOMICA'!C1012,'PRECIO TOPE POR DEPARTAMENTO'!A:A,'PRECIO TOPE POR DEPARTAMENTO'!P:P),IF($D$5='PRECIO TOPE POR DEPARTAMENTO'!$Q$2,_xlfn.XLOOKUP('PROPUESTA ECONOMICA'!C1012,'PRECIO TOPE POR DEPARTAMENTO'!A:A,'PRECIO TOPE POR DEPARTAMENTO'!Q:Q),IF($D$5='PRECIO TOPE POR DEPARTAMENTO'!$R$2,_xlfn.XLOOKUP('PROPUESTA ECONOMICA'!C1012,'PRECIO TOPE POR DEPARTAMENTO'!A:A,'PRECIO TOPE POR DEPARTAMENTO'!R:R),IF($D$5='PRECIO TOPE POR DEPARTAMENTO'!$T$2,_xlfn.XLOOKUP('PROPUESTA ECONOMICA'!C1012,'PRECIO TOPE POR DEPARTAMENTO'!A:A,'PRECIO TOPE POR DEPARTAMENTO'!T:T),IF($D$5='PRECIO TOPE POR DEPARTAMENTO'!$S$2,_xlfn.XLOOKUP('PROPUESTA ECONOMICA'!C1012,'PRECIO TOPE POR DEPARTAMENTO'!A:A,'PRECIO TOPE POR DEPARTAMENTO'!S:S),IF($D$5='PRECIO TOPE POR DEPARTAMENTO'!$U$2,_xlfn.XLOOKUP('PROPUESTA ECONOMICA'!C1012,'PRECIO TOPE POR DEPARTAMENTO'!A:A,'PRECIO TOPE POR DEPARTAMENTO'!U:U),IF($D$5='PRECIO TOPE POR DEPARTAMENTO'!$V$2,_xlfn.XLOOKUP('PROPUESTA ECONOMICA'!C1012,'PRECIO TOPE POR DEPARTAMENTO'!A:A,'PRECIO TOPE POR DEPARTAMENTO'!V:V),IF($D$5='PRECIO TOPE POR DEPARTAMENTO'!$W$2,_xlfn.XLOOKUP('PROPUESTA ECONOMICA'!C1012,'PRECIO TOPE POR DEPARTAMENTO'!A:A,'PRECIO TOPE POR DEPARTAMENTO'!W:W),IF($D$5='PRECIO TOPE POR DEPARTAMENTO'!$X$2,_xlfn.XLOOKUP('PROPUESTA ECONOMICA'!C1012,'PRECIO TOPE POR DEPARTAMENTO'!A:A,'PRECIO TOPE POR DEPARTAMENTO'!X:X),IF($D$5='PRECIO TOPE POR DEPARTAMENTO'!$Y$2,_xlfn.XLOOKUP('PROPUESTA ECONOMICA'!C1012,'PRECIO TOPE POR DEPARTAMENTO'!A:A,'PRECIO TOPE POR DEPARTAMENTO'!Y:Y),IF($D$5='PRECIO TOPE POR DEPARTAMENTO'!$Z$2,_xlfn.XLOOKUP('PROPUESTA ECONOMICA'!C1012,'PRECIO TOPE POR DEPARTAMENTO'!A:A,'PRECIO TOPE POR DEPARTAMENTO'!Z:Z),IF($D$5='PRECIO TOPE POR DEPARTAMENTO'!$AA$2,_xlfn.XLOOKUP('PROPUESTA ECONOMICA'!C1012,'PRECIO TOPE POR DEPARTAMENTO'!A:A,'PRECIO TOPE POR DEPARTAMENTO'!AA:AA),IF($D$5='PRECIO TOPE POR DEPARTAMENTO'!$AB$2,_xlfn.XLOOKUP('PROPUESTA ECONOMICA'!C1012,'PRECIO TOPE POR DEPARTAMENTO'!A:A,'PRECIO TOPE POR DEPARTAMENTO'!AB:AB),IF($D$5='PRECIO TOPE POR DEPARTAMENTO'!$AC$2,_xlfn.XLOOKUP('PROPUESTA ECONOMICA'!C1012,'PRECIO TOPE POR DEPARTAMENTO'!A:A,'PRECIO TOPE POR DEPARTAMENTO'!AC:AC),IF($D$5='PRECIO TOPE POR DEPARTAMENTO'!$AD$2,_xlfn.XLOOKUP('PROPUESTA ECONOMICA'!C1012,'PRECIO TOPE POR DEPARTAMENTO'!A:A,'PRECIO TOPE POR DEPARTAMENTO'!AD:AD),IF($D$5='PRECIO TOPE POR DEPARTAMENTO'!$AE$2,_xlfn.XLOOKUP('PROPUESTA ECONOMICA'!C1012,'PRECIO TOPE POR DEPARTAMENTO'!A:A,'PRECIO TOPE POR DEPARTAMENTO'!AE:AE),IF($D$5='PRECIO TOPE POR DEPARTAMENTO'!$AF$2,_xlfn.XLOOKUP('PROPUESTA ECONOMICA'!C1012,'PRECIO TOPE POR DEPARTAMENTO'!A:A,'PRECIO TOPE POR DEPARTAMENTO'!AF:AF),IF($D$5='PRECIO TOPE POR DEPARTAMENTO'!$AG$2,_xlfn.XLOOKUP('PROPUESTA ECONOMICA'!C1012,'PRECIO TOPE POR DEPARTAMENTO'!A:A,'PRECIO TOPE POR DEPARTAMENTO'!AG:AG),IF($D$5='PRECIO TOPE POR DEPARTAMENTO'!$AH$2,_xlfn.XLOOKUP('PROPUESTA ECONOMICA'!C1012,'PRECIO TOPE POR DEPARTAMENTO'!A:A,'PRECIO TOPE POR DEPARTAMENTO'!AH:AH),IF($D$5='PRECIO TOPE POR DEPARTAMENTO'!$AI$2,_xlfn.XLOOKUP('PROPUESTA ECONOMICA'!C1012,'PRECIO TOPE POR DEPARTAMENTO'!A:A,'PRECIO TOPE POR DEPARTAMENTO'!AI:AI),IF($D$5='PRECIO TOPE POR DEPARTAMENTO'!$AJ$2,_xlfn.XLOOKUP('PROPUESTA ECONOMICA'!C1012,'PRECIO TOPE POR DEPARTAMENTO'!A:A,'PRECIO TOPE POR DEPARTAMENTO'!AJ:AJ),)))))))))))))))))))))))))))))))))</f>
        <v>33763.08</v>
      </c>
      <c r="G1012" s="37">
        <v>33729</v>
      </c>
    </row>
    <row r="1013" spans="2:7">
      <c r="C1013" s="82" t="s">
        <v>2064</v>
      </c>
      <c r="D1013" s="15" t="str">
        <f>+_xlfn.XLOOKUP(C1013,'PRECIO TOPE POR DEPARTAMENTO'!A:A,'PRECIO TOPE POR DEPARTAMENTO'!B:B)</f>
        <v>RODADURA B-1350. 2.5 CMS</v>
      </c>
      <c r="E1013" s="87" t="str">
        <f>IF(+_xlfn.XLOOKUP(C1013,'PRECIO TOPE POR DEPARTAMENTO'!A:A,'PRECIO TOPE POR DEPARTAMENTO'!C:C)="","",+_xlfn.XLOOKUP(C1013,'PRECIO TOPE POR DEPARTAMENTO'!A:A,'PRECIO TOPE POR DEPARTAMENTO'!C:C))</f>
        <v>M2</v>
      </c>
      <c r="F1013" s="147">
        <f>IF($D$5='PRECIO TOPE POR DEPARTAMENTO'!$D$2,_xlfn.XLOOKUP('PROPUESTA ECONOMICA'!C1013,'PRECIO TOPE POR DEPARTAMENTO'!A:A,'PRECIO TOPE POR DEPARTAMENTO'!D:D),IF($D$5='PRECIO TOPE POR DEPARTAMENTO'!$E$2,_xlfn.XLOOKUP('PROPUESTA ECONOMICA'!C1013,'PRECIO TOPE POR DEPARTAMENTO'!A:A,'PRECIO TOPE POR DEPARTAMENTO'!E:E),IF($D$5='PRECIO TOPE POR DEPARTAMENTO'!$F$2,_xlfn.XLOOKUP('PROPUESTA ECONOMICA'!C1013,'PRECIO TOPE POR DEPARTAMENTO'!A:A,'PRECIO TOPE POR DEPARTAMENTO'!F:F),IF($D$5='PRECIO TOPE POR DEPARTAMENTO'!$G$2,_xlfn.XLOOKUP('PROPUESTA ECONOMICA'!C1013,'PRECIO TOPE POR DEPARTAMENTO'!A:A,'PRECIO TOPE POR DEPARTAMENTO'!G:G),IF($D$5='PRECIO TOPE POR DEPARTAMENTO'!$H$2,_xlfn.XLOOKUP('PROPUESTA ECONOMICA'!C1013,'PRECIO TOPE POR DEPARTAMENTO'!A:A,'PRECIO TOPE POR DEPARTAMENTO'!H:H),IF($D$5='PRECIO TOPE POR DEPARTAMENTO'!$I$2,_xlfn.XLOOKUP('PROPUESTA ECONOMICA'!C1013,'PRECIO TOPE POR DEPARTAMENTO'!A:A,'PRECIO TOPE POR DEPARTAMENTO'!I:I),IF($D$5='PRECIO TOPE POR DEPARTAMENTO'!$J$2,_xlfn.XLOOKUP('PROPUESTA ECONOMICA'!C1013,'PRECIO TOPE POR DEPARTAMENTO'!A:A,'PRECIO TOPE POR DEPARTAMENTO'!J:J),IF($D$5='PRECIO TOPE POR DEPARTAMENTO'!$K$2,_xlfn.XLOOKUP('PROPUESTA ECONOMICA'!C1013,'PRECIO TOPE POR DEPARTAMENTO'!A:A,'PRECIO TOPE POR DEPARTAMENTO'!K:K),IF($D$5='PRECIO TOPE POR DEPARTAMENTO'!$L$2,_xlfn.XLOOKUP('PROPUESTA ECONOMICA'!C1013,'PRECIO TOPE POR DEPARTAMENTO'!A:A,'PRECIO TOPE POR DEPARTAMENTO'!L:L),IF($D$5='PRECIO TOPE POR DEPARTAMENTO'!$M$2,_xlfn.XLOOKUP('PROPUESTA ECONOMICA'!C1013,'PRECIO TOPE POR DEPARTAMENTO'!A:A,'PRECIO TOPE POR DEPARTAMENTO'!M:M),IF($D$5='PRECIO TOPE POR DEPARTAMENTO'!$N$2,_xlfn.XLOOKUP('PROPUESTA ECONOMICA'!C1013,'PRECIO TOPE POR DEPARTAMENTO'!A:A,'PRECIO TOPE POR DEPARTAMENTO'!N:N),IF($D$5='PRECIO TOPE POR DEPARTAMENTO'!$O$2,_xlfn.XLOOKUP('PROPUESTA ECONOMICA'!C1013,'PRECIO TOPE POR DEPARTAMENTO'!A:A,'PRECIO TOPE POR DEPARTAMENTO'!O:O),IF($D$5='PRECIO TOPE POR DEPARTAMENTO'!$P$2,_xlfn.XLOOKUP('PROPUESTA ECONOMICA'!C1013,'PRECIO TOPE POR DEPARTAMENTO'!A:A,'PRECIO TOPE POR DEPARTAMENTO'!P:P),IF($D$5='PRECIO TOPE POR DEPARTAMENTO'!$Q$2,_xlfn.XLOOKUP('PROPUESTA ECONOMICA'!C1013,'PRECIO TOPE POR DEPARTAMENTO'!A:A,'PRECIO TOPE POR DEPARTAMENTO'!Q:Q),IF($D$5='PRECIO TOPE POR DEPARTAMENTO'!$R$2,_xlfn.XLOOKUP('PROPUESTA ECONOMICA'!C1013,'PRECIO TOPE POR DEPARTAMENTO'!A:A,'PRECIO TOPE POR DEPARTAMENTO'!R:R),IF($D$5='PRECIO TOPE POR DEPARTAMENTO'!$T$2,_xlfn.XLOOKUP('PROPUESTA ECONOMICA'!C1013,'PRECIO TOPE POR DEPARTAMENTO'!A:A,'PRECIO TOPE POR DEPARTAMENTO'!T:T),IF($D$5='PRECIO TOPE POR DEPARTAMENTO'!$S$2,_xlfn.XLOOKUP('PROPUESTA ECONOMICA'!C1013,'PRECIO TOPE POR DEPARTAMENTO'!A:A,'PRECIO TOPE POR DEPARTAMENTO'!S:S),IF($D$5='PRECIO TOPE POR DEPARTAMENTO'!$U$2,_xlfn.XLOOKUP('PROPUESTA ECONOMICA'!C1013,'PRECIO TOPE POR DEPARTAMENTO'!A:A,'PRECIO TOPE POR DEPARTAMENTO'!U:U),IF($D$5='PRECIO TOPE POR DEPARTAMENTO'!$V$2,_xlfn.XLOOKUP('PROPUESTA ECONOMICA'!C1013,'PRECIO TOPE POR DEPARTAMENTO'!A:A,'PRECIO TOPE POR DEPARTAMENTO'!V:V),IF($D$5='PRECIO TOPE POR DEPARTAMENTO'!$W$2,_xlfn.XLOOKUP('PROPUESTA ECONOMICA'!C1013,'PRECIO TOPE POR DEPARTAMENTO'!A:A,'PRECIO TOPE POR DEPARTAMENTO'!W:W),IF($D$5='PRECIO TOPE POR DEPARTAMENTO'!$X$2,_xlfn.XLOOKUP('PROPUESTA ECONOMICA'!C1013,'PRECIO TOPE POR DEPARTAMENTO'!A:A,'PRECIO TOPE POR DEPARTAMENTO'!X:X),IF($D$5='PRECIO TOPE POR DEPARTAMENTO'!$Y$2,_xlfn.XLOOKUP('PROPUESTA ECONOMICA'!C1013,'PRECIO TOPE POR DEPARTAMENTO'!A:A,'PRECIO TOPE POR DEPARTAMENTO'!Y:Y),IF($D$5='PRECIO TOPE POR DEPARTAMENTO'!$Z$2,_xlfn.XLOOKUP('PROPUESTA ECONOMICA'!C1013,'PRECIO TOPE POR DEPARTAMENTO'!A:A,'PRECIO TOPE POR DEPARTAMENTO'!Z:Z),IF($D$5='PRECIO TOPE POR DEPARTAMENTO'!$AA$2,_xlfn.XLOOKUP('PROPUESTA ECONOMICA'!C1013,'PRECIO TOPE POR DEPARTAMENTO'!A:A,'PRECIO TOPE POR DEPARTAMENTO'!AA:AA),IF($D$5='PRECIO TOPE POR DEPARTAMENTO'!$AB$2,_xlfn.XLOOKUP('PROPUESTA ECONOMICA'!C1013,'PRECIO TOPE POR DEPARTAMENTO'!A:A,'PRECIO TOPE POR DEPARTAMENTO'!AB:AB),IF($D$5='PRECIO TOPE POR DEPARTAMENTO'!$AC$2,_xlfn.XLOOKUP('PROPUESTA ECONOMICA'!C1013,'PRECIO TOPE POR DEPARTAMENTO'!A:A,'PRECIO TOPE POR DEPARTAMENTO'!AC:AC),IF($D$5='PRECIO TOPE POR DEPARTAMENTO'!$AD$2,_xlfn.XLOOKUP('PROPUESTA ECONOMICA'!C1013,'PRECIO TOPE POR DEPARTAMENTO'!A:A,'PRECIO TOPE POR DEPARTAMENTO'!AD:AD),IF($D$5='PRECIO TOPE POR DEPARTAMENTO'!$AE$2,_xlfn.XLOOKUP('PROPUESTA ECONOMICA'!C1013,'PRECIO TOPE POR DEPARTAMENTO'!A:A,'PRECIO TOPE POR DEPARTAMENTO'!AE:AE),IF($D$5='PRECIO TOPE POR DEPARTAMENTO'!$AF$2,_xlfn.XLOOKUP('PROPUESTA ECONOMICA'!C1013,'PRECIO TOPE POR DEPARTAMENTO'!A:A,'PRECIO TOPE POR DEPARTAMENTO'!AF:AF),IF($D$5='PRECIO TOPE POR DEPARTAMENTO'!$AG$2,_xlfn.XLOOKUP('PROPUESTA ECONOMICA'!C1013,'PRECIO TOPE POR DEPARTAMENTO'!A:A,'PRECIO TOPE POR DEPARTAMENTO'!AG:AG),IF($D$5='PRECIO TOPE POR DEPARTAMENTO'!$AH$2,_xlfn.XLOOKUP('PROPUESTA ECONOMICA'!C1013,'PRECIO TOPE POR DEPARTAMENTO'!A:A,'PRECIO TOPE POR DEPARTAMENTO'!AH:AH),IF($D$5='PRECIO TOPE POR DEPARTAMENTO'!$AI$2,_xlfn.XLOOKUP('PROPUESTA ECONOMICA'!C1013,'PRECIO TOPE POR DEPARTAMENTO'!A:A,'PRECIO TOPE POR DEPARTAMENTO'!AI:AI),IF($D$5='PRECIO TOPE POR DEPARTAMENTO'!$AJ$2,_xlfn.XLOOKUP('PROPUESTA ECONOMICA'!C1013,'PRECIO TOPE POR DEPARTAMENTO'!A:A,'PRECIO TOPE POR DEPARTAMENTO'!AJ:AJ),)))))))))))))))))))))))))))))))))</f>
        <v>17982.150000000001</v>
      </c>
      <c r="G1013" s="37">
        <v>17964</v>
      </c>
    </row>
    <row r="1014" spans="2:7">
      <c r="C1014" s="82" t="s">
        <v>2066</v>
      </c>
      <c r="D1014" s="15" t="str">
        <f>+_xlfn.XLOOKUP(C1014,'PRECIO TOPE POR DEPARTAMENTO'!A:A,'PRECIO TOPE POR DEPARTAMENTO'!B:B)</f>
        <v>BASE ESTABILIZADA  B-600  -  CEMENTO 5%</v>
      </c>
      <c r="E1014" s="87" t="str">
        <f>IF(+_xlfn.XLOOKUP(C1014,'PRECIO TOPE POR DEPARTAMENTO'!A:A,'PRECIO TOPE POR DEPARTAMENTO'!C:C)="","",+_xlfn.XLOOKUP(C1014,'PRECIO TOPE POR DEPARTAMENTO'!A:A,'PRECIO TOPE POR DEPARTAMENTO'!C:C))</f>
        <v>M3</v>
      </c>
      <c r="F1014" s="147">
        <f>IF($D$5='PRECIO TOPE POR DEPARTAMENTO'!$D$2,_xlfn.XLOOKUP('PROPUESTA ECONOMICA'!C1014,'PRECIO TOPE POR DEPARTAMENTO'!A:A,'PRECIO TOPE POR DEPARTAMENTO'!D:D),IF($D$5='PRECIO TOPE POR DEPARTAMENTO'!$E$2,_xlfn.XLOOKUP('PROPUESTA ECONOMICA'!C1014,'PRECIO TOPE POR DEPARTAMENTO'!A:A,'PRECIO TOPE POR DEPARTAMENTO'!E:E),IF($D$5='PRECIO TOPE POR DEPARTAMENTO'!$F$2,_xlfn.XLOOKUP('PROPUESTA ECONOMICA'!C1014,'PRECIO TOPE POR DEPARTAMENTO'!A:A,'PRECIO TOPE POR DEPARTAMENTO'!F:F),IF($D$5='PRECIO TOPE POR DEPARTAMENTO'!$G$2,_xlfn.XLOOKUP('PROPUESTA ECONOMICA'!C1014,'PRECIO TOPE POR DEPARTAMENTO'!A:A,'PRECIO TOPE POR DEPARTAMENTO'!G:G),IF($D$5='PRECIO TOPE POR DEPARTAMENTO'!$H$2,_xlfn.XLOOKUP('PROPUESTA ECONOMICA'!C1014,'PRECIO TOPE POR DEPARTAMENTO'!A:A,'PRECIO TOPE POR DEPARTAMENTO'!H:H),IF($D$5='PRECIO TOPE POR DEPARTAMENTO'!$I$2,_xlfn.XLOOKUP('PROPUESTA ECONOMICA'!C1014,'PRECIO TOPE POR DEPARTAMENTO'!A:A,'PRECIO TOPE POR DEPARTAMENTO'!I:I),IF($D$5='PRECIO TOPE POR DEPARTAMENTO'!$J$2,_xlfn.XLOOKUP('PROPUESTA ECONOMICA'!C1014,'PRECIO TOPE POR DEPARTAMENTO'!A:A,'PRECIO TOPE POR DEPARTAMENTO'!J:J),IF($D$5='PRECIO TOPE POR DEPARTAMENTO'!$K$2,_xlfn.XLOOKUP('PROPUESTA ECONOMICA'!C1014,'PRECIO TOPE POR DEPARTAMENTO'!A:A,'PRECIO TOPE POR DEPARTAMENTO'!K:K),IF($D$5='PRECIO TOPE POR DEPARTAMENTO'!$L$2,_xlfn.XLOOKUP('PROPUESTA ECONOMICA'!C1014,'PRECIO TOPE POR DEPARTAMENTO'!A:A,'PRECIO TOPE POR DEPARTAMENTO'!L:L),IF($D$5='PRECIO TOPE POR DEPARTAMENTO'!$M$2,_xlfn.XLOOKUP('PROPUESTA ECONOMICA'!C1014,'PRECIO TOPE POR DEPARTAMENTO'!A:A,'PRECIO TOPE POR DEPARTAMENTO'!M:M),IF($D$5='PRECIO TOPE POR DEPARTAMENTO'!$N$2,_xlfn.XLOOKUP('PROPUESTA ECONOMICA'!C1014,'PRECIO TOPE POR DEPARTAMENTO'!A:A,'PRECIO TOPE POR DEPARTAMENTO'!N:N),IF($D$5='PRECIO TOPE POR DEPARTAMENTO'!$O$2,_xlfn.XLOOKUP('PROPUESTA ECONOMICA'!C1014,'PRECIO TOPE POR DEPARTAMENTO'!A:A,'PRECIO TOPE POR DEPARTAMENTO'!O:O),IF($D$5='PRECIO TOPE POR DEPARTAMENTO'!$P$2,_xlfn.XLOOKUP('PROPUESTA ECONOMICA'!C1014,'PRECIO TOPE POR DEPARTAMENTO'!A:A,'PRECIO TOPE POR DEPARTAMENTO'!P:P),IF($D$5='PRECIO TOPE POR DEPARTAMENTO'!$Q$2,_xlfn.XLOOKUP('PROPUESTA ECONOMICA'!C1014,'PRECIO TOPE POR DEPARTAMENTO'!A:A,'PRECIO TOPE POR DEPARTAMENTO'!Q:Q),IF($D$5='PRECIO TOPE POR DEPARTAMENTO'!$R$2,_xlfn.XLOOKUP('PROPUESTA ECONOMICA'!C1014,'PRECIO TOPE POR DEPARTAMENTO'!A:A,'PRECIO TOPE POR DEPARTAMENTO'!R:R),IF($D$5='PRECIO TOPE POR DEPARTAMENTO'!$T$2,_xlfn.XLOOKUP('PROPUESTA ECONOMICA'!C1014,'PRECIO TOPE POR DEPARTAMENTO'!A:A,'PRECIO TOPE POR DEPARTAMENTO'!T:T),IF($D$5='PRECIO TOPE POR DEPARTAMENTO'!$S$2,_xlfn.XLOOKUP('PROPUESTA ECONOMICA'!C1014,'PRECIO TOPE POR DEPARTAMENTO'!A:A,'PRECIO TOPE POR DEPARTAMENTO'!S:S),IF($D$5='PRECIO TOPE POR DEPARTAMENTO'!$U$2,_xlfn.XLOOKUP('PROPUESTA ECONOMICA'!C1014,'PRECIO TOPE POR DEPARTAMENTO'!A:A,'PRECIO TOPE POR DEPARTAMENTO'!U:U),IF($D$5='PRECIO TOPE POR DEPARTAMENTO'!$V$2,_xlfn.XLOOKUP('PROPUESTA ECONOMICA'!C1014,'PRECIO TOPE POR DEPARTAMENTO'!A:A,'PRECIO TOPE POR DEPARTAMENTO'!V:V),IF($D$5='PRECIO TOPE POR DEPARTAMENTO'!$W$2,_xlfn.XLOOKUP('PROPUESTA ECONOMICA'!C1014,'PRECIO TOPE POR DEPARTAMENTO'!A:A,'PRECIO TOPE POR DEPARTAMENTO'!W:W),IF($D$5='PRECIO TOPE POR DEPARTAMENTO'!$X$2,_xlfn.XLOOKUP('PROPUESTA ECONOMICA'!C1014,'PRECIO TOPE POR DEPARTAMENTO'!A:A,'PRECIO TOPE POR DEPARTAMENTO'!X:X),IF($D$5='PRECIO TOPE POR DEPARTAMENTO'!$Y$2,_xlfn.XLOOKUP('PROPUESTA ECONOMICA'!C1014,'PRECIO TOPE POR DEPARTAMENTO'!A:A,'PRECIO TOPE POR DEPARTAMENTO'!Y:Y),IF($D$5='PRECIO TOPE POR DEPARTAMENTO'!$Z$2,_xlfn.XLOOKUP('PROPUESTA ECONOMICA'!C1014,'PRECIO TOPE POR DEPARTAMENTO'!A:A,'PRECIO TOPE POR DEPARTAMENTO'!Z:Z),IF($D$5='PRECIO TOPE POR DEPARTAMENTO'!$AA$2,_xlfn.XLOOKUP('PROPUESTA ECONOMICA'!C1014,'PRECIO TOPE POR DEPARTAMENTO'!A:A,'PRECIO TOPE POR DEPARTAMENTO'!AA:AA),IF($D$5='PRECIO TOPE POR DEPARTAMENTO'!$AB$2,_xlfn.XLOOKUP('PROPUESTA ECONOMICA'!C1014,'PRECIO TOPE POR DEPARTAMENTO'!A:A,'PRECIO TOPE POR DEPARTAMENTO'!AB:AB),IF($D$5='PRECIO TOPE POR DEPARTAMENTO'!$AC$2,_xlfn.XLOOKUP('PROPUESTA ECONOMICA'!C1014,'PRECIO TOPE POR DEPARTAMENTO'!A:A,'PRECIO TOPE POR DEPARTAMENTO'!AC:AC),IF($D$5='PRECIO TOPE POR DEPARTAMENTO'!$AD$2,_xlfn.XLOOKUP('PROPUESTA ECONOMICA'!C1014,'PRECIO TOPE POR DEPARTAMENTO'!A:A,'PRECIO TOPE POR DEPARTAMENTO'!AD:AD),IF($D$5='PRECIO TOPE POR DEPARTAMENTO'!$AE$2,_xlfn.XLOOKUP('PROPUESTA ECONOMICA'!C1014,'PRECIO TOPE POR DEPARTAMENTO'!A:A,'PRECIO TOPE POR DEPARTAMENTO'!AE:AE),IF($D$5='PRECIO TOPE POR DEPARTAMENTO'!$AF$2,_xlfn.XLOOKUP('PROPUESTA ECONOMICA'!C1014,'PRECIO TOPE POR DEPARTAMENTO'!A:A,'PRECIO TOPE POR DEPARTAMENTO'!AF:AF),IF($D$5='PRECIO TOPE POR DEPARTAMENTO'!$AG$2,_xlfn.XLOOKUP('PROPUESTA ECONOMICA'!C1014,'PRECIO TOPE POR DEPARTAMENTO'!A:A,'PRECIO TOPE POR DEPARTAMENTO'!AG:AG),IF($D$5='PRECIO TOPE POR DEPARTAMENTO'!$AH$2,_xlfn.XLOOKUP('PROPUESTA ECONOMICA'!C1014,'PRECIO TOPE POR DEPARTAMENTO'!A:A,'PRECIO TOPE POR DEPARTAMENTO'!AH:AH),IF($D$5='PRECIO TOPE POR DEPARTAMENTO'!$AI$2,_xlfn.XLOOKUP('PROPUESTA ECONOMICA'!C1014,'PRECIO TOPE POR DEPARTAMENTO'!A:A,'PRECIO TOPE POR DEPARTAMENTO'!AI:AI),IF($D$5='PRECIO TOPE POR DEPARTAMENTO'!$AJ$2,_xlfn.XLOOKUP('PROPUESTA ECONOMICA'!C1014,'PRECIO TOPE POR DEPARTAMENTO'!A:A,'PRECIO TOPE POR DEPARTAMENTO'!AJ:AJ),)))))))))))))))))))))))))))))))))</f>
        <v>218121.46</v>
      </c>
      <c r="G1014" s="37">
        <v>217903</v>
      </c>
    </row>
    <row r="1015" spans="2:7">
      <c r="C1015" s="82" t="s">
        <v>2068</v>
      </c>
      <c r="D1015" s="15" t="str">
        <f>+_xlfn.XLOOKUP(C1015,'PRECIO TOPE POR DEPARTAMENTO'!A:A,'PRECIO TOPE POR DEPARTAMENTO'!B:B)</f>
        <v>RODADURA B-1350  -  E= 10 CM</v>
      </c>
      <c r="E1015" s="87" t="str">
        <f>IF(+_xlfn.XLOOKUP(C1015,'PRECIO TOPE POR DEPARTAMENTO'!A:A,'PRECIO TOPE POR DEPARTAMENTO'!C:C)="","",+_xlfn.XLOOKUP(C1015,'PRECIO TOPE POR DEPARTAMENTO'!A:A,'PRECIO TOPE POR DEPARTAMENTO'!C:C))</f>
        <v>M2</v>
      </c>
      <c r="F1015" s="147">
        <f>IF($D$5='PRECIO TOPE POR DEPARTAMENTO'!$D$2,_xlfn.XLOOKUP('PROPUESTA ECONOMICA'!C1015,'PRECIO TOPE POR DEPARTAMENTO'!A:A,'PRECIO TOPE POR DEPARTAMENTO'!D:D),IF($D$5='PRECIO TOPE POR DEPARTAMENTO'!$E$2,_xlfn.XLOOKUP('PROPUESTA ECONOMICA'!C1015,'PRECIO TOPE POR DEPARTAMENTO'!A:A,'PRECIO TOPE POR DEPARTAMENTO'!E:E),IF($D$5='PRECIO TOPE POR DEPARTAMENTO'!$F$2,_xlfn.XLOOKUP('PROPUESTA ECONOMICA'!C1015,'PRECIO TOPE POR DEPARTAMENTO'!A:A,'PRECIO TOPE POR DEPARTAMENTO'!F:F),IF($D$5='PRECIO TOPE POR DEPARTAMENTO'!$G$2,_xlfn.XLOOKUP('PROPUESTA ECONOMICA'!C1015,'PRECIO TOPE POR DEPARTAMENTO'!A:A,'PRECIO TOPE POR DEPARTAMENTO'!G:G),IF($D$5='PRECIO TOPE POR DEPARTAMENTO'!$H$2,_xlfn.XLOOKUP('PROPUESTA ECONOMICA'!C1015,'PRECIO TOPE POR DEPARTAMENTO'!A:A,'PRECIO TOPE POR DEPARTAMENTO'!H:H),IF($D$5='PRECIO TOPE POR DEPARTAMENTO'!$I$2,_xlfn.XLOOKUP('PROPUESTA ECONOMICA'!C1015,'PRECIO TOPE POR DEPARTAMENTO'!A:A,'PRECIO TOPE POR DEPARTAMENTO'!I:I),IF($D$5='PRECIO TOPE POR DEPARTAMENTO'!$J$2,_xlfn.XLOOKUP('PROPUESTA ECONOMICA'!C1015,'PRECIO TOPE POR DEPARTAMENTO'!A:A,'PRECIO TOPE POR DEPARTAMENTO'!J:J),IF($D$5='PRECIO TOPE POR DEPARTAMENTO'!$K$2,_xlfn.XLOOKUP('PROPUESTA ECONOMICA'!C1015,'PRECIO TOPE POR DEPARTAMENTO'!A:A,'PRECIO TOPE POR DEPARTAMENTO'!K:K),IF($D$5='PRECIO TOPE POR DEPARTAMENTO'!$L$2,_xlfn.XLOOKUP('PROPUESTA ECONOMICA'!C1015,'PRECIO TOPE POR DEPARTAMENTO'!A:A,'PRECIO TOPE POR DEPARTAMENTO'!L:L),IF($D$5='PRECIO TOPE POR DEPARTAMENTO'!$M$2,_xlfn.XLOOKUP('PROPUESTA ECONOMICA'!C1015,'PRECIO TOPE POR DEPARTAMENTO'!A:A,'PRECIO TOPE POR DEPARTAMENTO'!M:M),IF($D$5='PRECIO TOPE POR DEPARTAMENTO'!$N$2,_xlfn.XLOOKUP('PROPUESTA ECONOMICA'!C1015,'PRECIO TOPE POR DEPARTAMENTO'!A:A,'PRECIO TOPE POR DEPARTAMENTO'!N:N),IF($D$5='PRECIO TOPE POR DEPARTAMENTO'!$O$2,_xlfn.XLOOKUP('PROPUESTA ECONOMICA'!C1015,'PRECIO TOPE POR DEPARTAMENTO'!A:A,'PRECIO TOPE POR DEPARTAMENTO'!O:O),IF($D$5='PRECIO TOPE POR DEPARTAMENTO'!$P$2,_xlfn.XLOOKUP('PROPUESTA ECONOMICA'!C1015,'PRECIO TOPE POR DEPARTAMENTO'!A:A,'PRECIO TOPE POR DEPARTAMENTO'!P:P),IF($D$5='PRECIO TOPE POR DEPARTAMENTO'!$Q$2,_xlfn.XLOOKUP('PROPUESTA ECONOMICA'!C1015,'PRECIO TOPE POR DEPARTAMENTO'!A:A,'PRECIO TOPE POR DEPARTAMENTO'!Q:Q),IF($D$5='PRECIO TOPE POR DEPARTAMENTO'!$R$2,_xlfn.XLOOKUP('PROPUESTA ECONOMICA'!C1015,'PRECIO TOPE POR DEPARTAMENTO'!A:A,'PRECIO TOPE POR DEPARTAMENTO'!R:R),IF($D$5='PRECIO TOPE POR DEPARTAMENTO'!$T$2,_xlfn.XLOOKUP('PROPUESTA ECONOMICA'!C1015,'PRECIO TOPE POR DEPARTAMENTO'!A:A,'PRECIO TOPE POR DEPARTAMENTO'!T:T),IF($D$5='PRECIO TOPE POR DEPARTAMENTO'!$S$2,_xlfn.XLOOKUP('PROPUESTA ECONOMICA'!C1015,'PRECIO TOPE POR DEPARTAMENTO'!A:A,'PRECIO TOPE POR DEPARTAMENTO'!S:S),IF($D$5='PRECIO TOPE POR DEPARTAMENTO'!$U$2,_xlfn.XLOOKUP('PROPUESTA ECONOMICA'!C1015,'PRECIO TOPE POR DEPARTAMENTO'!A:A,'PRECIO TOPE POR DEPARTAMENTO'!U:U),IF($D$5='PRECIO TOPE POR DEPARTAMENTO'!$V$2,_xlfn.XLOOKUP('PROPUESTA ECONOMICA'!C1015,'PRECIO TOPE POR DEPARTAMENTO'!A:A,'PRECIO TOPE POR DEPARTAMENTO'!V:V),IF($D$5='PRECIO TOPE POR DEPARTAMENTO'!$W$2,_xlfn.XLOOKUP('PROPUESTA ECONOMICA'!C1015,'PRECIO TOPE POR DEPARTAMENTO'!A:A,'PRECIO TOPE POR DEPARTAMENTO'!W:W),IF($D$5='PRECIO TOPE POR DEPARTAMENTO'!$X$2,_xlfn.XLOOKUP('PROPUESTA ECONOMICA'!C1015,'PRECIO TOPE POR DEPARTAMENTO'!A:A,'PRECIO TOPE POR DEPARTAMENTO'!X:X),IF($D$5='PRECIO TOPE POR DEPARTAMENTO'!$Y$2,_xlfn.XLOOKUP('PROPUESTA ECONOMICA'!C1015,'PRECIO TOPE POR DEPARTAMENTO'!A:A,'PRECIO TOPE POR DEPARTAMENTO'!Y:Y),IF($D$5='PRECIO TOPE POR DEPARTAMENTO'!$Z$2,_xlfn.XLOOKUP('PROPUESTA ECONOMICA'!C1015,'PRECIO TOPE POR DEPARTAMENTO'!A:A,'PRECIO TOPE POR DEPARTAMENTO'!Z:Z),IF($D$5='PRECIO TOPE POR DEPARTAMENTO'!$AA$2,_xlfn.XLOOKUP('PROPUESTA ECONOMICA'!C1015,'PRECIO TOPE POR DEPARTAMENTO'!A:A,'PRECIO TOPE POR DEPARTAMENTO'!AA:AA),IF($D$5='PRECIO TOPE POR DEPARTAMENTO'!$AB$2,_xlfn.XLOOKUP('PROPUESTA ECONOMICA'!C1015,'PRECIO TOPE POR DEPARTAMENTO'!A:A,'PRECIO TOPE POR DEPARTAMENTO'!AB:AB),IF($D$5='PRECIO TOPE POR DEPARTAMENTO'!$AC$2,_xlfn.XLOOKUP('PROPUESTA ECONOMICA'!C1015,'PRECIO TOPE POR DEPARTAMENTO'!A:A,'PRECIO TOPE POR DEPARTAMENTO'!AC:AC),IF($D$5='PRECIO TOPE POR DEPARTAMENTO'!$AD$2,_xlfn.XLOOKUP('PROPUESTA ECONOMICA'!C1015,'PRECIO TOPE POR DEPARTAMENTO'!A:A,'PRECIO TOPE POR DEPARTAMENTO'!AD:AD),IF($D$5='PRECIO TOPE POR DEPARTAMENTO'!$AE$2,_xlfn.XLOOKUP('PROPUESTA ECONOMICA'!C1015,'PRECIO TOPE POR DEPARTAMENTO'!A:A,'PRECIO TOPE POR DEPARTAMENTO'!AE:AE),IF($D$5='PRECIO TOPE POR DEPARTAMENTO'!$AF$2,_xlfn.XLOOKUP('PROPUESTA ECONOMICA'!C1015,'PRECIO TOPE POR DEPARTAMENTO'!A:A,'PRECIO TOPE POR DEPARTAMENTO'!AF:AF),IF($D$5='PRECIO TOPE POR DEPARTAMENTO'!$AG$2,_xlfn.XLOOKUP('PROPUESTA ECONOMICA'!C1015,'PRECIO TOPE POR DEPARTAMENTO'!A:A,'PRECIO TOPE POR DEPARTAMENTO'!AG:AG),IF($D$5='PRECIO TOPE POR DEPARTAMENTO'!$AH$2,_xlfn.XLOOKUP('PROPUESTA ECONOMICA'!C1015,'PRECIO TOPE POR DEPARTAMENTO'!A:A,'PRECIO TOPE POR DEPARTAMENTO'!AH:AH),IF($D$5='PRECIO TOPE POR DEPARTAMENTO'!$AI$2,_xlfn.XLOOKUP('PROPUESTA ECONOMICA'!C1015,'PRECIO TOPE POR DEPARTAMENTO'!A:A,'PRECIO TOPE POR DEPARTAMENTO'!AI:AI),IF($D$5='PRECIO TOPE POR DEPARTAMENTO'!$AJ$2,_xlfn.XLOOKUP('PROPUESTA ECONOMICA'!C1015,'PRECIO TOPE POR DEPARTAMENTO'!A:A,'PRECIO TOPE POR DEPARTAMENTO'!AJ:AJ),)))))))))))))))))))))))))))))))))</f>
        <v>78090.820000000007</v>
      </c>
      <c r="G1015" s="37">
        <v>78013</v>
      </c>
    </row>
    <row r="1016" spans="2:7" s="5" customFormat="1" ht="24">
      <c r="B1016" s="1"/>
      <c r="C1016" s="82" t="s">
        <v>2070</v>
      </c>
      <c r="D1016" s="15" t="str">
        <f>+_xlfn.XLOOKUP(C1016,'PRECIO TOPE POR DEPARTAMENTO'!A:A,'PRECIO TOPE POR DEPARTAMENTO'!B:B)</f>
        <v>BORDILLO PREFABRICADO A80 (SUMINISTRO E INSTALACIÓN. INCLUYE 3CM MORTERO DE NIVELACIÓN 2000 PSI).</v>
      </c>
      <c r="E1016" s="87" t="str">
        <f>IF(+_xlfn.XLOOKUP(C1016,'PRECIO TOPE POR DEPARTAMENTO'!A:A,'PRECIO TOPE POR DEPARTAMENTO'!C:C)="","",+_xlfn.XLOOKUP(C1016,'PRECIO TOPE POR DEPARTAMENTO'!A:A,'PRECIO TOPE POR DEPARTAMENTO'!C:C))</f>
        <v>M</v>
      </c>
      <c r="F1016" s="147">
        <f>IF($D$5='PRECIO TOPE POR DEPARTAMENTO'!$D$2,_xlfn.XLOOKUP('PROPUESTA ECONOMICA'!C1016,'PRECIO TOPE POR DEPARTAMENTO'!A:A,'PRECIO TOPE POR DEPARTAMENTO'!D:D),IF($D$5='PRECIO TOPE POR DEPARTAMENTO'!$E$2,_xlfn.XLOOKUP('PROPUESTA ECONOMICA'!C1016,'PRECIO TOPE POR DEPARTAMENTO'!A:A,'PRECIO TOPE POR DEPARTAMENTO'!E:E),IF($D$5='PRECIO TOPE POR DEPARTAMENTO'!$F$2,_xlfn.XLOOKUP('PROPUESTA ECONOMICA'!C1016,'PRECIO TOPE POR DEPARTAMENTO'!A:A,'PRECIO TOPE POR DEPARTAMENTO'!F:F),IF($D$5='PRECIO TOPE POR DEPARTAMENTO'!$G$2,_xlfn.XLOOKUP('PROPUESTA ECONOMICA'!C1016,'PRECIO TOPE POR DEPARTAMENTO'!A:A,'PRECIO TOPE POR DEPARTAMENTO'!G:G),IF($D$5='PRECIO TOPE POR DEPARTAMENTO'!$H$2,_xlfn.XLOOKUP('PROPUESTA ECONOMICA'!C1016,'PRECIO TOPE POR DEPARTAMENTO'!A:A,'PRECIO TOPE POR DEPARTAMENTO'!H:H),IF($D$5='PRECIO TOPE POR DEPARTAMENTO'!$I$2,_xlfn.XLOOKUP('PROPUESTA ECONOMICA'!C1016,'PRECIO TOPE POR DEPARTAMENTO'!A:A,'PRECIO TOPE POR DEPARTAMENTO'!I:I),IF($D$5='PRECIO TOPE POR DEPARTAMENTO'!$J$2,_xlfn.XLOOKUP('PROPUESTA ECONOMICA'!C1016,'PRECIO TOPE POR DEPARTAMENTO'!A:A,'PRECIO TOPE POR DEPARTAMENTO'!J:J),IF($D$5='PRECIO TOPE POR DEPARTAMENTO'!$K$2,_xlfn.XLOOKUP('PROPUESTA ECONOMICA'!C1016,'PRECIO TOPE POR DEPARTAMENTO'!A:A,'PRECIO TOPE POR DEPARTAMENTO'!K:K),IF($D$5='PRECIO TOPE POR DEPARTAMENTO'!$L$2,_xlfn.XLOOKUP('PROPUESTA ECONOMICA'!C1016,'PRECIO TOPE POR DEPARTAMENTO'!A:A,'PRECIO TOPE POR DEPARTAMENTO'!L:L),IF($D$5='PRECIO TOPE POR DEPARTAMENTO'!$M$2,_xlfn.XLOOKUP('PROPUESTA ECONOMICA'!C1016,'PRECIO TOPE POR DEPARTAMENTO'!A:A,'PRECIO TOPE POR DEPARTAMENTO'!M:M),IF($D$5='PRECIO TOPE POR DEPARTAMENTO'!$N$2,_xlfn.XLOOKUP('PROPUESTA ECONOMICA'!C1016,'PRECIO TOPE POR DEPARTAMENTO'!A:A,'PRECIO TOPE POR DEPARTAMENTO'!N:N),IF($D$5='PRECIO TOPE POR DEPARTAMENTO'!$O$2,_xlfn.XLOOKUP('PROPUESTA ECONOMICA'!C1016,'PRECIO TOPE POR DEPARTAMENTO'!A:A,'PRECIO TOPE POR DEPARTAMENTO'!O:O),IF($D$5='PRECIO TOPE POR DEPARTAMENTO'!$P$2,_xlfn.XLOOKUP('PROPUESTA ECONOMICA'!C1016,'PRECIO TOPE POR DEPARTAMENTO'!A:A,'PRECIO TOPE POR DEPARTAMENTO'!P:P),IF($D$5='PRECIO TOPE POR DEPARTAMENTO'!$Q$2,_xlfn.XLOOKUP('PROPUESTA ECONOMICA'!C1016,'PRECIO TOPE POR DEPARTAMENTO'!A:A,'PRECIO TOPE POR DEPARTAMENTO'!Q:Q),IF($D$5='PRECIO TOPE POR DEPARTAMENTO'!$R$2,_xlfn.XLOOKUP('PROPUESTA ECONOMICA'!C1016,'PRECIO TOPE POR DEPARTAMENTO'!A:A,'PRECIO TOPE POR DEPARTAMENTO'!R:R),IF($D$5='PRECIO TOPE POR DEPARTAMENTO'!$T$2,_xlfn.XLOOKUP('PROPUESTA ECONOMICA'!C1016,'PRECIO TOPE POR DEPARTAMENTO'!A:A,'PRECIO TOPE POR DEPARTAMENTO'!T:T),IF($D$5='PRECIO TOPE POR DEPARTAMENTO'!$S$2,_xlfn.XLOOKUP('PROPUESTA ECONOMICA'!C1016,'PRECIO TOPE POR DEPARTAMENTO'!A:A,'PRECIO TOPE POR DEPARTAMENTO'!S:S),IF($D$5='PRECIO TOPE POR DEPARTAMENTO'!$U$2,_xlfn.XLOOKUP('PROPUESTA ECONOMICA'!C1016,'PRECIO TOPE POR DEPARTAMENTO'!A:A,'PRECIO TOPE POR DEPARTAMENTO'!U:U),IF($D$5='PRECIO TOPE POR DEPARTAMENTO'!$V$2,_xlfn.XLOOKUP('PROPUESTA ECONOMICA'!C1016,'PRECIO TOPE POR DEPARTAMENTO'!A:A,'PRECIO TOPE POR DEPARTAMENTO'!V:V),IF($D$5='PRECIO TOPE POR DEPARTAMENTO'!$W$2,_xlfn.XLOOKUP('PROPUESTA ECONOMICA'!C1016,'PRECIO TOPE POR DEPARTAMENTO'!A:A,'PRECIO TOPE POR DEPARTAMENTO'!W:W),IF($D$5='PRECIO TOPE POR DEPARTAMENTO'!$X$2,_xlfn.XLOOKUP('PROPUESTA ECONOMICA'!C1016,'PRECIO TOPE POR DEPARTAMENTO'!A:A,'PRECIO TOPE POR DEPARTAMENTO'!X:X),IF($D$5='PRECIO TOPE POR DEPARTAMENTO'!$Y$2,_xlfn.XLOOKUP('PROPUESTA ECONOMICA'!C1016,'PRECIO TOPE POR DEPARTAMENTO'!A:A,'PRECIO TOPE POR DEPARTAMENTO'!Y:Y),IF($D$5='PRECIO TOPE POR DEPARTAMENTO'!$Z$2,_xlfn.XLOOKUP('PROPUESTA ECONOMICA'!C1016,'PRECIO TOPE POR DEPARTAMENTO'!A:A,'PRECIO TOPE POR DEPARTAMENTO'!Z:Z),IF($D$5='PRECIO TOPE POR DEPARTAMENTO'!$AA$2,_xlfn.XLOOKUP('PROPUESTA ECONOMICA'!C1016,'PRECIO TOPE POR DEPARTAMENTO'!A:A,'PRECIO TOPE POR DEPARTAMENTO'!AA:AA),IF($D$5='PRECIO TOPE POR DEPARTAMENTO'!$AB$2,_xlfn.XLOOKUP('PROPUESTA ECONOMICA'!C1016,'PRECIO TOPE POR DEPARTAMENTO'!A:A,'PRECIO TOPE POR DEPARTAMENTO'!AB:AB),IF($D$5='PRECIO TOPE POR DEPARTAMENTO'!$AC$2,_xlfn.XLOOKUP('PROPUESTA ECONOMICA'!C1016,'PRECIO TOPE POR DEPARTAMENTO'!A:A,'PRECIO TOPE POR DEPARTAMENTO'!AC:AC),IF($D$5='PRECIO TOPE POR DEPARTAMENTO'!$AD$2,_xlfn.XLOOKUP('PROPUESTA ECONOMICA'!C1016,'PRECIO TOPE POR DEPARTAMENTO'!A:A,'PRECIO TOPE POR DEPARTAMENTO'!AD:AD),IF($D$5='PRECIO TOPE POR DEPARTAMENTO'!$AE$2,_xlfn.XLOOKUP('PROPUESTA ECONOMICA'!C1016,'PRECIO TOPE POR DEPARTAMENTO'!A:A,'PRECIO TOPE POR DEPARTAMENTO'!AE:AE),IF($D$5='PRECIO TOPE POR DEPARTAMENTO'!$AF$2,_xlfn.XLOOKUP('PROPUESTA ECONOMICA'!C1016,'PRECIO TOPE POR DEPARTAMENTO'!A:A,'PRECIO TOPE POR DEPARTAMENTO'!AF:AF),IF($D$5='PRECIO TOPE POR DEPARTAMENTO'!$AG$2,_xlfn.XLOOKUP('PROPUESTA ECONOMICA'!C1016,'PRECIO TOPE POR DEPARTAMENTO'!A:A,'PRECIO TOPE POR DEPARTAMENTO'!AG:AG),IF($D$5='PRECIO TOPE POR DEPARTAMENTO'!$AH$2,_xlfn.XLOOKUP('PROPUESTA ECONOMICA'!C1016,'PRECIO TOPE POR DEPARTAMENTO'!A:A,'PRECIO TOPE POR DEPARTAMENTO'!AH:AH),IF($D$5='PRECIO TOPE POR DEPARTAMENTO'!$AI$2,_xlfn.XLOOKUP('PROPUESTA ECONOMICA'!C1016,'PRECIO TOPE POR DEPARTAMENTO'!A:A,'PRECIO TOPE POR DEPARTAMENTO'!AI:AI),IF($D$5='PRECIO TOPE POR DEPARTAMENTO'!$AJ$2,_xlfn.XLOOKUP('PROPUESTA ECONOMICA'!C1016,'PRECIO TOPE POR DEPARTAMENTO'!A:A,'PRECIO TOPE POR DEPARTAMENTO'!AJ:AJ),)))))))))))))))))))))))))))))))))</f>
        <v>65365.4</v>
      </c>
      <c r="G1016" s="37">
        <v>65300</v>
      </c>
    </row>
    <row r="1017" spans="2:7" ht="24">
      <c r="C1017" s="82" t="s">
        <v>2072</v>
      </c>
      <c r="D1017" s="15" t="str">
        <f>+_xlfn.XLOOKUP(C1017,'PRECIO TOPE POR DEPARTAMENTO'!A:A,'PRECIO TOPE POR DEPARTAMENTO'!B:B)</f>
        <v>SARDINEL TIPO A10 (SUMINISTRO E INSTALACIÓN. INCLUYE 3CM MORTERO 2000 PSI)  (3HUECOS)</v>
      </c>
      <c r="E1017" s="87" t="str">
        <f>IF(+_xlfn.XLOOKUP(C1017,'PRECIO TOPE POR DEPARTAMENTO'!A:A,'PRECIO TOPE POR DEPARTAMENTO'!C:C)="","",+_xlfn.XLOOKUP(C1017,'PRECIO TOPE POR DEPARTAMENTO'!A:A,'PRECIO TOPE POR DEPARTAMENTO'!C:C))</f>
        <v>M</v>
      </c>
      <c r="F1017" s="147">
        <f>IF($D$5='PRECIO TOPE POR DEPARTAMENTO'!$D$2,_xlfn.XLOOKUP('PROPUESTA ECONOMICA'!C1017,'PRECIO TOPE POR DEPARTAMENTO'!A:A,'PRECIO TOPE POR DEPARTAMENTO'!D:D),IF($D$5='PRECIO TOPE POR DEPARTAMENTO'!$E$2,_xlfn.XLOOKUP('PROPUESTA ECONOMICA'!C1017,'PRECIO TOPE POR DEPARTAMENTO'!A:A,'PRECIO TOPE POR DEPARTAMENTO'!E:E),IF($D$5='PRECIO TOPE POR DEPARTAMENTO'!$F$2,_xlfn.XLOOKUP('PROPUESTA ECONOMICA'!C1017,'PRECIO TOPE POR DEPARTAMENTO'!A:A,'PRECIO TOPE POR DEPARTAMENTO'!F:F),IF($D$5='PRECIO TOPE POR DEPARTAMENTO'!$G$2,_xlfn.XLOOKUP('PROPUESTA ECONOMICA'!C1017,'PRECIO TOPE POR DEPARTAMENTO'!A:A,'PRECIO TOPE POR DEPARTAMENTO'!G:G),IF($D$5='PRECIO TOPE POR DEPARTAMENTO'!$H$2,_xlfn.XLOOKUP('PROPUESTA ECONOMICA'!C1017,'PRECIO TOPE POR DEPARTAMENTO'!A:A,'PRECIO TOPE POR DEPARTAMENTO'!H:H),IF($D$5='PRECIO TOPE POR DEPARTAMENTO'!$I$2,_xlfn.XLOOKUP('PROPUESTA ECONOMICA'!C1017,'PRECIO TOPE POR DEPARTAMENTO'!A:A,'PRECIO TOPE POR DEPARTAMENTO'!I:I),IF($D$5='PRECIO TOPE POR DEPARTAMENTO'!$J$2,_xlfn.XLOOKUP('PROPUESTA ECONOMICA'!C1017,'PRECIO TOPE POR DEPARTAMENTO'!A:A,'PRECIO TOPE POR DEPARTAMENTO'!J:J),IF($D$5='PRECIO TOPE POR DEPARTAMENTO'!$K$2,_xlfn.XLOOKUP('PROPUESTA ECONOMICA'!C1017,'PRECIO TOPE POR DEPARTAMENTO'!A:A,'PRECIO TOPE POR DEPARTAMENTO'!K:K),IF($D$5='PRECIO TOPE POR DEPARTAMENTO'!$L$2,_xlfn.XLOOKUP('PROPUESTA ECONOMICA'!C1017,'PRECIO TOPE POR DEPARTAMENTO'!A:A,'PRECIO TOPE POR DEPARTAMENTO'!L:L),IF($D$5='PRECIO TOPE POR DEPARTAMENTO'!$M$2,_xlfn.XLOOKUP('PROPUESTA ECONOMICA'!C1017,'PRECIO TOPE POR DEPARTAMENTO'!A:A,'PRECIO TOPE POR DEPARTAMENTO'!M:M),IF($D$5='PRECIO TOPE POR DEPARTAMENTO'!$N$2,_xlfn.XLOOKUP('PROPUESTA ECONOMICA'!C1017,'PRECIO TOPE POR DEPARTAMENTO'!A:A,'PRECIO TOPE POR DEPARTAMENTO'!N:N),IF($D$5='PRECIO TOPE POR DEPARTAMENTO'!$O$2,_xlfn.XLOOKUP('PROPUESTA ECONOMICA'!C1017,'PRECIO TOPE POR DEPARTAMENTO'!A:A,'PRECIO TOPE POR DEPARTAMENTO'!O:O),IF($D$5='PRECIO TOPE POR DEPARTAMENTO'!$P$2,_xlfn.XLOOKUP('PROPUESTA ECONOMICA'!C1017,'PRECIO TOPE POR DEPARTAMENTO'!A:A,'PRECIO TOPE POR DEPARTAMENTO'!P:P),IF($D$5='PRECIO TOPE POR DEPARTAMENTO'!$Q$2,_xlfn.XLOOKUP('PROPUESTA ECONOMICA'!C1017,'PRECIO TOPE POR DEPARTAMENTO'!A:A,'PRECIO TOPE POR DEPARTAMENTO'!Q:Q),IF($D$5='PRECIO TOPE POR DEPARTAMENTO'!$R$2,_xlfn.XLOOKUP('PROPUESTA ECONOMICA'!C1017,'PRECIO TOPE POR DEPARTAMENTO'!A:A,'PRECIO TOPE POR DEPARTAMENTO'!R:R),IF($D$5='PRECIO TOPE POR DEPARTAMENTO'!$T$2,_xlfn.XLOOKUP('PROPUESTA ECONOMICA'!C1017,'PRECIO TOPE POR DEPARTAMENTO'!A:A,'PRECIO TOPE POR DEPARTAMENTO'!T:T),IF($D$5='PRECIO TOPE POR DEPARTAMENTO'!$S$2,_xlfn.XLOOKUP('PROPUESTA ECONOMICA'!C1017,'PRECIO TOPE POR DEPARTAMENTO'!A:A,'PRECIO TOPE POR DEPARTAMENTO'!S:S),IF($D$5='PRECIO TOPE POR DEPARTAMENTO'!$U$2,_xlfn.XLOOKUP('PROPUESTA ECONOMICA'!C1017,'PRECIO TOPE POR DEPARTAMENTO'!A:A,'PRECIO TOPE POR DEPARTAMENTO'!U:U),IF($D$5='PRECIO TOPE POR DEPARTAMENTO'!$V$2,_xlfn.XLOOKUP('PROPUESTA ECONOMICA'!C1017,'PRECIO TOPE POR DEPARTAMENTO'!A:A,'PRECIO TOPE POR DEPARTAMENTO'!V:V),IF($D$5='PRECIO TOPE POR DEPARTAMENTO'!$W$2,_xlfn.XLOOKUP('PROPUESTA ECONOMICA'!C1017,'PRECIO TOPE POR DEPARTAMENTO'!A:A,'PRECIO TOPE POR DEPARTAMENTO'!W:W),IF($D$5='PRECIO TOPE POR DEPARTAMENTO'!$X$2,_xlfn.XLOOKUP('PROPUESTA ECONOMICA'!C1017,'PRECIO TOPE POR DEPARTAMENTO'!A:A,'PRECIO TOPE POR DEPARTAMENTO'!X:X),IF($D$5='PRECIO TOPE POR DEPARTAMENTO'!$Y$2,_xlfn.XLOOKUP('PROPUESTA ECONOMICA'!C1017,'PRECIO TOPE POR DEPARTAMENTO'!A:A,'PRECIO TOPE POR DEPARTAMENTO'!Y:Y),IF($D$5='PRECIO TOPE POR DEPARTAMENTO'!$Z$2,_xlfn.XLOOKUP('PROPUESTA ECONOMICA'!C1017,'PRECIO TOPE POR DEPARTAMENTO'!A:A,'PRECIO TOPE POR DEPARTAMENTO'!Z:Z),IF($D$5='PRECIO TOPE POR DEPARTAMENTO'!$AA$2,_xlfn.XLOOKUP('PROPUESTA ECONOMICA'!C1017,'PRECIO TOPE POR DEPARTAMENTO'!A:A,'PRECIO TOPE POR DEPARTAMENTO'!AA:AA),IF($D$5='PRECIO TOPE POR DEPARTAMENTO'!$AB$2,_xlfn.XLOOKUP('PROPUESTA ECONOMICA'!C1017,'PRECIO TOPE POR DEPARTAMENTO'!A:A,'PRECIO TOPE POR DEPARTAMENTO'!AB:AB),IF($D$5='PRECIO TOPE POR DEPARTAMENTO'!$AC$2,_xlfn.XLOOKUP('PROPUESTA ECONOMICA'!C1017,'PRECIO TOPE POR DEPARTAMENTO'!A:A,'PRECIO TOPE POR DEPARTAMENTO'!AC:AC),IF($D$5='PRECIO TOPE POR DEPARTAMENTO'!$AD$2,_xlfn.XLOOKUP('PROPUESTA ECONOMICA'!C1017,'PRECIO TOPE POR DEPARTAMENTO'!A:A,'PRECIO TOPE POR DEPARTAMENTO'!AD:AD),IF($D$5='PRECIO TOPE POR DEPARTAMENTO'!$AE$2,_xlfn.XLOOKUP('PROPUESTA ECONOMICA'!C1017,'PRECIO TOPE POR DEPARTAMENTO'!A:A,'PRECIO TOPE POR DEPARTAMENTO'!AE:AE),IF($D$5='PRECIO TOPE POR DEPARTAMENTO'!$AF$2,_xlfn.XLOOKUP('PROPUESTA ECONOMICA'!C1017,'PRECIO TOPE POR DEPARTAMENTO'!A:A,'PRECIO TOPE POR DEPARTAMENTO'!AF:AF),IF($D$5='PRECIO TOPE POR DEPARTAMENTO'!$AG$2,_xlfn.XLOOKUP('PROPUESTA ECONOMICA'!C1017,'PRECIO TOPE POR DEPARTAMENTO'!A:A,'PRECIO TOPE POR DEPARTAMENTO'!AG:AG),IF($D$5='PRECIO TOPE POR DEPARTAMENTO'!$AH$2,_xlfn.XLOOKUP('PROPUESTA ECONOMICA'!C1017,'PRECIO TOPE POR DEPARTAMENTO'!A:A,'PRECIO TOPE POR DEPARTAMENTO'!AH:AH),IF($D$5='PRECIO TOPE POR DEPARTAMENTO'!$AI$2,_xlfn.XLOOKUP('PROPUESTA ECONOMICA'!C1017,'PRECIO TOPE POR DEPARTAMENTO'!A:A,'PRECIO TOPE POR DEPARTAMENTO'!AI:AI),IF($D$5='PRECIO TOPE POR DEPARTAMENTO'!$AJ$2,_xlfn.XLOOKUP('PROPUESTA ECONOMICA'!C1017,'PRECIO TOPE POR DEPARTAMENTO'!A:A,'PRECIO TOPE POR DEPARTAMENTO'!AJ:AJ),)))))))))))))))))))))))))))))))))</f>
        <v>83044.149999999994</v>
      </c>
      <c r="G1017" s="37">
        <v>82961</v>
      </c>
    </row>
    <row r="1018" spans="2:7" ht="36">
      <c r="C1018" s="82" t="s">
        <v>2074</v>
      </c>
      <c r="D1018" s="15" t="str">
        <f>+_xlfn.XLOOKUP(C1018,'PRECIO TOPE POR DEPARTAMENTO'!A:A,'PRECIO TOPE POR DEPARTAMENTO'!B:B)</f>
        <v>SUMINISTRO E INSTALACIÓN DE GRAMA SINTETICA MONOFILAMENTO 50 MM FILTRO UV. INCLUYE RELLENO EN CAUCHO GRANULAR Y DEMAS ELEMENTOS PARA SU INSTALACIÓN.</v>
      </c>
      <c r="E1018" s="87" t="str">
        <f>IF(+_xlfn.XLOOKUP(C1018,'PRECIO TOPE POR DEPARTAMENTO'!A:A,'PRECIO TOPE POR DEPARTAMENTO'!C:C)="","",+_xlfn.XLOOKUP(C1018,'PRECIO TOPE POR DEPARTAMENTO'!A:A,'PRECIO TOPE POR DEPARTAMENTO'!C:C))</f>
        <v>M2</v>
      </c>
      <c r="F1018" s="147">
        <f>IF($D$5='PRECIO TOPE POR DEPARTAMENTO'!$D$2,_xlfn.XLOOKUP('PROPUESTA ECONOMICA'!C1018,'PRECIO TOPE POR DEPARTAMENTO'!A:A,'PRECIO TOPE POR DEPARTAMENTO'!D:D),IF($D$5='PRECIO TOPE POR DEPARTAMENTO'!$E$2,_xlfn.XLOOKUP('PROPUESTA ECONOMICA'!C1018,'PRECIO TOPE POR DEPARTAMENTO'!A:A,'PRECIO TOPE POR DEPARTAMENTO'!E:E),IF($D$5='PRECIO TOPE POR DEPARTAMENTO'!$F$2,_xlfn.XLOOKUP('PROPUESTA ECONOMICA'!C1018,'PRECIO TOPE POR DEPARTAMENTO'!A:A,'PRECIO TOPE POR DEPARTAMENTO'!F:F),IF($D$5='PRECIO TOPE POR DEPARTAMENTO'!$G$2,_xlfn.XLOOKUP('PROPUESTA ECONOMICA'!C1018,'PRECIO TOPE POR DEPARTAMENTO'!A:A,'PRECIO TOPE POR DEPARTAMENTO'!G:G),IF($D$5='PRECIO TOPE POR DEPARTAMENTO'!$H$2,_xlfn.XLOOKUP('PROPUESTA ECONOMICA'!C1018,'PRECIO TOPE POR DEPARTAMENTO'!A:A,'PRECIO TOPE POR DEPARTAMENTO'!H:H),IF($D$5='PRECIO TOPE POR DEPARTAMENTO'!$I$2,_xlfn.XLOOKUP('PROPUESTA ECONOMICA'!C1018,'PRECIO TOPE POR DEPARTAMENTO'!A:A,'PRECIO TOPE POR DEPARTAMENTO'!I:I),IF($D$5='PRECIO TOPE POR DEPARTAMENTO'!$J$2,_xlfn.XLOOKUP('PROPUESTA ECONOMICA'!C1018,'PRECIO TOPE POR DEPARTAMENTO'!A:A,'PRECIO TOPE POR DEPARTAMENTO'!J:J),IF($D$5='PRECIO TOPE POR DEPARTAMENTO'!$K$2,_xlfn.XLOOKUP('PROPUESTA ECONOMICA'!C1018,'PRECIO TOPE POR DEPARTAMENTO'!A:A,'PRECIO TOPE POR DEPARTAMENTO'!K:K),IF($D$5='PRECIO TOPE POR DEPARTAMENTO'!$L$2,_xlfn.XLOOKUP('PROPUESTA ECONOMICA'!C1018,'PRECIO TOPE POR DEPARTAMENTO'!A:A,'PRECIO TOPE POR DEPARTAMENTO'!L:L),IF($D$5='PRECIO TOPE POR DEPARTAMENTO'!$M$2,_xlfn.XLOOKUP('PROPUESTA ECONOMICA'!C1018,'PRECIO TOPE POR DEPARTAMENTO'!A:A,'PRECIO TOPE POR DEPARTAMENTO'!M:M),IF($D$5='PRECIO TOPE POR DEPARTAMENTO'!$N$2,_xlfn.XLOOKUP('PROPUESTA ECONOMICA'!C1018,'PRECIO TOPE POR DEPARTAMENTO'!A:A,'PRECIO TOPE POR DEPARTAMENTO'!N:N),IF($D$5='PRECIO TOPE POR DEPARTAMENTO'!$O$2,_xlfn.XLOOKUP('PROPUESTA ECONOMICA'!C1018,'PRECIO TOPE POR DEPARTAMENTO'!A:A,'PRECIO TOPE POR DEPARTAMENTO'!O:O),IF($D$5='PRECIO TOPE POR DEPARTAMENTO'!$P$2,_xlfn.XLOOKUP('PROPUESTA ECONOMICA'!C1018,'PRECIO TOPE POR DEPARTAMENTO'!A:A,'PRECIO TOPE POR DEPARTAMENTO'!P:P),IF($D$5='PRECIO TOPE POR DEPARTAMENTO'!$Q$2,_xlfn.XLOOKUP('PROPUESTA ECONOMICA'!C1018,'PRECIO TOPE POR DEPARTAMENTO'!A:A,'PRECIO TOPE POR DEPARTAMENTO'!Q:Q),IF($D$5='PRECIO TOPE POR DEPARTAMENTO'!$R$2,_xlfn.XLOOKUP('PROPUESTA ECONOMICA'!C1018,'PRECIO TOPE POR DEPARTAMENTO'!A:A,'PRECIO TOPE POR DEPARTAMENTO'!R:R),IF($D$5='PRECIO TOPE POR DEPARTAMENTO'!$T$2,_xlfn.XLOOKUP('PROPUESTA ECONOMICA'!C1018,'PRECIO TOPE POR DEPARTAMENTO'!A:A,'PRECIO TOPE POR DEPARTAMENTO'!T:T),IF($D$5='PRECIO TOPE POR DEPARTAMENTO'!$S$2,_xlfn.XLOOKUP('PROPUESTA ECONOMICA'!C1018,'PRECIO TOPE POR DEPARTAMENTO'!A:A,'PRECIO TOPE POR DEPARTAMENTO'!S:S),IF($D$5='PRECIO TOPE POR DEPARTAMENTO'!$U$2,_xlfn.XLOOKUP('PROPUESTA ECONOMICA'!C1018,'PRECIO TOPE POR DEPARTAMENTO'!A:A,'PRECIO TOPE POR DEPARTAMENTO'!U:U),IF($D$5='PRECIO TOPE POR DEPARTAMENTO'!$V$2,_xlfn.XLOOKUP('PROPUESTA ECONOMICA'!C1018,'PRECIO TOPE POR DEPARTAMENTO'!A:A,'PRECIO TOPE POR DEPARTAMENTO'!V:V),IF($D$5='PRECIO TOPE POR DEPARTAMENTO'!$W$2,_xlfn.XLOOKUP('PROPUESTA ECONOMICA'!C1018,'PRECIO TOPE POR DEPARTAMENTO'!A:A,'PRECIO TOPE POR DEPARTAMENTO'!W:W),IF($D$5='PRECIO TOPE POR DEPARTAMENTO'!$X$2,_xlfn.XLOOKUP('PROPUESTA ECONOMICA'!C1018,'PRECIO TOPE POR DEPARTAMENTO'!A:A,'PRECIO TOPE POR DEPARTAMENTO'!X:X),IF($D$5='PRECIO TOPE POR DEPARTAMENTO'!$Y$2,_xlfn.XLOOKUP('PROPUESTA ECONOMICA'!C1018,'PRECIO TOPE POR DEPARTAMENTO'!A:A,'PRECIO TOPE POR DEPARTAMENTO'!Y:Y),IF($D$5='PRECIO TOPE POR DEPARTAMENTO'!$Z$2,_xlfn.XLOOKUP('PROPUESTA ECONOMICA'!C1018,'PRECIO TOPE POR DEPARTAMENTO'!A:A,'PRECIO TOPE POR DEPARTAMENTO'!Z:Z),IF($D$5='PRECIO TOPE POR DEPARTAMENTO'!$AA$2,_xlfn.XLOOKUP('PROPUESTA ECONOMICA'!C1018,'PRECIO TOPE POR DEPARTAMENTO'!A:A,'PRECIO TOPE POR DEPARTAMENTO'!AA:AA),IF($D$5='PRECIO TOPE POR DEPARTAMENTO'!$AB$2,_xlfn.XLOOKUP('PROPUESTA ECONOMICA'!C1018,'PRECIO TOPE POR DEPARTAMENTO'!A:A,'PRECIO TOPE POR DEPARTAMENTO'!AB:AB),IF($D$5='PRECIO TOPE POR DEPARTAMENTO'!$AC$2,_xlfn.XLOOKUP('PROPUESTA ECONOMICA'!C1018,'PRECIO TOPE POR DEPARTAMENTO'!A:A,'PRECIO TOPE POR DEPARTAMENTO'!AC:AC),IF($D$5='PRECIO TOPE POR DEPARTAMENTO'!$AD$2,_xlfn.XLOOKUP('PROPUESTA ECONOMICA'!C1018,'PRECIO TOPE POR DEPARTAMENTO'!A:A,'PRECIO TOPE POR DEPARTAMENTO'!AD:AD),IF($D$5='PRECIO TOPE POR DEPARTAMENTO'!$AE$2,_xlfn.XLOOKUP('PROPUESTA ECONOMICA'!C1018,'PRECIO TOPE POR DEPARTAMENTO'!A:A,'PRECIO TOPE POR DEPARTAMENTO'!AE:AE),IF($D$5='PRECIO TOPE POR DEPARTAMENTO'!$AF$2,_xlfn.XLOOKUP('PROPUESTA ECONOMICA'!C1018,'PRECIO TOPE POR DEPARTAMENTO'!A:A,'PRECIO TOPE POR DEPARTAMENTO'!AF:AF),IF($D$5='PRECIO TOPE POR DEPARTAMENTO'!$AG$2,_xlfn.XLOOKUP('PROPUESTA ECONOMICA'!C1018,'PRECIO TOPE POR DEPARTAMENTO'!A:A,'PRECIO TOPE POR DEPARTAMENTO'!AG:AG),IF($D$5='PRECIO TOPE POR DEPARTAMENTO'!$AH$2,_xlfn.XLOOKUP('PROPUESTA ECONOMICA'!C1018,'PRECIO TOPE POR DEPARTAMENTO'!A:A,'PRECIO TOPE POR DEPARTAMENTO'!AH:AH),IF($D$5='PRECIO TOPE POR DEPARTAMENTO'!$AI$2,_xlfn.XLOOKUP('PROPUESTA ECONOMICA'!C1018,'PRECIO TOPE POR DEPARTAMENTO'!A:A,'PRECIO TOPE POR DEPARTAMENTO'!AI:AI),IF($D$5='PRECIO TOPE POR DEPARTAMENTO'!$AJ$2,_xlfn.XLOOKUP('PROPUESTA ECONOMICA'!C1018,'PRECIO TOPE POR DEPARTAMENTO'!A:A,'PRECIO TOPE POR DEPARTAMENTO'!AJ:AJ),)))))))))))))))))))))))))))))))))</f>
        <v>91995.36</v>
      </c>
      <c r="G1018" s="37">
        <v>91903</v>
      </c>
    </row>
    <row r="1019" spans="2:7" ht="24">
      <c r="C1019" s="82" t="s">
        <v>2076</v>
      </c>
      <c r="D1019" s="15" t="str">
        <f>+_xlfn.XLOOKUP(C1019,'PRECIO TOPE POR DEPARTAMENTO'!A:A,'PRECIO TOPE POR DEPARTAMENTO'!B:B)</f>
        <v>PISO CAUCHO PARA EXTERIORES GRANULADO EPDM CHIPS 1,5 CM NEGRO 0,5 CM FULL COLOR</v>
      </c>
      <c r="E1019" s="87" t="str">
        <f>IF(+_xlfn.XLOOKUP(C1019,'PRECIO TOPE POR DEPARTAMENTO'!A:A,'PRECIO TOPE POR DEPARTAMENTO'!C:C)="","",+_xlfn.XLOOKUP(C1019,'PRECIO TOPE POR DEPARTAMENTO'!A:A,'PRECIO TOPE POR DEPARTAMENTO'!C:C))</f>
        <v>M2</v>
      </c>
      <c r="F1019" s="147">
        <f>IF($D$5='PRECIO TOPE POR DEPARTAMENTO'!$D$2,_xlfn.XLOOKUP('PROPUESTA ECONOMICA'!C1019,'PRECIO TOPE POR DEPARTAMENTO'!A:A,'PRECIO TOPE POR DEPARTAMENTO'!D:D),IF($D$5='PRECIO TOPE POR DEPARTAMENTO'!$E$2,_xlfn.XLOOKUP('PROPUESTA ECONOMICA'!C1019,'PRECIO TOPE POR DEPARTAMENTO'!A:A,'PRECIO TOPE POR DEPARTAMENTO'!E:E),IF($D$5='PRECIO TOPE POR DEPARTAMENTO'!$F$2,_xlfn.XLOOKUP('PROPUESTA ECONOMICA'!C1019,'PRECIO TOPE POR DEPARTAMENTO'!A:A,'PRECIO TOPE POR DEPARTAMENTO'!F:F),IF($D$5='PRECIO TOPE POR DEPARTAMENTO'!$G$2,_xlfn.XLOOKUP('PROPUESTA ECONOMICA'!C1019,'PRECIO TOPE POR DEPARTAMENTO'!A:A,'PRECIO TOPE POR DEPARTAMENTO'!G:G),IF($D$5='PRECIO TOPE POR DEPARTAMENTO'!$H$2,_xlfn.XLOOKUP('PROPUESTA ECONOMICA'!C1019,'PRECIO TOPE POR DEPARTAMENTO'!A:A,'PRECIO TOPE POR DEPARTAMENTO'!H:H),IF($D$5='PRECIO TOPE POR DEPARTAMENTO'!$I$2,_xlfn.XLOOKUP('PROPUESTA ECONOMICA'!C1019,'PRECIO TOPE POR DEPARTAMENTO'!A:A,'PRECIO TOPE POR DEPARTAMENTO'!I:I),IF($D$5='PRECIO TOPE POR DEPARTAMENTO'!$J$2,_xlfn.XLOOKUP('PROPUESTA ECONOMICA'!C1019,'PRECIO TOPE POR DEPARTAMENTO'!A:A,'PRECIO TOPE POR DEPARTAMENTO'!J:J),IF($D$5='PRECIO TOPE POR DEPARTAMENTO'!$K$2,_xlfn.XLOOKUP('PROPUESTA ECONOMICA'!C1019,'PRECIO TOPE POR DEPARTAMENTO'!A:A,'PRECIO TOPE POR DEPARTAMENTO'!K:K),IF($D$5='PRECIO TOPE POR DEPARTAMENTO'!$L$2,_xlfn.XLOOKUP('PROPUESTA ECONOMICA'!C1019,'PRECIO TOPE POR DEPARTAMENTO'!A:A,'PRECIO TOPE POR DEPARTAMENTO'!L:L),IF($D$5='PRECIO TOPE POR DEPARTAMENTO'!$M$2,_xlfn.XLOOKUP('PROPUESTA ECONOMICA'!C1019,'PRECIO TOPE POR DEPARTAMENTO'!A:A,'PRECIO TOPE POR DEPARTAMENTO'!M:M),IF($D$5='PRECIO TOPE POR DEPARTAMENTO'!$N$2,_xlfn.XLOOKUP('PROPUESTA ECONOMICA'!C1019,'PRECIO TOPE POR DEPARTAMENTO'!A:A,'PRECIO TOPE POR DEPARTAMENTO'!N:N),IF($D$5='PRECIO TOPE POR DEPARTAMENTO'!$O$2,_xlfn.XLOOKUP('PROPUESTA ECONOMICA'!C1019,'PRECIO TOPE POR DEPARTAMENTO'!A:A,'PRECIO TOPE POR DEPARTAMENTO'!O:O),IF($D$5='PRECIO TOPE POR DEPARTAMENTO'!$P$2,_xlfn.XLOOKUP('PROPUESTA ECONOMICA'!C1019,'PRECIO TOPE POR DEPARTAMENTO'!A:A,'PRECIO TOPE POR DEPARTAMENTO'!P:P),IF($D$5='PRECIO TOPE POR DEPARTAMENTO'!$Q$2,_xlfn.XLOOKUP('PROPUESTA ECONOMICA'!C1019,'PRECIO TOPE POR DEPARTAMENTO'!A:A,'PRECIO TOPE POR DEPARTAMENTO'!Q:Q),IF($D$5='PRECIO TOPE POR DEPARTAMENTO'!$R$2,_xlfn.XLOOKUP('PROPUESTA ECONOMICA'!C1019,'PRECIO TOPE POR DEPARTAMENTO'!A:A,'PRECIO TOPE POR DEPARTAMENTO'!R:R),IF($D$5='PRECIO TOPE POR DEPARTAMENTO'!$T$2,_xlfn.XLOOKUP('PROPUESTA ECONOMICA'!C1019,'PRECIO TOPE POR DEPARTAMENTO'!A:A,'PRECIO TOPE POR DEPARTAMENTO'!T:T),IF($D$5='PRECIO TOPE POR DEPARTAMENTO'!$S$2,_xlfn.XLOOKUP('PROPUESTA ECONOMICA'!C1019,'PRECIO TOPE POR DEPARTAMENTO'!A:A,'PRECIO TOPE POR DEPARTAMENTO'!S:S),IF($D$5='PRECIO TOPE POR DEPARTAMENTO'!$U$2,_xlfn.XLOOKUP('PROPUESTA ECONOMICA'!C1019,'PRECIO TOPE POR DEPARTAMENTO'!A:A,'PRECIO TOPE POR DEPARTAMENTO'!U:U),IF($D$5='PRECIO TOPE POR DEPARTAMENTO'!$V$2,_xlfn.XLOOKUP('PROPUESTA ECONOMICA'!C1019,'PRECIO TOPE POR DEPARTAMENTO'!A:A,'PRECIO TOPE POR DEPARTAMENTO'!V:V),IF($D$5='PRECIO TOPE POR DEPARTAMENTO'!$W$2,_xlfn.XLOOKUP('PROPUESTA ECONOMICA'!C1019,'PRECIO TOPE POR DEPARTAMENTO'!A:A,'PRECIO TOPE POR DEPARTAMENTO'!W:W),IF($D$5='PRECIO TOPE POR DEPARTAMENTO'!$X$2,_xlfn.XLOOKUP('PROPUESTA ECONOMICA'!C1019,'PRECIO TOPE POR DEPARTAMENTO'!A:A,'PRECIO TOPE POR DEPARTAMENTO'!X:X),IF($D$5='PRECIO TOPE POR DEPARTAMENTO'!$Y$2,_xlfn.XLOOKUP('PROPUESTA ECONOMICA'!C1019,'PRECIO TOPE POR DEPARTAMENTO'!A:A,'PRECIO TOPE POR DEPARTAMENTO'!Y:Y),IF($D$5='PRECIO TOPE POR DEPARTAMENTO'!$Z$2,_xlfn.XLOOKUP('PROPUESTA ECONOMICA'!C1019,'PRECIO TOPE POR DEPARTAMENTO'!A:A,'PRECIO TOPE POR DEPARTAMENTO'!Z:Z),IF($D$5='PRECIO TOPE POR DEPARTAMENTO'!$AA$2,_xlfn.XLOOKUP('PROPUESTA ECONOMICA'!C1019,'PRECIO TOPE POR DEPARTAMENTO'!A:A,'PRECIO TOPE POR DEPARTAMENTO'!AA:AA),IF($D$5='PRECIO TOPE POR DEPARTAMENTO'!$AB$2,_xlfn.XLOOKUP('PROPUESTA ECONOMICA'!C1019,'PRECIO TOPE POR DEPARTAMENTO'!A:A,'PRECIO TOPE POR DEPARTAMENTO'!AB:AB),IF($D$5='PRECIO TOPE POR DEPARTAMENTO'!$AC$2,_xlfn.XLOOKUP('PROPUESTA ECONOMICA'!C1019,'PRECIO TOPE POR DEPARTAMENTO'!A:A,'PRECIO TOPE POR DEPARTAMENTO'!AC:AC),IF($D$5='PRECIO TOPE POR DEPARTAMENTO'!$AD$2,_xlfn.XLOOKUP('PROPUESTA ECONOMICA'!C1019,'PRECIO TOPE POR DEPARTAMENTO'!A:A,'PRECIO TOPE POR DEPARTAMENTO'!AD:AD),IF($D$5='PRECIO TOPE POR DEPARTAMENTO'!$AE$2,_xlfn.XLOOKUP('PROPUESTA ECONOMICA'!C1019,'PRECIO TOPE POR DEPARTAMENTO'!A:A,'PRECIO TOPE POR DEPARTAMENTO'!AE:AE),IF($D$5='PRECIO TOPE POR DEPARTAMENTO'!$AF$2,_xlfn.XLOOKUP('PROPUESTA ECONOMICA'!C1019,'PRECIO TOPE POR DEPARTAMENTO'!A:A,'PRECIO TOPE POR DEPARTAMENTO'!AF:AF),IF($D$5='PRECIO TOPE POR DEPARTAMENTO'!$AG$2,_xlfn.XLOOKUP('PROPUESTA ECONOMICA'!C1019,'PRECIO TOPE POR DEPARTAMENTO'!A:A,'PRECIO TOPE POR DEPARTAMENTO'!AG:AG),IF($D$5='PRECIO TOPE POR DEPARTAMENTO'!$AH$2,_xlfn.XLOOKUP('PROPUESTA ECONOMICA'!C1019,'PRECIO TOPE POR DEPARTAMENTO'!A:A,'PRECIO TOPE POR DEPARTAMENTO'!AH:AH),IF($D$5='PRECIO TOPE POR DEPARTAMENTO'!$AI$2,_xlfn.XLOOKUP('PROPUESTA ECONOMICA'!C1019,'PRECIO TOPE POR DEPARTAMENTO'!A:A,'PRECIO TOPE POR DEPARTAMENTO'!AI:AI),IF($D$5='PRECIO TOPE POR DEPARTAMENTO'!$AJ$2,_xlfn.XLOOKUP('PROPUESTA ECONOMICA'!C1019,'PRECIO TOPE POR DEPARTAMENTO'!A:A,'PRECIO TOPE POR DEPARTAMENTO'!AJ:AJ),)))))))))))))))))))))))))))))))))</f>
        <v>244319.5</v>
      </c>
      <c r="G1019" s="37">
        <v>244075</v>
      </c>
    </row>
    <row r="1020" spans="2:7" ht="36">
      <c r="C1020" s="82" t="s">
        <v>2078</v>
      </c>
      <c r="D1020" s="15" t="str">
        <f>+_xlfn.XLOOKUP(C1020,'PRECIO TOPE POR DEPARTAMENTO'!A:A,'PRECIO TOPE POR DEPARTAMENTO'!B:B)</f>
        <v>SUMINISTRO, TRANSPORTE E INSTALACIÓN DE PISO DE CAUCHO RECICLADO, CAPA SUPERIOR DE GRÁNULOS DE CAUCHO EPDM DE 10 MM Y UNA CAPA DE CAUCHO RECICLADO SBR NEGRO DE 30 MM</v>
      </c>
      <c r="E1020" s="87" t="str">
        <f>IF(+_xlfn.XLOOKUP(C1020,'PRECIO TOPE POR DEPARTAMENTO'!A:A,'PRECIO TOPE POR DEPARTAMENTO'!C:C)="","",+_xlfn.XLOOKUP(C1020,'PRECIO TOPE POR DEPARTAMENTO'!A:A,'PRECIO TOPE POR DEPARTAMENTO'!C:C))</f>
        <v>M2</v>
      </c>
      <c r="F1020" s="147">
        <f>IF($D$5='PRECIO TOPE POR DEPARTAMENTO'!$D$2,_xlfn.XLOOKUP('PROPUESTA ECONOMICA'!C1020,'PRECIO TOPE POR DEPARTAMENTO'!A:A,'PRECIO TOPE POR DEPARTAMENTO'!D:D),IF($D$5='PRECIO TOPE POR DEPARTAMENTO'!$E$2,_xlfn.XLOOKUP('PROPUESTA ECONOMICA'!C1020,'PRECIO TOPE POR DEPARTAMENTO'!A:A,'PRECIO TOPE POR DEPARTAMENTO'!E:E),IF($D$5='PRECIO TOPE POR DEPARTAMENTO'!$F$2,_xlfn.XLOOKUP('PROPUESTA ECONOMICA'!C1020,'PRECIO TOPE POR DEPARTAMENTO'!A:A,'PRECIO TOPE POR DEPARTAMENTO'!F:F),IF($D$5='PRECIO TOPE POR DEPARTAMENTO'!$G$2,_xlfn.XLOOKUP('PROPUESTA ECONOMICA'!C1020,'PRECIO TOPE POR DEPARTAMENTO'!A:A,'PRECIO TOPE POR DEPARTAMENTO'!G:G),IF($D$5='PRECIO TOPE POR DEPARTAMENTO'!$H$2,_xlfn.XLOOKUP('PROPUESTA ECONOMICA'!C1020,'PRECIO TOPE POR DEPARTAMENTO'!A:A,'PRECIO TOPE POR DEPARTAMENTO'!H:H),IF($D$5='PRECIO TOPE POR DEPARTAMENTO'!$I$2,_xlfn.XLOOKUP('PROPUESTA ECONOMICA'!C1020,'PRECIO TOPE POR DEPARTAMENTO'!A:A,'PRECIO TOPE POR DEPARTAMENTO'!I:I),IF($D$5='PRECIO TOPE POR DEPARTAMENTO'!$J$2,_xlfn.XLOOKUP('PROPUESTA ECONOMICA'!C1020,'PRECIO TOPE POR DEPARTAMENTO'!A:A,'PRECIO TOPE POR DEPARTAMENTO'!J:J),IF($D$5='PRECIO TOPE POR DEPARTAMENTO'!$K$2,_xlfn.XLOOKUP('PROPUESTA ECONOMICA'!C1020,'PRECIO TOPE POR DEPARTAMENTO'!A:A,'PRECIO TOPE POR DEPARTAMENTO'!K:K),IF($D$5='PRECIO TOPE POR DEPARTAMENTO'!$L$2,_xlfn.XLOOKUP('PROPUESTA ECONOMICA'!C1020,'PRECIO TOPE POR DEPARTAMENTO'!A:A,'PRECIO TOPE POR DEPARTAMENTO'!L:L),IF($D$5='PRECIO TOPE POR DEPARTAMENTO'!$M$2,_xlfn.XLOOKUP('PROPUESTA ECONOMICA'!C1020,'PRECIO TOPE POR DEPARTAMENTO'!A:A,'PRECIO TOPE POR DEPARTAMENTO'!M:M),IF($D$5='PRECIO TOPE POR DEPARTAMENTO'!$N$2,_xlfn.XLOOKUP('PROPUESTA ECONOMICA'!C1020,'PRECIO TOPE POR DEPARTAMENTO'!A:A,'PRECIO TOPE POR DEPARTAMENTO'!N:N),IF($D$5='PRECIO TOPE POR DEPARTAMENTO'!$O$2,_xlfn.XLOOKUP('PROPUESTA ECONOMICA'!C1020,'PRECIO TOPE POR DEPARTAMENTO'!A:A,'PRECIO TOPE POR DEPARTAMENTO'!O:O),IF($D$5='PRECIO TOPE POR DEPARTAMENTO'!$P$2,_xlfn.XLOOKUP('PROPUESTA ECONOMICA'!C1020,'PRECIO TOPE POR DEPARTAMENTO'!A:A,'PRECIO TOPE POR DEPARTAMENTO'!P:P),IF($D$5='PRECIO TOPE POR DEPARTAMENTO'!$Q$2,_xlfn.XLOOKUP('PROPUESTA ECONOMICA'!C1020,'PRECIO TOPE POR DEPARTAMENTO'!A:A,'PRECIO TOPE POR DEPARTAMENTO'!Q:Q),IF($D$5='PRECIO TOPE POR DEPARTAMENTO'!$R$2,_xlfn.XLOOKUP('PROPUESTA ECONOMICA'!C1020,'PRECIO TOPE POR DEPARTAMENTO'!A:A,'PRECIO TOPE POR DEPARTAMENTO'!R:R),IF($D$5='PRECIO TOPE POR DEPARTAMENTO'!$T$2,_xlfn.XLOOKUP('PROPUESTA ECONOMICA'!C1020,'PRECIO TOPE POR DEPARTAMENTO'!A:A,'PRECIO TOPE POR DEPARTAMENTO'!T:T),IF($D$5='PRECIO TOPE POR DEPARTAMENTO'!$S$2,_xlfn.XLOOKUP('PROPUESTA ECONOMICA'!C1020,'PRECIO TOPE POR DEPARTAMENTO'!A:A,'PRECIO TOPE POR DEPARTAMENTO'!S:S),IF($D$5='PRECIO TOPE POR DEPARTAMENTO'!$U$2,_xlfn.XLOOKUP('PROPUESTA ECONOMICA'!C1020,'PRECIO TOPE POR DEPARTAMENTO'!A:A,'PRECIO TOPE POR DEPARTAMENTO'!U:U),IF($D$5='PRECIO TOPE POR DEPARTAMENTO'!$V$2,_xlfn.XLOOKUP('PROPUESTA ECONOMICA'!C1020,'PRECIO TOPE POR DEPARTAMENTO'!A:A,'PRECIO TOPE POR DEPARTAMENTO'!V:V),IF($D$5='PRECIO TOPE POR DEPARTAMENTO'!$W$2,_xlfn.XLOOKUP('PROPUESTA ECONOMICA'!C1020,'PRECIO TOPE POR DEPARTAMENTO'!A:A,'PRECIO TOPE POR DEPARTAMENTO'!W:W),IF($D$5='PRECIO TOPE POR DEPARTAMENTO'!$X$2,_xlfn.XLOOKUP('PROPUESTA ECONOMICA'!C1020,'PRECIO TOPE POR DEPARTAMENTO'!A:A,'PRECIO TOPE POR DEPARTAMENTO'!X:X),IF($D$5='PRECIO TOPE POR DEPARTAMENTO'!$Y$2,_xlfn.XLOOKUP('PROPUESTA ECONOMICA'!C1020,'PRECIO TOPE POR DEPARTAMENTO'!A:A,'PRECIO TOPE POR DEPARTAMENTO'!Y:Y),IF($D$5='PRECIO TOPE POR DEPARTAMENTO'!$Z$2,_xlfn.XLOOKUP('PROPUESTA ECONOMICA'!C1020,'PRECIO TOPE POR DEPARTAMENTO'!A:A,'PRECIO TOPE POR DEPARTAMENTO'!Z:Z),IF($D$5='PRECIO TOPE POR DEPARTAMENTO'!$AA$2,_xlfn.XLOOKUP('PROPUESTA ECONOMICA'!C1020,'PRECIO TOPE POR DEPARTAMENTO'!A:A,'PRECIO TOPE POR DEPARTAMENTO'!AA:AA),IF($D$5='PRECIO TOPE POR DEPARTAMENTO'!$AB$2,_xlfn.XLOOKUP('PROPUESTA ECONOMICA'!C1020,'PRECIO TOPE POR DEPARTAMENTO'!A:A,'PRECIO TOPE POR DEPARTAMENTO'!AB:AB),IF($D$5='PRECIO TOPE POR DEPARTAMENTO'!$AC$2,_xlfn.XLOOKUP('PROPUESTA ECONOMICA'!C1020,'PRECIO TOPE POR DEPARTAMENTO'!A:A,'PRECIO TOPE POR DEPARTAMENTO'!AC:AC),IF($D$5='PRECIO TOPE POR DEPARTAMENTO'!$AD$2,_xlfn.XLOOKUP('PROPUESTA ECONOMICA'!C1020,'PRECIO TOPE POR DEPARTAMENTO'!A:A,'PRECIO TOPE POR DEPARTAMENTO'!AD:AD),IF($D$5='PRECIO TOPE POR DEPARTAMENTO'!$AE$2,_xlfn.XLOOKUP('PROPUESTA ECONOMICA'!C1020,'PRECIO TOPE POR DEPARTAMENTO'!A:A,'PRECIO TOPE POR DEPARTAMENTO'!AE:AE),IF($D$5='PRECIO TOPE POR DEPARTAMENTO'!$AF$2,_xlfn.XLOOKUP('PROPUESTA ECONOMICA'!C1020,'PRECIO TOPE POR DEPARTAMENTO'!A:A,'PRECIO TOPE POR DEPARTAMENTO'!AF:AF),IF($D$5='PRECIO TOPE POR DEPARTAMENTO'!$AG$2,_xlfn.XLOOKUP('PROPUESTA ECONOMICA'!C1020,'PRECIO TOPE POR DEPARTAMENTO'!A:A,'PRECIO TOPE POR DEPARTAMENTO'!AG:AG),IF($D$5='PRECIO TOPE POR DEPARTAMENTO'!$AH$2,_xlfn.XLOOKUP('PROPUESTA ECONOMICA'!C1020,'PRECIO TOPE POR DEPARTAMENTO'!A:A,'PRECIO TOPE POR DEPARTAMENTO'!AH:AH),IF($D$5='PRECIO TOPE POR DEPARTAMENTO'!$AI$2,_xlfn.XLOOKUP('PROPUESTA ECONOMICA'!C1020,'PRECIO TOPE POR DEPARTAMENTO'!A:A,'PRECIO TOPE POR DEPARTAMENTO'!AI:AI),IF($D$5='PRECIO TOPE POR DEPARTAMENTO'!$AJ$2,_xlfn.XLOOKUP('PROPUESTA ECONOMICA'!C1020,'PRECIO TOPE POR DEPARTAMENTO'!A:A,'PRECIO TOPE POR DEPARTAMENTO'!AJ:AJ),)))))))))))))))))))))))))))))))))</f>
        <v>316672.88</v>
      </c>
      <c r="G1020" s="37">
        <v>316356</v>
      </c>
    </row>
    <row r="1021" spans="2:7">
      <c r="C1021" s="85" t="s">
        <v>2080</v>
      </c>
      <c r="D1021" s="13" t="str">
        <f>+_xlfn.XLOOKUP(C1021,'PRECIO TOPE POR DEPARTAMENTO'!A:A,'PRECIO TOPE POR DEPARTAMENTO'!B:B)</f>
        <v>CERRAMIENTOS Y MOBILIARIO URBANO</v>
      </c>
      <c r="E1021" s="148" t="str">
        <f>IF(+_xlfn.XLOOKUP(C1021,'PRECIO TOPE POR DEPARTAMENTO'!A:A,'PRECIO TOPE POR DEPARTAMENTO'!C:C)="","",+_xlfn.XLOOKUP(C1021,'PRECIO TOPE POR DEPARTAMENTO'!A:A,'PRECIO TOPE POR DEPARTAMENTO'!C:C))</f>
        <v/>
      </c>
      <c r="F1021" s="147"/>
      <c r="G1021" s="37"/>
    </row>
    <row r="1022" spans="2:7">
      <c r="C1022" s="82" t="s">
        <v>2082</v>
      </c>
      <c r="D1022" s="15" t="str">
        <f>+_xlfn.XLOOKUP(C1022,'PRECIO TOPE POR DEPARTAMENTO'!A:A,'PRECIO TOPE POR DEPARTAMENTO'!B:B)</f>
        <v>SUMINISTRO E INSTALACION CERRAMIENTO TUBO Y MALLA ONDULADA</v>
      </c>
      <c r="E1022" s="87" t="str">
        <f>IF(+_xlfn.XLOOKUP(C1022,'PRECIO TOPE POR DEPARTAMENTO'!A:A,'PRECIO TOPE POR DEPARTAMENTO'!C:C)="","",+_xlfn.XLOOKUP(C1022,'PRECIO TOPE POR DEPARTAMENTO'!A:A,'PRECIO TOPE POR DEPARTAMENTO'!C:C))</f>
        <v>M2</v>
      </c>
      <c r="F1022" s="147">
        <f>IF($D$5='PRECIO TOPE POR DEPARTAMENTO'!$D$2,_xlfn.XLOOKUP('PROPUESTA ECONOMICA'!C1022,'PRECIO TOPE POR DEPARTAMENTO'!A:A,'PRECIO TOPE POR DEPARTAMENTO'!D:D),IF($D$5='PRECIO TOPE POR DEPARTAMENTO'!$E$2,_xlfn.XLOOKUP('PROPUESTA ECONOMICA'!C1022,'PRECIO TOPE POR DEPARTAMENTO'!A:A,'PRECIO TOPE POR DEPARTAMENTO'!E:E),IF($D$5='PRECIO TOPE POR DEPARTAMENTO'!$F$2,_xlfn.XLOOKUP('PROPUESTA ECONOMICA'!C1022,'PRECIO TOPE POR DEPARTAMENTO'!A:A,'PRECIO TOPE POR DEPARTAMENTO'!F:F),IF($D$5='PRECIO TOPE POR DEPARTAMENTO'!$G$2,_xlfn.XLOOKUP('PROPUESTA ECONOMICA'!C1022,'PRECIO TOPE POR DEPARTAMENTO'!A:A,'PRECIO TOPE POR DEPARTAMENTO'!G:G),IF($D$5='PRECIO TOPE POR DEPARTAMENTO'!$H$2,_xlfn.XLOOKUP('PROPUESTA ECONOMICA'!C1022,'PRECIO TOPE POR DEPARTAMENTO'!A:A,'PRECIO TOPE POR DEPARTAMENTO'!H:H),IF($D$5='PRECIO TOPE POR DEPARTAMENTO'!$I$2,_xlfn.XLOOKUP('PROPUESTA ECONOMICA'!C1022,'PRECIO TOPE POR DEPARTAMENTO'!A:A,'PRECIO TOPE POR DEPARTAMENTO'!I:I),IF($D$5='PRECIO TOPE POR DEPARTAMENTO'!$J$2,_xlfn.XLOOKUP('PROPUESTA ECONOMICA'!C1022,'PRECIO TOPE POR DEPARTAMENTO'!A:A,'PRECIO TOPE POR DEPARTAMENTO'!J:J),IF($D$5='PRECIO TOPE POR DEPARTAMENTO'!$K$2,_xlfn.XLOOKUP('PROPUESTA ECONOMICA'!C1022,'PRECIO TOPE POR DEPARTAMENTO'!A:A,'PRECIO TOPE POR DEPARTAMENTO'!K:K),IF($D$5='PRECIO TOPE POR DEPARTAMENTO'!$L$2,_xlfn.XLOOKUP('PROPUESTA ECONOMICA'!C1022,'PRECIO TOPE POR DEPARTAMENTO'!A:A,'PRECIO TOPE POR DEPARTAMENTO'!L:L),IF($D$5='PRECIO TOPE POR DEPARTAMENTO'!$M$2,_xlfn.XLOOKUP('PROPUESTA ECONOMICA'!C1022,'PRECIO TOPE POR DEPARTAMENTO'!A:A,'PRECIO TOPE POR DEPARTAMENTO'!M:M),IF($D$5='PRECIO TOPE POR DEPARTAMENTO'!$N$2,_xlfn.XLOOKUP('PROPUESTA ECONOMICA'!C1022,'PRECIO TOPE POR DEPARTAMENTO'!A:A,'PRECIO TOPE POR DEPARTAMENTO'!N:N),IF($D$5='PRECIO TOPE POR DEPARTAMENTO'!$O$2,_xlfn.XLOOKUP('PROPUESTA ECONOMICA'!C1022,'PRECIO TOPE POR DEPARTAMENTO'!A:A,'PRECIO TOPE POR DEPARTAMENTO'!O:O),IF($D$5='PRECIO TOPE POR DEPARTAMENTO'!$P$2,_xlfn.XLOOKUP('PROPUESTA ECONOMICA'!C1022,'PRECIO TOPE POR DEPARTAMENTO'!A:A,'PRECIO TOPE POR DEPARTAMENTO'!P:P),IF($D$5='PRECIO TOPE POR DEPARTAMENTO'!$Q$2,_xlfn.XLOOKUP('PROPUESTA ECONOMICA'!C1022,'PRECIO TOPE POR DEPARTAMENTO'!A:A,'PRECIO TOPE POR DEPARTAMENTO'!Q:Q),IF($D$5='PRECIO TOPE POR DEPARTAMENTO'!$R$2,_xlfn.XLOOKUP('PROPUESTA ECONOMICA'!C1022,'PRECIO TOPE POR DEPARTAMENTO'!A:A,'PRECIO TOPE POR DEPARTAMENTO'!R:R),IF($D$5='PRECIO TOPE POR DEPARTAMENTO'!$T$2,_xlfn.XLOOKUP('PROPUESTA ECONOMICA'!C1022,'PRECIO TOPE POR DEPARTAMENTO'!A:A,'PRECIO TOPE POR DEPARTAMENTO'!T:T),IF($D$5='PRECIO TOPE POR DEPARTAMENTO'!$S$2,_xlfn.XLOOKUP('PROPUESTA ECONOMICA'!C1022,'PRECIO TOPE POR DEPARTAMENTO'!A:A,'PRECIO TOPE POR DEPARTAMENTO'!S:S),IF($D$5='PRECIO TOPE POR DEPARTAMENTO'!$U$2,_xlfn.XLOOKUP('PROPUESTA ECONOMICA'!C1022,'PRECIO TOPE POR DEPARTAMENTO'!A:A,'PRECIO TOPE POR DEPARTAMENTO'!U:U),IF($D$5='PRECIO TOPE POR DEPARTAMENTO'!$V$2,_xlfn.XLOOKUP('PROPUESTA ECONOMICA'!C1022,'PRECIO TOPE POR DEPARTAMENTO'!A:A,'PRECIO TOPE POR DEPARTAMENTO'!V:V),IF($D$5='PRECIO TOPE POR DEPARTAMENTO'!$W$2,_xlfn.XLOOKUP('PROPUESTA ECONOMICA'!C1022,'PRECIO TOPE POR DEPARTAMENTO'!A:A,'PRECIO TOPE POR DEPARTAMENTO'!W:W),IF($D$5='PRECIO TOPE POR DEPARTAMENTO'!$X$2,_xlfn.XLOOKUP('PROPUESTA ECONOMICA'!C1022,'PRECIO TOPE POR DEPARTAMENTO'!A:A,'PRECIO TOPE POR DEPARTAMENTO'!X:X),IF($D$5='PRECIO TOPE POR DEPARTAMENTO'!$Y$2,_xlfn.XLOOKUP('PROPUESTA ECONOMICA'!C1022,'PRECIO TOPE POR DEPARTAMENTO'!A:A,'PRECIO TOPE POR DEPARTAMENTO'!Y:Y),IF($D$5='PRECIO TOPE POR DEPARTAMENTO'!$Z$2,_xlfn.XLOOKUP('PROPUESTA ECONOMICA'!C1022,'PRECIO TOPE POR DEPARTAMENTO'!A:A,'PRECIO TOPE POR DEPARTAMENTO'!Z:Z),IF($D$5='PRECIO TOPE POR DEPARTAMENTO'!$AA$2,_xlfn.XLOOKUP('PROPUESTA ECONOMICA'!C1022,'PRECIO TOPE POR DEPARTAMENTO'!A:A,'PRECIO TOPE POR DEPARTAMENTO'!AA:AA),IF($D$5='PRECIO TOPE POR DEPARTAMENTO'!$AB$2,_xlfn.XLOOKUP('PROPUESTA ECONOMICA'!C1022,'PRECIO TOPE POR DEPARTAMENTO'!A:A,'PRECIO TOPE POR DEPARTAMENTO'!AB:AB),IF($D$5='PRECIO TOPE POR DEPARTAMENTO'!$AC$2,_xlfn.XLOOKUP('PROPUESTA ECONOMICA'!C1022,'PRECIO TOPE POR DEPARTAMENTO'!A:A,'PRECIO TOPE POR DEPARTAMENTO'!AC:AC),IF($D$5='PRECIO TOPE POR DEPARTAMENTO'!$AD$2,_xlfn.XLOOKUP('PROPUESTA ECONOMICA'!C1022,'PRECIO TOPE POR DEPARTAMENTO'!A:A,'PRECIO TOPE POR DEPARTAMENTO'!AD:AD),IF($D$5='PRECIO TOPE POR DEPARTAMENTO'!$AE$2,_xlfn.XLOOKUP('PROPUESTA ECONOMICA'!C1022,'PRECIO TOPE POR DEPARTAMENTO'!A:A,'PRECIO TOPE POR DEPARTAMENTO'!AE:AE),IF($D$5='PRECIO TOPE POR DEPARTAMENTO'!$AF$2,_xlfn.XLOOKUP('PROPUESTA ECONOMICA'!C1022,'PRECIO TOPE POR DEPARTAMENTO'!A:A,'PRECIO TOPE POR DEPARTAMENTO'!AF:AF),IF($D$5='PRECIO TOPE POR DEPARTAMENTO'!$AG$2,_xlfn.XLOOKUP('PROPUESTA ECONOMICA'!C1022,'PRECIO TOPE POR DEPARTAMENTO'!A:A,'PRECIO TOPE POR DEPARTAMENTO'!AG:AG),IF($D$5='PRECIO TOPE POR DEPARTAMENTO'!$AH$2,_xlfn.XLOOKUP('PROPUESTA ECONOMICA'!C1022,'PRECIO TOPE POR DEPARTAMENTO'!A:A,'PRECIO TOPE POR DEPARTAMENTO'!AH:AH),IF($D$5='PRECIO TOPE POR DEPARTAMENTO'!$AI$2,_xlfn.XLOOKUP('PROPUESTA ECONOMICA'!C1022,'PRECIO TOPE POR DEPARTAMENTO'!A:A,'PRECIO TOPE POR DEPARTAMENTO'!AI:AI),IF($D$5='PRECIO TOPE POR DEPARTAMENTO'!$AJ$2,_xlfn.XLOOKUP('PROPUESTA ECONOMICA'!C1022,'PRECIO TOPE POR DEPARTAMENTO'!A:A,'PRECIO TOPE POR DEPARTAMENTO'!AJ:AJ),)))))))))))))))))))))))))))))))))</f>
        <v>126262.93</v>
      </c>
      <c r="G1022" s="37">
        <v>126137</v>
      </c>
    </row>
    <row r="1023" spans="2:7">
      <c r="C1023" s="82" t="s">
        <v>2084</v>
      </c>
      <c r="D1023" s="15" t="str">
        <f>+_xlfn.XLOOKUP(C1023,'PRECIO TOPE POR DEPARTAMENTO'!A:A,'PRECIO TOPE POR DEPARTAMENTO'!B:B)</f>
        <v>SUMINISTRO E INSTALACION PORTON EN  TUBO Y MALLA ONDULADA</v>
      </c>
      <c r="E1023" s="87" t="str">
        <f>IF(+_xlfn.XLOOKUP(C1023,'PRECIO TOPE POR DEPARTAMENTO'!A:A,'PRECIO TOPE POR DEPARTAMENTO'!C:C)="","",+_xlfn.XLOOKUP(C1023,'PRECIO TOPE POR DEPARTAMENTO'!A:A,'PRECIO TOPE POR DEPARTAMENTO'!C:C))</f>
        <v>M2</v>
      </c>
      <c r="F1023" s="147">
        <f>IF($D$5='PRECIO TOPE POR DEPARTAMENTO'!$D$2,_xlfn.XLOOKUP('PROPUESTA ECONOMICA'!C1023,'PRECIO TOPE POR DEPARTAMENTO'!A:A,'PRECIO TOPE POR DEPARTAMENTO'!D:D),IF($D$5='PRECIO TOPE POR DEPARTAMENTO'!$E$2,_xlfn.XLOOKUP('PROPUESTA ECONOMICA'!C1023,'PRECIO TOPE POR DEPARTAMENTO'!A:A,'PRECIO TOPE POR DEPARTAMENTO'!E:E),IF($D$5='PRECIO TOPE POR DEPARTAMENTO'!$F$2,_xlfn.XLOOKUP('PROPUESTA ECONOMICA'!C1023,'PRECIO TOPE POR DEPARTAMENTO'!A:A,'PRECIO TOPE POR DEPARTAMENTO'!F:F),IF($D$5='PRECIO TOPE POR DEPARTAMENTO'!$G$2,_xlfn.XLOOKUP('PROPUESTA ECONOMICA'!C1023,'PRECIO TOPE POR DEPARTAMENTO'!A:A,'PRECIO TOPE POR DEPARTAMENTO'!G:G),IF($D$5='PRECIO TOPE POR DEPARTAMENTO'!$H$2,_xlfn.XLOOKUP('PROPUESTA ECONOMICA'!C1023,'PRECIO TOPE POR DEPARTAMENTO'!A:A,'PRECIO TOPE POR DEPARTAMENTO'!H:H),IF($D$5='PRECIO TOPE POR DEPARTAMENTO'!$I$2,_xlfn.XLOOKUP('PROPUESTA ECONOMICA'!C1023,'PRECIO TOPE POR DEPARTAMENTO'!A:A,'PRECIO TOPE POR DEPARTAMENTO'!I:I),IF($D$5='PRECIO TOPE POR DEPARTAMENTO'!$J$2,_xlfn.XLOOKUP('PROPUESTA ECONOMICA'!C1023,'PRECIO TOPE POR DEPARTAMENTO'!A:A,'PRECIO TOPE POR DEPARTAMENTO'!J:J),IF($D$5='PRECIO TOPE POR DEPARTAMENTO'!$K$2,_xlfn.XLOOKUP('PROPUESTA ECONOMICA'!C1023,'PRECIO TOPE POR DEPARTAMENTO'!A:A,'PRECIO TOPE POR DEPARTAMENTO'!K:K),IF($D$5='PRECIO TOPE POR DEPARTAMENTO'!$L$2,_xlfn.XLOOKUP('PROPUESTA ECONOMICA'!C1023,'PRECIO TOPE POR DEPARTAMENTO'!A:A,'PRECIO TOPE POR DEPARTAMENTO'!L:L),IF($D$5='PRECIO TOPE POR DEPARTAMENTO'!$M$2,_xlfn.XLOOKUP('PROPUESTA ECONOMICA'!C1023,'PRECIO TOPE POR DEPARTAMENTO'!A:A,'PRECIO TOPE POR DEPARTAMENTO'!M:M),IF($D$5='PRECIO TOPE POR DEPARTAMENTO'!$N$2,_xlfn.XLOOKUP('PROPUESTA ECONOMICA'!C1023,'PRECIO TOPE POR DEPARTAMENTO'!A:A,'PRECIO TOPE POR DEPARTAMENTO'!N:N),IF($D$5='PRECIO TOPE POR DEPARTAMENTO'!$O$2,_xlfn.XLOOKUP('PROPUESTA ECONOMICA'!C1023,'PRECIO TOPE POR DEPARTAMENTO'!A:A,'PRECIO TOPE POR DEPARTAMENTO'!O:O),IF($D$5='PRECIO TOPE POR DEPARTAMENTO'!$P$2,_xlfn.XLOOKUP('PROPUESTA ECONOMICA'!C1023,'PRECIO TOPE POR DEPARTAMENTO'!A:A,'PRECIO TOPE POR DEPARTAMENTO'!P:P),IF($D$5='PRECIO TOPE POR DEPARTAMENTO'!$Q$2,_xlfn.XLOOKUP('PROPUESTA ECONOMICA'!C1023,'PRECIO TOPE POR DEPARTAMENTO'!A:A,'PRECIO TOPE POR DEPARTAMENTO'!Q:Q),IF($D$5='PRECIO TOPE POR DEPARTAMENTO'!$R$2,_xlfn.XLOOKUP('PROPUESTA ECONOMICA'!C1023,'PRECIO TOPE POR DEPARTAMENTO'!A:A,'PRECIO TOPE POR DEPARTAMENTO'!R:R),IF($D$5='PRECIO TOPE POR DEPARTAMENTO'!$T$2,_xlfn.XLOOKUP('PROPUESTA ECONOMICA'!C1023,'PRECIO TOPE POR DEPARTAMENTO'!A:A,'PRECIO TOPE POR DEPARTAMENTO'!T:T),IF($D$5='PRECIO TOPE POR DEPARTAMENTO'!$S$2,_xlfn.XLOOKUP('PROPUESTA ECONOMICA'!C1023,'PRECIO TOPE POR DEPARTAMENTO'!A:A,'PRECIO TOPE POR DEPARTAMENTO'!S:S),IF($D$5='PRECIO TOPE POR DEPARTAMENTO'!$U$2,_xlfn.XLOOKUP('PROPUESTA ECONOMICA'!C1023,'PRECIO TOPE POR DEPARTAMENTO'!A:A,'PRECIO TOPE POR DEPARTAMENTO'!U:U),IF($D$5='PRECIO TOPE POR DEPARTAMENTO'!$V$2,_xlfn.XLOOKUP('PROPUESTA ECONOMICA'!C1023,'PRECIO TOPE POR DEPARTAMENTO'!A:A,'PRECIO TOPE POR DEPARTAMENTO'!V:V),IF($D$5='PRECIO TOPE POR DEPARTAMENTO'!$W$2,_xlfn.XLOOKUP('PROPUESTA ECONOMICA'!C1023,'PRECIO TOPE POR DEPARTAMENTO'!A:A,'PRECIO TOPE POR DEPARTAMENTO'!W:W),IF($D$5='PRECIO TOPE POR DEPARTAMENTO'!$X$2,_xlfn.XLOOKUP('PROPUESTA ECONOMICA'!C1023,'PRECIO TOPE POR DEPARTAMENTO'!A:A,'PRECIO TOPE POR DEPARTAMENTO'!X:X),IF($D$5='PRECIO TOPE POR DEPARTAMENTO'!$Y$2,_xlfn.XLOOKUP('PROPUESTA ECONOMICA'!C1023,'PRECIO TOPE POR DEPARTAMENTO'!A:A,'PRECIO TOPE POR DEPARTAMENTO'!Y:Y),IF($D$5='PRECIO TOPE POR DEPARTAMENTO'!$Z$2,_xlfn.XLOOKUP('PROPUESTA ECONOMICA'!C1023,'PRECIO TOPE POR DEPARTAMENTO'!A:A,'PRECIO TOPE POR DEPARTAMENTO'!Z:Z),IF($D$5='PRECIO TOPE POR DEPARTAMENTO'!$AA$2,_xlfn.XLOOKUP('PROPUESTA ECONOMICA'!C1023,'PRECIO TOPE POR DEPARTAMENTO'!A:A,'PRECIO TOPE POR DEPARTAMENTO'!AA:AA),IF($D$5='PRECIO TOPE POR DEPARTAMENTO'!$AB$2,_xlfn.XLOOKUP('PROPUESTA ECONOMICA'!C1023,'PRECIO TOPE POR DEPARTAMENTO'!A:A,'PRECIO TOPE POR DEPARTAMENTO'!AB:AB),IF($D$5='PRECIO TOPE POR DEPARTAMENTO'!$AC$2,_xlfn.XLOOKUP('PROPUESTA ECONOMICA'!C1023,'PRECIO TOPE POR DEPARTAMENTO'!A:A,'PRECIO TOPE POR DEPARTAMENTO'!AC:AC),IF($D$5='PRECIO TOPE POR DEPARTAMENTO'!$AD$2,_xlfn.XLOOKUP('PROPUESTA ECONOMICA'!C1023,'PRECIO TOPE POR DEPARTAMENTO'!A:A,'PRECIO TOPE POR DEPARTAMENTO'!AD:AD),IF($D$5='PRECIO TOPE POR DEPARTAMENTO'!$AE$2,_xlfn.XLOOKUP('PROPUESTA ECONOMICA'!C1023,'PRECIO TOPE POR DEPARTAMENTO'!A:A,'PRECIO TOPE POR DEPARTAMENTO'!AE:AE),IF($D$5='PRECIO TOPE POR DEPARTAMENTO'!$AF$2,_xlfn.XLOOKUP('PROPUESTA ECONOMICA'!C1023,'PRECIO TOPE POR DEPARTAMENTO'!A:A,'PRECIO TOPE POR DEPARTAMENTO'!AF:AF),IF($D$5='PRECIO TOPE POR DEPARTAMENTO'!$AG$2,_xlfn.XLOOKUP('PROPUESTA ECONOMICA'!C1023,'PRECIO TOPE POR DEPARTAMENTO'!A:A,'PRECIO TOPE POR DEPARTAMENTO'!AG:AG),IF($D$5='PRECIO TOPE POR DEPARTAMENTO'!$AH$2,_xlfn.XLOOKUP('PROPUESTA ECONOMICA'!C1023,'PRECIO TOPE POR DEPARTAMENTO'!A:A,'PRECIO TOPE POR DEPARTAMENTO'!AH:AH),IF($D$5='PRECIO TOPE POR DEPARTAMENTO'!$AI$2,_xlfn.XLOOKUP('PROPUESTA ECONOMICA'!C1023,'PRECIO TOPE POR DEPARTAMENTO'!A:A,'PRECIO TOPE POR DEPARTAMENTO'!AI:AI),IF($D$5='PRECIO TOPE POR DEPARTAMENTO'!$AJ$2,_xlfn.XLOOKUP('PROPUESTA ECONOMICA'!C1023,'PRECIO TOPE POR DEPARTAMENTO'!A:A,'PRECIO TOPE POR DEPARTAMENTO'!AJ:AJ),)))))))))))))))))))))))))))))))))</f>
        <v>125939.29</v>
      </c>
      <c r="G1023" s="37">
        <v>125813</v>
      </c>
    </row>
    <row r="1024" spans="2:7" ht="36">
      <c r="C1024" s="82" t="s">
        <v>2086</v>
      </c>
      <c r="D1024" s="15" t="str">
        <f>+_xlfn.XLOOKUP(C1024,'PRECIO TOPE POR DEPARTAMENTO'!A:A,'PRECIO TOPE POR DEPARTAMENTO'!B:B)</f>
        <v xml:space="preserve">CERRAMIENTO TIPICO S.E.D.  INC. CIMENTACIÓN (S/DISEÑO AJUSTADO 2006 - VER PLANOS E IMÁGENES) INCLUYE EXCAVACION, RETIRO DE SOBRANTES Y LOCALIZACION H= 2.40 </v>
      </c>
      <c r="E1024" s="87" t="str">
        <f>IF(+_xlfn.XLOOKUP(C1024,'PRECIO TOPE POR DEPARTAMENTO'!A:A,'PRECIO TOPE POR DEPARTAMENTO'!C:C)="","",+_xlfn.XLOOKUP(C1024,'PRECIO TOPE POR DEPARTAMENTO'!A:A,'PRECIO TOPE POR DEPARTAMENTO'!C:C))</f>
        <v>M</v>
      </c>
      <c r="F1024" s="147">
        <f>IF($D$5='PRECIO TOPE POR DEPARTAMENTO'!$D$2,_xlfn.XLOOKUP('PROPUESTA ECONOMICA'!C1024,'PRECIO TOPE POR DEPARTAMENTO'!A:A,'PRECIO TOPE POR DEPARTAMENTO'!D:D),IF($D$5='PRECIO TOPE POR DEPARTAMENTO'!$E$2,_xlfn.XLOOKUP('PROPUESTA ECONOMICA'!C1024,'PRECIO TOPE POR DEPARTAMENTO'!A:A,'PRECIO TOPE POR DEPARTAMENTO'!E:E),IF($D$5='PRECIO TOPE POR DEPARTAMENTO'!$F$2,_xlfn.XLOOKUP('PROPUESTA ECONOMICA'!C1024,'PRECIO TOPE POR DEPARTAMENTO'!A:A,'PRECIO TOPE POR DEPARTAMENTO'!F:F),IF($D$5='PRECIO TOPE POR DEPARTAMENTO'!$G$2,_xlfn.XLOOKUP('PROPUESTA ECONOMICA'!C1024,'PRECIO TOPE POR DEPARTAMENTO'!A:A,'PRECIO TOPE POR DEPARTAMENTO'!G:G),IF($D$5='PRECIO TOPE POR DEPARTAMENTO'!$H$2,_xlfn.XLOOKUP('PROPUESTA ECONOMICA'!C1024,'PRECIO TOPE POR DEPARTAMENTO'!A:A,'PRECIO TOPE POR DEPARTAMENTO'!H:H),IF($D$5='PRECIO TOPE POR DEPARTAMENTO'!$I$2,_xlfn.XLOOKUP('PROPUESTA ECONOMICA'!C1024,'PRECIO TOPE POR DEPARTAMENTO'!A:A,'PRECIO TOPE POR DEPARTAMENTO'!I:I),IF($D$5='PRECIO TOPE POR DEPARTAMENTO'!$J$2,_xlfn.XLOOKUP('PROPUESTA ECONOMICA'!C1024,'PRECIO TOPE POR DEPARTAMENTO'!A:A,'PRECIO TOPE POR DEPARTAMENTO'!J:J),IF($D$5='PRECIO TOPE POR DEPARTAMENTO'!$K$2,_xlfn.XLOOKUP('PROPUESTA ECONOMICA'!C1024,'PRECIO TOPE POR DEPARTAMENTO'!A:A,'PRECIO TOPE POR DEPARTAMENTO'!K:K),IF($D$5='PRECIO TOPE POR DEPARTAMENTO'!$L$2,_xlfn.XLOOKUP('PROPUESTA ECONOMICA'!C1024,'PRECIO TOPE POR DEPARTAMENTO'!A:A,'PRECIO TOPE POR DEPARTAMENTO'!L:L),IF($D$5='PRECIO TOPE POR DEPARTAMENTO'!$M$2,_xlfn.XLOOKUP('PROPUESTA ECONOMICA'!C1024,'PRECIO TOPE POR DEPARTAMENTO'!A:A,'PRECIO TOPE POR DEPARTAMENTO'!M:M),IF($D$5='PRECIO TOPE POR DEPARTAMENTO'!$N$2,_xlfn.XLOOKUP('PROPUESTA ECONOMICA'!C1024,'PRECIO TOPE POR DEPARTAMENTO'!A:A,'PRECIO TOPE POR DEPARTAMENTO'!N:N),IF($D$5='PRECIO TOPE POR DEPARTAMENTO'!$O$2,_xlfn.XLOOKUP('PROPUESTA ECONOMICA'!C1024,'PRECIO TOPE POR DEPARTAMENTO'!A:A,'PRECIO TOPE POR DEPARTAMENTO'!O:O),IF($D$5='PRECIO TOPE POR DEPARTAMENTO'!$P$2,_xlfn.XLOOKUP('PROPUESTA ECONOMICA'!C1024,'PRECIO TOPE POR DEPARTAMENTO'!A:A,'PRECIO TOPE POR DEPARTAMENTO'!P:P),IF($D$5='PRECIO TOPE POR DEPARTAMENTO'!$Q$2,_xlfn.XLOOKUP('PROPUESTA ECONOMICA'!C1024,'PRECIO TOPE POR DEPARTAMENTO'!A:A,'PRECIO TOPE POR DEPARTAMENTO'!Q:Q),IF($D$5='PRECIO TOPE POR DEPARTAMENTO'!$R$2,_xlfn.XLOOKUP('PROPUESTA ECONOMICA'!C1024,'PRECIO TOPE POR DEPARTAMENTO'!A:A,'PRECIO TOPE POR DEPARTAMENTO'!R:R),IF($D$5='PRECIO TOPE POR DEPARTAMENTO'!$T$2,_xlfn.XLOOKUP('PROPUESTA ECONOMICA'!C1024,'PRECIO TOPE POR DEPARTAMENTO'!A:A,'PRECIO TOPE POR DEPARTAMENTO'!T:T),IF($D$5='PRECIO TOPE POR DEPARTAMENTO'!$S$2,_xlfn.XLOOKUP('PROPUESTA ECONOMICA'!C1024,'PRECIO TOPE POR DEPARTAMENTO'!A:A,'PRECIO TOPE POR DEPARTAMENTO'!S:S),IF($D$5='PRECIO TOPE POR DEPARTAMENTO'!$U$2,_xlfn.XLOOKUP('PROPUESTA ECONOMICA'!C1024,'PRECIO TOPE POR DEPARTAMENTO'!A:A,'PRECIO TOPE POR DEPARTAMENTO'!U:U),IF($D$5='PRECIO TOPE POR DEPARTAMENTO'!$V$2,_xlfn.XLOOKUP('PROPUESTA ECONOMICA'!C1024,'PRECIO TOPE POR DEPARTAMENTO'!A:A,'PRECIO TOPE POR DEPARTAMENTO'!V:V),IF($D$5='PRECIO TOPE POR DEPARTAMENTO'!$W$2,_xlfn.XLOOKUP('PROPUESTA ECONOMICA'!C1024,'PRECIO TOPE POR DEPARTAMENTO'!A:A,'PRECIO TOPE POR DEPARTAMENTO'!W:W),IF($D$5='PRECIO TOPE POR DEPARTAMENTO'!$X$2,_xlfn.XLOOKUP('PROPUESTA ECONOMICA'!C1024,'PRECIO TOPE POR DEPARTAMENTO'!A:A,'PRECIO TOPE POR DEPARTAMENTO'!X:X),IF($D$5='PRECIO TOPE POR DEPARTAMENTO'!$Y$2,_xlfn.XLOOKUP('PROPUESTA ECONOMICA'!C1024,'PRECIO TOPE POR DEPARTAMENTO'!A:A,'PRECIO TOPE POR DEPARTAMENTO'!Y:Y),IF($D$5='PRECIO TOPE POR DEPARTAMENTO'!$Z$2,_xlfn.XLOOKUP('PROPUESTA ECONOMICA'!C1024,'PRECIO TOPE POR DEPARTAMENTO'!A:A,'PRECIO TOPE POR DEPARTAMENTO'!Z:Z),IF($D$5='PRECIO TOPE POR DEPARTAMENTO'!$AA$2,_xlfn.XLOOKUP('PROPUESTA ECONOMICA'!C1024,'PRECIO TOPE POR DEPARTAMENTO'!A:A,'PRECIO TOPE POR DEPARTAMENTO'!AA:AA),IF($D$5='PRECIO TOPE POR DEPARTAMENTO'!$AB$2,_xlfn.XLOOKUP('PROPUESTA ECONOMICA'!C1024,'PRECIO TOPE POR DEPARTAMENTO'!A:A,'PRECIO TOPE POR DEPARTAMENTO'!AB:AB),IF($D$5='PRECIO TOPE POR DEPARTAMENTO'!$AC$2,_xlfn.XLOOKUP('PROPUESTA ECONOMICA'!C1024,'PRECIO TOPE POR DEPARTAMENTO'!A:A,'PRECIO TOPE POR DEPARTAMENTO'!AC:AC),IF($D$5='PRECIO TOPE POR DEPARTAMENTO'!$AD$2,_xlfn.XLOOKUP('PROPUESTA ECONOMICA'!C1024,'PRECIO TOPE POR DEPARTAMENTO'!A:A,'PRECIO TOPE POR DEPARTAMENTO'!AD:AD),IF($D$5='PRECIO TOPE POR DEPARTAMENTO'!$AE$2,_xlfn.XLOOKUP('PROPUESTA ECONOMICA'!C1024,'PRECIO TOPE POR DEPARTAMENTO'!A:A,'PRECIO TOPE POR DEPARTAMENTO'!AE:AE),IF($D$5='PRECIO TOPE POR DEPARTAMENTO'!$AF$2,_xlfn.XLOOKUP('PROPUESTA ECONOMICA'!C1024,'PRECIO TOPE POR DEPARTAMENTO'!A:A,'PRECIO TOPE POR DEPARTAMENTO'!AF:AF),IF($D$5='PRECIO TOPE POR DEPARTAMENTO'!$AG$2,_xlfn.XLOOKUP('PROPUESTA ECONOMICA'!C1024,'PRECIO TOPE POR DEPARTAMENTO'!A:A,'PRECIO TOPE POR DEPARTAMENTO'!AG:AG),IF($D$5='PRECIO TOPE POR DEPARTAMENTO'!$AH$2,_xlfn.XLOOKUP('PROPUESTA ECONOMICA'!C1024,'PRECIO TOPE POR DEPARTAMENTO'!A:A,'PRECIO TOPE POR DEPARTAMENTO'!AH:AH),IF($D$5='PRECIO TOPE POR DEPARTAMENTO'!$AI$2,_xlfn.XLOOKUP('PROPUESTA ECONOMICA'!C1024,'PRECIO TOPE POR DEPARTAMENTO'!A:A,'PRECIO TOPE POR DEPARTAMENTO'!AI:AI),IF($D$5='PRECIO TOPE POR DEPARTAMENTO'!$AJ$2,_xlfn.XLOOKUP('PROPUESTA ECONOMICA'!C1024,'PRECIO TOPE POR DEPARTAMENTO'!A:A,'PRECIO TOPE POR DEPARTAMENTO'!AJ:AJ),)))))))))))))))))))))))))))))))))</f>
        <v>668861.47</v>
      </c>
      <c r="G1024" s="37">
        <v>668193</v>
      </c>
    </row>
    <row r="1025" spans="3:7" ht="36">
      <c r="C1025" s="82" t="s">
        <v>2088</v>
      </c>
      <c r="D1025" s="15" t="str">
        <f>+_xlfn.XLOOKUP(C1025,'PRECIO TOPE POR DEPARTAMENTO'!A:A,'PRECIO TOPE POR DEPARTAMENTO'!B:B)</f>
        <v>CANCHA MÚLTIPLE BALONCESTO - MICROFUTBOL - VOLEIBOL (INC. DOS UN FIJAS DE MICROBALONCESTO - MALLA PARA MICRO FUTBOL - JUEGO DE POSTES Y MALLA PARA VOLEIBOL - DEMARCACIÓN DE LA CANCHA - TRANSPORTE - E INSTALACIÓN)</v>
      </c>
      <c r="E1025" s="87" t="str">
        <f>IF(+_xlfn.XLOOKUP(C1025,'PRECIO TOPE POR DEPARTAMENTO'!A:A,'PRECIO TOPE POR DEPARTAMENTO'!C:C)="","",+_xlfn.XLOOKUP(C1025,'PRECIO TOPE POR DEPARTAMENTO'!A:A,'PRECIO TOPE POR DEPARTAMENTO'!C:C))</f>
        <v>JG</v>
      </c>
      <c r="F1025" s="147">
        <f>IF($D$5='PRECIO TOPE POR DEPARTAMENTO'!$D$2,_xlfn.XLOOKUP('PROPUESTA ECONOMICA'!C1025,'PRECIO TOPE POR DEPARTAMENTO'!A:A,'PRECIO TOPE POR DEPARTAMENTO'!D:D),IF($D$5='PRECIO TOPE POR DEPARTAMENTO'!$E$2,_xlfn.XLOOKUP('PROPUESTA ECONOMICA'!C1025,'PRECIO TOPE POR DEPARTAMENTO'!A:A,'PRECIO TOPE POR DEPARTAMENTO'!E:E),IF($D$5='PRECIO TOPE POR DEPARTAMENTO'!$F$2,_xlfn.XLOOKUP('PROPUESTA ECONOMICA'!C1025,'PRECIO TOPE POR DEPARTAMENTO'!A:A,'PRECIO TOPE POR DEPARTAMENTO'!F:F),IF($D$5='PRECIO TOPE POR DEPARTAMENTO'!$G$2,_xlfn.XLOOKUP('PROPUESTA ECONOMICA'!C1025,'PRECIO TOPE POR DEPARTAMENTO'!A:A,'PRECIO TOPE POR DEPARTAMENTO'!G:G),IF($D$5='PRECIO TOPE POR DEPARTAMENTO'!$H$2,_xlfn.XLOOKUP('PROPUESTA ECONOMICA'!C1025,'PRECIO TOPE POR DEPARTAMENTO'!A:A,'PRECIO TOPE POR DEPARTAMENTO'!H:H),IF($D$5='PRECIO TOPE POR DEPARTAMENTO'!$I$2,_xlfn.XLOOKUP('PROPUESTA ECONOMICA'!C1025,'PRECIO TOPE POR DEPARTAMENTO'!A:A,'PRECIO TOPE POR DEPARTAMENTO'!I:I),IF($D$5='PRECIO TOPE POR DEPARTAMENTO'!$J$2,_xlfn.XLOOKUP('PROPUESTA ECONOMICA'!C1025,'PRECIO TOPE POR DEPARTAMENTO'!A:A,'PRECIO TOPE POR DEPARTAMENTO'!J:J),IF($D$5='PRECIO TOPE POR DEPARTAMENTO'!$K$2,_xlfn.XLOOKUP('PROPUESTA ECONOMICA'!C1025,'PRECIO TOPE POR DEPARTAMENTO'!A:A,'PRECIO TOPE POR DEPARTAMENTO'!K:K),IF($D$5='PRECIO TOPE POR DEPARTAMENTO'!$L$2,_xlfn.XLOOKUP('PROPUESTA ECONOMICA'!C1025,'PRECIO TOPE POR DEPARTAMENTO'!A:A,'PRECIO TOPE POR DEPARTAMENTO'!L:L),IF($D$5='PRECIO TOPE POR DEPARTAMENTO'!$M$2,_xlfn.XLOOKUP('PROPUESTA ECONOMICA'!C1025,'PRECIO TOPE POR DEPARTAMENTO'!A:A,'PRECIO TOPE POR DEPARTAMENTO'!M:M),IF($D$5='PRECIO TOPE POR DEPARTAMENTO'!$N$2,_xlfn.XLOOKUP('PROPUESTA ECONOMICA'!C1025,'PRECIO TOPE POR DEPARTAMENTO'!A:A,'PRECIO TOPE POR DEPARTAMENTO'!N:N),IF($D$5='PRECIO TOPE POR DEPARTAMENTO'!$O$2,_xlfn.XLOOKUP('PROPUESTA ECONOMICA'!C1025,'PRECIO TOPE POR DEPARTAMENTO'!A:A,'PRECIO TOPE POR DEPARTAMENTO'!O:O),IF($D$5='PRECIO TOPE POR DEPARTAMENTO'!$P$2,_xlfn.XLOOKUP('PROPUESTA ECONOMICA'!C1025,'PRECIO TOPE POR DEPARTAMENTO'!A:A,'PRECIO TOPE POR DEPARTAMENTO'!P:P),IF($D$5='PRECIO TOPE POR DEPARTAMENTO'!$Q$2,_xlfn.XLOOKUP('PROPUESTA ECONOMICA'!C1025,'PRECIO TOPE POR DEPARTAMENTO'!A:A,'PRECIO TOPE POR DEPARTAMENTO'!Q:Q),IF($D$5='PRECIO TOPE POR DEPARTAMENTO'!$R$2,_xlfn.XLOOKUP('PROPUESTA ECONOMICA'!C1025,'PRECIO TOPE POR DEPARTAMENTO'!A:A,'PRECIO TOPE POR DEPARTAMENTO'!R:R),IF($D$5='PRECIO TOPE POR DEPARTAMENTO'!$T$2,_xlfn.XLOOKUP('PROPUESTA ECONOMICA'!C1025,'PRECIO TOPE POR DEPARTAMENTO'!A:A,'PRECIO TOPE POR DEPARTAMENTO'!T:T),IF($D$5='PRECIO TOPE POR DEPARTAMENTO'!$S$2,_xlfn.XLOOKUP('PROPUESTA ECONOMICA'!C1025,'PRECIO TOPE POR DEPARTAMENTO'!A:A,'PRECIO TOPE POR DEPARTAMENTO'!S:S),IF($D$5='PRECIO TOPE POR DEPARTAMENTO'!$U$2,_xlfn.XLOOKUP('PROPUESTA ECONOMICA'!C1025,'PRECIO TOPE POR DEPARTAMENTO'!A:A,'PRECIO TOPE POR DEPARTAMENTO'!U:U),IF($D$5='PRECIO TOPE POR DEPARTAMENTO'!$V$2,_xlfn.XLOOKUP('PROPUESTA ECONOMICA'!C1025,'PRECIO TOPE POR DEPARTAMENTO'!A:A,'PRECIO TOPE POR DEPARTAMENTO'!V:V),IF($D$5='PRECIO TOPE POR DEPARTAMENTO'!$W$2,_xlfn.XLOOKUP('PROPUESTA ECONOMICA'!C1025,'PRECIO TOPE POR DEPARTAMENTO'!A:A,'PRECIO TOPE POR DEPARTAMENTO'!W:W),IF($D$5='PRECIO TOPE POR DEPARTAMENTO'!$X$2,_xlfn.XLOOKUP('PROPUESTA ECONOMICA'!C1025,'PRECIO TOPE POR DEPARTAMENTO'!A:A,'PRECIO TOPE POR DEPARTAMENTO'!X:X),IF($D$5='PRECIO TOPE POR DEPARTAMENTO'!$Y$2,_xlfn.XLOOKUP('PROPUESTA ECONOMICA'!C1025,'PRECIO TOPE POR DEPARTAMENTO'!A:A,'PRECIO TOPE POR DEPARTAMENTO'!Y:Y),IF($D$5='PRECIO TOPE POR DEPARTAMENTO'!$Z$2,_xlfn.XLOOKUP('PROPUESTA ECONOMICA'!C1025,'PRECIO TOPE POR DEPARTAMENTO'!A:A,'PRECIO TOPE POR DEPARTAMENTO'!Z:Z),IF($D$5='PRECIO TOPE POR DEPARTAMENTO'!$AA$2,_xlfn.XLOOKUP('PROPUESTA ECONOMICA'!C1025,'PRECIO TOPE POR DEPARTAMENTO'!A:A,'PRECIO TOPE POR DEPARTAMENTO'!AA:AA),IF($D$5='PRECIO TOPE POR DEPARTAMENTO'!$AB$2,_xlfn.XLOOKUP('PROPUESTA ECONOMICA'!C1025,'PRECIO TOPE POR DEPARTAMENTO'!A:A,'PRECIO TOPE POR DEPARTAMENTO'!AB:AB),IF($D$5='PRECIO TOPE POR DEPARTAMENTO'!$AC$2,_xlfn.XLOOKUP('PROPUESTA ECONOMICA'!C1025,'PRECIO TOPE POR DEPARTAMENTO'!A:A,'PRECIO TOPE POR DEPARTAMENTO'!AC:AC),IF($D$5='PRECIO TOPE POR DEPARTAMENTO'!$AD$2,_xlfn.XLOOKUP('PROPUESTA ECONOMICA'!C1025,'PRECIO TOPE POR DEPARTAMENTO'!A:A,'PRECIO TOPE POR DEPARTAMENTO'!AD:AD),IF($D$5='PRECIO TOPE POR DEPARTAMENTO'!$AE$2,_xlfn.XLOOKUP('PROPUESTA ECONOMICA'!C1025,'PRECIO TOPE POR DEPARTAMENTO'!A:A,'PRECIO TOPE POR DEPARTAMENTO'!AE:AE),IF($D$5='PRECIO TOPE POR DEPARTAMENTO'!$AF$2,_xlfn.XLOOKUP('PROPUESTA ECONOMICA'!C1025,'PRECIO TOPE POR DEPARTAMENTO'!A:A,'PRECIO TOPE POR DEPARTAMENTO'!AF:AF),IF($D$5='PRECIO TOPE POR DEPARTAMENTO'!$AG$2,_xlfn.XLOOKUP('PROPUESTA ECONOMICA'!C1025,'PRECIO TOPE POR DEPARTAMENTO'!A:A,'PRECIO TOPE POR DEPARTAMENTO'!AG:AG),IF($D$5='PRECIO TOPE POR DEPARTAMENTO'!$AH$2,_xlfn.XLOOKUP('PROPUESTA ECONOMICA'!C1025,'PRECIO TOPE POR DEPARTAMENTO'!A:A,'PRECIO TOPE POR DEPARTAMENTO'!AH:AH),IF($D$5='PRECIO TOPE POR DEPARTAMENTO'!$AI$2,_xlfn.XLOOKUP('PROPUESTA ECONOMICA'!C1025,'PRECIO TOPE POR DEPARTAMENTO'!A:A,'PRECIO TOPE POR DEPARTAMENTO'!AI:AI),IF($D$5='PRECIO TOPE POR DEPARTAMENTO'!$AJ$2,_xlfn.XLOOKUP('PROPUESTA ECONOMICA'!C1025,'PRECIO TOPE POR DEPARTAMENTO'!A:A,'PRECIO TOPE POR DEPARTAMENTO'!AJ:AJ),)))))))))))))))))))))))))))))))))</f>
        <v>6999643</v>
      </c>
      <c r="G1025" s="37">
        <v>6992643</v>
      </c>
    </row>
    <row r="1026" spans="3:7" ht="48">
      <c r="C1026" s="82" t="s">
        <v>2090</v>
      </c>
      <c r="D1026" s="15" t="str">
        <f>+_xlfn.XLOOKUP(C1026,'PRECIO TOPE POR DEPARTAMENTO'!A:A,'PRECIO TOPE POR DEPARTAMENTO'!B:B)</f>
        <v xml:space="preserve">ESTRUCTURA TOTAL PARA CANCHA MÚLTIPLE BALONCESTO - MICROFUTBOL - VOLEIBOL - ÁREA = 32,00 X 18,50 (INC. LOCALIZACIÓN Y REPLANTEO, EXCAVACIÓN MECÁMICA Y RETIRO, SUB-BASE B-400, ACERO DE TRANSMISIÓN DE ESFUERZOS, MALLA 15X15 Ø 5 MM., PLACA CONCRETO 3000 PSI </v>
      </c>
      <c r="E1026" s="87" t="str">
        <f>IF(+_xlfn.XLOOKUP(C1026,'PRECIO TOPE POR DEPARTAMENTO'!A:A,'PRECIO TOPE POR DEPARTAMENTO'!C:C)="","",+_xlfn.XLOOKUP(C1026,'PRECIO TOPE POR DEPARTAMENTO'!A:A,'PRECIO TOPE POR DEPARTAMENTO'!C:C))</f>
        <v>UN</v>
      </c>
      <c r="F1026" s="147">
        <f>IF($D$5='PRECIO TOPE POR DEPARTAMENTO'!$D$2,_xlfn.XLOOKUP('PROPUESTA ECONOMICA'!C1026,'PRECIO TOPE POR DEPARTAMENTO'!A:A,'PRECIO TOPE POR DEPARTAMENTO'!D:D),IF($D$5='PRECIO TOPE POR DEPARTAMENTO'!$E$2,_xlfn.XLOOKUP('PROPUESTA ECONOMICA'!C1026,'PRECIO TOPE POR DEPARTAMENTO'!A:A,'PRECIO TOPE POR DEPARTAMENTO'!E:E),IF($D$5='PRECIO TOPE POR DEPARTAMENTO'!$F$2,_xlfn.XLOOKUP('PROPUESTA ECONOMICA'!C1026,'PRECIO TOPE POR DEPARTAMENTO'!A:A,'PRECIO TOPE POR DEPARTAMENTO'!F:F),IF($D$5='PRECIO TOPE POR DEPARTAMENTO'!$G$2,_xlfn.XLOOKUP('PROPUESTA ECONOMICA'!C1026,'PRECIO TOPE POR DEPARTAMENTO'!A:A,'PRECIO TOPE POR DEPARTAMENTO'!G:G),IF($D$5='PRECIO TOPE POR DEPARTAMENTO'!$H$2,_xlfn.XLOOKUP('PROPUESTA ECONOMICA'!C1026,'PRECIO TOPE POR DEPARTAMENTO'!A:A,'PRECIO TOPE POR DEPARTAMENTO'!H:H),IF($D$5='PRECIO TOPE POR DEPARTAMENTO'!$I$2,_xlfn.XLOOKUP('PROPUESTA ECONOMICA'!C1026,'PRECIO TOPE POR DEPARTAMENTO'!A:A,'PRECIO TOPE POR DEPARTAMENTO'!I:I),IF($D$5='PRECIO TOPE POR DEPARTAMENTO'!$J$2,_xlfn.XLOOKUP('PROPUESTA ECONOMICA'!C1026,'PRECIO TOPE POR DEPARTAMENTO'!A:A,'PRECIO TOPE POR DEPARTAMENTO'!J:J),IF($D$5='PRECIO TOPE POR DEPARTAMENTO'!$K$2,_xlfn.XLOOKUP('PROPUESTA ECONOMICA'!C1026,'PRECIO TOPE POR DEPARTAMENTO'!A:A,'PRECIO TOPE POR DEPARTAMENTO'!K:K),IF($D$5='PRECIO TOPE POR DEPARTAMENTO'!$L$2,_xlfn.XLOOKUP('PROPUESTA ECONOMICA'!C1026,'PRECIO TOPE POR DEPARTAMENTO'!A:A,'PRECIO TOPE POR DEPARTAMENTO'!L:L),IF($D$5='PRECIO TOPE POR DEPARTAMENTO'!$M$2,_xlfn.XLOOKUP('PROPUESTA ECONOMICA'!C1026,'PRECIO TOPE POR DEPARTAMENTO'!A:A,'PRECIO TOPE POR DEPARTAMENTO'!M:M),IF($D$5='PRECIO TOPE POR DEPARTAMENTO'!$N$2,_xlfn.XLOOKUP('PROPUESTA ECONOMICA'!C1026,'PRECIO TOPE POR DEPARTAMENTO'!A:A,'PRECIO TOPE POR DEPARTAMENTO'!N:N),IF($D$5='PRECIO TOPE POR DEPARTAMENTO'!$O$2,_xlfn.XLOOKUP('PROPUESTA ECONOMICA'!C1026,'PRECIO TOPE POR DEPARTAMENTO'!A:A,'PRECIO TOPE POR DEPARTAMENTO'!O:O),IF($D$5='PRECIO TOPE POR DEPARTAMENTO'!$P$2,_xlfn.XLOOKUP('PROPUESTA ECONOMICA'!C1026,'PRECIO TOPE POR DEPARTAMENTO'!A:A,'PRECIO TOPE POR DEPARTAMENTO'!P:P),IF($D$5='PRECIO TOPE POR DEPARTAMENTO'!$Q$2,_xlfn.XLOOKUP('PROPUESTA ECONOMICA'!C1026,'PRECIO TOPE POR DEPARTAMENTO'!A:A,'PRECIO TOPE POR DEPARTAMENTO'!Q:Q),IF($D$5='PRECIO TOPE POR DEPARTAMENTO'!$R$2,_xlfn.XLOOKUP('PROPUESTA ECONOMICA'!C1026,'PRECIO TOPE POR DEPARTAMENTO'!A:A,'PRECIO TOPE POR DEPARTAMENTO'!R:R),IF($D$5='PRECIO TOPE POR DEPARTAMENTO'!$T$2,_xlfn.XLOOKUP('PROPUESTA ECONOMICA'!C1026,'PRECIO TOPE POR DEPARTAMENTO'!A:A,'PRECIO TOPE POR DEPARTAMENTO'!T:T),IF($D$5='PRECIO TOPE POR DEPARTAMENTO'!$S$2,_xlfn.XLOOKUP('PROPUESTA ECONOMICA'!C1026,'PRECIO TOPE POR DEPARTAMENTO'!A:A,'PRECIO TOPE POR DEPARTAMENTO'!S:S),IF($D$5='PRECIO TOPE POR DEPARTAMENTO'!$U$2,_xlfn.XLOOKUP('PROPUESTA ECONOMICA'!C1026,'PRECIO TOPE POR DEPARTAMENTO'!A:A,'PRECIO TOPE POR DEPARTAMENTO'!U:U),IF($D$5='PRECIO TOPE POR DEPARTAMENTO'!$V$2,_xlfn.XLOOKUP('PROPUESTA ECONOMICA'!C1026,'PRECIO TOPE POR DEPARTAMENTO'!A:A,'PRECIO TOPE POR DEPARTAMENTO'!V:V),IF($D$5='PRECIO TOPE POR DEPARTAMENTO'!$W$2,_xlfn.XLOOKUP('PROPUESTA ECONOMICA'!C1026,'PRECIO TOPE POR DEPARTAMENTO'!A:A,'PRECIO TOPE POR DEPARTAMENTO'!W:W),IF($D$5='PRECIO TOPE POR DEPARTAMENTO'!$X$2,_xlfn.XLOOKUP('PROPUESTA ECONOMICA'!C1026,'PRECIO TOPE POR DEPARTAMENTO'!A:A,'PRECIO TOPE POR DEPARTAMENTO'!X:X),IF($D$5='PRECIO TOPE POR DEPARTAMENTO'!$Y$2,_xlfn.XLOOKUP('PROPUESTA ECONOMICA'!C1026,'PRECIO TOPE POR DEPARTAMENTO'!A:A,'PRECIO TOPE POR DEPARTAMENTO'!Y:Y),IF($D$5='PRECIO TOPE POR DEPARTAMENTO'!$Z$2,_xlfn.XLOOKUP('PROPUESTA ECONOMICA'!C1026,'PRECIO TOPE POR DEPARTAMENTO'!A:A,'PRECIO TOPE POR DEPARTAMENTO'!Z:Z),IF($D$5='PRECIO TOPE POR DEPARTAMENTO'!$AA$2,_xlfn.XLOOKUP('PROPUESTA ECONOMICA'!C1026,'PRECIO TOPE POR DEPARTAMENTO'!A:A,'PRECIO TOPE POR DEPARTAMENTO'!AA:AA),IF($D$5='PRECIO TOPE POR DEPARTAMENTO'!$AB$2,_xlfn.XLOOKUP('PROPUESTA ECONOMICA'!C1026,'PRECIO TOPE POR DEPARTAMENTO'!A:A,'PRECIO TOPE POR DEPARTAMENTO'!AB:AB),IF($D$5='PRECIO TOPE POR DEPARTAMENTO'!$AC$2,_xlfn.XLOOKUP('PROPUESTA ECONOMICA'!C1026,'PRECIO TOPE POR DEPARTAMENTO'!A:A,'PRECIO TOPE POR DEPARTAMENTO'!AC:AC),IF($D$5='PRECIO TOPE POR DEPARTAMENTO'!$AD$2,_xlfn.XLOOKUP('PROPUESTA ECONOMICA'!C1026,'PRECIO TOPE POR DEPARTAMENTO'!A:A,'PRECIO TOPE POR DEPARTAMENTO'!AD:AD),IF($D$5='PRECIO TOPE POR DEPARTAMENTO'!$AE$2,_xlfn.XLOOKUP('PROPUESTA ECONOMICA'!C1026,'PRECIO TOPE POR DEPARTAMENTO'!A:A,'PRECIO TOPE POR DEPARTAMENTO'!AE:AE),IF($D$5='PRECIO TOPE POR DEPARTAMENTO'!$AF$2,_xlfn.XLOOKUP('PROPUESTA ECONOMICA'!C1026,'PRECIO TOPE POR DEPARTAMENTO'!A:A,'PRECIO TOPE POR DEPARTAMENTO'!AF:AF),IF($D$5='PRECIO TOPE POR DEPARTAMENTO'!$AG$2,_xlfn.XLOOKUP('PROPUESTA ECONOMICA'!C1026,'PRECIO TOPE POR DEPARTAMENTO'!A:A,'PRECIO TOPE POR DEPARTAMENTO'!AG:AG),IF($D$5='PRECIO TOPE POR DEPARTAMENTO'!$AH$2,_xlfn.XLOOKUP('PROPUESTA ECONOMICA'!C1026,'PRECIO TOPE POR DEPARTAMENTO'!A:A,'PRECIO TOPE POR DEPARTAMENTO'!AH:AH),IF($D$5='PRECIO TOPE POR DEPARTAMENTO'!$AI$2,_xlfn.XLOOKUP('PROPUESTA ECONOMICA'!C1026,'PRECIO TOPE POR DEPARTAMENTO'!A:A,'PRECIO TOPE POR DEPARTAMENTO'!AI:AI),IF($D$5='PRECIO TOPE POR DEPARTAMENTO'!$AJ$2,_xlfn.XLOOKUP('PROPUESTA ECONOMICA'!C1026,'PRECIO TOPE POR DEPARTAMENTO'!A:A,'PRECIO TOPE POR DEPARTAMENTO'!AJ:AJ),)))))))))))))))))))))))))))))))))</f>
        <v>129987939.7</v>
      </c>
      <c r="G1026" s="37">
        <v>129857952</v>
      </c>
    </row>
    <row r="1027" spans="3:7" ht="24">
      <c r="C1027" s="82" t="s">
        <v>2092</v>
      </c>
      <c r="D1027" s="15" t="str">
        <f>+_xlfn.XLOOKUP(C1027,'PRECIO TOPE POR DEPARTAMENTO'!A:A,'PRECIO TOPE POR DEPARTAMENTO'!B:B)</f>
        <v>SUMINISTRO E INSTALACIÓN BICICLETERO M-100, INCL EXCAV MANUAL CON RETIRO SUELO BLANDO, CONCRETO 1:2:3, BICICLET. M-100, HIERRO A-40, Y M DE O.</v>
      </c>
      <c r="E1027" s="87" t="str">
        <f>IF(+_xlfn.XLOOKUP(C1027,'PRECIO TOPE POR DEPARTAMENTO'!A:A,'PRECIO TOPE POR DEPARTAMENTO'!C:C)="","",+_xlfn.XLOOKUP(C1027,'PRECIO TOPE POR DEPARTAMENTO'!A:A,'PRECIO TOPE POR DEPARTAMENTO'!C:C))</f>
        <v>UN</v>
      </c>
      <c r="F1027" s="147">
        <f>IF($D$5='PRECIO TOPE POR DEPARTAMENTO'!$D$2,_xlfn.XLOOKUP('PROPUESTA ECONOMICA'!C1027,'PRECIO TOPE POR DEPARTAMENTO'!A:A,'PRECIO TOPE POR DEPARTAMENTO'!D:D),IF($D$5='PRECIO TOPE POR DEPARTAMENTO'!$E$2,_xlfn.XLOOKUP('PROPUESTA ECONOMICA'!C1027,'PRECIO TOPE POR DEPARTAMENTO'!A:A,'PRECIO TOPE POR DEPARTAMENTO'!E:E),IF($D$5='PRECIO TOPE POR DEPARTAMENTO'!$F$2,_xlfn.XLOOKUP('PROPUESTA ECONOMICA'!C1027,'PRECIO TOPE POR DEPARTAMENTO'!A:A,'PRECIO TOPE POR DEPARTAMENTO'!F:F),IF($D$5='PRECIO TOPE POR DEPARTAMENTO'!$G$2,_xlfn.XLOOKUP('PROPUESTA ECONOMICA'!C1027,'PRECIO TOPE POR DEPARTAMENTO'!A:A,'PRECIO TOPE POR DEPARTAMENTO'!G:G),IF($D$5='PRECIO TOPE POR DEPARTAMENTO'!$H$2,_xlfn.XLOOKUP('PROPUESTA ECONOMICA'!C1027,'PRECIO TOPE POR DEPARTAMENTO'!A:A,'PRECIO TOPE POR DEPARTAMENTO'!H:H),IF($D$5='PRECIO TOPE POR DEPARTAMENTO'!$I$2,_xlfn.XLOOKUP('PROPUESTA ECONOMICA'!C1027,'PRECIO TOPE POR DEPARTAMENTO'!A:A,'PRECIO TOPE POR DEPARTAMENTO'!I:I),IF($D$5='PRECIO TOPE POR DEPARTAMENTO'!$J$2,_xlfn.XLOOKUP('PROPUESTA ECONOMICA'!C1027,'PRECIO TOPE POR DEPARTAMENTO'!A:A,'PRECIO TOPE POR DEPARTAMENTO'!J:J),IF($D$5='PRECIO TOPE POR DEPARTAMENTO'!$K$2,_xlfn.XLOOKUP('PROPUESTA ECONOMICA'!C1027,'PRECIO TOPE POR DEPARTAMENTO'!A:A,'PRECIO TOPE POR DEPARTAMENTO'!K:K),IF($D$5='PRECIO TOPE POR DEPARTAMENTO'!$L$2,_xlfn.XLOOKUP('PROPUESTA ECONOMICA'!C1027,'PRECIO TOPE POR DEPARTAMENTO'!A:A,'PRECIO TOPE POR DEPARTAMENTO'!L:L),IF($D$5='PRECIO TOPE POR DEPARTAMENTO'!$M$2,_xlfn.XLOOKUP('PROPUESTA ECONOMICA'!C1027,'PRECIO TOPE POR DEPARTAMENTO'!A:A,'PRECIO TOPE POR DEPARTAMENTO'!M:M),IF($D$5='PRECIO TOPE POR DEPARTAMENTO'!$N$2,_xlfn.XLOOKUP('PROPUESTA ECONOMICA'!C1027,'PRECIO TOPE POR DEPARTAMENTO'!A:A,'PRECIO TOPE POR DEPARTAMENTO'!N:N),IF($D$5='PRECIO TOPE POR DEPARTAMENTO'!$O$2,_xlfn.XLOOKUP('PROPUESTA ECONOMICA'!C1027,'PRECIO TOPE POR DEPARTAMENTO'!A:A,'PRECIO TOPE POR DEPARTAMENTO'!O:O),IF($D$5='PRECIO TOPE POR DEPARTAMENTO'!$P$2,_xlfn.XLOOKUP('PROPUESTA ECONOMICA'!C1027,'PRECIO TOPE POR DEPARTAMENTO'!A:A,'PRECIO TOPE POR DEPARTAMENTO'!P:P),IF($D$5='PRECIO TOPE POR DEPARTAMENTO'!$Q$2,_xlfn.XLOOKUP('PROPUESTA ECONOMICA'!C1027,'PRECIO TOPE POR DEPARTAMENTO'!A:A,'PRECIO TOPE POR DEPARTAMENTO'!Q:Q),IF($D$5='PRECIO TOPE POR DEPARTAMENTO'!$R$2,_xlfn.XLOOKUP('PROPUESTA ECONOMICA'!C1027,'PRECIO TOPE POR DEPARTAMENTO'!A:A,'PRECIO TOPE POR DEPARTAMENTO'!R:R),IF($D$5='PRECIO TOPE POR DEPARTAMENTO'!$T$2,_xlfn.XLOOKUP('PROPUESTA ECONOMICA'!C1027,'PRECIO TOPE POR DEPARTAMENTO'!A:A,'PRECIO TOPE POR DEPARTAMENTO'!T:T),IF($D$5='PRECIO TOPE POR DEPARTAMENTO'!$S$2,_xlfn.XLOOKUP('PROPUESTA ECONOMICA'!C1027,'PRECIO TOPE POR DEPARTAMENTO'!A:A,'PRECIO TOPE POR DEPARTAMENTO'!S:S),IF($D$5='PRECIO TOPE POR DEPARTAMENTO'!$U$2,_xlfn.XLOOKUP('PROPUESTA ECONOMICA'!C1027,'PRECIO TOPE POR DEPARTAMENTO'!A:A,'PRECIO TOPE POR DEPARTAMENTO'!U:U),IF($D$5='PRECIO TOPE POR DEPARTAMENTO'!$V$2,_xlfn.XLOOKUP('PROPUESTA ECONOMICA'!C1027,'PRECIO TOPE POR DEPARTAMENTO'!A:A,'PRECIO TOPE POR DEPARTAMENTO'!V:V),IF($D$5='PRECIO TOPE POR DEPARTAMENTO'!$W$2,_xlfn.XLOOKUP('PROPUESTA ECONOMICA'!C1027,'PRECIO TOPE POR DEPARTAMENTO'!A:A,'PRECIO TOPE POR DEPARTAMENTO'!W:W),IF($D$5='PRECIO TOPE POR DEPARTAMENTO'!$X$2,_xlfn.XLOOKUP('PROPUESTA ECONOMICA'!C1027,'PRECIO TOPE POR DEPARTAMENTO'!A:A,'PRECIO TOPE POR DEPARTAMENTO'!X:X),IF($D$5='PRECIO TOPE POR DEPARTAMENTO'!$Y$2,_xlfn.XLOOKUP('PROPUESTA ECONOMICA'!C1027,'PRECIO TOPE POR DEPARTAMENTO'!A:A,'PRECIO TOPE POR DEPARTAMENTO'!Y:Y),IF($D$5='PRECIO TOPE POR DEPARTAMENTO'!$Z$2,_xlfn.XLOOKUP('PROPUESTA ECONOMICA'!C1027,'PRECIO TOPE POR DEPARTAMENTO'!A:A,'PRECIO TOPE POR DEPARTAMENTO'!Z:Z),IF($D$5='PRECIO TOPE POR DEPARTAMENTO'!$AA$2,_xlfn.XLOOKUP('PROPUESTA ECONOMICA'!C1027,'PRECIO TOPE POR DEPARTAMENTO'!A:A,'PRECIO TOPE POR DEPARTAMENTO'!AA:AA),IF($D$5='PRECIO TOPE POR DEPARTAMENTO'!$AB$2,_xlfn.XLOOKUP('PROPUESTA ECONOMICA'!C1027,'PRECIO TOPE POR DEPARTAMENTO'!A:A,'PRECIO TOPE POR DEPARTAMENTO'!AB:AB),IF($D$5='PRECIO TOPE POR DEPARTAMENTO'!$AC$2,_xlfn.XLOOKUP('PROPUESTA ECONOMICA'!C1027,'PRECIO TOPE POR DEPARTAMENTO'!A:A,'PRECIO TOPE POR DEPARTAMENTO'!AC:AC),IF($D$5='PRECIO TOPE POR DEPARTAMENTO'!$AD$2,_xlfn.XLOOKUP('PROPUESTA ECONOMICA'!C1027,'PRECIO TOPE POR DEPARTAMENTO'!A:A,'PRECIO TOPE POR DEPARTAMENTO'!AD:AD),IF($D$5='PRECIO TOPE POR DEPARTAMENTO'!$AE$2,_xlfn.XLOOKUP('PROPUESTA ECONOMICA'!C1027,'PRECIO TOPE POR DEPARTAMENTO'!A:A,'PRECIO TOPE POR DEPARTAMENTO'!AE:AE),IF($D$5='PRECIO TOPE POR DEPARTAMENTO'!$AF$2,_xlfn.XLOOKUP('PROPUESTA ECONOMICA'!C1027,'PRECIO TOPE POR DEPARTAMENTO'!A:A,'PRECIO TOPE POR DEPARTAMENTO'!AF:AF),IF($D$5='PRECIO TOPE POR DEPARTAMENTO'!$AG$2,_xlfn.XLOOKUP('PROPUESTA ECONOMICA'!C1027,'PRECIO TOPE POR DEPARTAMENTO'!A:A,'PRECIO TOPE POR DEPARTAMENTO'!AG:AG),IF($D$5='PRECIO TOPE POR DEPARTAMENTO'!$AH$2,_xlfn.XLOOKUP('PROPUESTA ECONOMICA'!C1027,'PRECIO TOPE POR DEPARTAMENTO'!A:A,'PRECIO TOPE POR DEPARTAMENTO'!AH:AH),IF($D$5='PRECIO TOPE POR DEPARTAMENTO'!$AI$2,_xlfn.XLOOKUP('PROPUESTA ECONOMICA'!C1027,'PRECIO TOPE POR DEPARTAMENTO'!A:A,'PRECIO TOPE POR DEPARTAMENTO'!AI:AI),IF($D$5='PRECIO TOPE POR DEPARTAMENTO'!$AJ$2,_xlfn.XLOOKUP('PROPUESTA ECONOMICA'!C1027,'PRECIO TOPE POR DEPARTAMENTO'!A:A,'PRECIO TOPE POR DEPARTAMENTO'!AJ:AJ),)))))))))))))))))))))))))))))))))</f>
        <v>690013.37</v>
      </c>
      <c r="G1027" s="37">
        <v>689323</v>
      </c>
    </row>
    <row r="1028" spans="3:7" ht="36">
      <c r="C1028" s="82" t="s">
        <v>2094</v>
      </c>
      <c r="D1028" s="15" t="str">
        <f>+_xlfn.XLOOKUP(C1028,'PRECIO TOPE POR DEPARTAMENTO'!A:A,'PRECIO TOPE POR DEPARTAMENTO'!B:B)</f>
        <v>CERRAMIENTO CONTRA IMPACTO H=2.50M (ESTRUCTURA EN TUBO GALVANIZADO DE 2-1/2" Y PROTECCION EN VARILLA REDONDA DE 3/4" C./0.14 M EJES. VIGA=30*30 CONCRETO 3000PSI)  SEGÚN DETALLES IDRD.</v>
      </c>
      <c r="E1028" s="87" t="str">
        <f>IF(+_xlfn.XLOOKUP(C1028,'PRECIO TOPE POR DEPARTAMENTO'!A:A,'PRECIO TOPE POR DEPARTAMENTO'!C:C)="","",+_xlfn.XLOOKUP(C1028,'PRECIO TOPE POR DEPARTAMENTO'!A:A,'PRECIO TOPE POR DEPARTAMENTO'!C:C))</f>
        <v>M</v>
      </c>
      <c r="F1028" s="147">
        <f>IF($D$5='PRECIO TOPE POR DEPARTAMENTO'!$D$2,_xlfn.XLOOKUP('PROPUESTA ECONOMICA'!C1028,'PRECIO TOPE POR DEPARTAMENTO'!A:A,'PRECIO TOPE POR DEPARTAMENTO'!D:D),IF($D$5='PRECIO TOPE POR DEPARTAMENTO'!$E$2,_xlfn.XLOOKUP('PROPUESTA ECONOMICA'!C1028,'PRECIO TOPE POR DEPARTAMENTO'!A:A,'PRECIO TOPE POR DEPARTAMENTO'!E:E),IF($D$5='PRECIO TOPE POR DEPARTAMENTO'!$F$2,_xlfn.XLOOKUP('PROPUESTA ECONOMICA'!C1028,'PRECIO TOPE POR DEPARTAMENTO'!A:A,'PRECIO TOPE POR DEPARTAMENTO'!F:F),IF($D$5='PRECIO TOPE POR DEPARTAMENTO'!$G$2,_xlfn.XLOOKUP('PROPUESTA ECONOMICA'!C1028,'PRECIO TOPE POR DEPARTAMENTO'!A:A,'PRECIO TOPE POR DEPARTAMENTO'!G:G),IF($D$5='PRECIO TOPE POR DEPARTAMENTO'!$H$2,_xlfn.XLOOKUP('PROPUESTA ECONOMICA'!C1028,'PRECIO TOPE POR DEPARTAMENTO'!A:A,'PRECIO TOPE POR DEPARTAMENTO'!H:H),IF($D$5='PRECIO TOPE POR DEPARTAMENTO'!$I$2,_xlfn.XLOOKUP('PROPUESTA ECONOMICA'!C1028,'PRECIO TOPE POR DEPARTAMENTO'!A:A,'PRECIO TOPE POR DEPARTAMENTO'!I:I),IF($D$5='PRECIO TOPE POR DEPARTAMENTO'!$J$2,_xlfn.XLOOKUP('PROPUESTA ECONOMICA'!C1028,'PRECIO TOPE POR DEPARTAMENTO'!A:A,'PRECIO TOPE POR DEPARTAMENTO'!J:J),IF($D$5='PRECIO TOPE POR DEPARTAMENTO'!$K$2,_xlfn.XLOOKUP('PROPUESTA ECONOMICA'!C1028,'PRECIO TOPE POR DEPARTAMENTO'!A:A,'PRECIO TOPE POR DEPARTAMENTO'!K:K),IF($D$5='PRECIO TOPE POR DEPARTAMENTO'!$L$2,_xlfn.XLOOKUP('PROPUESTA ECONOMICA'!C1028,'PRECIO TOPE POR DEPARTAMENTO'!A:A,'PRECIO TOPE POR DEPARTAMENTO'!L:L),IF($D$5='PRECIO TOPE POR DEPARTAMENTO'!$M$2,_xlfn.XLOOKUP('PROPUESTA ECONOMICA'!C1028,'PRECIO TOPE POR DEPARTAMENTO'!A:A,'PRECIO TOPE POR DEPARTAMENTO'!M:M),IF($D$5='PRECIO TOPE POR DEPARTAMENTO'!$N$2,_xlfn.XLOOKUP('PROPUESTA ECONOMICA'!C1028,'PRECIO TOPE POR DEPARTAMENTO'!A:A,'PRECIO TOPE POR DEPARTAMENTO'!N:N),IF($D$5='PRECIO TOPE POR DEPARTAMENTO'!$O$2,_xlfn.XLOOKUP('PROPUESTA ECONOMICA'!C1028,'PRECIO TOPE POR DEPARTAMENTO'!A:A,'PRECIO TOPE POR DEPARTAMENTO'!O:O),IF($D$5='PRECIO TOPE POR DEPARTAMENTO'!$P$2,_xlfn.XLOOKUP('PROPUESTA ECONOMICA'!C1028,'PRECIO TOPE POR DEPARTAMENTO'!A:A,'PRECIO TOPE POR DEPARTAMENTO'!P:P),IF($D$5='PRECIO TOPE POR DEPARTAMENTO'!$Q$2,_xlfn.XLOOKUP('PROPUESTA ECONOMICA'!C1028,'PRECIO TOPE POR DEPARTAMENTO'!A:A,'PRECIO TOPE POR DEPARTAMENTO'!Q:Q),IF($D$5='PRECIO TOPE POR DEPARTAMENTO'!$R$2,_xlfn.XLOOKUP('PROPUESTA ECONOMICA'!C1028,'PRECIO TOPE POR DEPARTAMENTO'!A:A,'PRECIO TOPE POR DEPARTAMENTO'!R:R),IF($D$5='PRECIO TOPE POR DEPARTAMENTO'!$T$2,_xlfn.XLOOKUP('PROPUESTA ECONOMICA'!C1028,'PRECIO TOPE POR DEPARTAMENTO'!A:A,'PRECIO TOPE POR DEPARTAMENTO'!T:T),IF($D$5='PRECIO TOPE POR DEPARTAMENTO'!$S$2,_xlfn.XLOOKUP('PROPUESTA ECONOMICA'!C1028,'PRECIO TOPE POR DEPARTAMENTO'!A:A,'PRECIO TOPE POR DEPARTAMENTO'!S:S),IF($D$5='PRECIO TOPE POR DEPARTAMENTO'!$U$2,_xlfn.XLOOKUP('PROPUESTA ECONOMICA'!C1028,'PRECIO TOPE POR DEPARTAMENTO'!A:A,'PRECIO TOPE POR DEPARTAMENTO'!U:U),IF($D$5='PRECIO TOPE POR DEPARTAMENTO'!$V$2,_xlfn.XLOOKUP('PROPUESTA ECONOMICA'!C1028,'PRECIO TOPE POR DEPARTAMENTO'!A:A,'PRECIO TOPE POR DEPARTAMENTO'!V:V),IF($D$5='PRECIO TOPE POR DEPARTAMENTO'!$W$2,_xlfn.XLOOKUP('PROPUESTA ECONOMICA'!C1028,'PRECIO TOPE POR DEPARTAMENTO'!A:A,'PRECIO TOPE POR DEPARTAMENTO'!W:W),IF($D$5='PRECIO TOPE POR DEPARTAMENTO'!$X$2,_xlfn.XLOOKUP('PROPUESTA ECONOMICA'!C1028,'PRECIO TOPE POR DEPARTAMENTO'!A:A,'PRECIO TOPE POR DEPARTAMENTO'!X:X),IF($D$5='PRECIO TOPE POR DEPARTAMENTO'!$Y$2,_xlfn.XLOOKUP('PROPUESTA ECONOMICA'!C1028,'PRECIO TOPE POR DEPARTAMENTO'!A:A,'PRECIO TOPE POR DEPARTAMENTO'!Y:Y),IF($D$5='PRECIO TOPE POR DEPARTAMENTO'!$Z$2,_xlfn.XLOOKUP('PROPUESTA ECONOMICA'!C1028,'PRECIO TOPE POR DEPARTAMENTO'!A:A,'PRECIO TOPE POR DEPARTAMENTO'!Z:Z),IF($D$5='PRECIO TOPE POR DEPARTAMENTO'!$AA$2,_xlfn.XLOOKUP('PROPUESTA ECONOMICA'!C1028,'PRECIO TOPE POR DEPARTAMENTO'!A:A,'PRECIO TOPE POR DEPARTAMENTO'!AA:AA),IF($D$5='PRECIO TOPE POR DEPARTAMENTO'!$AB$2,_xlfn.XLOOKUP('PROPUESTA ECONOMICA'!C1028,'PRECIO TOPE POR DEPARTAMENTO'!A:A,'PRECIO TOPE POR DEPARTAMENTO'!AB:AB),IF($D$5='PRECIO TOPE POR DEPARTAMENTO'!$AC$2,_xlfn.XLOOKUP('PROPUESTA ECONOMICA'!C1028,'PRECIO TOPE POR DEPARTAMENTO'!A:A,'PRECIO TOPE POR DEPARTAMENTO'!AC:AC),IF($D$5='PRECIO TOPE POR DEPARTAMENTO'!$AD$2,_xlfn.XLOOKUP('PROPUESTA ECONOMICA'!C1028,'PRECIO TOPE POR DEPARTAMENTO'!A:A,'PRECIO TOPE POR DEPARTAMENTO'!AD:AD),IF($D$5='PRECIO TOPE POR DEPARTAMENTO'!$AE$2,_xlfn.XLOOKUP('PROPUESTA ECONOMICA'!C1028,'PRECIO TOPE POR DEPARTAMENTO'!A:A,'PRECIO TOPE POR DEPARTAMENTO'!AE:AE),IF($D$5='PRECIO TOPE POR DEPARTAMENTO'!$AF$2,_xlfn.XLOOKUP('PROPUESTA ECONOMICA'!C1028,'PRECIO TOPE POR DEPARTAMENTO'!A:A,'PRECIO TOPE POR DEPARTAMENTO'!AF:AF),IF($D$5='PRECIO TOPE POR DEPARTAMENTO'!$AG$2,_xlfn.XLOOKUP('PROPUESTA ECONOMICA'!C1028,'PRECIO TOPE POR DEPARTAMENTO'!A:A,'PRECIO TOPE POR DEPARTAMENTO'!AG:AG),IF($D$5='PRECIO TOPE POR DEPARTAMENTO'!$AH$2,_xlfn.XLOOKUP('PROPUESTA ECONOMICA'!C1028,'PRECIO TOPE POR DEPARTAMENTO'!A:A,'PRECIO TOPE POR DEPARTAMENTO'!AH:AH),IF($D$5='PRECIO TOPE POR DEPARTAMENTO'!$AI$2,_xlfn.XLOOKUP('PROPUESTA ECONOMICA'!C1028,'PRECIO TOPE POR DEPARTAMENTO'!A:A,'PRECIO TOPE POR DEPARTAMENTO'!AI:AI),IF($D$5='PRECIO TOPE POR DEPARTAMENTO'!$AJ$2,_xlfn.XLOOKUP('PROPUESTA ECONOMICA'!C1028,'PRECIO TOPE POR DEPARTAMENTO'!A:A,'PRECIO TOPE POR DEPARTAMENTO'!AJ:AJ),)))))))))))))))))))))))))))))))))</f>
        <v>858858.54</v>
      </c>
      <c r="G1028" s="37">
        <v>858000</v>
      </c>
    </row>
    <row r="1029" spans="3:7" ht="36">
      <c r="C1029" s="82" t="s">
        <v>2096</v>
      </c>
      <c r="D1029" s="15" t="str">
        <f>+_xlfn.XLOOKUP(C1029,'PRECIO TOPE POR DEPARTAMENTO'!A:A,'PRECIO TOPE POR DEPARTAMENTO'!B:B)</f>
        <v>CERRAMIENTO CONTRA IMPACTO  H=5.00M,(ESTRUCTURA EN TUBO GALVANIZADO. DE 3" E= 3,81MM ASTM A500 Y CAMISA DE REFUERZO DE 4", VARILLA REDONDA DE 3/4" C./.14 EJES.  VIGA  40X30 Y PILOTES CONCRETO 3000 PSI) SEGÚN DETALLES IDRD.</v>
      </c>
      <c r="E1029" s="87" t="str">
        <f>IF(+_xlfn.XLOOKUP(C1029,'PRECIO TOPE POR DEPARTAMENTO'!A:A,'PRECIO TOPE POR DEPARTAMENTO'!C:C)="","",+_xlfn.XLOOKUP(C1029,'PRECIO TOPE POR DEPARTAMENTO'!A:A,'PRECIO TOPE POR DEPARTAMENTO'!C:C))</f>
        <v>M</v>
      </c>
      <c r="F1029" s="147">
        <f>IF($D$5='PRECIO TOPE POR DEPARTAMENTO'!$D$2,_xlfn.XLOOKUP('PROPUESTA ECONOMICA'!C1029,'PRECIO TOPE POR DEPARTAMENTO'!A:A,'PRECIO TOPE POR DEPARTAMENTO'!D:D),IF($D$5='PRECIO TOPE POR DEPARTAMENTO'!$E$2,_xlfn.XLOOKUP('PROPUESTA ECONOMICA'!C1029,'PRECIO TOPE POR DEPARTAMENTO'!A:A,'PRECIO TOPE POR DEPARTAMENTO'!E:E),IF($D$5='PRECIO TOPE POR DEPARTAMENTO'!$F$2,_xlfn.XLOOKUP('PROPUESTA ECONOMICA'!C1029,'PRECIO TOPE POR DEPARTAMENTO'!A:A,'PRECIO TOPE POR DEPARTAMENTO'!F:F),IF($D$5='PRECIO TOPE POR DEPARTAMENTO'!$G$2,_xlfn.XLOOKUP('PROPUESTA ECONOMICA'!C1029,'PRECIO TOPE POR DEPARTAMENTO'!A:A,'PRECIO TOPE POR DEPARTAMENTO'!G:G),IF($D$5='PRECIO TOPE POR DEPARTAMENTO'!$H$2,_xlfn.XLOOKUP('PROPUESTA ECONOMICA'!C1029,'PRECIO TOPE POR DEPARTAMENTO'!A:A,'PRECIO TOPE POR DEPARTAMENTO'!H:H),IF($D$5='PRECIO TOPE POR DEPARTAMENTO'!$I$2,_xlfn.XLOOKUP('PROPUESTA ECONOMICA'!C1029,'PRECIO TOPE POR DEPARTAMENTO'!A:A,'PRECIO TOPE POR DEPARTAMENTO'!I:I),IF($D$5='PRECIO TOPE POR DEPARTAMENTO'!$J$2,_xlfn.XLOOKUP('PROPUESTA ECONOMICA'!C1029,'PRECIO TOPE POR DEPARTAMENTO'!A:A,'PRECIO TOPE POR DEPARTAMENTO'!J:J),IF($D$5='PRECIO TOPE POR DEPARTAMENTO'!$K$2,_xlfn.XLOOKUP('PROPUESTA ECONOMICA'!C1029,'PRECIO TOPE POR DEPARTAMENTO'!A:A,'PRECIO TOPE POR DEPARTAMENTO'!K:K),IF($D$5='PRECIO TOPE POR DEPARTAMENTO'!$L$2,_xlfn.XLOOKUP('PROPUESTA ECONOMICA'!C1029,'PRECIO TOPE POR DEPARTAMENTO'!A:A,'PRECIO TOPE POR DEPARTAMENTO'!L:L),IF($D$5='PRECIO TOPE POR DEPARTAMENTO'!$M$2,_xlfn.XLOOKUP('PROPUESTA ECONOMICA'!C1029,'PRECIO TOPE POR DEPARTAMENTO'!A:A,'PRECIO TOPE POR DEPARTAMENTO'!M:M),IF($D$5='PRECIO TOPE POR DEPARTAMENTO'!$N$2,_xlfn.XLOOKUP('PROPUESTA ECONOMICA'!C1029,'PRECIO TOPE POR DEPARTAMENTO'!A:A,'PRECIO TOPE POR DEPARTAMENTO'!N:N),IF($D$5='PRECIO TOPE POR DEPARTAMENTO'!$O$2,_xlfn.XLOOKUP('PROPUESTA ECONOMICA'!C1029,'PRECIO TOPE POR DEPARTAMENTO'!A:A,'PRECIO TOPE POR DEPARTAMENTO'!O:O),IF($D$5='PRECIO TOPE POR DEPARTAMENTO'!$P$2,_xlfn.XLOOKUP('PROPUESTA ECONOMICA'!C1029,'PRECIO TOPE POR DEPARTAMENTO'!A:A,'PRECIO TOPE POR DEPARTAMENTO'!P:P),IF($D$5='PRECIO TOPE POR DEPARTAMENTO'!$Q$2,_xlfn.XLOOKUP('PROPUESTA ECONOMICA'!C1029,'PRECIO TOPE POR DEPARTAMENTO'!A:A,'PRECIO TOPE POR DEPARTAMENTO'!Q:Q),IF($D$5='PRECIO TOPE POR DEPARTAMENTO'!$R$2,_xlfn.XLOOKUP('PROPUESTA ECONOMICA'!C1029,'PRECIO TOPE POR DEPARTAMENTO'!A:A,'PRECIO TOPE POR DEPARTAMENTO'!R:R),IF($D$5='PRECIO TOPE POR DEPARTAMENTO'!$T$2,_xlfn.XLOOKUP('PROPUESTA ECONOMICA'!C1029,'PRECIO TOPE POR DEPARTAMENTO'!A:A,'PRECIO TOPE POR DEPARTAMENTO'!T:T),IF($D$5='PRECIO TOPE POR DEPARTAMENTO'!$S$2,_xlfn.XLOOKUP('PROPUESTA ECONOMICA'!C1029,'PRECIO TOPE POR DEPARTAMENTO'!A:A,'PRECIO TOPE POR DEPARTAMENTO'!S:S),IF($D$5='PRECIO TOPE POR DEPARTAMENTO'!$U$2,_xlfn.XLOOKUP('PROPUESTA ECONOMICA'!C1029,'PRECIO TOPE POR DEPARTAMENTO'!A:A,'PRECIO TOPE POR DEPARTAMENTO'!U:U),IF($D$5='PRECIO TOPE POR DEPARTAMENTO'!$V$2,_xlfn.XLOOKUP('PROPUESTA ECONOMICA'!C1029,'PRECIO TOPE POR DEPARTAMENTO'!A:A,'PRECIO TOPE POR DEPARTAMENTO'!V:V),IF($D$5='PRECIO TOPE POR DEPARTAMENTO'!$W$2,_xlfn.XLOOKUP('PROPUESTA ECONOMICA'!C1029,'PRECIO TOPE POR DEPARTAMENTO'!A:A,'PRECIO TOPE POR DEPARTAMENTO'!W:W),IF($D$5='PRECIO TOPE POR DEPARTAMENTO'!$X$2,_xlfn.XLOOKUP('PROPUESTA ECONOMICA'!C1029,'PRECIO TOPE POR DEPARTAMENTO'!A:A,'PRECIO TOPE POR DEPARTAMENTO'!X:X),IF($D$5='PRECIO TOPE POR DEPARTAMENTO'!$Y$2,_xlfn.XLOOKUP('PROPUESTA ECONOMICA'!C1029,'PRECIO TOPE POR DEPARTAMENTO'!A:A,'PRECIO TOPE POR DEPARTAMENTO'!Y:Y),IF($D$5='PRECIO TOPE POR DEPARTAMENTO'!$Z$2,_xlfn.XLOOKUP('PROPUESTA ECONOMICA'!C1029,'PRECIO TOPE POR DEPARTAMENTO'!A:A,'PRECIO TOPE POR DEPARTAMENTO'!Z:Z),IF($D$5='PRECIO TOPE POR DEPARTAMENTO'!$AA$2,_xlfn.XLOOKUP('PROPUESTA ECONOMICA'!C1029,'PRECIO TOPE POR DEPARTAMENTO'!A:A,'PRECIO TOPE POR DEPARTAMENTO'!AA:AA),IF($D$5='PRECIO TOPE POR DEPARTAMENTO'!$AB$2,_xlfn.XLOOKUP('PROPUESTA ECONOMICA'!C1029,'PRECIO TOPE POR DEPARTAMENTO'!A:A,'PRECIO TOPE POR DEPARTAMENTO'!AB:AB),IF($D$5='PRECIO TOPE POR DEPARTAMENTO'!$AC$2,_xlfn.XLOOKUP('PROPUESTA ECONOMICA'!C1029,'PRECIO TOPE POR DEPARTAMENTO'!A:A,'PRECIO TOPE POR DEPARTAMENTO'!AC:AC),IF($D$5='PRECIO TOPE POR DEPARTAMENTO'!$AD$2,_xlfn.XLOOKUP('PROPUESTA ECONOMICA'!C1029,'PRECIO TOPE POR DEPARTAMENTO'!A:A,'PRECIO TOPE POR DEPARTAMENTO'!AD:AD),IF($D$5='PRECIO TOPE POR DEPARTAMENTO'!$AE$2,_xlfn.XLOOKUP('PROPUESTA ECONOMICA'!C1029,'PRECIO TOPE POR DEPARTAMENTO'!A:A,'PRECIO TOPE POR DEPARTAMENTO'!AE:AE),IF($D$5='PRECIO TOPE POR DEPARTAMENTO'!$AF$2,_xlfn.XLOOKUP('PROPUESTA ECONOMICA'!C1029,'PRECIO TOPE POR DEPARTAMENTO'!A:A,'PRECIO TOPE POR DEPARTAMENTO'!AF:AF),IF($D$5='PRECIO TOPE POR DEPARTAMENTO'!$AG$2,_xlfn.XLOOKUP('PROPUESTA ECONOMICA'!C1029,'PRECIO TOPE POR DEPARTAMENTO'!A:A,'PRECIO TOPE POR DEPARTAMENTO'!AG:AG),IF($D$5='PRECIO TOPE POR DEPARTAMENTO'!$AH$2,_xlfn.XLOOKUP('PROPUESTA ECONOMICA'!C1029,'PRECIO TOPE POR DEPARTAMENTO'!A:A,'PRECIO TOPE POR DEPARTAMENTO'!AH:AH),IF($D$5='PRECIO TOPE POR DEPARTAMENTO'!$AI$2,_xlfn.XLOOKUP('PROPUESTA ECONOMICA'!C1029,'PRECIO TOPE POR DEPARTAMENTO'!A:A,'PRECIO TOPE POR DEPARTAMENTO'!AI:AI),IF($D$5='PRECIO TOPE POR DEPARTAMENTO'!$AJ$2,_xlfn.XLOOKUP('PROPUESTA ECONOMICA'!C1029,'PRECIO TOPE POR DEPARTAMENTO'!A:A,'PRECIO TOPE POR DEPARTAMENTO'!AJ:AJ),)))))))))))))))))))))))))))))))))</f>
        <v>1412387.01</v>
      </c>
      <c r="G1029" s="37">
        <v>1410975</v>
      </c>
    </row>
    <row r="1030" spans="3:7" ht="24">
      <c r="C1030" s="82" t="s">
        <v>2098</v>
      </c>
      <c r="D1030" s="15" t="str">
        <f>+_xlfn.XLOOKUP(C1030,'PRECIO TOPE POR DEPARTAMENTO'!A:A,'PRECIO TOPE POR DEPARTAMENTO'!B:B)</f>
        <v>CANECA TIPO M120 (EN MALLA METÁLICA. INCLUYE SUMINISTRO E INSTALACIÓN. INCLUYE BASE EN CONCRETO 1500 PSI, HECHO EN OBRA).</v>
      </c>
      <c r="E1030" s="87" t="str">
        <f>IF(+_xlfn.XLOOKUP(C1030,'PRECIO TOPE POR DEPARTAMENTO'!A:A,'PRECIO TOPE POR DEPARTAMENTO'!C:C)="","",+_xlfn.XLOOKUP(C1030,'PRECIO TOPE POR DEPARTAMENTO'!A:A,'PRECIO TOPE POR DEPARTAMENTO'!C:C))</f>
        <v>UN</v>
      </c>
      <c r="F1030" s="147">
        <f>IF($D$5='PRECIO TOPE POR DEPARTAMENTO'!$D$2,_xlfn.XLOOKUP('PROPUESTA ECONOMICA'!C1030,'PRECIO TOPE POR DEPARTAMENTO'!A:A,'PRECIO TOPE POR DEPARTAMENTO'!D:D),IF($D$5='PRECIO TOPE POR DEPARTAMENTO'!$E$2,_xlfn.XLOOKUP('PROPUESTA ECONOMICA'!C1030,'PRECIO TOPE POR DEPARTAMENTO'!A:A,'PRECIO TOPE POR DEPARTAMENTO'!E:E),IF($D$5='PRECIO TOPE POR DEPARTAMENTO'!$F$2,_xlfn.XLOOKUP('PROPUESTA ECONOMICA'!C1030,'PRECIO TOPE POR DEPARTAMENTO'!A:A,'PRECIO TOPE POR DEPARTAMENTO'!F:F),IF($D$5='PRECIO TOPE POR DEPARTAMENTO'!$G$2,_xlfn.XLOOKUP('PROPUESTA ECONOMICA'!C1030,'PRECIO TOPE POR DEPARTAMENTO'!A:A,'PRECIO TOPE POR DEPARTAMENTO'!G:G),IF($D$5='PRECIO TOPE POR DEPARTAMENTO'!$H$2,_xlfn.XLOOKUP('PROPUESTA ECONOMICA'!C1030,'PRECIO TOPE POR DEPARTAMENTO'!A:A,'PRECIO TOPE POR DEPARTAMENTO'!H:H),IF($D$5='PRECIO TOPE POR DEPARTAMENTO'!$I$2,_xlfn.XLOOKUP('PROPUESTA ECONOMICA'!C1030,'PRECIO TOPE POR DEPARTAMENTO'!A:A,'PRECIO TOPE POR DEPARTAMENTO'!I:I),IF($D$5='PRECIO TOPE POR DEPARTAMENTO'!$J$2,_xlfn.XLOOKUP('PROPUESTA ECONOMICA'!C1030,'PRECIO TOPE POR DEPARTAMENTO'!A:A,'PRECIO TOPE POR DEPARTAMENTO'!J:J),IF($D$5='PRECIO TOPE POR DEPARTAMENTO'!$K$2,_xlfn.XLOOKUP('PROPUESTA ECONOMICA'!C1030,'PRECIO TOPE POR DEPARTAMENTO'!A:A,'PRECIO TOPE POR DEPARTAMENTO'!K:K),IF($D$5='PRECIO TOPE POR DEPARTAMENTO'!$L$2,_xlfn.XLOOKUP('PROPUESTA ECONOMICA'!C1030,'PRECIO TOPE POR DEPARTAMENTO'!A:A,'PRECIO TOPE POR DEPARTAMENTO'!L:L),IF($D$5='PRECIO TOPE POR DEPARTAMENTO'!$M$2,_xlfn.XLOOKUP('PROPUESTA ECONOMICA'!C1030,'PRECIO TOPE POR DEPARTAMENTO'!A:A,'PRECIO TOPE POR DEPARTAMENTO'!M:M),IF($D$5='PRECIO TOPE POR DEPARTAMENTO'!$N$2,_xlfn.XLOOKUP('PROPUESTA ECONOMICA'!C1030,'PRECIO TOPE POR DEPARTAMENTO'!A:A,'PRECIO TOPE POR DEPARTAMENTO'!N:N),IF($D$5='PRECIO TOPE POR DEPARTAMENTO'!$O$2,_xlfn.XLOOKUP('PROPUESTA ECONOMICA'!C1030,'PRECIO TOPE POR DEPARTAMENTO'!A:A,'PRECIO TOPE POR DEPARTAMENTO'!O:O),IF($D$5='PRECIO TOPE POR DEPARTAMENTO'!$P$2,_xlfn.XLOOKUP('PROPUESTA ECONOMICA'!C1030,'PRECIO TOPE POR DEPARTAMENTO'!A:A,'PRECIO TOPE POR DEPARTAMENTO'!P:P),IF($D$5='PRECIO TOPE POR DEPARTAMENTO'!$Q$2,_xlfn.XLOOKUP('PROPUESTA ECONOMICA'!C1030,'PRECIO TOPE POR DEPARTAMENTO'!A:A,'PRECIO TOPE POR DEPARTAMENTO'!Q:Q),IF($D$5='PRECIO TOPE POR DEPARTAMENTO'!$R$2,_xlfn.XLOOKUP('PROPUESTA ECONOMICA'!C1030,'PRECIO TOPE POR DEPARTAMENTO'!A:A,'PRECIO TOPE POR DEPARTAMENTO'!R:R),IF($D$5='PRECIO TOPE POR DEPARTAMENTO'!$T$2,_xlfn.XLOOKUP('PROPUESTA ECONOMICA'!C1030,'PRECIO TOPE POR DEPARTAMENTO'!A:A,'PRECIO TOPE POR DEPARTAMENTO'!T:T),IF($D$5='PRECIO TOPE POR DEPARTAMENTO'!$S$2,_xlfn.XLOOKUP('PROPUESTA ECONOMICA'!C1030,'PRECIO TOPE POR DEPARTAMENTO'!A:A,'PRECIO TOPE POR DEPARTAMENTO'!S:S),IF($D$5='PRECIO TOPE POR DEPARTAMENTO'!$U$2,_xlfn.XLOOKUP('PROPUESTA ECONOMICA'!C1030,'PRECIO TOPE POR DEPARTAMENTO'!A:A,'PRECIO TOPE POR DEPARTAMENTO'!U:U),IF($D$5='PRECIO TOPE POR DEPARTAMENTO'!$V$2,_xlfn.XLOOKUP('PROPUESTA ECONOMICA'!C1030,'PRECIO TOPE POR DEPARTAMENTO'!A:A,'PRECIO TOPE POR DEPARTAMENTO'!V:V),IF($D$5='PRECIO TOPE POR DEPARTAMENTO'!$W$2,_xlfn.XLOOKUP('PROPUESTA ECONOMICA'!C1030,'PRECIO TOPE POR DEPARTAMENTO'!A:A,'PRECIO TOPE POR DEPARTAMENTO'!W:W),IF($D$5='PRECIO TOPE POR DEPARTAMENTO'!$X$2,_xlfn.XLOOKUP('PROPUESTA ECONOMICA'!C1030,'PRECIO TOPE POR DEPARTAMENTO'!A:A,'PRECIO TOPE POR DEPARTAMENTO'!X:X),IF($D$5='PRECIO TOPE POR DEPARTAMENTO'!$Y$2,_xlfn.XLOOKUP('PROPUESTA ECONOMICA'!C1030,'PRECIO TOPE POR DEPARTAMENTO'!A:A,'PRECIO TOPE POR DEPARTAMENTO'!Y:Y),IF($D$5='PRECIO TOPE POR DEPARTAMENTO'!$Z$2,_xlfn.XLOOKUP('PROPUESTA ECONOMICA'!C1030,'PRECIO TOPE POR DEPARTAMENTO'!A:A,'PRECIO TOPE POR DEPARTAMENTO'!Z:Z),IF($D$5='PRECIO TOPE POR DEPARTAMENTO'!$AA$2,_xlfn.XLOOKUP('PROPUESTA ECONOMICA'!C1030,'PRECIO TOPE POR DEPARTAMENTO'!A:A,'PRECIO TOPE POR DEPARTAMENTO'!AA:AA),IF($D$5='PRECIO TOPE POR DEPARTAMENTO'!$AB$2,_xlfn.XLOOKUP('PROPUESTA ECONOMICA'!C1030,'PRECIO TOPE POR DEPARTAMENTO'!A:A,'PRECIO TOPE POR DEPARTAMENTO'!AB:AB),IF($D$5='PRECIO TOPE POR DEPARTAMENTO'!$AC$2,_xlfn.XLOOKUP('PROPUESTA ECONOMICA'!C1030,'PRECIO TOPE POR DEPARTAMENTO'!A:A,'PRECIO TOPE POR DEPARTAMENTO'!AC:AC),IF($D$5='PRECIO TOPE POR DEPARTAMENTO'!$AD$2,_xlfn.XLOOKUP('PROPUESTA ECONOMICA'!C1030,'PRECIO TOPE POR DEPARTAMENTO'!A:A,'PRECIO TOPE POR DEPARTAMENTO'!AD:AD),IF($D$5='PRECIO TOPE POR DEPARTAMENTO'!$AE$2,_xlfn.XLOOKUP('PROPUESTA ECONOMICA'!C1030,'PRECIO TOPE POR DEPARTAMENTO'!A:A,'PRECIO TOPE POR DEPARTAMENTO'!AE:AE),IF($D$5='PRECIO TOPE POR DEPARTAMENTO'!$AF$2,_xlfn.XLOOKUP('PROPUESTA ECONOMICA'!C1030,'PRECIO TOPE POR DEPARTAMENTO'!A:A,'PRECIO TOPE POR DEPARTAMENTO'!AF:AF),IF($D$5='PRECIO TOPE POR DEPARTAMENTO'!$AG$2,_xlfn.XLOOKUP('PROPUESTA ECONOMICA'!C1030,'PRECIO TOPE POR DEPARTAMENTO'!A:A,'PRECIO TOPE POR DEPARTAMENTO'!AG:AG),IF($D$5='PRECIO TOPE POR DEPARTAMENTO'!$AH$2,_xlfn.XLOOKUP('PROPUESTA ECONOMICA'!C1030,'PRECIO TOPE POR DEPARTAMENTO'!A:A,'PRECIO TOPE POR DEPARTAMENTO'!AH:AH),IF($D$5='PRECIO TOPE POR DEPARTAMENTO'!$AI$2,_xlfn.XLOOKUP('PROPUESTA ECONOMICA'!C1030,'PRECIO TOPE POR DEPARTAMENTO'!A:A,'PRECIO TOPE POR DEPARTAMENTO'!AI:AI),IF($D$5='PRECIO TOPE POR DEPARTAMENTO'!$AJ$2,_xlfn.XLOOKUP('PROPUESTA ECONOMICA'!C1030,'PRECIO TOPE POR DEPARTAMENTO'!A:A,'PRECIO TOPE POR DEPARTAMENTO'!AJ:AJ),)))))))))))))))))))))))))))))))))</f>
        <v>372279.16</v>
      </c>
      <c r="G1030" s="37">
        <v>371907</v>
      </c>
    </row>
    <row r="1031" spans="3:7">
      <c r="C1031" s="82" t="s">
        <v>2100</v>
      </c>
      <c r="D1031" s="15" t="str">
        <f>+_xlfn.XLOOKUP(C1031,'PRECIO TOPE POR DEPARTAMENTO'!A:A,'PRECIO TOPE POR DEPARTAMENTO'!B:B)</f>
        <v>SUMINISTRO E INSTALACIÓN JUEGOS INFANTILES MODULO TIPO  3</v>
      </c>
      <c r="E1031" s="87" t="str">
        <f>IF(+_xlfn.XLOOKUP(C1031,'PRECIO TOPE POR DEPARTAMENTO'!A:A,'PRECIO TOPE POR DEPARTAMENTO'!C:C)="","",+_xlfn.XLOOKUP(C1031,'PRECIO TOPE POR DEPARTAMENTO'!A:A,'PRECIO TOPE POR DEPARTAMENTO'!C:C))</f>
        <v>JG</v>
      </c>
      <c r="F1031" s="147">
        <f>IF($D$5='PRECIO TOPE POR DEPARTAMENTO'!$D$2,_xlfn.XLOOKUP('PROPUESTA ECONOMICA'!C1031,'PRECIO TOPE POR DEPARTAMENTO'!A:A,'PRECIO TOPE POR DEPARTAMENTO'!D:D),IF($D$5='PRECIO TOPE POR DEPARTAMENTO'!$E$2,_xlfn.XLOOKUP('PROPUESTA ECONOMICA'!C1031,'PRECIO TOPE POR DEPARTAMENTO'!A:A,'PRECIO TOPE POR DEPARTAMENTO'!E:E),IF($D$5='PRECIO TOPE POR DEPARTAMENTO'!$F$2,_xlfn.XLOOKUP('PROPUESTA ECONOMICA'!C1031,'PRECIO TOPE POR DEPARTAMENTO'!A:A,'PRECIO TOPE POR DEPARTAMENTO'!F:F),IF($D$5='PRECIO TOPE POR DEPARTAMENTO'!$G$2,_xlfn.XLOOKUP('PROPUESTA ECONOMICA'!C1031,'PRECIO TOPE POR DEPARTAMENTO'!A:A,'PRECIO TOPE POR DEPARTAMENTO'!G:G),IF($D$5='PRECIO TOPE POR DEPARTAMENTO'!$H$2,_xlfn.XLOOKUP('PROPUESTA ECONOMICA'!C1031,'PRECIO TOPE POR DEPARTAMENTO'!A:A,'PRECIO TOPE POR DEPARTAMENTO'!H:H),IF($D$5='PRECIO TOPE POR DEPARTAMENTO'!$I$2,_xlfn.XLOOKUP('PROPUESTA ECONOMICA'!C1031,'PRECIO TOPE POR DEPARTAMENTO'!A:A,'PRECIO TOPE POR DEPARTAMENTO'!I:I),IF($D$5='PRECIO TOPE POR DEPARTAMENTO'!$J$2,_xlfn.XLOOKUP('PROPUESTA ECONOMICA'!C1031,'PRECIO TOPE POR DEPARTAMENTO'!A:A,'PRECIO TOPE POR DEPARTAMENTO'!J:J),IF($D$5='PRECIO TOPE POR DEPARTAMENTO'!$K$2,_xlfn.XLOOKUP('PROPUESTA ECONOMICA'!C1031,'PRECIO TOPE POR DEPARTAMENTO'!A:A,'PRECIO TOPE POR DEPARTAMENTO'!K:K),IF($D$5='PRECIO TOPE POR DEPARTAMENTO'!$L$2,_xlfn.XLOOKUP('PROPUESTA ECONOMICA'!C1031,'PRECIO TOPE POR DEPARTAMENTO'!A:A,'PRECIO TOPE POR DEPARTAMENTO'!L:L),IF($D$5='PRECIO TOPE POR DEPARTAMENTO'!$M$2,_xlfn.XLOOKUP('PROPUESTA ECONOMICA'!C1031,'PRECIO TOPE POR DEPARTAMENTO'!A:A,'PRECIO TOPE POR DEPARTAMENTO'!M:M),IF($D$5='PRECIO TOPE POR DEPARTAMENTO'!$N$2,_xlfn.XLOOKUP('PROPUESTA ECONOMICA'!C1031,'PRECIO TOPE POR DEPARTAMENTO'!A:A,'PRECIO TOPE POR DEPARTAMENTO'!N:N),IF($D$5='PRECIO TOPE POR DEPARTAMENTO'!$O$2,_xlfn.XLOOKUP('PROPUESTA ECONOMICA'!C1031,'PRECIO TOPE POR DEPARTAMENTO'!A:A,'PRECIO TOPE POR DEPARTAMENTO'!O:O),IF($D$5='PRECIO TOPE POR DEPARTAMENTO'!$P$2,_xlfn.XLOOKUP('PROPUESTA ECONOMICA'!C1031,'PRECIO TOPE POR DEPARTAMENTO'!A:A,'PRECIO TOPE POR DEPARTAMENTO'!P:P),IF($D$5='PRECIO TOPE POR DEPARTAMENTO'!$Q$2,_xlfn.XLOOKUP('PROPUESTA ECONOMICA'!C1031,'PRECIO TOPE POR DEPARTAMENTO'!A:A,'PRECIO TOPE POR DEPARTAMENTO'!Q:Q),IF($D$5='PRECIO TOPE POR DEPARTAMENTO'!$R$2,_xlfn.XLOOKUP('PROPUESTA ECONOMICA'!C1031,'PRECIO TOPE POR DEPARTAMENTO'!A:A,'PRECIO TOPE POR DEPARTAMENTO'!R:R),IF($D$5='PRECIO TOPE POR DEPARTAMENTO'!$T$2,_xlfn.XLOOKUP('PROPUESTA ECONOMICA'!C1031,'PRECIO TOPE POR DEPARTAMENTO'!A:A,'PRECIO TOPE POR DEPARTAMENTO'!T:T),IF($D$5='PRECIO TOPE POR DEPARTAMENTO'!$S$2,_xlfn.XLOOKUP('PROPUESTA ECONOMICA'!C1031,'PRECIO TOPE POR DEPARTAMENTO'!A:A,'PRECIO TOPE POR DEPARTAMENTO'!S:S),IF($D$5='PRECIO TOPE POR DEPARTAMENTO'!$U$2,_xlfn.XLOOKUP('PROPUESTA ECONOMICA'!C1031,'PRECIO TOPE POR DEPARTAMENTO'!A:A,'PRECIO TOPE POR DEPARTAMENTO'!U:U),IF($D$5='PRECIO TOPE POR DEPARTAMENTO'!$V$2,_xlfn.XLOOKUP('PROPUESTA ECONOMICA'!C1031,'PRECIO TOPE POR DEPARTAMENTO'!A:A,'PRECIO TOPE POR DEPARTAMENTO'!V:V),IF($D$5='PRECIO TOPE POR DEPARTAMENTO'!$W$2,_xlfn.XLOOKUP('PROPUESTA ECONOMICA'!C1031,'PRECIO TOPE POR DEPARTAMENTO'!A:A,'PRECIO TOPE POR DEPARTAMENTO'!W:W),IF($D$5='PRECIO TOPE POR DEPARTAMENTO'!$X$2,_xlfn.XLOOKUP('PROPUESTA ECONOMICA'!C1031,'PRECIO TOPE POR DEPARTAMENTO'!A:A,'PRECIO TOPE POR DEPARTAMENTO'!X:X),IF($D$5='PRECIO TOPE POR DEPARTAMENTO'!$Y$2,_xlfn.XLOOKUP('PROPUESTA ECONOMICA'!C1031,'PRECIO TOPE POR DEPARTAMENTO'!A:A,'PRECIO TOPE POR DEPARTAMENTO'!Y:Y),IF($D$5='PRECIO TOPE POR DEPARTAMENTO'!$Z$2,_xlfn.XLOOKUP('PROPUESTA ECONOMICA'!C1031,'PRECIO TOPE POR DEPARTAMENTO'!A:A,'PRECIO TOPE POR DEPARTAMENTO'!Z:Z),IF($D$5='PRECIO TOPE POR DEPARTAMENTO'!$AA$2,_xlfn.XLOOKUP('PROPUESTA ECONOMICA'!C1031,'PRECIO TOPE POR DEPARTAMENTO'!A:A,'PRECIO TOPE POR DEPARTAMENTO'!AA:AA),IF($D$5='PRECIO TOPE POR DEPARTAMENTO'!$AB$2,_xlfn.XLOOKUP('PROPUESTA ECONOMICA'!C1031,'PRECIO TOPE POR DEPARTAMENTO'!A:A,'PRECIO TOPE POR DEPARTAMENTO'!AB:AB),IF($D$5='PRECIO TOPE POR DEPARTAMENTO'!$AC$2,_xlfn.XLOOKUP('PROPUESTA ECONOMICA'!C1031,'PRECIO TOPE POR DEPARTAMENTO'!A:A,'PRECIO TOPE POR DEPARTAMENTO'!AC:AC),IF($D$5='PRECIO TOPE POR DEPARTAMENTO'!$AD$2,_xlfn.XLOOKUP('PROPUESTA ECONOMICA'!C1031,'PRECIO TOPE POR DEPARTAMENTO'!A:A,'PRECIO TOPE POR DEPARTAMENTO'!AD:AD),IF($D$5='PRECIO TOPE POR DEPARTAMENTO'!$AE$2,_xlfn.XLOOKUP('PROPUESTA ECONOMICA'!C1031,'PRECIO TOPE POR DEPARTAMENTO'!A:A,'PRECIO TOPE POR DEPARTAMENTO'!AE:AE),IF($D$5='PRECIO TOPE POR DEPARTAMENTO'!$AF$2,_xlfn.XLOOKUP('PROPUESTA ECONOMICA'!C1031,'PRECIO TOPE POR DEPARTAMENTO'!A:A,'PRECIO TOPE POR DEPARTAMENTO'!AF:AF),IF($D$5='PRECIO TOPE POR DEPARTAMENTO'!$AG$2,_xlfn.XLOOKUP('PROPUESTA ECONOMICA'!C1031,'PRECIO TOPE POR DEPARTAMENTO'!A:A,'PRECIO TOPE POR DEPARTAMENTO'!AG:AG),IF($D$5='PRECIO TOPE POR DEPARTAMENTO'!$AH$2,_xlfn.XLOOKUP('PROPUESTA ECONOMICA'!C1031,'PRECIO TOPE POR DEPARTAMENTO'!A:A,'PRECIO TOPE POR DEPARTAMENTO'!AH:AH),IF($D$5='PRECIO TOPE POR DEPARTAMENTO'!$AI$2,_xlfn.XLOOKUP('PROPUESTA ECONOMICA'!C1031,'PRECIO TOPE POR DEPARTAMENTO'!A:A,'PRECIO TOPE POR DEPARTAMENTO'!AI:AI),IF($D$5='PRECIO TOPE POR DEPARTAMENTO'!$AJ$2,_xlfn.XLOOKUP('PROPUESTA ECONOMICA'!C1031,'PRECIO TOPE POR DEPARTAMENTO'!A:A,'PRECIO TOPE POR DEPARTAMENTO'!AJ:AJ),)))))))))))))))))))))))))))))))))</f>
        <v>13648983.300000001</v>
      </c>
      <c r="G1031" s="37">
        <v>13635334</v>
      </c>
    </row>
    <row r="1032" spans="3:7">
      <c r="C1032" s="82" t="s">
        <v>2102</v>
      </c>
      <c r="D1032" s="15" t="str">
        <f>+_xlfn.XLOOKUP(C1032,'PRECIO TOPE POR DEPARTAMENTO'!A:A,'PRECIO TOPE POR DEPARTAMENTO'!B:B)</f>
        <v>SUMINISTRO E INSTALACIÓN JUEGOS INFANTILES MODULO TIPO  3A</v>
      </c>
      <c r="E1032" s="87" t="str">
        <f>IF(+_xlfn.XLOOKUP(C1032,'PRECIO TOPE POR DEPARTAMENTO'!A:A,'PRECIO TOPE POR DEPARTAMENTO'!C:C)="","",+_xlfn.XLOOKUP(C1032,'PRECIO TOPE POR DEPARTAMENTO'!A:A,'PRECIO TOPE POR DEPARTAMENTO'!C:C))</f>
        <v>JG</v>
      </c>
      <c r="F1032" s="147">
        <f>IF($D$5='PRECIO TOPE POR DEPARTAMENTO'!$D$2,_xlfn.XLOOKUP('PROPUESTA ECONOMICA'!C1032,'PRECIO TOPE POR DEPARTAMENTO'!A:A,'PRECIO TOPE POR DEPARTAMENTO'!D:D),IF($D$5='PRECIO TOPE POR DEPARTAMENTO'!$E$2,_xlfn.XLOOKUP('PROPUESTA ECONOMICA'!C1032,'PRECIO TOPE POR DEPARTAMENTO'!A:A,'PRECIO TOPE POR DEPARTAMENTO'!E:E),IF($D$5='PRECIO TOPE POR DEPARTAMENTO'!$F$2,_xlfn.XLOOKUP('PROPUESTA ECONOMICA'!C1032,'PRECIO TOPE POR DEPARTAMENTO'!A:A,'PRECIO TOPE POR DEPARTAMENTO'!F:F),IF($D$5='PRECIO TOPE POR DEPARTAMENTO'!$G$2,_xlfn.XLOOKUP('PROPUESTA ECONOMICA'!C1032,'PRECIO TOPE POR DEPARTAMENTO'!A:A,'PRECIO TOPE POR DEPARTAMENTO'!G:G),IF($D$5='PRECIO TOPE POR DEPARTAMENTO'!$H$2,_xlfn.XLOOKUP('PROPUESTA ECONOMICA'!C1032,'PRECIO TOPE POR DEPARTAMENTO'!A:A,'PRECIO TOPE POR DEPARTAMENTO'!H:H),IF($D$5='PRECIO TOPE POR DEPARTAMENTO'!$I$2,_xlfn.XLOOKUP('PROPUESTA ECONOMICA'!C1032,'PRECIO TOPE POR DEPARTAMENTO'!A:A,'PRECIO TOPE POR DEPARTAMENTO'!I:I),IF($D$5='PRECIO TOPE POR DEPARTAMENTO'!$J$2,_xlfn.XLOOKUP('PROPUESTA ECONOMICA'!C1032,'PRECIO TOPE POR DEPARTAMENTO'!A:A,'PRECIO TOPE POR DEPARTAMENTO'!J:J),IF($D$5='PRECIO TOPE POR DEPARTAMENTO'!$K$2,_xlfn.XLOOKUP('PROPUESTA ECONOMICA'!C1032,'PRECIO TOPE POR DEPARTAMENTO'!A:A,'PRECIO TOPE POR DEPARTAMENTO'!K:K),IF($D$5='PRECIO TOPE POR DEPARTAMENTO'!$L$2,_xlfn.XLOOKUP('PROPUESTA ECONOMICA'!C1032,'PRECIO TOPE POR DEPARTAMENTO'!A:A,'PRECIO TOPE POR DEPARTAMENTO'!L:L),IF($D$5='PRECIO TOPE POR DEPARTAMENTO'!$M$2,_xlfn.XLOOKUP('PROPUESTA ECONOMICA'!C1032,'PRECIO TOPE POR DEPARTAMENTO'!A:A,'PRECIO TOPE POR DEPARTAMENTO'!M:M),IF($D$5='PRECIO TOPE POR DEPARTAMENTO'!$N$2,_xlfn.XLOOKUP('PROPUESTA ECONOMICA'!C1032,'PRECIO TOPE POR DEPARTAMENTO'!A:A,'PRECIO TOPE POR DEPARTAMENTO'!N:N),IF($D$5='PRECIO TOPE POR DEPARTAMENTO'!$O$2,_xlfn.XLOOKUP('PROPUESTA ECONOMICA'!C1032,'PRECIO TOPE POR DEPARTAMENTO'!A:A,'PRECIO TOPE POR DEPARTAMENTO'!O:O),IF($D$5='PRECIO TOPE POR DEPARTAMENTO'!$P$2,_xlfn.XLOOKUP('PROPUESTA ECONOMICA'!C1032,'PRECIO TOPE POR DEPARTAMENTO'!A:A,'PRECIO TOPE POR DEPARTAMENTO'!P:P),IF($D$5='PRECIO TOPE POR DEPARTAMENTO'!$Q$2,_xlfn.XLOOKUP('PROPUESTA ECONOMICA'!C1032,'PRECIO TOPE POR DEPARTAMENTO'!A:A,'PRECIO TOPE POR DEPARTAMENTO'!Q:Q),IF($D$5='PRECIO TOPE POR DEPARTAMENTO'!$R$2,_xlfn.XLOOKUP('PROPUESTA ECONOMICA'!C1032,'PRECIO TOPE POR DEPARTAMENTO'!A:A,'PRECIO TOPE POR DEPARTAMENTO'!R:R),IF($D$5='PRECIO TOPE POR DEPARTAMENTO'!$T$2,_xlfn.XLOOKUP('PROPUESTA ECONOMICA'!C1032,'PRECIO TOPE POR DEPARTAMENTO'!A:A,'PRECIO TOPE POR DEPARTAMENTO'!T:T),IF($D$5='PRECIO TOPE POR DEPARTAMENTO'!$S$2,_xlfn.XLOOKUP('PROPUESTA ECONOMICA'!C1032,'PRECIO TOPE POR DEPARTAMENTO'!A:A,'PRECIO TOPE POR DEPARTAMENTO'!S:S),IF($D$5='PRECIO TOPE POR DEPARTAMENTO'!$U$2,_xlfn.XLOOKUP('PROPUESTA ECONOMICA'!C1032,'PRECIO TOPE POR DEPARTAMENTO'!A:A,'PRECIO TOPE POR DEPARTAMENTO'!U:U),IF($D$5='PRECIO TOPE POR DEPARTAMENTO'!$V$2,_xlfn.XLOOKUP('PROPUESTA ECONOMICA'!C1032,'PRECIO TOPE POR DEPARTAMENTO'!A:A,'PRECIO TOPE POR DEPARTAMENTO'!V:V),IF($D$5='PRECIO TOPE POR DEPARTAMENTO'!$W$2,_xlfn.XLOOKUP('PROPUESTA ECONOMICA'!C1032,'PRECIO TOPE POR DEPARTAMENTO'!A:A,'PRECIO TOPE POR DEPARTAMENTO'!W:W),IF($D$5='PRECIO TOPE POR DEPARTAMENTO'!$X$2,_xlfn.XLOOKUP('PROPUESTA ECONOMICA'!C1032,'PRECIO TOPE POR DEPARTAMENTO'!A:A,'PRECIO TOPE POR DEPARTAMENTO'!X:X),IF($D$5='PRECIO TOPE POR DEPARTAMENTO'!$Y$2,_xlfn.XLOOKUP('PROPUESTA ECONOMICA'!C1032,'PRECIO TOPE POR DEPARTAMENTO'!A:A,'PRECIO TOPE POR DEPARTAMENTO'!Y:Y),IF($D$5='PRECIO TOPE POR DEPARTAMENTO'!$Z$2,_xlfn.XLOOKUP('PROPUESTA ECONOMICA'!C1032,'PRECIO TOPE POR DEPARTAMENTO'!A:A,'PRECIO TOPE POR DEPARTAMENTO'!Z:Z),IF($D$5='PRECIO TOPE POR DEPARTAMENTO'!$AA$2,_xlfn.XLOOKUP('PROPUESTA ECONOMICA'!C1032,'PRECIO TOPE POR DEPARTAMENTO'!A:A,'PRECIO TOPE POR DEPARTAMENTO'!AA:AA),IF($D$5='PRECIO TOPE POR DEPARTAMENTO'!$AB$2,_xlfn.XLOOKUP('PROPUESTA ECONOMICA'!C1032,'PRECIO TOPE POR DEPARTAMENTO'!A:A,'PRECIO TOPE POR DEPARTAMENTO'!AB:AB),IF($D$5='PRECIO TOPE POR DEPARTAMENTO'!$AC$2,_xlfn.XLOOKUP('PROPUESTA ECONOMICA'!C1032,'PRECIO TOPE POR DEPARTAMENTO'!A:A,'PRECIO TOPE POR DEPARTAMENTO'!AC:AC),IF($D$5='PRECIO TOPE POR DEPARTAMENTO'!$AD$2,_xlfn.XLOOKUP('PROPUESTA ECONOMICA'!C1032,'PRECIO TOPE POR DEPARTAMENTO'!A:A,'PRECIO TOPE POR DEPARTAMENTO'!AD:AD),IF($D$5='PRECIO TOPE POR DEPARTAMENTO'!$AE$2,_xlfn.XLOOKUP('PROPUESTA ECONOMICA'!C1032,'PRECIO TOPE POR DEPARTAMENTO'!A:A,'PRECIO TOPE POR DEPARTAMENTO'!AE:AE),IF($D$5='PRECIO TOPE POR DEPARTAMENTO'!$AF$2,_xlfn.XLOOKUP('PROPUESTA ECONOMICA'!C1032,'PRECIO TOPE POR DEPARTAMENTO'!A:A,'PRECIO TOPE POR DEPARTAMENTO'!AF:AF),IF($D$5='PRECIO TOPE POR DEPARTAMENTO'!$AG$2,_xlfn.XLOOKUP('PROPUESTA ECONOMICA'!C1032,'PRECIO TOPE POR DEPARTAMENTO'!A:A,'PRECIO TOPE POR DEPARTAMENTO'!AG:AG),IF($D$5='PRECIO TOPE POR DEPARTAMENTO'!$AH$2,_xlfn.XLOOKUP('PROPUESTA ECONOMICA'!C1032,'PRECIO TOPE POR DEPARTAMENTO'!A:A,'PRECIO TOPE POR DEPARTAMENTO'!AH:AH),IF($D$5='PRECIO TOPE POR DEPARTAMENTO'!$AI$2,_xlfn.XLOOKUP('PROPUESTA ECONOMICA'!C1032,'PRECIO TOPE POR DEPARTAMENTO'!A:A,'PRECIO TOPE POR DEPARTAMENTO'!AI:AI),IF($D$5='PRECIO TOPE POR DEPARTAMENTO'!$AJ$2,_xlfn.XLOOKUP('PROPUESTA ECONOMICA'!C1032,'PRECIO TOPE POR DEPARTAMENTO'!A:A,'PRECIO TOPE POR DEPARTAMENTO'!AJ:AJ),)))))))))))))))))))))))))))))))))</f>
        <v>9891849.1799999997</v>
      </c>
      <c r="G1032" s="37">
        <v>9881957</v>
      </c>
    </row>
    <row r="1033" spans="3:7" ht="24">
      <c r="C1033" s="82" t="s">
        <v>2104</v>
      </c>
      <c r="D1033" s="15" t="str">
        <f>+_xlfn.XLOOKUP(C1033,'PRECIO TOPE POR DEPARTAMENTO'!A:A,'PRECIO TOPE POR DEPARTAMENTO'!B:B)</f>
        <v>SUMINISTRO E INSTALACIÓN JUEGOS INFANTILES MODULO 5A COLUMPIOS DOS PUESTOS</v>
      </c>
      <c r="E1033" s="87" t="str">
        <f>IF(+_xlfn.XLOOKUP(C1033,'PRECIO TOPE POR DEPARTAMENTO'!A:A,'PRECIO TOPE POR DEPARTAMENTO'!C:C)="","",+_xlfn.XLOOKUP(C1033,'PRECIO TOPE POR DEPARTAMENTO'!A:A,'PRECIO TOPE POR DEPARTAMENTO'!C:C))</f>
        <v>JG</v>
      </c>
      <c r="F1033" s="147">
        <f>IF($D$5='PRECIO TOPE POR DEPARTAMENTO'!$D$2,_xlfn.XLOOKUP('PROPUESTA ECONOMICA'!C1033,'PRECIO TOPE POR DEPARTAMENTO'!A:A,'PRECIO TOPE POR DEPARTAMENTO'!D:D),IF($D$5='PRECIO TOPE POR DEPARTAMENTO'!$E$2,_xlfn.XLOOKUP('PROPUESTA ECONOMICA'!C1033,'PRECIO TOPE POR DEPARTAMENTO'!A:A,'PRECIO TOPE POR DEPARTAMENTO'!E:E),IF($D$5='PRECIO TOPE POR DEPARTAMENTO'!$F$2,_xlfn.XLOOKUP('PROPUESTA ECONOMICA'!C1033,'PRECIO TOPE POR DEPARTAMENTO'!A:A,'PRECIO TOPE POR DEPARTAMENTO'!F:F),IF($D$5='PRECIO TOPE POR DEPARTAMENTO'!$G$2,_xlfn.XLOOKUP('PROPUESTA ECONOMICA'!C1033,'PRECIO TOPE POR DEPARTAMENTO'!A:A,'PRECIO TOPE POR DEPARTAMENTO'!G:G),IF($D$5='PRECIO TOPE POR DEPARTAMENTO'!$H$2,_xlfn.XLOOKUP('PROPUESTA ECONOMICA'!C1033,'PRECIO TOPE POR DEPARTAMENTO'!A:A,'PRECIO TOPE POR DEPARTAMENTO'!H:H),IF($D$5='PRECIO TOPE POR DEPARTAMENTO'!$I$2,_xlfn.XLOOKUP('PROPUESTA ECONOMICA'!C1033,'PRECIO TOPE POR DEPARTAMENTO'!A:A,'PRECIO TOPE POR DEPARTAMENTO'!I:I),IF($D$5='PRECIO TOPE POR DEPARTAMENTO'!$J$2,_xlfn.XLOOKUP('PROPUESTA ECONOMICA'!C1033,'PRECIO TOPE POR DEPARTAMENTO'!A:A,'PRECIO TOPE POR DEPARTAMENTO'!J:J),IF($D$5='PRECIO TOPE POR DEPARTAMENTO'!$K$2,_xlfn.XLOOKUP('PROPUESTA ECONOMICA'!C1033,'PRECIO TOPE POR DEPARTAMENTO'!A:A,'PRECIO TOPE POR DEPARTAMENTO'!K:K),IF($D$5='PRECIO TOPE POR DEPARTAMENTO'!$L$2,_xlfn.XLOOKUP('PROPUESTA ECONOMICA'!C1033,'PRECIO TOPE POR DEPARTAMENTO'!A:A,'PRECIO TOPE POR DEPARTAMENTO'!L:L),IF($D$5='PRECIO TOPE POR DEPARTAMENTO'!$M$2,_xlfn.XLOOKUP('PROPUESTA ECONOMICA'!C1033,'PRECIO TOPE POR DEPARTAMENTO'!A:A,'PRECIO TOPE POR DEPARTAMENTO'!M:M),IF($D$5='PRECIO TOPE POR DEPARTAMENTO'!$N$2,_xlfn.XLOOKUP('PROPUESTA ECONOMICA'!C1033,'PRECIO TOPE POR DEPARTAMENTO'!A:A,'PRECIO TOPE POR DEPARTAMENTO'!N:N),IF($D$5='PRECIO TOPE POR DEPARTAMENTO'!$O$2,_xlfn.XLOOKUP('PROPUESTA ECONOMICA'!C1033,'PRECIO TOPE POR DEPARTAMENTO'!A:A,'PRECIO TOPE POR DEPARTAMENTO'!O:O),IF($D$5='PRECIO TOPE POR DEPARTAMENTO'!$P$2,_xlfn.XLOOKUP('PROPUESTA ECONOMICA'!C1033,'PRECIO TOPE POR DEPARTAMENTO'!A:A,'PRECIO TOPE POR DEPARTAMENTO'!P:P),IF($D$5='PRECIO TOPE POR DEPARTAMENTO'!$Q$2,_xlfn.XLOOKUP('PROPUESTA ECONOMICA'!C1033,'PRECIO TOPE POR DEPARTAMENTO'!A:A,'PRECIO TOPE POR DEPARTAMENTO'!Q:Q),IF($D$5='PRECIO TOPE POR DEPARTAMENTO'!$R$2,_xlfn.XLOOKUP('PROPUESTA ECONOMICA'!C1033,'PRECIO TOPE POR DEPARTAMENTO'!A:A,'PRECIO TOPE POR DEPARTAMENTO'!R:R),IF($D$5='PRECIO TOPE POR DEPARTAMENTO'!$T$2,_xlfn.XLOOKUP('PROPUESTA ECONOMICA'!C1033,'PRECIO TOPE POR DEPARTAMENTO'!A:A,'PRECIO TOPE POR DEPARTAMENTO'!T:T),IF($D$5='PRECIO TOPE POR DEPARTAMENTO'!$S$2,_xlfn.XLOOKUP('PROPUESTA ECONOMICA'!C1033,'PRECIO TOPE POR DEPARTAMENTO'!A:A,'PRECIO TOPE POR DEPARTAMENTO'!S:S),IF($D$5='PRECIO TOPE POR DEPARTAMENTO'!$U$2,_xlfn.XLOOKUP('PROPUESTA ECONOMICA'!C1033,'PRECIO TOPE POR DEPARTAMENTO'!A:A,'PRECIO TOPE POR DEPARTAMENTO'!U:U),IF($D$5='PRECIO TOPE POR DEPARTAMENTO'!$V$2,_xlfn.XLOOKUP('PROPUESTA ECONOMICA'!C1033,'PRECIO TOPE POR DEPARTAMENTO'!A:A,'PRECIO TOPE POR DEPARTAMENTO'!V:V),IF($D$5='PRECIO TOPE POR DEPARTAMENTO'!$W$2,_xlfn.XLOOKUP('PROPUESTA ECONOMICA'!C1033,'PRECIO TOPE POR DEPARTAMENTO'!A:A,'PRECIO TOPE POR DEPARTAMENTO'!W:W),IF($D$5='PRECIO TOPE POR DEPARTAMENTO'!$X$2,_xlfn.XLOOKUP('PROPUESTA ECONOMICA'!C1033,'PRECIO TOPE POR DEPARTAMENTO'!A:A,'PRECIO TOPE POR DEPARTAMENTO'!X:X),IF($D$5='PRECIO TOPE POR DEPARTAMENTO'!$Y$2,_xlfn.XLOOKUP('PROPUESTA ECONOMICA'!C1033,'PRECIO TOPE POR DEPARTAMENTO'!A:A,'PRECIO TOPE POR DEPARTAMENTO'!Y:Y),IF($D$5='PRECIO TOPE POR DEPARTAMENTO'!$Z$2,_xlfn.XLOOKUP('PROPUESTA ECONOMICA'!C1033,'PRECIO TOPE POR DEPARTAMENTO'!A:A,'PRECIO TOPE POR DEPARTAMENTO'!Z:Z),IF($D$5='PRECIO TOPE POR DEPARTAMENTO'!$AA$2,_xlfn.XLOOKUP('PROPUESTA ECONOMICA'!C1033,'PRECIO TOPE POR DEPARTAMENTO'!A:A,'PRECIO TOPE POR DEPARTAMENTO'!AA:AA),IF($D$5='PRECIO TOPE POR DEPARTAMENTO'!$AB$2,_xlfn.XLOOKUP('PROPUESTA ECONOMICA'!C1033,'PRECIO TOPE POR DEPARTAMENTO'!A:A,'PRECIO TOPE POR DEPARTAMENTO'!AB:AB),IF($D$5='PRECIO TOPE POR DEPARTAMENTO'!$AC$2,_xlfn.XLOOKUP('PROPUESTA ECONOMICA'!C1033,'PRECIO TOPE POR DEPARTAMENTO'!A:A,'PRECIO TOPE POR DEPARTAMENTO'!AC:AC),IF($D$5='PRECIO TOPE POR DEPARTAMENTO'!$AD$2,_xlfn.XLOOKUP('PROPUESTA ECONOMICA'!C1033,'PRECIO TOPE POR DEPARTAMENTO'!A:A,'PRECIO TOPE POR DEPARTAMENTO'!AD:AD),IF($D$5='PRECIO TOPE POR DEPARTAMENTO'!$AE$2,_xlfn.XLOOKUP('PROPUESTA ECONOMICA'!C1033,'PRECIO TOPE POR DEPARTAMENTO'!A:A,'PRECIO TOPE POR DEPARTAMENTO'!AE:AE),IF($D$5='PRECIO TOPE POR DEPARTAMENTO'!$AF$2,_xlfn.XLOOKUP('PROPUESTA ECONOMICA'!C1033,'PRECIO TOPE POR DEPARTAMENTO'!A:A,'PRECIO TOPE POR DEPARTAMENTO'!AF:AF),IF($D$5='PRECIO TOPE POR DEPARTAMENTO'!$AG$2,_xlfn.XLOOKUP('PROPUESTA ECONOMICA'!C1033,'PRECIO TOPE POR DEPARTAMENTO'!A:A,'PRECIO TOPE POR DEPARTAMENTO'!AG:AG),IF($D$5='PRECIO TOPE POR DEPARTAMENTO'!$AH$2,_xlfn.XLOOKUP('PROPUESTA ECONOMICA'!C1033,'PRECIO TOPE POR DEPARTAMENTO'!A:A,'PRECIO TOPE POR DEPARTAMENTO'!AH:AH),IF($D$5='PRECIO TOPE POR DEPARTAMENTO'!$AI$2,_xlfn.XLOOKUP('PROPUESTA ECONOMICA'!C1033,'PRECIO TOPE POR DEPARTAMENTO'!A:A,'PRECIO TOPE POR DEPARTAMENTO'!AI:AI),IF($D$5='PRECIO TOPE POR DEPARTAMENTO'!$AJ$2,_xlfn.XLOOKUP('PROPUESTA ECONOMICA'!C1033,'PRECIO TOPE POR DEPARTAMENTO'!A:A,'PRECIO TOPE POR DEPARTAMENTO'!AJ:AJ),)))))))))))))))))))))))))))))))))</f>
        <v>3978856.06</v>
      </c>
      <c r="G1033" s="37">
        <v>3974877</v>
      </c>
    </row>
    <row r="1034" spans="3:7">
      <c r="C1034" s="82" t="s">
        <v>2106</v>
      </c>
      <c r="D1034" s="15" t="str">
        <f>+_xlfn.XLOOKUP(C1034,'PRECIO TOPE POR DEPARTAMENTO'!A:A,'PRECIO TOPE POR DEPARTAMENTO'!B:B)</f>
        <v>DESMONTE Y REINSTALACIÓN JUEGOS INFANTILES TIPO M-3</v>
      </c>
      <c r="E1034" s="87" t="str">
        <f>IF(+_xlfn.XLOOKUP(C1034,'PRECIO TOPE POR DEPARTAMENTO'!A:A,'PRECIO TOPE POR DEPARTAMENTO'!C:C)="","",+_xlfn.XLOOKUP(C1034,'PRECIO TOPE POR DEPARTAMENTO'!A:A,'PRECIO TOPE POR DEPARTAMENTO'!C:C))</f>
        <v>JG</v>
      </c>
      <c r="F1034" s="147">
        <f>IF($D$5='PRECIO TOPE POR DEPARTAMENTO'!$D$2,_xlfn.XLOOKUP('PROPUESTA ECONOMICA'!C1034,'PRECIO TOPE POR DEPARTAMENTO'!A:A,'PRECIO TOPE POR DEPARTAMENTO'!D:D),IF($D$5='PRECIO TOPE POR DEPARTAMENTO'!$E$2,_xlfn.XLOOKUP('PROPUESTA ECONOMICA'!C1034,'PRECIO TOPE POR DEPARTAMENTO'!A:A,'PRECIO TOPE POR DEPARTAMENTO'!E:E),IF($D$5='PRECIO TOPE POR DEPARTAMENTO'!$F$2,_xlfn.XLOOKUP('PROPUESTA ECONOMICA'!C1034,'PRECIO TOPE POR DEPARTAMENTO'!A:A,'PRECIO TOPE POR DEPARTAMENTO'!F:F),IF($D$5='PRECIO TOPE POR DEPARTAMENTO'!$G$2,_xlfn.XLOOKUP('PROPUESTA ECONOMICA'!C1034,'PRECIO TOPE POR DEPARTAMENTO'!A:A,'PRECIO TOPE POR DEPARTAMENTO'!G:G),IF($D$5='PRECIO TOPE POR DEPARTAMENTO'!$H$2,_xlfn.XLOOKUP('PROPUESTA ECONOMICA'!C1034,'PRECIO TOPE POR DEPARTAMENTO'!A:A,'PRECIO TOPE POR DEPARTAMENTO'!H:H),IF($D$5='PRECIO TOPE POR DEPARTAMENTO'!$I$2,_xlfn.XLOOKUP('PROPUESTA ECONOMICA'!C1034,'PRECIO TOPE POR DEPARTAMENTO'!A:A,'PRECIO TOPE POR DEPARTAMENTO'!I:I),IF($D$5='PRECIO TOPE POR DEPARTAMENTO'!$J$2,_xlfn.XLOOKUP('PROPUESTA ECONOMICA'!C1034,'PRECIO TOPE POR DEPARTAMENTO'!A:A,'PRECIO TOPE POR DEPARTAMENTO'!J:J),IF($D$5='PRECIO TOPE POR DEPARTAMENTO'!$K$2,_xlfn.XLOOKUP('PROPUESTA ECONOMICA'!C1034,'PRECIO TOPE POR DEPARTAMENTO'!A:A,'PRECIO TOPE POR DEPARTAMENTO'!K:K),IF($D$5='PRECIO TOPE POR DEPARTAMENTO'!$L$2,_xlfn.XLOOKUP('PROPUESTA ECONOMICA'!C1034,'PRECIO TOPE POR DEPARTAMENTO'!A:A,'PRECIO TOPE POR DEPARTAMENTO'!L:L),IF($D$5='PRECIO TOPE POR DEPARTAMENTO'!$M$2,_xlfn.XLOOKUP('PROPUESTA ECONOMICA'!C1034,'PRECIO TOPE POR DEPARTAMENTO'!A:A,'PRECIO TOPE POR DEPARTAMENTO'!M:M),IF($D$5='PRECIO TOPE POR DEPARTAMENTO'!$N$2,_xlfn.XLOOKUP('PROPUESTA ECONOMICA'!C1034,'PRECIO TOPE POR DEPARTAMENTO'!A:A,'PRECIO TOPE POR DEPARTAMENTO'!N:N),IF($D$5='PRECIO TOPE POR DEPARTAMENTO'!$O$2,_xlfn.XLOOKUP('PROPUESTA ECONOMICA'!C1034,'PRECIO TOPE POR DEPARTAMENTO'!A:A,'PRECIO TOPE POR DEPARTAMENTO'!O:O),IF($D$5='PRECIO TOPE POR DEPARTAMENTO'!$P$2,_xlfn.XLOOKUP('PROPUESTA ECONOMICA'!C1034,'PRECIO TOPE POR DEPARTAMENTO'!A:A,'PRECIO TOPE POR DEPARTAMENTO'!P:P),IF($D$5='PRECIO TOPE POR DEPARTAMENTO'!$Q$2,_xlfn.XLOOKUP('PROPUESTA ECONOMICA'!C1034,'PRECIO TOPE POR DEPARTAMENTO'!A:A,'PRECIO TOPE POR DEPARTAMENTO'!Q:Q),IF($D$5='PRECIO TOPE POR DEPARTAMENTO'!$R$2,_xlfn.XLOOKUP('PROPUESTA ECONOMICA'!C1034,'PRECIO TOPE POR DEPARTAMENTO'!A:A,'PRECIO TOPE POR DEPARTAMENTO'!R:R),IF($D$5='PRECIO TOPE POR DEPARTAMENTO'!$T$2,_xlfn.XLOOKUP('PROPUESTA ECONOMICA'!C1034,'PRECIO TOPE POR DEPARTAMENTO'!A:A,'PRECIO TOPE POR DEPARTAMENTO'!T:T),IF($D$5='PRECIO TOPE POR DEPARTAMENTO'!$S$2,_xlfn.XLOOKUP('PROPUESTA ECONOMICA'!C1034,'PRECIO TOPE POR DEPARTAMENTO'!A:A,'PRECIO TOPE POR DEPARTAMENTO'!S:S),IF($D$5='PRECIO TOPE POR DEPARTAMENTO'!$U$2,_xlfn.XLOOKUP('PROPUESTA ECONOMICA'!C1034,'PRECIO TOPE POR DEPARTAMENTO'!A:A,'PRECIO TOPE POR DEPARTAMENTO'!U:U),IF($D$5='PRECIO TOPE POR DEPARTAMENTO'!$V$2,_xlfn.XLOOKUP('PROPUESTA ECONOMICA'!C1034,'PRECIO TOPE POR DEPARTAMENTO'!A:A,'PRECIO TOPE POR DEPARTAMENTO'!V:V),IF($D$5='PRECIO TOPE POR DEPARTAMENTO'!$W$2,_xlfn.XLOOKUP('PROPUESTA ECONOMICA'!C1034,'PRECIO TOPE POR DEPARTAMENTO'!A:A,'PRECIO TOPE POR DEPARTAMENTO'!W:W),IF($D$5='PRECIO TOPE POR DEPARTAMENTO'!$X$2,_xlfn.XLOOKUP('PROPUESTA ECONOMICA'!C1034,'PRECIO TOPE POR DEPARTAMENTO'!A:A,'PRECIO TOPE POR DEPARTAMENTO'!X:X),IF($D$5='PRECIO TOPE POR DEPARTAMENTO'!$Y$2,_xlfn.XLOOKUP('PROPUESTA ECONOMICA'!C1034,'PRECIO TOPE POR DEPARTAMENTO'!A:A,'PRECIO TOPE POR DEPARTAMENTO'!Y:Y),IF($D$5='PRECIO TOPE POR DEPARTAMENTO'!$Z$2,_xlfn.XLOOKUP('PROPUESTA ECONOMICA'!C1034,'PRECIO TOPE POR DEPARTAMENTO'!A:A,'PRECIO TOPE POR DEPARTAMENTO'!Z:Z),IF($D$5='PRECIO TOPE POR DEPARTAMENTO'!$AA$2,_xlfn.XLOOKUP('PROPUESTA ECONOMICA'!C1034,'PRECIO TOPE POR DEPARTAMENTO'!A:A,'PRECIO TOPE POR DEPARTAMENTO'!AA:AA),IF($D$5='PRECIO TOPE POR DEPARTAMENTO'!$AB$2,_xlfn.XLOOKUP('PROPUESTA ECONOMICA'!C1034,'PRECIO TOPE POR DEPARTAMENTO'!A:A,'PRECIO TOPE POR DEPARTAMENTO'!AB:AB),IF($D$5='PRECIO TOPE POR DEPARTAMENTO'!$AC$2,_xlfn.XLOOKUP('PROPUESTA ECONOMICA'!C1034,'PRECIO TOPE POR DEPARTAMENTO'!A:A,'PRECIO TOPE POR DEPARTAMENTO'!AC:AC),IF($D$5='PRECIO TOPE POR DEPARTAMENTO'!$AD$2,_xlfn.XLOOKUP('PROPUESTA ECONOMICA'!C1034,'PRECIO TOPE POR DEPARTAMENTO'!A:A,'PRECIO TOPE POR DEPARTAMENTO'!AD:AD),IF($D$5='PRECIO TOPE POR DEPARTAMENTO'!$AE$2,_xlfn.XLOOKUP('PROPUESTA ECONOMICA'!C1034,'PRECIO TOPE POR DEPARTAMENTO'!A:A,'PRECIO TOPE POR DEPARTAMENTO'!AE:AE),IF($D$5='PRECIO TOPE POR DEPARTAMENTO'!$AF$2,_xlfn.XLOOKUP('PROPUESTA ECONOMICA'!C1034,'PRECIO TOPE POR DEPARTAMENTO'!A:A,'PRECIO TOPE POR DEPARTAMENTO'!AF:AF),IF($D$5='PRECIO TOPE POR DEPARTAMENTO'!$AG$2,_xlfn.XLOOKUP('PROPUESTA ECONOMICA'!C1034,'PRECIO TOPE POR DEPARTAMENTO'!A:A,'PRECIO TOPE POR DEPARTAMENTO'!AG:AG),IF($D$5='PRECIO TOPE POR DEPARTAMENTO'!$AH$2,_xlfn.XLOOKUP('PROPUESTA ECONOMICA'!C1034,'PRECIO TOPE POR DEPARTAMENTO'!A:A,'PRECIO TOPE POR DEPARTAMENTO'!AH:AH),IF($D$5='PRECIO TOPE POR DEPARTAMENTO'!$AI$2,_xlfn.XLOOKUP('PROPUESTA ECONOMICA'!C1034,'PRECIO TOPE POR DEPARTAMENTO'!A:A,'PRECIO TOPE POR DEPARTAMENTO'!AI:AI),IF($D$5='PRECIO TOPE POR DEPARTAMENTO'!$AJ$2,_xlfn.XLOOKUP('PROPUESTA ECONOMICA'!C1034,'PRECIO TOPE POR DEPARTAMENTO'!A:A,'PRECIO TOPE POR DEPARTAMENTO'!AJ:AJ),)))))))))))))))))))))))))))))))))</f>
        <v>2799034.06</v>
      </c>
      <c r="G1034" s="37">
        <v>2796235</v>
      </c>
    </row>
    <row r="1035" spans="3:7">
      <c r="C1035" s="85" t="s">
        <v>2108</v>
      </c>
      <c r="D1035" s="13" t="str">
        <f>+_xlfn.XLOOKUP(C1035,'PRECIO TOPE POR DEPARTAMENTO'!A:A,'PRECIO TOPE POR DEPARTAMENTO'!B:B)</f>
        <v>ZONAS VERDES</v>
      </c>
      <c r="E1035" s="148" t="str">
        <f>IF(+_xlfn.XLOOKUP(C1035,'PRECIO TOPE POR DEPARTAMENTO'!A:A,'PRECIO TOPE POR DEPARTAMENTO'!C:C)="","",+_xlfn.XLOOKUP(C1035,'PRECIO TOPE POR DEPARTAMENTO'!A:A,'PRECIO TOPE POR DEPARTAMENTO'!C:C))</f>
        <v/>
      </c>
      <c r="F1035" s="147"/>
      <c r="G1035" s="37"/>
    </row>
    <row r="1036" spans="3:7">
      <c r="C1036" s="82" t="s">
        <v>2110</v>
      </c>
      <c r="D1036" s="15" t="str">
        <f>+_xlfn.XLOOKUP(C1036,'PRECIO TOPE POR DEPARTAMENTO'!A:A,'PRECIO TOPE POR DEPARTAMENTO'!B:B)</f>
        <v>ARBOLES</v>
      </c>
      <c r="E1036" s="87" t="str">
        <f>IF(+_xlfn.XLOOKUP(C1036,'PRECIO TOPE POR DEPARTAMENTO'!A:A,'PRECIO TOPE POR DEPARTAMENTO'!C:C)="","",+_xlfn.XLOOKUP(C1036,'PRECIO TOPE POR DEPARTAMENTO'!A:A,'PRECIO TOPE POR DEPARTAMENTO'!C:C))</f>
        <v>UN</v>
      </c>
      <c r="F1036" s="147">
        <f>IF($D$5='PRECIO TOPE POR DEPARTAMENTO'!$D$2,_xlfn.XLOOKUP('PROPUESTA ECONOMICA'!C1036,'PRECIO TOPE POR DEPARTAMENTO'!A:A,'PRECIO TOPE POR DEPARTAMENTO'!D:D),IF($D$5='PRECIO TOPE POR DEPARTAMENTO'!$E$2,_xlfn.XLOOKUP('PROPUESTA ECONOMICA'!C1036,'PRECIO TOPE POR DEPARTAMENTO'!A:A,'PRECIO TOPE POR DEPARTAMENTO'!E:E),IF($D$5='PRECIO TOPE POR DEPARTAMENTO'!$F$2,_xlfn.XLOOKUP('PROPUESTA ECONOMICA'!C1036,'PRECIO TOPE POR DEPARTAMENTO'!A:A,'PRECIO TOPE POR DEPARTAMENTO'!F:F),IF($D$5='PRECIO TOPE POR DEPARTAMENTO'!$G$2,_xlfn.XLOOKUP('PROPUESTA ECONOMICA'!C1036,'PRECIO TOPE POR DEPARTAMENTO'!A:A,'PRECIO TOPE POR DEPARTAMENTO'!G:G),IF($D$5='PRECIO TOPE POR DEPARTAMENTO'!$H$2,_xlfn.XLOOKUP('PROPUESTA ECONOMICA'!C1036,'PRECIO TOPE POR DEPARTAMENTO'!A:A,'PRECIO TOPE POR DEPARTAMENTO'!H:H),IF($D$5='PRECIO TOPE POR DEPARTAMENTO'!$I$2,_xlfn.XLOOKUP('PROPUESTA ECONOMICA'!C1036,'PRECIO TOPE POR DEPARTAMENTO'!A:A,'PRECIO TOPE POR DEPARTAMENTO'!I:I),IF($D$5='PRECIO TOPE POR DEPARTAMENTO'!$J$2,_xlfn.XLOOKUP('PROPUESTA ECONOMICA'!C1036,'PRECIO TOPE POR DEPARTAMENTO'!A:A,'PRECIO TOPE POR DEPARTAMENTO'!J:J),IF($D$5='PRECIO TOPE POR DEPARTAMENTO'!$K$2,_xlfn.XLOOKUP('PROPUESTA ECONOMICA'!C1036,'PRECIO TOPE POR DEPARTAMENTO'!A:A,'PRECIO TOPE POR DEPARTAMENTO'!K:K),IF($D$5='PRECIO TOPE POR DEPARTAMENTO'!$L$2,_xlfn.XLOOKUP('PROPUESTA ECONOMICA'!C1036,'PRECIO TOPE POR DEPARTAMENTO'!A:A,'PRECIO TOPE POR DEPARTAMENTO'!L:L),IF($D$5='PRECIO TOPE POR DEPARTAMENTO'!$M$2,_xlfn.XLOOKUP('PROPUESTA ECONOMICA'!C1036,'PRECIO TOPE POR DEPARTAMENTO'!A:A,'PRECIO TOPE POR DEPARTAMENTO'!M:M),IF($D$5='PRECIO TOPE POR DEPARTAMENTO'!$N$2,_xlfn.XLOOKUP('PROPUESTA ECONOMICA'!C1036,'PRECIO TOPE POR DEPARTAMENTO'!A:A,'PRECIO TOPE POR DEPARTAMENTO'!N:N),IF($D$5='PRECIO TOPE POR DEPARTAMENTO'!$O$2,_xlfn.XLOOKUP('PROPUESTA ECONOMICA'!C1036,'PRECIO TOPE POR DEPARTAMENTO'!A:A,'PRECIO TOPE POR DEPARTAMENTO'!O:O),IF($D$5='PRECIO TOPE POR DEPARTAMENTO'!$P$2,_xlfn.XLOOKUP('PROPUESTA ECONOMICA'!C1036,'PRECIO TOPE POR DEPARTAMENTO'!A:A,'PRECIO TOPE POR DEPARTAMENTO'!P:P),IF($D$5='PRECIO TOPE POR DEPARTAMENTO'!$Q$2,_xlfn.XLOOKUP('PROPUESTA ECONOMICA'!C1036,'PRECIO TOPE POR DEPARTAMENTO'!A:A,'PRECIO TOPE POR DEPARTAMENTO'!Q:Q),IF($D$5='PRECIO TOPE POR DEPARTAMENTO'!$R$2,_xlfn.XLOOKUP('PROPUESTA ECONOMICA'!C1036,'PRECIO TOPE POR DEPARTAMENTO'!A:A,'PRECIO TOPE POR DEPARTAMENTO'!R:R),IF($D$5='PRECIO TOPE POR DEPARTAMENTO'!$T$2,_xlfn.XLOOKUP('PROPUESTA ECONOMICA'!C1036,'PRECIO TOPE POR DEPARTAMENTO'!A:A,'PRECIO TOPE POR DEPARTAMENTO'!T:T),IF($D$5='PRECIO TOPE POR DEPARTAMENTO'!$S$2,_xlfn.XLOOKUP('PROPUESTA ECONOMICA'!C1036,'PRECIO TOPE POR DEPARTAMENTO'!A:A,'PRECIO TOPE POR DEPARTAMENTO'!S:S),IF($D$5='PRECIO TOPE POR DEPARTAMENTO'!$U$2,_xlfn.XLOOKUP('PROPUESTA ECONOMICA'!C1036,'PRECIO TOPE POR DEPARTAMENTO'!A:A,'PRECIO TOPE POR DEPARTAMENTO'!U:U),IF($D$5='PRECIO TOPE POR DEPARTAMENTO'!$V$2,_xlfn.XLOOKUP('PROPUESTA ECONOMICA'!C1036,'PRECIO TOPE POR DEPARTAMENTO'!A:A,'PRECIO TOPE POR DEPARTAMENTO'!V:V),IF($D$5='PRECIO TOPE POR DEPARTAMENTO'!$W$2,_xlfn.XLOOKUP('PROPUESTA ECONOMICA'!C1036,'PRECIO TOPE POR DEPARTAMENTO'!A:A,'PRECIO TOPE POR DEPARTAMENTO'!W:W),IF($D$5='PRECIO TOPE POR DEPARTAMENTO'!$X$2,_xlfn.XLOOKUP('PROPUESTA ECONOMICA'!C1036,'PRECIO TOPE POR DEPARTAMENTO'!A:A,'PRECIO TOPE POR DEPARTAMENTO'!X:X),IF($D$5='PRECIO TOPE POR DEPARTAMENTO'!$Y$2,_xlfn.XLOOKUP('PROPUESTA ECONOMICA'!C1036,'PRECIO TOPE POR DEPARTAMENTO'!A:A,'PRECIO TOPE POR DEPARTAMENTO'!Y:Y),IF($D$5='PRECIO TOPE POR DEPARTAMENTO'!$Z$2,_xlfn.XLOOKUP('PROPUESTA ECONOMICA'!C1036,'PRECIO TOPE POR DEPARTAMENTO'!A:A,'PRECIO TOPE POR DEPARTAMENTO'!Z:Z),IF($D$5='PRECIO TOPE POR DEPARTAMENTO'!$AA$2,_xlfn.XLOOKUP('PROPUESTA ECONOMICA'!C1036,'PRECIO TOPE POR DEPARTAMENTO'!A:A,'PRECIO TOPE POR DEPARTAMENTO'!AA:AA),IF($D$5='PRECIO TOPE POR DEPARTAMENTO'!$AB$2,_xlfn.XLOOKUP('PROPUESTA ECONOMICA'!C1036,'PRECIO TOPE POR DEPARTAMENTO'!A:A,'PRECIO TOPE POR DEPARTAMENTO'!AB:AB),IF($D$5='PRECIO TOPE POR DEPARTAMENTO'!$AC$2,_xlfn.XLOOKUP('PROPUESTA ECONOMICA'!C1036,'PRECIO TOPE POR DEPARTAMENTO'!A:A,'PRECIO TOPE POR DEPARTAMENTO'!AC:AC),IF($D$5='PRECIO TOPE POR DEPARTAMENTO'!$AD$2,_xlfn.XLOOKUP('PROPUESTA ECONOMICA'!C1036,'PRECIO TOPE POR DEPARTAMENTO'!A:A,'PRECIO TOPE POR DEPARTAMENTO'!AD:AD),IF($D$5='PRECIO TOPE POR DEPARTAMENTO'!$AE$2,_xlfn.XLOOKUP('PROPUESTA ECONOMICA'!C1036,'PRECIO TOPE POR DEPARTAMENTO'!A:A,'PRECIO TOPE POR DEPARTAMENTO'!AE:AE),IF($D$5='PRECIO TOPE POR DEPARTAMENTO'!$AF$2,_xlfn.XLOOKUP('PROPUESTA ECONOMICA'!C1036,'PRECIO TOPE POR DEPARTAMENTO'!A:A,'PRECIO TOPE POR DEPARTAMENTO'!AF:AF),IF($D$5='PRECIO TOPE POR DEPARTAMENTO'!$AG$2,_xlfn.XLOOKUP('PROPUESTA ECONOMICA'!C1036,'PRECIO TOPE POR DEPARTAMENTO'!A:A,'PRECIO TOPE POR DEPARTAMENTO'!AG:AG),IF($D$5='PRECIO TOPE POR DEPARTAMENTO'!$AH$2,_xlfn.XLOOKUP('PROPUESTA ECONOMICA'!C1036,'PRECIO TOPE POR DEPARTAMENTO'!A:A,'PRECIO TOPE POR DEPARTAMENTO'!AH:AH),IF($D$5='PRECIO TOPE POR DEPARTAMENTO'!$AI$2,_xlfn.XLOOKUP('PROPUESTA ECONOMICA'!C1036,'PRECIO TOPE POR DEPARTAMENTO'!A:A,'PRECIO TOPE POR DEPARTAMENTO'!AI:AI),IF($D$5='PRECIO TOPE POR DEPARTAMENTO'!$AJ$2,_xlfn.XLOOKUP('PROPUESTA ECONOMICA'!C1036,'PRECIO TOPE POR DEPARTAMENTO'!A:A,'PRECIO TOPE POR DEPARTAMENTO'!AJ:AJ),)))))))))))))))))))))))))))))))))</f>
        <v>221282.88</v>
      </c>
      <c r="G1036" s="37">
        <v>221062</v>
      </c>
    </row>
    <row r="1037" spans="3:7">
      <c r="C1037" s="82" t="s">
        <v>2112</v>
      </c>
      <c r="D1037" s="15" t="str">
        <f>+_xlfn.XLOOKUP(C1037,'PRECIO TOPE POR DEPARTAMENTO'!A:A,'PRECIO TOPE POR DEPARTAMENTO'!B:B)</f>
        <v>JARDINERAS</v>
      </c>
      <c r="E1037" s="87" t="str">
        <f>IF(+_xlfn.XLOOKUP(C1037,'PRECIO TOPE POR DEPARTAMENTO'!A:A,'PRECIO TOPE POR DEPARTAMENTO'!C:C)="","",+_xlfn.XLOOKUP(C1037,'PRECIO TOPE POR DEPARTAMENTO'!A:A,'PRECIO TOPE POR DEPARTAMENTO'!C:C))</f>
        <v>M2</v>
      </c>
      <c r="F1037" s="147">
        <f>IF($D$5='PRECIO TOPE POR DEPARTAMENTO'!$D$2,_xlfn.XLOOKUP('PROPUESTA ECONOMICA'!C1037,'PRECIO TOPE POR DEPARTAMENTO'!A:A,'PRECIO TOPE POR DEPARTAMENTO'!D:D),IF($D$5='PRECIO TOPE POR DEPARTAMENTO'!$E$2,_xlfn.XLOOKUP('PROPUESTA ECONOMICA'!C1037,'PRECIO TOPE POR DEPARTAMENTO'!A:A,'PRECIO TOPE POR DEPARTAMENTO'!E:E),IF($D$5='PRECIO TOPE POR DEPARTAMENTO'!$F$2,_xlfn.XLOOKUP('PROPUESTA ECONOMICA'!C1037,'PRECIO TOPE POR DEPARTAMENTO'!A:A,'PRECIO TOPE POR DEPARTAMENTO'!F:F),IF($D$5='PRECIO TOPE POR DEPARTAMENTO'!$G$2,_xlfn.XLOOKUP('PROPUESTA ECONOMICA'!C1037,'PRECIO TOPE POR DEPARTAMENTO'!A:A,'PRECIO TOPE POR DEPARTAMENTO'!G:G),IF($D$5='PRECIO TOPE POR DEPARTAMENTO'!$H$2,_xlfn.XLOOKUP('PROPUESTA ECONOMICA'!C1037,'PRECIO TOPE POR DEPARTAMENTO'!A:A,'PRECIO TOPE POR DEPARTAMENTO'!H:H),IF($D$5='PRECIO TOPE POR DEPARTAMENTO'!$I$2,_xlfn.XLOOKUP('PROPUESTA ECONOMICA'!C1037,'PRECIO TOPE POR DEPARTAMENTO'!A:A,'PRECIO TOPE POR DEPARTAMENTO'!I:I),IF($D$5='PRECIO TOPE POR DEPARTAMENTO'!$J$2,_xlfn.XLOOKUP('PROPUESTA ECONOMICA'!C1037,'PRECIO TOPE POR DEPARTAMENTO'!A:A,'PRECIO TOPE POR DEPARTAMENTO'!J:J),IF($D$5='PRECIO TOPE POR DEPARTAMENTO'!$K$2,_xlfn.XLOOKUP('PROPUESTA ECONOMICA'!C1037,'PRECIO TOPE POR DEPARTAMENTO'!A:A,'PRECIO TOPE POR DEPARTAMENTO'!K:K),IF($D$5='PRECIO TOPE POR DEPARTAMENTO'!$L$2,_xlfn.XLOOKUP('PROPUESTA ECONOMICA'!C1037,'PRECIO TOPE POR DEPARTAMENTO'!A:A,'PRECIO TOPE POR DEPARTAMENTO'!L:L),IF($D$5='PRECIO TOPE POR DEPARTAMENTO'!$M$2,_xlfn.XLOOKUP('PROPUESTA ECONOMICA'!C1037,'PRECIO TOPE POR DEPARTAMENTO'!A:A,'PRECIO TOPE POR DEPARTAMENTO'!M:M),IF($D$5='PRECIO TOPE POR DEPARTAMENTO'!$N$2,_xlfn.XLOOKUP('PROPUESTA ECONOMICA'!C1037,'PRECIO TOPE POR DEPARTAMENTO'!A:A,'PRECIO TOPE POR DEPARTAMENTO'!N:N),IF($D$5='PRECIO TOPE POR DEPARTAMENTO'!$O$2,_xlfn.XLOOKUP('PROPUESTA ECONOMICA'!C1037,'PRECIO TOPE POR DEPARTAMENTO'!A:A,'PRECIO TOPE POR DEPARTAMENTO'!O:O),IF($D$5='PRECIO TOPE POR DEPARTAMENTO'!$P$2,_xlfn.XLOOKUP('PROPUESTA ECONOMICA'!C1037,'PRECIO TOPE POR DEPARTAMENTO'!A:A,'PRECIO TOPE POR DEPARTAMENTO'!P:P),IF($D$5='PRECIO TOPE POR DEPARTAMENTO'!$Q$2,_xlfn.XLOOKUP('PROPUESTA ECONOMICA'!C1037,'PRECIO TOPE POR DEPARTAMENTO'!A:A,'PRECIO TOPE POR DEPARTAMENTO'!Q:Q),IF($D$5='PRECIO TOPE POR DEPARTAMENTO'!$R$2,_xlfn.XLOOKUP('PROPUESTA ECONOMICA'!C1037,'PRECIO TOPE POR DEPARTAMENTO'!A:A,'PRECIO TOPE POR DEPARTAMENTO'!R:R),IF($D$5='PRECIO TOPE POR DEPARTAMENTO'!$T$2,_xlfn.XLOOKUP('PROPUESTA ECONOMICA'!C1037,'PRECIO TOPE POR DEPARTAMENTO'!A:A,'PRECIO TOPE POR DEPARTAMENTO'!T:T),IF($D$5='PRECIO TOPE POR DEPARTAMENTO'!$S$2,_xlfn.XLOOKUP('PROPUESTA ECONOMICA'!C1037,'PRECIO TOPE POR DEPARTAMENTO'!A:A,'PRECIO TOPE POR DEPARTAMENTO'!S:S),IF($D$5='PRECIO TOPE POR DEPARTAMENTO'!$U$2,_xlfn.XLOOKUP('PROPUESTA ECONOMICA'!C1037,'PRECIO TOPE POR DEPARTAMENTO'!A:A,'PRECIO TOPE POR DEPARTAMENTO'!U:U),IF($D$5='PRECIO TOPE POR DEPARTAMENTO'!$V$2,_xlfn.XLOOKUP('PROPUESTA ECONOMICA'!C1037,'PRECIO TOPE POR DEPARTAMENTO'!A:A,'PRECIO TOPE POR DEPARTAMENTO'!V:V),IF($D$5='PRECIO TOPE POR DEPARTAMENTO'!$W$2,_xlfn.XLOOKUP('PROPUESTA ECONOMICA'!C1037,'PRECIO TOPE POR DEPARTAMENTO'!A:A,'PRECIO TOPE POR DEPARTAMENTO'!W:W),IF($D$5='PRECIO TOPE POR DEPARTAMENTO'!$X$2,_xlfn.XLOOKUP('PROPUESTA ECONOMICA'!C1037,'PRECIO TOPE POR DEPARTAMENTO'!A:A,'PRECIO TOPE POR DEPARTAMENTO'!X:X),IF($D$5='PRECIO TOPE POR DEPARTAMENTO'!$Y$2,_xlfn.XLOOKUP('PROPUESTA ECONOMICA'!C1037,'PRECIO TOPE POR DEPARTAMENTO'!A:A,'PRECIO TOPE POR DEPARTAMENTO'!Y:Y),IF($D$5='PRECIO TOPE POR DEPARTAMENTO'!$Z$2,_xlfn.XLOOKUP('PROPUESTA ECONOMICA'!C1037,'PRECIO TOPE POR DEPARTAMENTO'!A:A,'PRECIO TOPE POR DEPARTAMENTO'!Z:Z),IF($D$5='PRECIO TOPE POR DEPARTAMENTO'!$AA$2,_xlfn.XLOOKUP('PROPUESTA ECONOMICA'!C1037,'PRECIO TOPE POR DEPARTAMENTO'!A:A,'PRECIO TOPE POR DEPARTAMENTO'!AA:AA),IF($D$5='PRECIO TOPE POR DEPARTAMENTO'!$AB$2,_xlfn.XLOOKUP('PROPUESTA ECONOMICA'!C1037,'PRECIO TOPE POR DEPARTAMENTO'!A:A,'PRECIO TOPE POR DEPARTAMENTO'!AB:AB),IF($D$5='PRECIO TOPE POR DEPARTAMENTO'!$AC$2,_xlfn.XLOOKUP('PROPUESTA ECONOMICA'!C1037,'PRECIO TOPE POR DEPARTAMENTO'!A:A,'PRECIO TOPE POR DEPARTAMENTO'!AC:AC),IF($D$5='PRECIO TOPE POR DEPARTAMENTO'!$AD$2,_xlfn.XLOOKUP('PROPUESTA ECONOMICA'!C1037,'PRECIO TOPE POR DEPARTAMENTO'!A:A,'PRECIO TOPE POR DEPARTAMENTO'!AD:AD),IF($D$5='PRECIO TOPE POR DEPARTAMENTO'!$AE$2,_xlfn.XLOOKUP('PROPUESTA ECONOMICA'!C1037,'PRECIO TOPE POR DEPARTAMENTO'!A:A,'PRECIO TOPE POR DEPARTAMENTO'!AE:AE),IF($D$5='PRECIO TOPE POR DEPARTAMENTO'!$AF$2,_xlfn.XLOOKUP('PROPUESTA ECONOMICA'!C1037,'PRECIO TOPE POR DEPARTAMENTO'!A:A,'PRECIO TOPE POR DEPARTAMENTO'!AF:AF),IF($D$5='PRECIO TOPE POR DEPARTAMENTO'!$AG$2,_xlfn.XLOOKUP('PROPUESTA ECONOMICA'!C1037,'PRECIO TOPE POR DEPARTAMENTO'!A:A,'PRECIO TOPE POR DEPARTAMENTO'!AG:AG),IF($D$5='PRECIO TOPE POR DEPARTAMENTO'!$AH$2,_xlfn.XLOOKUP('PROPUESTA ECONOMICA'!C1037,'PRECIO TOPE POR DEPARTAMENTO'!A:A,'PRECIO TOPE POR DEPARTAMENTO'!AH:AH),IF($D$5='PRECIO TOPE POR DEPARTAMENTO'!$AI$2,_xlfn.XLOOKUP('PROPUESTA ECONOMICA'!C1037,'PRECIO TOPE POR DEPARTAMENTO'!A:A,'PRECIO TOPE POR DEPARTAMENTO'!AI:AI),IF($D$5='PRECIO TOPE POR DEPARTAMENTO'!$AJ$2,_xlfn.XLOOKUP('PROPUESTA ECONOMICA'!C1037,'PRECIO TOPE POR DEPARTAMENTO'!A:A,'PRECIO TOPE POR DEPARTAMENTO'!AJ:AJ),)))))))))))))))))))))))))))))))))</f>
        <v>207582.99</v>
      </c>
      <c r="G1037" s="37">
        <v>207375</v>
      </c>
    </row>
    <row r="1038" spans="3:7">
      <c r="C1038" s="82" t="s">
        <v>2114</v>
      </c>
      <c r="D1038" s="15" t="str">
        <f>+_xlfn.XLOOKUP(C1038,'PRECIO TOPE POR DEPARTAMENTO'!A:A,'PRECIO TOPE POR DEPARTAMENTO'!B:B)</f>
        <v>JARDINES ORNAMENTALES</v>
      </c>
      <c r="E1038" s="87" t="str">
        <f>IF(+_xlfn.XLOOKUP(C1038,'PRECIO TOPE POR DEPARTAMENTO'!A:A,'PRECIO TOPE POR DEPARTAMENTO'!C:C)="","",+_xlfn.XLOOKUP(C1038,'PRECIO TOPE POR DEPARTAMENTO'!A:A,'PRECIO TOPE POR DEPARTAMENTO'!C:C))</f>
        <v>M2</v>
      </c>
      <c r="F1038" s="147">
        <f>IF($D$5='PRECIO TOPE POR DEPARTAMENTO'!$D$2,_xlfn.XLOOKUP('PROPUESTA ECONOMICA'!C1038,'PRECIO TOPE POR DEPARTAMENTO'!A:A,'PRECIO TOPE POR DEPARTAMENTO'!D:D),IF($D$5='PRECIO TOPE POR DEPARTAMENTO'!$E$2,_xlfn.XLOOKUP('PROPUESTA ECONOMICA'!C1038,'PRECIO TOPE POR DEPARTAMENTO'!A:A,'PRECIO TOPE POR DEPARTAMENTO'!E:E),IF($D$5='PRECIO TOPE POR DEPARTAMENTO'!$F$2,_xlfn.XLOOKUP('PROPUESTA ECONOMICA'!C1038,'PRECIO TOPE POR DEPARTAMENTO'!A:A,'PRECIO TOPE POR DEPARTAMENTO'!F:F),IF($D$5='PRECIO TOPE POR DEPARTAMENTO'!$G$2,_xlfn.XLOOKUP('PROPUESTA ECONOMICA'!C1038,'PRECIO TOPE POR DEPARTAMENTO'!A:A,'PRECIO TOPE POR DEPARTAMENTO'!G:G),IF($D$5='PRECIO TOPE POR DEPARTAMENTO'!$H$2,_xlfn.XLOOKUP('PROPUESTA ECONOMICA'!C1038,'PRECIO TOPE POR DEPARTAMENTO'!A:A,'PRECIO TOPE POR DEPARTAMENTO'!H:H),IF($D$5='PRECIO TOPE POR DEPARTAMENTO'!$I$2,_xlfn.XLOOKUP('PROPUESTA ECONOMICA'!C1038,'PRECIO TOPE POR DEPARTAMENTO'!A:A,'PRECIO TOPE POR DEPARTAMENTO'!I:I),IF($D$5='PRECIO TOPE POR DEPARTAMENTO'!$J$2,_xlfn.XLOOKUP('PROPUESTA ECONOMICA'!C1038,'PRECIO TOPE POR DEPARTAMENTO'!A:A,'PRECIO TOPE POR DEPARTAMENTO'!J:J),IF($D$5='PRECIO TOPE POR DEPARTAMENTO'!$K$2,_xlfn.XLOOKUP('PROPUESTA ECONOMICA'!C1038,'PRECIO TOPE POR DEPARTAMENTO'!A:A,'PRECIO TOPE POR DEPARTAMENTO'!K:K),IF($D$5='PRECIO TOPE POR DEPARTAMENTO'!$L$2,_xlfn.XLOOKUP('PROPUESTA ECONOMICA'!C1038,'PRECIO TOPE POR DEPARTAMENTO'!A:A,'PRECIO TOPE POR DEPARTAMENTO'!L:L),IF($D$5='PRECIO TOPE POR DEPARTAMENTO'!$M$2,_xlfn.XLOOKUP('PROPUESTA ECONOMICA'!C1038,'PRECIO TOPE POR DEPARTAMENTO'!A:A,'PRECIO TOPE POR DEPARTAMENTO'!M:M),IF($D$5='PRECIO TOPE POR DEPARTAMENTO'!$N$2,_xlfn.XLOOKUP('PROPUESTA ECONOMICA'!C1038,'PRECIO TOPE POR DEPARTAMENTO'!A:A,'PRECIO TOPE POR DEPARTAMENTO'!N:N),IF($D$5='PRECIO TOPE POR DEPARTAMENTO'!$O$2,_xlfn.XLOOKUP('PROPUESTA ECONOMICA'!C1038,'PRECIO TOPE POR DEPARTAMENTO'!A:A,'PRECIO TOPE POR DEPARTAMENTO'!O:O),IF($D$5='PRECIO TOPE POR DEPARTAMENTO'!$P$2,_xlfn.XLOOKUP('PROPUESTA ECONOMICA'!C1038,'PRECIO TOPE POR DEPARTAMENTO'!A:A,'PRECIO TOPE POR DEPARTAMENTO'!P:P),IF($D$5='PRECIO TOPE POR DEPARTAMENTO'!$Q$2,_xlfn.XLOOKUP('PROPUESTA ECONOMICA'!C1038,'PRECIO TOPE POR DEPARTAMENTO'!A:A,'PRECIO TOPE POR DEPARTAMENTO'!Q:Q),IF($D$5='PRECIO TOPE POR DEPARTAMENTO'!$R$2,_xlfn.XLOOKUP('PROPUESTA ECONOMICA'!C1038,'PRECIO TOPE POR DEPARTAMENTO'!A:A,'PRECIO TOPE POR DEPARTAMENTO'!R:R),IF($D$5='PRECIO TOPE POR DEPARTAMENTO'!$T$2,_xlfn.XLOOKUP('PROPUESTA ECONOMICA'!C1038,'PRECIO TOPE POR DEPARTAMENTO'!A:A,'PRECIO TOPE POR DEPARTAMENTO'!T:T),IF($D$5='PRECIO TOPE POR DEPARTAMENTO'!$S$2,_xlfn.XLOOKUP('PROPUESTA ECONOMICA'!C1038,'PRECIO TOPE POR DEPARTAMENTO'!A:A,'PRECIO TOPE POR DEPARTAMENTO'!S:S),IF($D$5='PRECIO TOPE POR DEPARTAMENTO'!$U$2,_xlfn.XLOOKUP('PROPUESTA ECONOMICA'!C1038,'PRECIO TOPE POR DEPARTAMENTO'!A:A,'PRECIO TOPE POR DEPARTAMENTO'!U:U),IF($D$5='PRECIO TOPE POR DEPARTAMENTO'!$V$2,_xlfn.XLOOKUP('PROPUESTA ECONOMICA'!C1038,'PRECIO TOPE POR DEPARTAMENTO'!A:A,'PRECIO TOPE POR DEPARTAMENTO'!V:V),IF($D$5='PRECIO TOPE POR DEPARTAMENTO'!$W$2,_xlfn.XLOOKUP('PROPUESTA ECONOMICA'!C1038,'PRECIO TOPE POR DEPARTAMENTO'!A:A,'PRECIO TOPE POR DEPARTAMENTO'!W:W),IF($D$5='PRECIO TOPE POR DEPARTAMENTO'!$X$2,_xlfn.XLOOKUP('PROPUESTA ECONOMICA'!C1038,'PRECIO TOPE POR DEPARTAMENTO'!A:A,'PRECIO TOPE POR DEPARTAMENTO'!X:X),IF($D$5='PRECIO TOPE POR DEPARTAMENTO'!$Y$2,_xlfn.XLOOKUP('PROPUESTA ECONOMICA'!C1038,'PRECIO TOPE POR DEPARTAMENTO'!A:A,'PRECIO TOPE POR DEPARTAMENTO'!Y:Y),IF($D$5='PRECIO TOPE POR DEPARTAMENTO'!$Z$2,_xlfn.XLOOKUP('PROPUESTA ECONOMICA'!C1038,'PRECIO TOPE POR DEPARTAMENTO'!A:A,'PRECIO TOPE POR DEPARTAMENTO'!Z:Z),IF($D$5='PRECIO TOPE POR DEPARTAMENTO'!$AA$2,_xlfn.XLOOKUP('PROPUESTA ECONOMICA'!C1038,'PRECIO TOPE POR DEPARTAMENTO'!A:A,'PRECIO TOPE POR DEPARTAMENTO'!AA:AA),IF($D$5='PRECIO TOPE POR DEPARTAMENTO'!$AB$2,_xlfn.XLOOKUP('PROPUESTA ECONOMICA'!C1038,'PRECIO TOPE POR DEPARTAMENTO'!A:A,'PRECIO TOPE POR DEPARTAMENTO'!AB:AB),IF($D$5='PRECIO TOPE POR DEPARTAMENTO'!$AC$2,_xlfn.XLOOKUP('PROPUESTA ECONOMICA'!C1038,'PRECIO TOPE POR DEPARTAMENTO'!A:A,'PRECIO TOPE POR DEPARTAMENTO'!AC:AC),IF($D$5='PRECIO TOPE POR DEPARTAMENTO'!$AD$2,_xlfn.XLOOKUP('PROPUESTA ECONOMICA'!C1038,'PRECIO TOPE POR DEPARTAMENTO'!A:A,'PRECIO TOPE POR DEPARTAMENTO'!AD:AD),IF($D$5='PRECIO TOPE POR DEPARTAMENTO'!$AE$2,_xlfn.XLOOKUP('PROPUESTA ECONOMICA'!C1038,'PRECIO TOPE POR DEPARTAMENTO'!A:A,'PRECIO TOPE POR DEPARTAMENTO'!AE:AE),IF($D$5='PRECIO TOPE POR DEPARTAMENTO'!$AF$2,_xlfn.XLOOKUP('PROPUESTA ECONOMICA'!C1038,'PRECIO TOPE POR DEPARTAMENTO'!A:A,'PRECIO TOPE POR DEPARTAMENTO'!AF:AF),IF($D$5='PRECIO TOPE POR DEPARTAMENTO'!$AG$2,_xlfn.XLOOKUP('PROPUESTA ECONOMICA'!C1038,'PRECIO TOPE POR DEPARTAMENTO'!A:A,'PRECIO TOPE POR DEPARTAMENTO'!AG:AG),IF($D$5='PRECIO TOPE POR DEPARTAMENTO'!$AH$2,_xlfn.XLOOKUP('PROPUESTA ECONOMICA'!C1038,'PRECIO TOPE POR DEPARTAMENTO'!A:A,'PRECIO TOPE POR DEPARTAMENTO'!AH:AH),IF($D$5='PRECIO TOPE POR DEPARTAMENTO'!$AI$2,_xlfn.XLOOKUP('PROPUESTA ECONOMICA'!C1038,'PRECIO TOPE POR DEPARTAMENTO'!A:A,'PRECIO TOPE POR DEPARTAMENTO'!AI:AI),IF($D$5='PRECIO TOPE POR DEPARTAMENTO'!$AJ$2,_xlfn.XLOOKUP('PROPUESTA ECONOMICA'!C1038,'PRECIO TOPE POR DEPARTAMENTO'!A:A,'PRECIO TOPE POR DEPARTAMENTO'!AJ:AJ),)))))))))))))))))))))))))))))))))</f>
        <v>250919.58</v>
      </c>
      <c r="G1038" s="37">
        <v>250669</v>
      </c>
    </row>
    <row r="1039" spans="3:7">
      <c r="C1039" s="82" t="s">
        <v>2116</v>
      </c>
      <c r="D1039" s="15" t="str">
        <f>+_xlfn.XLOOKUP(C1039,'PRECIO TOPE POR DEPARTAMENTO'!A:A,'PRECIO TOPE POR DEPARTAMENTO'!B:B)</f>
        <v>PRADIZACION JARDINES (INC. TIERRA NEGRA)</v>
      </c>
      <c r="E1039" s="87" t="str">
        <f>IF(+_xlfn.XLOOKUP(C1039,'PRECIO TOPE POR DEPARTAMENTO'!A:A,'PRECIO TOPE POR DEPARTAMENTO'!C:C)="","",+_xlfn.XLOOKUP(C1039,'PRECIO TOPE POR DEPARTAMENTO'!A:A,'PRECIO TOPE POR DEPARTAMENTO'!C:C))</f>
        <v>M2</v>
      </c>
      <c r="F1039" s="147">
        <f>IF($D$5='PRECIO TOPE POR DEPARTAMENTO'!$D$2,_xlfn.XLOOKUP('PROPUESTA ECONOMICA'!C1039,'PRECIO TOPE POR DEPARTAMENTO'!A:A,'PRECIO TOPE POR DEPARTAMENTO'!D:D),IF($D$5='PRECIO TOPE POR DEPARTAMENTO'!$E$2,_xlfn.XLOOKUP('PROPUESTA ECONOMICA'!C1039,'PRECIO TOPE POR DEPARTAMENTO'!A:A,'PRECIO TOPE POR DEPARTAMENTO'!E:E),IF($D$5='PRECIO TOPE POR DEPARTAMENTO'!$F$2,_xlfn.XLOOKUP('PROPUESTA ECONOMICA'!C1039,'PRECIO TOPE POR DEPARTAMENTO'!A:A,'PRECIO TOPE POR DEPARTAMENTO'!F:F),IF($D$5='PRECIO TOPE POR DEPARTAMENTO'!$G$2,_xlfn.XLOOKUP('PROPUESTA ECONOMICA'!C1039,'PRECIO TOPE POR DEPARTAMENTO'!A:A,'PRECIO TOPE POR DEPARTAMENTO'!G:G),IF($D$5='PRECIO TOPE POR DEPARTAMENTO'!$H$2,_xlfn.XLOOKUP('PROPUESTA ECONOMICA'!C1039,'PRECIO TOPE POR DEPARTAMENTO'!A:A,'PRECIO TOPE POR DEPARTAMENTO'!H:H),IF($D$5='PRECIO TOPE POR DEPARTAMENTO'!$I$2,_xlfn.XLOOKUP('PROPUESTA ECONOMICA'!C1039,'PRECIO TOPE POR DEPARTAMENTO'!A:A,'PRECIO TOPE POR DEPARTAMENTO'!I:I),IF($D$5='PRECIO TOPE POR DEPARTAMENTO'!$J$2,_xlfn.XLOOKUP('PROPUESTA ECONOMICA'!C1039,'PRECIO TOPE POR DEPARTAMENTO'!A:A,'PRECIO TOPE POR DEPARTAMENTO'!J:J),IF($D$5='PRECIO TOPE POR DEPARTAMENTO'!$K$2,_xlfn.XLOOKUP('PROPUESTA ECONOMICA'!C1039,'PRECIO TOPE POR DEPARTAMENTO'!A:A,'PRECIO TOPE POR DEPARTAMENTO'!K:K),IF($D$5='PRECIO TOPE POR DEPARTAMENTO'!$L$2,_xlfn.XLOOKUP('PROPUESTA ECONOMICA'!C1039,'PRECIO TOPE POR DEPARTAMENTO'!A:A,'PRECIO TOPE POR DEPARTAMENTO'!L:L),IF($D$5='PRECIO TOPE POR DEPARTAMENTO'!$M$2,_xlfn.XLOOKUP('PROPUESTA ECONOMICA'!C1039,'PRECIO TOPE POR DEPARTAMENTO'!A:A,'PRECIO TOPE POR DEPARTAMENTO'!M:M),IF($D$5='PRECIO TOPE POR DEPARTAMENTO'!$N$2,_xlfn.XLOOKUP('PROPUESTA ECONOMICA'!C1039,'PRECIO TOPE POR DEPARTAMENTO'!A:A,'PRECIO TOPE POR DEPARTAMENTO'!N:N),IF($D$5='PRECIO TOPE POR DEPARTAMENTO'!$O$2,_xlfn.XLOOKUP('PROPUESTA ECONOMICA'!C1039,'PRECIO TOPE POR DEPARTAMENTO'!A:A,'PRECIO TOPE POR DEPARTAMENTO'!O:O),IF($D$5='PRECIO TOPE POR DEPARTAMENTO'!$P$2,_xlfn.XLOOKUP('PROPUESTA ECONOMICA'!C1039,'PRECIO TOPE POR DEPARTAMENTO'!A:A,'PRECIO TOPE POR DEPARTAMENTO'!P:P),IF($D$5='PRECIO TOPE POR DEPARTAMENTO'!$Q$2,_xlfn.XLOOKUP('PROPUESTA ECONOMICA'!C1039,'PRECIO TOPE POR DEPARTAMENTO'!A:A,'PRECIO TOPE POR DEPARTAMENTO'!Q:Q),IF($D$5='PRECIO TOPE POR DEPARTAMENTO'!$R$2,_xlfn.XLOOKUP('PROPUESTA ECONOMICA'!C1039,'PRECIO TOPE POR DEPARTAMENTO'!A:A,'PRECIO TOPE POR DEPARTAMENTO'!R:R),IF($D$5='PRECIO TOPE POR DEPARTAMENTO'!$T$2,_xlfn.XLOOKUP('PROPUESTA ECONOMICA'!C1039,'PRECIO TOPE POR DEPARTAMENTO'!A:A,'PRECIO TOPE POR DEPARTAMENTO'!T:T),IF($D$5='PRECIO TOPE POR DEPARTAMENTO'!$S$2,_xlfn.XLOOKUP('PROPUESTA ECONOMICA'!C1039,'PRECIO TOPE POR DEPARTAMENTO'!A:A,'PRECIO TOPE POR DEPARTAMENTO'!S:S),IF($D$5='PRECIO TOPE POR DEPARTAMENTO'!$U$2,_xlfn.XLOOKUP('PROPUESTA ECONOMICA'!C1039,'PRECIO TOPE POR DEPARTAMENTO'!A:A,'PRECIO TOPE POR DEPARTAMENTO'!U:U),IF($D$5='PRECIO TOPE POR DEPARTAMENTO'!$V$2,_xlfn.XLOOKUP('PROPUESTA ECONOMICA'!C1039,'PRECIO TOPE POR DEPARTAMENTO'!A:A,'PRECIO TOPE POR DEPARTAMENTO'!V:V),IF($D$5='PRECIO TOPE POR DEPARTAMENTO'!$W$2,_xlfn.XLOOKUP('PROPUESTA ECONOMICA'!C1039,'PRECIO TOPE POR DEPARTAMENTO'!A:A,'PRECIO TOPE POR DEPARTAMENTO'!W:W),IF($D$5='PRECIO TOPE POR DEPARTAMENTO'!$X$2,_xlfn.XLOOKUP('PROPUESTA ECONOMICA'!C1039,'PRECIO TOPE POR DEPARTAMENTO'!A:A,'PRECIO TOPE POR DEPARTAMENTO'!X:X),IF($D$5='PRECIO TOPE POR DEPARTAMENTO'!$Y$2,_xlfn.XLOOKUP('PROPUESTA ECONOMICA'!C1039,'PRECIO TOPE POR DEPARTAMENTO'!A:A,'PRECIO TOPE POR DEPARTAMENTO'!Y:Y),IF($D$5='PRECIO TOPE POR DEPARTAMENTO'!$Z$2,_xlfn.XLOOKUP('PROPUESTA ECONOMICA'!C1039,'PRECIO TOPE POR DEPARTAMENTO'!A:A,'PRECIO TOPE POR DEPARTAMENTO'!Z:Z),IF($D$5='PRECIO TOPE POR DEPARTAMENTO'!$AA$2,_xlfn.XLOOKUP('PROPUESTA ECONOMICA'!C1039,'PRECIO TOPE POR DEPARTAMENTO'!A:A,'PRECIO TOPE POR DEPARTAMENTO'!AA:AA),IF($D$5='PRECIO TOPE POR DEPARTAMENTO'!$AB$2,_xlfn.XLOOKUP('PROPUESTA ECONOMICA'!C1039,'PRECIO TOPE POR DEPARTAMENTO'!A:A,'PRECIO TOPE POR DEPARTAMENTO'!AB:AB),IF($D$5='PRECIO TOPE POR DEPARTAMENTO'!$AC$2,_xlfn.XLOOKUP('PROPUESTA ECONOMICA'!C1039,'PRECIO TOPE POR DEPARTAMENTO'!A:A,'PRECIO TOPE POR DEPARTAMENTO'!AC:AC),IF($D$5='PRECIO TOPE POR DEPARTAMENTO'!$AD$2,_xlfn.XLOOKUP('PROPUESTA ECONOMICA'!C1039,'PRECIO TOPE POR DEPARTAMENTO'!A:A,'PRECIO TOPE POR DEPARTAMENTO'!AD:AD),IF($D$5='PRECIO TOPE POR DEPARTAMENTO'!$AE$2,_xlfn.XLOOKUP('PROPUESTA ECONOMICA'!C1039,'PRECIO TOPE POR DEPARTAMENTO'!A:A,'PRECIO TOPE POR DEPARTAMENTO'!AE:AE),IF($D$5='PRECIO TOPE POR DEPARTAMENTO'!$AF$2,_xlfn.XLOOKUP('PROPUESTA ECONOMICA'!C1039,'PRECIO TOPE POR DEPARTAMENTO'!A:A,'PRECIO TOPE POR DEPARTAMENTO'!AF:AF),IF($D$5='PRECIO TOPE POR DEPARTAMENTO'!$AG$2,_xlfn.XLOOKUP('PROPUESTA ECONOMICA'!C1039,'PRECIO TOPE POR DEPARTAMENTO'!A:A,'PRECIO TOPE POR DEPARTAMENTO'!AG:AG),IF($D$5='PRECIO TOPE POR DEPARTAMENTO'!$AH$2,_xlfn.XLOOKUP('PROPUESTA ECONOMICA'!C1039,'PRECIO TOPE POR DEPARTAMENTO'!A:A,'PRECIO TOPE POR DEPARTAMENTO'!AH:AH),IF($D$5='PRECIO TOPE POR DEPARTAMENTO'!$AI$2,_xlfn.XLOOKUP('PROPUESTA ECONOMICA'!C1039,'PRECIO TOPE POR DEPARTAMENTO'!A:A,'PRECIO TOPE POR DEPARTAMENTO'!AI:AI),IF($D$5='PRECIO TOPE POR DEPARTAMENTO'!$AJ$2,_xlfn.XLOOKUP('PROPUESTA ECONOMICA'!C1039,'PRECIO TOPE POR DEPARTAMENTO'!A:A,'PRECIO TOPE POR DEPARTAMENTO'!AJ:AJ),)))))))))))))))))))))))))))))))))</f>
        <v>20873.48</v>
      </c>
      <c r="G1039" s="37">
        <v>20853</v>
      </c>
    </row>
    <row r="1040" spans="3:7">
      <c r="C1040" s="82" t="s">
        <v>2118</v>
      </c>
      <c r="D1040" s="15" t="str">
        <f>+_xlfn.XLOOKUP(C1040,'PRECIO TOPE POR DEPARTAMENTO'!A:A,'PRECIO TOPE POR DEPARTAMENTO'!B:B)</f>
        <v>TIERRA NEGRA PARA EMPRADIZACIÓN</v>
      </c>
      <c r="E1040" s="87" t="str">
        <f>IF(+_xlfn.XLOOKUP(C1040,'PRECIO TOPE POR DEPARTAMENTO'!A:A,'PRECIO TOPE POR DEPARTAMENTO'!C:C)="","",+_xlfn.XLOOKUP(C1040,'PRECIO TOPE POR DEPARTAMENTO'!A:A,'PRECIO TOPE POR DEPARTAMENTO'!C:C))</f>
        <v>M3</v>
      </c>
      <c r="F1040" s="147">
        <f>IF($D$5='PRECIO TOPE POR DEPARTAMENTO'!$D$2,_xlfn.XLOOKUP('PROPUESTA ECONOMICA'!C1040,'PRECIO TOPE POR DEPARTAMENTO'!A:A,'PRECIO TOPE POR DEPARTAMENTO'!D:D),IF($D$5='PRECIO TOPE POR DEPARTAMENTO'!$E$2,_xlfn.XLOOKUP('PROPUESTA ECONOMICA'!C1040,'PRECIO TOPE POR DEPARTAMENTO'!A:A,'PRECIO TOPE POR DEPARTAMENTO'!E:E),IF($D$5='PRECIO TOPE POR DEPARTAMENTO'!$F$2,_xlfn.XLOOKUP('PROPUESTA ECONOMICA'!C1040,'PRECIO TOPE POR DEPARTAMENTO'!A:A,'PRECIO TOPE POR DEPARTAMENTO'!F:F),IF($D$5='PRECIO TOPE POR DEPARTAMENTO'!$G$2,_xlfn.XLOOKUP('PROPUESTA ECONOMICA'!C1040,'PRECIO TOPE POR DEPARTAMENTO'!A:A,'PRECIO TOPE POR DEPARTAMENTO'!G:G),IF($D$5='PRECIO TOPE POR DEPARTAMENTO'!$H$2,_xlfn.XLOOKUP('PROPUESTA ECONOMICA'!C1040,'PRECIO TOPE POR DEPARTAMENTO'!A:A,'PRECIO TOPE POR DEPARTAMENTO'!H:H),IF($D$5='PRECIO TOPE POR DEPARTAMENTO'!$I$2,_xlfn.XLOOKUP('PROPUESTA ECONOMICA'!C1040,'PRECIO TOPE POR DEPARTAMENTO'!A:A,'PRECIO TOPE POR DEPARTAMENTO'!I:I),IF($D$5='PRECIO TOPE POR DEPARTAMENTO'!$J$2,_xlfn.XLOOKUP('PROPUESTA ECONOMICA'!C1040,'PRECIO TOPE POR DEPARTAMENTO'!A:A,'PRECIO TOPE POR DEPARTAMENTO'!J:J),IF($D$5='PRECIO TOPE POR DEPARTAMENTO'!$K$2,_xlfn.XLOOKUP('PROPUESTA ECONOMICA'!C1040,'PRECIO TOPE POR DEPARTAMENTO'!A:A,'PRECIO TOPE POR DEPARTAMENTO'!K:K),IF($D$5='PRECIO TOPE POR DEPARTAMENTO'!$L$2,_xlfn.XLOOKUP('PROPUESTA ECONOMICA'!C1040,'PRECIO TOPE POR DEPARTAMENTO'!A:A,'PRECIO TOPE POR DEPARTAMENTO'!L:L),IF($D$5='PRECIO TOPE POR DEPARTAMENTO'!$M$2,_xlfn.XLOOKUP('PROPUESTA ECONOMICA'!C1040,'PRECIO TOPE POR DEPARTAMENTO'!A:A,'PRECIO TOPE POR DEPARTAMENTO'!M:M),IF($D$5='PRECIO TOPE POR DEPARTAMENTO'!$N$2,_xlfn.XLOOKUP('PROPUESTA ECONOMICA'!C1040,'PRECIO TOPE POR DEPARTAMENTO'!A:A,'PRECIO TOPE POR DEPARTAMENTO'!N:N),IF($D$5='PRECIO TOPE POR DEPARTAMENTO'!$O$2,_xlfn.XLOOKUP('PROPUESTA ECONOMICA'!C1040,'PRECIO TOPE POR DEPARTAMENTO'!A:A,'PRECIO TOPE POR DEPARTAMENTO'!O:O),IF($D$5='PRECIO TOPE POR DEPARTAMENTO'!$P$2,_xlfn.XLOOKUP('PROPUESTA ECONOMICA'!C1040,'PRECIO TOPE POR DEPARTAMENTO'!A:A,'PRECIO TOPE POR DEPARTAMENTO'!P:P),IF($D$5='PRECIO TOPE POR DEPARTAMENTO'!$Q$2,_xlfn.XLOOKUP('PROPUESTA ECONOMICA'!C1040,'PRECIO TOPE POR DEPARTAMENTO'!A:A,'PRECIO TOPE POR DEPARTAMENTO'!Q:Q),IF($D$5='PRECIO TOPE POR DEPARTAMENTO'!$R$2,_xlfn.XLOOKUP('PROPUESTA ECONOMICA'!C1040,'PRECIO TOPE POR DEPARTAMENTO'!A:A,'PRECIO TOPE POR DEPARTAMENTO'!R:R),IF($D$5='PRECIO TOPE POR DEPARTAMENTO'!$T$2,_xlfn.XLOOKUP('PROPUESTA ECONOMICA'!C1040,'PRECIO TOPE POR DEPARTAMENTO'!A:A,'PRECIO TOPE POR DEPARTAMENTO'!T:T),IF($D$5='PRECIO TOPE POR DEPARTAMENTO'!$S$2,_xlfn.XLOOKUP('PROPUESTA ECONOMICA'!C1040,'PRECIO TOPE POR DEPARTAMENTO'!A:A,'PRECIO TOPE POR DEPARTAMENTO'!S:S),IF($D$5='PRECIO TOPE POR DEPARTAMENTO'!$U$2,_xlfn.XLOOKUP('PROPUESTA ECONOMICA'!C1040,'PRECIO TOPE POR DEPARTAMENTO'!A:A,'PRECIO TOPE POR DEPARTAMENTO'!U:U),IF($D$5='PRECIO TOPE POR DEPARTAMENTO'!$V$2,_xlfn.XLOOKUP('PROPUESTA ECONOMICA'!C1040,'PRECIO TOPE POR DEPARTAMENTO'!A:A,'PRECIO TOPE POR DEPARTAMENTO'!V:V),IF($D$5='PRECIO TOPE POR DEPARTAMENTO'!$W$2,_xlfn.XLOOKUP('PROPUESTA ECONOMICA'!C1040,'PRECIO TOPE POR DEPARTAMENTO'!A:A,'PRECIO TOPE POR DEPARTAMENTO'!W:W),IF($D$5='PRECIO TOPE POR DEPARTAMENTO'!$X$2,_xlfn.XLOOKUP('PROPUESTA ECONOMICA'!C1040,'PRECIO TOPE POR DEPARTAMENTO'!A:A,'PRECIO TOPE POR DEPARTAMENTO'!X:X),IF($D$5='PRECIO TOPE POR DEPARTAMENTO'!$Y$2,_xlfn.XLOOKUP('PROPUESTA ECONOMICA'!C1040,'PRECIO TOPE POR DEPARTAMENTO'!A:A,'PRECIO TOPE POR DEPARTAMENTO'!Y:Y),IF($D$5='PRECIO TOPE POR DEPARTAMENTO'!$Z$2,_xlfn.XLOOKUP('PROPUESTA ECONOMICA'!C1040,'PRECIO TOPE POR DEPARTAMENTO'!A:A,'PRECIO TOPE POR DEPARTAMENTO'!Z:Z),IF($D$5='PRECIO TOPE POR DEPARTAMENTO'!$AA$2,_xlfn.XLOOKUP('PROPUESTA ECONOMICA'!C1040,'PRECIO TOPE POR DEPARTAMENTO'!A:A,'PRECIO TOPE POR DEPARTAMENTO'!AA:AA),IF($D$5='PRECIO TOPE POR DEPARTAMENTO'!$AB$2,_xlfn.XLOOKUP('PROPUESTA ECONOMICA'!C1040,'PRECIO TOPE POR DEPARTAMENTO'!A:A,'PRECIO TOPE POR DEPARTAMENTO'!AB:AB),IF($D$5='PRECIO TOPE POR DEPARTAMENTO'!$AC$2,_xlfn.XLOOKUP('PROPUESTA ECONOMICA'!C1040,'PRECIO TOPE POR DEPARTAMENTO'!A:A,'PRECIO TOPE POR DEPARTAMENTO'!AC:AC),IF($D$5='PRECIO TOPE POR DEPARTAMENTO'!$AD$2,_xlfn.XLOOKUP('PROPUESTA ECONOMICA'!C1040,'PRECIO TOPE POR DEPARTAMENTO'!A:A,'PRECIO TOPE POR DEPARTAMENTO'!AD:AD),IF($D$5='PRECIO TOPE POR DEPARTAMENTO'!$AE$2,_xlfn.XLOOKUP('PROPUESTA ECONOMICA'!C1040,'PRECIO TOPE POR DEPARTAMENTO'!A:A,'PRECIO TOPE POR DEPARTAMENTO'!AE:AE),IF($D$5='PRECIO TOPE POR DEPARTAMENTO'!$AF$2,_xlfn.XLOOKUP('PROPUESTA ECONOMICA'!C1040,'PRECIO TOPE POR DEPARTAMENTO'!A:A,'PRECIO TOPE POR DEPARTAMENTO'!AF:AF),IF($D$5='PRECIO TOPE POR DEPARTAMENTO'!$AG$2,_xlfn.XLOOKUP('PROPUESTA ECONOMICA'!C1040,'PRECIO TOPE POR DEPARTAMENTO'!A:A,'PRECIO TOPE POR DEPARTAMENTO'!AG:AG),IF($D$5='PRECIO TOPE POR DEPARTAMENTO'!$AH$2,_xlfn.XLOOKUP('PROPUESTA ECONOMICA'!C1040,'PRECIO TOPE POR DEPARTAMENTO'!A:A,'PRECIO TOPE POR DEPARTAMENTO'!AH:AH),IF($D$5='PRECIO TOPE POR DEPARTAMENTO'!$AI$2,_xlfn.XLOOKUP('PROPUESTA ECONOMICA'!C1040,'PRECIO TOPE POR DEPARTAMENTO'!A:A,'PRECIO TOPE POR DEPARTAMENTO'!AI:AI),IF($D$5='PRECIO TOPE POR DEPARTAMENTO'!$AJ$2,_xlfn.XLOOKUP('PROPUESTA ECONOMICA'!C1040,'PRECIO TOPE POR DEPARTAMENTO'!A:A,'PRECIO TOPE POR DEPARTAMENTO'!AJ:AJ),)))))))))))))))))))))))))))))))))</f>
        <v>49687.99</v>
      </c>
      <c r="G1040" s="37">
        <v>49638</v>
      </c>
    </row>
    <row r="1041" spans="1:7">
      <c r="C1041" s="85" t="s">
        <v>2120</v>
      </c>
      <c r="D1041" s="13" t="str">
        <f>+_xlfn.XLOOKUP(C1041,'PRECIO TOPE POR DEPARTAMENTO'!A:A,'PRECIO TOPE POR DEPARTAMENTO'!B:B)</f>
        <v>OTROS - ZONAS EXTERIORES</v>
      </c>
      <c r="E1041" s="148" t="str">
        <f>IF(+_xlfn.XLOOKUP(C1041,'PRECIO TOPE POR DEPARTAMENTO'!A:A,'PRECIO TOPE POR DEPARTAMENTO'!C:C)="","",+_xlfn.XLOOKUP(C1041,'PRECIO TOPE POR DEPARTAMENTO'!A:A,'PRECIO TOPE POR DEPARTAMENTO'!C:C))</f>
        <v/>
      </c>
      <c r="F1041" s="147"/>
      <c r="G1041" s="37"/>
    </row>
    <row r="1042" spans="1:7">
      <c r="C1042" s="82" t="s">
        <v>2122</v>
      </c>
      <c r="D1042" s="15" t="str">
        <f>+_xlfn.XLOOKUP(C1042,'PRECIO TOPE POR DEPARTAMENTO'!A:A,'PRECIO TOPE POR DEPARTAMENTO'!B:B)</f>
        <v>CUNETA TRAPEZOIDAL 3000 PSI RFZO. H:20 - B:30 - B:20 (INC. BASE EN RECEBO)</v>
      </c>
      <c r="E1042" s="87" t="str">
        <f>IF(+_xlfn.XLOOKUP(C1042,'PRECIO TOPE POR DEPARTAMENTO'!A:A,'PRECIO TOPE POR DEPARTAMENTO'!C:C)="","",+_xlfn.XLOOKUP(C1042,'PRECIO TOPE POR DEPARTAMENTO'!A:A,'PRECIO TOPE POR DEPARTAMENTO'!C:C))</f>
        <v>M</v>
      </c>
      <c r="F1042" s="147">
        <f>IF($D$5='PRECIO TOPE POR DEPARTAMENTO'!$D$2,_xlfn.XLOOKUP('PROPUESTA ECONOMICA'!C1042,'PRECIO TOPE POR DEPARTAMENTO'!A:A,'PRECIO TOPE POR DEPARTAMENTO'!D:D),IF($D$5='PRECIO TOPE POR DEPARTAMENTO'!$E$2,_xlfn.XLOOKUP('PROPUESTA ECONOMICA'!C1042,'PRECIO TOPE POR DEPARTAMENTO'!A:A,'PRECIO TOPE POR DEPARTAMENTO'!E:E),IF($D$5='PRECIO TOPE POR DEPARTAMENTO'!$F$2,_xlfn.XLOOKUP('PROPUESTA ECONOMICA'!C1042,'PRECIO TOPE POR DEPARTAMENTO'!A:A,'PRECIO TOPE POR DEPARTAMENTO'!F:F),IF($D$5='PRECIO TOPE POR DEPARTAMENTO'!$G$2,_xlfn.XLOOKUP('PROPUESTA ECONOMICA'!C1042,'PRECIO TOPE POR DEPARTAMENTO'!A:A,'PRECIO TOPE POR DEPARTAMENTO'!G:G),IF($D$5='PRECIO TOPE POR DEPARTAMENTO'!$H$2,_xlfn.XLOOKUP('PROPUESTA ECONOMICA'!C1042,'PRECIO TOPE POR DEPARTAMENTO'!A:A,'PRECIO TOPE POR DEPARTAMENTO'!H:H),IF($D$5='PRECIO TOPE POR DEPARTAMENTO'!$I$2,_xlfn.XLOOKUP('PROPUESTA ECONOMICA'!C1042,'PRECIO TOPE POR DEPARTAMENTO'!A:A,'PRECIO TOPE POR DEPARTAMENTO'!I:I),IF($D$5='PRECIO TOPE POR DEPARTAMENTO'!$J$2,_xlfn.XLOOKUP('PROPUESTA ECONOMICA'!C1042,'PRECIO TOPE POR DEPARTAMENTO'!A:A,'PRECIO TOPE POR DEPARTAMENTO'!J:J),IF($D$5='PRECIO TOPE POR DEPARTAMENTO'!$K$2,_xlfn.XLOOKUP('PROPUESTA ECONOMICA'!C1042,'PRECIO TOPE POR DEPARTAMENTO'!A:A,'PRECIO TOPE POR DEPARTAMENTO'!K:K),IF($D$5='PRECIO TOPE POR DEPARTAMENTO'!$L$2,_xlfn.XLOOKUP('PROPUESTA ECONOMICA'!C1042,'PRECIO TOPE POR DEPARTAMENTO'!A:A,'PRECIO TOPE POR DEPARTAMENTO'!L:L),IF($D$5='PRECIO TOPE POR DEPARTAMENTO'!$M$2,_xlfn.XLOOKUP('PROPUESTA ECONOMICA'!C1042,'PRECIO TOPE POR DEPARTAMENTO'!A:A,'PRECIO TOPE POR DEPARTAMENTO'!M:M),IF($D$5='PRECIO TOPE POR DEPARTAMENTO'!$N$2,_xlfn.XLOOKUP('PROPUESTA ECONOMICA'!C1042,'PRECIO TOPE POR DEPARTAMENTO'!A:A,'PRECIO TOPE POR DEPARTAMENTO'!N:N),IF($D$5='PRECIO TOPE POR DEPARTAMENTO'!$O$2,_xlfn.XLOOKUP('PROPUESTA ECONOMICA'!C1042,'PRECIO TOPE POR DEPARTAMENTO'!A:A,'PRECIO TOPE POR DEPARTAMENTO'!O:O),IF($D$5='PRECIO TOPE POR DEPARTAMENTO'!$P$2,_xlfn.XLOOKUP('PROPUESTA ECONOMICA'!C1042,'PRECIO TOPE POR DEPARTAMENTO'!A:A,'PRECIO TOPE POR DEPARTAMENTO'!P:P),IF($D$5='PRECIO TOPE POR DEPARTAMENTO'!$Q$2,_xlfn.XLOOKUP('PROPUESTA ECONOMICA'!C1042,'PRECIO TOPE POR DEPARTAMENTO'!A:A,'PRECIO TOPE POR DEPARTAMENTO'!Q:Q),IF($D$5='PRECIO TOPE POR DEPARTAMENTO'!$R$2,_xlfn.XLOOKUP('PROPUESTA ECONOMICA'!C1042,'PRECIO TOPE POR DEPARTAMENTO'!A:A,'PRECIO TOPE POR DEPARTAMENTO'!R:R),IF($D$5='PRECIO TOPE POR DEPARTAMENTO'!$T$2,_xlfn.XLOOKUP('PROPUESTA ECONOMICA'!C1042,'PRECIO TOPE POR DEPARTAMENTO'!A:A,'PRECIO TOPE POR DEPARTAMENTO'!T:T),IF($D$5='PRECIO TOPE POR DEPARTAMENTO'!$S$2,_xlfn.XLOOKUP('PROPUESTA ECONOMICA'!C1042,'PRECIO TOPE POR DEPARTAMENTO'!A:A,'PRECIO TOPE POR DEPARTAMENTO'!S:S),IF($D$5='PRECIO TOPE POR DEPARTAMENTO'!$U$2,_xlfn.XLOOKUP('PROPUESTA ECONOMICA'!C1042,'PRECIO TOPE POR DEPARTAMENTO'!A:A,'PRECIO TOPE POR DEPARTAMENTO'!U:U),IF($D$5='PRECIO TOPE POR DEPARTAMENTO'!$V$2,_xlfn.XLOOKUP('PROPUESTA ECONOMICA'!C1042,'PRECIO TOPE POR DEPARTAMENTO'!A:A,'PRECIO TOPE POR DEPARTAMENTO'!V:V),IF($D$5='PRECIO TOPE POR DEPARTAMENTO'!$W$2,_xlfn.XLOOKUP('PROPUESTA ECONOMICA'!C1042,'PRECIO TOPE POR DEPARTAMENTO'!A:A,'PRECIO TOPE POR DEPARTAMENTO'!W:W),IF($D$5='PRECIO TOPE POR DEPARTAMENTO'!$X$2,_xlfn.XLOOKUP('PROPUESTA ECONOMICA'!C1042,'PRECIO TOPE POR DEPARTAMENTO'!A:A,'PRECIO TOPE POR DEPARTAMENTO'!X:X),IF($D$5='PRECIO TOPE POR DEPARTAMENTO'!$Y$2,_xlfn.XLOOKUP('PROPUESTA ECONOMICA'!C1042,'PRECIO TOPE POR DEPARTAMENTO'!A:A,'PRECIO TOPE POR DEPARTAMENTO'!Y:Y),IF($D$5='PRECIO TOPE POR DEPARTAMENTO'!$Z$2,_xlfn.XLOOKUP('PROPUESTA ECONOMICA'!C1042,'PRECIO TOPE POR DEPARTAMENTO'!A:A,'PRECIO TOPE POR DEPARTAMENTO'!Z:Z),IF($D$5='PRECIO TOPE POR DEPARTAMENTO'!$AA$2,_xlfn.XLOOKUP('PROPUESTA ECONOMICA'!C1042,'PRECIO TOPE POR DEPARTAMENTO'!A:A,'PRECIO TOPE POR DEPARTAMENTO'!AA:AA),IF($D$5='PRECIO TOPE POR DEPARTAMENTO'!$AB$2,_xlfn.XLOOKUP('PROPUESTA ECONOMICA'!C1042,'PRECIO TOPE POR DEPARTAMENTO'!A:A,'PRECIO TOPE POR DEPARTAMENTO'!AB:AB),IF($D$5='PRECIO TOPE POR DEPARTAMENTO'!$AC$2,_xlfn.XLOOKUP('PROPUESTA ECONOMICA'!C1042,'PRECIO TOPE POR DEPARTAMENTO'!A:A,'PRECIO TOPE POR DEPARTAMENTO'!AC:AC),IF($D$5='PRECIO TOPE POR DEPARTAMENTO'!$AD$2,_xlfn.XLOOKUP('PROPUESTA ECONOMICA'!C1042,'PRECIO TOPE POR DEPARTAMENTO'!A:A,'PRECIO TOPE POR DEPARTAMENTO'!AD:AD),IF($D$5='PRECIO TOPE POR DEPARTAMENTO'!$AE$2,_xlfn.XLOOKUP('PROPUESTA ECONOMICA'!C1042,'PRECIO TOPE POR DEPARTAMENTO'!A:A,'PRECIO TOPE POR DEPARTAMENTO'!AE:AE),IF($D$5='PRECIO TOPE POR DEPARTAMENTO'!$AF$2,_xlfn.XLOOKUP('PROPUESTA ECONOMICA'!C1042,'PRECIO TOPE POR DEPARTAMENTO'!A:A,'PRECIO TOPE POR DEPARTAMENTO'!AF:AF),IF($D$5='PRECIO TOPE POR DEPARTAMENTO'!$AG$2,_xlfn.XLOOKUP('PROPUESTA ECONOMICA'!C1042,'PRECIO TOPE POR DEPARTAMENTO'!A:A,'PRECIO TOPE POR DEPARTAMENTO'!AG:AG),IF($D$5='PRECIO TOPE POR DEPARTAMENTO'!$AH$2,_xlfn.XLOOKUP('PROPUESTA ECONOMICA'!C1042,'PRECIO TOPE POR DEPARTAMENTO'!A:A,'PRECIO TOPE POR DEPARTAMENTO'!AH:AH),IF($D$5='PRECIO TOPE POR DEPARTAMENTO'!$AI$2,_xlfn.XLOOKUP('PROPUESTA ECONOMICA'!C1042,'PRECIO TOPE POR DEPARTAMENTO'!A:A,'PRECIO TOPE POR DEPARTAMENTO'!AI:AI),IF($D$5='PRECIO TOPE POR DEPARTAMENTO'!$AJ$2,_xlfn.XLOOKUP('PROPUESTA ECONOMICA'!C1042,'PRECIO TOPE POR DEPARTAMENTO'!A:A,'PRECIO TOPE POR DEPARTAMENTO'!AJ:AJ),)))))))))))))))))))))))))))))))))</f>
        <v>78926.080000000002</v>
      </c>
      <c r="G1042" s="37">
        <v>78847</v>
      </c>
    </row>
    <row r="1043" spans="1:7">
      <c r="C1043" s="82" t="s">
        <v>2124</v>
      </c>
      <c r="D1043" s="15" t="str">
        <f>+_xlfn.XLOOKUP(C1043,'PRECIO TOPE POR DEPARTAMENTO'!A:A,'PRECIO TOPE POR DEPARTAMENTO'!B:B)</f>
        <v>CANAL EN CONCRETO CON LADRILLO REJILLA SECCION   ,20 X ,40</v>
      </c>
      <c r="E1043" s="87" t="str">
        <f>IF(+_xlfn.XLOOKUP(C1043,'PRECIO TOPE POR DEPARTAMENTO'!A:A,'PRECIO TOPE POR DEPARTAMENTO'!C:C)="","",+_xlfn.XLOOKUP(C1043,'PRECIO TOPE POR DEPARTAMENTO'!A:A,'PRECIO TOPE POR DEPARTAMENTO'!C:C))</f>
        <v>M</v>
      </c>
      <c r="F1043" s="147">
        <f>IF($D$5='PRECIO TOPE POR DEPARTAMENTO'!$D$2,_xlfn.XLOOKUP('PROPUESTA ECONOMICA'!C1043,'PRECIO TOPE POR DEPARTAMENTO'!A:A,'PRECIO TOPE POR DEPARTAMENTO'!D:D),IF($D$5='PRECIO TOPE POR DEPARTAMENTO'!$E$2,_xlfn.XLOOKUP('PROPUESTA ECONOMICA'!C1043,'PRECIO TOPE POR DEPARTAMENTO'!A:A,'PRECIO TOPE POR DEPARTAMENTO'!E:E),IF($D$5='PRECIO TOPE POR DEPARTAMENTO'!$F$2,_xlfn.XLOOKUP('PROPUESTA ECONOMICA'!C1043,'PRECIO TOPE POR DEPARTAMENTO'!A:A,'PRECIO TOPE POR DEPARTAMENTO'!F:F),IF($D$5='PRECIO TOPE POR DEPARTAMENTO'!$G$2,_xlfn.XLOOKUP('PROPUESTA ECONOMICA'!C1043,'PRECIO TOPE POR DEPARTAMENTO'!A:A,'PRECIO TOPE POR DEPARTAMENTO'!G:G),IF($D$5='PRECIO TOPE POR DEPARTAMENTO'!$H$2,_xlfn.XLOOKUP('PROPUESTA ECONOMICA'!C1043,'PRECIO TOPE POR DEPARTAMENTO'!A:A,'PRECIO TOPE POR DEPARTAMENTO'!H:H),IF($D$5='PRECIO TOPE POR DEPARTAMENTO'!$I$2,_xlfn.XLOOKUP('PROPUESTA ECONOMICA'!C1043,'PRECIO TOPE POR DEPARTAMENTO'!A:A,'PRECIO TOPE POR DEPARTAMENTO'!I:I),IF($D$5='PRECIO TOPE POR DEPARTAMENTO'!$J$2,_xlfn.XLOOKUP('PROPUESTA ECONOMICA'!C1043,'PRECIO TOPE POR DEPARTAMENTO'!A:A,'PRECIO TOPE POR DEPARTAMENTO'!J:J),IF($D$5='PRECIO TOPE POR DEPARTAMENTO'!$K$2,_xlfn.XLOOKUP('PROPUESTA ECONOMICA'!C1043,'PRECIO TOPE POR DEPARTAMENTO'!A:A,'PRECIO TOPE POR DEPARTAMENTO'!K:K),IF($D$5='PRECIO TOPE POR DEPARTAMENTO'!$L$2,_xlfn.XLOOKUP('PROPUESTA ECONOMICA'!C1043,'PRECIO TOPE POR DEPARTAMENTO'!A:A,'PRECIO TOPE POR DEPARTAMENTO'!L:L),IF($D$5='PRECIO TOPE POR DEPARTAMENTO'!$M$2,_xlfn.XLOOKUP('PROPUESTA ECONOMICA'!C1043,'PRECIO TOPE POR DEPARTAMENTO'!A:A,'PRECIO TOPE POR DEPARTAMENTO'!M:M),IF($D$5='PRECIO TOPE POR DEPARTAMENTO'!$N$2,_xlfn.XLOOKUP('PROPUESTA ECONOMICA'!C1043,'PRECIO TOPE POR DEPARTAMENTO'!A:A,'PRECIO TOPE POR DEPARTAMENTO'!N:N),IF($D$5='PRECIO TOPE POR DEPARTAMENTO'!$O$2,_xlfn.XLOOKUP('PROPUESTA ECONOMICA'!C1043,'PRECIO TOPE POR DEPARTAMENTO'!A:A,'PRECIO TOPE POR DEPARTAMENTO'!O:O),IF($D$5='PRECIO TOPE POR DEPARTAMENTO'!$P$2,_xlfn.XLOOKUP('PROPUESTA ECONOMICA'!C1043,'PRECIO TOPE POR DEPARTAMENTO'!A:A,'PRECIO TOPE POR DEPARTAMENTO'!P:P),IF($D$5='PRECIO TOPE POR DEPARTAMENTO'!$Q$2,_xlfn.XLOOKUP('PROPUESTA ECONOMICA'!C1043,'PRECIO TOPE POR DEPARTAMENTO'!A:A,'PRECIO TOPE POR DEPARTAMENTO'!Q:Q),IF($D$5='PRECIO TOPE POR DEPARTAMENTO'!$R$2,_xlfn.XLOOKUP('PROPUESTA ECONOMICA'!C1043,'PRECIO TOPE POR DEPARTAMENTO'!A:A,'PRECIO TOPE POR DEPARTAMENTO'!R:R),IF($D$5='PRECIO TOPE POR DEPARTAMENTO'!$T$2,_xlfn.XLOOKUP('PROPUESTA ECONOMICA'!C1043,'PRECIO TOPE POR DEPARTAMENTO'!A:A,'PRECIO TOPE POR DEPARTAMENTO'!T:T),IF($D$5='PRECIO TOPE POR DEPARTAMENTO'!$S$2,_xlfn.XLOOKUP('PROPUESTA ECONOMICA'!C1043,'PRECIO TOPE POR DEPARTAMENTO'!A:A,'PRECIO TOPE POR DEPARTAMENTO'!S:S),IF($D$5='PRECIO TOPE POR DEPARTAMENTO'!$U$2,_xlfn.XLOOKUP('PROPUESTA ECONOMICA'!C1043,'PRECIO TOPE POR DEPARTAMENTO'!A:A,'PRECIO TOPE POR DEPARTAMENTO'!U:U),IF($D$5='PRECIO TOPE POR DEPARTAMENTO'!$V$2,_xlfn.XLOOKUP('PROPUESTA ECONOMICA'!C1043,'PRECIO TOPE POR DEPARTAMENTO'!A:A,'PRECIO TOPE POR DEPARTAMENTO'!V:V),IF($D$5='PRECIO TOPE POR DEPARTAMENTO'!$W$2,_xlfn.XLOOKUP('PROPUESTA ECONOMICA'!C1043,'PRECIO TOPE POR DEPARTAMENTO'!A:A,'PRECIO TOPE POR DEPARTAMENTO'!W:W),IF($D$5='PRECIO TOPE POR DEPARTAMENTO'!$X$2,_xlfn.XLOOKUP('PROPUESTA ECONOMICA'!C1043,'PRECIO TOPE POR DEPARTAMENTO'!A:A,'PRECIO TOPE POR DEPARTAMENTO'!X:X),IF($D$5='PRECIO TOPE POR DEPARTAMENTO'!$Y$2,_xlfn.XLOOKUP('PROPUESTA ECONOMICA'!C1043,'PRECIO TOPE POR DEPARTAMENTO'!A:A,'PRECIO TOPE POR DEPARTAMENTO'!Y:Y),IF($D$5='PRECIO TOPE POR DEPARTAMENTO'!$Z$2,_xlfn.XLOOKUP('PROPUESTA ECONOMICA'!C1043,'PRECIO TOPE POR DEPARTAMENTO'!A:A,'PRECIO TOPE POR DEPARTAMENTO'!Z:Z),IF($D$5='PRECIO TOPE POR DEPARTAMENTO'!$AA$2,_xlfn.XLOOKUP('PROPUESTA ECONOMICA'!C1043,'PRECIO TOPE POR DEPARTAMENTO'!A:A,'PRECIO TOPE POR DEPARTAMENTO'!AA:AA),IF($D$5='PRECIO TOPE POR DEPARTAMENTO'!$AB$2,_xlfn.XLOOKUP('PROPUESTA ECONOMICA'!C1043,'PRECIO TOPE POR DEPARTAMENTO'!A:A,'PRECIO TOPE POR DEPARTAMENTO'!AB:AB),IF($D$5='PRECIO TOPE POR DEPARTAMENTO'!$AC$2,_xlfn.XLOOKUP('PROPUESTA ECONOMICA'!C1043,'PRECIO TOPE POR DEPARTAMENTO'!A:A,'PRECIO TOPE POR DEPARTAMENTO'!AC:AC),IF($D$5='PRECIO TOPE POR DEPARTAMENTO'!$AD$2,_xlfn.XLOOKUP('PROPUESTA ECONOMICA'!C1043,'PRECIO TOPE POR DEPARTAMENTO'!A:A,'PRECIO TOPE POR DEPARTAMENTO'!AD:AD),IF($D$5='PRECIO TOPE POR DEPARTAMENTO'!$AE$2,_xlfn.XLOOKUP('PROPUESTA ECONOMICA'!C1043,'PRECIO TOPE POR DEPARTAMENTO'!A:A,'PRECIO TOPE POR DEPARTAMENTO'!AE:AE),IF($D$5='PRECIO TOPE POR DEPARTAMENTO'!$AF$2,_xlfn.XLOOKUP('PROPUESTA ECONOMICA'!C1043,'PRECIO TOPE POR DEPARTAMENTO'!A:A,'PRECIO TOPE POR DEPARTAMENTO'!AF:AF),IF($D$5='PRECIO TOPE POR DEPARTAMENTO'!$AG$2,_xlfn.XLOOKUP('PROPUESTA ECONOMICA'!C1043,'PRECIO TOPE POR DEPARTAMENTO'!A:A,'PRECIO TOPE POR DEPARTAMENTO'!AG:AG),IF($D$5='PRECIO TOPE POR DEPARTAMENTO'!$AH$2,_xlfn.XLOOKUP('PROPUESTA ECONOMICA'!C1043,'PRECIO TOPE POR DEPARTAMENTO'!A:A,'PRECIO TOPE POR DEPARTAMENTO'!AH:AH),IF($D$5='PRECIO TOPE POR DEPARTAMENTO'!$AI$2,_xlfn.XLOOKUP('PROPUESTA ECONOMICA'!C1043,'PRECIO TOPE POR DEPARTAMENTO'!A:A,'PRECIO TOPE POR DEPARTAMENTO'!AI:AI),IF($D$5='PRECIO TOPE POR DEPARTAMENTO'!$AJ$2,_xlfn.XLOOKUP('PROPUESTA ECONOMICA'!C1043,'PRECIO TOPE POR DEPARTAMENTO'!A:A,'PRECIO TOPE POR DEPARTAMENTO'!AJ:AJ),)))))))))))))))))))))))))))))))))</f>
        <v>136056.57</v>
      </c>
      <c r="G1043" s="37">
        <v>135921</v>
      </c>
    </row>
    <row r="1044" spans="1:7">
      <c r="C1044" s="82" t="s">
        <v>2126</v>
      </c>
      <c r="D1044" s="15" t="str">
        <f>+_xlfn.XLOOKUP(C1044,'PRECIO TOPE POR DEPARTAMENTO'!A:A,'PRECIO TOPE POR DEPARTAMENTO'!B:B)</f>
        <v>CAÑUELA TIPO A120 (SUMINISTRO E INSTALACIÓN. INCLUYE 3CM MORTERO 1:5).</v>
      </c>
      <c r="E1044" s="87" t="str">
        <f>IF(+_xlfn.XLOOKUP(C1044,'PRECIO TOPE POR DEPARTAMENTO'!A:A,'PRECIO TOPE POR DEPARTAMENTO'!C:C)="","",+_xlfn.XLOOKUP(C1044,'PRECIO TOPE POR DEPARTAMENTO'!A:A,'PRECIO TOPE POR DEPARTAMENTO'!C:C))</f>
        <v>M</v>
      </c>
      <c r="F1044" s="147">
        <f>IF($D$5='PRECIO TOPE POR DEPARTAMENTO'!$D$2,_xlfn.XLOOKUP('PROPUESTA ECONOMICA'!C1044,'PRECIO TOPE POR DEPARTAMENTO'!A:A,'PRECIO TOPE POR DEPARTAMENTO'!D:D),IF($D$5='PRECIO TOPE POR DEPARTAMENTO'!$E$2,_xlfn.XLOOKUP('PROPUESTA ECONOMICA'!C1044,'PRECIO TOPE POR DEPARTAMENTO'!A:A,'PRECIO TOPE POR DEPARTAMENTO'!E:E),IF($D$5='PRECIO TOPE POR DEPARTAMENTO'!$F$2,_xlfn.XLOOKUP('PROPUESTA ECONOMICA'!C1044,'PRECIO TOPE POR DEPARTAMENTO'!A:A,'PRECIO TOPE POR DEPARTAMENTO'!F:F),IF($D$5='PRECIO TOPE POR DEPARTAMENTO'!$G$2,_xlfn.XLOOKUP('PROPUESTA ECONOMICA'!C1044,'PRECIO TOPE POR DEPARTAMENTO'!A:A,'PRECIO TOPE POR DEPARTAMENTO'!G:G),IF($D$5='PRECIO TOPE POR DEPARTAMENTO'!$H$2,_xlfn.XLOOKUP('PROPUESTA ECONOMICA'!C1044,'PRECIO TOPE POR DEPARTAMENTO'!A:A,'PRECIO TOPE POR DEPARTAMENTO'!H:H),IF($D$5='PRECIO TOPE POR DEPARTAMENTO'!$I$2,_xlfn.XLOOKUP('PROPUESTA ECONOMICA'!C1044,'PRECIO TOPE POR DEPARTAMENTO'!A:A,'PRECIO TOPE POR DEPARTAMENTO'!I:I),IF($D$5='PRECIO TOPE POR DEPARTAMENTO'!$J$2,_xlfn.XLOOKUP('PROPUESTA ECONOMICA'!C1044,'PRECIO TOPE POR DEPARTAMENTO'!A:A,'PRECIO TOPE POR DEPARTAMENTO'!J:J),IF($D$5='PRECIO TOPE POR DEPARTAMENTO'!$K$2,_xlfn.XLOOKUP('PROPUESTA ECONOMICA'!C1044,'PRECIO TOPE POR DEPARTAMENTO'!A:A,'PRECIO TOPE POR DEPARTAMENTO'!K:K),IF($D$5='PRECIO TOPE POR DEPARTAMENTO'!$L$2,_xlfn.XLOOKUP('PROPUESTA ECONOMICA'!C1044,'PRECIO TOPE POR DEPARTAMENTO'!A:A,'PRECIO TOPE POR DEPARTAMENTO'!L:L),IF($D$5='PRECIO TOPE POR DEPARTAMENTO'!$M$2,_xlfn.XLOOKUP('PROPUESTA ECONOMICA'!C1044,'PRECIO TOPE POR DEPARTAMENTO'!A:A,'PRECIO TOPE POR DEPARTAMENTO'!M:M),IF($D$5='PRECIO TOPE POR DEPARTAMENTO'!$N$2,_xlfn.XLOOKUP('PROPUESTA ECONOMICA'!C1044,'PRECIO TOPE POR DEPARTAMENTO'!A:A,'PRECIO TOPE POR DEPARTAMENTO'!N:N),IF($D$5='PRECIO TOPE POR DEPARTAMENTO'!$O$2,_xlfn.XLOOKUP('PROPUESTA ECONOMICA'!C1044,'PRECIO TOPE POR DEPARTAMENTO'!A:A,'PRECIO TOPE POR DEPARTAMENTO'!O:O),IF($D$5='PRECIO TOPE POR DEPARTAMENTO'!$P$2,_xlfn.XLOOKUP('PROPUESTA ECONOMICA'!C1044,'PRECIO TOPE POR DEPARTAMENTO'!A:A,'PRECIO TOPE POR DEPARTAMENTO'!P:P),IF($D$5='PRECIO TOPE POR DEPARTAMENTO'!$Q$2,_xlfn.XLOOKUP('PROPUESTA ECONOMICA'!C1044,'PRECIO TOPE POR DEPARTAMENTO'!A:A,'PRECIO TOPE POR DEPARTAMENTO'!Q:Q),IF($D$5='PRECIO TOPE POR DEPARTAMENTO'!$R$2,_xlfn.XLOOKUP('PROPUESTA ECONOMICA'!C1044,'PRECIO TOPE POR DEPARTAMENTO'!A:A,'PRECIO TOPE POR DEPARTAMENTO'!R:R),IF($D$5='PRECIO TOPE POR DEPARTAMENTO'!$T$2,_xlfn.XLOOKUP('PROPUESTA ECONOMICA'!C1044,'PRECIO TOPE POR DEPARTAMENTO'!A:A,'PRECIO TOPE POR DEPARTAMENTO'!T:T),IF($D$5='PRECIO TOPE POR DEPARTAMENTO'!$S$2,_xlfn.XLOOKUP('PROPUESTA ECONOMICA'!C1044,'PRECIO TOPE POR DEPARTAMENTO'!A:A,'PRECIO TOPE POR DEPARTAMENTO'!S:S),IF($D$5='PRECIO TOPE POR DEPARTAMENTO'!$U$2,_xlfn.XLOOKUP('PROPUESTA ECONOMICA'!C1044,'PRECIO TOPE POR DEPARTAMENTO'!A:A,'PRECIO TOPE POR DEPARTAMENTO'!U:U),IF($D$5='PRECIO TOPE POR DEPARTAMENTO'!$V$2,_xlfn.XLOOKUP('PROPUESTA ECONOMICA'!C1044,'PRECIO TOPE POR DEPARTAMENTO'!A:A,'PRECIO TOPE POR DEPARTAMENTO'!V:V),IF($D$5='PRECIO TOPE POR DEPARTAMENTO'!$W$2,_xlfn.XLOOKUP('PROPUESTA ECONOMICA'!C1044,'PRECIO TOPE POR DEPARTAMENTO'!A:A,'PRECIO TOPE POR DEPARTAMENTO'!W:W),IF($D$5='PRECIO TOPE POR DEPARTAMENTO'!$X$2,_xlfn.XLOOKUP('PROPUESTA ECONOMICA'!C1044,'PRECIO TOPE POR DEPARTAMENTO'!A:A,'PRECIO TOPE POR DEPARTAMENTO'!X:X),IF($D$5='PRECIO TOPE POR DEPARTAMENTO'!$Y$2,_xlfn.XLOOKUP('PROPUESTA ECONOMICA'!C1044,'PRECIO TOPE POR DEPARTAMENTO'!A:A,'PRECIO TOPE POR DEPARTAMENTO'!Y:Y),IF($D$5='PRECIO TOPE POR DEPARTAMENTO'!$Z$2,_xlfn.XLOOKUP('PROPUESTA ECONOMICA'!C1044,'PRECIO TOPE POR DEPARTAMENTO'!A:A,'PRECIO TOPE POR DEPARTAMENTO'!Z:Z),IF($D$5='PRECIO TOPE POR DEPARTAMENTO'!$AA$2,_xlfn.XLOOKUP('PROPUESTA ECONOMICA'!C1044,'PRECIO TOPE POR DEPARTAMENTO'!A:A,'PRECIO TOPE POR DEPARTAMENTO'!AA:AA),IF($D$5='PRECIO TOPE POR DEPARTAMENTO'!$AB$2,_xlfn.XLOOKUP('PROPUESTA ECONOMICA'!C1044,'PRECIO TOPE POR DEPARTAMENTO'!A:A,'PRECIO TOPE POR DEPARTAMENTO'!AB:AB),IF($D$5='PRECIO TOPE POR DEPARTAMENTO'!$AC$2,_xlfn.XLOOKUP('PROPUESTA ECONOMICA'!C1044,'PRECIO TOPE POR DEPARTAMENTO'!A:A,'PRECIO TOPE POR DEPARTAMENTO'!AC:AC),IF($D$5='PRECIO TOPE POR DEPARTAMENTO'!$AD$2,_xlfn.XLOOKUP('PROPUESTA ECONOMICA'!C1044,'PRECIO TOPE POR DEPARTAMENTO'!A:A,'PRECIO TOPE POR DEPARTAMENTO'!AD:AD),IF($D$5='PRECIO TOPE POR DEPARTAMENTO'!$AE$2,_xlfn.XLOOKUP('PROPUESTA ECONOMICA'!C1044,'PRECIO TOPE POR DEPARTAMENTO'!A:A,'PRECIO TOPE POR DEPARTAMENTO'!AE:AE),IF($D$5='PRECIO TOPE POR DEPARTAMENTO'!$AF$2,_xlfn.XLOOKUP('PROPUESTA ECONOMICA'!C1044,'PRECIO TOPE POR DEPARTAMENTO'!A:A,'PRECIO TOPE POR DEPARTAMENTO'!AF:AF),IF($D$5='PRECIO TOPE POR DEPARTAMENTO'!$AG$2,_xlfn.XLOOKUP('PROPUESTA ECONOMICA'!C1044,'PRECIO TOPE POR DEPARTAMENTO'!A:A,'PRECIO TOPE POR DEPARTAMENTO'!AG:AG),IF($D$5='PRECIO TOPE POR DEPARTAMENTO'!$AH$2,_xlfn.XLOOKUP('PROPUESTA ECONOMICA'!C1044,'PRECIO TOPE POR DEPARTAMENTO'!A:A,'PRECIO TOPE POR DEPARTAMENTO'!AH:AH),IF($D$5='PRECIO TOPE POR DEPARTAMENTO'!$AI$2,_xlfn.XLOOKUP('PROPUESTA ECONOMICA'!C1044,'PRECIO TOPE POR DEPARTAMENTO'!A:A,'PRECIO TOPE POR DEPARTAMENTO'!AI:AI),IF($D$5='PRECIO TOPE POR DEPARTAMENTO'!$AJ$2,_xlfn.XLOOKUP('PROPUESTA ECONOMICA'!C1044,'PRECIO TOPE POR DEPARTAMENTO'!A:A,'PRECIO TOPE POR DEPARTAMENTO'!AJ:AJ),)))))))))))))))))))))))))))))))))</f>
        <v>55646.73</v>
      </c>
      <c r="G1044" s="37">
        <v>55591</v>
      </c>
    </row>
    <row r="1045" spans="1:7">
      <c r="C1045" s="82" t="s">
        <v>2128</v>
      </c>
      <c r="D1045" s="86" t="str">
        <f>+_xlfn.XLOOKUP(C1045,'PRECIO TOPE POR DEPARTAMENTO'!A:A,'PRECIO TOPE POR DEPARTAMENTO'!B:B)</f>
        <v>ROCERIA Y LIMPIEZA DE VEGETACION</v>
      </c>
      <c r="E1045" s="87" t="str">
        <f>IF(+_xlfn.XLOOKUP(C1045,'PRECIO TOPE POR DEPARTAMENTO'!A:A,'PRECIO TOPE POR DEPARTAMENTO'!C:C)="","",+_xlfn.XLOOKUP(C1045,'PRECIO TOPE POR DEPARTAMENTO'!A:A,'PRECIO TOPE POR DEPARTAMENTO'!C:C))</f>
        <v>M2</v>
      </c>
      <c r="F1045" s="147">
        <f>IF($D$5='PRECIO TOPE POR DEPARTAMENTO'!$D$2,_xlfn.XLOOKUP('PROPUESTA ECONOMICA'!C1045,'PRECIO TOPE POR DEPARTAMENTO'!A:A,'PRECIO TOPE POR DEPARTAMENTO'!D:D),IF($D$5='PRECIO TOPE POR DEPARTAMENTO'!$E$2,_xlfn.XLOOKUP('PROPUESTA ECONOMICA'!C1045,'PRECIO TOPE POR DEPARTAMENTO'!A:A,'PRECIO TOPE POR DEPARTAMENTO'!E:E),IF($D$5='PRECIO TOPE POR DEPARTAMENTO'!$F$2,_xlfn.XLOOKUP('PROPUESTA ECONOMICA'!C1045,'PRECIO TOPE POR DEPARTAMENTO'!A:A,'PRECIO TOPE POR DEPARTAMENTO'!F:F),IF($D$5='PRECIO TOPE POR DEPARTAMENTO'!$G$2,_xlfn.XLOOKUP('PROPUESTA ECONOMICA'!C1045,'PRECIO TOPE POR DEPARTAMENTO'!A:A,'PRECIO TOPE POR DEPARTAMENTO'!G:G),IF($D$5='PRECIO TOPE POR DEPARTAMENTO'!$H$2,_xlfn.XLOOKUP('PROPUESTA ECONOMICA'!C1045,'PRECIO TOPE POR DEPARTAMENTO'!A:A,'PRECIO TOPE POR DEPARTAMENTO'!H:H),IF($D$5='PRECIO TOPE POR DEPARTAMENTO'!$I$2,_xlfn.XLOOKUP('PROPUESTA ECONOMICA'!C1045,'PRECIO TOPE POR DEPARTAMENTO'!A:A,'PRECIO TOPE POR DEPARTAMENTO'!I:I),IF($D$5='PRECIO TOPE POR DEPARTAMENTO'!$J$2,_xlfn.XLOOKUP('PROPUESTA ECONOMICA'!C1045,'PRECIO TOPE POR DEPARTAMENTO'!A:A,'PRECIO TOPE POR DEPARTAMENTO'!J:J),IF($D$5='PRECIO TOPE POR DEPARTAMENTO'!$K$2,_xlfn.XLOOKUP('PROPUESTA ECONOMICA'!C1045,'PRECIO TOPE POR DEPARTAMENTO'!A:A,'PRECIO TOPE POR DEPARTAMENTO'!K:K),IF($D$5='PRECIO TOPE POR DEPARTAMENTO'!$L$2,_xlfn.XLOOKUP('PROPUESTA ECONOMICA'!C1045,'PRECIO TOPE POR DEPARTAMENTO'!A:A,'PRECIO TOPE POR DEPARTAMENTO'!L:L),IF($D$5='PRECIO TOPE POR DEPARTAMENTO'!$M$2,_xlfn.XLOOKUP('PROPUESTA ECONOMICA'!C1045,'PRECIO TOPE POR DEPARTAMENTO'!A:A,'PRECIO TOPE POR DEPARTAMENTO'!M:M),IF($D$5='PRECIO TOPE POR DEPARTAMENTO'!$N$2,_xlfn.XLOOKUP('PROPUESTA ECONOMICA'!C1045,'PRECIO TOPE POR DEPARTAMENTO'!A:A,'PRECIO TOPE POR DEPARTAMENTO'!N:N),IF($D$5='PRECIO TOPE POR DEPARTAMENTO'!$O$2,_xlfn.XLOOKUP('PROPUESTA ECONOMICA'!C1045,'PRECIO TOPE POR DEPARTAMENTO'!A:A,'PRECIO TOPE POR DEPARTAMENTO'!O:O),IF($D$5='PRECIO TOPE POR DEPARTAMENTO'!$P$2,_xlfn.XLOOKUP('PROPUESTA ECONOMICA'!C1045,'PRECIO TOPE POR DEPARTAMENTO'!A:A,'PRECIO TOPE POR DEPARTAMENTO'!P:P),IF($D$5='PRECIO TOPE POR DEPARTAMENTO'!$Q$2,_xlfn.XLOOKUP('PROPUESTA ECONOMICA'!C1045,'PRECIO TOPE POR DEPARTAMENTO'!A:A,'PRECIO TOPE POR DEPARTAMENTO'!Q:Q),IF($D$5='PRECIO TOPE POR DEPARTAMENTO'!$R$2,_xlfn.XLOOKUP('PROPUESTA ECONOMICA'!C1045,'PRECIO TOPE POR DEPARTAMENTO'!A:A,'PRECIO TOPE POR DEPARTAMENTO'!R:R),IF($D$5='PRECIO TOPE POR DEPARTAMENTO'!$T$2,_xlfn.XLOOKUP('PROPUESTA ECONOMICA'!C1045,'PRECIO TOPE POR DEPARTAMENTO'!A:A,'PRECIO TOPE POR DEPARTAMENTO'!T:T),IF($D$5='PRECIO TOPE POR DEPARTAMENTO'!$S$2,_xlfn.XLOOKUP('PROPUESTA ECONOMICA'!C1045,'PRECIO TOPE POR DEPARTAMENTO'!A:A,'PRECIO TOPE POR DEPARTAMENTO'!S:S),IF($D$5='PRECIO TOPE POR DEPARTAMENTO'!$U$2,_xlfn.XLOOKUP('PROPUESTA ECONOMICA'!C1045,'PRECIO TOPE POR DEPARTAMENTO'!A:A,'PRECIO TOPE POR DEPARTAMENTO'!U:U),IF($D$5='PRECIO TOPE POR DEPARTAMENTO'!$V$2,_xlfn.XLOOKUP('PROPUESTA ECONOMICA'!C1045,'PRECIO TOPE POR DEPARTAMENTO'!A:A,'PRECIO TOPE POR DEPARTAMENTO'!V:V),IF($D$5='PRECIO TOPE POR DEPARTAMENTO'!$W$2,_xlfn.XLOOKUP('PROPUESTA ECONOMICA'!C1045,'PRECIO TOPE POR DEPARTAMENTO'!A:A,'PRECIO TOPE POR DEPARTAMENTO'!W:W),IF($D$5='PRECIO TOPE POR DEPARTAMENTO'!$X$2,_xlfn.XLOOKUP('PROPUESTA ECONOMICA'!C1045,'PRECIO TOPE POR DEPARTAMENTO'!A:A,'PRECIO TOPE POR DEPARTAMENTO'!X:X),IF($D$5='PRECIO TOPE POR DEPARTAMENTO'!$Y$2,_xlfn.XLOOKUP('PROPUESTA ECONOMICA'!C1045,'PRECIO TOPE POR DEPARTAMENTO'!A:A,'PRECIO TOPE POR DEPARTAMENTO'!Y:Y),IF($D$5='PRECIO TOPE POR DEPARTAMENTO'!$Z$2,_xlfn.XLOOKUP('PROPUESTA ECONOMICA'!C1045,'PRECIO TOPE POR DEPARTAMENTO'!A:A,'PRECIO TOPE POR DEPARTAMENTO'!Z:Z),IF($D$5='PRECIO TOPE POR DEPARTAMENTO'!$AA$2,_xlfn.XLOOKUP('PROPUESTA ECONOMICA'!C1045,'PRECIO TOPE POR DEPARTAMENTO'!A:A,'PRECIO TOPE POR DEPARTAMENTO'!AA:AA),IF($D$5='PRECIO TOPE POR DEPARTAMENTO'!$AB$2,_xlfn.XLOOKUP('PROPUESTA ECONOMICA'!C1045,'PRECIO TOPE POR DEPARTAMENTO'!A:A,'PRECIO TOPE POR DEPARTAMENTO'!AB:AB),IF($D$5='PRECIO TOPE POR DEPARTAMENTO'!$AC$2,_xlfn.XLOOKUP('PROPUESTA ECONOMICA'!C1045,'PRECIO TOPE POR DEPARTAMENTO'!A:A,'PRECIO TOPE POR DEPARTAMENTO'!AC:AC),IF($D$5='PRECIO TOPE POR DEPARTAMENTO'!$AD$2,_xlfn.XLOOKUP('PROPUESTA ECONOMICA'!C1045,'PRECIO TOPE POR DEPARTAMENTO'!A:A,'PRECIO TOPE POR DEPARTAMENTO'!AD:AD),IF($D$5='PRECIO TOPE POR DEPARTAMENTO'!$AE$2,_xlfn.XLOOKUP('PROPUESTA ECONOMICA'!C1045,'PRECIO TOPE POR DEPARTAMENTO'!A:A,'PRECIO TOPE POR DEPARTAMENTO'!AE:AE),IF($D$5='PRECIO TOPE POR DEPARTAMENTO'!$AF$2,_xlfn.XLOOKUP('PROPUESTA ECONOMICA'!C1045,'PRECIO TOPE POR DEPARTAMENTO'!A:A,'PRECIO TOPE POR DEPARTAMENTO'!AF:AF),IF($D$5='PRECIO TOPE POR DEPARTAMENTO'!$AG$2,_xlfn.XLOOKUP('PROPUESTA ECONOMICA'!C1045,'PRECIO TOPE POR DEPARTAMENTO'!A:A,'PRECIO TOPE POR DEPARTAMENTO'!AG:AG),IF($D$5='PRECIO TOPE POR DEPARTAMENTO'!$AH$2,_xlfn.XLOOKUP('PROPUESTA ECONOMICA'!C1045,'PRECIO TOPE POR DEPARTAMENTO'!A:A,'PRECIO TOPE POR DEPARTAMENTO'!AH:AH),IF($D$5='PRECIO TOPE POR DEPARTAMENTO'!$AI$2,_xlfn.XLOOKUP('PROPUESTA ECONOMICA'!C1045,'PRECIO TOPE POR DEPARTAMENTO'!A:A,'PRECIO TOPE POR DEPARTAMENTO'!AI:AI),IF($D$5='PRECIO TOPE POR DEPARTAMENTO'!$AJ$2,_xlfn.XLOOKUP('PROPUESTA ECONOMICA'!C1045,'PRECIO TOPE POR DEPARTAMENTO'!A:A,'PRECIO TOPE POR DEPARTAMENTO'!AJ:AJ),)))))))))))))))))))))))))))))))))</f>
        <v>922.14</v>
      </c>
      <c r="G1045" s="37">
        <v>921</v>
      </c>
    </row>
    <row r="1046" spans="1:7">
      <c r="C1046" s="82" t="s">
        <v>2130</v>
      </c>
      <c r="D1046" s="86" t="str">
        <f>+_xlfn.XLOOKUP(C1046,'PRECIO TOPE POR DEPARTAMENTO'!A:A,'PRECIO TOPE POR DEPARTAMENTO'!B:B)</f>
        <v>BORDILLO EN CONCRETO H=10 CMS</v>
      </c>
      <c r="E1046" s="87" t="str">
        <f>IF(+_xlfn.XLOOKUP(C1046,'PRECIO TOPE POR DEPARTAMENTO'!A:A,'PRECIO TOPE POR DEPARTAMENTO'!C:C)="","",+_xlfn.XLOOKUP(C1046,'PRECIO TOPE POR DEPARTAMENTO'!A:A,'PRECIO TOPE POR DEPARTAMENTO'!C:C))</f>
        <v>M</v>
      </c>
      <c r="F1046" s="147">
        <f>IF($D$5='PRECIO TOPE POR DEPARTAMENTO'!$D$2,_xlfn.XLOOKUP('PROPUESTA ECONOMICA'!C1046,'PRECIO TOPE POR DEPARTAMENTO'!A:A,'PRECIO TOPE POR DEPARTAMENTO'!D:D),IF($D$5='PRECIO TOPE POR DEPARTAMENTO'!$E$2,_xlfn.XLOOKUP('PROPUESTA ECONOMICA'!C1046,'PRECIO TOPE POR DEPARTAMENTO'!A:A,'PRECIO TOPE POR DEPARTAMENTO'!E:E),IF($D$5='PRECIO TOPE POR DEPARTAMENTO'!$F$2,_xlfn.XLOOKUP('PROPUESTA ECONOMICA'!C1046,'PRECIO TOPE POR DEPARTAMENTO'!A:A,'PRECIO TOPE POR DEPARTAMENTO'!F:F),IF($D$5='PRECIO TOPE POR DEPARTAMENTO'!$G$2,_xlfn.XLOOKUP('PROPUESTA ECONOMICA'!C1046,'PRECIO TOPE POR DEPARTAMENTO'!A:A,'PRECIO TOPE POR DEPARTAMENTO'!G:G),IF($D$5='PRECIO TOPE POR DEPARTAMENTO'!$H$2,_xlfn.XLOOKUP('PROPUESTA ECONOMICA'!C1046,'PRECIO TOPE POR DEPARTAMENTO'!A:A,'PRECIO TOPE POR DEPARTAMENTO'!H:H),IF($D$5='PRECIO TOPE POR DEPARTAMENTO'!$I$2,_xlfn.XLOOKUP('PROPUESTA ECONOMICA'!C1046,'PRECIO TOPE POR DEPARTAMENTO'!A:A,'PRECIO TOPE POR DEPARTAMENTO'!I:I),IF($D$5='PRECIO TOPE POR DEPARTAMENTO'!$J$2,_xlfn.XLOOKUP('PROPUESTA ECONOMICA'!C1046,'PRECIO TOPE POR DEPARTAMENTO'!A:A,'PRECIO TOPE POR DEPARTAMENTO'!J:J),IF($D$5='PRECIO TOPE POR DEPARTAMENTO'!$K$2,_xlfn.XLOOKUP('PROPUESTA ECONOMICA'!C1046,'PRECIO TOPE POR DEPARTAMENTO'!A:A,'PRECIO TOPE POR DEPARTAMENTO'!K:K),IF($D$5='PRECIO TOPE POR DEPARTAMENTO'!$L$2,_xlfn.XLOOKUP('PROPUESTA ECONOMICA'!C1046,'PRECIO TOPE POR DEPARTAMENTO'!A:A,'PRECIO TOPE POR DEPARTAMENTO'!L:L),IF($D$5='PRECIO TOPE POR DEPARTAMENTO'!$M$2,_xlfn.XLOOKUP('PROPUESTA ECONOMICA'!C1046,'PRECIO TOPE POR DEPARTAMENTO'!A:A,'PRECIO TOPE POR DEPARTAMENTO'!M:M),IF($D$5='PRECIO TOPE POR DEPARTAMENTO'!$N$2,_xlfn.XLOOKUP('PROPUESTA ECONOMICA'!C1046,'PRECIO TOPE POR DEPARTAMENTO'!A:A,'PRECIO TOPE POR DEPARTAMENTO'!N:N),IF($D$5='PRECIO TOPE POR DEPARTAMENTO'!$O$2,_xlfn.XLOOKUP('PROPUESTA ECONOMICA'!C1046,'PRECIO TOPE POR DEPARTAMENTO'!A:A,'PRECIO TOPE POR DEPARTAMENTO'!O:O),IF($D$5='PRECIO TOPE POR DEPARTAMENTO'!$P$2,_xlfn.XLOOKUP('PROPUESTA ECONOMICA'!C1046,'PRECIO TOPE POR DEPARTAMENTO'!A:A,'PRECIO TOPE POR DEPARTAMENTO'!P:P),IF($D$5='PRECIO TOPE POR DEPARTAMENTO'!$Q$2,_xlfn.XLOOKUP('PROPUESTA ECONOMICA'!C1046,'PRECIO TOPE POR DEPARTAMENTO'!A:A,'PRECIO TOPE POR DEPARTAMENTO'!Q:Q),IF($D$5='PRECIO TOPE POR DEPARTAMENTO'!$R$2,_xlfn.XLOOKUP('PROPUESTA ECONOMICA'!C1046,'PRECIO TOPE POR DEPARTAMENTO'!A:A,'PRECIO TOPE POR DEPARTAMENTO'!R:R),IF($D$5='PRECIO TOPE POR DEPARTAMENTO'!$T$2,_xlfn.XLOOKUP('PROPUESTA ECONOMICA'!C1046,'PRECIO TOPE POR DEPARTAMENTO'!A:A,'PRECIO TOPE POR DEPARTAMENTO'!T:T),IF($D$5='PRECIO TOPE POR DEPARTAMENTO'!$S$2,_xlfn.XLOOKUP('PROPUESTA ECONOMICA'!C1046,'PRECIO TOPE POR DEPARTAMENTO'!A:A,'PRECIO TOPE POR DEPARTAMENTO'!S:S),IF($D$5='PRECIO TOPE POR DEPARTAMENTO'!$U$2,_xlfn.XLOOKUP('PROPUESTA ECONOMICA'!C1046,'PRECIO TOPE POR DEPARTAMENTO'!A:A,'PRECIO TOPE POR DEPARTAMENTO'!U:U),IF($D$5='PRECIO TOPE POR DEPARTAMENTO'!$V$2,_xlfn.XLOOKUP('PROPUESTA ECONOMICA'!C1046,'PRECIO TOPE POR DEPARTAMENTO'!A:A,'PRECIO TOPE POR DEPARTAMENTO'!V:V),IF($D$5='PRECIO TOPE POR DEPARTAMENTO'!$W$2,_xlfn.XLOOKUP('PROPUESTA ECONOMICA'!C1046,'PRECIO TOPE POR DEPARTAMENTO'!A:A,'PRECIO TOPE POR DEPARTAMENTO'!W:W),IF($D$5='PRECIO TOPE POR DEPARTAMENTO'!$X$2,_xlfn.XLOOKUP('PROPUESTA ECONOMICA'!C1046,'PRECIO TOPE POR DEPARTAMENTO'!A:A,'PRECIO TOPE POR DEPARTAMENTO'!X:X),IF($D$5='PRECIO TOPE POR DEPARTAMENTO'!$Y$2,_xlfn.XLOOKUP('PROPUESTA ECONOMICA'!C1046,'PRECIO TOPE POR DEPARTAMENTO'!A:A,'PRECIO TOPE POR DEPARTAMENTO'!Y:Y),IF($D$5='PRECIO TOPE POR DEPARTAMENTO'!$Z$2,_xlfn.XLOOKUP('PROPUESTA ECONOMICA'!C1046,'PRECIO TOPE POR DEPARTAMENTO'!A:A,'PRECIO TOPE POR DEPARTAMENTO'!Z:Z),IF($D$5='PRECIO TOPE POR DEPARTAMENTO'!$AA$2,_xlfn.XLOOKUP('PROPUESTA ECONOMICA'!C1046,'PRECIO TOPE POR DEPARTAMENTO'!A:A,'PRECIO TOPE POR DEPARTAMENTO'!AA:AA),IF($D$5='PRECIO TOPE POR DEPARTAMENTO'!$AB$2,_xlfn.XLOOKUP('PROPUESTA ECONOMICA'!C1046,'PRECIO TOPE POR DEPARTAMENTO'!A:A,'PRECIO TOPE POR DEPARTAMENTO'!AB:AB),IF($D$5='PRECIO TOPE POR DEPARTAMENTO'!$AC$2,_xlfn.XLOOKUP('PROPUESTA ECONOMICA'!C1046,'PRECIO TOPE POR DEPARTAMENTO'!A:A,'PRECIO TOPE POR DEPARTAMENTO'!AC:AC),IF($D$5='PRECIO TOPE POR DEPARTAMENTO'!$AD$2,_xlfn.XLOOKUP('PROPUESTA ECONOMICA'!C1046,'PRECIO TOPE POR DEPARTAMENTO'!A:A,'PRECIO TOPE POR DEPARTAMENTO'!AD:AD),IF($D$5='PRECIO TOPE POR DEPARTAMENTO'!$AE$2,_xlfn.XLOOKUP('PROPUESTA ECONOMICA'!C1046,'PRECIO TOPE POR DEPARTAMENTO'!A:A,'PRECIO TOPE POR DEPARTAMENTO'!AE:AE),IF($D$5='PRECIO TOPE POR DEPARTAMENTO'!$AF$2,_xlfn.XLOOKUP('PROPUESTA ECONOMICA'!C1046,'PRECIO TOPE POR DEPARTAMENTO'!A:A,'PRECIO TOPE POR DEPARTAMENTO'!AF:AF),IF($D$5='PRECIO TOPE POR DEPARTAMENTO'!$AG$2,_xlfn.XLOOKUP('PROPUESTA ECONOMICA'!C1046,'PRECIO TOPE POR DEPARTAMENTO'!A:A,'PRECIO TOPE POR DEPARTAMENTO'!AG:AG),IF($D$5='PRECIO TOPE POR DEPARTAMENTO'!$AH$2,_xlfn.XLOOKUP('PROPUESTA ECONOMICA'!C1046,'PRECIO TOPE POR DEPARTAMENTO'!A:A,'PRECIO TOPE POR DEPARTAMENTO'!AH:AH),IF($D$5='PRECIO TOPE POR DEPARTAMENTO'!$AI$2,_xlfn.XLOOKUP('PROPUESTA ECONOMICA'!C1046,'PRECIO TOPE POR DEPARTAMENTO'!A:A,'PRECIO TOPE POR DEPARTAMENTO'!AI:AI),IF($D$5='PRECIO TOPE POR DEPARTAMENTO'!$AJ$2,_xlfn.XLOOKUP('PROPUESTA ECONOMICA'!C1046,'PRECIO TOPE POR DEPARTAMENTO'!A:A,'PRECIO TOPE POR DEPARTAMENTO'!AJ:AJ),)))))))))))))))))))))))))))))))))</f>
        <v>20942.84</v>
      </c>
      <c r="G1046" s="37">
        <v>20922</v>
      </c>
    </row>
    <row r="1047" spans="1:7">
      <c r="C1047" s="82" t="s">
        <v>2132</v>
      </c>
      <c r="D1047" s="86" t="str">
        <f>+_xlfn.XLOOKUP(C1047,'PRECIO TOPE POR DEPARTAMENTO'!A:A,'PRECIO TOPE POR DEPARTAMENTO'!B:B)</f>
        <v>CONCRETO ESCOBEADO PARA ANDENES O RAMPAS H= 5 CMS - 3000 PSI</v>
      </c>
      <c r="E1047" s="87" t="str">
        <f>IF(+_xlfn.XLOOKUP(C1047,'PRECIO TOPE POR DEPARTAMENTO'!A:A,'PRECIO TOPE POR DEPARTAMENTO'!C:C)="","",+_xlfn.XLOOKUP(C1047,'PRECIO TOPE POR DEPARTAMENTO'!A:A,'PRECIO TOPE POR DEPARTAMENTO'!C:C))</f>
        <v>M2</v>
      </c>
      <c r="F1047" s="147">
        <f>IF($D$5='PRECIO TOPE POR DEPARTAMENTO'!$D$2,_xlfn.XLOOKUP('PROPUESTA ECONOMICA'!C1047,'PRECIO TOPE POR DEPARTAMENTO'!A:A,'PRECIO TOPE POR DEPARTAMENTO'!D:D),IF($D$5='PRECIO TOPE POR DEPARTAMENTO'!$E$2,_xlfn.XLOOKUP('PROPUESTA ECONOMICA'!C1047,'PRECIO TOPE POR DEPARTAMENTO'!A:A,'PRECIO TOPE POR DEPARTAMENTO'!E:E),IF($D$5='PRECIO TOPE POR DEPARTAMENTO'!$F$2,_xlfn.XLOOKUP('PROPUESTA ECONOMICA'!C1047,'PRECIO TOPE POR DEPARTAMENTO'!A:A,'PRECIO TOPE POR DEPARTAMENTO'!F:F),IF($D$5='PRECIO TOPE POR DEPARTAMENTO'!$G$2,_xlfn.XLOOKUP('PROPUESTA ECONOMICA'!C1047,'PRECIO TOPE POR DEPARTAMENTO'!A:A,'PRECIO TOPE POR DEPARTAMENTO'!G:G),IF($D$5='PRECIO TOPE POR DEPARTAMENTO'!$H$2,_xlfn.XLOOKUP('PROPUESTA ECONOMICA'!C1047,'PRECIO TOPE POR DEPARTAMENTO'!A:A,'PRECIO TOPE POR DEPARTAMENTO'!H:H),IF($D$5='PRECIO TOPE POR DEPARTAMENTO'!$I$2,_xlfn.XLOOKUP('PROPUESTA ECONOMICA'!C1047,'PRECIO TOPE POR DEPARTAMENTO'!A:A,'PRECIO TOPE POR DEPARTAMENTO'!I:I),IF($D$5='PRECIO TOPE POR DEPARTAMENTO'!$J$2,_xlfn.XLOOKUP('PROPUESTA ECONOMICA'!C1047,'PRECIO TOPE POR DEPARTAMENTO'!A:A,'PRECIO TOPE POR DEPARTAMENTO'!J:J),IF($D$5='PRECIO TOPE POR DEPARTAMENTO'!$K$2,_xlfn.XLOOKUP('PROPUESTA ECONOMICA'!C1047,'PRECIO TOPE POR DEPARTAMENTO'!A:A,'PRECIO TOPE POR DEPARTAMENTO'!K:K),IF($D$5='PRECIO TOPE POR DEPARTAMENTO'!$L$2,_xlfn.XLOOKUP('PROPUESTA ECONOMICA'!C1047,'PRECIO TOPE POR DEPARTAMENTO'!A:A,'PRECIO TOPE POR DEPARTAMENTO'!L:L),IF($D$5='PRECIO TOPE POR DEPARTAMENTO'!$M$2,_xlfn.XLOOKUP('PROPUESTA ECONOMICA'!C1047,'PRECIO TOPE POR DEPARTAMENTO'!A:A,'PRECIO TOPE POR DEPARTAMENTO'!M:M),IF($D$5='PRECIO TOPE POR DEPARTAMENTO'!$N$2,_xlfn.XLOOKUP('PROPUESTA ECONOMICA'!C1047,'PRECIO TOPE POR DEPARTAMENTO'!A:A,'PRECIO TOPE POR DEPARTAMENTO'!N:N),IF($D$5='PRECIO TOPE POR DEPARTAMENTO'!$O$2,_xlfn.XLOOKUP('PROPUESTA ECONOMICA'!C1047,'PRECIO TOPE POR DEPARTAMENTO'!A:A,'PRECIO TOPE POR DEPARTAMENTO'!O:O),IF($D$5='PRECIO TOPE POR DEPARTAMENTO'!$P$2,_xlfn.XLOOKUP('PROPUESTA ECONOMICA'!C1047,'PRECIO TOPE POR DEPARTAMENTO'!A:A,'PRECIO TOPE POR DEPARTAMENTO'!P:P),IF($D$5='PRECIO TOPE POR DEPARTAMENTO'!$Q$2,_xlfn.XLOOKUP('PROPUESTA ECONOMICA'!C1047,'PRECIO TOPE POR DEPARTAMENTO'!A:A,'PRECIO TOPE POR DEPARTAMENTO'!Q:Q),IF($D$5='PRECIO TOPE POR DEPARTAMENTO'!$R$2,_xlfn.XLOOKUP('PROPUESTA ECONOMICA'!C1047,'PRECIO TOPE POR DEPARTAMENTO'!A:A,'PRECIO TOPE POR DEPARTAMENTO'!R:R),IF($D$5='PRECIO TOPE POR DEPARTAMENTO'!$T$2,_xlfn.XLOOKUP('PROPUESTA ECONOMICA'!C1047,'PRECIO TOPE POR DEPARTAMENTO'!A:A,'PRECIO TOPE POR DEPARTAMENTO'!T:T),IF($D$5='PRECIO TOPE POR DEPARTAMENTO'!$S$2,_xlfn.XLOOKUP('PROPUESTA ECONOMICA'!C1047,'PRECIO TOPE POR DEPARTAMENTO'!A:A,'PRECIO TOPE POR DEPARTAMENTO'!S:S),IF($D$5='PRECIO TOPE POR DEPARTAMENTO'!$U$2,_xlfn.XLOOKUP('PROPUESTA ECONOMICA'!C1047,'PRECIO TOPE POR DEPARTAMENTO'!A:A,'PRECIO TOPE POR DEPARTAMENTO'!U:U),IF($D$5='PRECIO TOPE POR DEPARTAMENTO'!$V$2,_xlfn.XLOOKUP('PROPUESTA ECONOMICA'!C1047,'PRECIO TOPE POR DEPARTAMENTO'!A:A,'PRECIO TOPE POR DEPARTAMENTO'!V:V),IF($D$5='PRECIO TOPE POR DEPARTAMENTO'!$W$2,_xlfn.XLOOKUP('PROPUESTA ECONOMICA'!C1047,'PRECIO TOPE POR DEPARTAMENTO'!A:A,'PRECIO TOPE POR DEPARTAMENTO'!W:W),IF($D$5='PRECIO TOPE POR DEPARTAMENTO'!$X$2,_xlfn.XLOOKUP('PROPUESTA ECONOMICA'!C1047,'PRECIO TOPE POR DEPARTAMENTO'!A:A,'PRECIO TOPE POR DEPARTAMENTO'!X:X),IF($D$5='PRECIO TOPE POR DEPARTAMENTO'!$Y$2,_xlfn.XLOOKUP('PROPUESTA ECONOMICA'!C1047,'PRECIO TOPE POR DEPARTAMENTO'!A:A,'PRECIO TOPE POR DEPARTAMENTO'!Y:Y),IF($D$5='PRECIO TOPE POR DEPARTAMENTO'!$Z$2,_xlfn.XLOOKUP('PROPUESTA ECONOMICA'!C1047,'PRECIO TOPE POR DEPARTAMENTO'!A:A,'PRECIO TOPE POR DEPARTAMENTO'!Z:Z),IF($D$5='PRECIO TOPE POR DEPARTAMENTO'!$AA$2,_xlfn.XLOOKUP('PROPUESTA ECONOMICA'!C1047,'PRECIO TOPE POR DEPARTAMENTO'!A:A,'PRECIO TOPE POR DEPARTAMENTO'!AA:AA),IF($D$5='PRECIO TOPE POR DEPARTAMENTO'!$AB$2,_xlfn.XLOOKUP('PROPUESTA ECONOMICA'!C1047,'PRECIO TOPE POR DEPARTAMENTO'!A:A,'PRECIO TOPE POR DEPARTAMENTO'!AB:AB),IF($D$5='PRECIO TOPE POR DEPARTAMENTO'!$AC$2,_xlfn.XLOOKUP('PROPUESTA ECONOMICA'!C1047,'PRECIO TOPE POR DEPARTAMENTO'!A:A,'PRECIO TOPE POR DEPARTAMENTO'!AC:AC),IF($D$5='PRECIO TOPE POR DEPARTAMENTO'!$AD$2,_xlfn.XLOOKUP('PROPUESTA ECONOMICA'!C1047,'PRECIO TOPE POR DEPARTAMENTO'!A:A,'PRECIO TOPE POR DEPARTAMENTO'!AD:AD),IF($D$5='PRECIO TOPE POR DEPARTAMENTO'!$AE$2,_xlfn.XLOOKUP('PROPUESTA ECONOMICA'!C1047,'PRECIO TOPE POR DEPARTAMENTO'!A:A,'PRECIO TOPE POR DEPARTAMENTO'!AE:AE),IF($D$5='PRECIO TOPE POR DEPARTAMENTO'!$AF$2,_xlfn.XLOOKUP('PROPUESTA ECONOMICA'!C1047,'PRECIO TOPE POR DEPARTAMENTO'!A:A,'PRECIO TOPE POR DEPARTAMENTO'!AF:AF),IF($D$5='PRECIO TOPE POR DEPARTAMENTO'!$AG$2,_xlfn.XLOOKUP('PROPUESTA ECONOMICA'!C1047,'PRECIO TOPE POR DEPARTAMENTO'!A:A,'PRECIO TOPE POR DEPARTAMENTO'!AG:AG),IF($D$5='PRECIO TOPE POR DEPARTAMENTO'!$AH$2,_xlfn.XLOOKUP('PROPUESTA ECONOMICA'!C1047,'PRECIO TOPE POR DEPARTAMENTO'!A:A,'PRECIO TOPE POR DEPARTAMENTO'!AH:AH),IF($D$5='PRECIO TOPE POR DEPARTAMENTO'!$AI$2,_xlfn.XLOOKUP('PROPUESTA ECONOMICA'!C1047,'PRECIO TOPE POR DEPARTAMENTO'!A:A,'PRECIO TOPE POR DEPARTAMENTO'!AI:AI),IF($D$5='PRECIO TOPE POR DEPARTAMENTO'!$AJ$2,_xlfn.XLOOKUP('PROPUESTA ECONOMICA'!C1047,'PRECIO TOPE POR DEPARTAMENTO'!A:A,'PRECIO TOPE POR DEPARTAMENTO'!AJ:AJ),)))))))))))))))))))))))))))))))))</f>
        <v>39257.39</v>
      </c>
      <c r="G1047" s="37">
        <v>39218</v>
      </c>
    </row>
    <row r="1048" spans="1:7">
      <c r="C1048" s="82" t="s">
        <v>2134</v>
      </c>
      <c r="D1048" s="86" t="str">
        <f>+_xlfn.XLOOKUP(C1048,'PRECIO TOPE POR DEPARTAMENTO'!A:A,'PRECIO TOPE POR DEPARTAMENTO'!B:B)</f>
        <v>CUNETA EN CONCRETO DE 3,000 PSI DESARROLLO 80 CM E=8 CM</v>
      </c>
      <c r="E1048" s="87" t="str">
        <f>IF(+_xlfn.XLOOKUP(C1048,'PRECIO TOPE POR DEPARTAMENTO'!A:A,'PRECIO TOPE POR DEPARTAMENTO'!C:C)="","",+_xlfn.XLOOKUP(C1048,'PRECIO TOPE POR DEPARTAMENTO'!A:A,'PRECIO TOPE POR DEPARTAMENTO'!C:C))</f>
        <v>M</v>
      </c>
      <c r="F1048" s="147">
        <f>IF($D$5='PRECIO TOPE POR DEPARTAMENTO'!$D$2,_xlfn.XLOOKUP('PROPUESTA ECONOMICA'!C1048,'PRECIO TOPE POR DEPARTAMENTO'!A:A,'PRECIO TOPE POR DEPARTAMENTO'!D:D),IF($D$5='PRECIO TOPE POR DEPARTAMENTO'!$E$2,_xlfn.XLOOKUP('PROPUESTA ECONOMICA'!C1048,'PRECIO TOPE POR DEPARTAMENTO'!A:A,'PRECIO TOPE POR DEPARTAMENTO'!E:E),IF($D$5='PRECIO TOPE POR DEPARTAMENTO'!$F$2,_xlfn.XLOOKUP('PROPUESTA ECONOMICA'!C1048,'PRECIO TOPE POR DEPARTAMENTO'!A:A,'PRECIO TOPE POR DEPARTAMENTO'!F:F),IF($D$5='PRECIO TOPE POR DEPARTAMENTO'!$G$2,_xlfn.XLOOKUP('PROPUESTA ECONOMICA'!C1048,'PRECIO TOPE POR DEPARTAMENTO'!A:A,'PRECIO TOPE POR DEPARTAMENTO'!G:G),IF($D$5='PRECIO TOPE POR DEPARTAMENTO'!$H$2,_xlfn.XLOOKUP('PROPUESTA ECONOMICA'!C1048,'PRECIO TOPE POR DEPARTAMENTO'!A:A,'PRECIO TOPE POR DEPARTAMENTO'!H:H),IF($D$5='PRECIO TOPE POR DEPARTAMENTO'!$I$2,_xlfn.XLOOKUP('PROPUESTA ECONOMICA'!C1048,'PRECIO TOPE POR DEPARTAMENTO'!A:A,'PRECIO TOPE POR DEPARTAMENTO'!I:I),IF($D$5='PRECIO TOPE POR DEPARTAMENTO'!$J$2,_xlfn.XLOOKUP('PROPUESTA ECONOMICA'!C1048,'PRECIO TOPE POR DEPARTAMENTO'!A:A,'PRECIO TOPE POR DEPARTAMENTO'!J:J),IF($D$5='PRECIO TOPE POR DEPARTAMENTO'!$K$2,_xlfn.XLOOKUP('PROPUESTA ECONOMICA'!C1048,'PRECIO TOPE POR DEPARTAMENTO'!A:A,'PRECIO TOPE POR DEPARTAMENTO'!K:K),IF($D$5='PRECIO TOPE POR DEPARTAMENTO'!$L$2,_xlfn.XLOOKUP('PROPUESTA ECONOMICA'!C1048,'PRECIO TOPE POR DEPARTAMENTO'!A:A,'PRECIO TOPE POR DEPARTAMENTO'!L:L),IF($D$5='PRECIO TOPE POR DEPARTAMENTO'!$M$2,_xlfn.XLOOKUP('PROPUESTA ECONOMICA'!C1048,'PRECIO TOPE POR DEPARTAMENTO'!A:A,'PRECIO TOPE POR DEPARTAMENTO'!M:M),IF($D$5='PRECIO TOPE POR DEPARTAMENTO'!$N$2,_xlfn.XLOOKUP('PROPUESTA ECONOMICA'!C1048,'PRECIO TOPE POR DEPARTAMENTO'!A:A,'PRECIO TOPE POR DEPARTAMENTO'!N:N),IF($D$5='PRECIO TOPE POR DEPARTAMENTO'!$O$2,_xlfn.XLOOKUP('PROPUESTA ECONOMICA'!C1048,'PRECIO TOPE POR DEPARTAMENTO'!A:A,'PRECIO TOPE POR DEPARTAMENTO'!O:O),IF($D$5='PRECIO TOPE POR DEPARTAMENTO'!$P$2,_xlfn.XLOOKUP('PROPUESTA ECONOMICA'!C1048,'PRECIO TOPE POR DEPARTAMENTO'!A:A,'PRECIO TOPE POR DEPARTAMENTO'!P:P),IF($D$5='PRECIO TOPE POR DEPARTAMENTO'!$Q$2,_xlfn.XLOOKUP('PROPUESTA ECONOMICA'!C1048,'PRECIO TOPE POR DEPARTAMENTO'!A:A,'PRECIO TOPE POR DEPARTAMENTO'!Q:Q),IF($D$5='PRECIO TOPE POR DEPARTAMENTO'!$R$2,_xlfn.XLOOKUP('PROPUESTA ECONOMICA'!C1048,'PRECIO TOPE POR DEPARTAMENTO'!A:A,'PRECIO TOPE POR DEPARTAMENTO'!R:R),IF($D$5='PRECIO TOPE POR DEPARTAMENTO'!$T$2,_xlfn.XLOOKUP('PROPUESTA ECONOMICA'!C1048,'PRECIO TOPE POR DEPARTAMENTO'!A:A,'PRECIO TOPE POR DEPARTAMENTO'!T:T),IF($D$5='PRECIO TOPE POR DEPARTAMENTO'!$S$2,_xlfn.XLOOKUP('PROPUESTA ECONOMICA'!C1048,'PRECIO TOPE POR DEPARTAMENTO'!A:A,'PRECIO TOPE POR DEPARTAMENTO'!S:S),IF($D$5='PRECIO TOPE POR DEPARTAMENTO'!$U$2,_xlfn.XLOOKUP('PROPUESTA ECONOMICA'!C1048,'PRECIO TOPE POR DEPARTAMENTO'!A:A,'PRECIO TOPE POR DEPARTAMENTO'!U:U),IF($D$5='PRECIO TOPE POR DEPARTAMENTO'!$V$2,_xlfn.XLOOKUP('PROPUESTA ECONOMICA'!C1048,'PRECIO TOPE POR DEPARTAMENTO'!A:A,'PRECIO TOPE POR DEPARTAMENTO'!V:V),IF($D$5='PRECIO TOPE POR DEPARTAMENTO'!$W$2,_xlfn.XLOOKUP('PROPUESTA ECONOMICA'!C1048,'PRECIO TOPE POR DEPARTAMENTO'!A:A,'PRECIO TOPE POR DEPARTAMENTO'!W:W),IF($D$5='PRECIO TOPE POR DEPARTAMENTO'!$X$2,_xlfn.XLOOKUP('PROPUESTA ECONOMICA'!C1048,'PRECIO TOPE POR DEPARTAMENTO'!A:A,'PRECIO TOPE POR DEPARTAMENTO'!X:X),IF($D$5='PRECIO TOPE POR DEPARTAMENTO'!$Y$2,_xlfn.XLOOKUP('PROPUESTA ECONOMICA'!C1048,'PRECIO TOPE POR DEPARTAMENTO'!A:A,'PRECIO TOPE POR DEPARTAMENTO'!Y:Y),IF($D$5='PRECIO TOPE POR DEPARTAMENTO'!$Z$2,_xlfn.XLOOKUP('PROPUESTA ECONOMICA'!C1048,'PRECIO TOPE POR DEPARTAMENTO'!A:A,'PRECIO TOPE POR DEPARTAMENTO'!Z:Z),IF($D$5='PRECIO TOPE POR DEPARTAMENTO'!$AA$2,_xlfn.XLOOKUP('PROPUESTA ECONOMICA'!C1048,'PRECIO TOPE POR DEPARTAMENTO'!A:A,'PRECIO TOPE POR DEPARTAMENTO'!AA:AA),IF($D$5='PRECIO TOPE POR DEPARTAMENTO'!$AB$2,_xlfn.XLOOKUP('PROPUESTA ECONOMICA'!C1048,'PRECIO TOPE POR DEPARTAMENTO'!A:A,'PRECIO TOPE POR DEPARTAMENTO'!AB:AB),IF($D$5='PRECIO TOPE POR DEPARTAMENTO'!$AC$2,_xlfn.XLOOKUP('PROPUESTA ECONOMICA'!C1048,'PRECIO TOPE POR DEPARTAMENTO'!A:A,'PRECIO TOPE POR DEPARTAMENTO'!AC:AC),IF($D$5='PRECIO TOPE POR DEPARTAMENTO'!$AD$2,_xlfn.XLOOKUP('PROPUESTA ECONOMICA'!C1048,'PRECIO TOPE POR DEPARTAMENTO'!A:A,'PRECIO TOPE POR DEPARTAMENTO'!AD:AD),IF($D$5='PRECIO TOPE POR DEPARTAMENTO'!$AE$2,_xlfn.XLOOKUP('PROPUESTA ECONOMICA'!C1048,'PRECIO TOPE POR DEPARTAMENTO'!A:A,'PRECIO TOPE POR DEPARTAMENTO'!AE:AE),IF($D$5='PRECIO TOPE POR DEPARTAMENTO'!$AF$2,_xlfn.XLOOKUP('PROPUESTA ECONOMICA'!C1048,'PRECIO TOPE POR DEPARTAMENTO'!A:A,'PRECIO TOPE POR DEPARTAMENTO'!AF:AF),IF($D$5='PRECIO TOPE POR DEPARTAMENTO'!$AG$2,_xlfn.XLOOKUP('PROPUESTA ECONOMICA'!C1048,'PRECIO TOPE POR DEPARTAMENTO'!A:A,'PRECIO TOPE POR DEPARTAMENTO'!AG:AG),IF($D$5='PRECIO TOPE POR DEPARTAMENTO'!$AH$2,_xlfn.XLOOKUP('PROPUESTA ECONOMICA'!C1048,'PRECIO TOPE POR DEPARTAMENTO'!A:A,'PRECIO TOPE POR DEPARTAMENTO'!AH:AH),IF($D$5='PRECIO TOPE POR DEPARTAMENTO'!$AI$2,_xlfn.XLOOKUP('PROPUESTA ECONOMICA'!C1048,'PRECIO TOPE POR DEPARTAMENTO'!A:A,'PRECIO TOPE POR DEPARTAMENTO'!AI:AI),IF($D$5='PRECIO TOPE POR DEPARTAMENTO'!$AJ$2,_xlfn.XLOOKUP('PROPUESTA ECONOMICA'!C1048,'PRECIO TOPE POR DEPARTAMENTO'!A:A,'PRECIO TOPE POR DEPARTAMENTO'!AJ:AJ),)))))))))))))))))))))))))))))))))</f>
        <v>54926.94</v>
      </c>
      <c r="G1048" s="37">
        <v>54872</v>
      </c>
    </row>
    <row r="1049" spans="1:7" ht="60">
      <c r="C1049" s="82" t="s">
        <v>2136</v>
      </c>
      <c r="D1049" s="90" t="str">
        <f>+_xlfn.XLOOKUP(C1049,'PRECIO TOPE POR DEPARTAMENTO'!A:A,'PRECIO TOPE POR DEPARTAMENTO'!B:B)</f>
        <v>POZOS DE INSPECCION CON ELEMENTOS PREFABRICADOS: BASE, CILINDRO, CUELLO, CONO, TAPA INCLUYE: MORTERO PARA AJUSTE Y PEGA DE LOS ELEMENTOS DEL POZO, SEGÚN ESPECIFICACIONES TÉCNICAS DE EEPP DE MEDELLÍN Y DE DISEÑO, SUMINISTRO, TRANSPORTE E INSTALACIÓN DE LOS MATERIALES Y TODO LO NECESARIO PARA SU CORRECTA INSTALACIÓN Y FUNCIONAMIENTO.</v>
      </c>
      <c r="E1049" s="91" t="str">
        <f>IF(+_xlfn.XLOOKUP(C1049,'PRECIO TOPE POR DEPARTAMENTO'!A:A,'PRECIO TOPE POR DEPARTAMENTO'!C:C)="","",+_xlfn.XLOOKUP(C1049,'PRECIO TOPE POR DEPARTAMENTO'!A:A,'PRECIO TOPE POR DEPARTAMENTO'!C:C))</f>
        <v>UN</v>
      </c>
      <c r="F1049" s="147">
        <f>IF($D$5='PRECIO TOPE POR DEPARTAMENTO'!$D$2,_xlfn.XLOOKUP('PROPUESTA ECONOMICA'!C1049,'PRECIO TOPE POR DEPARTAMENTO'!A:A,'PRECIO TOPE POR DEPARTAMENTO'!D:D),IF($D$5='PRECIO TOPE POR DEPARTAMENTO'!$E$2,_xlfn.XLOOKUP('PROPUESTA ECONOMICA'!C1049,'PRECIO TOPE POR DEPARTAMENTO'!A:A,'PRECIO TOPE POR DEPARTAMENTO'!E:E),IF($D$5='PRECIO TOPE POR DEPARTAMENTO'!$F$2,_xlfn.XLOOKUP('PROPUESTA ECONOMICA'!C1049,'PRECIO TOPE POR DEPARTAMENTO'!A:A,'PRECIO TOPE POR DEPARTAMENTO'!F:F),IF($D$5='PRECIO TOPE POR DEPARTAMENTO'!$G$2,_xlfn.XLOOKUP('PROPUESTA ECONOMICA'!C1049,'PRECIO TOPE POR DEPARTAMENTO'!A:A,'PRECIO TOPE POR DEPARTAMENTO'!G:G),IF($D$5='PRECIO TOPE POR DEPARTAMENTO'!$H$2,_xlfn.XLOOKUP('PROPUESTA ECONOMICA'!C1049,'PRECIO TOPE POR DEPARTAMENTO'!A:A,'PRECIO TOPE POR DEPARTAMENTO'!H:H),IF($D$5='PRECIO TOPE POR DEPARTAMENTO'!$I$2,_xlfn.XLOOKUP('PROPUESTA ECONOMICA'!C1049,'PRECIO TOPE POR DEPARTAMENTO'!A:A,'PRECIO TOPE POR DEPARTAMENTO'!I:I),IF($D$5='PRECIO TOPE POR DEPARTAMENTO'!$J$2,_xlfn.XLOOKUP('PROPUESTA ECONOMICA'!C1049,'PRECIO TOPE POR DEPARTAMENTO'!A:A,'PRECIO TOPE POR DEPARTAMENTO'!J:J),IF($D$5='PRECIO TOPE POR DEPARTAMENTO'!$K$2,_xlfn.XLOOKUP('PROPUESTA ECONOMICA'!C1049,'PRECIO TOPE POR DEPARTAMENTO'!A:A,'PRECIO TOPE POR DEPARTAMENTO'!K:K),IF($D$5='PRECIO TOPE POR DEPARTAMENTO'!$L$2,_xlfn.XLOOKUP('PROPUESTA ECONOMICA'!C1049,'PRECIO TOPE POR DEPARTAMENTO'!A:A,'PRECIO TOPE POR DEPARTAMENTO'!L:L),IF($D$5='PRECIO TOPE POR DEPARTAMENTO'!$M$2,_xlfn.XLOOKUP('PROPUESTA ECONOMICA'!C1049,'PRECIO TOPE POR DEPARTAMENTO'!A:A,'PRECIO TOPE POR DEPARTAMENTO'!M:M),IF($D$5='PRECIO TOPE POR DEPARTAMENTO'!$N$2,_xlfn.XLOOKUP('PROPUESTA ECONOMICA'!C1049,'PRECIO TOPE POR DEPARTAMENTO'!A:A,'PRECIO TOPE POR DEPARTAMENTO'!N:N),IF($D$5='PRECIO TOPE POR DEPARTAMENTO'!$O$2,_xlfn.XLOOKUP('PROPUESTA ECONOMICA'!C1049,'PRECIO TOPE POR DEPARTAMENTO'!A:A,'PRECIO TOPE POR DEPARTAMENTO'!O:O),IF($D$5='PRECIO TOPE POR DEPARTAMENTO'!$P$2,_xlfn.XLOOKUP('PROPUESTA ECONOMICA'!C1049,'PRECIO TOPE POR DEPARTAMENTO'!A:A,'PRECIO TOPE POR DEPARTAMENTO'!P:P),IF($D$5='PRECIO TOPE POR DEPARTAMENTO'!$Q$2,_xlfn.XLOOKUP('PROPUESTA ECONOMICA'!C1049,'PRECIO TOPE POR DEPARTAMENTO'!A:A,'PRECIO TOPE POR DEPARTAMENTO'!Q:Q),IF($D$5='PRECIO TOPE POR DEPARTAMENTO'!$R$2,_xlfn.XLOOKUP('PROPUESTA ECONOMICA'!C1049,'PRECIO TOPE POR DEPARTAMENTO'!A:A,'PRECIO TOPE POR DEPARTAMENTO'!R:R),IF($D$5='PRECIO TOPE POR DEPARTAMENTO'!$T$2,_xlfn.XLOOKUP('PROPUESTA ECONOMICA'!C1049,'PRECIO TOPE POR DEPARTAMENTO'!A:A,'PRECIO TOPE POR DEPARTAMENTO'!T:T),IF($D$5='PRECIO TOPE POR DEPARTAMENTO'!$S$2,_xlfn.XLOOKUP('PROPUESTA ECONOMICA'!C1049,'PRECIO TOPE POR DEPARTAMENTO'!A:A,'PRECIO TOPE POR DEPARTAMENTO'!S:S),IF($D$5='PRECIO TOPE POR DEPARTAMENTO'!$U$2,_xlfn.XLOOKUP('PROPUESTA ECONOMICA'!C1049,'PRECIO TOPE POR DEPARTAMENTO'!A:A,'PRECIO TOPE POR DEPARTAMENTO'!U:U),IF($D$5='PRECIO TOPE POR DEPARTAMENTO'!$V$2,_xlfn.XLOOKUP('PROPUESTA ECONOMICA'!C1049,'PRECIO TOPE POR DEPARTAMENTO'!A:A,'PRECIO TOPE POR DEPARTAMENTO'!V:V),IF($D$5='PRECIO TOPE POR DEPARTAMENTO'!$W$2,_xlfn.XLOOKUP('PROPUESTA ECONOMICA'!C1049,'PRECIO TOPE POR DEPARTAMENTO'!A:A,'PRECIO TOPE POR DEPARTAMENTO'!W:W),IF($D$5='PRECIO TOPE POR DEPARTAMENTO'!$X$2,_xlfn.XLOOKUP('PROPUESTA ECONOMICA'!C1049,'PRECIO TOPE POR DEPARTAMENTO'!A:A,'PRECIO TOPE POR DEPARTAMENTO'!X:X),IF($D$5='PRECIO TOPE POR DEPARTAMENTO'!$Y$2,_xlfn.XLOOKUP('PROPUESTA ECONOMICA'!C1049,'PRECIO TOPE POR DEPARTAMENTO'!A:A,'PRECIO TOPE POR DEPARTAMENTO'!Y:Y),IF($D$5='PRECIO TOPE POR DEPARTAMENTO'!$Z$2,_xlfn.XLOOKUP('PROPUESTA ECONOMICA'!C1049,'PRECIO TOPE POR DEPARTAMENTO'!A:A,'PRECIO TOPE POR DEPARTAMENTO'!Z:Z),IF($D$5='PRECIO TOPE POR DEPARTAMENTO'!$AA$2,_xlfn.XLOOKUP('PROPUESTA ECONOMICA'!C1049,'PRECIO TOPE POR DEPARTAMENTO'!A:A,'PRECIO TOPE POR DEPARTAMENTO'!AA:AA),IF($D$5='PRECIO TOPE POR DEPARTAMENTO'!$AB$2,_xlfn.XLOOKUP('PROPUESTA ECONOMICA'!C1049,'PRECIO TOPE POR DEPARTAMENTO'!A:A,'PRECIO TOPE POR DEPARTAMENTO'!AB:AB),IF($D$5='PRECIO TOPE POR DEPARTAMENTO'!$AC$2,_xlfn.XLOOKUP('PROPUESTA ECONOMICA'!C1049,'PRECIO TOPE POR DEPARTAMENTO'!A:A,'PRECIO TOPE POR DEPARTAMENTO'!AC:AC),IF($D$5='PRECIO TOPE POR DEPARTAMENTO'!$AD$2,_xlfn.XLOOKUP('PROPUESTA ECONOMICA'!C1049,'PRECIO TOPE POR DEPARTAMENTO'!A:A,'PRECIO TOPE POR DEPARTAMENTO'!AD:AD),IF($D$5='PRECIO TOPE POR DEPARTAMENTO'!$AE$2,_xlfn.XLOOKUP('PROPUESTA ECONOMICA'!C1049,'PRECIO TOPE POR DEPARTAMENTO'!A:A,'PRECIO TOPE POR DEPARTAMENTO'!AE:AE),IF($D$5='PRECIO TOPE POR DEPARTAMENTO'!$AF$2,_xlfn.XLOOKUP('PROPUESTA ECONOMICA'!C1049,'PRECIO TOPE POR DEPARTAMENTO'!A:A,'PRECIO TOPE POR DEPARTAMENTO'!AF:AF),IF($D$5='PRECIO TOPE POR DEPARTAMENTO'!$AG$2,_xlfn.XLOOKUP('PROPUESTA ECONOMICA'!C1049,'PRECIO TOPE POR DEPARTAMENTO'!A:A,'PRECIO TOPE POR DEPARTAMENTO'!AG:AG),IF($D$5='PRECIO TOPE POR DEPARTAMENTO'!$AH$2,_xlfn.XLOOKUP('PROPUESTA ECONOMICA'!C1049,'PRECIO TOPE POR DEPARTAMENTO'!A:A,'PRECIO TOPE POR DEPARTAMENTO'!AH:AH),IF($D$5='PRECIO TOPE POR DEPARTAMENTO'!$AI$2,_xlfn.XLOOKUP('PROPUESTA ECONOMICA'!C1049,'PRECIO TOPE POR DEPARTAMENTO'!A:A,'PRECIO TOPE POR DEPARTAMENTO'!AI:AI),IF($D$5='PRECIO TOPE POR DEPARTAMENTO'!$AJ$2,_xlfn.XLOOKUP('PROPUESTA ECONOMICA'!C1049,'PRECIO TOPE POR DEPARTAMENTO'!A:A,'PRECIO TOPE POR DEPARTAMENTO'!AJ:AJ),)))))))))))))))))))))))))))))))))</f>
        <v>3200362.75</v>
      </c>
      <c r="G1049" s="37">
        <v>3197162</v>
      </c>
    </row>
    <row r="1050" spans="1:7" ht="24">
      <c r="C1050" s="82" t="s">
        <v>2138</v>
      </c>
      <c r="D1050" s="90" t="str">
        <f>+_xlfn.XLOOKUP(C1050,'PRECIO TOPE POR DEPARTAMENTO'!A:A,'PRECIO TOPE POR DEPARTAMENTO'!B:B)</f>
        <v>ENTIBADO CONTINUO DE MADERA CON PERFILES DE MADERA Y PARALES TELESCOPICOS PARA ZANJA DE REDES EXTERNAS</v>
      </c>
      <c r="E1050" s="91" t="str">
        <f>IF(+_xlfn.XLOOKUP(C1050,'PRECIO TOPE POR DEPARTAMENTO'!A:A,'PRECIO TOPE POR DEPARTAMENTO'!C:C)="","",+_xlfn.XLOOKUP(C1050,'PRECIO TOPE POR DEPARTAMENTO'!A:A,'PRECIO TOPE POR DEPARTAMENTO'!C:C))</f>
        <v>M2</v>
      </c>
      <c r="F1050" s="147">
        <f>IF($D$5='PRECIO TOPE POR DEPARTAMENTO'!$D$2,_xlfn.XLOOKUP('PROPUESTA ECONOMICA'!C1050,'PRECIO TOPE POR DEPARTAMENTO'!A:A,'PRECIO TOPE POR DEPARTAMENTO'!D:D),IF($D$5='PRECIO TOPE POR DEPARTAMENTO'!$E$2,_xlfn.XLOOKUP('PROPUESTA ECONOMICA'!C1050,'PRECIO TOPE POR DEPARTAMENTO'!A:A,'PRECIO TOPE POR DEPARTAMENTO'!E:E),IF($D$5='PRECIO TOPE POR DEPARTAMENTO'!$F$2,_xlfn.XLOOKUP('PROPUESTA ECONOMICA'!C1050,'PRECIO TOPE POR DEPARTAMENTO'!A:A,'PRECIO TOPE POR DEPARTAMENTO'!F:F),IF($D$5='PRECIO TOPE POR DEPARTAMENTO'!$G$2,_xlfn.XLOOKUP('PROPUESTA ECONOMICA'!C1050,'PRECIO TOPE POR DEPARTAMENTO'!A:A,'PRECIO TOPE POR DEPARTAMENTO'!G:G),IF($D$5='PRECIO TOPE POR DEPARTAMENTO'!$H$2,_xlfn.XLOOKUP('PROPUESTA ECONOMICA'!C1050,'PRECIO TOPE POR DEPARTAMENTO'!A:A,'PRECIO TOPE POR DEPARTAMENTO'!H:H),IF($D$5='PRECIO TOPE POR DEPARTAMENTO'!$I$2,_xlfn.XLOOKUP('PROPUESTA ECONOMICA'!C1050,'PRECIO TOPE POR DEPARTAMENTO'!A:A,'PRECIO TOPE POR DEPARTAMENTO'!I:I),IF($D$5='PRECIO TOPE POR DEPARTAMENTO'!$J$2,_xlfn.XLOOKUP('PROPUESTA ECONOMICA'!C1050,'PRECIO TOPE POR DEPARTAMENTO'!A:A,'PRECIO TOPE POR DEPARTAMENTO'!J:J),IF($D$5='PRECIO TOPE POR DEPARTAMENTO'!$K$2,_xlfn.XLOOKUP('PROPUESTA ECONOMICA'!C1050,'PRECIO TOPE POR DEPARTAMENTO'!A:A,'PRECIO TOPE POR DEPARTAMENTO'!K:K),IF($D$5='PRECIO TOPE POR DEPARTAMENTO'!$L$2,_xlfn.XLOOKUP('PROPUESTA ECONOMICA'!C1050,'PRECIO TOPE POR DEPARTAMENTO'!A:A,'PRECIO TOPE POR DEPARTAMENTO'!L:L),IF($D$5='PRECIO TOPE POR DEPARTAMENTO'!$M$2,_xlfn.XLOOKUP('PROPUESTA ECONOMICA'!C1050,'PRECIO TOPE POR DEPARTAMENTO'!A:A,'PRECIO TOPE POR DEPARTAMENTO'!M:M),IF($D$5='PRECIO TOPE POR DEPARTAMENTO'!$N$2,_xlfn.XLOOKUP('PROPUESTA ECONOMICA'!C1050,'PRECIO TOPE POR DEPARTAMENTO'!A:A,'PRECIO TOPE POR DEPARTAMENTO'!N:N),IF($D$5='PRECIO TOPE POR DEPARTAMENTO'!$O$2,_xlfn.XLOOKUP('PROPUESTA ECONOMICA'!C1050,'PRECIO TOPE POR DEPARTAMENTO'!A:A,'PRECIO TOPE POR DEPARTAMENTO'!O:O),IF($D$5='PRECIO TOPE POR DEPARTAMENTO'!$P$2,_xlfn.XLOOKUP('PROPUESTA ECONOMICA'!C1050,'PRECIO TOPE POR DEPARTAMENTO'!A:A,'PRECIO TOPE POR DEPARTAMENTO'!P:P),IF($D$5='PRECIO TOPE POR DEPARTAMENTO'!$Q$2,_xlfn.XLOOKUP('PROPUESTA ECONOMICA'!C1050,'PRECIO TOPE POR DEPARTAMENTO'!A:A,'PRECIO TOPE POR DEPARTAMENTO'!Q:Q),IF($D$5='PRECIO TOPE POR DEPARTAMENTO'!$R$2,_xlfn.XLOOKUP('PROPUESTA ECONOMICA'!C1050,'PRECIO TOPE POR DEPARTAMENTO'!A:A,'PRECIO TOPE POR DEPARTAMENTO'!R:R),IF($D$5='PRECIO TOPE POR DEPARTAMENTO'!$T$2,_xlfn.XLOOKUP('PROPUESTA ECONOMICA'!C1050,'PRECIO TOPE POR DEPARTAMENTO'!A:A,'PRECIO TOPE POR DEPARTAMENTO'!T:T),IF($D$5='PRECIO TOPE POR DEPARTAMENTO'!$S$2,_xlfn.XLOOKUP('PROPUESTA ECONOMICA'!C1050,'PRECIO TOPE POR DEPARTAMENTO'!A:A,'PRECIO TOPE POR DEPARTAMENTO'!S:S),IF($D$5='PRECIO TOPE POR DEPARTAMENTO'!$U$2,_xlfn.XLOOKUP('PROPUESTA ECONOMICA'!C1050,'PRECIO TOPE POR DEPARTAMENTO'!A:A,'PRECIO TOPE POR DEPARTAMENTO'!U:U),IF($D$5='PRECIO TOPE POR DEPARTAMENTO'!$V$2,_xlfn.XLOOKUP('PROPUESTA ECONOMICA'!C1050,'PRECIO TOPE POR DEPARTAMENTO'!A:A,'PRECIO TOPE POR DEPARTAMENTO'!V:V),IF($D$5='PRECIO TOPE POR DEPARTAMENTO'!$W$2,_xlfn.XLOOKUP('PROPUESTA ECONOMICA'!C1050,'PRECIO TOPE POR DEPARTAMENTO'!A:A,'PRECIO TOPE POR DEPARTAMENTO'!W:W),IF($D$5='PRECIO TOPE POR DEPARTAMENTO'!$X$2,_xlfn.XLOOKUP('PROPUESTA ECONOMICA'!C1050,'PRECIO TOPE POR DEPARTAMENTO'!A:A,'PRECIO TOPE POR DEPARTAMENTO'!X:X),IF($D$5='PRECIO TOPE POR DEPARTAMENTO'!$Y$2,_xlfn.XLOOKUP('PROPUESTA ECONOMICA'!C1050,'PRECIO TOPE POR DEPARTAMENTO'!A:A,'PRECIO TOPE POR DEPARTAMENTO'!Y:Y),IF($D$5='PRECIO TOPE POR DEPARTAMENTO'!$Z$2,_xlfn.XLOOKUP('PROPUESTA ECONOMICA'!C1050,'PRECIO TOPE POR DEPARTAMENTO'!A:A,'PRECIO TOPE POR DEPARTAMENTO'!Z:Z),IF($D$5='PRECIO TOPE POR DEPARTAMENTO'!$AA$2,_xlfn.XLOOKUP('PROPUESTA ECONOMICA'!C1050,'PRECIO TOPE POR DEPARTAMENTO'!A:A,'PRECIO TOPE POR DEPARTAMENTO'!AA:AA),IF($D$5='PRECIO TOPE POR DEPARTAMENTO'!$AB$2,_xlfn.XLOOKUP('PROPUESTA ECONOMICA'!C1050,'PRECIO TOPE POR DEPARTAMENTO'!A:A,'PRECIO TOPE POR DEPARTAMENTO'!AB:AB),IF($D$5='PRECIO TOPE POR DEPARTAMENTO'!$AC$2,_xlfn.XLOOKUP('PROPUESTA ECONOMICA'!C1050,'PRECIO TOPE POR DEPARTAMENTO'!A:A,'PRECIO TOPE POR DEPARTAMENTO'!AC:AC),IF($D$5='PRECIO TOPE POR DEPARTAMENTO'!$AD$2,_xlfn.XLOOKUP('PROPUESTA ECONOMICA'!C1050,'PRECIO TOPE POR DEPARTAMENTO'!A:A,'PRECIO TOPE POR DEPARTAMENTO'!AD:AD),IF($D$5='PRECIO TOPE POR DEPARTAMENTO'!$AE$2,_xlfn.XLOOKUP('PROPUESTA ECONOMICA'!C1050,'PRECIO TOPE POR DEPARTAMENTO'!A:A,'PRECIO TOPE POR DEPARTAMENTO'!AE:AE),IF($D$5='PRECIO TOPE POR DEPARTAMENTO'!$AF$2,_xlfn.XLOOKUP('PROPUESTA ECONOMICA'!C1050,'PRECIO TOPE POR DEPARTAMENTO'!A:A,'PRECIO TOPE POR DEPARTAMENTO'!AF:AF),IF($D$5='PRECIO TOPE POR DEPARTAMENTO'!$AG$2,_xlfn.XLOOKUP('PROPUESTA ECONOMICA'!C1050,'PRECIO TOPE POR DEPARTAMENTO'!A:A,'PRECIO TOPE POR DEPARTAMENTO'!AG:AG),IF($D$5='PRECIO TOPE POR DEPARTAMENTO'!$AH$2,_xlfn.XLOOKUP('PROPUESTA ECONOMICA'!C1050,'PRECIO TOPE POR DEPARTAMENTO'!A:A,'PRECIO TOPE POR DEPARTAMENTO'!AH:AH),IF($D$5='PRECIO TOPE POR DEPARTAMENTO'!$AI$2,_xlfn.XLOOKUP('PROPUESTA ECONOMICA'!C1050,'PRECIO TOPE POR DEPARTAMENTO'!A:A,'PRECIO TOPE POR DEPARTAMENTO'!AI:AI),IF($D$5='PRECIO TOPE POR DEPARTAMENTO'!$AJ$2,_xlfn.XLOOKUP('PROPUESTA ECONOMICA'!C1050,'PRECIO TOPE POR DEPARTAMENTO'!A:A,'PRECIO TOPE POR DEPARTAMENTO'!AJ:AJ),)))))))))))))))))))))))))))))))))</f>
        <v>48064.41</v>
      </c>
      <c r="G1050" s="37">
        <v>48016</v>
      </c>
    </row>
    <row r="1051" spans="1:7" ht="24">
      <c r="C1051" s="82" t="s">
        <v>2140</v>
      </c>
      <c r="D1051" s="90" t="str">
        <f>+_xlfn.XLOOKUP(C1051,'PRECIO TOPE POR DEPARTAMENTO'!A:A,'PRECIO TOPE POR DEPARTAMENTO'!B:B)</f>
        <v>ENTIBADO DISCONTINUO DE MADERA CON PERFILES DE MADERA Y PARALES TELESCOPICOS PARA ZANJA DE REDES EXTERNAS</v>
      </c>
      <c r="E1051" s="91" t="str">
        <f>IF(+_xlfn.XLOOKUP(C1051,'PRECIO TOPE POR DEPARTAMENTO'!A:A,'PRECIO TOPE POR DEPARTAMENTO'!C:C)="","",+_xlfn.XLOOKUP(C1051,'PRECIO TOPE POR DEPARTAMENTO'!A:A,'PRECIO TOPE POR DEPARTAMENTO'!C:C))</f>
        <v>M2</v>
      </c>
      <c r="F1051" s="147">
        <f>IF($D$5='PRECIO TOPE POR DEPARTAMENTO'!$D$2,_xlfn.XLOOKUP('PROPUESTA ECONOMICA'!C1051,'PRECIO TOPE POR DEPARTAMENTO'!A:A,'PRECIO TOPE POR DEPARTAMENTO'!D:D),IF($D$5='PRECIO TOPE POR DEPARTAMENTO'!$E$2,_xlfn.XLOOKUP('PROPUESTA ECONOMICA'!C1051,'PRECIO TOPE POR DEPARTAMENTO'!A:A,'PRECIO TOPE POR DEPARTAMENTO'!E:E),IF($D$5='PRECIO TOPE POR DEPARTAMENTO'!$F$2,_xlfn.XLOOKUP('PROPUESTA ECONOMICA'!C1051,'PRECIO TOPE POR DEPARTAMENTO'!A:A,'PRECIO TOPE POR DEPARTAMENTO'!F:F),IF($D$5='PRECIO TOPE POR DEPARTAMENTO'!$G$2,_xlfn.XLOOKUP('PROPUESTA ECONOMICA'!C1051,'PRECIO TOPE POR DEPARTAMENTO'!A:A,'PRECIO TOPE POR DEPARTAMENTO'!G:G),IF($D$5='PRECIO TOPE POR DEPARTAMENTO'!$H$2,_xlfn.XLOOKUP('PROPUESTA ECONOMICA'!C1051,'PRECIO TOPE POR DEPARTAMENTO'!A:A,'PRECIO TOPE POR DEPARTAMENTO'!H:H),IF($D$5='PRECIO TOPE POR DEPARTAMENTO'!$I$2,_xlfn.XLOOKUP('PROPUESTA ECONOMICA'!C1051,'PRECIO TOPE POR DEPARTAMENTO'!A:A,'PRECIO TOPE POR DEPARTAMENTO'!I:I),IF($D$5='PRECIO TOPE POR DEPARTAMENTO'!$J$2,_xlfn.XLOOKUP('PROPUESTA ECONOMICA'!C1051,'PRECIO TOPE POR DEPARTAMENTO'!A:A,'PRECIO TOPE POR DEPARTAMENTO'!J:J),IF($D$5='PRECIO TOPE POR DEPARTAMENTO'!$K$2,_xlfn.XLOOKUP('PROPUESTA ECONOMICA'!C1051,'PRECIO TOPE POR DEPARTAMENTO'!A:A,'PRECIO TOPE POR DEPARTAMENTO'!K:K),IF($D$5='PRECIO TOPE POR DEPARTAMENTO'!$L$2,_xlfn.XLOOKUP('PROPUESTA ECONOMICA'!C1051,'PRECIO TOPE POR DEPARTAMENTO'!A:A,'PRECIO TOPE POR DEPARTAMENTO'!L:L),IF($D$5='PRECIO TOPE POR DEPARTAMENTO'!$M$2,_xlfn.XLOOKUP('PROPUESTA ECONOMICA'!C1051,'PRECIO TOPE POR DEPARTAMENTO'!A:A,'PRECIO TOPE POR DEPARTAMENTO'!M:M),IF($D$5='PRECIO TOPE POR DEPARTAMENTO'!$N$2,_xlfn.XLOOKUP('PROPUESTA ECONOMICA'!C1051,'PRECIO TOPE POR DEPARTAMENTO'!A:A,'PRECIO TOPE POR DEPARTAMENTO'!N:N),IF($D$5='PRECIO TOPE POR DEPARTAMENTO'!$O$2,_xlfn.XLOOKUP('PROPUESTA ECONOMICA'!C1051,'PRECIO TOPE POR DEPARTAMENTO'!A:A,'PRECIO TOPE POR DEPARTAMENTO'!O:O),IF($D$5='PRECIO TOPE POR DEPARTAMENTO'!$P$2,_xlfn.XLOOKUP('PROPUESTA ECONOMICA'!C1051,'PRECIO TOPE POR DEPARTAMENTO'!A:A,'PRECIO TOPE POR DEPARTAMENTO'!P:P),IF($D$5='PRECIO TOPE POR DEPARTAMENTO'!$Q$2,_xlfn.XLOOKUP('PROPUESTA ECONOMICA'!C1051,'PRECIO TOPE POR DEPARTAMENTO'!A:A,'PRECIO TOPE POR DEPARTAMENTO'!Q:Q),IF($D$5='PRECIO TOPE POR DEPARTAMENTO'!$R$2,_xlfn.XLOOKUP('PROPUESTA ECONOMICA'!C1051,'PRECIO TOPE POR DEPARTAMENTO'!A:A,'PRECIO TOPE POR DEPARTAMENTO'!R:R),IF($D$5='PRECIO TOPE POR DEPARTAMENTO'!$T$2,_xlfn.XLOOKUP('PROPUESTA ECONOMICA'!C1051,'PRECIO TOPE POR DEPARTAMENTO'!A:A,'PRECIO TOPE POR DEPARTAMENTO'!T:T),IF($D$5='PRECIO TOPE POR DEPARTAMENTO'!$S$2,_xlfn.XLOOKUP('PROPUESTA ECONOMICA'!C1051,'PRECIO TOPE POR DEPARTAMENTO'!A:A,'PRECIO TOPE POR DEPARTAMENTO'!S:S),IF($D$5='PRECIO TOPE POR DEPARTAMENTO'!$U$2,_xlfn.XLOOKUP('PROPUESTA ECONOMICA'!C1051,'PRECIO TOPE POR DEPARTAMENTO'!A:A,'PRECIO TOPE POR DEPARTAMENTO'!U:U),IF($D$5='PRECIO TOPE POR DEPARTAMENTO'!$V$2,_xlfn.XLOOKUP('PROPUESTA ECONOMICA'!C1051,'PRECIO TOPE POR DEPARTAMENTO'!A:A,'PRECIO TOPE POR DEPARTAMENTO'!V:V),IF($D$5='PRECIO TOPE POR DEPARTAMENTO'!$W$2,_xlfn.XLOOKUP('PROPUESTA ECONOMICA'!C1051,'PRECIO TOPE POR DEPARTAMENTO'!A:A,'PRECIO TOPE POR DEPARTAMENTO'!W:W),IF($D$5='PRECIO TOPE POR DEPARTAMENTO'!$X$2,_xlfn.XLOOKUP('PROPUESTA ECONOMICA'!C1051,'PRECIO TOPE POR DEPARTAMENTO'!A:A,'PRECIO TOPE POR DEPARTAMENTO'!X:X),IF($D$5='PRECIO TOPE POR DEPARTAMENTO'!$Y$2,_xlfn.XLOOKUP('PROPUESTA ECONOMICA'!C1051,'PRECIO TOPE POR DEPARTAMENTO'!A:A,'PRECIO TOPE POR DEPARTAMENTO'!Y:Y),IF($D$5='PRECIO TOPE POR DEPARTAMENTO'!$Z$2,_xlfn.XLOOKUP('PROPUESTA ECONOMICA'!C1051,'PRECIO TOPE POR DEPARTAMENTO'!A:A,'PRECIO TOPE POR DEPARTAMENTO'!Z:Z),IF($D$5='PRECIO TOPE POR DEPARTAMENTO'!$AA$2,_xlfn.XLOOKUP('PROPUESTA ECONOMICA'!C1051,'PRECIO TOPE POR DEPARTAMENTO'!A:A,'PRECIO TOPE POR DEPARTAMENTO'!AA:AA),IF($D$5='PRECIO TOPE POR DEPARTAMENTO'!$AB$2,_xlfn.XLOOKUP('PROPUESTA ECONOMICA'!C1051,'PRECIO TOPE POR DEPARTAMENTO'!A:A,'PRECIO TOPE POR DEPARTAMENTO'!AB:AB),IF($D$5='PRECIO TOPE POR DEPARTAMENTO'!$AC$2,_xlfn.XLOOKUP('PROPUESTA ECONOMICA'!C1051,'PRECIO TOPE POR DEPARTAMENTO'!A:A,'PRECIO TOPE POR DEPARTAMENTO'!AC:AC),IF($D$5='PRECIO TOPE POR DEPARTAMENTO'!$AD$2,_xlfn.XLOOKUP('PROPUESTA ECONOMICA'!C1051,'PRECIO TOPE POR DEPARTAMENTO'!A:A,'PRECIO TOPE POR DEPARTAMENTO'!AD:AD),IF($D$5='PRECIO TOPE POR DEPARTAMENTO'!$AE$2,_xlfn.XLOOKUP('PROPUESTA ECONOMICA'!C1051,'PRECIO TOPE POR DEPARTAMENTO'!A:A,'PRECIO TOPE POR DEPARTAMENTO'!AE:AE),IF($D$5='PRECIO TOPE POR DEPARTAMENTO'!$AF$2,_xlfn.XLOOKUP('PROPUESTA ECONOMICA'!C1051,'PRECIO TOPE POR DEPARTAMENTO'!A:A,'PRECIO TOPE POR DEPARTAMENTO'!AF:AF),IF($D$5='PRECIO TOPE POR DEPARTAMENTO'!$AG$2,_xlfn.XLOOKUP('PROPUESTA ECONOMICA'!C1051,'PRECIO TOPE POR DEPARTAMENTO'!A:A,'PRECIO TOPE POR DEPARTAMENTO'!AG:AG),IF($D$5='PRECIO TOPE POR DEPARTAMENTO'!$AH$2,_xlfn.XLOOKUP('PROPUESTA ECONOMICA'!C1051,'PRECIO TOPE POR DEPARTAMENTO'!A:A,'PRECIO TOPE POR DEPARTAMENTO'!AH:AH),IF($D$5='PRECIO TOPE POR DEPARTAMENTO'!$AI$2,_xlfn.XLOOKUP('PROPUESTA ECONOMICA'!C1051,'PRECIO TOPE POR DEPARTAMENTO'!A:A,'PRECIO TOPE POR DEPARTAMENTO'!AI:AI),IF($D$5='PRECIO TOPE POR DEPARTAMENTO'!$AJ$2,_xlfn.XLOOKUP('PROPUESTA ECONOMICA'!C1051,'PRECIO TOPE POR DEPARTAMENTO'!A:A,'PRECIO TOPE POR DEPARTAMENTO'!AJ:AJ),)))))))))))))))))))))))))))))))))</f>
        <v>29609.54</v>
      </c>
      <c r="G1051" s="37">
        <v>29580</v>
      </c>
    </row>
    <row r="1052" spans="1:7" s="9" customFormat="1">
      <c r="A1052" s="1"/>
      <c r="B1052" s="1"/>
      <c r="C1052" s="10">
        <v>20</v>
      </c>
      <c r="D1052" s="18" t="str">
        <f>+_xlfn.XLOOKUP(C1052,'PRECIO TOPE POR DEPARTAMENTO'!A:A,'PRECIO TOPE POR DEPARTAMENTO'!B:B)</f>
        <v>ASEO Y VARIOS</v>
      </c>
      <c r="E1052" s="136" t="str">
        <f>IF(+_xlfn.XLOOKUP(C1052,'PRECIO TOPE POR DEPARTAMENTO'!A:A,'PRECIO TOPE POR DEPARTAMENTO'!C:C)="","",+_xlfn.XLOOKUP(C1052,'PRECIO TOPE POR DEPARTAMENTO'!A:A,'PRECIO TOPE POR DEPARTAMENTO'!C:C))</f>
        <v/>
      </c>
      <c r="F1052" s="45"/>
      <c r="G1052" s="45"/>
    </row>
    <row r="1053" spans="1:7" s="9" customFormat="1">
      <c r="A1053" s="1"/>
      <c r="B1053" s="1"/>
      <c r="C1053" s="127" t="s">
        <v>2143</v>
      </c>
      <c r="D1053" s="128" t="str">
        <f>+_xlfn.XLOOKUP(C1053,'PRECIO TOPE POR DEPARTAMENTO'!A:A,'PRECIO TOPE POR DEPARTAMENTO'!B:B)</f>
        <v>ASEO Y LIMPIEZA</v>
      </c>
      <c r="E1053" s="129" t="str">
        <f>IF(+_xlfn.XLOOKUP(C1053,'PRECIO TOPE POR DEPARTAMENTO'!A:A,'PRECIO TOPE POR DEPARTAMENTO'!C:C)="","",+_xlfn.XLOOKUP(C1053,'PRECIO TOPE POR DEPARTAMENTO'!A:A,'PRECIO TOPE POR DEPARTAMENTO'!C:C))</f>
        <v/>
      </c>
      <c r="F1053" s="147"/>
      <c r="G1053" s="37"/>
    </row>
    <row r="1054" spans="1:7" s="9" customFormat="1">
      <c r="A1054" s="1"/>
      <c r="B1054" s="1"/>
      <c r="C1054" s="82" t="s">
        <v>2145</v>
      </c>
      <c r="D1054" s="15" t="str">
        <f>+_xlfn.XLOOKUP(C1054,'PRECIO TOPE POR DEPARTAMENTO'!A:A,'PRECIO TOPE POR DEPARTAMENTO'!B:B)</f>
        <v>ASEO GENERAL</v>
      </c>
      <c r="E1054" s="87" t="str">
        <f>IF(+_xlfn.XLOOKUP(C1054,'PRECIO TOPE POR DEPARTAMENTO'!A:A,'PRECIO TOPE POR DEPARTAMENTO'!C:C)="","",+_xlfn.XLOOKUP(C1054,'PRECIO TOPE POR DEPARTAMENTO'!A:A,'PRECIO TOPE POR DEPARTAMENTO'!C:C))</f>
        <v>M2</v>
      </c>
      <c r="F1054" s="147">
        <f>IF($D$5='PRECIO TOPE POR DEPARTAMENTO'!$D$2,_xlfn.XLOOKUP('PROPUESTA ECONOMICA'!C1054,'PRECIO TOPE POR DEPARTAMENTO'!A:A,'PRECIO TOPE POR DEPARTAMENTO'!D:D),IF($D$5='PRECIO TOPE POR DEPARTAMENTO'!$E$2,_xlfn.XLOOKUP('PROPUESTA ECONOMICA'!C1054,'PRECIO TOPE POR DEPARTAMENTO'!A:A,'PRECIO TOPE POR DEPARTAMENTO'!E:E),IF($D$5='PRECIO TOPE POR DEPARTAMENTO'!$F$2,_xlfn.XLOOKUP('PROPUESTA ECONOMICA'!C1054,'PRECIO TOPE POR DEPARTAMENTO'!A:A,'PRECIO TOPE POR DEPARTAMENTO'!F:F),IF($D$5='PRECIO TOPE POR DEPARTAMENTO'!$G$2,_xlfn.XLOOKUP('PROPUESTA ECONOMICA'!C1054,'PRECIO TOPE POR DEPARTAMENTO'!A:A,'PRECIO TOPE POR DEPARTAMENTO'!G:G),IF($D$5='PRECIO TOPE POR DEPARTAMENTO'!$H$2,_xlfn.XLOOKUP('PROPUESTA ECONOMICA'!C1054,'PRECIO TOPE POR DEPARTAMENTO'!A:A,'PRECIO TOPE POR DEPARTAMENTO'!H:H),IF($D$5='PRECIO TOPE POR DEPARTAMENTO'!$I$2,_xlfn.XLOOKUP('PROPUESTA ECONOMICA'!C1054,'PRECIO TOPE POR DEPARTAMENTO'!A:A,'PRECIO TOPE POR DEPARTAMENTO'!I:I),IF($D$5='PRECIO TOPE POR DEPARTAMENTO'!$J$2,_xlfn.XLOOKUP('PROPUESTA ECONOMICA'!C1054,'PRECIO TOPE POR DEPARTAMENTO'!A:A,'PRECIO TOPE POR DEPARTAMENTO'!J:J),IF($D$5='PRECIO TOPE POR DEPARTAMENTO'!$K$2,_xlfn.XLOOKUP('PROPUESTA ECONOMICA'!C1054,'PRECIO TOPE POR DEPARTAMENTO'!A:A,'PRECIO TOPE POR DEPARTAMENTO'!K:K),IF($D$5='PRECIO TOPE POR DEPARTAMENTO'!$L$2,_xlfn.XLOOKUP('PROPUESTA ECONOMICA'!C1054,'PRECIO TOPE POR DEPARTAMENTO'!A:A,'PRECIO TOPE POR DEPARTAMENTO'!L:L),IF($D$5='PRECIO TOPE POR DEPARTAMENTO'!$M$2,_xlfn.XLOOKUP('PROPUESTA ECONOMICA'!C1054,'PRECIO TOPE POR DEPARTAMENTO'!A:A,'PRECIO TOPE POR DEPARTAMENTO'!M:M),IF($D$5='PRECIO TOPE POR DEPARTAMENTO'!$N$2,_xlfn.XLOOKUP('PROPUESTA ECONOMICA'!C1054,'PRECIO TOPE POR DEPARTAMENTO'!A:A,'PRECIO TOPE POR DEPARTAMENTO'!N:N),IF($D$5='PRECIO TOPE POR DEPARTAMENTO'!$O$2,_xlfn.XLOOKUP('PROPUESTA ECONOMICA'!C1054,'PRECIO TOPE POR DEPARTAMENTO'!A:A,'PRECIO TOPE POR DEPARTAMENTO'!O:O),IF($D$5='PRECIO TOPE POR DEPARTAMENTO'!$P$2,_xlfn.XLOOKUP('PROPUESTA ECONOMICA'!C1054,'PRECIO TOPE POR DEPARTAMENTO'!A:A,'PRECIO TOPE POR DEPARTAMENTO'!P:P),IF($D$5='PRECIO TOPE POR DEPARTAMENTO'!$Q$2,_xlfn.XLOOKUP('PROPUESTA ECONOMICA'!C1054,'PRECIO TOPE POR DEPARTAMENTO'!A:A,'PRECIO TOPE POR DEPARTAMENTO'!Q:Q),IF($D$5='PRECIO TOPE POR DEPARTAMENTO'!$R$2,_xlfn.XLOOKUP('PROPUESTA ECONOMICA'!C1054,'PRECIO TOPE POR DEPARTAMENTO'!A:A,'PRECIO TOPE POR DEPARTAMENTO'!R:R),IF($D$5='PRECIO TOPE POR DEPARTAMENTO'!$T$2,_xlfn.XLOOKUP('PROPUESTA ECONOMICA'!C1054,'PRECIO TOPE POR DEPARTAMENTO'!A:A,'PRECIO TOPE POR DEPARTAMENTO'!T:T),IF($D$5='PRECIO TOPE POR DEPARTAMENTO'!$S$2,_xlfn.XLOOKUP('PROPUESTA ECONOMICA'!C1054,'PRECIO TOPE POR DEPARTAMENTO'!A:A,'PRECIO TOPE POR DEPARTAMENTO'!S:S),IF($D$5='PRECIO TOPE POR DEPARTAMENTO'!$U$2,_xlfn.XLOOKUP('PROPUESTA ECONOMICA'!C1054,'PRECIO TOPE POR DEPARTAMENTO'!A:A,'PRECIO TOPE POR DEPARTAMENTO'!U:U),IF($D$5='PRECIO TOPE POR DEPARTAMENTO'!$V$2,_xlfn.XLOOKUP('PROPUESTA ECONOMICA'!C1054,'PRECIO TOPE POR DEPARTAMENTO'!A:A,'PRECIO TOPE POR DEPARTAMENTO'!V:V),IF($D$5='PRECIO TOPE POR DEPARTAMENTO'!$W$2,_xlfn.XLOOKUP('PROPUESTA ECONOMICA'!C1054,'PRECIO TOPE POR DEPARTAMENTO'!A:A,'PRECIO TOPE POR DEPARTAMENTO'!W:W),IF($D$5='PRECIO TOPE POR DEPARTAMENTO'!$X$2,_xlfn.XLOOKUP('PROPUESTA ECONOMICA'!C1054,'PRECIO TOPE POR DEPARTAMENTO'!A:A,'PRECIO TOPE POR DEPARTAMENTO'!X:X),IF($D$5='PRECIO TOPE POR DEPARTAMENTO'!$Y$2,_xlfn.XLOOKUP('PROPUESTA ECONOMICA'!C1054,'PRECIO TOPE POR DEPARTAMENTO'!A:A,'PRECIO TOPE POR DEPARTAMENTO'!Y:Y),IF($D$5='PRECIO TOPE POR DEPARTAMENTO'!$Z$2,_xlfn.XLOOKUP('PROPUESTA ECONOMICA'!C1054,'PRECIO TOPE POR DEPARTAMENTO'!A:A,'PRECIO TOPE POR DEPARTAMENTO'!Z:Z),IF($D$5='PRECIO TOPE POR DEPARTAMENTO'!$AA$2,_xlfn.XLOOKUP('PROPUESTA ECONOMICA'!C1054,'PRECIO TOPE POR DEPARTAMENTO'!A:A,'PRECIO TOPE POR DEPARTAMENTO'!AA:AA),IF($D$5='PRECIO TOPE POR DEPARTAMENTO'!$AB$2,_xlfn.XLOOKUP('PROPUESTA ECONOMICA'!C1054,'PRECIO TOPE POR DEPARTAMENTO'!A:A,'PRECIO TOPE POR DEPARTAMENTO'!AB:AB),IF($D$5='PRECIO TOPE POR DEPARTAMENTO'!$AC$2,_xlfn.XLOOKUP('PROPUESTA ECONOMICA'!C1054,'PRECIO TOPE POR DEPARTAMENTO'!A:A,'PRECIO TOPE POR DEPARTAMENTO'!AC:AC),IF($D$5='PRECIO TOPE POR DEPARTAMENTO'!$AD$2,_xlfn.XLOOKUP('PROPUESTA ECONOMICA'!C1054,'PRECIO TOPE POR DEPARTAMENTO'!A:A,'PRECIO TOPE POR DEPARTAMENTO'!AD:AD),IF($D$5='PRECIO TOPE POR DEPARTAMENTO'!$AE$2,_xlfn.XLOOKUP('PROPUESTA ECONOMICA'!C1054,'PRECIO TOPE POR DEPARTAMENTO'!A:A,'PRECIO TOPE POR DEPARTAMENTO'!AE:AE),IF($D$5='PRECIO TOPE POR DEPARTAMENTO'!$AF$2,_xlfn.XLOOKUP('PROPUESTA ECONOMICA'!C1054,'PRECIO TOPE POR DEPARTAMENTO'!A:A,'PRECIO TOPE POR DEPARTAMENTO'!AF:AF),IF($D$5='PRECIO TOPE POR DEPARTAMENTO'!$AG$2,_xlfn.XLOOKUP('PROPUESTA ECONOMICA'!C1054,'PRECIO TOPE POR DEPARTAMENTO'!A:A,'PRECIO TOPE POR DEPARTAMENTO'!AG:AG),IF($D$5='PRECIO TOPE POR DEPARTAMENTO'!$AH$2,_xlfn.XLOOKUP('PROPUESTA ECONOMICA'!C1054,'PRECIO TOPE POR DEPARTAMENTO'!A:A,'PRECIO TOPE POR DEPARTAMENTO'!AH:AH),IF($D$5='PRECIO TOPE POR DEPARTAMENTO'!$AI$2,_xlfn.XLOOKUP('PROPUESTA ECONOMICA'!C1054,'PRECIO TOPE POR DEPARTAMENTO'!A:A,'PRECIO TOPE POR DEPARTAMENTO'!AI:AI),IF($D$5='PRECIO TOPE POR DEPARTAMENTO'!$AJ$2,_xlfn.XLOOKUP('PROPUESTA ECONOMICA'!C1054,'PRECIO TOPE POR DEPARTAMENTO'!A:A,'PRECIO TOPE POR DEPARTAMENTO'!AJ:AJ),)))))))))))))))))))))))))))))))))</f>
        <v>2951.4</v>
      </c>
      <c r="G1054" s="37">
        <v>2948</v>
      </c>
    </row>
    <row r="1055" spans="1:7" s="9" customFormat="1" ht="24">
      <c r="A1055" s="1"/>
      <c r="B1055" s="1"/>
      <c r="C1055" s="82" t="s">
        <v>2147</v>
      </c>
      <c r="D1055" s="15" t="str">
        <f>+_xlfn.XLOOKUP(C1055,'PRECIO TOPE POR DEPARTAMENTO'!A:A,'PRECIO TOPE POR DEPARTAMENTO'!B:B)</f>
        <v>LAVADO E HIDROFUGADO DE FACHADAS EN LADRILLO A LA VISTA. INCLUYE SIKARINSE  Y SUPEFACHADA</v>
      </c>
      <c r="E1055" s="87" t="str">
        <f>IF(+_xlfn.XLOOKUP(C1055,'PRECIO TOPE POR DEPARTAMENTO'!A:A,'PRECIO TOPE POR DEPARTAMENTO'!C:C)="","",+_xlfn.XLOOKUP(C1055,'PRECIO TOPE POR DEPARTAMENTO'!A:A,'PRECIO TOPE POR DEPARTAMENTO'!C:C))</f>
        <v>M2</v>
      </c>
      <c r="F1055" s="147">
        <f>IF($D$5='PRECIO TOPE POR DEPARTAMENTO'!$D$2,_xlfn.XLOOKUP('PROPUESTA ECONOMICA'!C1055,'PRECIO TOPE POR DEPARTAMENTO'!A:A,'PRECIO TOPE POR DEPARTAMENTO'!D:D),IF($D$5='PRECIO TOPE POR DEPARTAMENTO'!$E$2,_xlfn.XLOOKUP('PROPUESTA ECONOMICA'!C1055,'PRECIO TOPE POR DEPARTAMENTO'!A:A,'PRECIO TOPE POR DEPARTAMENTO'!E:E),IF($D$5='PRECIO TOPE POR DEPARTAMENTO'!$F$2,_xlfn.XLOOKUP('PROPUESTA ECONOMICA'!C1055,'PRECIO TOPE POR DEPARTAMENTO'!A:A,'PRECIO TOPE POR DEPARTAMENTO'!F:F),IF($D$5='PRECIO TOPE POR DEPARTAMENTO'!$G$2,_xlfn.XLOOKUP('PROPUESTA ECONOMICA'!C1055,'PRECIO TOPE POR DEPARTAMENTO'!A:A,'PRECIO TOPE POR DEPARTAMENTO'!G:G),IF($D$5='PRECIO TOPE POR DEPARTAMENTO'!$H$2,_xlfn.XLOOKUP('PROPUESTA ECONOMICA'!C1055,'PRECIO TOPE POR DEPARTAMENTO'!A:A,'PRECIO TOPE POR DEPARTAMENTO'!H:H),IF($D$5='PRECIO TOPE POR DEPARTAMENTO'!$I$2,_xlfn.XLOOKUP('PROPUESTA ECONOMICA'!C1055,'PRECIO TOPE POR DEPARTAMENTO'!A:A,'PRECIO TOPE POR DEPARTAMENTO'!I:I),IF($D$5='PRECIO TOPE POR DEPARTAMENTO'!$J$2,_xlfn.XLOOKUP('PROPUESTA ECONOMICA'!C1055,'PRECIO TOPE POR DEPARTAMENTO'!A:A,'PRECIO TOPE POR DEPARTAMENTO'!J:J),IF($D$5='PRECIO TOPE POR DEPARTAMENTO'!$K$2,_xlfn.XLOOKUP('PROPUESTA ECONOMICA'!C1055,'PRECIO TOPE POR DEPARTAMENTO'!A:A,'PRECIO TOPE POR DEPARTAMENTO'!K:K),IF($D$5='PRECIO TOPE POR DEPARTAMENTO'!$L$2,_xlfn.XLOOKUP('PROPUESTA ECONOMICA'!C1055,'PRECIO TOPE POR DEPARTAMENTO'!A:A,'PRECIO TOPE POR DEPARTAMENTO'!L:L),IF($D$5='PRECIO TOPE POR DEPARTAMENTO'!$M$2,_xlfn.XLOOKUP('PROPUESTA ECONOMICA'!C1055,'PRECIO TOPE POR DEPARTAMENTO'!A:A,'PRECIO TOPE POR DEPARTAMENTO'!M:M),IF($D$5='PRECIO TOPE POR DEPARTAMENTO'!$N$2,_xlfn.XLOOKUP('PROPUESTA ECONOMICA'!C1055,'PRECIO TOPE POR DEPARTAMENTO'!A:A,'PRECIO TOPE POR DEPARTAMENTO'!N:N),IF($D$5='PRECIO TOPE POR DEPARTAMENTO'!$O$2,_xlfn.XLOOKUP('PROPUESTA ECONOMICA'!C1055,'PRECIO TOPE POR DEPARTAMENTO'!A:A,'PRECIO TOPE POR DEPARTAMENTO'!O:O),IF($D$5='PRECIO TOPE POR DEPARTAMENTO'!$P$2,_xlfn.XLOOKUP('PROPUESTA ECONOMICA'!C1055,'PRECIO TOPE POR DEPARTAMENTO'!A:A,'PRECIO TOPE POR DEPARTAMENTO'!P:P),IF($D$5='PRECIO TOPE POR DEPARTAMENTO'!$Q$2,_xlfn.XLOOKUP('PROPUESTA ECONOMICA'!C1055,'PRECIO TOPE POR DEPARTAMENTO'!A:A,'PRECIO TOPE POR DEPARTAMENTO'!Q:Q),IF($D$5='PRECIO TOPE POR DEPARTAMENTO'!$R$2,_xlfn.XLOOKUP('PROPUESTA ECONOMICA'!C1055,'PRECIO TOPE POR DEPARTAMENTO'!A:A,'PRECIO TOPE POR DEPARTAMENTO'!R:R),IF($D$5='PRECIO TOPE POR DEPARTAMENTO'!$T$2,_xlfn.XLOOKUP('PROPUESTA ECONOMICA'!C1055,'PRECIO TOPE POR DEPARTAMENTO'!A:A,'PRECIO TOPE POR DEPARTAMENTO'!T:T),IF($D$5='PRECIO TOPE POR DEPARTAMENTO'!$S$2,_xlfn.XLOOKUP('PROPUESTA ECONOMICA'!C1055,'PRECIO TOPE POR DEPARTAMENTO'!A:A,'PRECIO TOPE POR DEPARTAMENTO'!S:S),IF($D$5='PRECIO TOPE POR DEPARTAMENTO'!$U$2,_xlfn.XLOOKUP('PROPUESTA ECONOMICA'!C1055,'PRECIO TOPE POR DEPARTAMENTO'!A:A,'PRECIO TOPE POR DEPARTAMENTO'!U:U),IF($D$5='PRECIO TOPE POR DEPARTAMENTO'!$V$2,_xlfn.XLOOKUP('PROPUESTA ECONOMICA'!C1055,'PRECIO TOPE POR DEPARTAMENTO'!A:A,'PRECIO TOPE POR DEPARTAMENTO'!V:V),IF($D$5='PRECIO TOPE POR DEPARTAMENTO'!$W$2,_xlfn.XLOOKUP('PROPUESTA ECONOMICA'!C1055,'PRECIO TOPE POR DEPARTAMENTO'!A:A,'PRECIO TOPE POR DEPARTAMENTO'!W:W),IF($D$5='PRECIO TOPE POR DEPARTAMENTO'!$X$2,_xlfn.XLOOKUP('PROPUESTA ECONOMICA'!C1055,'PRECIO TOPE POR DEPARTAMENTO'!A:A,'PRECIO TOPE POR DEPARTAMENTO'!X:X),IF($D$5='PRECIO TOPE POR DEPARTAMENTO'!$Y$2,_xlfn.XLOOKUP('PROPUESTA ECONOMICA'!C1055,'PRECIO TOPE POR DEPARTAMENTO'!A:A,'PRECIO TOPE POR DEPARTAMENTO'!Y:Y),IF($D$5='PRECIO TOPE POR DEPARTAMENTO'!$Z$2,_xlfn.XLOOKUP('PROPUESTA ECONOMICA'!C1055,'PRECIO TOPE POR DEPARTAMENTO'!A:A,'PRECIO TOPE POR DEPARTAMENTO'!Z:Z),IF($D$5='PRECIO TOPE POR DEPARTAMENTO'!$AA$2,_xlfn.XLOOKUP('PROPUESTA ECONOMICA'!C1055,'PRECIO TOPE POR DEPARTAMENTO'!A:A,'PRECIO TOPE POR DEPARTAMENTO'!AA:AA),IF($D$5='PRECIO TOPE POR DEPARTAMENTO'!$AB$2,_xlfn.XLOOKUP('PROPUESTA ECONOMICA'!C1055,'PRECIO TOPE POR DEPARTAMENTO'!A:A,'PRECIO TOPE POR DEPARTAMENTO'!AB:AB),IF($D$5='PRECIO TOPE POR DEPARTAMENTO'!$AC$2,_xlfn.XLOOKUP('PROPUESTA ECONOMICA'!C1055,'PRECIO TOPE POR DEPARTAMENTO'!A:A,'PRECIO TOPE POR DEPARTAMENTO'!AC:AC),IF($D$5='PRECIO TOPE POR DEPARTAMENTO'!$AD$2,_xlfn.XLOOKUP('PROPUESTA ECONOMICA'!C1055,'PRECIO TOPE POR DEPARTAMENTO'!A:A,'PRECIO TOPE POR DEPARTAMENTO'!AD:AD),IF($D$5='PRECIO TOPE POR DEPARTAMENTO'!$AE$2,_xlfn.XLOOKUP('PROPUESTA ECONOMICA'!C1055,'PRECIO TOPE POR DEPARTAMENTO'!A:A,'PRECIO TOPE POR DEPARTAMENTO'!AE:AE),IF($D$5='PRECIO TOPE POR DEPARTAMENTO'!$AF$2,_xlfn.XLOOKUP('PROPUESTA ECONOMICA'!C1055,'PRECIO TOPE POR DEPARTAMENTO'!A:A,'PRECIO TOPE POR DEPARTAMENTO'!AF:AF),IF($D$5='PRECIO TOPE POR DEPARTAMENTO'!$AG$2,_xlfn.XLOOKUP('PROPUESTA ECONOMICA'!C1055,'PRECIO TOPE POR DEPARTAMENTO'!A:A,'PRECIO TOPE POR DEPARTAMENTO'!AG:AG),IF($D$5='PRECIO TOPE POR DEPARTAMENTO'!$AH$2,_xlfn.XLOOKUP('PROPUESTA ECONOMICA'!C1055,'PRECIO TOPE POR DEPARTAMENTO'!A:A,'PRECIO TOPE POR DEPARTAMENTO'!AH:AH),IF($D$5='PRECIO TOPE POR DEPARTAMENTO'!$AI$2,_xlfn.XLOOKUP('PROPUESTA ECONOMICA'!C1055,'PRECIO TOPE POR DEPARTAMENTO'!A:A,'PRECIO TOPE POR DEPARTAMENTO'!AI:AI),IF($D$5='PRECIO TOPE POR DEPARTAMENTO'!$AJ$2,_xlfn.XLOOKUP('PROPUESTA ECONOMICA'!C1055,'PRECIO TOPE POR DEPARTAMENTO'!A:A,'PRECIO TOPE POR DEPARTAMENTO'!AJ:AJ),)))))))))))))))))))))))))))))))))</f>
        <v>34019.43</v>
      </c>
      <c r="G1055" s="37">
        <v>33985</v>
      </c>
    </row>
    <row r="1056" spans="1:7" s="9" customFormat="1" ht="24">
      <c r="A1056" s="1"/>
      <c r="B1056" s="1"/>
      <c r="C1056" s="82" t="s">
        <v>2149</v>
      </c>
      <c r="D1056" s="15" t="str">
        <f>+_xlfn.XLOOKUP(C1056,'PRECIO TOPE POR DEPARTAMENTO'!A:A,'PRECIO TOPE POR DEPARTAMENTO'!B:B)</f>
        <v>LAVADO Y LIMPIEZA DE MUROS INTERIORES EN LADRILLO A LA VISTA.  INCLUYE SIKARINSE</v>
      </c>
      <c r="E1056" s="87" t="str">
        <f>IF(+_xlfn.XLOOKUP(C1056,'PRECIO TOPE POR DEPARTAMENTO'!A:A,'PRECIO TOPE POR DEPARTAMENTO'!C:C)="","",+_xlfn.XLOOKUP(C1056,'PRECIO TOPE POR DEPARTAMENTO'!A:A,'PRECIO TOPE POR DEPARTAMENTO'!C:C))</f>
        <v>M2</v>
      </c>
      <c r="F1056" s="147">
        <f>IF($D$5='PRECIO TOPE POR DEPARTAMENTO'!$D$2,_xlfn.XLOOKUP('PROPUESTA ECONOMICA'!C1056,'PRECIO TOPE POR DEPARTAMENTO'!A:A,'PRECIO TOPE POR DEPARTAMENTO'!D:D),IF($D$5='PRECIO TOPE POR DEPARTAMENTO'!$E$2,_xlfn.XLOOKUP('PROPUESTA ECONOMICA'!C1056,'PRECIO TOPE POR DEPARTAMENTO'!A:A,'PRECIO TOPE POR DEPARTAMENTO'!E:E),IF($D$5='PRECIO TOPE POR DEPARTAMENTO'!$F$2,_xlfn.XLOOKUP('PROPUESTA ECONOMICA'!C1056,'PRECIO TOPE POR DEPARTAMENTO'!A:A,'PRECIO TOPE POR DEPARTAMENTO'!F:F),IF($D$5='PRECIO TOPE POR DEPARTAMENTO'!$G$2,_xlfn.XLOOKUP('PROPUESTA ECONOMICA'!C1056,'PRECIO TOPE POR DEPARTAMENTO'!A:A,'PRECIO TOPE POR DEPARTAMENTO'!G:G),IF($D$5='PRECIO TOPE POR DEPARTAMENTO'!$H$2,_xlfn.XLOOKUP('PROPUESTA ECONOMICA'!C1056,'PRECIO TOPE POR DEPARTAMENTO'!A:A,'PRECIO TOPE POR DEPARTAMENTO'!H:H),IF($D$5='PRECIO TOPE POR DEPARTAMENTO'!$I$2,_xlfn.XLOOKUP('PROPUESTA ECONOMICA'!C1056,'PRECIO TOPE POR DEPARTAMENTO'!A:A,'PRECIO TOPE POR DEPARTAMENTO'!I:I),IF($D$5='PRECIO TOPE POR DEPARTAMENTO'!$J$2,_xlfn.XLOOKUP('PROPUESTA ECONOMICA'!C1056,'PRECIO TOPE POR DEPARTAMENTO'!A:A,'PRECIO TOPE POR DEPARTAMENTO'!J:J),IF($D$5='PRECIO TOPE POR DEPARTAMENTO'!$K$2,_xlfn.XLOOKUP('PROPUESTA ECONOMICA'!C1056,'PRECIO TOPE POR DEPARTAMENTO'!A:A,'PRECIO TOPE POR DEPARTAMENTO'!K:K),IF($D$5='PRECIO TOPE POR DEPARTAMENTO'!$L$2,_xlfn.XLOOKUP('PROPUESTA ECONOMICA'!C1056,'PRECIO TOPE POR DEPARTAMENTO'!A:A,'PRECIO TOPE POR DEPARTAMENTO'!L:L),IF($D$5='PRECIO TOPE POR DEPARTAMENTO'!$M$2,_xlfn.XLOOKUP('PROPUESTA ECONOMICA'!C1056,'PRECIO TOPE POR DEPARTAMENTO'!A:A,'PRECIO TOPE POR DEPARTAMENTO'!M:M),IF($D$5='PRECIO TOPE POR DEPARTAMENTO'!$N$2,_xlfn.XLOOKUP('PROPUESTA ECONOMICA'!C1056,'PRECIO TOPE POR DEPARTAMENTO'!A:A,'PRECIO TOPE POR DEPARTAMENTO'!N:N),IF($D$5='PRECIO TOPE POR DEPARTAMENTO'!$O$2,_xlfn.XLOOKUP('PROPUESTA ECONOMICA'!C1056,'PRECIO TOPE POR DEPARTAMENTO'!A:A,'PRECIO TOPE POR DEPARTAMENTO'!O:O),IF($D$5='PRECIO TOPE POR DEPARTAMENTO'!$P$2,_xlfn.XLOOKUP('PROPUESTA ECONOMICA'!C1056,'PRECIO TOPE POR DEPARTAMENTO'!A:A,'PRECIO TOPE POR DEPARTAMENTO'!P:P),IF($D$5='PRECIO TOPE POR DEPARTAMENTO'!$Q$2,_xlfn.XLOOKUP('PROPUESTA ECONOMICA'!C1056,'PRECIO TOPE POR DEPARTAMENTO'!A:A,'PRECIO TOPE POR DEPARTAMENTO'!Q:Q),IF($D$5='PRECIO TOPE POR DEPARTAMENTO'!$R$2,_xlfn.XLOOKUP('PROPUESTA ECONOMICA'!C1056,'PRECIO TOPE POR DEPARTAMENTO'!A:A,'PRECIO TOPE POR DEPARTAMENTO'!R:R),IF($D$5='PRECIO TOPE POR DEPARTAMENTO'!$T$2,_xlfn.XLOOKUP('PROPUESTA ECONOMICA'!C1056,'PRECIO TOPE POR DEPARTAMENTO'!A:A,'PRECIO TOPE POR DEPARTAMENTO'!T:T),IF($D$5='PRECIO TOPE POR DEPARTAMENTO'!$S$2,_xlfn.XLOOKUP('PROPUESTA ECONOMICA'!C1056,'PRECIO TOPE POR DEPARTAMENTO'!A:A,'PRECIO TOPE POR DEPARTAMENTO'!S:S),IF($D$5='PRECIO TOPE POR DEPARTAMENTO'!$U$2,_xlfn.XLOOKUP('PROPUESTA ECONOMICA'!C1056,'PRECIO TOPE POR DEPARTAMENTO'!A:A,'PRECIO TOPE POR DEPARTAMENTO'!U:U),IF($D$5='PRECIO TOPE POR DEPARTAMENTO'!$V$2,_xlfn.XLOOKUP('PROPUESTA ECONOMICA'!C1056,'PRECIO TOPE POR DEPARTAMENTO'!A:A,'PRECIO TOPE POR DEPARTAMENTO'!V:V),IF($D$5='PRECIO TOPE POR DEPARTAMENTO'!$W$2,_xlfn.XLOOKUP('PROPUESTA ECONOMICA'!C1056,'PRECIO TOPE POR DEPARTAMENTO'!A:A,'PRECIO TOPE POR DEPARTAMENTO'!W:W),IF($D$5='PRECIO TOPE POR DEPARTAMENTO'!$X$2,_xlfn.XLOOKUP('PROPUESTA ECONOMICA'!C1056,'PRECIO TOPE POR DEPARTAMENTO'!A:A,'PRECIO TOPE POR DEPARTAMENTO'!X:X),IF($D$5='PRECIO TOPE POR DEPARTAMENTO'!$Y$2,_xlfn.XLOOKUP('PROPUESTA ECONOMICA'!C1056,'PRECIO TOPE POR DEPARTAMENTO'!A:A,'PRECIO TOPE POR DEPARTAMENTO'!Y:Y),IF($D$5='PRECIO TOPE POR DEPARTAMENTO'!$Z$2,_xlfn.XLOOKUP('PROPUESTA ECONOMICA'!C1056,'PRECIO TOPE POR DEPARTAMENTO'!A:A,'PRECIO TOPE POR DEPARTAMENTO'!Z:Z),IF($D$5='PRECIO TOPE POR DEPARTAMENTO'!$AA$2,_xlfn.XLOOKUP('PROPUESTA ECONOMICA'!C1056,'PRECIO TOPE POR DEPARTAMENTO'!A:A,'PRECIO TOPE POR DEPARTAMENTO'!AA:AA),IF($D$5='PRECIO TOPE POR DEPARTAMENTO'!$AB$2,_xlfn.XLOOKUP('PROPUESTA ECONOMICA'!C1056,'PRECIO TOPE POR DEPARTAMENTO'!A:A,'PRECIO TOPE POR DEPARTAMENTO'!AB:AB),IF($D$5='PRECIO TOPE POR DEPARTAMENTO'!$AC$2,_xlfn.XLOOKUP('PROPUESTA ECONOMICA'!C1056,'PRECIO TOPE POR DEPARTAMENTO'!A:A,'PRECIO TOPE POR DEPARTAMENTO'!AC:AC),IF($D$5='PRECIO TOPE POR DEPARTAMENTO'!$AD$2,_xlfn.XLOOKUP('PROPUESTA ECONOMICA'!C1056,'PRECIO TOPE POR DEPARTAMENTO'!A:A,'PRECIO TOPE POR DEPARTAMENTO'!AD:AD),IF($D$5='PRECIO TOPE POR DEPARTAMENTO'!$AE$2,_xlfn.XLOOKUP('PROPUESTA ECONOMICA'!C1056,'PRECIO TOPE POR DEPARTAMENTO'!A:A,'PRECIO TOPE POR DEPARTAMENTO'!AE:AE),IF($D$5='PRECIO TOPE POR DEPARTAMENTO'!$AF$2,_xlfn.XLOOKUP('PROPUESTA ECONOMICA'!C1056,'PRECIO TOPE POR DEPARTAMENTO'!A:A,'PRECIO TOPE POR DEPARTAMENTO'!AF:AF),IF($D$5='PRECIO TOPE POR DEPARTAMENTO'!$AG$2,_xlfn.XLOOKUP('PROPUESTA ECONOMICA'!C1056,'PRECIO TOPE POR DEPARTAMENTO'!A:A,'PRECIO TOPE POR DEPARTAMENTO'!AG:AG),IF($D$5='PRECIO TOPE POR DEPARTAMENTO'!$AH$2,_xlfn.XLOOKUP('PROPUESTA ECONOMICA'!C1056,'PRECIO TOPE POR DEPARTAMENTO'!A:A,'PRECIO TOPE POR DEPARTAMENTO'!AH:AH),IF($D$5='PRECIO TOPE POR DEPARTAMENTO'!$AI$2,_xlfn.XLOOKUP('PROPUESTA ECONOMICA'!C1056,'PRECIO TOPE POR DEPARTAMENTO'!A:A,'PRECIO TOPE POR DEPARTAMENTO'!AI:AI),IF($D$5='PRECIO TOPE POR DEPARTAMENTO'!$AJ$2,_xlfn.XLOOKUP('PROPUESTA ECONOMICA'!C1056,'PRECIO TOPE POR DEPARTAMENTO'!A:A,'PRECIO TOPE POR DEPARTAMENTO'!AJ:AJ),)))))))))))))))))))))))))))))))))</f>
        <v>14731.03</v>
      </c>
      <c r="G1056" s="37">
        <v>14716</v>
      </c>
    </row>
    <row r="1057" spans="1:7" s="9" customFormat="1">
      <c r="A1057" s="1"/>
      <c r="B1057" s="1"/>
      <c r="C1057" s="82" t="s">
        <v>2151</v>
      </c>
      <c r="D1057" s="15" t="str">
        <f>+_xlfn.XLOOKUP(C1057,'PRECIO TOPE POR DEPARTAMENTO'!A:A,'PRECIO TOPE POR DEPARTAMENTO'!B:B)</f>
        <v>LIMPIEZA DE CANALES Y BAJANTES</v>
      </c>
      <c r="E1057" s="87" t="str">
        <f>IF(+_xlfn.XLOOKUP(C1057,'PRECIO TOPE POR DEPARTAMENTO'!A:A,'PRECIO TOPE POR DEPARTAMENTO'!C:C)="","",+_xlfn.XLOOKUP(C1057,'PRECIO TOPE POR DEPARTAMENTO'!A:A,'PRECIO TOPE POR DEPARTAMENTO'!C:C))</f>
        <v>M</v>
      </c>
      <c r="F1057" s="147">
        <f>IF($D$5='PRECIO TOPE POR DEPARTAMENTO'!$D$2,_xlfn.XLOOKUP('PROPUESTA ECONOMICA'!C1057,'PRECIO TOPE POR DEPARTAMENTO'!A:A,'PRECIO TOPE POR DEPARTAMENTO'!D:D),IF($D$5='PRECIO TOPE POR DEPARTAMENTO'!$E$2,_xlfn.XLOOKUP('PROPUESTA ECONOMICA'!C1057,'PRECIO TOPE POR DEPARTAMENTO'!A:A,'PRECIO TOPE POR DEPARTAMENTO'!E:E),IF($D$5='PRECIO TOPE POR DEPARTAMENTO'!$F$2,_xlfn.XLOOKUP('PROPUESTA ECONOMICA'!C1057,'PRECIO TOPE POR DEPARTAMENTO'!A:A,'PRECIO TOPE POR DEPARTAMENTO'!F:F),IF($D$5='PRECIO TOPE POR DEPARTAMENTO'!$G$2,_xlfn.XLOOKUP('PROPUESTA ECONOMICA'!C1057,'PRECIO TOPE POR DEPARTAMENTO'!A:A,'PRECIO TOPE POR DEPARTAMENTO'!G:G),IF($D$5='PRECIO TOPE POR DEPARTAMENTO'!$H$2,_xlfn.XLOOKUP('PROPUESTA ECONOMICA'!C1057,'PRECIO TOPE POR DEPARTAMENTO'!A:A,'PRECIO TOPE POR DEPARTAMENTO'!H:H),IF($D$5='PRECIO TOPE POR DEPARTAMENTO'!$I$2,_xlfn.XLOOKUP('PROPUESTA ECONOMICA'!C1057,'PRECIO TOPE POR DEPARTAMENTO'!A:A,'PRECIO TOPE POR DEPARTAMENTO'!I:I),IF($D$5='PRECIO TOPE POR DEPARTAMENTO'!$J$2,_xlfn.XLOOKUP('PROPUESTA ECONOMICA'!C1057,'PRECIO TOPE POR DEPARTAMENTO'!A:A,'PRECIO TOPE POR DEPARTAMENTO'!J:J),IF($D$5='PRECIO TOPE POR DEPARTAMENTO'!$K$2,_xlfn.XLOOKUP('PROPUESTA ECONOMICA'!C1057,'PRECIO TOPE POR DEPARTAMENTO'!A:A,'PRECIO TOPE POR DEPARTAMENTO'!K:K),IF($D$5='PRECIO TOPE POR DEPARTAMENTO'!$L$2,_xlfn.XLOOKUP('PROPUESTA ECONOMICA'!C1057,'PRECIO TOPE POR DEPARTAMENTO'!A:A,'PRECIO TOPE POR DEPARTAMENTO'!L:L),IF($D$5='PRECIO TOPE POR DEPARTAMENTO'!$M$2,_xlfn.XLOOKUP('PROPUESTA ECONOMICA'!C1057,'PRECIO TOPE POR DEPARTAMENTO'!A:A,'PRECIO TOPE POR DEPARTAMENTO'!M:M),IF($D$5='PRECIO TOPE POR DEPARTAMENTO'!$N$2,_xlfn.XLOOKUP('PROPUESTA ECONOMICA'!C1057,'PRECIO TOPE POR DEPARTAMENTO'!A:A,'PRECIO TOPE POR DEPARTAMENTO'!N:N),IF($D$5='PRECIO TOPE POR DEPARTAMENTO'!$O$2,_xlfn.XLOOKUP('PROPUESTA ECONOMICA'!C1057,'PRECIO TOPE POR DEPARTAMENTO'!A:A,'PRECIO TOPE POR DEPARTAMENTO'!O:O),IF($D$5='PRECIO TOPE POR DEPARTAMENTO'!$P$2,_xlfn.XLOOKUP('PROPUESTA ECONOMICA'!C1057,'PRECIO TOPE POR DEPARTAMENTO'!A:A,'PRECIO TOPE POR DEPARTAMENTO'!P:P),IF($D$5='PRECIO TOPE POR DEPARTAMENTO'!$Q$2,_xlfn.XLOOKUP('PROPUESTA ECONOMICA'!C1057,'PRECIO TOPE POR DEPARTAMENTO'!A:A,'PRECIO TOPE POR DEPARTAMENTO'!Q:Q),IF($D$5='PRECIO TOPE POR DEPARTAMENTO'!$R$2,_xlfn.XLOOKUP('PROPUESTA ECONOMICA'!C1057,'PRECIO TOPE POR DEPARTAMENTO'!A:A,'PRECIO TOPE POR DEPARTAMENTO'!R:R),IF($D$5='PRECIO TOPE POR DEPARTAMENTO'!$T$2,_xlfn.XLOOKUP('PROPUESTA ECONOMICA'!C1057,'PRECIO TOPE POR DEPARTAMENTO'!A:A,'PRECIO TOPE POR DEPARTAMENTO'!T:T),IF($D$5='PRECIO TOPE POR DEPARTAMENTO'!$S$2,_xlfn.XLOOKUP('PROPUESTA ECONOMICA'!C1057,'PRECIO TOPE POR DEPARTAMENTO'!A:A,'PRECIO TOPE POR DEPARTAMENTO'!S:S),IF($D$5='PRECIO TOPE POR DEPARTAMENTO'!$U$2,_xlfn.XLOOKUP('PROPUESTA ECONOMICA'!C1057,'PRECIO TOPE POR DEPARTAMENTO'!A:A,'PRECIO TOPE POR DEPARTAMENTO'!U:U),IF($D$5='PRECIO TOPE POR DEPARTAMENTO'!$V$2,_xlfn.XLOOKUP('PROPUESTA ECONOMICA'!C1057,'PRECIO TOPE POR DEPARTAMENTO'!A:A,'PRECIO TOPE POR DEPARTAMENTO'!V:V),IF($D$5='PRECIO TOPE POR DEPARTAMENTO'!$W$2,_xlfn.XLOOKUP('PROPUESTA ECONOMICA'!C1057,'PRECIO TOPE POR DEPARTAMENTO'!A:A,'PRECIO TOPE POR DEPARTAMENTO'!W:W),IF($D$5='PRECIO TOPE POR DEPARTAMENTO'!$X$2,_xlfn.XLOOKUP('PROPUESTA ECONOMICA'!C1057,'PRECIO TOPE POR DEPARTAMENTO'!A:A,'PRECIO TOPE POR DEPARTAMENTO'!X:X),IF($D$5='PRECIO TOPE POR DEPARTAMENTO'!$Y$2,_xlfn.XLOOKUP('PROPUESTA ECONOMICA'!C1057,'PRECIO TOPE POR DEPARTAMENTO'!A:A,'PRECIO TOPE POR DEPARTAMENTO'!Y:Y),IF($D$5='PRECIO TOPE POR DEPARTAMENTO'!$Z$2,_xlfn.XLOOKUP('PROPUESTA ECONOMICA'!C1057,'PRECIO TOPE POR DEPARTAMENTO'!A:A,'PRECIO TOPE POR DEPARTAMENTO'!Z:Z),IF($D$5='PRECIO TOPE POR DEPARTAMENTO'!$AA$2,_xlfn.XLOOKUP('PROPUESTA ECONOMICA'!C1057,'PRECIO TOPE POR DEPARTAMENTO'!A:A,'PRECIO TOPE POR DEPARTAMENTO'!AA:AA),IF($D$5='PRECIO TOPE POR DEPARTAMENTO'!$AB$2,_xlfn.XLOOKUP('PROPUESTA ECONOMICA'!C1057,'PRECIO TOPE POR DEPARTAMENTO'!A:A,'PRECIO TOPE POR DEPARTAMENTO'!AB:AB),IF($D$5='PRECIO TOPE POR DEPARTAMENTO'!$AC$2,_xlfn.XLOOKUP('PROPUESTA ECONOMICA'!C1057,'PRECIO TOPE POR DEPARTAMENTO'!A:A,'PRECIO TOPE POR DEPARTAMENTO'!AC:AC),IF($D$5='PRECIO TOPE POR DEPARTAMENTO'!$AD$2,_xlfn.XLOOKUP('PROPUESTA ECONOMICA'!C1057,'PRECIO TOPE POR DEPARTAMENTO'!A:A,'PRECIO TOPE POR DEPARTAMENTO'!AD:AD),IF($D$5='PRECIO TOPE POR DEPARTAMENTO'!$AE$2,_xlfn.XLOOKUP('PROPUESTA ECONOMICA'!C1057,'PRECIO TOPE POR DEPARTAMENTO'!A:A,'PRECIO TOPE POR DEPARTAMENTO'!AE:AE),IF($D$5='PRECIO TOPE POR DEPARTAMENTO'!$AF$2,_xlfn.XLOOKUP('PROPUESTA ECONOMICA'!C1057,'PRECIO TOPE POR DEPARTAMENTO'!A:A,'PRECIO TOPE POR DEPARTAMENTO'!AF:AF),IF($D$5='PRECIO TOPE POR DEPARTAMENTO'!$AG$2,_xlfn.XLOOKUP('PROPUESTA ECONOMICA'!C1057,'PRECIO TOPE POR DEPARTAMENTO'!A:A,'PRECIO TOPE POR DEPARTAMENTO'!AG:AG),IF($D$5='PRECIO TOPE POR DEPARTAMENTO'!$AH$2,_xlfn.XLOOKUP('PROPUESTA ECONOMICA'!C1057,'PRECIO TOPE POR DEPARTAMENTO'!A:A,'PRECIO TOPE POR DEPARTAMENTO'!AH:AH),IF($D$5='PRECIO TOPE POR DEPARTAMENTO'!$AI$2,_xlfn.XLOOKUP('PROPUESTA ECONOMICA'!C1057,'PRECIO TOPE POR DEPARTAMENTO'!A:A,'PRECIO TOPE POR DEPARTAMENTO'!AI:AI),IF($D$5='PRECIO TOPE POR DEPARTAMENTO'!$AJ$2,_xlfn.XLOOKUP('PROPUESTA ECONOMICA'!C1057,'PRECIO TOPE POR DEPARTAMENTO'!A:A,'PRECIO TOPE POR DEPARTAMENTO'!AJ:AJ),)))))))))))))))))))))))))))))))))</f>
        <v>2712.13</v>
      </c>
      <c r="G1057" s="37">
        <v>2709</v>
      </c>
    </row>
    <row r="1058" spans="1:7">
      <c r="C1058" s="82" t="s">
        <v>2153</v>
      </c>
      <c r="D1058" s="15" t="str">
        <f>+_xlfn.XLOOKUP(C1058,'PRECIO TOPE POR DEPARTAMENTO'!A:A,'PRECIO TOPE POR DEPARTAMENTO'!B:B)</f>
        <v>SONDEO Y REVISIÓN DE DESAGUES</v>
      </c>
      <c r="E1058" s="87" t="str">
        <f>IF(+_xlfn.XLOOKUP(C1058,'PRECIO TOPE POR DEPARTAMENTO'!A:A,'PRECIO TOPE POR DEPARTAMENTO'!C:C)="","",+_xlfn.XLOOKUP(C1058,'PRECIO TOPE POR DEPARTAMENTO'!A:A,'PRECIO TOPE POR DEPARTAMENTO'!C:C))</f>
        <v>M</v>
      </c>
      <c r="F1058" s="147">
        <f>IF($D$5='PRECIO TOPE POR DEPARTAMENTO'!$D$2,_xlfn.XLOOKUP('PROPUESTA ECONOMICA'!C1058,'PRECIO TOPE POR DEPARTAMENTO'!A:A,'PRECIO TOPE POR DEPARTAMENTO'!D:D),IF($D$5='PRECIO TOPE POR DEPARTAMENTO'!$E$2,_xlfn.XLOOKUP('PROPUESTA ECONOMICA'!C1058,'PRECIO TOPE POR DEPARTAMENTO'!A:A,'PRECIO TOPE POR DEPARTAMENTO'!E:E),IF($D$5='PRECIO TOPE POR DEPARTAMENTO'!$F$2,_xlfn.XLOOKUP('PROPUESTA ECONOMICA'!C1058,'PRECIO TOPE POR DEPARTAMENTO'!A:A,'PRECIO TOPE POR DEPARTAMENTO'!F:F),IF($D$5='PRECIO TOPE POR DEPARTAMENTO'!$G$2,_xlfn.XLOOKUP('PROPUESTA ECONOMICA'!C1058,'PRECIO TOPE POR DEPARTAMENTO'!A:A,'PRECIO TOPE POR DEPARTAMENTO'!G:G),IF($D$5='PRECIO TOPE POR DEPARTAMENTO'!$H$2,_xlfn.XLOOKUP('PROPUESTA ECONOMICA'!C1058,'PRECIO TOPE POR DEPARTAMENTO'!A:A,'PRECIO TOPE POR DEPARTAMENTO'!H:H),IF($D$5='PRECIO TOPE POR DEPARTAMENTO'!$I$2,_xlfn.XLOOKUP('PROPUESTA ECONOMICA'!C1058,'PRECIO TOPE POR DEPARTAMENTO'!A:A,'PRECIO TOPE POR DEPARTAMENTO'!I:I),IF($D$5='PRECIO TOPE POR DEPARTAMENTO'!$J$2,_xlfn.XLOOKUP('PROPUESTA ECONOMICA'!C1058,'PRECIO TOPE POR DEPARTAMENTO'!A:A,'PRECIO TOPE POR DEPARTAMENTO'!J:J),IF($D$5='PRECIO TOPE POR DEPARTAMENTO'!$K$2,_xlfn.XLOOKUP('PROPUESTA ECONOMICA'!C1058,'PRECIO TOPE POR DEPARTAMENTO'!A:A,'PRECIO TOPE POR DEPARTAMENTO'!K:K),IF($D$5='PRECIO TOPE POR DEPARTAMENTO'!$L$2,_xlfn.XLOOKUP('PROPUESTA ECONOMICA'!C1058,'PRECIO TOPE POR DEPARTAMENTO'!A:A,'PRECIO TOPE POR DEPARTAMENTO'!L:L),IF($D$5='PRECIO TOPE POR DEPARTAMENTO'!$M$2,_xlfn.XLOOKUP('PROPUESTA ECONOMICA'!C1058,'PRECIO TOPE POR DEPARTAMENTO'!A:A,'PRECIO TOPE POR DEPARTAMENTO'!M:M),IF($D$5='PRECIO TOPE POR DEPARTAMENTO'!$N$2,_xlfn.XLOOKUP('PROPUESTA ECONOMICA'!C1058,'PRECIO TOPE POR DEPARTAMENTO'!A:A,'PRECIO TOPE POR DEPARTAMENTO'!N:N),IF($D$5='PRECIO TOPE POR DEPARTAMENTO'!$O$2,_xlfn.XLOOKUP('PROPUESTA ECONOMICA'!C1058,'PRECIO TOPE POR DEPARTAMENTO'!A:A,'PRECIO TOPE POR DEPARTAMENTO'!O:O),IF($D$5='PRECIO TOPE POR DEPARTAMENTO'!$P$2,_xlfn.XLOOKUP('PROPUESTA ECONOMICA'!C1058,'PRECIO TOPE POR DEPARTAMENTO'!A:A,'PRECIO TOPE POR DEPARTAMENTO'!P:P),IF($D$5='PRECIO TOPE POR DEPARTAMENTO'!$Q$2,_xlfn.XLOOKUP('PROPUESTA ECONOMICA'!C1058,'PRECIO TOPE POR DEPARTAMENTO'!A:A,'PRECIO TOPE POR DEPARTAMENTO'!Q:Q),IF($D$5='PRECIO TOPE POR DEPARTAMENTO'!$R$2,_xlfn.XLOOKUP('PROPUESTA ECONOMICA'!C1058,'PRECIO TOPE POR DEPARTAMENTO'!A:A,'PRECIO TOPE POR DEPARTAMENTO'!R:R),IF($D$5='PRECIO TOPE POR DEPARTAMENTO'!$T$2,_xlfn.XLOOKUP('PROPUESTA ECONOMICA'!C1058,'PRECIO TOPE POR DEPARTAMENTO'!A:A,'PRECIO TOPE POR DEPARTAMENTO'!T:T),IF($D$5='PRECIO TOPE POR DEPARTAMENTO'!$S$2,_xlfn.XLOOKUP('PROPUESTA ECONOMICA'!C1058,'PRECIO TOPE POR DEPARTAMENTO'!A:A,'PRECIO TOPE POR DEPARTAMENTO'!S:S),IF($D$5='PRECIO TOPE POR DEPARTAMENTO'!$U$2,_xlfn.XLOOKUP('PROPUESTA ECONOMICA'!C1058,'PRECIO TOPE POR DEPARTAMENTO'!A:A,'PRECIO TOPE POR DEPARTAMENTO'!U:U),IF($D$5='PRECIO TOPE POR DEPARTAMENTO'!$V$2,_xlfn.XLOOKUP('PROPUESTA ECONOMICA'!C1058,'PRECIO TOPE POR DEPARTAMENTO'!A:A,'PRECIO TOPE POR DEPARTAMENTO'!V:V),IF($D$5='PRECIO TOPE POR DEPARTAMENTO'!$W$2,_xlfn.XLOOKUP('PROPUESTA ECONOMICA'!C1058,'PRECIO TOPE POR DEPARTAMENTO'!A:A,'PRECIO TOPE POR DEPARTAMENTO'!W:W),IF($D$5='PRECIO TOPE POR DEPARTAMENTO'!$X$2,_xlfn.XLOOKUP('PROPUESTA ECONOMICA'!C1058,'PRECIO TOPE POR DEPARTAMENTO'!A:A,'PRECIO TOPE POR DEPARTAMENTO'!X:X),IF($D$5='PRECIO TOPE POR DEPARTAMENTO'!$Y$2,_xlfn.XLOOKUP('PROPUESTA ECONOMICA'!C1058,'PRECIO TOPE POR DEPARTAMENTO'!A:A,'PRECIO TOPE POR DEPARTAMENTO'!Y:Y),IF($D$5='PRECIO TOPE POR DEPARTAMENTO'!$Z$2,_xlfn.XLOOKUP('PROPUESTA ECONOMICA'!C1058,'PRECIO TOPE POR DEPARTAMENTO'!A:A,'PRECIO TOPE POR DEPARTAMENTO'!Z:Z),IF($D$5='PRECIO TOPE POR DEPARTAMENTO'!$AA$2,_xlfn.XLOOKUP('PROPUESTA ECONOMICA'!C1058,'PRECIO TOPE POR DEPARTAMENTO'!A:A,'PRECIO TOPE POR DEPARTAMENTO'!AA:AA),IF($D$5='PRECIO TOPE POR DEPARTAMENTO'!$AB$2,_xlfn.XLOOKUP('PROPUESTA ECONOMICA'!C1058,'PRECIO TOPE POR DEPARTAMENTO'!A:A,'PRECIO TOPE POR DEPARTAMENTO'!AB:AB),IF($D$5='PRECIO TOPE POR DEPARTAMENTO'!$AC$2,_xlfn.XLOOKUP('PROPUESTA ECONOMICA'!C1058,'PRECIO TOPE POR DEPARTAMENTO'!A:A,'PRECIO TOPE POR DEPARTAMENTO'!AC:AC),IF($D$5='PRECIO TOPE POR DEPARTAMENTO'!$AD$2,_xlfn.XLOOKUP('PROPUESTA ECONOMICA'!C1058,'PRECIO TOPE POR DEPARTAMENTO'!A:A,'PRECIO TOPE POR DEPARTAMENTO'!AD:AD),IF($D$5='PRECIO TOPE POR DEPARTAMENTO'!$AE$2,_xlfn.XLOOKUP('PROPUESTA ECONOMICA'!C1058,'PRECIO TOPE POR DEPARTAMENTO'!A:A,'PRECIO TOPE POR DEPARTAMENTO'!AE:AE),IF($D$5='PRECIO TOPE POR DEPARTAMENTO'!$AF$2,_xlfn.XLOOKUP('PROPUESTA ECONOMICA'!C1058,'PRECIO TOPE POR DEPARTAMENTO'!A:A,'PRECIO TOPE POR DEPARTAMENTO'!AF:AF),IF($D$5='PRECIO TOPE POR DEPARTAMENTO'!$AG$2,_xlfn.XLOOKUP('PROPUESTA ECONOMICA'!C1058,'PRECIO TOPE POR DEPARTAMENTO'!A:A,'PRECIO TOPE POR DEPARTAMENTO'!AG:AG),IF($D$5='PRECIO TOPE POR DEPARTAMENTO'!$AH$2,_xlfn.XLOOKUP('PROPUESTA ECONOMICA'!C1058,'PRECIO TOPE POR DEPARTAMENTO'!A:A,'PRECIO TOPE POR DEPARTAMENTO'!AH:AH),IF($D$5='PRECIO TOPE POR DEPARTAMENTO'!$AI$2,_xlfn.XLOOKUP('PROPUESTA ECONOMICA'!C1058,'PRECIO TOPE POR DEPARTAMENTO'!A:A,'PRECIO TOPE POR DEPARTAMENTO'!AI:AI),IF($D$5='PRECIO TOPE POR DEPARTAMENTO'!$AJ$2,_xlfn.XLOOKUP('PROPUESTA ECONOMICA'!C1058,'PRECIO TOPE POR DEPARTAMENTO'!A:A,'PRECIO TOPE POR DEPARTAMENTO'!AJ:AJ),)))))))))))))))))))))))))))))))))</f>
        <v>6793.08</v>
      </c>
      <c r="G1058" s="37">
        <v>6786</v>
      </c>
    </row>
    <row r="1059" spans="1:7">
      <c r="C1059" s="82" t="s">
        <v>2155</v>
      </c>
      <c r="D1059" s="15" t="str">
        <f>+_xlfn.XLOOKUP(C1059,'PRECIO TOPE POR DEPARTAMENTO'!A:A,'PRECIO TOPE POR DEPARTAMENTO'!B:B)</f>
        <v xml:space="preserve">LIMPIEZA DE CAJAS DE INSPECCIÓN </v>
      </c>
      <c r="E1059" s="87" t="str">
        <f>IF(+_xlfn.XLOOKUP(C1059,'PRECIO TOPE POR DEPARTAMENTO'!A:A,'PRECIO TOPE POR DEPARTAMENTO'!C:C)="","",+_xlfn.XLOOKUP(C1059,'PRECIO TOPE POR DEPARTAMENTO'!A:A,'PRECIO TOPE POR DEPARTAMENTO'!C:C))</f>
        <v>UN</v>
      </c>
      <c r="F1059" s="147">
        <f>IF($D$5='PRECIO TOPE POR DEPARTAMENTO'!$D$2,_xlfn.XLOOKUP('PROPUESTA ECONOMICA'!C1059,'PRECIO TOPE POR DEPARTAMENTO'!A:A,'PRECIO TOPE POR DEPARTAMENTO'!D:D),IF($D$5='PRECIO TOPE POR DEPARTAMENTO'!$E$2,_xlfn.XLOOKUP('PROPUESTA ECONOMICA'!C1059,'PRECIO TOPE POR DEPARTAMENTO'!A:A,'PRECIO TOPE POR DEPARTAMENTO'!E:E),IF($D$5='PRECIO TOPE POR DEPARTAMENTO'!$F$2,_xlfn.XLOOKUP('PROPUESTA ECONOMICA'!C1059,'PRECIO TOPE POR DEPARTAMENTO'!A:A,'PRECIO TOPE POR DEPARTAMENTO'!F:F),IF($D$5='PRECIO TOPE POR DEPARTAMENTO'!$G$2,_xlfn.XLOOKUP('PROPUESTA ECONOMICA'!C1059,'PRECIO TOPE POR DEPARTAMENTO'!A:A,'PRECIO TOPE POR DEPARTAMENTO'!G:G),IF($D$5='PRECIO TOPE POR DEPARTAMENTO'!$H$2,_xlfn.XLOOKUP('PROPUESTA ECONOMICA'!C1059,'PRECIO TOPE POR DEPARTAMENTO'!A:A,'PRECIO TOPE POR DEPARTAMENTO'!H:H),IF($D$5='PRECIO TOPE POR DEPARTAMENTO'!$I$2,_xlfn.XLOOKUP('PROPUESTA ECONOMICA'!C1059,'PRECIO TOPE POR DEPARTAMENTO'!A:A,'PRECIO TOPE POR DEPARTAMENTO'!I:I),IF($D$5='PRECIO TOPE POR DEPARTAMENTO'!$J$2,_xlfn.XLOOKUP('PROPUESTA ECONOMICA'!C1059,'PRECIO TOPE POR DEPARTAMENTO'!A:A,'PRECIO TOPE POR DEPARTAMENTO'!J:J),IF($D$5='PRECIO TOPE POR DEPARTAMENTO'!$K$2,_xlfn.XLOOKUP('PROPUESTA ECONOMICA'!C1059,'PRECIO TOPE POR DEPARTAMENTO'!A:A,'PRECIO TOPE POR DEPARTAMENTO'!K:K),IF($D$5='PRECIO TOPE POR DEPARTAMENTO'!$L$2,_xlfn.XLOOKUP('PROPUESTA ECONOMICA'!C1059,'PRECIO TOPE POR DEPARTAMENTO'!A:A,'PRECIO TOPE POR DEPARTAMENTO'!L:L),IF($D$5='PRECIO TOPE POR DEPARTAMENTO'!$M$2,_xlfn.XLOOKUP('PROPUESTA ECONOMICA'!C1059,'PRECIO TOPE POR DEPARTAMENTO'!A:A,'PRECIO TOPE POR DEPARTAMENTO'!M:M),IF($D$5='PRECIO TOPE POR DEPARTAMENTO'!$N$2,_xlfn.XLOOKUP('PROPUESTA ECONOMICA'!C1059,'PRECIO TOPE POR DEPARTAMENTO'!A:A,'PRECIO TOPE POR DEPARTAMENTO'!N:N),IF($D$5='PRECIO TOPE POR DEPARTAMENTO'!$O$2,_xlfn.XLOOKUP('PROPUESTA ECONOMICA'!C1059,'PRECIO TOPE POR DEPARTAMENTO'!A:A,'PRECIO TOPE POR DEPARTAMENTO'!O:O),IF($D$5='PRECIO TOPE POR DEPARTAMENTO'!$P$2,_xlfn.XLOOKUP('PROPUESTA ECONOMICA'!C1059,'PRECIO TOPE POR DEPARTAMENTO'!A:A,'PRECIO TOPE POR DEPARTAMENTO'!P:P),IF($D$5='PRECIO TOPE POR DEPARTAMENTO'!$Q$2,_xlfn.XLOOKUP('PROPUESTA ECONOMICA'!C1059,'PRECIO TOPE POR DEPARTAMENTO'!A:A,'PRECIO TOPE POR DEPARTAMENTO'!Q:Q),IF($D$5='PRECIO TOPE POR DEPARTAMENTO'!$R$2,_xlfn.XLOOKUP('PROPUESTA ECONOMICA'!C1059,'PRECIO TOPE POR DEPARTAMENTO'!A:A,'PRECIO TOPE POR DEPARTAMENTO'!R:R),IF($D$5='PRECIO TOPE POR DEPARTAMENTO'!$T$2,_xlfn.XLOOKUP('PROPUESTA ECONOMICA'!C1059,'PRECIO TOPE POR DEPARTAMENTO'!A:A,'PRECIO TOPE POR DEPARTAMENTO'!T:T),IF($D$5='PRECIO TOPE POR DEPARTAMENTO'!$S$2,_xlfn.XLOOKUP('PROPUESTA ECONOMICA'!C1059,'PRECIO TOPE POR DEPARTAMENTO'!A:A,'PRECIO TOPE POR DEPARTAMENTO'!S:S),IF($D$5='PRECIO TOPE POR DEPARTAMENTO'!$U$2,_xlfn.XLOOKUP('PROPUESTA ECONOMICA'!C1059,'PRECIO TOPE POR DEPARTAMENTO'!A:A,'PRECIO TOPE POR DEPARTAMENTO'!U:U),IF($D$5='PRECIO TOPE POR DEPARTAMENTO'!$V$2,_xlfn.XLOOKUP('PROPUESTA ECONOMICA'!C1059,'PRECIO TOPE POR DEPARTAMENTO'!A:A,'PRECIO TOPE POR DEPARTAMENTO'!V:V),IF($D$5='PRECIO TOPE POR DEPARTAMENTO'!$W$2,_xlfn.XLOOKUP('PROPUESTA ECONOMICA'!C1059,'PRECIO TOPE POR DEPARTAMENTO'!A:A,'PRECIO TOPE POR DEPARTAMENTO'!W:W),IF($D$5='PRECIO TOPE POR DEPARTAMENTO'!$X$2,_xlfn.XLOOKUP('PROPUESTA ECONOMICA'!C1059,'PRECIO TOPE POR DEPARTAMENTO'!A:A,'PRECIO TOPE POR DEPARTAMENTO'!X:X),IF($D$5='PRECIO TOPE POR DEPARTAMENTO'!$Y$2,_xlfn.XLOOKUP('PROPUESTA ECONOMICA'!C1059,'PRECIO TOPE POR DEPARTAMENTO'!A:A,'PRECIO TOPE POR DEPARTAMENTO'!Y:Y),IF($D$5='PRECIO TOPE POR DEPARTAMENTO'!$Z$2,_xlfn.XLOOKUP('PROPUESTA ECONOMICA'!C1059,'PRECIO TOPE POR DEPARTAMENTO'!A:A,'PRECIO TOPE POR DEPARTAMENTO'!Z:Z),IF($D$5='PRECIO TOPE POR DEPARTAMENTO'!$AA$2,_xlfn.XLOOKUP('PROPUESTA ECONOMICA'!C1059,'PRECIO TOPE POR DEPARTAMENTO'!A:A,'PRECIO TOPE POR DEPARTAMENTO'!AA:AA),IF($D$5='PRECIO TOPE POR DEPARTAMENTO'!$AB$2,_xlfn.XLOOKUP('PROPUESTA ECONOMICA'!C1059,'PRECIO TOPE POR DEPARTAMENTO'!A:A,'PRECIO TOPE POR DEPARTAMENTO'!AB:AB),IF($D$5='PRECIO TOPE POR DEPARTAMENTO'!$AC$2,_xlfn.XLOOKUP('PROPUESTA ECONOMICA'!C1059,'PRECIO TOPE POR DEPARTAMENTO'!A:A,'PRECIO TOPE POR DEPARTAMENTO'!AC:AC),IF($D$5='PRECIO TOPE POR DEPARTAMENTO'!$AD$2,_xlfn.XLOOKUP('PROPUESTA ECONOMICA'!C1059,'PRECIO TOPE POR DEPARTAMENTO'!A:A,'PRECIO TOPE POR DEPARTAMENTO'!AD:AD),IF($D$5='PRECIO TOPE POR DEPARTAMENTO'!$AE$2,_xlfn.XLOOKUP('PROPUESTA ECONOMICA'!C1059,'PRECIO TOPE POR DEPARTAMENTO'!A:A,'PRECIO TOPE POR DEPARTAMENTO'!AE:AE),IF($D$5='PRECIO TOPE POR DEPARTAMENTO'!$AF$2,_xlfn.XLOOKUP('PROPUESTA ECONOMICA'!C1059,'PRECIO TOPE POR DEPARTAMENTO'!A:A,'PRECIO TOPE POR DEPARTAMENTO'!AF:AF),IF($D$5='PRECIO TOPE POR DEPARTAMENTO'!$AG$2,_xlfn.XLOOKUP('PROPUESTA ECONOMICA'!C1059,'PRECIO TOPE POR DEPARTAMENTO'!A:A,'PRECIO TOPE POR DEPARTAMENTO'!AG:AG),IF($D$5='PRECIO TOPE POR DEPARTAMENTO'!$AH$2,_xlfn.XLOOKUP('PROPUESTA ECONOMICA'!C1059,'PRECIO TOPE POR DEPARTAMENTO'!A:A,'PRECIO TOPE POR DEPARTAMENTO'!AH:AH),IF($D$5='PRECIO TOPE POR DEPARTAMENTO'!$AI$2,_xlfn.XLOOKUP('PROPUESTA ECONOMICA'!C1059,'PRECIO TOPE POR DEPARTAMENTO'!A:A,'PRECIO TOPE POR DEPARTAMENTO'!AI:AI),IF($D$5='PRECIO TOPE POR DEPARTAMENTO'!$AJ$2,_xlfn.XLOOKUP('PROPUESTA ECONOMICA'!C1059,'PRECIO TOPE POR DEPARTAMENTO'!A:A,'PRECIO TOPE POR DEPARTAMENTO'!AJ:AJ),)))))))))))))))))))))))))))))))))</f>
        <v>26470.27</v>
      </c>
      <c r="G1059" s="37">
        <v>26444</v>
      </c>
    </row>
    <row r="1060" spans="1:7">
      <c r="C1060" s="82" t="s">
        <v>2157</v>
      </c>
      <c r="D1060" s="15" t="str">
        <f>+_xlfn.XLOOKUP(C1060,'PRECIO TOPE POR DEPARTAMENTO'!A:A,'PRECIO TOPE POR DEPARTAMENTO'!B:B)</f>
        <v>LIMPIEZA E IMPERMEABILIZACION DE FACHADAS</v>
      </c>
      <c r="E1060" s="87" t="str">
        <f>IF(+_xlfn.XLOOKUP(C1060,'PRECIO TOPE POR DEPARTAMENTO'!A:A,'PRECIO TOPE POR DEPARTAMENTO'!C:C)="","",+_xlfn.XLOOKUP(C1060,'PRECIO TOPE POR DEPARTAMENTO'!A:A,'PRECIO TOPE POR DEPARTAMENTO'!C:C))</f>
        <v>M2</v>
      </c>
      <c r="F1060" s="147">
        <f>IF($D$5='PRECIO TOPE POR DEPARTAMENTO'!$D$2,_xlfn.XLOOKUP('PROPUESTA ECONOMICA'!C1060,'PRECIO TOPE POR DEPARTAMENTO'!A:A,'PRECIO TOPE POR DEPARTAMENTO'!D:D),IF($D$5='PRECIO TOPE POR DEPARTAMENTO'!$E$2,_xlfn.XLOOKUP('PROPUESTA ECONOMICA'!C1060,'PRECIO TOPE POR DEPARTAMENTO'!A:A,'PRECIO TOPE POR DEPARTAMENTO'!E:E),IF($D$5='PRECIO TOPE POR DEPARTAMENTO'!$F$2,_xlfn.XLOOKUP('PROPUESTA ECONOMICA'!C1060,'PRECIO TOPE POR DEPARTAMENTO'!A:A,'PRECIO TOPE POR DEPARTAMENTO'!F:F),IF($D$5='PRECIO TOPE POR DEPARTAMENTO'!$G$2,_xlfn.XLOOKUP('PROPUESTA ECONOMICA'!C1060,'PRECIO TOPE POR DEPARTAMENTO'!A:A,'PRECIO TOPE POR DEPARTAMENTO'!G:G),IF($D$5='PRECIO TOPE POR DEPARTAMENTO'!$H$2,_xlfn.XLOOKUP('PROPUESTA ECONOMICA'!C1060,'PRECIO TOPE POR DEPARTAMENTO'!A:A,'PRECIO TOPE POR DEPARTAMENTO'!H:H),IF($D$5='PRECIO TOPE POR DEPARTAMENTO'!$I$2,_xlfn.XLOOKUP('PROPUESTA ECONOMICA'!C1060,'PRECIO TOPE POR DEPARTAMENTO'!A:A,'PRECIO TOPE POR DEPARTAMENTO'!I:I),IF($D$5='PRECIO TOPE POR DEPARTAMENTO'!$J$2,_xlfn.XLOOKUP('PROPUESTA ECONOMICA'!C1060,'PRECIO TOPE POR DEPARTAMENTO'!A:A,'PRECIO TOPE POR DEPARTAMENTO'!J:J),IF($D$5='PRECIO TOPE POR DEPARTAMENTO'!$K$2,_xlfn.XLOOKUP('PROPUESTA ECONOMICA'!C1060,'PRECIO TOPE POR DEPARTAMENTO'!A:A,'PRECIO TOPE POR DEPARTAMENTO'!K:K),IF($D$5='PRECIO TOPE POR DEPARTAMENTO'!$L$2,_xlfn.XLOOKUP('PROPUESTA ECONOMICA'!C1060,'PRECIO TOPE POR DEPARTAMENTO'!A:A,'PRECIO TOPE POR DEPARTAMENTO'!L:L),IF($D$5='PRECIO TOPE POR DEPARTAMENTO'!$M$2,_xlfn.XLOOKUP('PROPUESTA ECONOMICA'!C1060,'PRECIO TOPE POR DEPARTAMENTO'!A:A,'PRECIO TOPE POR DEPARTAMENTO'!M:M),IF($D$5='PRECIO TOPE POR DEPARTAMENTO'!$N$2,_xlfn.XLOOKUP('PROPUESTA ECONOMICA'!C1060,'PRECIO TOPE POR DEPARTAMENTO'!A:A,'PRECIO TOPE POR DEPARTAMENTO'!N:N),IF($D$5='PRECIO TOPE POR DEPARTAMENTO'!$O$2,_xlfn.XLOOKUP('PROPUESTA ECONOMICA'!C1060,'PRECIO TOPE POR DEPARTAMENTO'!A:A,'PRECIO TOPE POR DEPARTAMENTO'!O:O),IF($D$5='PRECIO TOPE POR DEPARTAMENTO'!$P$2,_xlfn.XLOOKUP('PROPUESTA ECONOMICA'!C1060,'PRECIO TOPE POR DEPARTAMENTO'!A:A,'PRECIO TOPE POR DEPARTAMENTO'!P:P),IF($D$5='PRECIO TOPE POR DEPARTAMENTO'!$Q$2,_xlfn.XLOOKUP('PROPUESTA ECONOMICA'!C1060,'PRECIO TOPE POR DEPARTAMENTO'!A:A,'PRECIO TOPE POR DEPARTAMENTO'!Q:Q),IF($D$5='PRECIO TOPE POR DEPARTAMENTO'!$R$2,_xlfn.XLOOKUP('PROPUESTA ECONOMICA'!C1060,'PRECIO TOPE POR DEPARTAMENTO'!A:A,'PRECIO TOPE POR DEPARTAMENTO'!R:R),IF($D$5='PRECIO TOPE POR DEPARTAMENTO'!$T$2,_xlfn.XLOOKUP('PROPUESTA ECONOMICA'!C1060,'PRECIO TOPE POR DEPARTAMENTO'!A:A,'PRECIO TOPE POR DEPARTAMENTO'!T:T),IF($D$5='PRECIO TOPE POR DEPARTAMENTO'!$S$2,_xlfn.XLOOKUP('PROPUESTA ECONOMICA'!C1060,'PRECIO TOPE POR DEPARTAMENTO'!A:A,'PRECIO TOPE POR DEPARTAMENTO'!S:S),IF($D$5='PRECIO TOPE POR DEPARTAMENTO'!$U$2,_xlfn.XLOOKUP('PROPUESTA ECONOMICA'!C1060,'PRECIO TOPE POR DEPARTAMENTO'!A:A,'PRECIO TOPE POR DEPARTAMENTO'!U:U),IF($D$5='PRECIO TOPE POR DEPARTAMENTO'!$V$2,_xlfn.XLOOKUP('PROPUESTA ECONOMICA'!C1060,'PRECIO TOPE POR DEPARTAMENTO'!A:A,'PRECIO TOPE POR DEPARTAMENTO'!V:V),IF($D$5='PRECIO TOPE POR DEPARTAMENTO'!$W$2,_xlfn.XLOOKUP('PROPUESTA ECONOMICA'!C1060,'PRECIO TOPE POR DEPARTAMENTO'!A:A,'PRECIO TOPE POR DEPARTAMENTO'!W:W),IF($D$5='PRECIO TOPE POR DEPARTAMENTO'!$X$2,_xlfn.XLOOKUP('PROPUESTA ECONOMICA'!C1060,'PRECIO TOPE POR DEPARTAMENTO'!A:A,'PRECIO TOPE POR DEPARTAMENTO'!X:X),IF($D$5='PRECIO TOPE POR DEPARTAMENTO'!$Y$2,_xlfn.XLOOKUP('PROPUESTA ECONOMICA'!C1060,'PRECIO TOPE POR DEPARTAMENTO'!A:A,'PRECIO TOPE POR DEPARTAMENTO'!Y:Y),IF($D$5='PRECIO TOPE POR DEPARTAMENTO'!$Z$2,_xlfn.XLOOKUP('PROPUESTA ECONOMICA'!C1060,'PRECIO TOPE POR DEPARTAMENTO'!A:A,'PRECIO TOPE POR DEPARTAMENTO'!Z:Z),IF($D$5='PRECIO TOPE POR DEPARTAMENTO'!$AA$2,_xlfn.XLOOKUP('PROPUESTA ECONOMICA'!C1060,'PRECIO TOPE POR DEPARTAMENTO'!A:A,'PRECIO TOPE POR DEPARTAMENTO'!AA:AA),IF($D$5='PRECIO TOPE POR DEPARTAMENTO'!$AB$2,_xlfn.XLOOKUP('PROPUESTA ECONOMICA'!C1060,'PRECIO TOPE POR DEPARTAMENTO'!A:A,'PRECIO TOPE POR DEPARTAMENTO'!AB:AB),IF($D$5='PRECIO TOPE POR DEPARTAMENTO'!$AC$2,_xlfn.XLOOKUP('PROPUESTA ECONOMICA'!C1060,'PRECIO TOPE POR DEPARTAMENTO'!A:A,'PRECIO TOPE POR DEPARTAMENTO'!AC:AC),IF($D$5='PRECIO TOPE POR DEPARTAMENTO'!$AD$2,_xlfn.XLOOKUP('PROPUESTA ECONOMICA'!C1060,'PRECIO TOPE POR DEPARTAMENTO'!A:A,'PRECIO TOPE POR DEPARTAMENTO'!AD:AD),IF($D$5='PRECIO TOPE POR DEPARTAMENTO'!$AE$2,_xlfn.XLOOKUP('PROPUESTA ECONOMICA'!C1060,'PRECIO TOPE POR DEPARTAMENTO'!A:A,'PRECIO TOPE POR DEPARTAMENTO'!AE:AE),IF($D$5='PRECIO TOPE POR DEPARTAMENTO'!$AF$2,_xlfn.XLOOKUP('PROPUESTA ECONOMICA'!C1060,'PRECIO TOPE POR DEPARTAMENTO'!A:A,'PRECIO TOPE POR DEPARTAMENTO'!AF:AF),IF($D$5='PRECIO TOPE POR DEPARTAMENTO'!$AG$2,_xlfn.XLOOKUP('PROPUESTA ECONOMICA'!C1060,'PRECIO TOPE POR DEPARTAMENTO'!A:A,'PRECIO TOPE POR DEPARTAMENTO'!AG:AG),IF($D$5='PRECIO TOPE POR DEPARTAMENTO'!$AH$2,_xlfn.XLOOKUP('PROPUESTA ECONOMICA'!C1060,'PRECIO TOPE POR DEPARTAMENTO'!A:A,'PRECIO TOPE POR DEPARTAMENTO'!AH:AH),IF($D$5='PRECIO TOPE POR DEPARTAMENTO'!$AI$2,_xlfn.XLOOKUP('PROPUESTA ECONOMICA'!C1060,'PRECIO TOPE POR DEPARTAMENTO'!A:A,'PRECIO TOPE POR DEPARTAMENTO'!AI:AI),IF($D$5='PRECIO TOPE POR DEPARTAMENTO'!$AJ$2,_xlfn.XLOOKUP('PROPUESTA ECONOMICA'!C1060,'PRECIO TOPE POR DEPARTAMENTO'!A:A,'PRECIO TOPE POR DEPARTAMENTO'!AJ:AJ),)))))))))))))))))))))))))))))))))</f>
        <v>10689.38</v>
      </c>
      <c r="G1060" s="37">
        <v>10679</v>
      </c>
    </row>
    <row r="1061" spans="1:7">
      <c r="C1061" s="82" t="s">
        <v>2159</v>
      </c>
      <c r="D1061" s="141" t="str">
        <f>+_xlfn.XLOOKUP(C1061,'PRECIO TOPE POR DEPARTAMENTO'!A:A,'PRECIO TOPE POR DEPARTAMENTO'!B:B)</f>
        <v>LIMPIEZA Y VACIADO DE POZOS SEPTICOS</v>
      </c>
      <c r="E1061" s="87" t="str">
        <f>IF(+_xlfn.XLOOKUP(C1061,'PRECIO TOPE POR DEPARTAMENTO'!A:A,'PRECIO TOPE POR DEPARTAMENTO'!C:C)="","",+_xlfn.XLOOKUP(C1061,'PRECIO TOPE POR DEPARTAMENTO'!A:A,'PRECIO TOPE POR DEPARTAMENTO'!C:C))</f>
        <v>UN</v>
      </c>
      <c r="F1061" s="147">
        <f>IF($D$5='PRECIO TOPE POR DEPARTAMENTO'!$D$2,_xlfn.XLOOKUP('PROPUESTA ECONOMICA'!C1061,'PRECIO TOPE POR DEPARTAMENTO'!A:A,'PRECIO TOPE POR DEPARTAMENTO'!D:D),IF($D$5='PRECIO TOPE POR DEPARTAMENTO'!$E$2,_xlfn.XLOOKUP('PROPUESTA ECONOMICA'!C1061,'PRECIO TOPE POR DEPARTAMENTO'!A:A,'PRECIO TOPE POR DEPARTAMENTO'!E:E),IF($D$5='PRECIO TOPE POR DEPARTAMENTO'!$F$2,_xlfn.XLOOKUP('PROPUESTA ECONOMICA'!C1061,'PRECIO TOPE POR DEPARTAMENTO'!A:A,'PRECIO TOPE POR DEPARTAMENTO'!F:F),IF($D$5='PRECIO TOPE POR DEPARTAMENTO'!$G$2,_xlfn.XLOOKUP('PROPUESTA ECONOMICA'!C1061,'PRECIO TOPE POR DEPARTAMENTO'!A:A,'PRECIO TOPE POR DEPARTAMENTO'!G:G),IF($D$5='PRECIO TOPE POR DEPARTAMENTO'!$H$2,_xlfn.XLOOKUP('PROPUESTA ECONOMICA'!C1061,'PRECIO TOPE POR DEPARTAMENTO'!A:A,'PRECIO TOPE POR DEPARTAMENTO'!H:H),IF($D$5='PRECIO TOPE POR DEPARTAMENTO'!$I$2,_xlfn.XLOOKUP('PROPUESTA ECONOMICA'!C1061,'PRECIO TOPE POR DEPARTAMENTO'!A:A,'PRECIO TOPE POR DEPARTAMENTO'!I:I),IF($D$5='PRECIO TOPE POR DEPARTAMENTO'!$J$2,_xlfn.XLOOKUP('PROPUESTA ECONOMICA'!C1061,'PRECIO TOPE POR DEPARTAMENTO'!A:A,'PRECIO TOPE POR DEPARTAMENTO'!J:J),IF($D$5='PRECIO TOPE POR DEPARTAMENTO'!$K$2,_xlfn.XLOOKUP('PROPUESTA ECONOMICA'!C1061,'PRECIO TOPE POR DEPARTAMENTO'!A:A,'PRECIO TOPE POR DEPARTAMENTO'!K:K),IF($D$5='PRECIO TOPE POR DEPARTAMENTO'!$L$2,_xlfn.XLOOKUP('PROPUESTA ECONOMICA'!C1061,'PRECIO TOPE POR DEPARTAMENTO'!A:A,'PRECIO TOPE POR DEPARTAMENTO'!L:L),IF($D$5='PRECIO TOPE POR DEPARTAMENTO'!$M$2,_xlfn.XLOOKUP('PROPUESTA ECONOMICA'!C1061,'PRECIO TOPE POR DEPARTAMENTO'!A:A,'PRECIO TOPE POR DEPARTAMENTO'!M:M),IF($D$5='PRECIO TOPE POR DEPARTAMENTO'!$N$2,_xlfn.XLOOKUP('PROPUESTA ECONOMICA'!C1061,'PRECIO TOPE POR DEPARTAMENTO'!A:A,'PRECIO TOPE POR DEPARTAMENTO'!N:N),IF($D$5='PRECIO TOPE POR DEPARTAMENTO'!$O$2,_xlfn.XLOOKUP('PROPUESTA ECONOMICA'!C1061,'PRECIO TOPE POR DEPARTAMENTO'!A:A,'PRECIO TOPE POR DEPARTAMENTO'!O:O),IF($D$5='PRECIO TOPE POR DEPARTAMENTO'!$P$2,_xlfn.XLOOKUP('PROPUESTA ECONOMICA'!C1061,'PRECIO TOPE POR DEPARTAMENTO'!A:A,'PRECIO TOPE POR DEPARTAMENTO'!P:P),IF($D$5='PRECIO TOPE POR DEPARTAMENTO'!$Q$2,_xlfn.XLOOKUP('PROPUESTA ECONOMICA'!C1061,'PRECIO TOPE POR DEPARTAMENTO'!A:A,'PRECIO TOPE POR DEPARTAMENTO'!Q:Q),IF($D$5='PRECIO TOPE POR DEPARTAMENTO'!$R$2,_xlfn.XLOOKUP('PROPUESTA ECONOMICA'!C1061,'PRECIO TOPE POR DEPARTAMENTO'!A:A,'PRECIO TOPE POR DEPARTAMENTO'!R:R),IF($D$5='PRECIO TOPE POR DEPARTAMENTO'!$T$2,_xlfn.XLOOKUP('PROPUESTA ECONOMICA'!C1061,'PRECIO TOPE POR DEPARTAMENTO'!A:A,'PRECIO TOPE POR DEPARTAMENTO'!T:T),IF($D$5='PRECIO TOPE POR DEPARTAMENTO'!$S$2,_xlfn.XLOOKUP('PROPUESTA ECONOMICA'!C1061,'PRECIO TOPE POR DEPARTAMENTO'!A:A,'PRECIO TOPE POR DEPARTAMENTO'!S:S),IF($D$5='PRECIO TOPE POR DEPARTAMENTO'!$U$2,_xlfn.XLOOKUP('PROPUESTA ECONOMICA'!C1061,'PRECIO TOPE POR DEPARTAMENTO'!A:A,'PRECIO TOPE POR DEPARTAMENTO'!U:U),IF($D$5='PRECIO TOPE POR DEPARTAMENTO'!$V$2,_xlfn.XLOOKUP('PROPUESTA ECONOMICA'!C1061,'PRECIO TOPE POR DEPARTAMENTO'!A:A,'PRECIO TOPE POR DEPARTAMENTO'!V:V),IF($D$5='PRECIO TOPE POR DEPARTAMENTO'!$W$2,_xlfn.XLOOKUP('PROPUESTA ECONOMICA'!C1061,'PRECIO TOPE POR DEPARTAMENTO'!A:A,'PRECIO TOPE POR DEPARTAMENTO'!W:W),IF($D$5='PRECIO TOPE POR DEPARTAMENTO'!$X$2,_xlfn.XLOOKUP('PROPUESTA ECONOMICA'!C1061,'PRECIO TOPE POR DEPARTAMENTO'!A:A,'PRECIO TOPE POR DEPARTAMENTO'!X:X),IF($D$5='PRECIO TOPE POR DEPARTAMENTO'!$Y$2,_xlfn.XLOOKUP('PROPUESTA ECONOMICA'!C1061,'PRECIO TOPE POR DEPARTAMENTO'!A:A,'PRECIO TOPE POR DEPARTAMENTO'!Y:Y),IF($D$5='PRECIO TOPE POR DEPARTAMENTO'!$Z$2,_xlfn.XLOOKUP('PROPUESTA ECONOMICA'!C1061,'PRECIO TOPE POR DEPARTAMENTO'!A:A,'PRECIO TOPE POR DEPARTAMENTO'!Z:Z),IF($D$5='PRECIO TOPE POR DEPARTAMENTO'!$AA$2,_xlfn.XLOOKUP('PROPUESTA ECONOMICA'!C1061,'PRECIO TOPE POR DEPARTAMENTO'!A:A,'PRECIO TOPE POR DEPARTAMENTO'!AA:AA),IF($D$5='PRECIO TOPE POR DEPARTAMENTO'!$AB$2,_xlfn.XLOOKUP('PROPUESTA ECONOMICA'!C1061,'PRECIO TOPE POR DEPARTAMENTO'!A:A,'PRECIO TOPE POR DEPARTAMENTO'!AB:AB),IF($D$5='PRECIO TOPE POR DEPARTAMENTO'!$AC$2,_xlfn.XLOOKUP('PROPUESTA ECONOMICA'!C1061,'PRECIO TOPE POR DEPARTAMENTO'!A:A,'PRECIO TOPE POR DEPARTAMENTO'!AC:AC),IF($D$5='PRECIO TOPE POR DEPARTAMENTO'!$AD$2,_xlfn.XLOOKUP('PROPUESTA ECONOMICA'!C1061,'PRECIO TOPE POR DEPARTAMENTO'!A:A,'PRECIO TOPE POR DEPARTAMENTO'!AD:AD),IF($D$5='PRECIO TOPE POR DEPARTAMENTO'!$AE$2,_xlfn.XLOOKUP('PROPUESTA ECONOMICA'!C1061,'PRECIO TOPE POR DEPARTAMENTO'!A:A,'PRECIO TOPE POR DEPARTAMENTO'!AE:AE),IF($D$5='PRECIO TOPE POR DEPARTAMENTO'!$AF$2,_xlfn.XLOOKUP('PROPUESTA ECONOMICA'!C1061,'PRECIO TOPE POR DEPARTAMENTO'!A:A,'PRECIO TOPE POR DEPARTAMENTO'!AF:AF),IF($D$5='PRECIO TOPE POR DEPARTAMENTO'!$AG$2,_xlfn.XLOOKUP('PROPUESTA ECONOMICA'!C1061,'PRECIO TOPE POR DEPARTAMENTO'!A:A,'PRECIO TOPE POR DEPARTAMENTO'!AG:AG),IF($D$5='PRECIO TOPE POR DEPARTAMENTO'!$AH$2,_xlfn.XLOOKUP('PROPUESTA ECONOMICA'!C1061,'PRECIO TOPE POR DEPARTAMENTO'!A:A,'PRECIO TOPE POR DEPARTAMENTO'!AH:AH),IF($D$5='PRECIO TOPE POR DEPARTAMENTO'!$AI$2,_xlfn.XLOOKUP('PROPUESTA ECONOMICA'!C1061,'PRECIO TOPE POR DEPARTAMENTO'!A:A,'PRECIO TOPE POR DEPARTAMENTO'!AI:AI),IF($D$5='PRECIO TOPE POR DEPARTAMENTO'!$AJ$2,_xlfn.XLOOKUP('PROPUESTA ECONOMICA'!C1061,'PRECIO TOPE POR DEPARTAMENTO'!A:A,'PRECIO TOPE POR DEPARTAMENTO'!AJ:AJ),)))))))))))))))))))))))))))))))))</f>
        <v>1627544.07</v>
      </c>
      <c r="G1061" s="37">
        <v>1625917</v>
      </c>
    </row>
    <row r="1062" spans="1:7" ht="24">
      <c r="C1062" s="82" t="s">
        <v>2161</v>
      </c>
      <c r="D1062" s="15" t="str">
        <f>+_xlfn.XLOOKUP(C1062,'PRECIO TOPE POR DEPARTAMENTO'!A:A,'PRECIO TOPE POR DEPARTAMENTO'!B:B)</f>
        <v>SUMINISTRO E INSTALACION DE CORTINA METALICA ENROLLABLE, INCLUYE MARCO, RIEL GUIA, TAMBOR/EJE, FLEJE LAMINA,  PINTURA, CERRADURA</v>
      </c>
      <c r="E1062" s="87" t="str">
        <f>IF(+_xlfn.XLOOKUP(C1062,'PRECIO TOPE POR DEPARTAMENTO'!A:A,'PRECIO TOPE POR DEPARTAMENTO'!C:C)="","",+_xlfn.XLOOKUP(C1062,'PRECIO TOPE POR DEPARTAMENTO'!A:A,'PRECIO TOPE POR DEPARTAMENTO'!C:C))</f>
        <v>M2</v>
      </c>
      <c r="F1062" s="147">
        <f>IF($D$5='PRECIO TOPE POR DEPARTAMENTO'!$D$2,_xlfn.XLOOKUP('PROPUESTA ECONOMICA'!C1062,'PRECIO TOPE POR DEPARTAMENTO'!A:A,'PRECIO TOPE POR DEPARTAMENTO'!D:D),IF($D$5='PRECIO TOPE POR DEPARTAMENTO'!$E$2,_xlfn.XLOOKUP('PROPUESTA ECONOMICA'!C1062,'PRECIO TOPE POR DEPARTAMENTO'!A:A,'PRECIO TOPE POR DEPARTAMENTO'!E:E),IF($D$5='PRECIO TOPE POR DEPARTAMENTO'!$F$2,_xlfn.XLOOKUP('PROPUESTA ECONOMICA'!C1062,'PRECIO TOPE POR DEPARTAMENTO'!A:A,'PRECIO TOPE POR DEPARTAMENTO'!F:F),IF($D$5='PRECIO TOPE POR DEPARTAMENTO'!$G$2,_xlfn.XLOOKUP('PROPUESTA ECONOMICA'!C1062,'PRECIO TOPE POR DEPARTAMENTO'!A:A,'PRECIO TOPE POR DEPARTAMENTO'!G:G),IF($D$5='PRECIO TOPE POR DEPARTAMENTO'!$H$2,_xlfn.XLOOKUP('PROPUESTA ECONOMICA'!C1062,'PRECIO TOPE POR DEPARTAMENTO'!A:A,'PRECIO TOPE POR DEPARTAMENTO'!H:H),IF($D$5='PRECIO TOPE POR DEPARTAMENTO'!$I$2,_xlfn.XLOOKUP('PROPUESTA ECONOMICA'!C1062,'PRECIO TOPE POR DEPARTAMENTO'!A:A,'PRECIO TOPE POR DEPARTAMENTO'!I:I),IF($D$5='PRECIO TOPE POR DEPARTAMENTO'!$J$2,_xlfn.XLOOKUP('PROPUESTA ECONOMICA'!C1062,'PRECIO TOPE POR DEPARTAMENTO'!A:A,'PRECIO TOPE POR DEPARTAMENTO'!J:J),IF($D$5='PRECIO TOPE POR DEPARTAMENTO'!$K$2,_xlfn.XLOOKUP('PROPUESTA ECONOMICA'!C1062,'PRECIO TOPE POR DEPARTAMENTO'!A:A,'PRECIO TOPE POR DEPARTAMENTO'!K:K),IF($D$5='PRECIO TOPE POR DEPARTAMENTO'!$L$2,_xlfn.XLOOKUP('PROPUESTA ECONOMICA'!C1062,'PRECIO TOPE POR DEPARTAMENTO'!A:A,'PRECIO TOPE POR DEPARTAMENTO'!L:L),IF($D$5='PRECIO TOPE POR DEPARTAMENTO'!$M$2,_xlfn.XLOOKUP('PROPUESTA ECONOMICA'!C1062,'PRECIO TOPE POR DEPARTAMENTO'!A:A,'PRECIO TOPE POR DEPARTAMENTO'!M:M),IF($D$5='PRECIO TOPE POR DEPARTAMENTO'!$N$2,_xlfn.XLOOKUP('PROPUESTA ECONOMICA'!C1062,'PRECIO TOPE POR DEPARTAMENTO'!A:A,'PRECIO TOPE POR DEPARTAMENTO'!N:N),IF($D$5='PRECIO TOPE POR DEPARTAMENTO'!$O$2,_xlfn.XLOOKUP('PROPUESTA ECONOMICA'!C1062,'PRECIO TOPE POR DEPARTAMENTO'!A:A,'PRECIO TOPE POR DEPARTAMENTO'!O:O),IF($D$5='PRECIO TOPE POR DEPARTAMENTO'!$P$2,_xlfn.XLOOKUP('PROPUESTA ECONOMICA'!C1062,'PRECIO TOPE POR DEPARTAMENTO'!A:A,'PRECIO TOPE POR DEPARTAMENTO'!P:P),IF($D$5='PRECIO TOPE POR DEPARTAMENTO'!$Q$2,_xlfn.XLOOKUP('PROPUESTA ECONOMICA'!C1062,'PRECIO TOPE POR DEPARTAMENTO'!A:A,'PRECIO TOPE POR DEPARTAMENTO'!Q:Q),IF($D$5='PRECIO TOPE POR DEPARTAMENTO'!$R$2,_xlfn.XLOOKUP('PROPUESTA ECONOMICA'!C1062,'PRECIO TOPE POR DEPARTAMENTO'!A:A,'PRECIO TOPE POR DEPARTAMENTO'!R:R),IF($D$5='PRECIO TOPE POR DEPARTAMENTO'!$T$2,_xlfn.XLOOKUP('PROPUESTA ECONOMICA'!C1062,'PRECIO TOPE POR DEPARTAMENTO'!A:A,'PRECIO TOPE POR DEPARTAMENTO'!T:T),IF($D$5='PRECIO TOPE POR DEPARTAMENTO'!$S$2,_xlfn.XLOOKUP('PROPUESTA ECONOMICA'!C1062,'PRECIO TOPE POR DEPARTAMENTO'!A:A,'PRECIO TOPE POR DEPARTAMENTO'!S:S),IF($D$5='PRECIO TOPE POR DEPARTAMENTO'!$U$2,_xlfn.XLOOKUP('PROPUESTA ECONOMICA'!C1062,'PRECIO TOPE POR DEPARTAMENTO'!A:A,'PRECIO TOPE POR DEPARTAMENTO'!U:U),IF($D$5='PRECIO TOPE POR DEPARTAMENTO'!$V$2,_xlfn.XLOOKUP('PROPUESTA ECONOMICA'!C1062,'PRECIO TOPE POR DEPARTAMENTO'!A:A,'PRECIO TOPE POR DEPARTAMENTO'!V:V),IF($D$5='PRECIO TOPE POR DEPARTAMENTO'!$W$2,_xlfn.XLOOKUP('PROPUESTA ECONOMICA'!C1062,'PRECIO TOPE POR DEPARTAMENTO'!A:A,'PRECIO TOPE POR DEPARTAMENTO'!W:W),IF($D$5='PRECIO TOPE POR DEPARTAMENTO'!$X$2,_xlfn.XLOOKUP('PROPUESTA ECONOMICA'!C1062,'PRECIO TOPE POR DEPARTAMENTO'!A:A,'PRECIO TOPE POR DEPARTAMENTO'!X:X),IF($D$5='PRECIO TOPE POR DEPARTAMENTO'!$Y$2,_xlfn.XLOOKUP('PROPUESTA ECONOMICA'!C1062,'PRECIO TOPE POR DEPARTAMENTO'!A:A,'PRECIO TOPE POR DEPARTAMENTO'!Y:Y),IF($D$5='PRECIO TOPE POR DEPARTAMENTO'!$Z$2,_xlfn.XLOOKUP('PROPUESTA ECONOMICA'!C1062,'PRECIO TOPE POR DEPARTAMENTO'!A:A,'PRECIO TOPE POR DEPARTAMENTO'!Z:Z),IF($D$5='PRECIO TOPE POR DEPARTAMENTO'!$AA$2,_xlfn.XLOOKUP('PROPUESTA ECONOMICA'!C1062,'PRECIO TOPE POR DEPARTAMENTO'!A:A,'PRECIO TOPE POR DEPARTAMENTO'!AA:AA),IF($D$5='PRECIO TOPE POR DEPARTAMENTO'!$AB$2,_xlfn.XLOOKUP('PROPUESTA ECONOMICA'!C1062,'PRECIO TOPE POR DEPARTAMENTO'!A:A,'PRECIO TOPE POR DEPARTAMENTO'!AB:AB),IF($D$5='PRECIO TOPE POR DEPARTAMENTO'!$AC$2,_xlfn.XLOOKUP('PROPUESTA ECONOMICA'!C1062,'PRECIO TOPE POR DEPARTAMENTO'!A:A,'PRECIO TOPE POR DEPARTAMENTO'!AC:AC),IF($D$5='PRECIO TOPE POR DEPARTAMENTO'!$AD$2,_xlfn.XLOOKUP('PROPUESTA ECONOMICA'!C1062,'PRECIO TOPE POR DEPARTAMENTO'!A:A,'PRECIO TOPE POR DEPARTAMENTO'!AD:AD),IF($D$5='PRECIO TOPE POR DEPARTAMENTO'!$AE$2,_xlfn.XLOOKUP('PROPUESTA ECONOMICA'!C1062,'PRECIO TOPE POR DEPARTAMENTO'!A:A,'PRECIO TOPE POR DEPARTAMENTO'!AE:AE),IF($D$5='PRECIO TOPE POR DEPARTAMENTO'!$AF$2,_xlfn.XLOOKUP('PROPUESTA ECONOMICA'!C1062,'PRECIO TOPE POR DEPARTAMENTO'!A:A,'PRECIO TOPE POR DEPARTAMENTO'!AF:AF),IF($D$5='PRECIO TOPE POR DEPARTAMENTO'!$AG$2,_xlfn.XLOOKUP('PROPUESTA ECONOMICA'!C1062,'PRECIO TOPE POR DEPARTAMENTO'!A:A,'PRECIO TOPE POR DEPARTAMENTO'!AG:AG),IF($D$5='PRECIO TOPE POR DEPARTAMENTO'!$AH$2,_xlfn.XLOOKUP('PROPUESTA ECONOMICA'!C1062,'PRECIO TOPE POR DEPARTAMENTO'!A:A,'PRECIO TOPE POR DEPARTAMENTO'!AH:AH),IF($D$5='PRECIO TOPE POR DEPARTAMENTO'!$AI$2,_xlfn.XLOOKUP('PROPUESTA ECONOMICA'!C1062,'PRECIO TOPE POR DEPARTAMENTO'!A:A,'PRECIO TOPE POR DEPARTAMENTO'!AI:AI),IF($D$5='PRECIO TOPE POR DEPARTAMENTO'!$AJ$2,_xlfn.XLOOKUP('PROPUESTA ECONOMICA'!C1062,'PRECIO TOPE POR DEPARTAMENTO'!A:A,'PRECIO TOPE POR DEPARTAMENTO'!AJ:AJ),)))))))))))))))))))))))))))))))))</f>
        <v>1045245.1</v>
      </c>
      <c r="G1062" s="37">
        <v>1044200</v>
      </c>
    </row>
    <row r="1063" spans="1:7" ht="24">
      <c r="C1063" s="82" t="s">
        <v>2163</v>
      </c>
      <c r="D1063" s="34" t="str">
        <f>+_xlfn.XLOOKUP(C1063,'PRECIO TOPE POR DEPARTAMENTO'!A:A,'PRECIO TOPE POR DEPARTAMENTO'!B:B)</f>
        <v>CARCAMO EN CONCRETO 3000 PSI (INTERIOR 60 X 20 CM). INCLUYE REJILLA PREFABRICADA</v>
      </c>
      <c r="E1063" s="87" t="str">
        <f>IF(+_xlfn.XLOOKUP(C1063,'PRECIO TOPE POR DEPARTAMENTO'!A:A,'PRECIO TOPE POR DEPARTAMENTO'!C:C)="","",+_xlfn.XLOOKUP(C1063,'PRECIO TOPE POR DEPARTAMENTO'!A:A,'PRECIO TOPE POR DEPARTAMENTO'!C:C))</f>
        <v>M</v>
      </c>
      <c r="F1063" s="147">
        <f>IF($D$5='PRECIO TOPE POR DEPARTAMENTO'!$D$2,_xlfn.XLOOKUP('PROPUESTA ECONOMICA'!C1063,'PRECIO TOPE POR DEPARTAMENTO'!A:A,'PRECIO TOPE POR DEPARTAMENTO'!D:D),IF($D$5='PRECIO TOPE POR DEPARTAMENTO'!$E$2,_xlfn.XLOOKUP('PROPUESTA ECONOMICA'!C1063,'PRECIO TOPE POR DEPARTAMENTO'!A:A,'PRECIO TOPE POR DEPARTAMENTO'!E:E),IF($D$5='PRECIO TOPE POR DEPARTAMENTO'!$F$2,_xlfn.XLOOKUP('PROPUESTA ECONOMICA'!C1063,'PRECIO TOPE POR DEPARTAMENTO'!A:A,'PRECIO TOPE POR DEPARTAMENTO'!F:F),IF($D$5='PRECIO TOPE POR DEPARTAMENTO'!$G$2,_xlfn.XLOOKUP('PROPUESTA ECONOMICA'!C1063,'PRECIO TOPE POR DEPARTAMENTO'!A:A,'PRECIO TOPE POR DEPARTAMENTO'!G:G),IF($D$5='PRECIO TOPE POR DEPARTAMENTO'!$H$2,_xlfn.XLOOKUP('PROPUESTA ECONOMICA'!C1063,'PRECIO TOPE POR DEPARTAMENTO'!A:A,'PRECIO TOPE POR DEPARTAMENTO'!H:H),IF($D$5='PRECIO TOPE POR DEPARTAMENTO'!$I$2,_xlfn.XLOOKUP('PROPUESTA ECONOMICA'!C1063,'PRECIO TOPE POR DEPARTAMENTO'!A:A,'PRECIO TOPE POR DEPARTAMENTO'!I:I),IF($D$5='PRECIO TOPE POR DEPARTAMENTO'!$J$2,_xlfn.XLOOKUP('PROPUESTA ECONOMICA'!C1063,'PRECIO TOPE POR DEPARTAMENTO'!A:A,'PRECIO TOPE POR DEPARTAMENTO'!J:J),IF($D$5='PRECIO TOPE POR DEPARTAMENTO'!$K$2,_xlfn.XLOOKUP('PROPUESTA ECONOMICA'!C1063,'PRECIO TOPE POR DEPARTAMENTO'!A:A,'PRECIO TOPE POR DEPARTAMENTO'!K:K),IF($D$5='PRECIO TOPE POR DEPARTAMENTO'!$L$2,_xlfn.XLOOKUP('PROPUESTA ECONOMICA'!C1063,'PRECIO TOPE POR DEPARTAMENTO'!A:A,'PRECIO TOPE POR DEPARTAMENTO'!L:L),IF($D$5='PRECIO TOPE POR DEPARTAMENTO'!$M$2,_xlfn.XLOOKUP('PROPUESTA ECONOMICA'!C1063,'PRECIO TOPE POR DEPARTAMENTO'!A:A,'PRECIO TOPE POR DEPARTAMENTO'!M:M),IF($D$5='PRECIO TOPE POR DEPARTAMENTO'!$N$2,_xlfn.XLOOKUP('PROPUESTA ECONOMICA'!C1063,'PRECIO TOPE POR DEPARTAMENTO'!A:A,'PRECIO TOPE POR DEPARTAMENTO'!N:N),IF($D$5='PRECIO TOPE POR DEPARTAMENTO'!$O$2,_xlfn.XLOOKUP('PROPUESTA ECONOMICA'!C1063,'PRECIO TOPE POR DEPARTAMENTO'!A:A,'PRECIO TOPE POR DEPARTAMENTO'!O:O),IF($D$5='PRECIO TOPE POR DEPARTAMENTO'!$P$2,_xlfn.XLOOKUP('PROPUESTA ECONOMICA'!C1063,'PRECIO TOPE POR DEPARTAMENTO'!A:A,'PRECIO TOPE POR DEPARTAMENTO'!P:P),IF($D$5='PRECIO TOPE POR DEPARTAMENTO'!$Q$2,_xlfn.XLOOKUP('PROPUESTA ECONOMICA'!C1063,'PRECIO TOPE POR DEPARTAMENTO'!A:A,'PRECIO TOPE POR DEPARTAMENTO'!Q:Q),IF($D$5='PRECIO TOPE POR DEPARTAMENTO'!$R$2,_xlfn.XLOOKUP('PROPUESTA ECONOMICA'!C1063,'PRECIO TOPE POR DEPARTAMENTO'!A:A,'PRECIO TOPE POR DEPARTAMENTO'!R:R),IF($D$5='PRECIO TOPE POR DEPARTAMENTO'!$T$2,_xlfn.XLOOKUP('PROPUESTA ECONOMICA'!C1063,'PRECIO TOPE POR DEPARTAMENTO'!A:A,'PRECIO TOPE POR DEPARTAMENTO'!T:T),IF($D$5='PRECIO TOPE POR DEPARTAMENTO'!$S$2,_xlfn.XLOOKUP('PROPUESTA ECONOMICA'!C1063,'PRECIO TOPE POR DEPARTAMENTO'!A:A,'PRECIO TOPE POR DEPARTAMENTO'!S:S),IF($D$5='PRECIO TOPE POR DEPARTAMENTO'!$U$2,_xlfn.XLOOKUP('PROPUESTA ECONOMICA'!C1063,'PRECIO TOPE POR DEPARTAMENTO'!A:A,'PRECIO TOPE POR DEPARTAMENTO'!U:U),IF($D$5='PRECIO TOPE POR DEPARTAMENTO'!$V$2,_xlfn.XLOOKUP('PROPUESTA ECONOMICA'!C1063,'PRECIO TOPE POR DEPARTAMENTO'!A:A,'PRECIO TOPE POR DEPARTAMENTO'!V:V),IF($D$5='PRECIO TOPE POR DEPARTAMENTO'!$W$2,_xlfn.XLOOKUP('PROPUESTA ECONOMICA'!C1063,'PRECIO TOPE POR DEPARTAMENTO'!A:A,'PRECIO TOPE POR DEPARTAMENTO'!W:W),IF($D$5='PRECIO TOPE POR DEPARTAMENTO'!$X$2,_xlfn.XLOOKUP('PROPUESTA ECONOMICA'!C1063,'PRECIO TOPE POR DEPARTAMENTO'!A:A,'PRECIO TOPE POR DEPARTAMENTO'!X:X),IF($D$5='PRECIO TOPE POR DEPARTAMENTO'!$Y$2,_xlfn.XLOOKUP('PROPUESTA ECONOMICA'!C1063,'PRECIO TOPE POR DEPARTAMENTO'!A:A,'PRECIO TOPE POR DEPARTAMENTO'!Y:Y),IF($D$5='PRECIO TOPE POR DEPARTAMENTO'!$Z$2,_xlfn.XLOOKUP('PROPUESTA ECONOMICA'!C1063,'PRECIO TOPE POR DEPARTAMENTO'!A:A,'PRECIO TOPE POR DEPARTAMENTO'!Z:Z),IF($D$5='PRECIO TOPE POR DEPARTAMENTO'!$AA$2,_xlfn.XLOOKUP('PROPUESTA ECONOMICA'!C1063,'PRECIO TOPE POR DEPARTAMENTO'!A:A,'PRECIO TOPE POR DEPARTAMENTO'!AA:AA),IF($D$5='PRECIO TOPE POR DEPARTAMENTO'!$AB$2,_xlfn.XLOOKUP('PROPUESTA ECONOMICA'!C1063,'PRECIO TOPE POR DEPARTAMENTO'!A:A,'PRECIO TOPE POR DEPARTAMENTO'!AB:AB),IF($D$5='PRECIO TOPE POR DEPARTAMENTO'!$AC$2,_xlfn.XLOOKUP('PROPUESTA ECONOMICA'!C1063,'PRECIO TOPE POR DEPARTAMENTO'!A:A,'PRECIO TOPE POR DEPARTAMENTO'!AC:AC),IF($D$5='PRECIO TOPE POR DEPARTAMENTO'!$AD$2,_xlfn.XLOOKUP('PROPUESTA ECONOMICA'!C1063,'PRECIO TOPE POR DEPARTAMENTO'!A:A,'PRECIO TOPE POR DEPARTAMENTO'!AD:AD),IF($D$5='PRECIO TOPE POR DEPARTAMENTO'!$AE$2,_xlfn.XLOOKUP('PROPUESTA ECONOMICA'!C1063,'PRECIO TOPE POR DEPARTAMENTO'!A:A,'PRECIO TOPE POR DEPARTAMENTO'!AE:AE),IF($D$5='PRECIO TOPE POR DEPARTAMENTO'!$AF$2,_xlfn.XLOOKUP('PROPUESTA ECONOMICA'!C1063,'PRECIO TOPE POR DEPARTAMENTO'!A:A,'PRECIO TOPE POR DEPARTAMENTO'!AF:AF),IF($D$5='PRECIO TOPE POR DEPARTAMENTO'!$AG$2,_xlfn.XLOOKUP('PROPUESTA ECONOMICA'!C1063,'PRECIO TOPE POR DEPARTAMENTO'!A:A,'PRECIO TOPE POR DEPARTAMENTO'!AG:AG),IF($D$5='PRECIO TOPE POR DEPARTAMENTO'!$AH$2,_xlfn.XLOOKUP('PROPUESTA ECONOMICA'!C1063,'PRECIO TOPE POR DEPARTAMENTO'!A:A,'PRECIO TOPE POR DEPARTAMENTO'!AH:AH),IF($D$5='PRECIO TOPE POR DEPARTAMENTO'!$AI$2,_xlfn.XLOOKUP('PROPUESTA ECONOMICA'!C1063,'PRECIO TOPE POR DEPARTAMENTO'!A:A,'PRECIO TOPE POR DEPARTAMENTO'!AI:AI),IF($D$5='PRECIO TOPE POR DEPARTAMENTO'!$AJ$2,_xlfn.XLOOKUP('PROPUESTA ECONOMICA'!C1063,'PRECIO TOPE POR DEPARTAMENTO'!A:A,'PRECIO TOPE POR DEPARTAMENTO'!AJ:AJ),)))))))))))))))))))))))))))))))))</f>
        <v>226117.23</v>
      </c>
      <c r="G1063" s="37">
        <v>225891</v>
      </c>
    </row>
    <row r="1064" spans="1:7">
      <c r="C1064" s="10">
        <v>21</v>
      </c>
      <c r="D1064" s="18" t="str">
        <f>+_xlfn.XLOOKUP(C1064,'PRECIO TOPE POR DEPARTAMENTO'!A:A,'PRECIO TOPE POR DEPARTAMENTO'!B:B)</f>
        <v>GENÉRICOS Y OTROS</v>
      </c>
      <c r="E1064" s="136" t="str">
        <f>IF(+_xlfn.XLOOKUP(C1064,'PRECIO TOPE POR DEPARTAMENTO'!A:A,'PRECIO TOPE POR DEPARTAMENTO'!C:C)="","",+_xlfn.XLOOKUP(C1064,'PRECIO TOPE POR DEPARTAMENTO'!A:A,'PRECIO TOPE POR DEPARTAMENTO'!C:C))</f>
        <v/>
      </c>
      <c r="F1064" s="45"/>
      <c r="G1064" s="45"/>
    </row>
    <row r="1065" spans="1:7">
      <c r="C1065" s="85" t="s">
        <v>2166</v>
      </c>
      <c r="D1065" s="13" t="str">
        <f>+_xlfn.XLOOKUP(C1065,'PRECIO TOPE POR DEPARTAMENTO'!A:A,'PRECIO TOPE POR DEPARTAMENTO'!B:B)</f>
        <v>PODA DE ÁRBOLES</v>
      </c>
      <c r="E1065" s="148" t="str">
        <f>IF(+_xlfn.XLOOKUP(C1065,'PRECIO TOPE POR DEPARTAMENTO'!A:A,'PRECIO TOPE POR DEPARTAMENTO'!C:C)="","",+_xlfn.XLOOKUP(C1065,'PRECIO TOPE POR DEPARTAMENTO'!A:A,'PRECIO TOPE POR DEPARTAMENTO'!C:C))</f>
        <v/>
      </c>
      <c r="F1065" s="147"/>
      <c r="G1065" s="37"/>
    </row>
    <row r="1066" spans="1:7">
      <c r="C1066" s="82" t="s">
        <v>2168</v>
      </c>
      <c r="D1066" s="15" t="str">
        <f>+_xlfn.XLOOKUP(C1066,'PRECIO TOPE POR DEPARTAMENTO'!A:A,'PRECIO TOPE POR DEPARTAMENTO'!B:B)</f>
        <v>PODA DE ÁRBOLES DE 1.00 M. A 5.00 M.</v>
      </c>
      <c r="E1066" s="87" t="str">
        <f>IF(+_xlfn.XLOOKUP(C1066,'PRECIO TOPE POR DEPARTAMENTO'!A:A,'PRECIO TOPE POR DEPARTAMENTO'!C:C)="","",+_xlfn.XLOOKUP(C1066,'PRECIO TOPE POR DEPARTAMENTO'!A:A,'PRECIO TOPE POR DEPARTAMENTO'!C:C))</f>
        <v>UN</v>
      </c>
      <c r="F1066" s="147">
        <f>IF($D$5='PRECIO TOPE POR DEPARTAMENTO'!$D$2,_xlfn.XLOOKUP('PROPUESTA ECONOMICA'!C1066,'PRECIO TOPE POR DEPARTAMENTO'!A:A,'PRECIO TOPE POR DEPARTAMENTO'!D:D),IF($D$5='PRECIO TOPE POR DEPARTAMENTO'!$E$2,_xlfn.XLOOKUP('PROPUESTA ECONOMICA'!C1066,'PRECIO TOPE POR DEPARTAMENTO'!A:A,'PRECIO TOPE POR DEPARTAMENTO'!E:E),IF($D$5='PRECIO TOPE POR DEPARTAMENTO'!$F$2,_xlfn.XLOOKUP('PROPUESTA ECONOMICA'!C1066,'PRECIO TOPE POR DEPARTAMENTO'!A:A,'PRECIO TOPE POR DEPARTAMENTO'!F:F),IF($D$5='PRECIO TOPE POR DEPARTAMENTO'!$G$2,_xlfn.XLOOKUP('PROPUESTA ECONOMICA'!C1066,'PRECIO TOPE POR DEPARTAMENTO'!A:A,'PRECIO TOPE POR DEPARTAMENTO'!G:G),IF($D$5='PRECIO TOPE POR DEPARTAMENTO'!$H$2,_xlfn.XLOOKUP('PROPUESTA ECONOMICA'!C1066,'PRECIO TOPE POR DEPARTAMENTO'!A:A,'PRECIO TOPE POR DEPARTAMENTO'!H:H),IF($D$5='PRECIO TOPE POR DEPARTAMENTO'!$I$2,_xlfn.XLOOKUP('PROPUESTA ECONOMICA'!C1066,'PRECIO TOPE POR DEPARTAMENTO'!A:A,'PRECIO TOPE POR DEPARTAMENTO'!I:I),IF($D$5='PRECIO TOPE POR DEPARTAMENTO'!$J$2,_xlfn.XLOOKUP('PROPUESTA ECONOMICA'!C1066,'PRECIO TOPE POR DEPARTAMENTO'!A:A,'PRECIO TOPE POR DEPARTAMENTO'!J:J),IF($D$5='PRECIO TOPE POR DEPARTAMENTO'!$K$2,_xlfn.XLOOKUP('PROPUESTA ECONOMICA'!C1066,'PRECIO TOPE POR DEPARTAMENTO'!A:A,'PRECIO TOPE POR DEPARTAMENTO'!K:K),IF($D$5='PRECIO TOPE POR DEPARTAMENTO'!$L$2,_xlfn.XLOOKUP('PROPUESTA ECONOMICA'!C1066,'PRECIO TOPE POR DEPARTAMENTO'!A:A,'PRECIO TOPE POR DEPARTAMENTO'!L:L),IF($D$5='PRECIO TOPE POR DEPARTAMENTO'!$M$2,_xlfn.XLOOKUP('PROPUESTA ECONOMICA'!C1066,'PRECIO TOPE POR DEPARTAMENTO'!A:A,'PRECIO TOPE POR DEPARTAMENTO'!M:M),IF($D$5='PRECIO TOPE POR DEPARTAMENTO'!$N$2,_xlfn.XLOOKUP('PROPUESTA ECONOMICA'!C1066,'PRECIO TOPE POR DEPARTAMENTO'!A:A,'PRECIO TOPE POR DEPARTAMENTO'!N:N),IF($D$5='PRECIO TOPE POR DEPARTAMENTO'!$O$2,_xlfn.XLOOKUP('PROPUESTA ECONOMICA'!C1066,'PRECIO TOPE POR DEPARTAMENTO'!A:A,'PRECIO TOPE POR DEPARTAMENTO'!O:O),IF($D$5='PRECIO TOPE POR DEPARTAMENTO'!$P$2,_xlfn.XLOOKUP('PROPUESTA ECONOMICA'!C1066,'PRECIO TOPE POR DEPARTAMENTO'!A:A,'PRECIO TOPE POR DEPARTAMENTO'!P:P),IF($D$5='PRECIO TOPE POR DEPARTAMENTO'!$Q$2,_xlfn.XLOOKUP('PROPUESTA ECONOMICA'!C1066,'PRECIO TOPE POR DEPARTAMENTO'!A:A,'PRECIO TOPE POR DEPARTAMENTO'!Q:Q),IF($D$5='PRECIO TOPE POR DEPARTAMENTO'!$R$2,_xlfn.XLOOKUP('PROPUESTA ECONOMICA'!C1066,'PRECIO TOPE POR DEPARTAMENTO'!A:A,'PRECIO TOPE POR DEPARTAMENTO'!R:R),IF($D$5='PRECIO TOPE POR DEPARTAMENTO'!$T$2,_xlfn.XLOOKUP('PROPUESTA ECONOMICA'!C1066,'PRECIO TOPE POR DEPARTAMENTO'!A:A,'PRECIO TOPE POR DEPARTAMENTO'!T:T),IF($D$5='PRECIO TOPE POR DEPARTAMENTO'!$S$2,_xlfn.XLOOKUP('PROPUESTA ECONOMICA'!C1066,'PRECIO TOPE POR DEPARTAMENTO'!A:A,'PRECIO TOPE POR DEPARTAMENTO'!S:S),IF($D$5='PRECIO TOPE POR DEPARTAMENTO'!$U$2,_xlfn.XLOOKUP('PROPUESTA ECONOMICA'!C1066,'PRECIO TOPE POR DEPARTAMENTO'!A:A,'PRECIO TOPE POR DEPARTAMENTO'!U:U),IF($D$5='PRECIO TOPE POR DEPARTAMENTO'!$V$2,_xlfn.XLOOKUP('PROPUESTA ECONOMICA'!C1066,'PRECIO TOPE POR DEPARTAMENTO'!A:A,'PRECIO TOPE POR DEPARTAMENTO'!V:V),IF($D$5='PRECIO TOPE POR DEPARTAMENTO'!$W$2,_xlfn.XLOOKUP('PROPUESTA ECONOMICA'!C1066,'PRECIO TOPE POR DEPARTAMENTO'!A:A,'PRECIO TOPE POR DEPARTAMENTO'!W:W),IF($D$5='PRECIO TOPE POR DEPARTAMENTO'!$X$2,_xlfn.XLOOKUP('PROPUESTA ECONOMICA'!C1066,'PRECIO TOPE POR DEPARTAMENTO'!A:A,'PRECIO TOPE POR DEPARTAMENTO'!X:X),IF($D$5='PRECIO TOPE POR DEPARTAMENTO'!$Y$2,_xlfn.XLOOKUP('PROPUESTA ECONOMICA'!C1066,'PRECIO TOPE POR DEPARTAMENTO'!A:A,'PRECIO TOPE POR DEPARTAMENTO'!Y:Y),IF($D$5='PRECIO TOPE POR DEPARTAMENTO'!$Z$2,_xlfn.XLOOKUP('PROPUESTA ECONOMICA'!C1066,'PRECIO TOPE POR DEPARTAMENTO'!A:A,'PRECIO TOPE POR DEPARTAMENTO'!Z:Z),IF($D$5='PRECIO TOPE POR DEPARTAMENTO'!$AA$2,_xlfn.XLOOKUP('PROPUESTA ECONOMICA'!C1066,'PRECIO TOPE POR DEPARTAMENTO'!A:A,'PRECIO TOPE POR DEPARTAMENTO'!AA:AA),IF($D$5='PRECIO TOPE POR DEPARTAMENTO'!$AB$2,_xlfn.XLOOKUP('PROPUESTA ECONOMICA'!C1066,'PRECIO TOPE POR DEPARTAMENTO'!A:A,'PRECIO TOPE POR DEPARTAMENTO'!AB:AB),IF($D$5='PRECIO TOPE POR DEPARTAMENTO'!$AC$2,_xlfn.XLOOKUP('PROPUESTA ECONOMICA'!C1066,'PRECIO TOPE POR DEPARTAMENTO'!A:A,'PRECIO TOPE POR DEPARTAMENTO'!AC:AC),IF($D$5='PRECIO TOPE POR DEPARTAMENTO'!$AD$2,_xlfn.XLOOKUP('PROPUESTA ECONOMICA'!C1066,'PRECIO TOPE POR DEPARTAMENTO'!A:A,'PRECIO TOPE POR DEPARTAMENTO'!AD:AD),IF($D$5='PRECIO TOPE POR DEPARTAMENTO'!$AE$2,_xlfn.XLOOKUP('PROPUESTA ECONOMICA'!C1066,'PRECIO TOPE POR DEPARTAMENTO'!A:A,'PRECIO TOPE POR DEPARTAMENTO'!AE:AE),IF($D$5='PRECIO TOPE POR DEPARTAMENTO'!$AF$2,_xlfn.XLOOKUP('PROPUESTA ECONOMICA'!C1066,'PRECIO TOPE POR DEPARTAMENTO'!A:A,'PRECIO TOPE POR DEPARTAMENTO'!AF:AF),IF($D$5='PRECIO TOPE POR DEPARTAMENTO'!$AG$2,_xlfn.XLOOKUP('PROPUESTA ECONOMICA'!C1066,'PRECIO TOPE POR DEPARTAMENTO'!A:A,'PRECIO TOPE POR DEPARTAMENTO'!AG:AG),IF($D$5='PRECIO TOPE POR DEPARTAMENTO'!$AH$2,_xlfn.XLOOKUP('PROPUESTA ECONOMICA'!C1066,'PRECIO TOPE POR DEPARTAMENTO'!A:A,'PRECIO TOPE POR DEPARTAMENTO'!AH:AH),IF($D$5='PRECIO TOPE POR DEPARTAMENTO'!$AI$2,_xlfn.XLOOKUP('PROPUESTA ECONOMICA'!C1066,'PRECIO TOPE POR DEPARTAMENTO'!A:A,'PRECIO TOPE POR DEPARTAMENTO'!AI:AI),IF($D$5='PRECIO TOPE POR DEPARTAMENTO'!$AJ$2,_xlfn.XLOOKUP('PROPUESTA ECONOMICA'!C1066,'PRECIO TOPE POR DEPARTAMENTO'!A:A,'PRECIO TOPE POR DEPARTAMENTO'!AJ:AJ),)))))))))))))))))))))))))))))))))</f>
        <v>34685.22</v>
      </c>
      <c r="G1066" s="37">
        <v>34651</v>
      </c>
    </row>
    <row r="1067" spans="1:7">
      <c r="C1067" s="82" t="s">
        <v>2170</v>
      </c>
      <c r="D1067" s="15" t="str">
        <f>+_xlfn.XLOOKUP(C1067,'PRECIO TOPE POR DEPARTAMENTO'!A:A,'PRECIO TOPE POR DEPARTAMENTO'!B:B)</f>
        <v>PODA DE ÁRBOLES DE 5.00 M. A 10.00 M.</v>
      </c>
      <c r="E1067" s="87" t="str">
        <f>IF(+_xlfn.XLOOKUP(C1067,'PRECIO TOPE POR DEPARTAMENTO'!A:A,'PRECIO TOPE POR DEPARTAMENTO'!C:C)="","",+_xlfn.XLOOKUP(C1067,'PRECIO TOPE POR DEPARTAMENTO'!A:A,'PRECIO TOPE POR DEPARTAMENTO'!C:C))</f>
        <v>UN</v>
      </c>
      <c r="F1067" s="147">
        <f>IF($D$5='PRECIO TOPE POR DEPARTAMENTO'!$D$2,_xlfn.XLOOKUP('PROPUESTA ECONOMICA'!C1067,'PRECIO TOPE POR DEPARTAMENTO'!A:A,'PRECIO TOPE POR DEPARTAMENTO'!D:D),IF($D$5='PRECIO TOPE POR DEPARTAMENTO'!$E$2,_xlfn.XLOOKUP('PROPUESTA ECONOMICA'!C1067,'PRECIO TOPE POR DEPARTAMENTO'!A:A,'PRECIO TOPE POR DEPARTAMENTO'!E:E),IF($D$5='PRECIO TOPE POR DEPARTAMENTO'!$F$2,_xlfn.XLOOKUP('PROPUESTA ECONOMICA'!C1067,'PRECIO TOPE POR DEPARTAMENTO'!A:A,'PRECIO TOPE POR DEPARTAMENTO'!F:F),IF($D$5='PRECIO TOPE POR DEPARTAMENTO'!$G$2,_xlfn.XLOOKUP('PROPUESTA ECONOMICA'!C1067,'PRECIO TOPE POR DEPARTAMENTO'!A:A,'PRECIO TOPE POR DEPARTAMENTO'!G:G),IF($D$5='PRECIO TOPE POR DEPARTAMENTO'!$H$2,_xlfn.XLOOKUP('PROPUESTA ECONOMICA'!C1067,'PRECIO TOPE POR DEPARTAMENTO'!A:A,'PRECIO TOPE POR DEPARTAMENTO'!H:H),IF($D$5='PRECIO TOPE POR DEPARTAMENTO'!$I$2,_xlfn.XLOOKUP('PROPUESTA ECONOMICA'!C1067,'PRECIO TOPE POR DEPARTAMENTO'!A:A,'PRECIO TOPE POR DEPARTAMENTO'!I:I),IF($D$5='PRECIO TOPE POR DEPARTAMENTO'!$J$2,_xlfn.XLOOKUP('PROPUESTA ECONOMICA'!C1067,'PRECIO TOPE POR DEPARTAMENTO'!A:A,'PRECIO TOPE POR DEPARTAMENTO'!J:J),IF($D$5='PRECIO TOPE POR DEPARTAMENTO'!$K$2,_xlfn.XLOOKUP('PROPUESTA ECONOMICA'!C1067,'PRECIO TOPE POR DEPARTAMENTO'!A:A,'PRECIO TOPE POR DEPARTAMENTO'!K:K),IF($D$5='PRECIO TOPE POR DEPARTAMENTO'!$L$2,_xlfn.XLOOKUP('PROPUESTA ECONOMICA'!C1067,'PRECIO TOPE POR DEPARTAMENTO'!A:A,'PRECIO TOPE POR DEPARTAMENTO'!L:L),IF($D$5='PRECIO TOPE POR DEPARTAMENTO'!$M$2,_xlfn.XLOOKUP('PROPUESTA ECONOMICA'!C1067,'PRECIO TOPE POR DEPARTAMENTO'!A:A,'PRECIO TOPE POR DEPARTAMENTO'!M:M),IF($D$5='PRECIO TOPE POR DEPARTAMENTO'!$N$2,_xlfn.XLOOKUP('PROPUESTA ECONOMICA'!C1067,'PRECIO TOPE POR DEPARTAMENTO'!A:A,'PRECIO TOPE POR DEPARTAMENTO'!N:N),IF($D$5='PRECIO TOPE POR DEPARTAMENTO'!$O$2,_xlfn.XLOOKUP('PROPUESTA ECONOMICA'!C1067,'PRECIO TOPE POR DEPARTAMENTO'!A:A,'PRECIO TOPE POR DEPARTAMENTO'!O:O),IF($D$5='PRECIO TOPE POR DEPARTAMENTO'!$P$2,_xlfn.XLOOKUP('PROPUESTA ECONOMICA'!C1067,'PRECIO TOPE POR DEPARTAMENTO'!A:A,'PRECIO TOPE POR DEPARTAMENTO'!P:P),IF($D$5='PRECIO TOPE POR DEPARTAMENTO'!$Q$2,_xlfn.XLOOKUP('PROPUESTA ECONOMICA'!C1067,'PRECIO TOPE POR DEPARTAMENTO'!A:A,'PRECIO TOPE POR DEPARTAMENTO'!Q:Q),IF($D$5='PRECIO TOPE POR DEPARTAMENTO'!$R$2,_xlfn.XLOOKUP('PROPUESTA ECONOMICA'!C1067,'PRECIO TOPE POR DEPARTAMENTO'!A:A,'PRECIO TOPE POR DEPARTAMENTO'!R:R),IF($D$5='PRECIO TOPE POR DEPARTAMENTO'!$T$2,_xlfn.XLOOKUP('PROPUESTA ECONOMICA'!C1067,'PRECIO TOPE POR DEPARTAMENTO'!A:A,'PRECIO TOPE POR DEPARTAMENTO'!T:T),IF($D$5='PRECIO TOPE POR DEPARTAMENTO'!$S$2,_xlfn.XLOOKUP('PROPUESTA ECONOMICA'!C1067,'PRECIO TOPE POR DEPARTAMENTO'!A:A,'PRECIO TOPE POR DEPARTAMENTO'!S:S),IF($D$5='PRECIO TOPE POR DEPARTAMENTO'!$U$2,_xlfn.XLOOKUP('PROPUESTA ECONOMICA'!C1067,'PRECIO TOPE POR DEPARTAMENTO'!A:A,'PRECIO TOPE POR DEPARTAMENTO'!U:U),IF($D$5='PRECIO TOPE POR DEPARTAMENTO'!$V$2,_xlfn.XLOOKUP('PROPUESTA ECONOMICA'!C1067,'PRECIO TOPE POR DEPARTAMENTO'!A:A,'PRECIO TOPE POR DEPARTAMENTO'!V:V),IF($D$5='PRECIO TOPE POR DEPARTAMENTO'!$W$2,_xlfn.XLOOKUP('PROPUESTA ECONOMICA'!C1067,'PRECIO TOPE POR DEPARTAMENTO'!A:A,'PRECIO TOPE POR DEPARTAMENTO'!W:W),IF($D$5='PRECIO TOPE POR DEPARTAMENTO'!$X$2,_xlfn.XLOOKUP('PROPUESTA ECONOMICA'!C1067,'PRECIO TOPE POR DEPARTAMENTO'!A:A,'PRECIO TOPE POR DEPARTAMENTO'!X:X),IF($D$5='PRECIO TOPE POR DEPARTAMENTO'!$Y$2,_xlfn.XLOOKUP('PROPUESTA ECONOMICA'!C1067,'PRECIO TOPE POR DEPARTAMENTO'!A:A,'PRECIO TOPE POR DEPARTAMENTO'!Y:Y),IF($D$5='PRECIO TOPE POR DEPARTAMENTO'!$Z$2,_xlfn.XLOOKUP('PROPUESTA ECONOMICA'!C1067,'PRECIO TOPE POR DEPARTAMENTO'!A:A,'PRECIO TOPE POR DEPARTAMENTO'!Z:Z),IF($D$5='PRECIO TOPE POR DEPARTAMENTO'!$AA$2,_xlfn.XLOOKUP('PROPUESTA ECONOMICA'!C1067,'PRECIO TOPE POR DEPARTAMENTO'!A:A,'PRECIO TOPE POR DEPARTAMENTO'!AA:AA),IF($D$5='PRECIO TOPE POR DEPARTAMENTO'!$AB$2,_xlfn.XLOOKUP('PROPUESTA ECONOMICA'!C1067,'PRECIO TOPE POR DEPARTAMENTO'!A:A,'PRECIO TOPE POR DEPARTAMENTO'!AB:AB),IF($D$5='PRECIO TOPE POR DEPARTAMENTO'!$AC$2,_xlfn.XLOOKUP('PROPUESTA ECONOMICA'!C1067,'PRECIO TOPE POR DEPARTAMENTO'!A:A,'PRECIO TOPE POR DEPARTAMENTO'!AC:AC),IF($D$5='PRECIO TOPE POR DEPARTAMENTO'!$AD$2,_xlfn.XLOOKUP('PROPUESTA ECONOMICA'!C1067,'PRECIO TOPE POR DEPARTAMENTO'!A:A,'PRECIO TOPE POR DEPARTAMENTO'!AD:AD),IF($D$5='PRECIO TOPE POR DEPARTAMENTO'!$AE$2,_xlfn.XLOOKUP('PROPUESTA ECONOMICA'!C1067,'PRECIO TOPE POR DEPARTAMENTO'!A:A,'PRECIO TOPE POR DEPARTAMENTO'!AE:AE),IF($D$5='PRECIO TOPE POR DEPARTAMENTO'!$AF$2,_xlfn.XLOOKUP('PROPUESTA ECONOMICA'!C1067,'PRECIO TOPE POR DEPARTAMENTO'!A:A,'PRECIO TOPE POR DEPARTAMENTO'!AF:AF),IF($D$5='PRECIO TOPE POR DEPARTAMENTO'!$AG$2,_xlfn.XLOOKUP('PROPUESTA ECONOMICA'!C1067,'PRECIO TOPE POR DEPARTAMENTO'!A:A,'PRECIO TOPE POR DEPARTAMENTO'!AG:AG),IF($D$5='PRECIO TOPE POR DEPARTAMENTO'!$AH$2,_xlfn.XLOOKUP('PROPUESTA ECONOMICA'!C1067,'PRECIO TOPE POR DEPARTAMENTO'!A:A,'PRECIO TOPE POR DEPARTAMENTO'!AH:AH),IF($D$5='PRECIO TOPE POR DEPARTAMENTO'!$AI$2,_xlfn.XLOOKUP('PROPUESTA ECONOMICA'!C1067,'PRECIO TOPE POR DEPARTAMENTO'!A:A,'PRECIO TOPE POR DEPARTAMENTO'!AI:AI),IF($D$5='PRECIO TOPE POR DEPARTAMENTO'!$AJ$2,_xlfn.XLOOKUP('PROPUESTA ECONOMICA'!C1067,'PRECIO TOPE POR DEPARTAMENTO'!A:A,'PRECIO TOPE POR DEPARTAMENTO'!AJ:AJ),)))))))))))))))))))))))))))))))))</f>
        <v>73925.16</v>
      </c>
      <c r="G1067" s="37">
        <v>73851</v>
      </c>
    </row>
    <row r="1068" spans="1:7">
      <c r="C1068" s="82" t="s">
        <v>2172</v>
      </c>
      <c r="D1068" s="15" t="str">
        <f>+_xlfn.XLOOKUP(C1068,'PRECIO TOPE POR DEPARTAMENTO'!A:A,'PRECIO TOPE POR DEPARTAMENTO'!B:B)</f>
        <v>PODA DE ÁRBOLES DE 10.00 M. A 15.00 M.</v>
      </c>
      <c r="E1068" s="87" t="str">
        <f>IF(+_xlfn.XLOOKUP(C1068,'PRECIO TOPE POR DEPARTAMENTO'!A:A,'PRECIO TOPE POR DEPARTAMENTO'!C:C)="","",+_xlfn.XLOOKUP(C1068,'PRECIO TOPE POR DEPARTAMENTO'!A:A,'PRECIO TOPE POR DEPARTAMENTO'!C:C))</f>
        <v>UN</v>
      </c>
      <c r="F1068" s="147">
        <f>IF($D$5='PRECIO TOPE POR DEPARTAMENTO'!$D$2,_xlfn.XLOOKUP('PROPUESTA ECONOMICA'!C1068,'PRECIO TOPE POR DEPARTAMENTO'!A:A,'PRECIO TOPE POR DEPARTAMENTO'!D:D),IF($D$5='PRECIO TOPE POR DEPARTAMENTO'!$E$2,_xlfn.XLOOKUP('PROPUESTA ECONOMICA'!C1068,'PRECIO TOPE POR DEPARTAMENTO'!A:A,'PRECIO TOPE POR DEPARTAMENTO'!E:E),IF($D$5='PRECIO TOPE POR DEPARTAMENTO'!$F$2,_xlfn.XLOOKUP('PROPUESTA ECONOMICA'!C1068,'PRECIO TOPE POR DEPARTAMENTO'!A:A,'PRECIO TOPE POR DEPARTAMENTO'!F:F),IF($D$5='PRECIO TOPE POR DEPARTAMENTO'!$G$2,_xlfn.XLOOKUP('PROPUESTA ECONOMICA'!C1068,'PRECIO TOPE POR DEPARTAMENTO'!A:A,'PRECIO TOPE POR DEPARTAMENTO'!G:G),IF($D$5='PRECIO TOPE POR DEPARTAMENTO'!$H$2,_xlfn.XLOOKUP('PROPUESTA ECONOMICA'!C1068,'PRECIO TOPE POR DEPARTAMENTO'!A:A,'PRECIO TOPE POR DEPARTAMENTO'!H:H),IF($D$5='PRECIO TOPE POR DEPARTAMENTO'!$I$2,_xlfn.XLOOKUP('PROPUESTA ECONOMICA'!C1068,'PRECIO TOPE POR DEPARTAMENTO'!A:A,'PRECIO TOPE POR DEPARTAMENTO'!I:I),IF($D$5='PRECIO TOPE POR DEPARTAMENTO'!$J$2,_xlfn.XLOOKUP('PROPUESTA ECONOMICA'!C1068,'PRECIO TOPE POR DEPARTAMENTO'!A:A,'PRECIO TOPE POR DEPARTAMENTO'!J:J),IF($D$5='PRECIO TOPE POR DEPARTAMENTO'!$K$2,_xlfn.XLOOKUP('PROPUESTA ECONOMICA'!C1068,'PRECIO TOPE POR DEPARTAMENTO'!A:A,'PRECIO TOPE POR DEPARTAMENTO'!K:K),IF($D$5='PRECIO TOPE POR DEPARTAMENTO'!$L$2,_xlfn.XLOOKUP('PROPUESTA ECONOMICA'!C1068,'PRECIO TOPE POR DEPARTAMENTO'!A:A,'PRECIO TOPE POR DEPARTAMENTO'!L:L),IF($D$5='PRECIO TOPE POR DEPARTAMENTO'!$M$2,_xlfn.XLOOKUP('PROPUESTA ECONOMICA'!C1068,'PRECIO TOPE POR DEPARTAMENTO'!A:A,'PRECIO TOPE POR DEPARTAMENTO'!M:M),IF($D$5='PRECIO TOPE POR DEPARTAMENTO'!$N$2,_xlfn.XLOOKUP('PROPUESTA ECONOMICA'!C1068,'PRECIO TOPE POR DEPARTAMENTO'!A:A,'PRECIO TOPE POR DEPARTAMENTO'!N:N),IF($D$5='PRECIO TOPE POR DEPARTAMENTO'!$O$2,_xlfn.XLOOKUP('PROPUESTA ECONOMICA'!C1068,'PRECIO TOPE POR DEPARTAMENTO'!A:A,'PRECIO TOPE POR DEPARTAMENTO'!O:O),IF($D$5='PRECIO TOPE POR DEPARTAMENTO'!$P$2,_xlfn.XLOOKUP('PROPUESTA ECONOMICA'!C1068,'PRECIO TOPE POR DEPARTAMENTO'!A:A,'PRECIO TOPE POR DEPARTAMENTO'!P:P),IF($D$5='PRECIO TOPE POR DEPARTAMENTO'!$Q$2,_xlfn.XLOOKUP('PROPUESTA ECONOMICA'!C1068,'PRECIO TOPE POR DEPARTAMENTO'!A:A,'PRECIO TOPE POR DEPARTAMENTO'!Q:Q),IF($D$5='PRECIO TOPE POR DEPARTAMENTO'!$R$2,_xlfn.XLOOKUP('PROPUESTA ECONOMICA'!C1068,'PRECIO TOPE POR DEPARTAMENTO'!A:A,'PRECIO TOPE POR DEPARTAMENTO'!R:R),IF($D$5='PRECIO TOPE POR DEPARTAMENTO'!$T$2,_xlfn.XLOOKUP('PROPUESTA ECONOMICA'!C1068,'PRECIO TOPE POR DEPARTAMENTO'!A:A,'PRECIO TOPE POR DEPARTAMENTO'!T:T),IF($D$5='PRECIO TOPE POR DEPARTAMENTO'!$S$2,_xlfn.XLOOKUP('PROPUESTA ECONOMICA'!C1068,'PRECIO TOPE POR DEPARTAMENTO'!A:A,'PRECIO TOPE POR DEPARTAMENTO'!S:S),IF($D$5='PRECIO TOPE POR DEPARTAMENTO'!$U$2,_xlfn.XLOOKUP('PROPUESTA ECONOMICA'!C1068,'PRECIO TOPE POR DEPARTAMENTO'!A:A,'PRECIO TOPE POR DEPARTAMENTO'!U:U),IF($D$5='PRECIO TOPE POR DEPARTAMENTO'!$V$2,_xlfn.XLOOKUP('PROPUESTA ECONOMICA'!C1068,'PRECIO TOPE POR DEPARTAMENTO'!A:A,'PRECIO TOPE POR DEPARTAMENTO'!V:V),IF($D$5='PRECIO TOPE POR DEPARTAMENTO'!$W$2,_xlfn.XLOOKUP('PROPUESTA ECONOMICA'!C1068,'PRECIO TOPE POR DEPARTAMENTO'!A:A,'PRECIO TOPE POR DEPARTAMENTO'!W:W),IF($D$5='PRECIO TOPE POR DEPARTAMENTO'!$X$2,_xlfn.XLOOKUP('PROPUESTA ECONOMICA'!C1068,'PRECIO TOPE POR DEPARTAMENTO'!A:A,'PRECIO TOPE POR DEPARTAMENTO'!X:X),IF($D$5='PRECIO TOPE POR DEPARTAMENTO'!$Y$2,_xlfn.XLOOKUP('PROPUESTA ECONOMICA'!C1068,'PRECIO TOPE POR DEPARTAMENTO'!A:A,'PRECIO TOPE POR DEPARTAMENTO'!Y:Y),IF($D$5='PRECIO TOPE POR DEPARTAMENTO'!$Z$2,_xlfn.XLOOKUP('PROPUESTA ECONOMICA'!C1068,'PRECIO TOPE POR DEPARTAMENTO'!A:A,'PRECIO TOPE POR DEPARTAMENTO'!Z:Z),IF($D$5='PRECIO TOPE POR DEPARTAMENTO'!$AA$2,_xlfn.XLOOKUP('PROPUESTA ECONOMICA'!C1068,'PRECIO TOPE POR DEPARTAMENTO'!A:A,'PRECIO TOPE POR DEPARTAMENTO'!AA:AA),IF($D$5='PRECIO TOPE POR DEPARTAMENTO'!$AB$2,_xlfn.XLOOKUP('PROPUESTA ECONOMICA'!C1068,'PRECIO TOPE POR DEPARTAMENTO'!A:A,'PRECIO TOPE POR DEPARTAMENTO'!AB:AB),IF($D$5='PRECIO TOPE POR DEPARTAMENTO'!$AC$2,_xlfn.XLOOKUP('PROPUESTA ECONOMICA'!C1068,'PRECIO TOPE POR DEPARTAMENTO'!A:A,'PRECIO TOPE POR DEPARTAMENTO'!AC:AC),IF($D$5='PRECIO TOPE POR DEPARTAMENTO'!$AD$2,_xlfn.XLOOKUP('PROPUESTA ECONOMICA'!C1068,'PRECIO TOPE POR DEPARTAMENTO'!A:A,'PRECIO TOPE POR DEPARTAMENTO'!AD:AD),IF($D$5='PRECIO TOPE POR DEPARTAMENTO'!$AE$2,_xlfn.XLOOKUP('PROPUESTA ECONOMICA'!C1068,'PRECIO TOPE POR DEPARTAMENTO'!A:A,'PRECIO TOPE POR DEPARTAMENTO'!AE:AE),IF($D$5='PRECIO TOPE POR DEPARTAMENTO'!$AF$2,_xlfn.XLOOKUP('PROPUESTA ECONOMICA'!C1068,'PRECIO TOPE POR DEPARTAMENTO'!A:A,'PRECIO TOPE POR DEPARTAMENTO'!AF:AF),IF($D$5='PRECIO TOPE POR DEPARTAMENTO'!$AG$2,_xlfn.XLOOKUP('PROPUESTA ECONOMICA'!C1068,'PRECIO TOPE POR DEPARTAMENTO'!A:A,'PRECIO TOPE POR DEPARTAMENTO'!AG:AG),IF($D$5='PRECIO TOPE POR DEPARTAMENTO'!$AH$2,_xlfn.XLOOKUP('PROPUESTA ECONOMICA'!C1068,'PRECIO TOPE POR DEPARTAMENTO'!A:A,'PRECIO TOPE POR DEPARTAMENTO'!AH:AH),IF($D$5='PRECIO TOPE POR DEPARTAMENTO'!$AI$2,_xlfn.XLOOKUP('PROPUESTA ECONOMICA'!C1068,'PRECIO TOPE POR DEPARTAMENTO'!A:A,'PRECIO TOPE POR DEPARTAMENTO'!AI:AI),IF($D$5='PRECIO TOPE POR DEPARTAMENTO'!$AJ$2,_xlfn.XLOOKUP('PROPUESTA ECONOMICA'!C1068,'PRECIO TOPE POR DEPARTAMENTO'!A:A,'PRECIO TOPE POR DEPARTAMENTO'!AJ:AJ),)))))))))))))))))))))))))))))))))</f>
        <v>141394.21</v>
      </c>
      <c r="G1068" s="37">
        <v>141253</v>
      </c>
    </row>
    <row r="1069" spans="1:7">
      <c r="C1069" s="82" t="s">
        <v>2174</v>
      </c>
      <c r="D1069" s="15" t="str">
        <f>+_xlfn.XLOOKUP(C1069,'PRECIO TOPE POR DEPARTAMENTO'!A:A,'PRECIO TOPE POR DEPARTAMENTO'!B:B)</f>
        <v>PODA DE ÁRBOLES DE 15.00 M. A 20.00 M.</v>
      </c>
      <c r="E1069" s="87" t="str">
        <f>IF(+_xlfn.XLOOKUP(C1069,'PRECIO TOPE POR DEPARTAMENTO'!A:A,'PRECIO TOPE POR DEPARTAMENTO'!C:C)="","",+_xlfn.XLOOKUP(C1069,'PRECIO TOPE POR DEPARTAMENTO'!A:A,'PRECIO TOPE POR DEPARTAMENTO'!C:C))</f>
        <v>UN</v>
      </c>
      <c r="F1069" s="147">
        <f>IF($D$5='PRECIO TOPE POR DEPARTAMENTO'!$D$2,_xlfn.XLOOKUP('PROPUESTA ECONOMICA'!C1069,'PRECIO TOPE POR DEPARTAMENTO'!A:A,'PRECIO TOPE POR DEPARTAMENTO'!D:D),IF($D$5='PRECIO TOPE POR DEPARTAMENTO'!$E$2,_xlfn.XLOOKUP('PROPUESTA ECONOMICA'!C1069,'PRECIO TOPE POR DEPARTAMENTO'!A:A,'PRECIO TOPE POR DEPARTAMENTO'!E:E),IF($D$5='PRECIO TOPE POR DEPARTAMENTO'!$F$2,_xlfn.XLOOKUP('PROPUESTA ECONOMICA'!C1069,'PRECIO TOPE POR DEPARTAMENTO'!A:A,'PRECIO TOPE POR DEPARTAMENTO'!F:F),IF($D$5='PRECIO TOPE POR DEPARTAMENTO'!$G$2,_xlfn.XLOOKUP('PROPUESTA ECONOMICA'!C1069,'PRECIO TOPE POR DEPARTAMENTO'!A:A,'PRECIO TOPE POR DEPARTAMENTO'!G:G),IF($D$5='PRECIO TOPE POR DEPARTAMENTO'!$H$2,_xlfn.XLOOKUP('PROPUESTA ECONOMICA'!C1069,'PRECIO TOPE POR DEPARTAMENTO'!A:A,'PRECIO TOPE POR DEPARTAMENTO'!H:H),IF($D$5='PRECIO TOPE POR DEPARTAMENTO'!$I$2,_xlfn.XLOOKUP('PROPUESTA ECONOMICA'!C1069,'PRECIO TOPE POR DEPARTAMENTO'!A:A,'PRECIO TOPE POR DEPARTAMENTO'!I:I),IF($D$5='PRECIO TOPE POR DEPARTAMENTO'!$J$2,_xlfn.XLOOKUP('PROPUESTA ECONOMICA'!C1069,'PRECIO TOPE POR DEPARTAMENTO'!A:A,'PRECIO TOPE POR DEPARTAMENTO'!J:J),IF($D$5='PRECIO TOPE POR DEPARTAMENTO'!$K$2,_xlfn.XLOOKUP('PROPUESTA ECONOMICA'!C1069,'PRECIO TOPE POR DEPARTAMENTO'!A:A,'PRECIO TOPE POR DEPARTAMENTO'!K:K),IF($D$5='PRECIO TOPE POR DEPARTAMENTO'!$L$2,_xlfn.XLOOKUP('PROPUESTA ECONOMICA'!C1069,'PRECIO TOPE POR DEPARTAMENTO'!A:A,'PRECIO TOPE POR DEPARTAMENTO'!L:L),IF($D$5='PRECIO TOPE POR DEPARTAMENTO'!$M$2,_xlfn.XLOOKUP('PROPUESTA ECONOMICA'!C1069,'PRECIO TOPE POR DEPARTAMENTO'!A:A,'PRECIO TOPE POR DEPARTAMENTO'!M:M),IF($D$5='PRECIO TOPE POR DEPARTAMENTO'!$N$2,_xlfn.XLOOKUP('PROPUESTA ECONOMICA'!C1069,'PRECIO TOPE POR DEPARTAMENTO'!A:A,'PRECIO TOPE POR DEPARTAMENTO'!N:N),IF($D$5='PRECIO TOPE POR DEPARTAMENTO'!$O$2,_xlfn.XLOOKUP('PROPUESTA ECONOMICA'!C1069,'PRECIO TOPE POR DEPARTAMENTO'!A:A,'PRECIO TOPE POR DEPARTAMENTO'!O:O),IF($D$5='PRECIO TOPE POR DEPARTAMENTO'!$P$2,_xlfn.XLOOKUP('PROPUESTA ECONOMICA'!C1069,'PRECIO TOPE POR DEPARTAMENTO'!A:A,'PRECIO TOPE POR DEPARTAMENTO'!P:P),IF($D$5='PRECIO TOPE POR DEPARTAMENTO'!$Q$2,_xlfn.XLOOKUP('PROPUESTA ECONOMICA'!C1069,'PRECIO TOPE POR DEPARTAMENTO'!A:A,'PRECIO TOPE POR DEPARTAMENTO'!Q:Q),IF($D$5='PRECIO TOPE POR DEPARTAMENTO'!$R$2,_xlfn.XLOOKUP('PROPUESTA ECONOMICA'!C1069,'PRECIO TOPE POR DEPARTAMENTO'!A:A,'PRECIO TOPE POR DEPARTAMENTO'!R:R),IF($D$5='PRECIO TOPE POR DEPARTAMENTO'!$T$2,_xlfn.XLOOKUP('PROPUESTA ECONOMICA'!C1069,'PRECIO TOPE POR DEPARTAMENTO'!A:A,'PRECIO TOPE POR DEPARTAMENTO'!T:T),IF($D$5='PRECIO TOPE POR DEPARTAMENTO'!$S$2,_xlfn.XLOOKUP('PROPUESTA ECONOMICA'!C1069,'PRECIO TOPE POR DEPARTAMENTO'!A:A,'PRECIO TOPE POR DEPARTAMENTO'!S:S),IF($D$5='PRECIO TOPE POR DEPARTAMENTO'!$U$2,_xlfn.XLOOKUP('PROPUESTA ECONOMICA'!C1069,'PRECIO TOPE POR DEPARTAMENTO'!A:A,'PRECIO TOPE POR DEPARTAMENTO'!U:U),IF($D$5='PRECIO TOPE POR DEPARTAMENTO'!$V$2,_xlfn.XLOOKUP('PROPUESTA ECONOMICA'!C1069,'PRECIO TOPE POR DEPARTAMENTO'!A:A,'PRECIO TOPE POR DEPARTAMENTO'!V:V),IF($D$5='PRECIO TOPE POR DEPARTAMENTO'!$W$2,_xlfn.XLOOKUP('PROPUESTA ECONOMICA'!C1069,'PRECIO TOPE POR DEPARTAMENTO'!A:A,'PRECIO TOPE POR DEPARTAMENTO'!W:W),IF($D$5='PRECIO TOPE POR DEPARTAMENTO'!$X$2,_xlfn.XLOOKUP('PROPUESTA ECONOMICA'!C1069,'PRECIO TOPE POR DEPARTAMENTO'!A:A,'PRECIO TOPE POR DEPARTAMENTO'!X:X),IF($D$5='PRECIO TOPE POR DEPARTAMENTO'!$Y$2,_xlfn.XLOOKUP('PROPUESTA ECONOMICA'!C1069,'PRECIO TOPE POR DEPARTAMENTO'!A:A,'PRECIO TOPE POR DEPARTAMENTO'!Y:Y),IF($D$5='PRECIO TOPE POR DEPARTAMENTO'!$Z$2,_xlfn.XLOOKUP('PROPUESTA ECONOMICA'!C1069,'PRECIO TOPE POR DEPARTAMENTO'!A:A,'PRECIO TOPE POR DEPARTAMENTO'!Z:Z),IF($D$5='PRECIO TOPE POR DEPARTAMENTO'!$AA$2,_xlfn.XLOOKUP('PROPUESTA ECONOMICA'!C1069,'PRECIO TOPE POR DEPARTAMENTO'!A:A,'PRECIO TOPE POR DEPARTAMENTO'!AA:AA),IF($D$5='PRECIO TOPE POR DEPARTAMENTO'!$AB$2,_xlfn.XLOOKUP('PROPUESTA ECONOMICA'!C1069,'PRECIO TOPE POR DEPARTAMENTO'!A:A,'PRECIO TOPE POR DEPARTAMENTO'!AB:AB),IF($D$5='PRECIO TOPE POR DEPARTAMENTO'!$AC$2,_xlfn.XLOOKUP('PROPUESTA ECONOMICA'!C1069,'PRECIO TOPE POR DEPARTAMENTO'!A:A,'PRECIO TOPE POR DEPARTAMENTO'!AC:AC),IF($D$5='PRECIO TOPE POR DEPARTAMENTO'!$AD$2,_xlfn.XLOOKUP('PROPUESTA ECONOMICA'!C1069,'PRECIO TOPE POR DEPARTAMENTO'!A:A,'PRECIO TOPE POR DEPARTAMENTO'!AD:AD),IF($D$5='PRECIO TOPE POR DEPARTAMENTO'!$AE$2,_xlfn.XLOOKUP('PROPUESTA ECONOMICA'!C1069,'PRECIO TOPE POR DEPARTAMENTO'!A:A,'PRECIO TOPE POR DEPARTAMENTO'!AE:AE),IF($D$5='PRECIO TOPE POR DEPARTAMENTO'!$AF$2,_xlfn.XLOOKUP('PROPUESTA ECONOMICA'!C1069,'PRECIO TOPE POR DEPARTAMENTO'!A:A,'PRECIO TOPE POR DEPARTAMENTO'!AF:AF),IF($D$5='PRECIO TOPE POR DEPARTAMENTO'!$AG$2,_xlfn.XLOOKUP('PROPUESTA ECONOMICA'!C1069,'PRECIO TOPE POR DEPARTAMENTO'!A:A,'PRECIO TOPE POR DEPARTAMENTO'!AG:AG),IF($D$5='PRECIO TOPE POR DEPARTAMENTO'!$AH$2,_xlfn.XLOOKUP('PROPUESTA ECONOMICA'!C1069,'PRECIO TOPE POR DEPARTAMENTO'!A:A,'PRECIO TOPE POR DEPARTAMENTO'!AH:AH),IF($D$5='PRECIO TOPE POR DEPARTAMENTO'!$AI$2,_xlfn.XLOOKUP('PROPUESTA ECONOMICA'!C1069,'PRECIO TOPE POR DEPARTAMENTO'!A:A,'PRECIO TOPE POR DEPARTAMENTO'!AI:AI),IF($D$5='PRECIO TOPE POR DEPARTAMENTO'!$AJ$2,_xlfn.XLOOKUP('PROPUESTA ECONOMICA'!C1069,'PRECIO TOPE POR DEPARTAMENTO'!A:A,'PRECIO TOPE POR DEPARTAMENTO'!AJ:AJ),)))))))))))))))))))))))))))))))))</f>
        <v>233347.92</v>
      </c>
      <c r="G1069" s="37">
        <v>233115</v>
      </c>
    </row>
    <row r="1070" spans="1:7">
      <c r="C1070" s="82" t="s">
        <v>2176</v>
      </c>
      <c r="D1070" s="15" t="str">
        <f>+_xlfn.XLOOKUP(C1070,'PRECIO TOPE POR DEPARTAMENTO'!A:A,'PRECIO TOPE POR DEPARTAMENTO'!B:B)</f>
        <v>PODA DE ÁRBOLES MAYORES DE 20.00 M.</v>
      </c>
      <c r="E1070" s="87" t="str">
        <f>IF(+_xlfn.XLOOKUP(C1070,'PRECIO TOPE POR DEPARTAMENTO'!A:A,'PRECIO TOPE POR DEPARTAMENTO'!C:C)="","",+_xlfn.XLOOKUP(C1070,'PRECIO TOPE POR DEPARTAMENTO'!A:A,'PRECIO TOPE POR DEPARTAMENTO'!C:C))</f>
        <v>UN</v>
      </c>
      <c r="F1070" s="147">
        <f>IF($D$5='PRECIO TOPE POR DEPARTAMENTO'!$D$2,_xlfn.XLOOKUP('PROPUESTA ECONOMICA'!C1070,'PRECIO TOPE POR DEPARTAMENTO'!A:A,'PRECIO TOPE POR DEPARTAMENTO'!D:D),IF($D$5='PRECIO TOPE POR DEPARTAMENTO'!$E$2,_xlfn.XLOOKUP('PROPUESTA ECONOMICA'!C1070,'PRECIO TOPE POR DEPARTAMENTO'!A:A,'PRECIO TOPE POR DEPARTAMENTO'!E:E),IF($D$5='PRECIO TOPE POR DEPARTAMENTO'!$F$2,_xlfn.XLOOKUP('PROPUESTA ECONOMICA'!C1070,'PRECIO TOPE POR DEPARTAMENTO'!A:A,'PRECIO TOPE POR DEPARTAMENTO'!F:F),IF($D$5='PRECIO TOPE POR DEPARTAMENTO'!$G$2,_xlfn.XLOOKUP('PROPUESTA ECONOMICA'!C1070,'PRECIO TOPE POR DEPARTAMENTO'!A:A,'PRECIO TOPE POR DEPARTAMENTO'!G:G),IF($D$5='PRECIO TOPE POR DEPARTAMENTO'!$H$2,_xlfn.XLOOKUP('PROPUESTA ECONOMICA'!C1070,'PRECIO TOPE POR DEPARTAMENTO'!A:A,'PRECIO TOPE POR DEPARTAMENTO'!H:H),IF($D$5='PRECIO TOPE POR DEPARTAMENTO'!$I$2,_xlfn.XLOOKUP('PROPUESTA ECONOMICA'!C1070,'PRECIO TOPE POR DEPARTAMENTO'!A:A,'PRECIO TOPE POR DEPARTAMENTO'!I:I),IF($D$5='PRECIO TOPE POR DEPARTAMENTO'!$J$2,_xlfn.XLOOKUP('PROPUESTA ECONOMICA'!C1070,'PRECIO TOPE POR DEPARTAMENTO'!A:A,'PRECIO TOPE POR DEPARTAMENTO'!J:J),IF($D$5='PRECIO TOPE POR DEPARTAMENTO'!$K$2,_xlfn.XLOOKUP('PROPUESTA ECONOMICA'!C1070,'PRECIO TOPE POR DEPARTAMENTO'!A:A,'PRECIO TOPE POR DEPARTAMENTO'!K:K),IF($D$5='PRECIO TOPE POR DEPARTAMENTO'!$L$2,_xlfn.XLOOKUP('PROPUESTA ECONOMICA'!C1070,'PRECIO TOPE POR DEPARTAMENTO'!A:A,'PRECIO TOPE POR DEPARTAMENTO'!L:L),IF($D$5='PRECIO TOPE POR DEPARTAMENTO'!$M$2,_xlfn.XLOOKUP('PROPUESTA ECONOMICA'!C1070,'PRECIO TOPE POR DEPARTAMENTO'!A:A,'PRECIO TOPE POR DEPARTAMENTO'!M:M),IF($D$5='PRECIO TOPE POR DEPARTAMENTO'!$N$2,_xlfn.XLOOKUP('PROPUESTA ECONOMICA'!C1070,'PRECIO TOPE POR DEPARTAMENTO'!A:A,'PRECIO TOPE POR DEPARTAMENTO'!N:N),IF($D$5='PRECIO TOPE POR DEPARTAMENTO'!$O$2,_xlfn.XLOOKUP('PROPUESTA ECONOMICA'!C1070,'PRECIO TOPE POR DEPARTAMENTO'!A:A,'PRECIO TOPE POR DEPARTAMENTO'!O:O),IF($D$5='PRECIO TOPE POR DEPARTAMENTO'!$P$2,_xlfn.XLOOKUP('PROPUESTA ECONOMICA'!C1070,'PRECIO TOPE POR DEPARTAMENTO'!A:A,'PRECIO TOPE POR DEPARTAMENTO'!P:P),IF($D$5='PRECIO TOPE POR DEPARTAMENTO'!$Q$2,_xlfn.XLOOKUP('PROPUESTA ECONOMICA'!C1070,'PRECIO TOPE POR DEPARTAMENTO'!A:A,'PRECIO TOPE POR DEPARTAMENTO'!Q:Q),IF($D$5='PRECIO TOPE POR DEPARTAMENTO'!$R$2,_xlfn.XLOOKUP('PROPUESTA ECONOMICA'!C1070,'PRECIO TOPE POR DEPARTAMENTO'!A:A,'PRECIO TOPE POR DEPARTAMENTO'!R:R),IF($D$5='PRECIO TOPE POR DEPARTAMENTO'!$T$2,_xlfn.XLOOKUP('PROPUESTA ECONOMICA'!C1070,'PRECIO TOPE POR DEPARTAMENTO'!A:A,'PRECIO TOPE POR DEPARTAMENTO'!T:T),IF($D$5='PRECIO TOPE POR DEPARTAMENTO'!$S$2,_xlfn.XLOOKUP('PROPUESTA ECONOMICA'!C1070,'PRECIO TOPE POR DEPARTAMENTO'!A:A,'PRECIO TOPE POR DEPARTAMENTO'!S:S),IF($D$5='PRECIO TOPE POR DEPARTAMENTO'!$U$2,_xlfn.XLOOKUP('PROPUESTA ECONOMICA'!C1070,'PRECIO TOPE POR DEPARTAMENTO'!A:A,'PRECIO TOPE POR DEPARTAMENTO'!U:U),IF($D$5='PRECIO TOPE POR DEPARTAMENTO'!$V$2,_xlfn.XLOOKUP('PROPUESTA ECONOMICA'!C1070,'PRECIO TOPE POR DEPARTAMENTO'!A:A,'PRECIO TOPE POR DEPARTAMENTO'!V:V),IF($D$5='PRECIO TOPE POR DEPARTAMENTO'!$W$2,_xlfn.XLOOKUP('PROPUESTA ECONOMICA'!C1070,'PRECIO TOPE POR DEPARTAMENTO'!A:A,'PRECIO TOPE POR DEPARTAMENTO'!W:W),IF($D$5='PRECIO TOPE POR DEPARTAMENTO'!$X$2,_xlfn.XLOOKUP('PROPUESTA ECONOMICA'!C1070,'PRECIO TOPE POR DEPARTAMENTO'!A:A,'PRECIO TOPE POR DEPARTAMENTO'!X:X),IF($D$5='PRECIO TOPE POR DEPARTAMENTO'!$Y$2,_xlfn.XLOOKUP('PROPUESTA ECONOMICA'!C1070,'PRECIO TOPE POR DEPARTAMENTO'!A:A,'PRECIO TOPE POR DEPARTAMENTO'!Y:Y),IF($D$5='PRECIO TOPE POR DEPARTAMENTO'!$Z$2,_xlfn.XLOOKUP('PROPUESTA ECONOMICA'!C1070,'PRECIO TOPE POR DEPARTAMENTO'!A:A,'PRECIO TOPE POR DEPARTAMENTO'!Z:Z),IF($D$5='PRECIO TOPE POR DEPARTAMENTO'!$AA$2,_xlfn.XLOOKUP('PROPUESTA ECONOMICA'!C1070,'PRECIO TOPE POR DEPARTAMENTO'!A:A,'PRECIO TOPE POR DEPARTAMENTO'!AA:AA),IF($D$5='PRECIO TOPE POR DEPARTAMENTO'!$AB$2,_xlfn.XLOOKUP('PROPUESTA ECONOMICA'!C1070,'PRECIO TOPE POR DEPARTAMENTO'!A:A,'PRECIO TOPE POR DEPARTAMENTO'!AB:AB),IF($D$5='PRECIO TOPE POR DEPARTAMENTO'!$AC$2,_xlfn.XLOOKUP('PROPUESTA ECONOMICA'!C1070,'PRECIO TOPE POR DEPARTAMENTO'!A:A,'PRECIO TOPE POR DEPARTAMENTO'!AC:AC),IF($D$5='PRECIO TOPE POR DEPARTAMENTO'!$AD$2,_xlfn.XLOOKUP('PROPUESTA ECONOMICA'!C1070,'PRECIO TOPE POR DEPARTAMENTO'!A:A,'PRECIO TOPE POR DEPARTAMENTO'!AD:AD),IF($D$5='PRECIO TOPE POR DEPARTAMENTO'!$AE$2,_xlfn.XLOOKUP('PROPUESTA ECONOMICA'!C1070,'PRECIO TOPE POR DEPARTAMENTO'!A:A,'PRECIO TOPE POR DEPARTAMENTO'!AE:AE),IF($D$5='PRECIO TOPE POR DEPARTAMENTO'!$AF$2,_xlfn.XLOOKUP('PROPUESTA ECONOMICA'!C1070,'PRECIO TOPE POR DEPARTAMENTO'!A:A,'PRECIO TOPE POR DEPARTAMENTO'!AF:AF),IF($D$5='PRECIO TOPE POR DEPARTAMENTO'!$AG$2,_xlfn.XLOOKUP('PROPUESTA ECONOMICA'!C1070,'PRECIO TOPE POR DEPARTAMENTO'!A:A,'PRECIO TOPE POR DEPARTAMENTO'!AG:AG),IF($D$5='PRECIO TOPE POR DEPARTAMENTO'!$AH$2,_xlfn.XLOOKUP('PROPUESTA ECONOMICA'!C1070,'PRECIO TOPE POR DEPARTAMENTO'!A:A,'PRECIO TOPE POR DEPARTAMENTO'!AH:AH),IF($D$5='PRECIO TOPE POR DEPARTAMENTO'!$AI$2,_xlfn.XLOOKUP('PROPUESTA ECONOMICA'!C1070,'PRECIO TOPE POR DEPARTAMENTO'!A:A,'PRECIO TOPE POR DEPARTAMENTO'!AI:AI),IF($D$5='PRECIO TOPE POR DEPARTAMENTO'!$AJ$2,_xlfn.XLOOKUP('PROPUESTA ECONOMICA'!C1070,'PRECIO TOPE POR DEPARTAMENTO'!A:A,'PRECIO TOPE POR DEPARTAMENTO'!AJ:AJ),)))))))))))))))))))))))))))))))))</f>
        <v>380577.14</v>
      </c>
      <c r="G1070" s="37">
        <v>380197</v>
      </c>
    </row>
    <row r="1071" spans="1:7">
      <c r="C1071" s="85" t="s">
        <v>2178</v>
      </c>
      <c r="D1071" s="33" t="str">
        <f>+_xlfn.XLOOKUP(C1071,'PRECIO TOPE POR DEPARTAMENTO'!A:A,'PRECIO TOPE POR DEPARTAMENTO'!B:B)</f>
        <v>COCINAS</v>
      </c>
      <c r="E1071" s="87" t="str">
        <f>IF(+_xlfn.XLOOKUP(C1071,'PRECIO TOPE POR DEPARTAMENTO'!A:A,'PRECIO TOPE POR DEPARTAMENTO'!C:C)="","",+_xlfn.XLOOKUP(C1071,'PRECIO TOPE POR DEPARTAMENTO'!A:A,'PRECIO TOPE POR DEPARTAMENTO'!C:C))</f>
        <v/>
      </c>
      <c r="F1071" s="147"/>
      <c r="G1071" s="37"/>
    </row>
    <row r="1072" spans="1:7" ht="36">
      <c r="C1072" s="82" t="s">
        <v>2180</v>
      </c>
      <c r="D1072" s="112" t="str">
        <f>+_xlfn.XLOOKUP(C1072,'PRECIO TOPE POR DEPARTAMENTO'!A:A,'PRECIO TOPE POR DEPARTAMENTO'!B:B)</f>
        <v xml:space="preserve">CAMPANA EXTRACTORA, CONSTRUIDA EN ACERO INOXIDABLE CALIBRE 20 TIPO 430, DE IGUAL MANERA LOS FILTROS TIPO LABERINTO, CANALES DE REFUERZO, DE RECOLECCIÓN DE GRASAS Y SU ESTRUCTURA, DEBEN SER DEL MISMO MATERIAL. </v>
      </c>
      <c r="E1072" s="104" t="str">
        <f>IF(+_xlfn.XLOOKUP(C1072,'PRECIO TOPE POR DEPARTAMENTO'!A:A,'PRECIO TOPE POR DEPARTAMENTO'!C:C)="","",+_xlfn.XLOOKUP(C1072,'PRECIO TOPE POR DEPARTAMENTO'!A:A,'PRECIO TOPE POR DEPARTAMENTO'!C:C))</f>
        <v>M</v>
      </c>
      <c r="F1072" s="147">
        <f>IF($D$5='PRECIO TOPE POR DEPARTAMENTO'!$D$2,_xlfn.XLOOKUP('PROPUESTA ECONOMICA'!C1072,'PRECIO TOPE POR DEPARTAMENTO'!A:A,'PRECIO TOPE POR DEPARTAMENTO'!D:D),IF($D$5='PRECIO TOPE POR DEPARTAMENTO'!$E$2,_xlfn.XLOOKUP('PROPUESTA ECONOMICA'!C1072,'PRECIO TOPE POR DEPARTAMENTO'!A:A,'PRECIO TOPE POR DEPARTAMENTO'!E:E),IF($D$5='PRECIO TOPE POR DEPARTAMENTO'!$F$2,_xlfn.XLOOKUP('PROPUESTA ECONOMICA'!C1072,'PRECIO TOPE POR DEPARTAMENTO'!A:A,'PRECIO TOPE POR DEPARTAMENTO'!F:F),IF($D$5='PRECIO TOPE POR DEPARTAMENTO'!$G$2,_xlfn.XLOOKUP('PROPUESTA ECONOMICA'!C1072,'PRECIO TOPE POR DEPARTAMENTO'!A:A,'PRECIO TOPE POR DEPARTAMENTO'!G:G),IF($D$5='PRECIO TOPE POR DEPARTAMENTO'!$H$2,_xlfn.XLOOKUP('PROPUESTA ECONOMICA'!C1072,'PRECIO TOPE POR DEPARTAMENTO'!A:A,'PRECIO TOPE POR DEPARTAMENTO'!H:H),IF($D$5='PRECIO TOPE POR DEPARTAMENTO'!$I$2,_xlfn.XLOOKUP('PROPUESTA ECONOMICA'!C1072,'PRECIO TOPE POR DEPARTAMENTO'!A:A,'PRECIO TOPE POR DEPARTAMENTO'!I:I),IF($D$5='PRECIO TOPE POR DEPARTAMENTO'!$J$2,_xlfn.XLOOKUP('PROPUESTA ECONOMICA'!C1072,'PRECIO TOPE POR DEPARTAMENTO'!A:A,'PRECIO TOPE POR DEPARTAMENTO'!J:J),IF($D$5='PRECIO TOPE POR DEPARTAMENTO'!$K$2,_xlfn.XLOOKUP('PROPUESTA ECONOMICA'!C1072,'PRECIO TOPE POR DEPARTAMENTO'!A:A,'PRECIO TOPE POR DEPARTAMENTO'!K:K),IF($D$5='PRECIO TOPE POR DEPARTAMENTO'!$L$2,_xlfn.XLOOKUP('PROPUESTA ECONOMICA'!C1072,'PRECIO TOPE POR DEPARTAMENTO'!A:A,'PRECIO TOPE POR DEPARTAMENTO'!L:L),IF($D$5='PRECIO TOPE POR DEPARTAMENTO'!$M$2,_xlfn.XLOOKUP('PROPUESTA ECONOMICA'!C1072,'PRECIO TOPE POR DEPARTAMENTO'!A:A,'PRECIO TOPE POR DEPARTAMENTO'!M:M),IF($D$5='PRECIO TOPE POR DEPARTAMENTO'!$N$2,_xlfn.XLOOKUP('PROPUESTA ECONOMICA'!C1072,'PRECIO TOPE POR DEPARTAMENTO'!A:A,'PRECIO TOPE POR DEPARTAMENTO'!N:N),IF($D$5='PRECIO TOPE POR DEPARTAMENTO'!$O$2,_xlfn.XLOOKUP('PROPUESTA ECONOMICA'!C1072,'PRECIO TOPE POR DEPARTAMENTO'!A:A,'PRECIO TOPE POR DEPARTAMENTO'!O:O),IF($D$5='PRECIO TOPE POR DEPARTAMENTO'!$P$2,_xlfn.XLOOKUP('PROPUESTA ECONOMICA'!C1072,'PRECIO TOPE POR DEPARTAMENTO'!A:A,'PRECIO TOPE POR DEPARTAMENTO'!P:P),IF($D$5='PRECIO TOPE POR DEPARTAMENTO'!$Q$2,_xlfn.XLOOKUP('PROPUESTA ECONOMICA'!C1072,'PRECIO TOPE POR DEPARTAMENTO'!A:A,'PRECIO TOPE POR DEPARTAMENTO'!Q:Q),IF($D$5='PRECIO TOPE POR DEPARTAMENTO'!$R$2,_xlfn.XLOOKUP('PROPUESTA ECONOMICA'!C1072,'PRECIO TOPE POR DEPARTAMENTO'!A:A,'PRECIO TOPE POR DEPARTAMENTO'!R:R),IF($D$5='PRECIO TOPE POR DEPARTAMENTO'!$T$2,_xlfn.XLOOKUP('PROPUESTA ECONOMICA'!C1072,'PRECIO TOPE POR DEPARTAMENTO'!A:A,'PRECIO TOPE POR DEPARTAMENTO'!T:T),IF($D$5='PRECIO TOPE POR DEPARTAMENTO'!$S$2,_xlfn.XLOOKUP('PROPUESTA ECONOMICA'!C1072,'PRECIO TOPE POR DEPARTAMENTO'!A:A,'PRECIO TOPE POR DEPARTAMENTO'!S:S),IF($D$5='PRECIO TOPE POR DEPARTAMENTO'!$U$2,_xlfn.XLOOKUP('PROPUESTA ECONOMICA'!C1072,'PRECIO TOPE POR DEPARTAMENTO'!A:A,'PRECIO TOPE POR DEPARTAMENTO'!U:U),IF($D$5='PRECIO TOPE POR DEPARTAMENTO'!$V$2,_xlfn.XLOOKUP('PROPUESTA ECONOMICA'!C1072,'PRECIO TOPE POR DEPARTAMENTO'!A:A,'PRECIO TOPE POR DEPARTAMENTO'!V:V),IF($D$5='PRECIO TOPE POR DEPARTAMENTO'!$W$2,_xlfn.XLOOKUP('PROPUESTA ECONOMICA'!C1072,'PRECIO TOPE POR DEPARTAMENTO'!A:A,'PRECIO TOPE POR DEPARTAMENTO'!W:W),IF($D$5='PRECIO TOPE POR DEPARTAMENTO'!$X$2,_xlfn.XLOOKUP('PROPUESTA ECONOMICA'!C1072,'PRECIO TOPE POR DEPARTAMENTO'!A:A,'PRECIO TOPE POR DEPARTAMENTO'!X:X),IF($D$5='PRECIO TOPE POR DEPARTAMENTO'!$Y$2,_xlfn.XLOOKUP('PROPUESTA ECONOMICA'!C1072,'PRECIO TOPE POR DEPARTAMENTO'!A:A,'PRECIO TOPE POR DEPARTAMENTO'!Y:Y),IF($D$5='PRECIO TOPE POR DEPARTAMENTO'!$Z$2,_xlfn.XLOOKUP('PROPUESTA ECONOMICA'!C1072,'PRECIO TOPE POR DEPARTAMENTO'!A:A,'PRECIO TOPE POR DEPARTAMENTO'!Z:Z),IF($D$5='PRECIO TOPE POR DEPARTAMENTO'!$AA$2,_xlfn.XLOOKUP('PROPUESTA ECONOMICA'!C1072,'PRECIO TOPE POR DEPARTAMENTO'!A:A,'PRECIO TOPE POR DEPARTAMENTO'!AA:AA),IF($D$5='PRECIO TOPE POR DEPARTAMENTO'!$AB$2,_xlfn.XLOOKUP('PROPUESTA ECONOMICA'!C1072,'PRECIO TOPE POR DEPARTAMENTO'!A:A,'PRECIO TOPE POR DEPARTAMENTO'!AB:AB),IF($D$5='PRECIO TOPE POR DEPARTAMENTO'!$AC$2,_xlfn.XLOOKUP('PROPUESTA ECONOMICA'!C1072,'PRECIO TOPE POR DEPARTAMENTO'!A:A,'PRECIO TOPE POR DEPARTAMENTO'!AC:AC),IF($D$5='PRECIO TOPE POR DEPARTAMENTO'!$AD$2,_xlfn.XLOOKUP('PROPUESTA ECONOMICA'!C1072,'PRECIO TOPE POR DEPARTAMENTO'!A:A,'PRECIO TOPE POR DEPARTAMENTO'!AD:AD),IF($D$5='PRECIO TOPE POR DEPARTAMENTO'!$AE$2,_xlfn.XLOOKUP('PROPUESTA ECONOMICA'!C1072,'PRECIO TOPE POR DEPARTAMENTO'!A:A,'PRECIO TOPE POR DEPARTAMENTO'!AE:AE),IF($D$5='PRECIO TOPE POR DEPARTAMENTO'!$AF$2,_xlfn.XLOOKUP('PROPUESTA ECONOMICA'!C1072,'PRECIO TOPE POR DEPARTAMENTO'!A:A,'PRECIO TOPE POR DEPARTAMENTO'!AF:AF),IF($D$5='PRECIO TOPE POR DEPARTAMENTO'!$AG$2,_xlfn.XLOOKUP('PROPUESTA ECONOMICA'!C1072,'PRECIO TOPE POR DEPARTAMENTO'!A:A,'PRECIO TOPE POR DEPARTAMENTO'!AG:AG),IF($D$5='PRECIO TOPE POR DEPARTAMENTO'!$AH$2,_xlfn.XLOOKUP('PROPUESTA ECONOMICA'!C1072,'PRECIO TOPE POR DEPARTAMENTO'!A:A,'PRECIO TOPE POR DEPARTAMENTO'!AH:AH),IF($D$5='PRECIO TOPE POR DEPARTAMENTO'!$AI$2,_xlfn.XLOOKUP('PROPUESTA ECONOMICA'!C1072,'PRECIO TOPE POR DEPARTAMENTO'!A:A,'PRECIO TOPE POR DEPARTAMENTO'!AI:AI),IF($D$5='PRECIO TOPE POR DEPARTAMENTO'!$AJ$2,_xlfn.XLOOKUP('PROPUESTA ECONOMICA'!C1072,'PRECIO TOPE POR DEPARTAMENTO'!A:A,'PRECIO TOPE POR DEPARTAMENTO'!AJ:AJ),)))))))))))))))))))))))))))))))))</f>
        <v>2888059.85</v>
      </c>
      <c r="G1072" s="37">
        <v>2885172</v>
      </c>
    </row>
    <row r="1073" spans="3:7" ht="108">
      <c r="C1073" s="82" t="s">
        <v>2182</v>
      </c>
      <c r="D1073" s="112" t="str">
        <f>+_xlfn.XLOOKUP(C1073,'PRECIO TOPE POR DEPARTAMENTO'!A:A,'PRECIO TOPE POR DEPARTAMENTO'!B:B)</f>
        <v>EXTRACTOR O VENTILADOR GREENHECK CUBE 240-20, 360-50, 220-15 Y/0 SIMILAR PARA EXTRACCIÓN DE CAMPANA, EN ALUMINIO PARA INSTALAR DIRECTAMENTE ENCIMA DE LA DUCTERÍA Y SELLADO HERMÉTICAMENTE. LOS MATERIALES Y ACABADOS DE LOS VENTILADORES DEBEN SER PARA TRABAJO A LA INTEMPERIE, SU CUBIERTA EXTERNA DEBE IMPEDIR LA ENTRADA DE LLUVIA Y  DE SOLIDOS EXTRAÑOS, MOTOR TRIFÁSICO DE APROX. 5.0 HP A 208 V, 60, CON UN REQUERIMIENTO APROX. ENTRE 5.918 CFM Y 8.170 CFM. SISTEMA DE ACOPLE DEL MOTOR A LA ESTRUCTURA DEL VENTILADOR QUE LIMITE EL NIVEL SONORO Y LA VIBRACIÓN QUE SE PUEDA TRASLADAR A LA ESTRUCTURA DEL CONJUNTO.</v>
      </c>
      <c r="E1073" s="104" t="str">
        <f>IF(+_xlfn.XLOOKUP(C1073,'PRECIO TOPE POR DEPARTAMENTO'!A:A,'PRECIO TOPE POR DEPARTAMENTO'!C:C)="","",+_xlfn.XLOOKUP(C1073,'PRECIO TOPE POR DEPARTAMENTO'!A:A,'PRECIO TOPE POR DEPARTAMENTO'!C:C))</f>
        <v>UN</v>
      </c>
      <c r="F1073" s="147">
        <f>IF($D$5='PRECIO TOPE POR DEPARTAMENTO'!$D$2,_xlfn.XLOOKUP('PROPUESTA ECONOMICA'!C1073,'PRECIO TOPE POR DEPARTAMENTO'!A:A,'PRECIO TOPE POR DEPARTAMENTO'!D:D),IF($D$5='PRECIO TOPE POR DEPARTAMENTO'!$E$2,_xlfn.XLOOKUP('PROPUESTA ECONOMICA'!C1073,'PRECIO TOPE POR DEPARTAMENTO'!A:A,'PRECIO TOPE POR DEPARTAMENTO'!E:E),IF($D$5='PRECIO TOPE POR DEPARTAMENTO'!$F$2,_xlfn.XLOOKUP('PROPUESTA ECONOMICA'!C1073,'PRECIO TOPE POR DEPARTAMENTO'!A:A,'PRECIO TOPE POR DEPARTAMENTO'!F:F),IF($D$5='PRECIO TOPE POR DEPARTAMENTO'!$G$2,_xlfn.XLOOKUP('PROPUESTA ECONOMICA'!C1073,'PRECIO TOPE POR DEPARTAMENTO'!A:A,'PRECIO TOPE POR DEPARTAMENTO'!G:G),IF($D$5='PRECIO TOPE POR DEPARTAMENTO'!$H$2,_xlfn.XLOOKUP('PROPUESTA ECONOMICA'!C1073,'PRECIO TOPE POR DEPARTAMENTO'!A:A,'PRECIO TOPE POR DEPARTAMENTO'!H:H),IF($D$5='PRECIO TOPE POR DEPARTAMENTO'!$I$2,_xlfn.XLOOKUP('PROPUESTA ECONOMICA'!C1073,'PRECIO TOPE POR DEPARTAMENTO'!A:A,'PRECIO TOPE POR DEPARTAMENTO'!I:I),IF($D$5='PRECIO TOPE POR DEPARTAMENTO'!$J$2,_xlfn.XLOOKUP('PROPUESTA ECONOMICA'!C1073,'PRECIO TOPE POR DEPARTAMENTO'!A:A,'PRECIO TOPE POR DEPARTAMENTO'!J:J),IF($D$5='PRECIO TOPE POR DEPARTAMENTO'!$K$2,_xlfn.XLOOKUP('PROPUESTA ECONOMICA'!C1073,'PRECIO TOPE POR DEPARTAMENTO'!A:A,'PRECIO TOPE POR DEPARTAMENTO'!K:K),IF($D$5='PRECIO TOPE POR DEPARTAMENTO'!$L$2,_xlfn.XLOOKUP('PROPUESTA ECONOMICA'!C1073,'PRECIO TOPE POR DEPARTAMENTO'!A:A,'PRECIO TOPE POR DEPARTAMENTO'!L:L),IF($D$5='PRECIO TOPE POR DEPARTAMENTO'!$M$2,_xlfn.XLOOKUP('PROPUESTA ECONOMICA'!C1073,'PRECIO TOPE POR DEPARTAMENTO'!A:A,'PRECIO TOPE POR DEPARTAMENTO'!M:M),IF($D$5='PRECIO TOPE POR DEPARTAMENTO'!$N$2,_xlfn.XLOOKUP('PROPUESTA ECONOMICA'!C1073,'PRECIO TOPE POR DEPARTAMENTO'!A:A,'PRECIO TOPE POR DEPARTAMENTO'!N:N),IF($D$5='PRECIO TOPE POR DEPARTAMENTO'!$O$2,_xlfn.XLOOKUP('PROPUESTA ECONOMICA'!C1073,'PRECIO TOPE POR DEPARTAMENTO'!A:A,'PRECIO TOPE POR DEPARTAMENTO'!O:O),IF($D$5='PRECIO TOPE POR DEPARTAMENTO'!$P$2,_xlfn.XLOOKUP('PROPUESTA ECONOMICA'!C1073,'PRECIO TOPE POR DEPARTAMENTO'!A:A,'PRECIO TOPE POR DEPARTAMENTO'!P:P),IF($D$5='PRECIO TOPE POR DEPARTAMENTO'!$Q$2,_xlfn.XLOOKUP('PROPUESTA ECONOMICA'!C1073,'PRECIO TOPE POR DEPARTAMENTO'!A:A,'PRECIO TOPE POR DEPARTAMENTO'!Q:Q),IF($D$5='PRECIO TOPE POR DEPARTAMENTO'!$R$2,_xlfn.XLOOKUP('PROPUESTA ECONOMICA'!C1073,'PRECIO TOPE POR DEPARTAMENTO'!A:A,'PRECIO TOPE POR DEPARTAMENTO'!R:R),IF($D$5='PRECIO TOPE POR DEPARTAMENTO'!$T$2,_xlfn.XLOOKUP('PROPUESTA ECONOMICA'!C1073,'PRECIO TOPE POR DEPARTAMENTO'!A:A,'PRECIO TOPE POR DEPARTAMENTO'!T:T),IF($D$5='PRECIO TOPE POR DEPARTAMENTO'!$S$2,_xlfn.XLOOKUP('PROPUESTA ECONOMICA'!C1073,'PRECIO TOPE POR DEPARTAMENTO'!A:A,'PRECIO TOPE POR DEPARTAMENTO'!S:S),IF($D$5='PRECIO TOPE POR DEPARTAMENTO'!$U$2,_xlfn.XLOOKUP('PROPUESTA ECONOMICA'!C1073,'PRECIO TOPE POR DEPARTAMENTO'!A:A,'PRECIO TOPE POR DEPARTAMENTO'!U:U),IF($D$5='PRECIO TOPE POR DEPARTAMENTO'!$V$2,_xlfn.XLOOKUP('PROPUESTA ECONOMICA'!C1073,'PRECIO TOPE POR DEPARTAMENTO'!A:A,'PRECIO TOPE POR DEPARTAMENTO'!V:V),IF($D$5='PRECIO TOPE POR DEPARTAMENTO'!$W$2,_xlfn.XLOOKUP('PROPUESTA ECONOMICA'!C1073,'PRECIO TOPE POR DEPARTAMENTO'!A:A,'PRECIO TOPE POR DEPARTAMENTO'!W:W),IF($D$5='PRECIO TOPE POR DEPARTAMENTO'!$X$2,_xlfn.XLOOKUP('PROPUESTA ECONOMICA'!C1073,'PRECIO TOPE POR DEPARTAMENTO'!A:A,'PRECIO TOPE POR DEPARTAMENTO'!X:X),IF($D$5='PRECIO TOPE POR DEPARTAMENTO'!$Y$2,_xlfn.XLOOKUP('PROPUESTA ECONOMICA'!C1073,'PRECIO TOPE POR DEPARTAMENTO'!A:A,'PRECIO TOPE POR DEPARTAMENTO'!Y:Y),IF($D$5='PRECIO TOPE POR DEPARTAMENTO'!$Z$2,_xlfn.XLOOKUP('PROPUESTA ECONOMICA'!C1073,'PRECIO TOPE POR DEPARTAMENTO'!A:A,'PRECIO TOPE POR DEPARTAMENTO'!Z:Z),IF($D$5='PRECIO TOPE POR DEPARTAMENTO'!$AA$2,_xlfn.XLOOKUP('PROPUESTA ECONOMICA'!C1073,'PRECIO TOPE POR DEPARTAMENTO'!A:A,'PRECIO TOPE POR DEPARTAMENTO'!AA:AA),IF($D$5='PRECIO TOPE POR DEPARTAMENTO'!$AB$2,_xlfn.XLOOKUP('PROPUESTA ECONOMICA'!C1073,'PRECIO TOPE POR DEPARTAMENTO'!A:A,'PRECIO TOPE POR DEPARTAMENTO'!AB:AB),IF($D$5='PRECIO TOPE POR DEPARTAMENTO'!$AC$2,_xlfn.XLOOKUP('PROPUESTA ECONOMICA'!C1073,'PRECIO TOPE POR DEPARTAMENTO'!A:A,'PRECIO TOPE POR DEPARTAMENTO'!AC:AC),IF($D$5='PRECIO TOPE POR DEPARTAMENTO'!$AD$2,_xlfn.XLOOKUP('PROPUESTA ECONOMICA'!C1073,'PRECIO TOPE POR DEPARTAMENTO'!A:A,'PRECIO TOPE POR DEPARTAMENTO'!AD:AD),IF($D$5='PRECIO TOPE POR DEPARTAMENTO'!$AE$2,_xlfn.XLOOKUP('PROPUESTA ECONOMICA'!C1073,'PRECIO TOPE POR DEPARTAMENTO'!A:A,'PRECIO TOPE POR DEPARTAMENTO'!AE:AE),IF($D$5='PRECIO TOPE POR DEPARTAMENTO'!$AF$2,_xlfn.XLOOKUP('PROPUESTA ECONOMICA'!C1073,'PRECIO TOPE POR DEPARTAMENTO'!A:A,'PRECIO TOPE POR DEPARTAMENTO'!AF:AF),IF($D$5='PRECIO TOPE POR DEPARTAMENTO'!$AG$2,_xlfn.XLOOKUP('PROPUESTA ECONOMICA'!C1073,'PRECIO TOPE POR DEPARTAMENTO'!A:A,'PRECIO TOPE POR DEPARTAMENTO'!AG:AG),IF($D$5='PRECIO TOPE POR DEPARTAMENTO'!$AH$2,_xlfn.XLOOKUP('PROPUESTA ECONOMICA'!C1073,'PRECIO TOPE POR DEPARTAMENTO'!A:A,'PRECIO TOPE POR DEPARTAMENTO'!AH:AH),IF($D$5='PRECIO TOPE POR DEPARTAMENTO'!$AI$2,_xlfn.XLOOKUP('PROPUESTA ECONOMICA'!C1073,'PRECIO TOPE POR DEPARTAMENTO'!A:A,'PRECIO TOPE POR DEPARTAMENTO'!AI:AI),IF($D$5='PRECIO TOPE POR DEPARTAMENTO'!$AJ$2,_xlfn.XLOOKUP('PROPUESTA ECONOMICA'!C1073,'PRECIO TOPE POR DEPARTAMENTO'!A:A,'PRECIO TOPE POR DEPARTAMENTO'!AJ:AJ),)))))))))))))))))))))))))))))))))</f>
        <v>17081931.760000002</v>
      </c>
      <c r="G1073" s="37">
        <v>17064850</v>
      </c>
    </row>
    <row r="1074" spans="3:7" ht="144">
      <c r="C1074" s="82" t="s">
        <v>2184</v>
      </c>
      <c r="D1074" s="112" t="str">
        <f>+_xlfn.XLOOKUP(C1074,'PRECIO TOPE POR DEPARTAMENTO'!A:A,'PRECIO TOPE POR DEPARTAMENTO'!B:B)</f>
        <v>DUCTO PARA SISTEMA DE EXTRACCIÓN DE HUMOS Y OLORES, FABRICADO EN LÁMINA DE ACERO GALVANIZADA CALIBRE 18 A 24 PARA ACOPLE DE CAMPANA CON EL EXTRACTOR, CON EMPALMES O UNIONES POR MEDIO DE MARCOS. EMPAQUE DE CAUCHO EN MEDIO DE LAS UNIONES DE LOS TRAMOS DE DUCTOS SELLADOS CON SILICONA TRANSPARENTE PARA IMPEDIR FUGA DE GRASA. TORNILLERÍA EN ACERO COMÚN CON TUERCA. TODOS LOS ELEMENTOS EN HIERRO DEBEN ESTAR RECUBIERTOS CON PINTURA BASE ANTICORROSIVA. EL SISTEMA CONSTRUCTIVO DE LOS CONDUCTOS DEBE SER HERMÉTICO. DONDE EL CONDUCTO HORIZONTAL CAMBIE DE DIRECCIÓN A SENTIDO VERTICAL ASCENDENTE Y SEA POSIBLE, SE DEBE INSTALAR UNA COMPUERTA DE CIERRE HERMÉTICO QUE PERMITA LA INSPECCIÓN Y LIMPIEZA DEL CONDUCTO. EL VOLUMEN EN CFM O PCM CALCULADO PARA CADA TRAMO DE CAMPANA Y SALIDA GENERAL ES DE UN MÁXIMO APROX. DE 14.000 CFM.</v>
      </c>
      <c r="E1074" s="104" t="str">
        <f>IF(+_xlfn.XLOOKUP(C1074,'PRECIO TOPE POR DEPARTAMENTO'!A:A,'PRECIO TOPE POR DEPARTAMENTO'!C:C)="","",+_xlfn.XLOOKUP(C1074,'PRECIO TOPE POR DEPARTAMENTO'!A:A,'PRECIO TOPE POR DEPARTAMENTO'!C:C))</f>
        <v>M</v>
      </c>
      <c r="F1074" s="147">
        <f>IF($D$5='PRECIO TOPE POR DEPARTAMENTO'!$D$2,_xlfn.XLOOKUP('PROPUESTA ECONOMICA'!C1074,'PRECIO TOPE POR DEPARTAMENTO'!A:A,'PRECIO TOPE POR DEPARTAMENTO'!D:D),IF($D$5='PRECIO TOPE POR DEPARTAMENTO'!$E$2,_xlfn.XLOOKUP('PROPUESTA ECONOMICA'!C1074,'PRECIO TOPE POR DEPARTAMENTO'!A:A,'PRECIO TOPE POR DEPARTAMENTO'!E:E),IF($D$5='PRECIO TOPE POR DEPARTAMENTO'!$F$2,_xlfn.XLOOKUP('PROPUESTA ECONOMICA'!C1074,'PRECIO TOPE POR DEPARTAMENTO'!A:A,'PRECIO TOPE POR DEPARTAMENTO'!F:F),IF($D$5='PRECIO TOPE POR DEPARTAMENTO'!$G$2,_xlfn.XLOOKUP('PROPUESTA ECONOMICA'!C1074,'PRECIO TOPE POR DEPARTAMENTO'!A:A,'PRECIO TOPE POR DEPARTAMENTO'!G:G),IF($D$5='PRECIO TOPE POR DEPARTAMENTO'!$H$2,_xlfn.XLOOKUP('PROPUESTA ECONOMICA'!C1074,'PRECIO TOPE POR DEPARTAMENTO'!A:A,'PRECIO TOPE POR DEPARTAMENTO'!H:H),IF($D$5='PRECIO TOPE POR DEPARTAMENTO'!$I$2,_xlfn.XLOOKUP('PROPUESTA ECONOMICA'!C1074,'PRECIO TOPE POR DEPARTAMENTO'!A:A,'PRECIO TOPE POR DEPARTAMENTO'!I:I),IF($D$5='PRECIO TOPE POR DEPARTAMENTO'!$J$2,_xlfn.XLOOKUP('PROPUESTA ECONOMICA'!C1074,'PRECIO TOPE POR DEPARTAMENTO'!A:A,'PRECIO TOPE POR DEPARTAMENTO'!J:J),IF($D$5='PRECIO TOPE POR DEPARTAMENTO'!$K$2,_xlfn.XLOOKUP('PROPUESTA ECONOMICA'!C1074,'PRECIO TOPE POR DEPARTAMENTO'!A:A,'PRECIO TOPE POR DEPARTAMENTO'!K:K),IF($D$5='PRECIO TOPE POR DEPARTAMENTO'!$L$2,_xlfn.XLOOKUP('PROPUESTA ECONOMICA'!C1074,'PRECIO TOPE POR DEPARTAMENTO'!A:A,'PRECIO TOPE POR DEPARTAMENTO'!L:L),IF($D$5='PRECIO TOPE POR DEPARTAMENTO'!$M$2,_xlfn.XLOOKUP('PROPUESTA ECONOMICA'!C1074,'PRECIO TOPE POR DEPARTAMENTO'!A:A,'PRECIO TOPE POR DEPARTAMENTO'!M:M),IF($D$5='PRECIO TOPE POR DEPARTAMENTO'!$N$2,_xlfn.XLOOKUP('PROPUESTA ECONOMICA'!C1074,'PRECIO TOPE POR DEPARTAMENTO'!A:A,'PRECIO TOPE POR DEPARTAMENTO'!N:N),IF($D$5='PRECIO TOPE POR DEPARTAMENTO'!$O$2,_xlfn.XLOOKUP('PROPUESTA ECONOMICA'!C1074,'PRECIO TOPE POR DEPARTAMENTO'!A:A,'PRECIO TOPE POR DEPARTAMENTO'!O:O),IF($D$5='PRECIO TOPE POR DEPARTAMENTO'!$P$2,_xlfn.XLOOKUP('PROPUESTA ECONOMICA'!C1074,'PRECIO TOPE POR DEPARTAMENTO'!A:A,'PRECIO TOPE POR DEPARTAMENTO'!P:P),IF($D$5='PRECIO TOPE POR DEPARTAMENTO'!$Q$2,_xlfn.XLOOKUP('PROPUESTA ECONOMICA'!C1074,'PRECIO TOPE POR DEPARTAMENTO'!A:A,'PRECIO TOPE POR DEPARTAMENTO'!Q:Q),IF($D$5='PRECIO TOPE POR DEPARTAMENTO'!$R$2,_xlfn.XLOOKUP('PROPUESTA ECONOMICA'!C1074,'PRECIO TOPE POR DEPARTAMENTO'!A:A,'PRECIO TOPE POR DEPARTAMENTO'!R:R),IF($D$5='PRECIO TOPE POR DEPARTAMENTO'!$T$2,_xlfn.XLOOKUP('PROPUESTA ECONOMICA'!C1074,'PRECIO TOPE POR DEPARTAMENTO'!A:A,'PRECIO TOPE POR DEPARTAMENTO'!T:T),IF($D$5='PRECIO TOPE POR DEPARTAMENTO'!$S$2,_xlfn.XLOOKUP('PROPUESTA ECONOMICA'!C1074,'PRECIO TOPE POR DEPARTAMENTO'!A:A,'PRECIO TOPE POR DEPARTAMENTO'!S:S),IF($D$5='PRECIO TOPE POR DEPARTAMENTO'!$U$2,_xlfn.XLOOKUP('PROPUESTA ECONOMICA'!C1074,'PRECIO TOPE POR DEPARTAMENTO'!A:A,'PRECIO TOPE POR DEPARTAMENTO'!U:U),IF($D$5='PRECIO TOPE POR DEPARTAMENTO'!$V$2,_xlfn.XLOOKUP('PROPUESTA ECONOMICA'!C1074,'PRECIO TOPE POR DEPARTAMENTO'!A:A,'PRECIO TOPE POR DEPARTAMENTO'!V:V),IF($D$5='PRECIO TOPE POR DEPARTAMENTO'!$W$2,_xlfn.XLOOKUP('PROPUESTA ECONOMICA'!C1074,'PRECIO TOPE POR DEPARTAMENTO'!A:A,'PRECIO TOPE POR DEPARTAMENTO'!W:W),IF($D$5='PRECIO TOPE POR DEPARTAMENTO'!$X$2,_xlfn.XLOOKUP('PROPUESTA ECONOMICA'!C1074,'PRECIO TOPE POR DEPARTAMENTO'!A:A,'PRECIO TOPE POR DEPARTAMENTO'!X:X),IF($D$5='PRECIO TOPE POR DEPARTAMENTO'!$Y$2,_xlfn.XLOOKUP('PROPUESTA ECONOMICA'!C1074,'PRECIO TOPE POR DEPARTAMENTO'!A:A,'PRECIO TOPE POR DEPARTAMENTO'!Y:Y),IF($D$5='PRECIO TOPE POR DEPARTAMENTO'!$Z$2,_xlfn.XLOOKUP('PROPUESTA ECONOMICA'!C1074,'PRECIO TOPE POR DEPARTAMENTO'!A:A,'PRECIO TOPE POR DEPARTAMENTO'!Z:Z),IF($D$5='PRECIO TOPE POR DEPARTAMENTO'!$AA$2,_xlfn.XLOOKUP('PROPUESTA ECONOMICA'!C1074,'PRECIO TOPE POR DEPARTAMENTO'!A:A,'PRECIO TOPE POR DEPARTAMENTO'!AA:AA),IF($D$5='PRECIO TOPE POR DEPARTAMENTO'!$AB$2,_xlfn.XLOOKUP('PROPUESTA ECONOMICA'!C1074,'PRECIO TOPE POR DEPARTAMENTO'!A:A,'PRECIO TOPE POR DEPARTAMENTO'!AB:AB),IF($D$5='PRECIO TOPE POR DEPARTAMENTO'!$AC$2,_xlfn.XLOOKUP('PROPUESTA ECONOMICA'!C1074,'PRECIO TOPE POR DEPARTAMENTO'!A:A,'PRECIO TOPE POR DEPARTAMENTO'!AC:AC),IF($D$5='PRECIO TOPE POR DEPARTAMENTO'!$AD$2,_xlfn.XLOOKUP('PROPUESTA ECONOMICA'!C1074,'PRECIO TOPE POR DEPARTAMENTO'!A:A,'PRECIO TOPE POR DEPARTAMENTO'!AD:AD),IF($D$5='PRECIO TOPE POR DEPARTAMENTO'!$AE$2,_xlfn.XLOOKUP('PROPUESTA ECONOMICA'!C1074,'PRECIO TOPE POR DEPARTAMENTO'!A:A,'PRECIO TOPE POR DEPARTAMENTO'!AE:AE),IF($D$5='PRECIO TOPE POR DEPARTAMENTO'!$AF$2,_xlfn.XLOOKUP('PROPUESTA ECONOMICA'!C1074,'PRECIO TOPE POR DEPARTAMENTO'!A:A,'PRECIO TOPE POR DEPARTAMENTO'!AF:AF),IF($D$5='PRECIO TOPE POR DEPARTAMENTO'!$AG$2,_xlfn.XLOOKUP('PROPUESTA ECONOMICA'!C1074,'PRECIO TOPE POR DEPARTAMENTO'!A:A,'PRECIO TOPE POR DEPARTAMENTO'!AG:AG),IF($D$5='PRECIO TOPE POR DEPARTAMENTO'!$AH$2,_xlfn.XLOOKUP('PROPUESTA ECONOMICA'!C1074,'PRECIO TOPE POR DEPARTAMENTO'!A:A,'PRECIO TOPE POR DEPARTAMENTO'!AH:AH),IF($D$5='PRECIO TOPE POR DEPARTAMENTO'!$AI$2,_xlfn.XLOOKUP('PROPUESTA ECONOMICA'!C1074,'PRECIO TOPE POR DEPARTAMENTO'!A:A,'PRECIO TOPE POR DEPARTAMENTO'!AI:AI),IF($D$5='PRECIO TOPE POR DEPARTAMENTO'!$AJ$2,_xlfn.XLOOKUP('PROPUESTA ECONOMICA'!C1074,'PRECIO TOPE POR DEPARTAMENTO'!A:A,'PRECIO TOPE POR DEPARTAMENTO'!AJ:AJ),)))))))))))))))))))))))))))))))))</f>
        <v>659473.89</v>
      </c>
      <c r="G1074" s="37">
        <v>658814</v>
      </c>
    </row>
    <row r="1075" spans="3:7" ht="84">
      <c r="C1075" s="82" t="s">
        <v>2186</v>
      </c>
      <c r="D1075" s="112" t="str">
        <f>+_xlfn.XLOOKUP(C1075,'PRECIO TOPE POR DEPARTAMENTO'!A:A,'PRECIO TOPE POR DEPARTAMENTO'!B:B)</f>
        <v xml:space="preserve">ARRANCADOR O GUARDAMOTOR PARA PROTECCIÓN DEL MOTOR DEL EXTRACTOR, TRIFÁSICO CON CAPACIDAD DE 5.0 HP CON CAJA O COFRE. SE HARÁ CON UN CONTACTOR PROVISTO AL MENOS CON  BOTONES QUE ACCIONAN ADECUADAMENTE LAS FUNCIONES DE ARRANQUE Y PARADA DEL MOTOR,  PROTEGIDO CONTRA SOBRECORRIENTES POR UN RELÉ TÉRMICO, EL ARRANCADOR DEBE INSTALARSE  PRÓXIMO A LA ZONA DE LA CAMPANA Y DEBE SER DE FÁCIL ACCESO PARA OPERAR EL SISTEMA CUANDO SE REQUIERA. </v>
      </c>
      <c r="E1075" s="104" t="str">
        <f>IF(+_xlfn.XLOOKUP(C1075,'PRECIO TOPE POR DEPARTAMENTO'!A:A,'PRECIO TOPE POR DEPARTAMENTO'!C:C)="","",+_xlfn.XLOOKUP(C1075,'PRECIO TOPE POR DEPARTAMENTO'!A:A,'PRECIO TOPE POR DEPARTAMENTO'!C:C))</f>
        <v>UN</v>
      </c>
      <c r="F1075" s="147">
        <f>IF($D$5='PRECIO TOPE POR DEPARTAMENTO'!$D$2,_xlfn.XLOOKUP('PROPUESTA ECONOMICA'!C1075,'PRECIO TOPE POR DEPARTAMENTO'!A:A,'PRECIO TOPE POR DEPARTAMENTO'!D:D),IF($D$5='PRECIO TOPE POR DEPARTAMENTO'!$E$2,_xlfn.XLOOKUP('PROPUESTA ECONOMICA'!C1075,'PRECIO TOPE POR DEPARTAMENTO'!A:A,'PRECIO TOPE POR DEPARTAMENTO'!E:E),IF($D$5='PRECIO TOPE POR DEPARTAMENTO'!$F$2,_xlfn.XLOOKUP('PROPUESTA ECONOMICA'!C1075,'PRECIO TOPE POR DEPARTAMENTO'!A:A,'PRECIO TOPE POR DEPARTAMENTO'!F:F),IF($D$5='PRECIO TOPE POR DEPARTAMENTO'!$G$2,_xlfn.XLOOKUP('PROPUESTA ECONOMICA'!C1075,'PRECIO TOPE POR DEPARTAMENTO'!A:A,'PRECIO TOPE POR DEPARTAMENTO'!G:G),IF($D$5='PRECIO TOPE POR DEPARTAMENTO'!$H$2,_xlfn.XLOOKUP('PROPUESTA ECONOMICA'!C1075,'PRECIO TOPE POR DEPARTAMENTO'!A:A,'PRECIO TOPE POR DEPARTAMENTO'!H:H),IF($D$5='PRECIO TOPE POR DEPARTAMENTO'!$I$2,_xlfn.XLOOKUP('PROPUESTA ECONOMICA'!C1075,'PRECIO TOPE POR DEPARTAMENTO'!A:A,'PRECIO TOPE POR DEPARTAMENTO'!I:I),IF($D$5='PRECIO TOPE POR DEPARTAMENTO'!$J$2,_xlfn.XLOOKUP('PROPUESTA ECONOMICA'!C1075,'PRECIO TOPE POR DEPARTAMENTO'!A:A,'PRECIO TOPE POR DEPARTAMENTO'!J:J),IF($D$5='PRECIO TOPE POR DEPARTAMENTO'!$K$2,_xlfn.XLOOKUP('PROPUESTA ECONOMICA'!C1075,'PRECIO TOPE POR DEPARTAMENTO'!A:A,'PRECIO TOPE POR DEPARTAMENTO'!K:K),IF($D$5='PRECIO TOPE POR DEPARTAMENTO'!$L$2,_xlfn.XLOOKUP('PROPUESTA ECONOMICA'!C1075,'PRECIO TOPE POR DEPARTAMENTO'!A:A,'PRECIO TOPE POR DEPARTAMENTO'!L:L),IF($D$5='PRECIO TOPE POR DEPARTAMENTO'!$M$2,_xlfn.XLOOKUP('PROPUESTA ECONOMICA'!C1075,'PRECIO TOPE POR DEPARTAMENTO'!A:A,'PRECIO TOPE POR DEPARTAMENTO'!M:M),IF($D$5='PRECIO TOPE POR DEPARTAMENTO'!$N$2,_xlfn.XLOOKUP('PROPUESTA ECONOMICA'!C1075,'PRECIO TOPE POR DEPARTAMENTO'!A:A,'PRECIO TOPE POR DEPARTAMENTO'!N:N),IF($D$5='PRECIO TOPE POR DEPARTAMENTO'!$O$2,_xlfn.XLOOKUP('PROPUESTA ECONOMICA'!C1075,'PRECIO TOPE POR DEPARTAMENTO'!A:A,'PRECIO TOPE POR DEPARTAMENTO'!O:O),IF($D$5='PRECIO TOPE POR DEPARTAMENTO'!$P$2,_xlfn.XLOOKUP('PROPUESTA ECONOMICA'!C1075,'PRECIO TOPE POR DEPARTAMENTO'!A:A,'PRECIO TOPE POR DEPARTAMENTO'!P:P),IF($D$5='PRECIO TOPE POR DEPARTAMENTO'!$Q$2,_xlfn.XLOOKUP('PROPUESTA ECONOMICA'!C1075,'PRECIO TOPE POR DEPARTAMENTO'!A:A,'PRECIO TOPE POR DEPARTAMENTO'!Q:Q),IF($D$5='PRECIO TOPE POR DEPARTAMENTO'!$R$2,_xlfn.XLOOKUP('PROPUESTA ECONOMICA'!C1075,'PRECIO TOPE POR DEPARTAMENTO'!A:A,'PRECIO TOPE POR DEPARTAMENTO'!R:R),IF($D$5='PRECIO TOPE POR DEPARTAMENTO'!$T$2,_xlfn.XLOOKUP('PROPUESTA ECONOMICA'!C1075,'PRECIO TOPE POR DEPARTAMENTO'!A:A,'PRECIO TOPE POR DEPARTAMENTO'!T:T),IF($D$5='PRECIO TOPE POR DEPARTAMENTO'!$S$2,_xlfn.XLOOKUP('PROPUESTA ECONOMICA'!C1075,'PRECIO TOPE POR DEPARTAMENTO'!A:A,'PRECIO TOPE POR DEPARTAMENTO'!S:S),IF($D$5='PRECIO TOPE POR DEPARTAMENTO'!$U$2,_xlfn.XLOOKUP('PROPUESTA ECONOMICA'!C1075,'PRECIO TOPE POR DEPARTAMENTO'!A:A,'PRECIO TOPE POR DEPARTAMENTO'!U:U),IF($D$5='PRECIO TOPE POR DEPARTAMENTO'!$V$2,_xlfn.XLOOKUP('PROPUESTA ECONOMICA'!C1075,'PRECIO TOPE POR DEPARTAMENTO'!A:A,'PRECIO TOPE POR DEPARTAMENTO'!V:V),IF($D$5='PRECIO TOPE POR DEPARTAMENTO'!$W$2,_xlfn.XLOOKUP('PROPUESTA ECONOMICA'!C1075,'PRECIO TOPE POR DEPARTAMENTO'!A:A,'PRECIO TOPE POR DEPARTAMENTO'!W:W),IF($D$5='PRECIO TOPE POR DEPARTAMENTO'!$X$2,_xlfn.XLOOKUP('PROPUESTA ECONOMICA'!C1075,'PRECIO TOPE POR DEPARTAMENTO'!A:A,'PRECIO TOPE POR DEPARTAMENTO'!X:X),IF($D$5='PRECIO TOPE POR DEPARTAMENTO'!$Y$2,_xlfn.XLOOKUP('PROPUESTA ECONOMICA'!C1075,'PRECIO TOPE POR DEPARTAMENTO'!A:A,'PRECIO TOPE POR DEPARTAMENTO'!Y:Y),IF($D$5='PRECIO TOPE POR DEPARTAMENTO'!$Z$2,_xlfn.XLOOKUP('PROPUESTA ECONOMICA'!C1075,'PRECIO TOPE POR DEPARTAMENTO'!A:A,'PRECIO TOPE POR DEPARTAMENTO'!Z:Z),IF($D$5='PRECIO TOPE POR DEPARTAMENTO'!$AA$2,_xlfn.XLOOKUP('PROPUESTA ECONOMICA'!C1075,'PRECIO TOPE POR DEPARTAMENTO'!A:A,'PRECIO TOPE POR DEPARTAMENTO'!AA:AA),IF($D$5='PRECIO TOPE POR DEPARTAMENTO'!$AB$2,_xlfn.XLOOKUP('PROPUESTA ECONOMICA'!C1075,'PRECIO TOPE POR DEPARTAMENTO'!A:A,'PRECIO TOPE POR DEPARTAMENTO'!AB:AB),IF($D$5='PRECIO TOPE POR DEPARTAMENTO'!$AC$2,_xlfn.XLOOKUP('PROPUESTA ECONOMICA'!C1075,'PRECIO TOPE POR DEPARTAMENTO'!A:A,'PRECIO TOPE POR DEPARTAMENTO'!AC:AC),IF($D$5='PRECIO TOPE POR DEPARTAMENTO'!$AD$2,_xlfn.XLOOKUP('PROPUESTA ECONOMICA'!C1075,'PRECIO TOPE POR DEPARTAMENTO'!A:A,'PRECIO TOPE POR DEPARTAMENTO'!AD:AD),IF($D$5='PRECIO TOPE POR DEPARTAMENTO'!$AE$2,_xlfn.XLOOKUP('PROPUESTA ECONOMICA'!C1075,'PRECIO TOPE POR DEPARTAMENTO'!A:A,'PRECIO TOPE POR DEPARTAMENTO'!AE:AE),IF($D$5='PRECIO TOPE POR DEPARTAMENTO'!$AF$2,_xlfn.XLOOKUP('PROPUESTA ECONOMICA'!C1075,'PRECIO TOPE POR DEPARTAMENTO'!A:A,'PRECIO TOPE POR DEPARTAMENTO'!AF:AF),IF($D$5='PRECIO TOPE POR DEPARTAMENTO'!$AG$2,_xlfn.XLOOKUP('PROPUESTA ECONOMICA'!C1075,'PRECIO TOPE POR DEPARTAMENTO'!A:A,'PRECIO TOPE POR DEPARTAMENTO'!AG:AG),IF($D$5='PRECIO TOPE POR DEPARTAMENTO'!$AH$2,_xlfn.XLOOKUP('PROPUESTA ECONOMICA'!C1075,'PRECIO TOPE POR DEPARTAMENTO'!A:A,'PRECIO TOPE POR DEPARTAMENTO'!AH:AH),IF($D$5='PRECIO TOPE POR DEPARTAMENTO'!$AI$2,_xlfn.XLOOKUP('PROPUESTA ECONOMICA'!C1075,'PRECIO TOPE POR DEPARTAMENTO'!A:A,'PRECIO TOPE POR DEPARTAMENTO'!AI:AI),IF($D$5='PRECIO TOPE POR DEPARTAMENTO'!$AJ$2,_xlfn.XLOOKUP('PROPUESTA ECONOMICA'!C1075,'PRECIO TOPE POR DEPARTAMENTO'!A:A,'PRECIO TOPE POR DEPARTAMENTO'!AJ:AJ),)))))))))))))))))))))))))))))))))</f>
        <v>775362.61</v>
      </c>
      <c r="G1075" s="37">
        <v>774587</v>
      </c>
    </row>
    <row r="1076" spans="3:7" ht="48">
      <c r="C1076" s="82" t="s">
        <v>2188</v>
      </c>
      <c r="D1076" s="112" t="str">
        <f>+_xlfn.XLOOKUP(C1076,'PRECIO TOPE POR DEPARTAMENTO'!A:A,'PRECIO TOPE POR DEPARTAMENTO'!B:B)</f>
        <v>PANEL TIPO FIJO Y/O MODULAR PARA CUARTO FRIO. FABRICADO EN LÁMINA GALVANIZADA CAL-28 Y ACABADO EN PINTURA ELECTROSTÁTICA, CON AISLAMIENTO INTERNO ESPECIAL DE POLIURETANO DE ALTA DENSIDAD DE 3" A 4" DE ESPESOR, DE 35 KG/M3, LIBRE DE CFC.</v>
      </c>
      <c r="E1076" s="104" t="str">
        <f>IF(+_xlfn.XLOOKUP(C1076,'PRECIO TOPE POR DEPARTAMENTO'!A:A,'PRECIO TOPE POR DEPARTAMENTO'!C:C)="","",+_xlfn.XLOOKUP(C1076,'PRECIO TOPE POR DEPARTAMENTO'!A:A,'PRECIO TOPE POR DEPARTAMENTO'!C:C))</f>
        <v>M2</v>
      </c>
      <c r="F1076" s="147">
        <f>IF($D$5='PRECIO TOPE POR DEPARTAMENTO'!$D$2,_xlfn.XLOOKUP('PROPUESTA ECONOMICA'!C1076,'PRECIO TOPE POR DEPARTAMENTO'!A:A,'PRECIO TOPE POR DEPARTAMENTO'!D:D),IF($D$5='PRECIO TOPE POR DEPARTAMENTO'!$E$2,_xlfn.XLOOKUP('PROPUESTA ECONOMICA'!C1076,'PRECIO TOPE POR DEPARTAMENTO'!A:A,'PRECIO TOPE POR DEPARTAMENTO'!E:E),IF($D$5='PRECIO TOPE POR DEPARTAMENTO'!$F$2,_xlfn.XLOOKUP('PROPUESTA ECONOMICA'!C1076,'PRECIO TOPE POR DEPARTAMENTO'!A:A,'PRECIO TOPE POR DEPARTAMENTO'!F:F),IF($D$5='PRECIO TOPE POR DEPARTAMENTO'!$G$2,_xlfn.XLOOKUP('PROPUESTA ECONOMICA'!C1076,'PRECIO TOPE POR DEPARTAMENTO'!A:A,'PRECIO TOPE POR DEPARTAMENTO'!G:G),IF($D$5='PRECIO TOPE POR DEPARTAMENTO'!$H$2,_xlfn.XLOOKUP('PROPUESTA ECONOMICA'!C1076,'PRECIO TOPE POR DEPARTAMENTO'!A:A,'PRECIO TOPE POR DEPARTAMENTO'!H:H),IF($D$5='PRECIO TOPE POR DEPARTAMENTO'!$I$2,_xlfn.XLOOKUP('PROPUESTA ECONOMICA'!C1076,'PRECIO TOPE POR DEPARTAMENTO'!A:A,'PRECIO TOPE POR DEPARTAMENTO'!I:I),IF($D$5='PRECIO TOPE POR DEPARTAMENTO'!$J$2,_xlfn.XLOOKUP('PROPUESTA ECONOMICA'!C1076,'PRECIO TOPE POR DEPARTAMENTO'!A:A,'PRECIO TOPE POR DEPARTAMENTO'!J:J),IF($D$5='PRECIO TOPE POR DEPARTAMENTO'!$K$2,_xlfn.XLOOKUP('PROPUESTA ECONOMICA'!C1076,'PRECIO TOPE POR DEPARTAMENTO'!A:A,'PRECIO TOPE POR DEPARTAMENTO'!K:K),IF($D$5='PRECIO TOPE POR DEPARTAMENTO'!$L$2,_xlfn.XLOOKUP('PROPUESTA ECONOMICA'!C1076,'PRECIO TOPE POR DEPARTAMENTO'!A:A,'PRECIO TOPE POR DEPARTAMENTO'!L:L),IF($D$5='PRECIO TOPE POR DEPARTAMENTO'!$M$2,_xlfn.XLOOKUP('PROPUESTA ECONOMICA'!C1076,'PRECIO TOPE POR DEPARTAMENTO'!A:A,'PRECIO TOPE POR DEPARTAMENTO'!M:M),IF($D$5='PRECIO TOPE POR DEPARTAMENTO'!$N$2,_xlfn.XLOOKUP('PROPUESTA ECONOMICA'!C1076,'PRECIO TOPE POR DEPARTAMENTO'!A:A,'PRECIO TOPE POR DEPARTAMENTO'!N:N),IF($D$5='PRECIO TOPE POR DEPARTAMENTO'!$O$2,_xlfn.XLOOKUP('PROPUESTA ECONOMICA'!C1076,'PRECIO TOPE POR DEPARTAMENTO'!A:A,'PRECIO TOPE POR DEPARTAMENTO'!O:O),IF($D$5='PRECIO TOPE POR DEPARTAMENTO'!$P$2,_xlfn.XLOOKUP('PROPUESTA ECONOMICA'!C1076,'PRECIO TOPE POR DEPARTAMENTO'!A:A,'PRECIO TOPE POR DEPARTAMENTO'!P:P),IF($D$5='PRECIO TOPE POR DEPARTAMENTO'!$Q$2,_xlfn.XLOOKUP('PROPUESTA ECONOMICA'!C1076,'PRECIO TOPE POR DEPARTAMENTO'!A:A,'PRECIO TOPE POR DEPARTAMENTO'!Q:Q),IF($D$5='PRECIO TOPE POR DEPARTAMENTO'!$R$2,_xlfn.XLOOKUP('PROPUESTA ECONOMICA'!C1076,'PRECIO TOPE POR DEPARTAMENTO'!A:A,'PRECIO TOPE POR DEPARTAMENTO'!R:R),IF($D$5='PRECIO TOPE POR DEPARTAMENTO'!$T$2,_xlfn.XLOOKUP('PROPUESTA ECONOMICA'!C1076,'PRECIO TOPE POR DEPARTAMENTO'!A:A,'PRECIO TOPE POR DEPARTAMENTO'!T:T),IF($D$5='PRECIO TOPE POR DEPARTAMENTO'!$S$2,_xlfn.XLOOKUP('PROPUESTA ECONOMICA'!C1076,'PRECIO TOPE POR DEPARTAMENTO'!A:A,'PRECIO TOPE POR DEPARTAMENTO'!S:S),IF($D$5='PRECIO TOPE POR DEPARTAMENTO'!$U$2,_xlfn.XLOOKUP('PROPUESTA ECONOMICA'!C1076,'PRECIO TOPE POR DEPARTAMENTO'!A:A,'PRECIO TOPE POR DEPARTAMENTO'!U:U),IF($D$5='PRECIO TOPE POR DEPARTAMENTO'!$V$2,_xlfn.XLOOKUP('PROPUESTA ECONOMICA'!C1076,'PRECIO TOPE POR DEPARTAMENTO'!A:A,'PRECIO TOPE POR DEPARTAMENTO'!V:V),IF($D$5='PRECIO TOPE POR DEPARTAMENTO'!$W$2,_xlfn.XLOOKUP('PROPUESTA ECONOMICA'!C1076,'PRECIO TOPE POR DEPARTAMENTO'!A:A,'PRECIO TOPE POR DEPARTAMENTO'!W:W),IF($D$5='PRECIO TOPE POR DEPARTAMENTO'!$X$2,_xlfn.XLOOKUP('PROPUESTA ECONOMICA'!C1076,'PRECIO TOPE POR DEPARTAMENTO'!A:A,'PRECIO TOPE POR DEPARTAMENTO'!X:X),IF($D$5='PRECIO TOPE POR DEPARTAMENTO'!$Y$2,_xlfn.XLOOKUP('PROPUESTA ECONOMICA'!C1076,'PRECIO TOPE POR DEPARTAMENTO'!A:A,'PRECIO TOPE POR DEPARTAMENTO'!Y:Y),IF($D$5='PRECIO TOPE POR DEPARTAMENTO'!$Z$2,_xlfn.XLOOKUP('PROPUESTA ECONOMICA'!C1076,'PRECIO TOPE POR DEPARTAMENTO'!A:A,'PRECIO TOPE POR DEPARTAMENTO'!Z:Z),IF($D$5='PRECIO TOPE POR DEPARTAMENTO'!$AA$2,_xlfn.XLOOKUP('PROPUESTA ECONOMICA'!C1076,'PRECIO TOPE POR DEPARTAMENTO'!A:A,'PRECIO TOPE POR DEPARTAMENTO'!AA:AA),IF($D$5='PRECIO TOPE POR DEPARTAMENTO'!$AB$2,_xlfn.XLOOKUP('PROPUESTA ECONOMICA'!C1076,'PRECIO TOPE POR DEPARTAMENTO'!A:A,'PRECIO TOPE POR DEPARTAMENTO'!AB:AB),IF($D$5='PRECIO TOPE POR DEPARTAMENTO'!$AC$2,_xlfn.XLOOKUP('PROPUESTA ECONOMICA'!C1076,'PRECIO TOPE POR DEPARTAMENTO'!A:A,'PRECIO TOPE POR DEPARTAMENTO'!AC:AC),IF($D$5='PRECIO TOPE POR DEPARTAMENTO'!$AD$2,_xlfn.XLOOKUP('PROPUESTA ECONOMICA'!C1076,'PRECIO TOPE POR DEPARTAMENTO'!A:A,'PRECIO TOPE POR DEPARTAMENTO'!AD:AD),IF($D$5='PRECIO TOPE POR DEPARTAMENTO'!$AE$2,_xlfn.XLOOKUP('PROPUESTA ECONOMICA'!C1076,'PRECIO TOPE POR DEPARTAMENTO'!A:A,'PRECIO TOPE POR DEPARTAMENTO'!AE:AE),IF($D$5='PRECIO TOPE POR DEPARTAMENTO'!$AF$2,_xlfn.XLOOKUP('PROPUESTA ECONOMICA'!C1076,'PRECIO TOPE POR DEPARTAMENTO'!A:A,'PRECIO TOPE POR DEPARTAMENTO'!AF:AF),IF($D$5='PRECIO TOPE POR DEPARTAMENTO'!$AG$2,_xlfn.XLOOKUP('PROPUESTA ECONOMICA'!C1076,'PRECIO TOPE POR DEPARTAMENTO'!A:A,'PRECIO TOPE POR DEPARTAMENTO'!AG:AG),IF($D$5='PRECIO TOPE POR DEPARTAMENTO'!$AH$2,_xlfn.XLOOKUP('PROPUESTA ECONOMICA'!C1076,'PRECIO TOPE POR DEPARTAMENTO'!A:A,'PRECIO TOPE POR DEPARTAMENTO'!AH:AH),IF($D$5='PRECIO TOPE POR DEPARTAMENTO'!$AI$2,_xlfn.XLOOKUP('PROPUESTA ECONOMICA'!C1076,'PRECIO TOPE POR DEPARTAMENTO'!A:A,'PRECIO TOPE POR DEPARTAMENTO'!AI:AI),IF($D$5='PRECIO TOPE POR DEPARTAMENTO'!$AJ$2,_xlfn.XLOOKUP('PROPUESTA ECONOMICA'!C1076,'PRECIO TOPE POR DEPARTAMENTO'!A:A,'PRECIO TOPE POR DEPARTAMENTO'!AJ:AJ),)))))))))))))))))))))))))))))))))</f>
        <v>552352.31000000006</v>
      </c>
      <c r="G1076" s="37">
        <v>551800</v>
      </c>
    </row>
    <row r="1077" spans="3:7" ht="72">
      <c r="C1077" s="82" t="s">
        <v>2190</v>
      </c>
      <c r="D1077" s="112" t="str">
        <f>+_xlfn.XLOOKUP(C1077,'PRECIO TOPE POR DEPARTAMENTO'!A:A,'PRECIO TOPE POR DEPARTAMENTO'!B:B)</f>
        <v>PUERTA TIPO BATIENTE PARA CUARTO FRÍO CON DIMENSIONES APROXIMADAS DE 0,90 ANCHO X 1,90 DE ALTURA, FABRICADA EN ACERO INOXIDABLE, CON HERRAJES CROMADOS PARA TRABAJO PESADO Y SISTEMA DE SEGURIDAD PARA ABRIR DESDE ADENTRO. EL MARCO DE LA PUERTA LLEVA EN TODO SU CONTORNO UNA RESISTENCIA CON CONTROL DE TEMPERATURA PARA EVITAR LA CONGELACIÓN Y CONDENSACIÓN DEL MISMO.</v>
      </c>
      <c r="E1077" s="104" t="str">
        <f>IF(+_xlfn.XLOOKUP(C1077,'PRECIO TOPE POR DEPARTAMENTO'!A:A,'PRECIO TOPE POR DEPARTAMENTO'!C:C)="","",+_xlfn.XLOOKUP(C1077,'PRECIO TOPE POR DEPARTAMENTO'!A:A,'PRECIO TOPE POR DEPARTAMENTO'!C:C))</f>
        <v>UN</v>
      </c>
      <c r="F1077" s="147">
        <f>IF($D$5='PRECIO TOPE POR DEPARTAMENTO'!$D$2,_xlfn.XLOOKUP('PROPUESTA ECONOMICA'!C1077,'PRECIO TOPE POR DEPARTAMENTO'!A:A,'PRECIO TOPE POR DEPARTAMENTO'!D:D),IF($D$5='PRECIO TOPE POR DEPARTAMENTO'!$E$2,_xlfn.XLOOKUP('PROPUESTA ECONOMICA'!C1077,'PRECIO TOPE POR DEPARTAMENTO'!A:A,'PRECIO TOPE POR DEPARTAMENTO'!E:E),IF($D$5='PRECIO TOPE POR DEPARTAMENTO'!$F$2,_xlfn.XLOOKUP('PROPUESTA ECONOMICA'!C1077,'PRECIO TOPE POR DEPARTAMENTO'!A:A,'PRECIO TOPE POR DEPARTAMENTO'!F:F),IF($D$5='PRECIO TOPE POR DEPARTAMENTO'!$G$2,_xlfn.XLOOKUP('PROPUESTA ECONOMICA'!C1077,'PRECIO TOPE POR DEPARTAMENTO'!A:A,'PRECIO TOPE POR DEPARTAMENTO'!G:G),IF($D$5='PRECIO TOPE POR DEPARTAMENTO'!$H$2,_xlfn.XLOOKUP('PROPUESTA ECONOMICA'!C1077,'PRECIO TOPE POR DEPARTAMENTO'!A:A,'PRECIO TOPE POR DEPARTAMENTO'!H:H),IF($D$5='PRECIO TOPE POR DEPARTAMENTO'!$I$2,_xlfn.XLOOKUP('PROPUESTA ECONOMICA'!C1077,'PRECIO TOPE POR DEPARTAMENTO'!A:A,'PRECIO TOPE POR DEPARTAMENTO'!I:I),IF($D$5='PRECIO TOPE POR DEPARTAMENTO'!$J$2,_xlfn.XLOOKUP('PROPUESTA ECONOMICA'!C1077,'PRECIO TOPE POR DEPARTAMENTO'!A:A,'PRECIO TOPE POR DEPARTAMENTO'!J:J),IF($D$5='PRECIO TOPE POR DEPARTAMENTO'!$K$2,_xlfn.XLOOKUP('PROPUESTA ECONOMICA'!C1077,'PRECIO TOPE POR DEPARTAMENTO'!A:A,'PRECIO TOPE POR DEPARTAMENTO'!K:K),IF($D$5='PRECIO TOPE POR DEPARTAMENTO'!$L$2,_xlfn.XLOOKUP('PROPUESTA ECONOMICA'!C1077,'PRECIO TOPE POR DEPARTAMENTO'!A:A,'PRECIO TOPE POR DEPARTAMENTO'!L:L),IF($D$5='PRECIO TOPE POR DEPARTAMENTO'!$M$2,_xlfn.XLOOKUP('PROPUESTA ECONOMICA'!C1077,'PRECIO TOPE POR DEPARTAMENTO'!A:A,'PRECIO TOPE POR DEPARTAMENTO'!M:M),IF($D$5='PRECIO TOPE POR DEPARTAMENTO'!$N$2,_xlfn.XLOOKUP('PROPUESTA ECONOMICA'!C1077,'PRECIO TOPE POR DEPARTAMENTO'!A:A,'PRECIO TOPE POR DEPARTAMENTO'!N:N),IF($D$5='PRECIO TOPE POR DEPARTAMENTO'!$O$2,_xlfn.XLOOKUP('PROPUESTA ECONOMICA'!C1077,'PRECIO TOPE POR DEPARTAMENTO'!A:A,'PRECIO TOPE POR DEPARTAMENTO'!O:O),IF($D$5='PRECIO TOPE POR DEPARTAMENTO'!$P$2,_xlfn.XLOOKUP('PROPUESTA ECONOMICA'!C1077,'PRECIO TOPE POR DEPARTAMENTO'!A:A,'PRECIO TOPE POR DEPARTAMENTO'!P:P),IF($D$5='PRECIO TOPE POR DEPARTAMENTO'!$Q$2,_xlfn.XLOOKUP('PROPUESTA ECONOMICA'!C1077,'PRECIO TOPE POR DEPARTAMENTO'!A:A,'PRECIO TOPE POR DEPARTAMENTO'!Q:Q),IF($D$5='PRECIO TOPE POR DEPARTAMENTO'!$R$2,_xlfn.XLOOKUP('PROPUESTA ECONOMICA'!C1077,'PRECIO TOPE POR DEPARTAMENTO'!A:A,'PRECIO TOPE POR DEPARTAMENTO'!R:R),IF($D$5='PRECIO TOPE POR DEPARTAMENTO'!$T$2,_xlfn.XLOOKUP('PROPUESTA ECONOMICA'!C1077,'PRECIO TOPE POR DEPARTAMENTO'!A:A,'PRECIO TOPE POR DEPARTAMENTO'!T:T),IF($D$5='PRECIO TOPE POR DEPARTAMENTO'!$S$2,_xlfn.XLOOKUP('PROPUESTA ECONOMICA'!C1077,'PRECIO TOPE POR DEPARTAMENTO'!A:A,'PRECIO TOPE POR DEPARTAMENTO'!S:S),IF($D$5='PRECIO TOPE POR DEPARTAMENTO'!$U$2,_xlfn.XLOOKUP('PROPUESTA ECONOMICA'!C1077,'PRECIO TOPE POR DEPARTAMENTO'!A:A,'PRECIO TOPE POR DEPARTAMENTO'!U:U),IF($D$5='PRECIO TOPE POR DEPARTAMENTO'!$V$2,_xlfn.XLOOKUP('PROPUESTA ECONOMICA'!C1077,'PRECIO TOPE POR DEPARTAMENTO'!A:A,'PRECIO TOPE POR DEPARTAMENTO'!V:V),IF($D$5='PRECIO TOPE POR DEPARTAMENTO'!$W$2,_xlfn.XLOOKUP('PROPUESTA ECONOMICA'!C1077,'PRECIO TOPE POR DEPARTAMENTO'!A:A,'PRECIO TOPE POR DEPARTAMENTO'!W:W),IF($D$5='PRECIO TOPE POR DEPARTAMENTO'!$X$2,_xlfn.XLOOKUP('PROPUESTA ECONOMICA'!C1077,'PRECIO TOPE POR DEPARTAMENTO'!A:A,'PRECIO TOPE POR DEPARTAMENTO'!X:X),IF($D$5='PRECIO TOPE POR DEPARTAMENTO'!$Y$2,_xlfn.XLOOKUP('PROPUESTA ECONOMICA'!C1077,'PRECIO TOPE POR DEPARTAMENTO'!A:A,'PRECIO TOPE POR DEPARTAMENTO'!Y:Y),IF($D$5='PRECIO TOPE POR DEPARTAMENTO'!$Z$2,_xlfn.XLOOKUP('PROPUESTA ECONOMICA'!C1077,'PRECIO TOPE POR DEPARTAMENTO'!A:A,'PRECIO TOPE POR DEPARTAMENTO'!Z:Z),IF($D$5='PRECIO TOPE POR DEPARTAMENTO'!$AA$2,_xlfn.XLOOKUP('PROPUESTA ECONOMICA'!C1077,'PRECIO TOPE POR DEPARTAMENTO'!A:A,'PRECIO TOPE POR DEPARTAMENTO'!AA:AA),IF($D$5='PRECIO TOPE POR DEPARTAMENTO'!$AB$2,_xlfn.XLOOKUP('PROPUESTA ECONOMICA'!C1077,'PRECIO TOPE POR DEPARTAMENTO'!A:A,'PRECIO TOPE POR DEPARTAMENTO'!AB:AB),IF($D$5='PRECIO TOPE POR DEPARTAMENTO'!$AC$2,_xlfn.XLOOKUP('PROPUESTA ECONOMICA'!C1077,'PRECIO TOPE POR DEPARTAMENTO'!A:A,'PRECIO TOPE POR DEPARTAMENTO'!AC:AC),IF($D$5='PRECIO TOPE POR DEPARTAMENTO'!$AD$2,_xlfn.XLOOKUP('PROPUESTA ECONOMICA'!C1077,'PRECIO TOPE POR DEPARTAMENTO'!A:A,'PRECIO TOPE POR DEPARTAMENTO'!AD:AD),IF($D$5='PRECIO TOPE POR DEPARTAMENTO'!$AE$2,_xlfn.XLOOKUP('PROPUESTA ECONOMICA'!C1077,'PRECIO TOPE POR DEPARTAMENTO'!A:A,'PRECIO TOPE POR DEPARTAMENTO'!AE:AE),IF($D$5='PRECIO TOPE POR DEPARTAMENTO'!$AF$2,_xlfn.XLOOKUP('PROPUESTA ECONOMICA'!C1077,'PRECIO TOPE POR DEPARTAMENTO'!A:A,'PRECIO TOPE POR DEPARTAMENTO'!AF:AF),IF($D$5='PRECIO TOPE POR DEPARTAMENTO'!$AG$2,_xlfn.XLOOKUP('PROPUESTA ECONOMICA'!C1077,'PRECIO TOPE POR DEPARTAMENTO'!A:A,'PRECIO TOPE POR DEPARTAMENTO'!AG:AG),IF($D$5='PRECIO TOPE POR DEPARTAMENTO'!$AH$2,_xlfn.XLOOKUP('PROPUESTA ECONOMICA'!C1077,'PRECIO TOPE POR DEPARTAMENTO'!A:A,'PRECIO TOPE POR DEPARTAMENTO'!AH:AH),IF($D$5='PRECIO TOPE POR DEPARTAMENTO'!$AI$2,_xlfn.XLOOKUP('PROPUESTA ECONOMICA'!C1077,'PRECIO TOPE POR DEPARTAMENTO'!A:A,'PRECIO TOPE POR DEPARTAMENTO'!AI:AI),IF($D$5='PRECIO TOPE POR DEPARTAMENTO'!$AJ$2,_xlfn.XLOOKUP('PROPUESTA ECONOMICA'!C1077,'PRECIO TOPE POR DEPARTAMENTO'!A:A,'PRECIO TOPE POR DEPARTAMENTO'!AJ:AJ),)))))))))))))))))))))))))))))))))</f>
        <v>4850703.95</v>
      </c>
      <c r="G1077" s="37">
        <v>4845853</v>
      </c>
    </row>
    <row r="1078" spans="3:7" ht="108">
      <c r="C1078" s="82" t="s">
        <v>2192</v>
      </c>
      <c r="D1078" s="112" t="str">
        <f>+_xlfn.XLOOKUP(C1078,'PRECIO TOPE POR DEPARTAMENTO'!A:A,'PRECIO TOPE POR DEPARTAMENTO'!B:B)</f>
        <v>UNIDAD CONDESADORA PARA CUARTO DE REFRIGERACIÓN O CONSERVACIÓN A UBICAR EN LA PARTE EXTERIOR DEL CUARTO, CON COMPRESOR TIPO HERMÉTICO-INTEMPERIE, TRIFÁSICO A 208 V A  60 HZ, CONDENSADOR FABRICADO EN TUBERÍA DE COBRE Y LAMINILLAS DE ALUMINIO PARA LA TRANSFERENCIA DE CALOR CON MOTOR ELÉCTRICO Y ASPA DE ALUMINIO, PROTECTOR POR ALTA O BAJA PRESIÓN. INCLUYE VÁLVULAS DE SERVICIO Y FILTRO SECADOR, MONTADO SOBRE SOPORTE METÁLICO Y SOPORTADO EN CAUCHOS AMORTIGUADORES DE VIBRACIÓN. REFRIGERANTE 507 ECOLÓGICO O SIMILAR. DISTANCIA MÁXIMA DE 8 MTS LINEALES ENTRE EL CUARTO FRIO Y LA UNIDAD CONDENSADORA.</v>
      </c>
      <c r="E1078" s="104" t="str">
        <f>IF(+_xlfn.XLOOKUP(C1078,'PRECIO TOPE POR DEPARTAMENTO'!A:A,'PRECIO TOPE POR DEPARTAMENTO'!C:C)="","",+_xlfn.XLOOKUP(C1078,'PRECIO TOPE POR DEPARTAMENTO'!A:A,'PRECIO TOPE POR DEPARTAMENTO'!C:C))</f>
        <v>UN</v>
      </c>
      <c r="F1078" s="147">
        <f>IF($D$5='PRECIO TOPE POR DEPARTAMENTO'!$D$2,_xlfn.XLOOKUP('PROPUESTA ECONOMICA'!C1078,'PRECIO TOPE POR DEPARTAMENTO'!A:A,'PRECIO TOPE POR DEPARTAMENTO'!D:D),IF($D$5='PRECIO TOPE POR DEPARTAMENTO'!$E$2,_xlfn.XLOOKUP('PROPUESTA ECONOMICA'!C1078,'PRECIO TOPE POR DEPARTAMENTO'!A:A,'PRECIO TOPE POR DEPARTAMENTO'!E:E),IF($D$5='PRECIO TOPE POR DEPARTAMENTO'!$F$2,_xlfn.XLOOKUP('PROPUESTA ECONOMICA'!C1078,'PRECIO TOPE POR DEPARTAMENTO'!A:A,'PRECIO TOPE POR DEPARTAMENTO'!F:F),IF($D$5='PRECIO TOPE POR DEPARTAMENTO'!$G$2,_xlfn.XLOOKUP('PROPUESTA ECONOMICA'!C1078,'PRECIO TOPE POR DEPARTAMENTO'!A:A,'PRECIO TOPE POR DEPARTAMENTO'!G:G),IF($D$5='PRECIO TOPE POR DEPARTAMENTO'!$H$2,_xlfn.XLOOKUP('PROPUESTA ECONOMICA'!C1078,'PRECIO TOPE POR DEPARTAMENTO'!A:A,'PRECIO TOPE POR DEPARTAMENTO'!H:H),IF($D$5='PRECIO TOPE POR DEPARTAMENTO'!$I$2,_xlfn.XLOOKUP('PROPUESTA ECONOMICA'!C1078,'PRECIO TOPE POR DEPARTAMENTO'!A:A,'PRECIO TOPE POR DEPARTAMENTO'!I:I),IF($D$5='PRECIO TOPE POR DEPARTAMENTO'!$J$2,_xlfn.XLOOKUP('PROPUESTA ECONOMICA'!C1078,'PRECIO TOPE POR DEPARTAMENTO'!A:A,'PRECIO TOPE POR DEPARTAMENTO'!J:J),IF($D$5='PRECIO TOPE POR DEPARTAMENTO'!$K$2,_xlfn.XLOOKUP('PROPUESTA ECONOMICA'!C1078,'PRECIO TOPE POR DEPARTAMENTO'!A:A,'PRECIO TOPE POR DEPARTAMENTO'!K:K),IF($D$5='PRECIO TOPE POR DEPARTAMENTO'!$L$2,_xlfn.XLOOKUP('PROPUESTA ECONOMICA'!C1078,'PRECIO TOPE POR DEPARTAMENTO'!A:A,'PRECIO TOPE POR DEPARTAMENTO'!L:L),IF($D$5='PRECIO TOPE POR DEPARTAMENTO'!$M$2,_xlfn.XLOOKUP('PROPUESTA ECONOMICA'!C1078,'PRECIO TOPE POR DEPARTAMENTO'!A:A,'PRECIO TOPE POR DEPARTAMENTO'!M:M),IF($D$5='PRECIO TOPE POR DEPARTAMENTO'!$N$2,_xlfn.XLOOKUP('PROPUESTA ECONOMICA'!C1078,'PRECIO TOPE POR DEPARTAMENTO'!A:A,'PRECIO TOPE POR DEPARTAMENTO'!N:N),IF($D$5='PRECIO TOPE POR DEPARTAMENTO'!$O$2,_xlfn.XLOOKUP('PROPUESTA ECONOMICA'!C1078,'PRECIO TOPE POR DEPARTAMENTO'!A:A,'PRECIO TOPE POR DEPARTAMENTO'!O:O),IF($D$5='PRECIO TOPE POR DEPARTAMENTO'!$P$2,_xlfn.XLOOKUP('PROPUESTA ECONOMICA'!C1078,'PRECIO TOPE POR DEPARTAMENTO'!A:A,'PRECIO TOPE POR DEPARTAMENTO'!P:P),IF($D$5='PRECIO TOPE POR DEPARTAMENTO'!$Q$2,_xlfn.XLOOKUP('PROPUESTA ECONOMICA'!C1078,'PRECIO TOPE POR DEPARTAMENTO'!A:A,'PRECIO TOPE POR DEPARTAMENTO'!Q:Q),IF($D$5='PRECIO TOPE POR DEPARTAMENTO'!$R$2,_xlfn.XLOOKUP('PROPUESTA ECONOMICA'!C1078,'PRECIO TOPE POR DEPARTAMENTO'!A:A,'PRECIO TOPE POR DEPARTAMENTO'!R:R),IF($D$5='PRECIO TOPE POR DEPARTAMENTO'!$T$2,_xlfn.XLOOKUP('PROPUESTA ECONOMICA'!C1078,'PRECIO TOPE POR DEPARTAMENTO'!A:A,'PRECIO TOPE POR DEPARTAMENTO'!T:T),IF($D$5='PRECIO TOPE POR DEPARTAMENTO'!$S$2,_xlfn.XLOOKUP('PROPUESTA ECONOMICA'!C1078,'PRECIO TOPE POR DEPARTAMENTO'!A:A,'PRECIO TOPE POR DEPARTAMENTO'!S:S),IF($D$5='PRECIO TOPE POR DEPARTAMENTO'!$U$2,_xlfn.XLOOKUP('PROPUESTA ECONOMICA'!C1078,'PRECIO TOPE POR DEPARTAMENTO'!A:A,'PRECIO TOPE POR DEPARTAMENTO'!U:U),IF($D$5='PRECIO TOPE POR DEPARTAMENTO'!$V$2,_xlfn.XLOOKUP('PROPUESTA ECONOMICA'!C1078,'PRECIO TOPE POR DEPARTAMENTO'!A:A,'PRECIO TOPE POR DEPARTAMENTO'!V:V),IF($D$5='PRECIO TOPE POR DEPARTAMENTO'!$W$2,_xlfn.XLOOKUP('PROPUESTA ECONOMICA'!C1078,'PRECIO TOPE POR DEPARTAMENTO'!A:A,'PRECIO TOPE POR DEPARTAMENTO'!W:W),IF($D$5='PRECIO TOPE POR DEPARTAMENTO'!$X$2,_xlfn.XLOOKUP('PROPUESTA ECONOMICA'!C1078,'PRECIO TOPE POR DEPARTAMENTO'!A:A,'PRECIO TOPE POR DEPARTAMENTO'!X:X),IF($D$5='PRECIO TOPE POR DEPARTAMENTO'!$Y$2,_xlfn.XLOOKUP('PROPUESTA ECONOMICA'!C1078,'PRECIO TOPE POR DEPARTAMENTO'!A:A,'PRECIO TOPE POR DEPARTAMENTO'!Y:Y),IF($D$5='PRECIO TOPE POR DEPARTAMENTO'!$Z$2,_xlfn.XLOOKUP('PROPUESTA ECONOMICA'!C1078,'PRECIO TOPE POR DEPARTAMENTO'!A:A,'PRECIO TOPE POR DEPARTAMENTO'!Z:Z),IF($D$5='PRECIO TOPE POR DEPARTAMENTO'!$AA$2,_xlfn.XLOOKUP('PROPUESTA ECONOMICA'!C1078,'PRECIO TOPE POR DEPARTAMENTO'!A:A,'PRECIO TOPE POR DEPARTAMENTO'!AA:AA),IF($D$5='PRECIO TOPE POR DEPARTAMENTO'!$AB$2,_xlfn.XLOOKUP('PROPUESTA ECONOMICA'!C1078,'PRECIO TOPE POR DEPARTAMENTO'!A:A,'PRECIO TOPE POR DEPARTAMENTO'!AB:AB),IF($D$5='PRECIO TOPE POR DEPARTAMENTO'!$AC$2,_xlfn.XLOOKUP('PROPUESTA ECONOMICA'!C1078,'PRECIO TOPE POR DEPARTAMENTO'!A:A,'PRECIO TOPE POR DEPARTAMENTO'!AC:AC),IF($D$5='PRECIO TOPE POR DEPARTAMENTO'!$AD$2,_xlfn.XLOOKUP('PROPUESTA ECONOMICA'!C1078,'PRECIO TOPE POR DEPARTAMENTO'!A:A,'PRECIO TOPE POR DEPARTAMENTO'!AD:AD),IF($D$5='PRECIO TOPE POR DEPARTAMENTO'!$AE$2,_xlfn.XLOOKUP('PROPUESTA ECONOMICA'!C1078,'PRECIO TOPE POR DEPARTAMENTO'!A:A,'PRECIO TOPE POR DEPARTAMENTO'!AE:AE),IF($D$5='PRECIO TOPE POR DEPARTAMENTO'!$AF$2,_xlfn.XLOOKUP('PROPUESTA ECONOMICA'!C1078,'PRECIO TOPE POR DEPARTAMENTO'!A:A,'PRECIO TOPE POR DEPARTAMENTO'!AF:AF),IF($D$5='PRECIO TOPE POR DEPARTAMENTO'!$AG$2,_xlfn.XLOOKUP('PROPUESTA ECONOMICA'!C1078,'PRECIO TOPE POR DEPARTAMENTO'!A:A,'PRECIO TOPE POR DEPARTAMENTO'!AG:AG),IF($D$5='PRECIO TOPE POR DEPARTAMENTO'!$AH$2,_xlfn.XLOOKUP('PROPUESTA ECONOMICA'!C1078,'PRECIO TOPE POR DEPARTAMENTO'!A:A,'PRECIO TOPE POR DEPARTAMENTO'!AH:AH),IF($D$5='PRECIO TOPE POR DEPARTAMENTO'!$AI$2,_xlfn.XLOOKUP('PROPUESTA ECONOMICA'!C1078,'PRECIO TOPE POR DEPARTAMENTO'!A:A,'PRECIO TOPE POR DEPARTAMENTO'!AI:AI),IF($D$5='PRECIO TOPE POR DEPARTAMENTO'!$AJ$2,_xlfn.XLOOKUP('PROPUESTA ECONOMICA'!C1078,'PRECIO TOPE POR DEPARTAMENTO'!A:A,'PRECIO TOPE POR DEPARTAMENTO'!AJ:AJ),)))))))))))))))))))))))))))))))))</f>
        <v>11186985.48</v>
      </c>
      <c r="G1078" s="37">
        <v>11175798</v>
      </c>
    </row>
    <row r="1079" spans="3:7" ht="108">
      <c r="C1079" s="82" t="s">
        <v>2194</v>
      </c>
      <c r="D1079" s="112" t="str">
        <f>+_xlfn.XLOOKUP(C1079,'PRECIO TOPE POR DEPARTAMENTO'!A:A,'PRECIO TOPE POR DEPARTAMENTO'!B:B)</f>
        <v>UNIDAD CONDESADORA PARA CUARTO DE CONGELACIÓN A UBICAR EN LA PARTE EXTERIOR DEL CUARTO, CON COMPRESOR TIPO HERMÉTICO-INTEMPERIE, TRIFÁSICO A 208 V A  60 HZ, CONDENSADOR FABRICADO EN TUBERÍA DE COBRE Y LAMINILLAS DE ALUMINIO PARA LA TRANSFERENCIA DE CALOR CON MOTOR ELÉCTRICO Y ASPA DE ALUMINIO, PROTECTOR POR ALTA O BAJA PRESIÓN. INCLUYE VÁLVULAS DE SERVICIO Y FILTRO SECADOR, MONTADO SOBRE SOPORTE METÁLICO Y SOPORTADO EN CAUCHOS AMORTIGUADORES DE VIBRACIÓN. REFRIGERANTE 507 ECOLÓGICO O SIMILAR. DISTANCIA MÁXIMA DE 8 MTS LINEALES ENTRE EL CUARTO FRIO Y LA UNIDAD CONDENSADORA.</v>
      </c>
      <c r="E1079" s="104" t="str">
        <f>IF(+_xlfn.XLOOKUP(C1079,'PRECIO TOPE POR DEPARTAMENTO'!A:A,'PRECIO TOPE POR DEPARTAMENTO'!C:C)="","",+_xlfn.XLOOKUP(C1079,'PRECIO TOPE POR DEPARTAMENTO'!A:A,'PRECIO TOPE POR DEPARTAMENTO'!C:C))</f>
        <v>UN</v>
      </c>
      <c r="F1079" s="147">
        <f>IF($D$5='PRECIO TOPE POR DEPARTAMENTO'!$D$2,_xlfn.XLOOKUP('PROPUESTA ECONOMICA'!C1079,'PRECIO TOPE POR DEPARTAMENTO'!A:A,'PRECIO TOPE POR DEPARTAMENTO'!D:D),IF($D$5='PRECIO TOPE POR DEPARTAMENTO'!$E$2,_xlfn.XLOOKUP('PROPUESTA ECONOMICA'!C1079,'PRECIO TOPE POR DEPARTAMENTO'!A:A,'PRECIO TOPE POR DEPARTAMENTO'!E:E),IF($D$5='PRECIO TOPE POR DEPARTAMENTO'!$F$2,_xlfn.XLOOKUP('PROPUESTA ECONOMICA'!C1079,'PRECIO TOPE POR DEPARTAMENTO'!A:A,'PRECIO TOPE POR DEPARTAMENTO'!F:F),IF($D$5='PRECIO TOPE POR DEPARTAMENTO'!$G$2,_xlfn.XLOOKUP('PROPUESTA ECONOMICA'!C1079,'PRECIO TOPE POR DEPARTAMENTO'!A:A,'PRECIO TOPE POR DEPARTAMENTO'!G:G),IF($D$5='PRECIO TOPE POR DEPARTAMENTO'!$H$2,_xlfn.XLOOKUP('PROPUESTA ECONOMICA'!C1079,'PRECIO TOPE POR DEPARTAMENTO'!A:A,'PRECIO TOPE POR DEPARTAMENTO'!H:H),IF($D$5='PRECIO TOPE POR DEPARTAMENTO'!$I$2,_xlfn.XLOOKUP('PROPUESTA ECONOMICA'!C1079,'PRECIO TOPE POR DEPARTAMENTO'!A:A,'PRECIO TOPE POR DEPARTAMENTO'!I:I),IF($D$5='PRECIO TOPE POR DEPARTAMENTO'!$J$2,_xlfn.XLOOKUP('PROPUESTA ECONOMICA'!C1079,'PRECIO TOPE POR DEPARTAMENTO'!A:A,'PRECIO TOPE POR DEPARTAMENTO'!J:J),IF($D$5='PRECIO TOPE POR DEPARTAMENTO'!$K$2,_xlfn.XLOOKUP('PROPUESTA ECONOMICA'!C1079,'PRECIO TOPE POR DEPARTAMENTO'!A:A,'PRECIO TOPE POR DEPARTAMENTO'!K:K),IF($D$5='PRECIO TOPE POR DEPARTAMENTO'!$L$2,_xlfn.XLOOKUP('PROPUESTA ECONOMICA'!C1079,'PRECIO TOPE POR DEPARTAMENTO'!A:A,'PRECIO TOPE POR DEPARTAMENTO'!L:L),IF($D$5='PRECIO TOPE POR DEPARTAMENTO'!$M$2,_xlfn.XLOOKUP('PROPUESTA ECONOMICA'!C1079,'PRECIO TOPE POR DEPARTAMENTO'!A:A,'PRECIO TOPE POR DEPARTAMENTO'!M:M),IF($D$5='PRECIO TOPE POR DEPARTAMENTO'!$N$2,_xlfn.XLOOKUP('PROPUESTA ECONOMICA'!C1079,'PRECIO TOPE POR DEPARTAMENTO'!A:A,'PRECIO TOPE POR DEPARTAMENTO'!N:N),IF($D$5='PRECIO TOPE POR DEPARTAMENTO'!$O$2,_xlfn.XLOOKUP('PROPUESTA ECONOMICA'!C1079,'PRECIO TOPE POR DEPARTAMENTO'!A:A,'PRECIO TOPE POR DEPARTAMENTO'!O:O),IF($D$5='PRECIO TOPE POR DEPARTAMENTO'!$P$2,_xlfn.XLOOKUP('PROPUESTA ECONOMICA'!C1079,'PRECIO TOPE POR DEPARTAMENTO'!A:A,'PRECIO TOPE POR DEPARTAMENTO'!P:P),IF($D$5='PRECIO TOPE POR DEPARTAMENTO'!$Q$2,_xlfn.XLOOKUP('PROPUESTA ECONOMICA'!C1079,'PRECIO TOPE POR DEPARTAMENTO'!A:A,'PRECIO TOPE POR DEPARTAMENTO'!Q:Q),IF($D$5='PRECIO TOPE POR DEPARTAMENTO'!$R$2,_xlfn.XLOOKUP('PROPUESTA ECONOMICA'!C1079,'PRECIO TOPE POR DEPARTAMENTO'!A:A,'PRECIO TOPE POR DEPARTAMENTO'!R:R),IF($D$5='PRECIO TOPE POR DEPARTAMENTO'!$T$2,_xlfn.XLOOKUP('PROPUESTA ECONOMICA'!C1079,'PRECIO TOPE POR DEPARTAMENTO'!A:A,'PRECIO TOPE POR DEPARTAMENTO'!T:T),IF($D$5='PRECIO TOPE POR DEPARTAMENTO'!$S$2,_xlfn.XLOOKUP('PROPUESTA ECONOMICA'!C1079,'PRECIO TOPE POR DEPARTAMENTO'!A:A,'PRECIO TOPE POR DEPARTAMENTO'!S:S),IF($D$5='PRECIO TOPE POR DEPARTAMENTO'!$U$2,_xlfn.XLOOKUP('PROPUESTA ECONOMICA'!C1079,'PRECIO TOPE POR DEPARTAMENTO'!A:A,'PRECIO TOPE POR DEPARTAMENTO'!U:U),IF($D$5='PRECIO TOPE POR DEPARTAMENTO'!$V$2,_xlfn.XLOOKUP('PROPUESTA ECONOMICA'!C1079,'PRECIO TOPE POR DEPARTAMENTO'!A:A,'PRECIO TOPE POR DEPARTAMENTO'!V:V),IF($D$5='PRECIO TOPE POR DEPARTAMENTO'!$W$2,_xlfn.XLOOKUP('PROPUESTA ECONOMICA'!C1079,'PRECIO TOPE POR DEPARTAMENTO'!A:A,'PRECIO TOPE POR DEPARTAMENTO'!W:W),IF($D$5='PRECIO TOPE POR DEPARTAMENTO'!$X$2,_xlfn.XLOOKUP('PROPUESTA ECONOMICA'!C1079,'PRECIO TOPE POR DEPARTAMENTO'!A:A,'PRECIO TOPE POR DEPARTAMENTO'!X:X),IF($D$5='PRECIO TOPE POR DEPARTAMENTO'!$Y$2,_xlfn.XLOOKUP('PROPUESTA ECONOMICA'!C1079,'PRECIO TOPE POR DEPARTAMENTO'!A:A,'PRECIO TOPE POR DEPARTAMENTO'!Y:Y),IF($D$5='PRECIO TOPE POR DEPARTAMENTO'!$Z$2,_xlfn.XLOOKUP('PROPUESTA ECONOMICA'!C1079,'PRECIO TOPE POR DEPARTAMENTO'!A:A,'PRECIO TOPE POR DEPARTAMENTO'!Z:Z),IF($D$5='PRECIO TOPE POR DEPARTAMENTO'!$AA$2,_xlfn.XLOOKUP('PROPUESTA ECONOMICA'!C1079,'PRECIO TOPE POR DEPARTAMENTO'!A:A,'PRECIO TOPE POR DEPARTAMENTO'!AA:AA),IF($D$5='PRECIO TOPE POR DEPARTAMENTO'!$AB$2,_xlfn.XLOOKUP('PROPUESTA ECONOMICA'!C1079,'PRECIO TOPE POR DEPARTAMENTO'!A:A,'PRECIO TOPE POR DEPARTAMENTO'!AB:AB),IF($D$5='PRECIO TOPE POR DEPARTAMENTO'!$AC$2,_xlfn.XLOOKUP('PROPUESTA ECONOMICA'!C1079,'PRECIO TOPE POR DEPARTAMENTO'!A:A,'PRECIO TOPE POR DEPARTAMENTO'!AC:AC),IF($D$5='PRECIO TOPE POR DEPARTAMENTO'!$AD$2,_xlfn.XLOOKUP('PROPUESTA ECONOMICA'!C1079,'PRECIO TOPE POR DEPARTAMENTO'!A:A,'PRECIO TOPE POR DEPARTAMENTO'!AD:AD),IF($D$5='PRECIO TOPE POR DEPARTAMENTO'!$AE$2,_xlfn.XLOOKUP('PROPUESTA ECONOMICA'!C1079,'PRECIO TOPE POR DEPARTAMENTO'!A:A,'PRECIO TOPE POR DEPARTAMENTO'!AE:AE),IF($D$5='PRECIO TOPE POR DEPARTAMENTO'!$AF$2,_xlfn.XLOOKUP('PROPUESTA ECONOMICA'!C1079,'PRECIO TOPE POR DEPARTAMENTO'!A:A,'PRECIO TOPE POR DEPARTAMENTO'!AF:AF),IF($D$5='PRECIO TOPE POR DEPARTAMENTO'!$AG$2,_xlfn.XLOOKUP('PROPUESTA ECONOMICA'!C1079,'PRECIO TOPE POR DEPARTAMENTO'!A:A,'PRECIO TOPE POR DEPARTAMENTO'!AG:AG),IF($D$5='PRECIO TOPE POR DEPARTAMENTO'!$AH$2,_xlfn.XLOOKUP('PROPUESTA ECONOMICA'!C1079,'PRECIO TOPE POR DEPARTAMENTO'!A:A,'PRECIO TOPE POR DEPARTAMENTO'!AH:AH),IF($D$5='PRECIO TOPE POR DEPARTAMENTO'!$AI$2,_xlfn.XLOOKUP('PROPUESTA ECONOMICA'!C1079,'PRECIO TOPE POR DEPARTAMENTO'!A:A,'PRECIO TOPE POR DEPARTAMENTO'!AI:AI),IF($D$5='PRECIO TOPE POR DEPARTAMENTO'!$AJ$2,_xlfn.XLOOKUP('PROPUESTA ECONOMICA'!C1079,'PRECIO TOPE POR DEPARTAMENTO'!A:A,'PRECIO TOPE POR DEPARTAMENTO'!AJ:AJ),)))))))))))))))))))))))))))))))))</f>
        <v>12132698.699999999</v>
      </c>
      <c r="G1079" s="37">
        <v>12120566</v>
      </c>
    </row>
    <row r="1080" spans="3:7" ht="72">
      <c r="C1080" s="82" t="s">
        <v>2196</v>
      </c>
      <c r="D1080" s="112" t="str">
        <f>+_xlfn.XLOOKUP(C1080,'PRECIO TOPE POR DEPARTAMENTO'!A:A,'PRECIO TOPE POR DEPARTAMENTO'!B:B)</f>
        <v>UNIDAD EVAPORADORA. DIFUSOR CON MOTOR ELÉCTRICO, A UBICAR DENTRO DEL CUARTO FRÍO. FABRICADO EN TUBERÍA DE COBRE, LÁMINAS DE ALUMINIO Y CUBIERTA EN LÁMINA GALVANIZADA PINTADA ELECTROSTÁTICAMENTE, VÁLVULA DE EXPANSIÓN TIPO TERMOSTÁTICO. VENTILACIÓN POR MEDIO DE MOTORES DE 34 WATTIOS Y ASPAS EN ALUMINIO. CON RESISTENCIAS PARA DESCONGELACIÓN AUTOMÁTICA PROGRAMADA.</v>
      </c>
      <c r="E1080" s="104" t="str">
        <f>IF(+_xlfn.XLOOKUP(C1080,'PRECIO TOPE POR DEPARTAMENTO'!A:A,'PRECIO TOPE POR DEPARTAMENTO'!C:C)="","",+_xlfn.XLOOKUP(C1080,'PRECIO TOPE POR DEPARTAMENTO'!A:A,'PRECIO TOPE POR DEPARTAMENTO'!C:C))</f>
        <v>UN</v>
      </c>
      <c r="F1080" s="147">
        <f>IF($D$5='PRECIO TOPE POR DEPARTAMENTO'!$D$2,_xlfn.XLOOKUP('PROPUESTA ECONOMICA'!C1080,'PRECIO TOPE POR DEPARTAMENTO'!A:A,'PRECIO TOPE POR DEPARTAMENTO'!D:D),IF($D$5='PRECIO TOPE POR DEPARTAMENTO'!$E$2,_xlfn.XLOOKUP('PROPUESTA ECONOMICA'!C1080,'PRECIO TOPE POR DEPARTAMENTO'!A:A,'PRECIO TOPE POR DEPARTAMENTO'!E:E),IF($D$5='PRECIO TOPE POR DEPARTAMENTO'!$F$2,_xlfn.XLOOKUP('PROPUESTA ECONOMICA'!C1080,'PRECIO TOPE POR DEPARTAMENTO'!A:A,'PRECIO TOPE POR DEPARTAMENTO'!F:F),IF($D$5='PRECIO TOPE POR DEPARTAMENTO'!$G$2,_xlfn.XLOOKUP('PROPUESTA ECONOMICA'!C1080,'PRECIO TOPE POR DEPARTAMENTO'!A:A,'PRECIO TOPE POR DEPARTAMENTO'!G:G),IF($D$5='PRECIO TOPE POR DEPARTAMENTO'!$H$2,_xlfn.XLOOKUP('PROPUESTA ECONOMICA'!C1080,'PRECIO TOPE POR DEPARTAMENTO'!A:A,'PRECIO TOPE POR DEPARTAMENTO'!H:H),IF($D$5='PRECIO TOPE POR DEPARTAMENTO'!$I$2,_xlfn.XLOOKUP('PROPUESTA ECONOMICA'!C1080,'PRECIO TOPE POR DEPARTAMENTO'!A:A,'PRECIO TOPE POR DEPARTAMENTO'!I:I),IF($D$5='PRECIO TOPE POR DEPARTAMENTO'!$J$2,_xlfn.XLOOKUP('PROPUESTA ECONOMICA'!C1080,'PRECIO TOPE POR DEPARTAMENTO'!A:A,'PRECIO TOPE POR DEPARTAMENTO'!J:J),IF($D$5='PRECIO TOPE POR DEPARTAMENTO'!$K$2,_xlfn.XLOOKUP('PROPUESTA ECONOMICA'!C1080,'PRECIO TOPE POR DEPARTAMENTO'!A:A,'PRECIO TOPE POR DEPARTAMENTO'!K:K),IF($D$5='PRECIO TOPE POR DEPARTAMENTO'!$L$2,_xlfn.XLOOKUP('PROPUESTA ECONOMICA'!C1080,'PRECIO TOPE POR DEPARTAMENTO'!A:A,'PRECIO TOPE POR DEPARTAMENTO'!L:L),IF($D$5='PRECIO TOPE POR DEPARTAMENTO'!$M$2,_xlfn.XLOOKUP('PROPUESTA ECONOMICA'!C1080,'PRECIO TOPE POR DEPARTAMENTO'!A:A,'PRECIO TOPE POR DEPARTAMENTO'!M:M),IF($D$5='PRECIO TOPE POR DEPARTAMENTO'!$N$2,_xlfn.XLOOKUP('PROPUESTA ECONOMICA'!C1080,'PRECIO TOPE POR DEPARTAMENTO'!A:A,'PRECIO TOPE POR DEPARTAMENTO'!N:N),IF($D$5='PRECIO TOPE POR DEPARTAMENTO'!$O$2,_xlfn.XLOOKUP('PROPUESTA ECONOMICA'!C1080,'PRECIO TOPE POR DEPARTAMENTO'!A:A,'PRECIO TOPE POR DEPARTAMENTO'!O:O),IF($D$5='PRECIO TOPE POR DEPARTAMENTO'!$P$2,_xlfn.XLOOKUP('PROPUESTA ECONOMICA'!C1080,'PRECIO TOPE POR DEPARTAMENTO'!A:A,'PRECIO TOPE POR DEPARTAMENTO'!P:P),IF($D$5='PRECIO TOPE POR DEPARTAMENTO'!$Q$2,_xlfn.XLOOKUP('PROPUESTA ECONOMICA'!C1080,'PRECIO TOPE POR DEPARTAMENTO'!A:A,'PRECIO TOPE POR DEPARTAMENTO'!Q:Q),IF($D$5='PRECIO TOPE POR DEPARTAMENTO'!$R$2,_xlfn.XLOOKUP('PROPUESTA ECONOMICA'!C1080,'PRECIO TOPE POR DEPARTAMENTO'!A:A,'PRECIO TOPE POR DEPARTAMENTO'!R:R),IF($D$5='PRECIO TOPE POR DEPARTAMENTO'!$T$2,_xlfn.XLOOKUP('PROPUESTA ECONOMICA'!C1080,'PRECIO TOPE POR DEPARTAMENTO'!A:A,'PRECIO TOPE POR DEPARTAMENTO'!T:T),IF($D$5='PRECIO TOPE POR DEPARTAMENTO'!$S$2,_xlfn.XLOOKUP('PROPUESTA ECONOMICA'!C1080,'PRECIO TOPE POR DEPARTAMENTO'!A:A,'PRECIO TOPE POR DEPARTAMENTO'!S:S),IF($D$5='PRECIO TOPE POR DEPARTAMENTO'!$U$2,_xlfn.XLOOKUP('PROPUESTA ECONOMICA'!C1080,'PRECIO TOPE POR DEPARTAMENTO'!A:A,'PRECIO TOPE POR DEPARTAMENTO'!U:U),IF($D$5='PRECIO TOPE POR DEPARTAMENTO'!$V$2,_xlfn.XLOOKUP('PROPUESTA ECONOMICA'!C1080,'PRECIO TOPE POR DEPARTAMENTO'!A:A,'PRECIO TOPE POR DEPARTAMENTO'!V:V),IF($D$5='PRECIO TOPE POR DEPARTAMENTO'!$W$2,_xlfn.XLOOKUP('PROPUESTA ECONOMICA'!C1080,'PRECIO TOPE POR DEPARTAMENTO'!A:A,'PRECIO TOPE POR DEPARTAMENTO'!W:W),IF($D$5='PRECIO TOPE POR DEPARTAMENTO'!$X$2,_xlfn.XLOOKUP('PROPUESTA ECONOMICA'!C1080,'PRECIO TOPE POR DEPARTAMENTO'!A:A,'PRECIO TOPE POR DEPARTAMENTO'!X:X),IF($D$5='PRECIO TOPE POR DEPARTAMENTO'!$Y$2,_xlfn.XLOOKUP('PROPUESTA ECONOMICA'!C1080,'PRECIO TOPE POR DEPARTAMENTO'!A:A,'PRECIO TOPE POR DEPARTAMENTO'!Y:Y),IF($D$5='PRECIO TOPE POR DEPARTAMENTO'!$Z$2,_xlfn.XLOOKUP('PROPUESTA ECONOMICA'!C1080,'PRECIO TOPE POR DEPARTAMENTO'!A:A,'PRECIO TOPE POR DEPARTAMENTO'!Z:Z),IF($D$5='PRECIO TOPE POR DEPARTAMENTO'!$AA$2,_xlfn.XLOOKUP('PROPUESTA ECONOMICA'!C1080,'PRECIO TOPE POR DEPARTAMENTO'!A:A,'PRECIO TOPE POR DEPARTAMENTO'!AA:AA),IF($D$5='PRECIO TOPE POR DEPARTAMENTO'!$AB$2,_xlfn.XLOOKUP('PROPUESTA ECONOMICA'!C1080,'PRECIO TOPE POR DEPARTAMENTO'!A:A,'PRECIO TOPE POR DEPARTAMENTO'!AB:AB),IF($D$5='PRECIO TOPE POR DEPARTAMENTO'!$AC$2,_xlfn.XLOOKUP('PROPUESTA ECONOMICA'!C1080,'PRECIO TOPE POR DEPARTAMENTO'!A:A,'PRECIO TOPE POR DEPARTAMENTO'!AC:AC),IF($D$5='PRECIO TOPE POR DEPARTAMENTO'!$AD$2,_xlfn.XLOOKUP('PROPUESTA ECONOMICA'!C1080,'PRECIO TOPE POR DEPARTAMENTO'!A:A,'PRECIO TOPE POR DEPARTAMENTO'!AD:AD),IF($D$5='PRECIO TOPE POR DEPARTAMENTO'!$AE$2,_xlfn.XLOOKUP('PROPUESTA ECONOMICA'!C1080,'PRECIO TOPE POR DEPARTAMENTO'!A:A,'PRECIO TOPE POR DEPARTAMENTO'!AE:AE),IF($D$5='PRECIO TOPE POR DEPARTAMENTO'!$AF$2,_xlfn.XLOOKUP('PROPUESTA ECONOMICA'!C1080,'PRECIO TOPE POR DEPARTAMENTO'!A:A,'PRECIO TOPE POR DEPARTAMENTO'!AF:AF),IF($D$5='PRECIO TOPE POR DEPARTAMENTO'!$AG$2,_xlfn.XLOOKUP('PROPUESTA ECONOMICA'!C1080,'PRECIO TOPE POR DEPARTAMENTO'!A:A,'PRECIO TOPE POR DEPARTAMENTO'!AG:AG),IF($D$5='PRECIO TOPE POR DEPARTAMENTO'!$AH$2,_xlfn.XLOOKUP('PROPUESTA ECONOMICA'!C1080,'PRECIO TOPE POR DEPARTAMENTO'!A:A,'PRECIO TOPE POR DEPARTAMENTO'!AH:AH),IF($D$5='PRECIO TOPE POR DEPARTAMENTO'!$AI$2,_xlfn.XLOOKUP('PROPUESTA ECONOMICA'!C1080,'PRECIO TOPE POR DEPARTAMENTO'!A:A,'PRECIO TOPE POR DEPARTAMENTO'!AI:AI),IF($D$5='PRECIO TOPE POR DEPARTAMENTO'!$AJ$2,_xlfn.XLOOKUP('PROPUESTA ECONOMICA'!C1080,'PRECIO TOPE POR DEPARTAMENTO'!A:A,'PRECIO TOPE POR DEPARTAMENTO'!AJ:AJ),)))))))))))))))))))))))))))))))))</f>
        <v>7889266.1200000001</v>
      </c>
      <c r="G1080" s="37">
        <v>7881377</v>
      </c>
    </row>
    <row r="1081" spans="3:7" ht="96">
      <c r="C1081" s="82" t="s">
        <v>2198</v>
      </c>
      <c r="D1081" s="112" t="str">
        <f>+_xlfn.XLOOKUP(C1081,'PRECIO TOPE POR DEPARTAMENTO'!A:A,'PRECIO TOPE POR DEPARTAMENTO'!B:B)</f>
        <v>TABLERO DE CONTROL O COFRE FABRICADO EN LÁMINA DE ACERO INOXIDABLE EN CALIBRE 22 COMO MÍNIMO, PINTADO ELECTROSTÁTICAMENTE, CON LUCES INDICADORAS DE FUNCIONAMIENTO, CONTACTOR DE BOBINA Y RELÉ TÉRMICO  PARA PROTECCIÓN DE LA UNIDAD CONGELADORA O DE CONSERVACIÓN, CONTACTOR MANEJO DE VENTILADORES, LUCES PILOTO PARA LA INDICACIÓN DE TRABAJO O PARADA, INTERRUPTOR DE ENCENDIDO Y APAGADO DEL CUARTO, CONTROL TERMOSTÁTICO DIGITAL, PARA LAS DIFERENTES FUNCIONES DEL EQUIPO Y PROTECTOR DE FASES.</v>
      </c>
      <c r="E1081" s="104" t="str">
        <f>IF(+_xlfn.XLOOKUP(C1081,'PRECIO TOPE POR DEPARTAMENTO'!A:A,'PRECIO TOPE POR DEPARTAMENTO'!C:C)="","",+_xlfn.XLOOKUP(C1081,'PRECIO TOPE POR DEPARTAMENTO'!A:A,'PRECIO TOPE POR DEPARTAMENTO'!C:C))</f>
        <v>UN</v>
      </c>
      <c r="F1081" s="147">
        <f>IF($D$5='PRECIO TOPE POR DEPARTAMENTO'!$D$2,_xlfn.XLOOKUP('PROPUESTA ECONOMICA'!C1081,'PRECIO TOPE POR DEPARTAMENTO'!A:A,'PRECIO TOPE POR DEPARTAMENTO'!D:D),IF($D$5='PRECIO TOPE POR DEPARTAMENTO'!$E$2,_xlfn.XLOOKUP('PROPUESTA ECONOMICA'!C1081,'PRECIO TOPE POR DEPARTAMENTO'!A:A,'PRECIO TOPE POR DEPARTAMENTO'!E:E),IF($D$5='PRECIO TOPE POR DEPARTAMENTO'!$F$2,_xlfn.XLOOKUP('PROPUESTA ECONOMICA'!C1081,'PRECIO TOPE POR DEPARTAMENTO'!A:A,'PRECIO TOPE POR DEPARTAMENTO'!F:F),IF($D$5='PRECIO TOPE POR DEPARTAMENTO'!$G$2,_xlfn.XLOOKUP('PROPUESTA ECONOMICA'!C1081,'PRECIO TOPE POR DEPARTAMENTO'!A:A,'PRECIO TOPE POR DEPARTAMENTO'!G:G),IF($D$5='PRECIO TOPE POR DEPARTAMENTO'!$H$2,_xlfn.XLOOKUP('PROPUESTA ECONOMICA'!C1081,'PRECIO TOPE POR DEPARTAMENTO'!A:A,'PRECIO TOPE POR DEPARTAMENTO'!H:H),IF($D$5='PRECIO TOPE POR DEPARTAMENTO'!$I$2,_xlfn.XLOOKUP('PROPUESTA ECONOMICA'!C1081,'PRECIO TOPE POR DEPARTAMENTO'!A:A,'PRECIO TOPE POR DEPARTAMENTO'!I:I),IF($D$5='PRECIO TOPE POR DEPARTAMENTO'!$J$2,_xlfn.XLOOKUP('PROPUESTA ECONOMICA'!C1081,'PRECIO TOPE POR DEPARTAMENTO'!A:A,'PRECIO TOPE POR DEPARTAMENTO'!J:J),IF($D$5='PRECIO TOPE POR DEPARTAMENTO'!$K$2,_xlfn.XLOOKUP('PROPUESTA ECONOMICA'!C1081,'PRECIO TOPE POR DEPARTAMENTO'!A:A,'PRECIO TOPE POR DEPARTAMENTO'!K:K),IF($D$5='PRECIO TOPE POR DEPARTAMENTO'!$L$2,_xlfn.XLOOKUP('PROPUESTA ECONOMICA'!C1081,'PRECIO TOPE POR DEPARTAMENTO'!A:A,'PRECIO TOPE POR DEPARTAMENTO'!L:L),IF($D$5='PRECIO TOPE POR DEPARTAMENTO'!$M$2,_xlfn.XLOOKUP('PROPUESTA ECONOMICA'!C1081,'PRECIO TOPE POR DEPARTAMENTO'!A:A,'PRECIO TOPE POR DEPARTAMENTO'!M:M),IF($D$5='PRECIO TOPE POR DEPARTAMENTO'!$N$2,_xlfn.XLOOKUP('PROPUESTA ECONOMICA'!C1081,'PRECIO TOPE POR DEPARTAMENTO'!A:A,'PRECIO TOPE POR DEPARTAMENTO'!N:N),IF($D$5='PRECIO TOPE POR DEPARTAMENTO'!$O$2,_xlfn.XLOOKUP('PROPUESTA ECONOMICA'!C1081,'PRECIO TOPE POR DEPARTAMENTO'!A:A,'PRECIO TOPE POR DEPARTAMENTO'!O:O),IF($D$5='PRECIO TOPE POR DEPARTAMENTO'!$P$2,_xlfn.XLOOKUP('PROPUESTA ECONOMICA'!C1081,'PRECIO TOPE POR DEPARTAMENTO'!A:A,'PRECIO TOPE POR DEPARTAMENTO'!P:P),IF($D$5='PRECIO TOPE POR DEPARTAMENTO'!$Q$2,_xlfn.XLOOKUP('PROPUESTA ECONOMICA'!C1081,'PRECIO TOPE POR DEPARTAMENTO'!A:A,'PRECIO TOPE POR DEPARTAMENTO'!Q:Q),IF($D$5='PRECIO TOPE POR DEPARTAMENTO'!$R$2,_xlfn.XLOOKUP('PROPUESTA ECONOMICA'!C1081,'PRECIO TOPE POR DEPARTAMENTO'!A:A,'PRECIO TOPE POR DEPARTAMENTO'!R:R),IF($D$5='PRECIO TOPE POR DEPARTAMENTO'!$T$2,_xlfn.XLOOKUP('PROPUESTA ECONOMICA'!C1081,'PRECIO TOPE POR DEPARTAMENTO'!A:A,'PRECIO TOPE POR DEPARTAMENTO'!T:T),IF($D$5='PRECIO TOPE POR DEPARTAMENTO'!$S$2,_xlfn.XLOOKUP('PROPUESTA ECONOMICA'!C1081,'PRECIO TOPE POR DEPARTAMENTO'!A:A,'PRECIO TOPE POR DEPARTAMENTO'!S:S),IF($D$5='PRECIO TOPE POR DEPARTAMENTO'!$U$2,_xlfn.XLOOKUP('PROPUESTA ECONOMICA'!C1081,'PRECIO TOPE POR DEPARTAMENTO'!A:A,'PRECIO TOPE POR DEPARTAMENTO'!U:U),IF($D$5='PRECIO TOPE POR DEPARTAMENTO'!$V$2,_xlfn.XLOOKUP('PROPUESTA ECONOMICA'!C1081,'PRECIO TOPE POR DEPARTAMENTO'!A:A,'PRECIO TOPE POR DEPARTAMENTO'!V:V),IF($D$5='PRECIO TOPE POR DEPARTAMENTO'!$W$2,_xlfn.XLOOKUP('PROPUESTA ECONOMICA'!C1081,'PRECIO TOPE POR DEPARTAMENTO'!A:A,'PRECIO TOPE POR DEPARTAMENTO'!W:W),IF($D$5='PRECIO TOPE POR DEPARTAMENTO'!$X$2,_xlfn.XLOOKUP('PROPUESTA ECONOMICA'!C1081,'PRECIO TOPE POR DEPARTAMENTO'!A:A,'PRECIO TOPE POR DEPARTAMENTO'!X:X),IF($D$5='PRECIO TOPE POR DEPARTAMENTO'!$Y$2,_xlfn.XLOOKUP('PROPUESTA ECONOMICA'!C1081,'PRECIO TOPE POR DEPARTAMENTO'!A:A,'PRECIO TOPE POR DEPARTAMENTO'!Y:Y),IF($D$5='PRECIO TOPE POR DEPARTAMENTO'!$Z$2,_xlfn.XLOOKUP('PROPUESTA ECONOMICA'!C1081,'PRECIO TOPE POR DEPARTAMENTO'!A:A,'PRECIO TOPE POR DEPARTAMENTO'!Z:Z),IF($D$5='PRECIO TOPE POR DEPARTAMENTO'!$AA$2,_xlfn.XLOOKUP('PROPUESTA ECONOMICA'!C1081,'PRECIO TOPE POR DEPARTAMENTO'!A:A,'PRECIO TOPE POR DEPARTAMENTO'!AA:AA),IF($D$5='PRECIO TOPE POR DEPARTAMENTO'!$AB$2,_xlfn.XLOOKUP('PROPUESTA ECONOMICA'!C1081,'PRECIO TOPE POR DEPARTAMENTO'!A:A,'PRECIO TOPE POR DEPARTAMENTO'!AB:AB),IF($D$5='PRECIO TOPE POR DEPARTAMENTO'!$AC$2,_xlfn.XLOOKUP('PROPUESTA ECONOMICA'!C1081,'PRECIO TOPE POR DEPARTAMENTO'!A:A,'PRECIO TOPE POR DEPARTAMENTO'!AC:AC),IF($D$5='PRECIO TOPE POR DEPARTAMENTO'!$AD$2,_xlfn.XLOOKUP('PROPUESTA ECONOMICA'!C1081,'PRECIO TOPE POR DEPARTAMENTO'!A:A,'PRECIO TOPE POR DEPARTAMENTO'!AD:AD),IF($D$5='PRECIO TOPE POR DEPARTAMENTO'!$AE$2,_xlfn.XLOOKUP('PROPUESTA ECONOMICA'!C1081,'PRECIO TOPE POR DEPARTAMENTO'!A:A,'PRECIO TOPE POR DEPARTAMENTO'!AE:AE),IF($D$5='PRECIO TOPE POR DEPARTAMENTO'!$AF$2,_xlfn.XLOOKUP('PROPUESTA ECONOMICA'!C1081,'PRECIO TOPE POR DEPARTAMENTO'!A:A,'PRECIO TOPE POR DEPARTAMENTO'!AF:AF),IF($D$5='PRECIO TOPE POR DEPARTAMENTO'!$AG$2,_xlfn.XLOOKUP('PROPUESTA ECONOMICA'!C1081,'PRECIO TOPE POR DEPARTAMENTO'!A:A,'PRECIO TOPE POR DEPARTAMENTO'!AG:AG),IF($D$5='PRECIO TOPE POR DEPARTAMENTO'!$AH$2,_xlfn.XLOOKUP('PROPUESTA ECONOMICA'!C1081,'PRECIO TOPE POR DEPARTAMENTO'!A:A,'PRECIO TOPE POR DEPARTAMENTO'!AH:AH),IF($D$5='PRECIO TOPE POR DEPARTAMENTO'!$AI$2,_xlfn.XLOOKUP('PROPUESTA ECONOMICA'!C1081,'PRECIO TOPE POR DEPARTAMENTO'!A:A,'PRECIO TOPE POR DEPARTAMENTO'!AI:AI),IF($D$5='PRECIO TOPE POR DEPARTAMENTO'!$AJ$2,_xlfn.XLOOKUP('PROPUESTA ECONOMICA'!C1081,'PRECIO TOPE POR DEPARTAMENTO'!A:A,'PRECIO TOPE POR DEPARTAMENTO'!AJ:AJ),)))))))))))))))))))))))))))))))))</f>
        <v>2847517.59</v>
      </c>
      <c r="G1081" s="37">
        <v>2844670</v>
      </c>
    </row>
    <row r="1082" spans="3:7" ht="24">
      <c r="C1082" s="82" t="s">
        <v>2200</v>
      </c>
      <c r="D1082" s="112" t="str">
        <f>+_xlfn.XLOOKUP(C1082,'PRECIO TOPE POR DEPARTAMENTO'!A:A,'PRECIO TOPE POR DEPARTAMENTO'!B:B)</f>
        <v xml:space="preserve">TERMOSTATO DEL CUARTO DE REFRIGERACIÓN O CONGELACIÓN PARA CONTROL DE TEMPERATURA DE TRABAJO ENTRE  +2° C Y  +4° C.   </v>
      </c>
      <c r="E1082" s="104" t="str">
        <f>IF(+_xlfn.XLOOKUP(C1082,'PRECIO TOPE POR DEPARTAMENTO'!A:A,'PRECIO TOPE POR DEPARTAMENTO'!C:C)="","",+_xlfn.XLOOKUP(C1082,'PRECIO TOPE POR DEPARTAMENTO'!A:A,'PRECIO TOPE POR DEPARTAMENTO'!C:C))</f>
        <v>UN</v>
      </c>
      <c r="F1082" s="147">
        <f>IF($D$5='PRECIO TOPE POR DEPARTAMENTO'!$D$2,_xlfn.XLOOKUP('PROPUESTA ECONOMICA'!C1082,'PRECIO TOPE POR DEPARTAMENTO'!A:A,'PRECIO TOPE POR DEPARTAMENTO'!D:D),IF($D$5='PRECIO TOPE POR DEPARTAMENTO'!$E$2,_xlfn.XLOOKUP('PROPUESTA ECONOMICA'!C1082,'PRECIO TOPE POR DEPARTAMENTO'!A:A,'PRECIO TOPE POR DEPARTAMENTO'!E:E),IF($D$5='PRECIO TOPE POR DEPARTAMENTO'!$F$2,_xlfn.XLOOKUP('PROPUESTA ECONOMICA'!C1082,'PRECIO TOPE POR DEPARTAMENTO'!A:A,'PRECIO TOPE POR DEPARTAMENTO'!F:F),IF($D$5='PRECIO TOPE POR DEPARTAMENTO'!$G$2,_xlfn.XLOOKUP('PROPUESTA ECONOMICA'!C1082,'PRECIO TOPE POR DEPARTAMENTO'!A:A,'PRECIO TOPE POR DEPARTAMENTO'!G:G),IF($D$5='PRECIO TOPE POR DEPARTAMENTO'!$H$2,_xlfn.XLOOKUP('PROPUESTA ECONOMICA'!C1082,'PRECIO TOPE POR DEPARTAMENTO'!A:A,'PRECIO TOPE POR DEPARTAMENTO'!H:H),IF($D$5='PRECIO TOPE POR DEPARTAMENTO'!$I$2,_xlfn.XLOOKUP('PROPUESTA ECONOMICA'!C1082,'PRECIO TOPE POR DEPARTAMENTO'!A:A,'PRECIO TOPE POR DEPARTAMENTO'!I:I),IF($D$5='PRECIO TOPE POR DEPARTAMENTO'!$J$2,_xlfn.XLOOKUP('PROPUESTA ECONOMICA'!C1082,'PRECIO TOPE POR DEPARTAMENTO'!A:A,'PRECIO TOPE POR DEPARTAMENTO'!J:J),IF($D$5='PRECIO TOPE POR DEPARTAMENTO'!$K$2,_xlfn.XLOOKUP('PROPUESTA ECONOMICA'!C1082,'PRECIO TOPE POR DEPARTAMENTO'!A:A,'PRECIO TOPE POR DEPARTAMENTO'!K:K),IF($D$5='PRECIO TOPE POR DEPARTAMENTO'!$L$2,_xlfn.XLOOKUP('PROPUESTA ECONOMICA'!C1082,'PRECIO TOPE POR DEPARTAMENTO'!A:A,'PRECIO TOPE POR DEPARTAMENTO'!L:L),IF($D$5='PRECIO TOPE POR DEPARTAMENTO'!$M$2,_xlfn.XLOOKUP('PROPUESTA ECONOMICA'!C1082,'PRECIO TOPE POR DEPARTAMENTO'!A:A,'PRECIO TOPE POR DEPARTAMENTO'!M:M),IF($D$5='PRECIO TOPE POR DEPARTAMENTO'!$N$2,_xlfn.XLOOKUP('PROPUESTA ECONOMICA'!C1082,'PRECIO TOPE POR DEPARTAMENTO'!A:A,'PRECIO TOPE POR DEPARTAMENTO'!N:N),IF($D$5='PRECIO TOPE POR DEPARTAMENTO'!$O$2,_xlfn.XLOOKUP('PROPUESTA ECONOMICA'!C1082,'PRECIO TOPE POR DEPARTAMENTO'!A:A,'PRECIO TOPE POR DEPARTAMENTO'!O:O),IF($D$5='PRECIO TOPE POR DEPARTAMENTO'!$P$2,_xlfn.XLOOKUP('PROPUESTA ECONOMICA'!C1082,'PRECIO TOPE POR DEPARTAMENTO'!A:A,'PRECIO TOPE POR DEPARTAMENTO'!P:P),IF($D$5='PRECIO TOPE POR DEPARTAMENTO'!$Q$2,_xlfn.XLOOKUP('PROPUESTA ECONOMICA'!C1082,'PRECIO TOPE POR DEPARTAMENTO'!A:A,'PRECIO TOPE POR DEPARTAMENTO'!Q:Q),IF($D$5='PRECIO TOPE POR DEPARTAMENTO'!$R$2,_xlfn.XLOOKUP('PROPUESTA ECONOMICA'!C1082,'PRECIO TOPE POR DEPARTAMENTO'!A:A,'PRECIO TOPE POR DEPARTAMENTO'!R:R),IF($D$5='PRECIO TOPE POR DEPARTAMENTO'!$T$2,_xlfn.XLOOKUP('PROPUESTA ECONOMICA'!C1082,'PRECIO TOPE POR DEPARTAMENTO'!A:A,'PRECIO TOPE POR DEPARTAMENTO'!T:T),IF($D$5='PRECIO TOPE POR DEPARTAMENTO'!$S$2,_xlfn.XLOOKUP('PROPUESTA ECONOMICA'!C1082,'PRECIO TOPE POR DEPARTAMENTO'!A:A,'PRECIO TOPE POR DEPARTAMENTO'!S:S),IF($D$5='PRECIO TOPE POR DEPARTAMENTO'!$U$2,_xlfn.XLOOKUP('PROPUESTA ECONOMICA'!C1082,'PRECIO TOPE POR DEPARTAMENTO'!A:A,'PRECIO TOPE POR DEPARTAMENTO'!U:U),IF($D$5='PRECIO TOPE POR DEPARTAMENTO'!$V$2,_xlfn.XLOOKUP('PROPUESTA ECONOMICA'!C1082,'PRECIO TOPE POR DEPARTAMENTO'!A:A,'PRECIO TOPE POR DEPARTAMENTO'!V:V),IF($D$5='PRECIO TOPE POR DEPARTAMENTO'!$W$2,_xlfn.XLOOKUP('PROPUESTA ECONOMICA'!C1082,'PRECIO TOPE POR DEPARTAMENTO'!A:A,'PRECIO TOPE POR DEPARTAMENTO'!W:W),IF($D$5='PRECIO TOPE POR DEPARTAMENTO'!$X$2,_xlfn.XLOOKUP('PROPUESTA ECONOMICA'!C1082,'PRECIO TOPE POR DEPARTAMENTO'!A:A,'PRECIO TOPE POR DEPARTAMENTO'!X:X),IF($D$5='PRECIO TOPE POR DEPARTAMENTO'!$Y$2,_xlfn.XLOOKUP('PROPUESTA ECONOMICA'!C1082,'PRECIO TOPE POR DEPARTAMENTO'!A:A,'PRECIO TOPE POR DEPARTAMENTO'!Y:Y),IF($D$5='PRECIO TOPE POR DEPARTAMENTO'!$Z$2,_xlfn.XLOOKUP('PROPUESTA ECONOMICA'!C1082,'PRECIO TOPE POR DEPARTAMENTO'!A:A,'PRECIO TOPE POR DEPARTAMENTO'!Z:Z),IF($D$5='PRECIO TOPE POR DEPARTAMENTO'!$AA$2,_xlfn.XLOOKUP('PROPUESTA ECONOMICA'!C1082,'PRECIO TOPE POR DEPARTAMENTO'!A:A,'PRECIO TOPE POR DEPARTAMENTO'!AA:AA),IF($D$5='PRECIO TOPE POR DEPARTAMENTO'!$AB$2,_xlfn.XLOOKUP('PROPUESTA ECONOMICA'!C1082,'PRECIO TOPE POR DEPARTAMENTO'!A:A,'PRECIO TOPE POR DEPARTAMENTO'!AB:AB),IF($D$5='PRECIO TOPE POR DEPARTAMENTO'!$AC$2,_xlfn.XLOOKUP('PROPUESTA ECONOMICA'!C1082,'PRECIO TOPE POR DEPARTAMENTO'!A:A,'PRECIO TOPE POR DEPARTAMENTO'!AC:AC),IF($D$5='PRECIO TOPE POR DEPARTAMENTO'!$AD$2,_xlfn.XLOOKUP('PROPUESTA ECONOMICA'!C1082,'PRECIO TOPE POR DEPARTAMENTO'!A:A,'PRECIO TOPE POR DEPARTAMENTO'!AD:AD),IF($D$5='PRECIO TOPE POR DEPARTAMENTO'!$AE$2,_xlfn.XLOOKUP('PROPUESTA ECONOMICA'!C1082,'PRECIO TOPE POR DEPARTAMENTO'!A:A,'PRECIO TOPE POR DEPARTAMENTO'!AE:AE),IF($D$5='PRECIO TOPE POR DEPARTAMENTO'!$AF$2,_xlfn.XLOOKUP('PROPUESTA ECONOMICA'!C1082,'PRECIO TOPE POR DEPARTAMENTO'!A:A,'PRECIO TOPE POR DEPARTAMENTO'!AF:AF),IF($D$5='PRECIO TOPE POR DEPARTAMENTO'!$AG$2,_xlfn.XLOOKUP('PROPUESTA ECONOMICA'!C1082,'PRECIO TOPE POR DEPARTAMENTO'!A:A,'PRECIO TOPE POR DEPARTAMENTO'!AG:AG),IF($D$5='PRECIO TOPE POR DEPARTAMENTO'!$AH$2,_xlfn.XLOOKUP('PROPUESTA ECONOMICA'!C1082,'PRECIO TOPE POR DEPARTAMENTO'!A:A,'PRECIO TOPE POR DEPARTAMENTO'!AH:AH),IF($D$5='PRECIO TOPE POR DEPARTAMENTO'!$AI$2,_xlfn.XLOOKUP('PROPUESTA ECONOMICA'!C1082,'PRECIO TOPE POR DEPARTAMENTO'!A:A,'PRECIO TOPE POR DEPARTAMENTO'!AI:AI),IF($D$5='PRECIO TOPE POR DEPARTAMENTO'!$AJ$2,_xlfn.XLOOKUP('PROPUESTA ECONOMICA'!C1082,'PRECIO TOPE POR DEPARTAMENTO'!A:A,'PRECIO TOPE POR DEPARTAMENTO'!AJ:AJ),)))))))))))))))))))))))))))))))))</f>
        <v>441408.46</v>
      </c>
      <c r="G1082" s="37">
        <v>440967</v>
      </c>
    </row>
    <row r="1083" spans="3:7" ht="24">
      <c r="C1083" s="82" t="s">
        <v>2202</v>
      </c>
      <c r="D1083" s="112" t="str">
        <f>+_xlfn.XLOOKUP(C1083,'PRECIO TOPE POR DEPARTAMENTO'!A:A,'PRECIO TOPE POR DEPARTAMENTO'!B:B)</f>
        <v>TERMOSTATO  DEL CUARTO DE CONGELACIÓN PARA CONTROL DE TEMPERATURA DE TRABAJO ENTRE  -12° C Y  -15° C.</v>
      </c>
      <c r="E1083" s="104" t="str">
        <f>IF(+_xlfn.XLOOKUP(C1083,'PRECIO TOPE POR DEPARTAMENTO'!A:A,'PRECIO TOPE POR DEPARTAMENTO'!C:C)="","",+_xlfn.XLOOKUP(C1083,'PRECIO TOPE POR DEPARTAMENTO'!A:A,'PRECIO TOPE POR DEPARTAMENTO'!C:C))</f>
        <v>UN</v>
      </c>
      <c r="F1083" s="147">
        <f>IF($D$5='PRECIO TOPE POR DEPARTAMENTO'!$D$2,_xlfn.XLOOKUP('PROPUESTA ECONOMICA'!C1083,'PRECIO TOPE POR DEPARTAMENTO'!A:A,'PRECIO TOPE POR DEPARTAMENTO'!D:D),IF($D$5='PRECIO TOPE POR DEPARTAMENTO'!$E$2,_xlfn.XLOOKUP('PROPUESTA ECONOMICA'!C1083,'PRECIO TOPE POR DEPARTAMENTO'!A:A,'PRECIO TOPE POR DEPARTAMENTO'!E:E),IF($D$5='PRECIO TOPE POR DEPARTAMENTO'!$F$2,_xlfn.XLOOKUP('PROPUESTA ECONOMICA'!C1083,'PRECIO TOPE POR DEPARTAMENTO'!A:A,'PRECIO TOPE POR DEPARTAMENTO'!F:F),IF($D$5='PRECIO TOPE POR DEPARTAMENTO'!$G$2,_xlfn.XLOOKUP('PROPUESTA ECONOMICA'!C1083,'PRECIO TOPE POR DEPARTAMENTO'!A:A,'PRECIO TOPE POR DEPARTAMENTO'!G:G),IF($D$5='PRECIO TOPE POR DEPARTAMENTO'!$H$2,_xlfn.XLOOKUP('PROPUESTA ECONOMICA'!C1083,'PRECIO TOPE POR DEPARTAMENTO'!A:A,'PRECIO TOPE POR DEPARTAMENTO'!H:H),IF($D$5='PRECIO TOPE POR DEPARTAMENTO'!$I$2,_xlfn.XLOOKUP('PROPUESTA ECONOMICA'!C1083,'PRECIO TOPE POR DEPARTAMENTO'!A:A,'PRECIO TOPE POR DEPARTAMENTO'!I:I),IF($D$5='PRECIO TOPE POR DEPARTAMENTO'!$J$2,_xlfn.XLOOKUP('PROPUESTA ECONOMICA'!C1083,'PRECIO TOPE POR DEPARTAMENTO'!A:A,'PRECIO TOPE POR DEPARTAMENTO'!J:J),IF($D$5='PRECIO TOPE POR DEPARTAMENTO'!$K$2,_xlfn.XLOOKUP('PROPUESTA ECONOMICA'!C1083,'PRECIO TOPE POR DEPARTAMENTO'!A:A,'PRECIO TOPE POR DEPARTAMENTO'!K:K),IF($D$5='PRECIO TOPE POR DEPARTAMENTO'!$L$2,_xlfn.XLOOKUP('PROPUESTA ECONOMICA'!C1083,'PRECIO TOPE POR DEPARTAMENTO'!A:A,'PRECIO TOPE POR DEPARTAMENTO'!L:L),IF($D$5='PRECIO TOPE POR DEPARTAMENTO'!$M$2,_xlfn.XLOOKUP('PROPUESTA ECONOMICA'!C1083,'PRECIO TOPE POR DEPARTAMENTO'!A:A,'PRECIO TOPE POR DEPARTAMENTO'!M:M),IF($D$5='PRECIO TOPE POR DEPARTAMENTO'!$N$2,_xlfn.XLOOKUP('PROPUESTA ECONOMICA'!C1083,'PRECIO TOPE POR DEPARTAMENTO'!A:A,'PRECIO TOPE POR DEPARTAMENTO'!N:N),IF($D$5='PRECIO TOPE POR DEPARTAMENTO'!$O$2,_xlfn.XLOOKUP('PROPUESTA ECONOMICA'!C1083,'PRECIO TOPE POR DEPARTAMENTO'!A:A,'PRECIO TOPE POR DEPARTAMENTO'!O:O),IF($D$5='PRECIO TOPE POR DEPARTAMENTO'!$P$2,_xlfn.XLOOKUP('PROPUESTA ECONOMICA'!C1083,'PRECIO TOPE POR DEPARTAMENTO'!A:A,'PRECIO TOPE POR DEPARTAMENTO'!P:P),IF($D$5='PRECIO TOPE POR DEPARTAMENTO'!$Q$2,_xlfn.XLOOKUP('PROPUESTA ECONOMICA'!C1083,'PRECIO TOPE POR DEPARTAMENTO'!A:A,'PRECIO TOPE POR DEPARTAMENTO'!Q:Q),IF($D$5='PRECIO TOPE POR DEPARTAMENTO'!$R$2,_xlfn.XLOOKUP('PROPUESTA ECONOMICA'!C1083,'PRECIO TOPE POR DEPARTAMENTO'!A:A,'PRECIO TOPE POR DEPARTAMENTO'!R:R),IF($D$5='PRECIO TOPE POR DEPARTAMENTO'!$T$2,_xlfn.XLOOKUP('PROPUESTA ECONOMICA'!C1083,'PRECIO TOPE POR DEPARTAMENTO'!A:A,'PRECIO TOPE POR DEPARTAMENTO'!T:T),IF($D$5='PRECIO TOPE POR DEPARTAMENTO'!$S$2,_xlfn.XLOOKUP('PROPUESTA ECONOMICA'!C1083,'PRECIO TOPE POR DEPARTAMENTO'!A:A,'PRECIO TOPE POR DEPARTAMENTO'!S:S),IF($D$5='PRECIO TOPE POR DEPARTAMENTO'!$U$2,_xlfn.XLOOKUP('PROPUESTA ECONOMICA'!C1083,'PRECIO TOPE POR DEPARTAMENTO'!A:A,'PRECIO TOPE POR DEPARTAMENTO'!U:U),IF($D$5='PRECIO TOPE POR DEPARTAMENTO'!$V$2,_xlfn.XLOOKUP('PROPUESTA ECONOMICA'!C1083,'PRECIO TOPE POR DEPARTAMENTO'!A:A,'PRECIO TOPE POR DEPARTAMENTO'!V:V),IF($D$5='PRECIO TOPE POR DEPARTAMENTO'!$W$2,_xlfn.XLOOKUP('PROPUESTA ECONOMICA'!C1083,'PRECIO TOPE POR DEPARTAMENTO'!A:A,'PRECIO TOPE POR DEPARTAMENTO'!W:W),IF($D$5='PRECIO TOPE POR DEPARTAMENTO'!$X$2,_xlfn.XLOOKUP('PROPUESTA ECONOMICA'!C1083,'PRECIO TOPE POR DEPARTAMENTO'!A:A,'PRECIO TOPE POR DEPARTAMENTO'!X:X),IF($D$5='PRECIO TOPE POR DEPARTAMENTO'!$Y$2,_xlfn.XLOOKUP('PROPUESTA ECONOMICA'!C1083,'PRECIO TOPE POR DEPARTAMENTO'!A:A,'PRECIO TOPE POR DEPARTAMENTO'!Y:Y),IF($D$5='PRECIO TOPE POR DEPARTAMENTO'!$Z$2,_xlfn.XLOOKUP('PROPUESTA ECONOMICA'!C1083,'PRECIO TOPE POR DEPARTAMENTO'!A:A,'PRECIO TOPE POR DEPARTAMENTO'!Z:Z),IF($D$5='PRECIO TOPE POR DEPARTAMENTO'!$AA$2,_xlfn.XLOOKUP('PROPUESTA ECONOMICA'!C1083,'PRECIO TOPE POR DEPARTAMENTO'!A:A,'PRECIO TOPE POR DEPARTAMENTO'!AA:AA),IF($D$5='PRECIO TOPE POR DEPARTAMENTO'!$AB$2,_xlfn.XLOOKUP('PROPUESTA ECONOMICA'!C1083,'PRECIO TOPE POR DEPARTAMENTO'!A:A,'PRECIO TOPE POR DEPARTAMENTO'!AB:AB),IF($D$5='PRECIO TOPE POR DEPARTAMENTO'!$AC$2,_xlfn.XLOOKUP('PROPUESTA ECONOMICA'!C1083,'PRECIO TOPE POR DEPARTAMENTO'!A:A,'PRECIO TOPE POR DEPARTAMENTO'!AC:AC),IF($D$5='PRECIO TOPE POR DEPARTAMENTO'!$AD$2,_xlfn.XLOOKUP('PROPUESTA ECONOMICA'!C1083,'PRECIO TOPE POR DEPARTAMENTO'!A:A,'PRECIO TOPE POR DEPARTAMENTO'!AD:AD),IF($D$5='PRECIO TOPE POR DEPARTAMENTO'!$AE$2,_xlfn.XLOOKUP('PROPUESTA ECONOMICA'!C1083,'PRECIO TOPE POR DEPARTAMENTO'!A:A,'PRECIO TOPE POR DEPARTAMENTO'!AE:AE),IF($D$5='PRECIO TOPE POR DEPARTAMENTO'!$AF$2,_xlfn.XLOOKUP('PROPUESTA ECONOMICA'!C1083,'PRECIO TOPE POR DEPARTAMENTO'!A:A,'PRECIO TOPE POR DEPARTAMENTO'!AF:AF),IF($D$5='PRECIO TOPE POR DEPARTAMENTO'!$AG$2,_xlfn.XLOOKUP('PROPUESTA ECONOMICA'!C1083,'PRECIO TOPE POR DEPARTAMENTO'!A:A,'PRECIO TOPE POR DEPARTAMENTO'!AG:AG),IF($D$5='PRECIO TOPE POR DEPARTAMENTO'!$AH$2,_xlfn.XLOOKUP('PROPUESTA ECONOMICA'!C1083,'PRECIO TOPE POR DEPARTAMENTO'!A:A,'PRECIO TOPE POR DEPARTAMENTO'!AH:AH),IF($D$5='PRECIO TOPE POR DEPARTAMENTO'!$AI$2,_xlfn.XLOOKUP('PROPUESTA ECONOMICA'!C1083,'PRECIO TOPE POR DEPARTAMENTO'!A:A,'PRECIO TOPE POR DEPARTAMENTO'!AI:AI),IF($D$5='PRECIO TOPE POR DEPARTAMENTO'!$AJ$2,_xlfn.XLOOKUP('PROPUESTA ECONOMICA'!C1083,'PRECIO TOPE POR DEPARTAMENTO'!A:A,'PRECIO TOPE POR DEPARTAMENTO'!AJ:AJ),)))))))))))))))))))))))))))))))))</f>
        <v>441408.46</v>
      </c>
      <c r="G1083" s="37">
        <v>440967</v>
      </c>
    </row>
    <row r="1084" spans="3:7" ht="36">
      <c r="C1084" s="82" t="s">
        <v>2204</v>
      </c>
      <c r="D1084" s="112" t="str">
        <f>+_xlfn.XLOOKUP(C1084,'PRECIO TOPE POR DEPARTAMENTO'!A:A,'PRECIO TOPE POR DEPARTAMENTO'!B:B)</f>
        <v>CORTINA PLÁSTICA EN THERMO FILM  TRASLAPADA PARA DISMINUIR EL INTERCAMBIO DE CALOR CON EL EXTERIOR CUANDO LA PUERTA ESTÉ ABIERTA. DIMENSIONES APROXIMADAS DE 1 ANCHO X 2 DE ALTURA</v>
      </c>
      <c r="E1084" s="104" t="str">
        <f>IF(+_xlfn.XLOOKUP(C1084,'PRECIO TOPE POR DEPARTAMENTO'!A:A,'PRECIO TOPE POR DEPARTAMENTO'!C:C)="","",+_xlfn.XLOOKUP(C1084,'PRECIO TOPE POR DEPARTAMENTO'!A:A,'PRECIO TOPE POR DEPARTAMENTO'!C:C))</f>
        <v>UN</v>
      </c>
      <c r="F1084" s="147">
        <f>IF($D$5='PRECIO TOPE POR DEPARTAMENTO'!$D$2,_xlfn.XLOOKUP('PROPUESTA ECONOMICA'!C1084,'PRECIO TOPE POR DEPARTAMENTO'!A:A,'PRECIO TOPE POR DEPARTAMENTO'!D:D),IF($D$5='PRECIO TOPE POR DEPARTAMENTO'!$E$2,_xlfn.XLOOKUP('PROPUESTA ECONOMICA'!C1084,'PRECIO TOPE POR DEPARTAMENTO'!A:A,'PRECIO TOPE POR DEPARTAMENTO'!E:E),IF($D$5='PRECIO TOPE POR DEPARTAMENTO'!$F$2,_xlfn.XLOOKUP('PROPUESTA ECONOMICA'!C1084,'PRECIO TOPE POR DEPARTAMENTO'!A:A,'PRECIO TOPE POR DEPARTAMENTO'!F:F),IF($D$5='PRECIO TOPE POR DEPARTAMENTO'!$G$2,_xlfn.XLOOKUP('PROPUESTA ECONOMICA'!C1084,'PRECIO TOPE POR DEPARTAMENTO'!A:A,'PRECIO TOPE POR DEPARTAMENTO'!G:G),IF($D$5='PRECIO TOPE POR DEPARTAMENTO'!$H$2,_xlfn.XLOOKUP('PROPUESTA ECONOMICA'!C1084,'PRECIO TOPE POR DEPARTAMENTO'!A:A,'PRECIO TOPE POR DEPARTAMENTO'!H:H),IF($D$5='PRECIO TOPE POR DEPARTAMENTO'!$I$2,_xlfn.XLOOKUP('PROPUESTA ECONOMICA'!C1084,'PRECIO TOPE POR DEPARTAMENTO'!A:A,'PRECIO TOPE POR DEPARTAMENTO'!I:I),IF($D$5='PRECIO TOPE POR DEPARTAMENTO'!$J$2,_xlfn.XLOOKUP('PROPUESTA ECONOMICA'!C1084,'PRECIO TOPE POR DEPARTAMENTO'!A:A,'PRECIO TOPE POR DEPARTAMENTO'!J:J),IF($D$5='PRECIO TOPE POR DEPARTAMENTO'!$K$2,_xlfn.XLOOKUP('PROPUESTA ECONOMICA'!C1084,'PRECIO TOPE POR DEPARTAMENTO'!A:A,'PRECIO TOPE POR DEPARTAMENTO'!K:K),IF($D$5='PRECIO TOPE POR DEPARTAMENTO'!$L$2,_xlfn.XLOOKUP('PROPUESTA ECONOMICA'!C1084,'PRECIO TOPE POR DEPARTAMENTO'!A:A,'PRECIO TOPE POR DEPARTAMENTO'!L:L),IF($D$5='PRECIO TOPE POR DEPARTAMENTO'!$M$2,_xlfn.XLOOKUP('PROPUESTA ECONOMICA'!C1084,'PRECIO TOPE POR DEPARTAMENTO'!A:A,'PRECIO TOPE POR DEPARTAMENTO'!M:M),IF($D$5='PRECIO TOPE POR DEPARTAMENTO'!$N$2,_xlfn.XLOOKUP('PROPUESTA ECONOMICA'!C1084,'PRECIO TOPE POR DEPARTAMENTO'!A:A,'PRECIO TOPE POR DEPARTAMENTO'!N:N),IF($D$5='PRECIO TOPE POR DEPARTAMENTO'!$O$2,_xlfn.XLOOKUP('PROPUESTA ECONOMICA'!C1084,'PRECIO TOPE POR DEPARTAMENTO'!A:A,'PRECIO TOPE POR DEPARTAMENTO'!O:O),IF($D$5='PRECIO TOPE POR DEPARTAMENTO'!$P$2,_xlfn.XLOOKUP('PROPUESTA ECONOMICA'!C1084,'PRECIO TOPE POR DEPARTAMENTO'!A:A,'PRECIO TOPE POR DEPARTAMENTO'!P:P),IF($D$5='PRECIO TOPE POR DEPARTAMENTO'!$Q$2,_xlfn.XLOOKUP('PROPUESTA ECONOMICA'!C1084,'PRECIO TOPE POR DEPARTAMENTO'!A:A,'PRECIO TOPE POR DEPARTAMENTO'!Q:Q),IF($D$5='PRECIO TOPE POR DEPARTAMENTO'!$R$2,_xlfn.XLOOKUP('PROPUESTA ECONOMICA'!C1084,'PRECIO TOPE POR DEPARTAMENTO'!A:A,'PRECIO TOPE POR DEPARTAMENTO'!R:R),IF($D$5='PRECIO TOPE POR DEPARTAMENTO'!$T$2,_xlfn.XLOOKUP('PROPUESTA ECONOMICA'!C1084,'PRECIO TOPE POR DEPARTAMENTO'!A:A,'PRECIO TOPE POR DEPARTAMENTO'!T:T),IF($D$5='PRECIO TOPE POR DEPARTAMENTO'!$S$2,_xlfn.XLOOKUP('PROPUESTA ECONOMICA'!C1084,'PRECIO TOPE POR DEPARTAMENTO'!A:A,'PRECIO TOPE POR DEPARTAMENTO'!S:S),IF($D$5='PRECIO TOPE POR DEPARTAMENTO'!$U$2,_xlfn.XLOOKUP('PROPUESTA ECONOMICA'!C1084,'PRECIO TOPE POR DEPARTAMENTO'!A:A,'PRECIO TOPE POR DEPARTAMENTO'!U:U),IF($D$5='PRECIO TOPE POR DEPARTAMENTO'!$V$2,_xlfn.XLOOKUP('PROPUESTA ECONOMICA'!C1084,'PRECIO TOPE POR DEPARTAMENTO'!A:A,'PRECIO TOPE POR DEPARTAMENTO'!V:V),IF($D$5='PRECIO TOPE POR DEPARTAMENTO'!$W$2,_xlfn.XLOOKUP('PROPUESTA ECONOMICA'!C1084,'PRECIO TOPE POR DEPARTAMENTO'!A:A,'PRECIO TOPE POR DEPARTAMENTO'!W:W),IF($D$5='PRECIO TOPE POR DEPARTAMENTO'!$X$2,_xlfn.XLOOKUP('PROPUESTA ECONOMICA'!C1084,'PRECIO TOPE POR DEPARTAMENTO'!A:A,'PRECIO TOPE POR DEPARTAMENTO'!X:X),IF($D$5='PRECIO TOPE POR DEPARTAMENTO'!$Y$2,_xlfn.XLOOKUP('PROPUESTA ECONOMICA'!C1084,'PRECIO TOPE POR DEPARTAMENTO'!A:A,'PRECIO TOPE POR DEPARTAMENTO'!Y:Y),IF($D$5='PRECIO TOPE POR DEPARTAMENTO'!$Z$2,_xlfn.XLOOKUP('PROPUESTA ECONOMICA'!C1084,'PRECIO TOPE POR DEPARTAMENTO'!A:A,'PRECIO TOPE POR DEPARTAMENTO'!Z:Z),IF($D$5='PRECIO TOPE POR DEPARTAMENTO'!$AA$2,_xlfn.XLOOKUP('PROPUESTA ECONOMICA'!C1084,'PRECIO TOPE POR DEPARTAMENTO'!A:A,'PRECIO TOPE POR DEPARTAMENTO'!AA:AA),IF($D$5='PRECIO TOPE POR DEPARTAMENTO'!$AB$2,_xlfn.XLOOKUP('PROPUESTA ECONOMICA'!C1084,'PRECIO TOPE POR DEPARTAMENTO'!A:A,'PRECIO TOPE POR DEPARTAMENTO'!AB:AB),IF($D$5='PRECIO TOPE POR DEPARTAMENTO'!$AC$2,_xlfn.XLOOKUP('PROPUESTA ECONOMICA'!C1084,'PRECIO TOPE POR DEPARTAMENTO'!A:A,'PRECIO TOPE POR DEPARTAMENTO'!AC:AC),IF($D$5='PRECIO TOPE POR DEPARTAMENTO'!$AD$2,_xlfn.XLOOKUP('PROPUESTA ECONOMICA'!C1084,'PRECIO TOPE POR DEPARTAMENTO'!A:A,'PRECIO TOPE POR DEPARTAMENTO'!AD:AD),IF($D$5='PRECIO TOPE POR DEPARTAMENTO'!$AE$2,_xlfn.XLOOKUP('PROPUESTA ECONOMICA'!C1084,'PRECIO TOPE POR DEPARTAMENTO'!A:A,'PRECIO TOPE POR DEPARTAMENTO'!AE:AE),IF($D$5='PRECIO TOPE POR DEPARTAMENTO'!$AF$2,_xlfn.XLOOKUP('PROPUESTA ECONOMICA'!C1084,'PRECIO TOPE POR DEPARTAMENTO'!A:A,'PRECIO TOPE POR DEPARTAMENTO'!AF:AF),IF($D$5='PRECIO TOPE POR DEPARTAMENTO'!$AG$2,_xlfn.XLOOKUP('PROPUESTA ECONOMICA'!C1084,'PRECIO TOPE POR DEPARTAMENTO'!A:A,'PRECIO TOPE POR DEPARTAMENTO'!AG:AG),IF($D$5='PRECIO TOPE POR DEPARTAMENTO'!$AH$2,_xlfn.XLOOKUP('PROPUESTA ECONOMICA'!C1084,'PRECIO TOPE POR DEPARTAMENTO'!A:A,'PRECIO TOPE POR DEPARTAMENTO'!AH:AH),IF($D$5='PRECIO TOPE POR DEPARTAMENTO'!$AI$2,_xlfn.XLOOKUP('PROPUESTA ECONOMICA'!C1084,'PRECIO TOPE POR DEPARTAMENTO'!A:A,'PRECIO TOPE POR DEPARTAMENTO'!AI:AI),IF($D$5='PRECIO TOPE POR DEPARTAMENTO'!$AJ$2,_xlfn.XLOOKUP('PROPUESTA ECONOMICA'!C1084,'PRECIO TOPE POR DEPARTAMENTO'!A:A,'PRECIO TOPE POR DEPARTAMENTO'!AJ:AJ),)))))))))))))))))))))))))))))))))</f>
        <v>644573.94999999995</v>
      </c>
      <c r="G1084" s="37">
        <v>643929</v>
      </c>
    </row>
    <row r="1085" spans="3:7" ht="48">
      <c r="C1085" s="82" t="s">
        <v>2206</v>
      </c>
      <c r="D1085" s="112" t="str">
        <f>+_xlfn.XLOOKUP(C1085,'PRECIO TOPE POR DEPARTAMENTO'!A:A,'PRECIO TOPE POR DEPARTAMENTO'!B:B)</f>
        <v>LÁMPARA INTERNA PARA CUARTO FRÍO,  HERMÉTICA MONOFÁSICA A 120 V QUE TRABAJE SIN SER AFECTADA POR EL FRIO, ENCENDIDO Y APAGADO AUTOMÁTICO CON MICRO INTERRUPTOR, SE DEBE INDICAR EL NIVEL DE ILUMINANCIA GARANTIZADO POR LA LUMINARIA.</v>
      </c>
      <c r="E1085" s="104" t="str">
        <f>IF(+_xlfn.XLOOKUP(C1085,'PRECIO TOPE POR DEPARTAMENTO'!A:A,'PRECIO TOPE POR DEPARTAMENTO'!C:C)="","",+_xlfn.XLOOKUP(C1085,'PRECIO TOPE POR DEPARTAMENTO'!A:A,'PRECIO TOPE POR DEPARTAMENTO'!C:C))</f>
        <v>UN</v>
      </c>
      <c r="F1085" s="147">
        <f>IF($D$5='PRECIO TOPE POR DEPARTAMENTO'!$D$2,_xlfn.XLOOKUP('PROPUESTA ECONOMICA'!C1085,'PRECIO TOPE POR DEPARTAMENTO'!A:A,'PRECIO TOPE POR DEPARTAMENTO'!D:D),IF($D$5='PRECIO TOPE POR DEPARTAMENTO'!$E$2,_xlfn.XLOOKUP('PROPUESTA ECONOMICA'!C1085,'PRECIO TOPE POR DEPARTAMENTO'!A:A,'PRECIO TOPE POR DEPARTAMENTO'!E:E),IF($D$5='PRECIO TOPE POR DEPARTAMENTO'!$F$2,_xlfn.XLOOKUP('PROPUESTA ECONOMICA'!C1085,'PRECIO TOPE POR DEPARTAMENTO'!A:A,'PRECIO TOPE POR DEPARTAMENTO'!F:F),IF($D$5='PRECIO TOPE POR DEPARTAMENTO'!$G$2,_xlfn.XLOOKUP('PROPUESTA ECONOMICA'!C1085,'PRECIO TOPE POR DEPARTAMENTO'!A:A,'PRECIO TOPE POR DEPARTAMENTO'!G:G),IF($D$5='PRECIO TOPE POR DEPARTAMENTO'!$H$2,_xlfn.XLOOKUP('PROPUESTA ECONOMICA'!C1085,'PRECIO TOPE POR DEPARTAMENTO'!A:A,'PRECIO TOPE POR DEPARTAMENTO'!H:H),IF($D$5='PRECIO TOPE POR DEPARTAMENTO'!$I$2,_xlfn.XLOOKUP('PROPUESTA ECONOMICA'!C1085,'PRECIO TOPE POR DEPARTAMENTO'!A:A,'PRECIO TOPE POR DEPARTAMENTO'!I:I),IF($D$5='PRECIO TOPE POR DEPARTAMENTO'!$J$2,_xlfn.XLOOKUP('PROPUESTA ECONOMICA'!C1085,'PRECIO TOPE POR DEPARTAMENTO'!A:A,'PRECIO TOPE POR DEPARTAMENTO'!J:J),IF($D$5='PRECIO TOPE POR DEPARTAMENTO'!$K$2,_xlfn.XLOOKUP('PROPUESTA ECONOMICA'!C1085,'PRECIO TOPE POR DEPARTAMENTO'!A:A,'PRECIO TOPE POR DEPARTAMENTO'!K:K),IF($D$5='PRECIO TOPE POR DEPARTAMENTO'!$L$2,_xlfn.XLOOKUP('PROPUESTA ECONOMICA'!C1085,'PRECIO TOPE POR DEPARTAMENTO'!A:A,'PRECIO TOPE POR DEPARTAMENTO'!L:L),IF($D$5='PRECIO TOPE POR DEPARTAMENTO'!$M$2,_xlfn.XLOOKUP('PROPUESTA ECONOMICA'!C1085,'PRECIO TOPE POR DEPARTAMENTO'!A:A,'PRECIO TOPE POR DEPARTAMENTO'!M:M),IF($D$5='PRECIO TOPE POR DEPARTAMENTO'!$N$2,_xlfn.XLOOKUP('PROPUESTA ECONOMICA'!C1085,'PRECIO TOPE POR DEPARTAMENTO'!A:A,'PRECIO TOPE POR DEPARTAMENTO'!N:N),IF($D$5='PRECIO TOPE POR DEPARTAMENTO'!$O$2,_xlfn.XLOOKUP('PROPUESTA ECONOMICA'!C1085,'PRECIO TOPE POR DEPARTAMENTO'!A:A,'PRECIO TOPE POR DEPARTAMENTO'!O:O),IF($D$5='PRECIO TOPE POR DEPARTAMENTO'!$P$2,_xlfn.XLOOKUP('PROPUESTA ECONOMICA'!C1085,'PRECIO TOPE POR DEPARTAMENTO'!A:A,'PRECIO TOPE POR DEPARTAMENTO'!P:P),IF($D$5='PRECIO TOPE POR DEPARTAMENTO'!$Q$2,_xlfn.XLOOKUP('PROPUESTA ECONOMICA'!C1085,'PRECIO TOPE POR DEPARTAMENTO'!A:A,'PRECIO TOPE POR DEPARTAMENTO'!Q:Q),IF($D$5='PRECIO TOPE POR DEPARTAMENTO'!$R$2,_xlfn.XLOOKUP('PROPUESTA ECONOMICA'!C1085,'PRECIO TOPE POR DEPARTAMENTO'!A:A,'PRECIO TOPE POR DEPARTAMENTO'!R:R),IF($D$5='PRECIO TOPE POR DEPARTAMENTO'!$T$2,_xlfn.XLOOKUP('PROPUESTA ECONOMICA'!C1085,'PRECIO TOPE POR DEPARTAMENTO'!A:A,'PRECIO TOPE POR DEPARTAMENTO'!T:T),IF($D$5='PRECIO TOPE POR DEPARTAMENTO'!$S$2,_xlfn.XLOOKUP('PROPUESTA ECONOMICA'!C1085,'PRECIO TOPE POR DEPARTAMENTO'!A:A,'PRECIO TOPE POR DEPARTAMENTO'!S:S),IF($D$5='PRECIO TOPE POR DEPARTAMENTO'!$U$2,_xlfn.XLOOKUP('PROPUESTA ECONOMICA'!C1085,'PRECIO TOPE POR DEPARTAMENTO'!A:A,'PRECIO TOPE POR DEPARTAMENTO'!U:U),IF($D$5='PRECIO TOPE POR DEPARTAMENTO'!$V$2,_xlfn.XLOOKUP('PROPUESTA ECONOMICA'!C1085,'PRECIO TOPE POR DEPARTAMENTO'!A:A,'PRECIO TOPE POR DEPARTAMENTO'!V:V),IF($D$5='PRECIO TOPE POR DEPARTAMENTO'!$W$2,_xlfn.XLOOKUP('PROPUESTA ECONOMICA'!C1085,'PRECIO TOPE POR DEPARTAMENTO'!A:A,'PRECIO TOPE POR DEPARTAMENTO'!W:W),IF($D$5='PRECIO TOPE POR DEPARTAMENTO'!$X$2,_xlfn.XLOOKUP('PROPUESTA ECONOMICA'!C1085,'PRECIO TOPE POR DEPARTAMENTO'!A:A,'PRECIO TOPE POR DEPARTAMENTO'!X:X),IF($D$5='PRECIO TOPE POR DEPARTAMENTO'!$Y$2,_xlfn.XLOOKUP('PROPUESTA ECONOMICA'!C1085,'PRECIO TOPE POR DEPARTAMENTO'!A:A,'PRECIO TOPE POR DEPARTAMENTO'!Y:Y),IF($D$5='PRECIO TOPE POR DEPARTAMENTO'!$Z$2,_xlfn.XLOOKUP('PROPUESTA ECONOMICA'!C1085,'PRECIO TOPE POR DEPARTAMENTO'!A:A,'PRECIO TOPE POR DEPARTAMENTO'!Z:Z),IF($D$5='PRECIO TOPE POR DEPARTAMENTO'!$AA$2,_xlfn.XLOOKUP('PROPUESTA ECONOMICA'!C1085,'PRECIO TOPE POR DEPARTAMENTO'!A:A,'PRECIO TOPE POR DEPARTAMENTO'!AA:AA),IF($D$5='PRECIO TOPE POR DEPARTAMENTO'!$AB$2,_xlfn.XLOOKUP('PROPUESTA ECONOMICA'!C1085,'PRECIO TOPE POR DEPARTAMENTO'!A:A,'PRECIO TOPE POR DEPARTAMENTO'!AB:AB),IF($D$5='PRECIO TOPE POR DEPARTAMENTO'!$AC$2,_xlfn.XLOOKUP('PROPUESTA ECONOMICA'!C1085,'PRECIO TOPE POR DEPARTAMENTO'!A:A,'PRECIO TOPE POR DEPARTAMENTO'!AC:AC),IF($D$5='PRECIO TOPE POR DEPARTAMENTO'!$AD$2,_xlfn.XLOOKUP('PROPUESTA ECONOMICA'!C1085,'PRECIO TOPE POR DEPARTAMENTO'!A:A,'PRECIO TOPE POR DEPARTAMENTO'!AD:AD),IF($D$5='PRECIO TOPE POR DEPARTAMENTO'!$AE$2,_xlfn.XLOOKUP('PROPUESTA ECONOMICA'!C1085,'PRECIO TOPE POR DEPARTAMENTO'!A:A,'PRECIO TOPE POR DEPARTAMENTO'!AE:AE),IF($D$5='PRECIO TOPE POR DEPARTAMENTO'!$AF$2,_xlfn.XLOOKUP('PROPUESTA ECONOMICA'!C1085,'PRECIO TOPE POR DEPARTAMENTO'!A:A,'PRECIO TOPE POR DEPARTAMENTO'!AF:AF),IF($D$5='PRECIO TOPE POR DEPARTAMENTO'!$AG$2,_xlfn.XLOOKUP('PROPUESTA ECONOMICA'!C1085,'PRECIO TOPE POR DEPARTAMENTO'!A:A,'PRECIO TOPE POR DEPARTAMENTO'!AG:AG),IF($D$5='PRECIO TOPE POR DEPARTAMENTO'!$AH$2,_xlfn.XLOOKUP('PROPUESTA ECONOMICA'!C1085,'PRECIO TOPE POR DEPARTAMENTO'!A:A,'PRECIO TOPE POR DEPARTAMENTO'!AH:AH),IF($D$5='PRECIO TOPE POR DEPARTAMENTO'!$AI$2,_xlfn.XLOOKUP('PROPUESTA ECONOMICA'!C1085,'PRECIO TOPE POR DEPARTAMENTO'!A:A,'PRECIO TOPE POR DEPARTAMENTO'!AI:AI),IF($D$5='PRECIO TOPE POR DEPARTAMENTO'!$AJ$2,_xlfn.XLOOKUP('PROPUESTA ECONOMICA'!C1085,'PRECIO TOPE POR DEPARTAMENTO'!A:A,'PRECIO TOPE POR DEPARTAMENTO'!AJ:AJ),)))))))))))))))))))))))))))))))))</f>
        <v>203768.82</v>
      </c>
      <c r="G1085" s="37">
        <v>203565</v>
      </c>
    </row>
    <row r="1086" spans="3:7" ht="120">
      <c r="C1086" s="82" t="s">
        <v>2208</v>
      </c>
      <c r="D1086" s="112" t="str">
        <f>+_xlfn.XLOOKUP(C1086,'PRECIO TOPE POR DEPARTAMENTO'!A:A,'PRECIO TOPE POR DEPARTAMENTO'!B:B)</f>
        <v xml:space="preserve">MESÓN EN ACERO INOXIDABLE CON DIMENSIONES DE 0,65 DE ANCHO X 0,90 CMS DE ALTURA, CALIBRE 16 TIPO 304-2B, SALPICADERO POSTERIOR DE 9 A 10 CMS DE ALTURA, TAPA CON REFUERZOS EN LA PARTE INFERIOR EN FORMA LONGITUDINAL O TRANSVERSAL EN PERFILES DE ACERO COMÚN EN FORMA DE "U" SOLDADOS A LA TAPA CON ACABADO SATINADO. PATAS INOXIDABLES DE 1 5/8" CON BASES AJUSTABLES HASTA 1" EN ACERO INOXIDABLE. ENTREPAÑO EN ACERO INOXIDABLE CALIBRE 20 DONDE LAS PARTES LO PERMITAN, A UNA ALTURA DE 25 CMS A 30 CMS SOBRE EL PISO TERMINADO REVISANDO QUE PERMITA LA APERTURA FÁCIL DEL TAPAREGISTRO DE AGUA. ESQUINERAS EN ACERO INOXIDABLE CALIBRE 18 PARA SUJETAR LA TAPA Y LAS PATAS PARA CONFORMAR UN CONJUNTO SÓLIDO Y ESTRUCTURADO. </v>
      </c>
      <c r="E1086" s="104" t="str">
        <f>IF(+_xlfn.XLOOKUP(C1086,'PRECIO TOPE POR DEPARTAMENTO'!A:A,'PRECIO TOPE POR DEPARTAMENTO'!C:C)="","",+_xlfn.XLOOKUP(C1086,'PRECIO TOPE POR DEPARTAMENTO'!A:A,'PRECIO TOPE POR DEPARTAMENTO'!C:C))</f>
        <v>M</v>
      </c>
      <c r="F1086" s="147">
        <f>IF($D$5='PRECIO TOPE POR DEPARTAMENTO'!$D$2,_xlfn.XLOOKUP('PROPUESTA ECONOMICA'!C1086,'PRECIO TOPE POR DEPARTAMENTO'!A:A,'PRECIO TOPE POR DEPARTAMENTO'!D:D),IF($D$5='PRECIO TOPE POR DEPARTAMENTO'!$E$2,_xlfn.XLOOKUP('PROPUESTA ECONOMICA'!C1086,'PRECIO TOPE POR DEPARTAMENTO'!A:A,'PRECIO TOPE POR DEPARTAMENTO'!E:E),IF($D$5='PRECIO TOPE POR DEPARTAMENTO'!$F$2,_xlfn.XLOOKUP('PROPUESTA ECONOMICA'!C1086,'PRECIO TOPE POR DEPARTAMENTO'!A:A,'PRECIO TOPE POR DEPARTAMENTO'!F:F),IF($D$5='PRECIO TOPE POR DEPARTAMENTO'!$G$2,_xlfn.XLOOKUP('PROPUESTA ECONOMICA'!C1086,'PRECIO TOPE POR DEPARTAMENTO'!A:A,'PRECIO TOPE POR DEPARTAMENTO'!G:G),IF($D$5='PRECIO TOPE POR DEPARTAMENTO'!$H$2,_xlfn.XLOOKUP('PROPUESTA ECONOMICA'!C1086,'PRECIO TOPE POR DEPARTAMENTO'!A:A,'PRECIO TOPE POR DEPARTAMENTO'!H:H),IF($D$5='PRECIO TOPE POR DEPARTAMENTO'!$I$2,_xlfn.XLOOKUP('PROPUESTA ECONOMICA'!C1086,'PRECIO TOPE POR DEPARTAMENTO'!A:A,'PRECIO TOPE POR DEPARTAMENTO'!I:I),IF($D$5='PRECIO TOPE POR DEPARTAMENTO'!$J$2,_xlfn.XLOOKUP('PROPUESTA ECONOMICA'!C1086,'PRECIO TOPE POR DEPARTAMENTO'!A:A,'PRECIO TOPE POR DEPARTAMENTO'!J:J),IF($D$5='PRECIO TOPE POR DEPARTAMENTO'!$K$2,_xlfn.XLOOKUP('PROPUESTA ECONOMICA'!C1086,'PRECIO TOPE POR DEPARTAMENTO'!A:A,'PRECIO TOPE POR DEPARTAMENTO'!K:K),IF($D$5='PRECIO TOPE POR DEPARTAMENTO'!$L$2,_xlfn.XLOOKUP('PROPUESTA ECONOMICA'!C1086,'PRECIO TOPE POR DEPARTAMENTO'!A:A,'PRECIO TOPE POR DEPARTAMENTO'!L:L),IF($D$5='PRECIO TOPE POR DEPARTAMENTO'!$M$2,_xlfn.XLOOKUP('PROPUESTA ECONOMICA'!C1086,'PRECIO TOPE POR DEPARTAMENTO'!A:A,'PRECIO TOPE POR DEPARTAMENTO'!M:M),IF($D$5='PRECIO TOPE POR DEPARTAMENTO'!$N$2,_xlfn.XLOOKUP('PROPUESTA ECONOMICA'!C1086,'PRECIO TOPE POR DEPARTAMENTO'!A:A,'PRECIO TOPE POR DEPARTAMENTO'!N:N),IF($D$5='PRECIO TOPE POR DEPARTAMENTO'!$O$2,_xlfn.XLOOKUP('PROPUESTA ECONOMICA'!C1086,'PRECIO TOPE POR DEPARTAMENTO'!A:A,'PRECIO TOPE POR DEPARTAMENTO'!O:O),IF($D$5='PRECIO TOPE POR DEPARTAMENTO'!$P$2,_xlfn.XLOOKUP('PROPUESTA ECONOMICA'!C1086,'PRECIO TOPE POR DEPARTAMENTO'!A:A,'PRECIO TOPE POR DEPARTAMENTO'!P:P),IF($D$5='PRECIO TOPE POR DEPARTAMENTO'!$Q$2,_xlfn.XLOOKUP('PROPUESTA ECONOMICA'!C1086,'PRECIO TOPE POR DEPARTAMENTO'!A:A,'PRECIO TOPE POR DEPARTAMENTO'!Q:Q),IF($D$5='PRECIO TOPE POR DEPARTAMENTO'!$R$2,_xlfn.XLOOKUP('PROPUESTA ECONOMICA'!C1086,'PRECIO TOPE POR DEPARTAMENTO'!A:A,'PRECIO TOPE POR DEPARTAMENTO'!R:R),IF($D$5='PRECIO TOPE POR DEPARTAMENTO'!$T$2,_xlfn.XLOOKUP('PROPUESTA ECONOMICA'!C1086,'PRECIO TOPE POR DEPARTAMENTO'!A:A,'PRECIO TOPE POR DEPARTAMENTO'!T:T),IF($D$5='PRECIO TOPE POR DEPARTAMENTO'!$S$2,_xlfn.XLOOKUP('PROPUESTA ECONOMICA'!C1086,'PRECIO TOPE POR DEPARTAMENTO'!A:A,'PRECIO TOPE POR DEPARTAMENTO'!S:S),IF($D$5='PRECIO TOPE POR DEPARTAMENTO'!$U$2,_xlfn.XLOOKUP('PROPUESTA ECONOMICA'!C1086,'PRECIO TOPE POR DEPARTAMENTO'!A:A,'PRECIO TOPE POR DEPARTAMENTO'!U:U),IF($D$5='PRECIO TOPE POR DEPARTAMENTO'!$V$2,_xlfn.XLOOKUP('PROPUESTA ECONOMICA'!C1086,'PRECIO TOPE POR DEPARTAMENTO'!A:A,'PRECIO TOPE POR DEPARTAMENTO'!V:V),IF($D$5='PRECIO TOPE POR DEPARTAMENTO'!$W$2,_xlfn.XLOOKUP('PROPUESTA ECONOMICA'!C1086,'PRECIO TOPE POR DEPARTAMENTO'!A:A,'PRECIO TOPE POR DEPARTAMENTO'!W:W),IF($D$5='PRECIO TOPE POR DEPARTAMENTO'!$X$2,_xlfn.XLOOKUP('PROPUESTA ECONOMICA'!C1086,'PRECIO TOPE POR DEPARTAMENTO'!A:A,'PRECIO TOPE POR DEPARTAMENTO'!X:X),IF($D$5='PRECIO TOPE POR DEPARTAMENTO'!$Y$2,_xlfn.XLOOKUP('PROPUESTA ECONOMICA'!C1086,'PRECIO TOPE POR DEPARTAMENTO'!A:A,'PRECIO TOPE POR DEPARTAMENTO'!Y:Y),IF($D$5='PRECIO TOPE POR DEPARTAMENTO'!$Z$2,_xlfn.XLOOKUP('PROPUESTA ECONOMICA'!C1086,'PRECIO TOPE POR DEPARTAMENTO'!A:A,'PRECIO TOPE POR DEPARTAMENTO'!Z:Z),IF($D$5='PRECIO TOPE POR DEPARTAMENTO'!$AA$2,_xlfn.XLOOKUP('PROPUESTA ECONOMICA'!C1086,'PRECIO TOPE POR DEPARTAMENTO'!A:A,'PRECIO TOPE POR DEPARTAMENTO'!AA:AA),IF($D$5='PRECIO TOPE POR DEPARTAMENTO'!$AB$2,_xlfn.XLOOKUP('PROPUESTA ECONOMICA'!C1086,'PRECIO TOPE POR DEPARTAMENTO'!A:A,'PRECIO TOPE POR DEPARTAMENTO'!AB:AB),IF($D$5='PRECIO TOPE POR DEPARTAMENTO'!$AC$2,_xlfn.XLOOKUP('PROPUESTA ECONOMICA'!C1086,'PRECIO TOPE POR DEPARTAMENTO'!A:A,'PRECIO TOPE POR DEPARTAMENTO'!AC:AC),IF($D$5='PRECIO TOPE POR DEPARTAMENTO'!$AD$2,_xlfn.XLOOKUP('PROPUESTA ECONOMICA'!C1086,'PRECIO TOPE POR DEPARTAMENTO'!A:A,'PRECIO TOPE POR DEPARTAMENTO'!AD:AD),IF($D$5='PRECIO TOPE POR DEPARTAMENTO'!$AE$2,_xlfn.XLOOKUP('PROPUESTA ECONOMICA'!C1086,'PRECIO TOPE POR DEPARTAMENTO'!A:A,'PRECIO TOPE POR DEPARTAMENTO'!AE:AE),IF($D$5='PRECIO TOPE POR DEPARTAMENTO'!$AF$2,_xlfn.XLOOKUP('PROPUESTA ECONOMICA'!C1086,'PRECIO TOPE POR DEPARTAMENTO'!A:A,'PRECIO TOPE POR DEPARTAMENTO'!AF:AF),IF($D$5='PRECIO TOPE POR DEPARTAMENTO'!$AG$2,_xlfn.XLOOKUP('PROPUESTA ECONOMICA'!C1086,'PRECIO TOPE POR DEPARTAMENTO'!A:A,'PRECIO TOPE POR DEPARTAMENTO'!AG:AG),IF($D$5='PRECIO TOPE POR DEPARTAMENTO'!$AH$2,_xlfn.XLOOKUP('PROPUESTA ECONOMICA'!C1086,'PRECIO TOPE POR DEPARTAMENTO'!A:A,'PRECIO TOPE POR DEPARTAMENTO'!AH:AH),IF($D$5='PRECIO TOPE POR DEPARTAMENTO'!$AI$2,_xlfn.XLOOKUP('PROPUESTA ECONOMICA'!C1086,'PRECIO TOPE POR DEPARTAMENTO'!A:A,'PRECIO TOPE POR DEPARTAMENTO'!AI:AI),IF($D$5='PRECIO TOPE POR DEPARTAMENTO'!$AJ$2,_xlfn.XLOOKUP('PROPUESTA ECONOMICA'!C1086,'PRECIO TOPE POR DEPARTAMENTO'!A:A,'PRECIO TOPE POR DEPARTAMENTO'!AJ:AJ),)))))))))))))))))))))))))))))))))</f>
        <v>2027547.39</v>
      </c>
      <c r="G1086" s="37">
        <v>2025520</v>
      </c>
    </row>
    <row r="1087" spans="3:7" ht="72">
      <c r="C1087" s="82" t="s">
        <v>2210</v>
      </c>
      <c r="D1087" s="112" t="str">
        <f>+_xlfn.XLOOKUP(C1087,'PRECIO TOPE POR DEPARTAMENTO'!A:A,'PRECIO TOPE POR DEPARTAMENTO'!B:B)</f>
        <v>POCETA EN ACERO INOXIDABLE FORMANDO UNA SOLA PIEZA CON EL MESÓN EN ACERO INOXIDABLE EL CUAL TIENE DIMENSIONES APROXIMADAS DE 0,65 DE ANCHO X 0,90 CMS DE ALTURA Y CON SALPICADERO POSTERIOR DE 9 A 10 CMS DE ALTURA, CON FONDO BORDEADO INCLINADO EN FORMA DE "V" INVERTIDA AL CENTRO PARA EVITAR ESTANCAMIENTO DE AGUA; LAS DIMENSIONES APROXIMADAS DE LA POCETA SON: 0,60 X 0,40 X 0,30 PROFUNDIDAD. INCLUYE SOLDADURA Y PULIMENTO EN TAPA.</v>
      </c>
      <c r="E1087" s="104" t="str">
        <f>IF(+_xlfn.XLOOKUP(C1087,'PRECIO TOPE POR DEPARTAMENTO'!A:A,'PRECIO TOPE POR DEPARTAMENTO'!C:C)="","",+_xlfn.XLOOKUP(C1087,'PRECIO TOPE POR DEPARTAMENTO'!A:A,'PRECIO TOPE POR DEPARTAMENTO'!C:C))</f>
        <v>UN</v>
      </c>
      <c r="F1087" s="147">
        <f>IF($D$5='PRECIO TOPE POR DEPARTAMENTO'!$D$2,_xlfn.XLOOKUP('PROPUESTA ECONOMICA'!C1087,'PRECIO TOPE POR DEPARTAMENTO'!A:A,'PRECIO TOPE POR DEPARTAMENTO'!D:D),IF($D$5='PRECIO TOPE POR DEPARTAMENTO'!$E$2,_xlfn.XLOOKUP('PROPUESTA ECONOMICA'!C1087,'PRECIO TOPE POR DEPARTAMENTO'!A:A,'PRECIO TOPE POR DEPARTAMENTO'!E:E),IF($D$5='PRECIO TOPE POR DEPARTAMENTO'!$F$2,_xlfn.XLOOKUP('PROPUESTA ECONOMICA'!C1087,'PRECIO TOPE POR DEPARTAMENTO'!A:A,'PRECIO TOPE POR DEPARTAMENTO'!F:F),IF($D$5='PRECIO TOPE POR DEPARTAMENTO'!$G$2,_xlfn.XLOOKUP('PROPUESTA ECONOMICA'!C1087,'PRECIO TOPE POR DEPARTAMENTO'!A:A,'PRECIO TOPE POR DEPARTAMENTO'!G:G),IF($D$5='PRECIO TOPE POR DEPARTAMENTO'!$H$2,_xlfn.XLOOKUP('PROPUESTA ECONOMICA'!C1087,'PRECIO TOPE POR DEPARTAMENTO'!A:A,'PRECIO TOPE POR DEPARTAMENTO'!H:H),IF($D$5='PRECIO TOPE POR DEPARTAMENTO'!$I$2,_xlfn.XLOOKUP('PROPUESTA ECONOMICA'!C1087,'PRECIO TOPE POR DEPARTAMENTO'!A:A,'PRECIO TOPE POR DEPARTAMENTO'!I:I),IF($D$5='PRECIO TOPE POR DEPARTAMENTO'!$J$2,_xlfn.XLOOKUP('PROPUESTA ECONOMICA'!C1087,'PRECIO TOPE POR DEPARTAMENTO'!A:A,'PRECIO TOPE POR DEPARTAMENTO'!J:J),IF($D$5='PRECIO TOPE POR DEPARTAMENTO'!$K$2,_xlfn.XLOOKUP('PROPUESTA ECONOMICA'!C1087,'PRECIO TOPE POR DEPARTAMENTO'!A:A,'PRECIO TOPE POR DEPARTAMENTO'!K:K),IF($D$5='PRECIO TOPE POR DEPARTAMENTO'!$L$2,_xlfn.XLOOKUP('PROPUESTA ECONOMICA'!C1087,'PRECIO TOPE POR DEPARTAMENTO'!A:A,'PRECIO TOPE POR DEPARTAMENTO'!L:L),IF($D$5='PRECIO TOPE POR DEPARTAMENTO'!$M$2,_xlfn.XLOOKUP('PROPUESTA ECONOMICA'!C1087,'PRECIO TOPE POR DEPARTAMENTO'!A:A,'PRECIO TOPE POR DEPARTAMENTO'!M:M),IF($D$5='PRECIO TOPE POR DEPARTAMENTO'!$N$2,_xlfn.XLOOKUP('PROPUESTA ECONOMICA'!C1087,'PRECIO TOPE POR DEPARTAMENTO'!A:A,'PRECIO TOPE POR DEPARTAMENTO'!N:N),IF($D$5='PRECIO TOPE POR DEPARTAMENTO'!$O$2,_xlfn.XLOOKUP('PROPUESTA ECONOMICA'!C1087,'PRECIO TOPE POR DEPARTAMENTO'!A:A,'PRECIO TOPE POR DEPARTAMENTO'!O:O),IF($D$5='PRECIO TOPE POR DEPARTAMENTO'!$P$2,_xlfn.XLOOKUP('PROPUESTA ECONOMICA'!C1087,'PRECIO TOPE POR DEPARTAMENTO'!A:A,'PRECIO TOPE POR DEPARTAMENTO'!P:P),IF($D$5='PRECIO TOPE POR DEPARTAMENTO'!$Q$2,_xlfn.XLOOKUP('PROPUESTA ECONOMICA'!C1087,'PRECIO TOPE POR DEPARTAMENTO'!A:A,'PRECIO TOPE POR DEPARTAMENTO'!Q:Q),IF($D$5='PRECIO TOPE POR DEPARTAMENTO'!$R$2,_xlfn.XLOOKUP('PROPUESTA ECONOMICA'!C1087,'PRECIO TOPE POR DEPARTAMENTO'!A:A,'PRECIO TOPE POR DEPARTAMENTO'!R:R),IF($D$5='PRECIO TOPE POR DEPARTAMENTO'!$T$2,_xlfn.XLOOKUP('PROPUESTA ECONOMICA'!C1087,'PRECIO TOPE POR DEPARTAMENTO'!A:A,'PRECIO TOPE POR DEPARTAMENTO'!T:T),IF($D$5='PRECIO TOPE POR DEPARTAMENTO'!$S$2,_xlfn.XLOOKUP('PROPUESTA ECONOMICA'!C1087,'PRECIO TOPE POR DEPARTAMENTO'!A:A,'PRECIO TOPE POR DEPARTAMENTO'!S:S),IF($D$5='PRECIO TOPE POR DEPARTAMENTO'!$U$2,_xlfn.XLOOKUP('PROPUESTA ECONOMICA'!C1087,'PRECIO TOPE POR DEPARTAMENTO'!A:A,'PRECIO TOPE POR DEPARTAMENTO'!U:U),IF($D$5='PRECIO TOPE POR DEPARTAMENTO'!$V$2,_xlfn.XLOOKUP('PROPUESTA ECONOMICA'!C1087,'PRECIO TOPE POR DEPARTAMENTO'!A:A,'PRECIO TOPE POR DEPARTAMENTO'!V:V),IF($D$5='PRECIO TOPE POR DEPARTAMENTO'!$W$2,_xlfn.XLOOKUP('PROPUESTA ECONOMICA'!C1087,'PRECIO TOPE POR DEPARTAMENTO'!A:A,'PRECIO TOPE POR DEPARTAMENTO'!W:W),IF($D$5='PRECIO TOPE POR DEPARTAMENTO'!$X$2,_xlfn.XLOOKUP('PROPUESTA ECONOMICA'!C1087,'PRECIO TOPE POR DEPARTAMENTO'!A:A,'PRECIO TOPE POR DEPARTAMENTO'!X:X),IF($D$5='PRECIO TOPE POR DEPARTAMENTO'!$Y$2,_xlfn.XLOOKUP('PROPUESTA ECONOMICA'!C1087,'PRECIO TOPE POR DEPARTAMENTO'!A:A,'PRECIO TOPE POR DEPARTAMENTO'!Y:Y),IF($D$5='PRECIO TOPE POR DEPARTAMENTO'!$Z$2,_xlfn.XLOOKUP('PROPUESTA ECONOMICA'!C1087,'PRECIO TOPE POR DEPARTAMENTO'!A:A,'PRECIO TOPE POR DEPARTAMENTO'!Z:Z),IF($D$5='PRECIO TOPE POR DEPARTAMENTO'!$AA$2,_xlfn.XLOOKUP('PROPUESTA ECONOMICA'!C1087,'PRECIO TOPE POR DEPARTAMENTO'!A:A,'PRECIO TOPE POR DEPARTAMENTO'!AA:AA),IF($D$5='PRECIO TOPE POR DEPARTAMENTO'!$AB$2,_xlfn.XLOOKUP('PROPUESTA ECONOMICA'!C1087,'PRECIO TOPE POR DEPARTAMENTO'!A:A,'PRECIO TOPE POR DEPARTAMENTO'!AB:AB),IF($D$5='PRECIO TOPE POR DEPARTAMENTO'!$AC$2,_xlfn.XLOOKUP('PROPUESTA ECONOMICA'!C1087,'PRECIO TOPE POR DEPARTAMENTO'!A:A,'PRECIO TOPE POR DEPARTAMENTO'!AC:AC),IF($D$5='PRECIO TOPE POR DEPARTAMENTO'!$AD$2,_xlfn.XLOOKUP('PROPUESTA ECONOMICA'!C1087,'PRECIO TOPE POR DEPARTAMENTO'!A:A,'PRECIO TOPE POR DEPARTAMENTO'!AD:AD),IF($D$5='PRECIO TOPE POR DEPARTAMENTO'!$AE$2,_xlfn.XLOOKUP('PROPUESTA ECONOMICA'!C1087,'PRECIO TOPE POR DEPARTAMENTO'!A:A,'PRECIO TOPE POR DEPARTAMENTO'!AE:AE),IF($D$5='PRECIO TOPE POR DEPARTAMENTO'!$AF$2,_xlfn.XLOOKUP('PROPUESTA ECONOMICA'!C1087,'PRECIO TOPE POR DEPARTAMENTO'!A:A,'PRECIO TOPE POR DEPARTAMENTO'!AF:AF),IF($D$5='PRECIO TOPE POR DEPARTAMENTO'!$AG$2,_xlfn.XLOOKUP('PROPUESTA ECONOMICA'!C1087,'PRECIO TOPE POR DEPARTAMENTO'!A:A,'PRECIO TOPE POR DEPARTAMENTO'!AG:AG),IF($D$5='PRECIO TOPE POR DEPARTAMENTO'!$AH$2,_xlfn.XLOOKUP('PROPUESTA ECONOMICA'!C1087,'PRECIO TOPE POR DEPARTAMENTO'!A:A,'PRECIO TOPE POR DEPARTAMENTO'!AH:AH),IF($D$5='PRECIO TOPE POR DEPARTAMENTO'!$AI$2,_xlfn.XLOOKUP('PROPUESTA ECONOMICA'!C1087,'PRECIO TOPE POR DEPARTAMENTO'!A:A,'PRECIO TOPE POR DEPARTAMENTO'!AI:AI),IF($D$5='PRECIO TOPE POR DEPARTAMENTO'!$AJ$2,_xlfn.XLOOKUP('PROPUESTA ECONOMICA'!C1087,'PRECIO TOPE POR DEPARTAMENTO'!A:A,'PRECIO TOPE POR DEPARTAMENTO'!AJ:AJ),)))))))))))))))))))))))))))))))))</f>
        <v>1461817.37</v>
      </c>
      <c r="G1087" s="37">
        <v>1460356</v>
      </c>
    </row>
    <row r="1088" spans="3:7" ht="48">
      <c r="C1088" s="82" t="s">
        <v>2212</v>
      </c>
      <c r="D1088" s="112" t="str">
        <f>+_xlfn.XLOOKUP(C1088,'PRECIO TOPE POR DEPARTAMENTO'!A:A,'PRECIO TOPE POR DEPARTAMENTO'!B:B)</f>
        <v>LAVAMANOS QUIRÚRGICO TIPO PARED CON DIMENSIONES APROX. DE 0,60 X 0,60; EN ACERO INOXIDABLE CALIBRE 18, SALPICADERO DE 10 CMS PERFIL FRONTAL, REMATADO EN CURVA DE 180, CON POCETA CON DIMENSIONES APROXIMADAS DE 0,50 X 0,50 X 0,20 DE PROFUNDIDAD. PIEDEAMIGO PARA ANCLAR A LA PARED.</v>
      </c>
      <c r="E1088" s="104" t="str">
        <f>IF(+_xlfn.XLOOKUP(C1088,'PRECIO TOPE POR DEPARTAMENTO'!A:A,'PRECIO TOPE POR DEPARTAMENTO'!C:C)="","",+_xlfn.XLOOKUP(C1088,'PRECIO TOPE POR DEPARTAMENTO'!A:A,'PRECIO TOPE POR DEPARTAMENTO'!C:C))</f>
        <v>UN</v>
      </c>
      <c r="F1088" s="147">
        <f>IF($D$5='PRECIO TOPE POR DEPARTAMENTO'!$D$2,_xlfn.XLOOKUP('PROPUESTA ECONOMICA'!C1088,'PRECIO TOPE POR DEPARTAMENTO'!A:A,'PRECIO TOPE POR DEPARTAMENTO'!D:D),IF($D$5='PRECIO TOPE POR DEPARTAMENTO'!$E$2,_xlfn.XLOOKUP('PROPUESTA ECONOMICA'!C1088,'PRECIO TOPE POR DEPARTAMENTO'!A:A,'PRECIO TOPE POR DEPARTAMENTO'!E:E),IF($D$5='PRECIO TOPE POR DEPARTAMENTO'!$F$2,_xlfn.XLOOKUP('PROPUESTA ECONOMICA'!C1088,'PRECIO TOPE POR DEPARTAMENTO'!A:A,'PRECIO TOPE POR DEPARTAMENTO'!F:F),IF($D$5='PRECIO TOPE POR DEPARTAMENTO'!$G$2,_xlfn.XLOOKUP('PROPUESTA ECONOMICA'!C1088,'PRECIO TOPE POR DEPARTAMENTO'!A:A,'PRECIO TOPE POR DEPARTAMENTO'!G:G),IF($D$5='PRECIO TOPE POR DEPARTAMENTO'!$H$2,_xlfn.XLOOKUP('PROPUESTA ECONOMICA'!C1088,'PRECIO TOPE POR DEPARTAMENTO'!A:A,'PRECIO TOPE POR DEPARTAMENTO'!H:H),IF($D$5='PRECIO TOPE POR DEPARTAMENTO'!$I$2,_xlfn.XLOOKUP('PROPUESTA ECONOMICA'!C1088,'PRECIO TOPE POR DEPARTAMENTO'!A:A,'PRECIO TOPE POR DEPARTAMENTO'!I:I),IF($D$5='PRECIO TOPE POR DEPARTAMENTO'!$J$2,_xlfn.XLOOKUP('PROPUESTA ECONOMICA'!C1088,'PRECIO TOPE POR DEPARTAMENTO'!A:A,'PRECIO TOPE POR DEPARTAMENTO'!J:J),IF($D$5='PRECIO TOPE POR DEPARTAMENTO'!$K$2,_xlfn.XLOOKUP('PROPUESTA ECONOMICA'!C1088,'PRECIO TOPE POR DEPARTAMENTO'!A:A,'PRECIO TOPE POR DEPARTAMENTO'!K:K),IF($D$5='PRECIO TOPE POR DEPARTAMENTO'!$L$2,_xlfn.XLOOKUP('PROPUESTA ECONOMICA'!C1088,'PRECIO TOPE POR DEPARTAMENTO'!A:A,'PRECIO TOPE POR DEPARTAMENTO'!L:L),IF($D$5='PRECIO TOPE POR DEPARTAMENTO'!$M$2,_xlfn.XLOOKUP('PROPUESTA ECONOMICA'!C1088,'PRECIO TOPE POR DEPARTAMENTO'!A:A,'PRECIO TOPE POR DEPARTAMENTO'!M:M),IF($D$5='PRECIO TOPE POR DEPARTAMENTO'!$N$2,_xlfn.XLOOKUP('PROPUESTA ECONOMICA'!C1088,'PRECIO TOPE POR DEPARTAMENTO'!A:A,'PRECIO TOPE POR DEPARTAMENTO'!N:N),IF($D$5='PRECIO TOPE POR DEPARTAMENTO'!$O$2,_xlfn.XLOOKUP('PROPUESTA ECONOMICA'!C1088,'PRECIO TOPE POR DEPARTAMENTO'!A:A,'PRECIO TOPE POR DEPARTAMENTO'!O:O),IF($D$5='PRECIO TOPE POR DEPARTAMENTO'!$P$2,_xlfn.XLOOKUP('PROPUESTA ECONOMICA'!C1088,'PRECIO TOPE POR DEPARTAMENTO'!A:A,'PRECIO TOPE POR DEPARTAMENTO'!P:P),IF($D$5='PRECIO TOPE POR DEPARTAMENTO'!$Q$2,_xlfn.XLOOKUP('PROPUESTA ECONOMICA'!C1088,'PRECIO TOPE POR DEPARTAMENTO'!A:A,'PRECIO TOPE POR DEPARTAMENTO'!Q:Q),IF($D$5='PRECIO TOPE POR DEPARTAMENTO'!$R$2,_xlfn.XLOOKUP('PROPUESTA ECONOMICA'!C1088,'PRECIO TOPE POR DEPARTAMENTO'!A:A,'PRECIO TOPE POR DEPARTAMENTO'!R:R),IF($D$5='PRECIO TOPE POR DEPARTAMENTO'!$T$2,_xlfn.XLOOKUP('PROPUESTA ECONOMICA'!C1088,'PRECIO TOPE POR DEPARTAMENTO'!A:A,'PRECIO TOPE POR DEPARTAMENTO'!T:T),IF($D$5='PRECIO TOPE POR DEPARTAMENTO'!$S$2,_xlfn.XLOOKUP('PROPUESTA ECONOMICA'!C1088,'PRECIO TOPE POR DEPARTAMENTO'!A:A,'PRECIO TOPE POR DEPARTAMENTO'!S:S),IF($D$5='PRECIO TOPE POR DEPARTAMENTO'!$U$2,_xlfn.XLOOKUP('PROPUESTA ECONOMICA'!C1088,'PRECIO TOPE POR DEPARTAMENTO'!A:A,'PRECIO TOPE POR DEPARTAMENTO'!U:U),IF($D$5='PRECIO TOPE POR DEPARTAMENTO'!$V$2,_xlfn.XLOOKUP('PROPUESTA ECONOMICA'!C1088,'PRECIO TOPE POR DEPARTAMENTO'!A:A,'PRECIO TOPE POR DEPARTAMENTO'!V:V),IF($D$5='PRECIO TOPE POR DEPARTAMENTO'!$W$2,_xlfn.XLOOKUP('PROPUESTA ECONOMICA'!C1088,'PRECIO TOPE POR DEPARTAMENTO'!A:A,'PRECIO TOPE POR DEPARTAMENTO'!W:W),IF($D$5='PRECIO TOPE POR DEPARTAMENTO'!$X$2,_xlfn.XLOOKUP('PROPUESTA ECONOMICA'!C1088,'PRECIO TOPE POR DEPARTAMENTO'!A:A,'PRECIO TOPE POR DEPARTAMENTO'!X:X),IF($D$5='PRECIO TOPE POR DEPARTAMENTO'!$Y$2,_xlfn.XLOOKUP('PROPUESTA ECONOMICA'!C1088,'PRECIO TOPE POR DEPARTAMENTO'!A:A,'PRECIO TOPE POR DEPARTAMENTO'!Y:Y),IF($D$5='PRECIO TOPE POR DEPARTAMENTO'!$Z$2,_xlfn.XLOOKUP('PROPUESTA ECONOMICA'!C1088,'PRECIO TOPE POR DEPARTAMENTO'!A:A,'PRECIO TOPE POR DEPARTAMENTO'!Z:Z),IF($D$5='PRECIO TOPE POR DEPARTAMENTO'!$AA$2,_xlfn.XLOOKUP('PROPUESTA ECONOMICA'!C1088,'PRECIO TOPE POR DEPARTAMENTO'!A:A,'PRECIO TOPE POR DEPARTAMENTO'!AA:AA),IF($D$5='PRECIO TOPE POR DEPARTAMENTO'!$AB$2,_xlfn.XLOOKUP('PROPUESTA ECONOMICA'!C1088,'PRECIO TOPE POR DEPARTAMENTO'!A:A,'PRECIO TOPE POR DEPARTAMENTO'!AB:AB),IF($D$5='PRECIO TOPE POR DEPARTAMENTO'!$AC$2,_xlfn.XLOOKUP('PROPUESTA ECONOMICA'!C1088,'PRECIO TOPE POR DEPARTAMENTO'!A:A,'PRECIO TOPE POR DEPARTAMENTO'!AC:AC),IF($D$5='PRECIO TOPE POR DEPARTAMENTO'!$AD$2,_xlfn.XLOOKUP('PROPUESTA ECONOMICA'!C1088,'PRECIO TOPE POR DEPARTAMENTO'!A:A,'PRECIO TOPE POR DEPARTAMENTO'!AD:AD),IF($D$5='PRECIO TOPE POR DEPARTAMENTO'!$AE$2,_xlfn.XLOOKUP('PROPUESTA ECONOMICA'!C1088,'PRECIO TOPE POR DEPARTAMENTO'!A:A,'PRECIO TOPE POR DEPARTAMENTO'!AE:AE),IF($D$5='PRECIO TOPE POR DEPARTAMENTO'!$AF$2,_xlfn.XLOOKUP('PROPUESTA ECONOMICA'!C1088,'PRECIO TOPE POR DEPARTAMENTO'!A:A,'PRECIO TOPE POR DEPARTAMENTO'!AF:AF),IF($D$5='PRECIO TOPE POR DEPARTAMENTO'!$AG$2,_xlfn.XLOOKUP('PROPUESTA ECONOMICA'!C1088,'PRECIO TOPE POR DEPARTAMENTO'!A:A,'PRECIO TOPE POR DEPARTAMENTO'!AG:AG),IF($D$5='PRECIO TOPE POR DEPARTAMENTO'!$AH$2,_xlfn.XLOOKUP('PROPUESTA ECONOMICA'!C1088,'PRECIO TOPE POR DEPARTAMENTO'!A:A,'PRECIO TOPE POR DEPARTAMENTO'!AH:AH),IF($D$5='PRECIO TOPE POR DEPARTAMENTO'!$AI$2,_xlfn.XLOOKUP('PROPUESTA ECONOMICA'!C1088,'PRECIO TOPE POR DEPARTAMENTO'!A:A,'PRECIO TOPE POR DEPARTAMENTO'!AI:AI),IF($D$5='PRECIO TOPE POR DEPARTAMENTO'!$AJ$2,_xlfn.XLOOKUP('PROPUESTA ECONOMICA'!C1088,'PRECIO TOPE POR DEPARTAMENTO'!A:A,'PRECIO TOPE POR DEPARTAMENTO'!AJ:AJ),)))))))))))))))))))))))))))))))))</f>
        <v>1391218.82</v>
      </c>
      <c r="G1088" s="37">
        <v>1389828</v>
      </c>
    </row>
    <row r="1089" spans="3:7" ht="108">
      <c r="C1089" s="82" t="s">
        <v>2214</v>
      </c>
      <c r="D1089" s="112" t="str">
        <f>+_xlfn.XLOOKUP(C1089,'PRECIO TOPE POR DEPARTAMENTO'!A:A,'PRECIO TOPE POR DEPARTAMENTO'!B:B)</f>
        <v xml:space="preserve">MESÓN EN ACERO INOXIDABLE CALIBRE 16 PARA EL MURO DE SERVICIO Y RECIBO DE LOSA SUCIA, CON DIMENSIONES APROXIMADAS DE 0,65 DE ANCHO X 0,90 DE ALTURA, CON PESTAÑA EN ACERO INOXIDABLE PARA ZONA DE VENTANA DE PASO DE APROX. 0,40 CMS DE ANCHO CON PIE DE AMIGO FORMANDO UNA SOLA PIEZA CON EL MESÓN . TAPA CON REFUERZOS EN LA PARTE INFERIOR, PATAS INOXIDABLES DE 1 5/8" CON BASES AJUSTABLES HASTA 1" EN ACERO INOXIDABLE, ENTREPAÑO EN ACERO INOXIDABLE CALIBRE 20 DONDE LAS PARTES LO PERMITAN. ESQUINERAS EN ACERO INOXIDABLE CALIBRE 18. 
</v>
      </c>
      <c r="E1089" s="104" t="str">
        <f>IF(+_xlfn.XLOOKUP(C1089,'PRECIO TOPE POR DEPARTAMENTO'!A:A,'PRECIO TOPE POR DEPARTAMENTO'!C:C)="","",+_xlfn.XLOOKUP(C1089,'PRECIO TOPE POR DEPARTAMENTO'!A:A,'PRECIO TOPE POR DEPARTAMENTO'!C:C))</f>
        <v>M</v>
      </c>
      <c r="F1089" s="147">
        <f>IF($D$5='PRECIO TOPE POR DEPARTAMENTO'!$D$2,_xlfn.XLOOKUP('PROPUESTA ECONOMICA'!C1089,'PRECIO TOPE POR DEPARTAMENTO'!A:A,'PRECIO TOPE POR DEPARTAMENTO'!D:D),IF($D$5='PRECIO TOPE POR DEPARTAMENTO'!$E$2,_xlfn.XLOOKUP('PROPUESTA ECONOMICA'!C1089,'PRECIO TOPE POR DEPARTAMENTO'!A:A,'PRECIO TOPE POR DEPARTAMENTO'!E:E),IF($D$5='PRECIO TOPE POR DEPARTAMENTO'!$F$2,_xlfn.XLOOKUP('PROPUESTA ECONOMICA'!C1089,'PRECIO TOPE POR DEPARTAMENTO'!A:A,'PRECIO TOPE POR DEPARTAMENTO'!F:F),IF($D$5='PRECIO TOPE POR DEPARTAMENTO'!$G$2,_xlfn.XLOOKUP('PROPUESTA ECONOMICA'!C1089,'PRECIO TOPE POR DEPARTAMENTO'!A:A,'PRECIO TOPE POR DEPARTAMENTO'!G:G),IF($D$5='PRECIO TOPE POR DEPARTAMENTO'!$H$2,_xlfn.XLOOKUP('PROPUESTA ECONOMICA'!C1089,'PRECIO TOPE POR DEPARTAMENTO'!A:A,'PRECIO TOPE POR DEPARTAMENTO'!H:H),IF($D$5='PRECIO TOPE POR DEPARTAMENTO'!$I$2,_xlfn.XLOOKUP('PROPUESTA ECONOMICA'!C1089,'PRECIO TOPE POR DEPARTAMENTO'!A:A,'PRECIO TOPE POR DEPARTAMENTO'!I:I),IF($D$5='PRECIO TOPE POR DEPARTAMENTO'!$J$2,_xlfn.XLOOKUP('PROPUESTA ECONOMICA'!C1089,'PRECIO TOPE POR DEPARTAMENTO'!A:A,'PRECIO TOPE POR DEPARTAMENTO'!J:J),IF($D$5='PRECIO TOPE POR DEPARTAMENTO'!$K$2,_xlfn.XLOOKUP('PROPUESTA ECONOMICA'!C1089,'PRECIO TOPE POR DEPARTAMENTO'!A:A,'PRECIO TOPE POR DEPARTAMENTO'!K:K),IF($D$5='PRECIO TOPE POR DEPARTAMENTO'!$L$2,_xlfn.XLOOKUP('PROPUESTA ECONOMICA'!C1089,'PRECIO TOPE POR DEPARTAMENTO'!A:A,'PRECIO TOPE POR DEPARTAMENTO'!L:L),IF($D$5='PRECIO TOPE POR DEPARTAMENTO'!$M$2,_xlfn.XLOOKUP('PROPUESTA ECONOMICA'!C1089,'PRECIO TOPE POR DEPARTAMENTO'!A:A,'PRECIO TOPE POR DEPARTAMENTO'!M:M),IF($D$5='PRECIO TOPE POR DEPARTAMENTO'!$N$2,_xlfn.XLOOKUP('PROPUESTA ECONOMICA'!C1089,'PRECIO TOPE POR DEPARTAMENTO'!A:A,'PRECIO TOPE POR DEPARTAMENTO'!N:N),IF($D$5='PRECIO TOPE POR DEPARTAMENTO'!$O$2,_xlfn.XLOOKUP('PROPUESTA ECONOMICA'!C1089,'PRECIO TOPE POR DEPARTAMENTO'!A:A,'PRECIO TOPE POR DEPARTAMENTO'!O:O),IF($D$5='PRECIO TOPE POR DEPARTAMENTO'!$P$2,_xlfn.XLOOKUP('PROPUESTA ECONOMICA'!C1089,'PRECIO TOPE POR DEPARTAMENTO'!A:A,'PRECIO TOPE POR DEPARTAMENTO'!P:P),IF($D$5='PRECIO TOPE POR DEPARTAMENTO'!$Q$2,_xlfn.XLOOKUP('PROPUESTA ECONOMICA'!C1089,'PRECIO TOPE POR DEPARTAMENTO'!A:A,'PRECIO TOPE POR DEPARTAMENTO'!Q:Q),IF($D$5='PRECIO TOPE POR DEPARTAMENTO'!$R$2,_xlfn.XLOOKUP('PROPUESTA ECONOMICA'!C1089,'PRECIO TOPE POR DEPARTAMENTO'!A:A,'PRECIO TOPE POR DEPARTAMENTO'!R:R),IF($D$5='PRECIO TOPE POR DEPARTAMENTO'!$T$2,_xlfn.XLOOKUP('PROPUESTA ECONOMICA'!C1089,'PRECIO TOPE POR DEPARTAMENTO'!A:A,'PRECIO TOPE POR DEPARTAMENTO'!T:T),IF($D$5='PRECIO TOPE POR DEPARTAMENTO'!$S$2,_xlfn.XLOOKUP('PROPUESTA ECONOMICA'!C1089,'PRECIO TOPE POR DEPARTAMENTO'!A:A,'PRECIO TOPE POR DEPARTAMENTO'!S:S),IF($D$5='PRECIO TOPE POR DEPARTAMENTO'!$U$2,_xlfn.XLOOKUP('PROPUESTA ECONOMICA'!C1089,'PRECIO TOPE POR DEPARTAMENTO'!A:A,'PRECIO TOPE POR DEPARTAMENTO'!U:U),IF($D$5='PRECIO TOPE POR DEPARTAMENTO'!$V$2,_xlfn.XLOOKUP('PROPUESTA ECONOMICA'!C1089,'PRECIO TOPE POR DEPARTAMENTO'!A:A,'PRECIO TOPE POR DEPARTAMENTO'!V:V),IF($D$5='PRECIO TOPE POR DEPARTAMENTO'!$W$2,_xlfn.XLOOKUP('PROPUESTA ECONOMICA'!C1089,'PRECIO TOPE POR DEPARTAMENTO'!A:A,'PRECIO TOPE POR DEPARTAMENTO'!W:W),IF($D$5='PRECIO TOPE POR DEPARTAMENTO'!$X$2,_xlfn.XLOOKUP('PROPUESTA ECONOMICA'!C1089,'PRECIO TOPE POR DEPARTAMENTO'!A:A,'PRECIO TOPE POR DEPARTAMENTO'!X:X),IF($D$5='PRECIO TOPE POR DEPARTAMENTO'!$Y$2,_xlfn.XLOOKUP('PROPUESTA ECONOMICA'!C1089,'PRECIO TOPE POR DEPARTAMENTO'!A:A,'PRECIO TOPE POR DEPARTAMENTO'!Y:Y),IF($D$5='PRECIO TOPE POR DEPARTAMENTO'!$Z$2,_xlfn.XLOOKUP('PROPUESTA ECONOMICA'!C1089,'PRECIO TOPE POR DEPARTAMENTO'!A:A,'PRECIO TOPE POR DEPARTAMENTO'!Z:Z),IF($D$5='PRECIO TOPE POR DEPARTAMENTO'!$AA$2,_xlfn.XLOOKUP('PROPUESTA ECONOMICA'!C1089,'PRECIO TOPE POR DEPARTAMENTO'!A:A,'PRECIO TOPE POR DEPARTAMENTO'!AA:AA),IF($D$5='PRECIO TOPE POR DEPARTAMENTO'!$AB$2,_xlfn.XLOOKUP('PROPUESTA ECONOMICA'!C1089,'PRECIO TOPE POR DEPARTAMENTO'!A:A,'PRECIO TOPE POR DEPARTAMENTO'!AB:AB),IF($D$5='PRECIO TOPE POR DEPARTAMENTO'!$AC$2,_xlfn.XLOOKUP('PROPUESTA ECONOMICA'!C1089,'PRECIO TOPE POR DEPARTAMENTO'!A:A,'PRECIO TOPE POR DEPARTAMENTO'!AC:AC),IF($D$5='PRECIO TOPE POR DEPARTAMENTO'!$AD$2,_xlfn.XLOOKUP('PROPUESTA ECONOMICA'!C1089,'PRECIO TOPE POR DEPARTAMENTO'!A:A,'PRECIO TOPE POR DEPARTAMENTO'!AD:AD),IF($D$5='PRECIO TOPE POR DEPARTAMENTO'!$AE$2,_xlfn.XLOOKUP('PROPUESTA ECONOMICA'!C1089,'PRECIO TOPE POR DEPARTAMENTO'!A:A,'PRECIO TOPE POR DEPARTAMENTO'!AE:AE),IF($D$5='PRECIO TOPE POR DEPARTAMENTO'!$AF$2,_xlfn.XLOOKUP('PROPUESTA ECONOMICA'!C1089,'PRECIO TOPE POR DEPARTAMENTO'!A:A,'PRECIO TOPE POR DEPARTAMENTO'!AF:AF),IF($D$5='PRECIO TOPE POR DEPARTAMENTO'!$AG$2,_xlfn.XLOOKUP('PROPUESTA ECONOMICA'!C1089,'PRECIO TOPE POR DEPARTAMENTO'!A:A,'PRECIO TOPE POR DEPARTAMENTO'!AG:AG),IF($D$5='PRECIO TOPE POR DEPARTAMENTO'!$AH$2,_xlfn.XLOOKUP('PROPUESTA ECONOMICA'!C1089,'PRECIO TOPE POR DEPARTAMENTO'!A:A,'PRECIO TOPE POR DEPARTAMENTO'!AH:AH),IF($D$5='PRECIO TOPE POR DEPARTAMENTO'!$AI$2,_xlfn.XLOOKUP('PROPUESTA ECONOMICA'!C1089,'PRECIO TOPE POR DEPARTAMENTO'!A:A,'PRECIO TOPE POR DEPARTAMENTO'!AI:AI),IF($D$5='PRECIO TOPE POR DEPARTAMENTO'!$AJ$2,_xlfn.XLOOKUP('PROPUESTA ECONOMICA'!C1089,'PRECIO TOPE POR DEPARTAMENTO'!A:A,'PRECIO TOPE POR DEPARTAMENTO'!AJ:AJ),)))))))))))))))))))))))))))))))))</f>
        <v>2620821.9300000002</v>
      </c>
      <c r="G1089" s="37">
        <v>2618201</v>
      </c>
    </row>
    <row r="1090" spans="3:7" ht="24">
      <c r="C1090" s="82" t="s">
        <v>2216</v>
      </c>
      <c r="D1090" s="112" t="str">
        <f>+_xlfn.XLOOKUP(C1090,'PRECIO TOPE POR DEPARTAMENTO'!A:A,'PRECIO TOPE POR DEPARTAMENTO'!B:B)</f>
        <v>SUM. E INST. GRIFERÍA LAVAPLATOS 8"  (INC. SILICONA, TEFLÓN, CANASTILLA DESAGUE, SIFÓN EN P, ACOFLEX TRANSPORTE Y MANO DE OBRA)</v>
      </c>
      <c r="E1090" s="104" t="str">
        <f>IF(+_xlfn.XLOOKUP(C1090,'PRECIO TOPE POR DEPARTAMENTO'!A:A,'PRECIO TOPE POR DEPARTAMENTO'!C:C)="","",+_xlfn.XLOOKUP(C1090,'PRECIO TOPE POR DEPARTAMENTO'!A:A,'PRECIO TOPE POR DEPARTAMENTO'!C:C))</f>
        <v>UN</v>
      </c>
      <c r="F1090" s="147">
        <f>IF($D$5='PRECIO TOPE POR DEPARTAMENTO'!$D$2,_xlfn.XLOOKUP('PROPUESTA ECONOMICA'!C1090,'PRECIO TOPE POR DEPARTAMENTO'!A:A,'PRECIO TOPE POR DEPARTAMENTO'!D:D),IF($D$5='PRECIO TOPE POR DEPARTAMENTO'!$E$2,_xlfn.XLOOKUP('PROPUESTA ECONOMICA'!C1090,'PRECIO TOPE POR DEPARTAMENTO'!A:A,'PRECIO TOPE POR DEPARTAMENTO'!E:E),IF($D$5='PRECIO TOPE POR DEPARTAMENTO'!$F$2,_xlfn.XLOOKUP('PROPUESTA ECONOMICA'!C1090,'PRECIO TOPE POR DEPARTAMENTO'!A:A,'PRECIO TOPE POR DEPARTAMENTO'!F:F),IF($D$5='PRECIO TOPE POR DEPARTAMENTO'!$G$2,_xlfn.XLOOKUP('PROPUESTA ECONOMICA'!C1090,'PRECIO TOPE POR DEPARTAMENTO'!A:A,'PRECIO TOPE POR DEPARTAMENTO'!G:G),IF($D$5='PRECIO TOPE POR DEPARTAMENTO'!$H$2,_xlfn.XLOOKUP('PROPUESTA ECONOMICA'!C1090,'PRECIO TOPE POR DEPARTAMENTO'!A:A,'PRECIO TOPE POR DEPARTAMENTO'!H:H),IF($D$5='PRECIO TOPE POR DEPARTAMENTO'!$I$2,_xlfn.XLOOKUP('PROPUESTA ECONOMICA'!C1090,'PRECIO TOPE POR DEPARTAMENTO'!A:A,'PRECIO TOPE POR DEPARTAMENTO'!I:I),IF($D$5='PRECIO TOPE POR DEPARTAMENTO'!$J$2,_xlfn.XLOOKUP('PROPUESTA ECONOMICA'!C1090,'PRECIO TOPE POR DEPARTAMENTO'!A:A,'PRECIO TOPE POR DEPARTAMENTO'!J:J),IF($D$5='PRECIO TOPE POR DEPARTAMENTO'!$K$2,_xlfn.XLOOKUP('PROPUESTA ECONOMICA'!C1090,'PRECIO TOPE POR DEPARTAMENTO'!A:A,'PRECIO TOPE POR DEPARTAMENTO'!K:K),IF($D$5='PRECIO TOPE POR DEPARTAMENTO'!$L$2,_xlfn.XLOOKUP('PROPUESTA ECONOMICA'!C1090,'PRECIO TOPE POR DEPARTAMENTO'!A:A,'PRECIO TOPE POR DEPARTAMENTO'!L:L),IF($D$5='PRECIO TOPE POR DEPARTAMENTO'!$M$2,_xlfn.XLOOKUP('PROPUESTA ECONOMICA'!C1090,'PRECIO TOPE POR DEPARTAMENTO'!A:A,'PRECIO TOPE POR DEPARTAMENTO'!M:M),IF($D$5='PRECIO TOPE POR DEPARTAMENTO'!$N$2,_xlfn.XLOOKUP('PROPUESTA ECONOMICA'!C1090,'PRECIO TOPE POR DEPARTAMENTO'!A:A,'PRECIO TOPE POR DEPARTAMENTO'!N:N),IF($D$5='PRECIO TOPE POR DEPARTAMENTO'!$O$2,_xlfn.XLOOKUP('PROPUESTA ECONOMICA'!C1090,'PRECIO TOPE POR DEPARTAMENTO'!A:A,'PRECIO TOPE POR DEPARTAMENTO'!O:O),IF($D$5='PRECIO TOPE POR DEPARTAMENTO'!$P$2,_xlfn.XLOOKUP('PROPUESTA ECONOMICA'!C1090,'PRECIO TOPE POR DEPARTAMENTO'!A:A,'PRECIO TOPE POR DEPARTAMENTO'!P:P),IF($D$5='PRECIO TOPE POR DEPARTAMENTO'!$Q$2,_xlfn.XLOOKUP('PROPUESTA ECONOMICA'!C1090,'PRECIO TOPE POR DEPARTAMENTO'!A:A,'PRECIO TOPE POR DEPARTAMENTO'!Q:Q),IF($D$5='PRECIO TOPE POR DEPARTAMENTO'!$R$2,_xlfn.XLOOKUP('PROPUESTA ECONOMICA'!C1090,'PRECIO TOPE POR DEPARTAMENTO'!A:A,'PRECIO TOPE POR DEPARTAMENTO'!R:R),IF($D$5='PRECIO TOPE POR DEPARTAMENTO'!$T$2,_xlfn.XLOOKUP('PROPUESTA ECONOMICA'!C1090,'PRECIO TOPE POR DEPARTAMENTO'!A:A,'PRECIO TOPE POR DEPARTAMENTO'!T:T),IF($D$5='PRECIO TOPE POR DEPARTAMENTO'!$S$2,_xlfn.XLOOKUP('PROPUESTA ECONOMICA'!C1090,'PRECIO TOPE POR DEPARTAMENTO'!A:A,'PRECIO TOPE POR DEPARTAMENTO'!S:S),IF($D$5='PRECIO TOPE POR DEPARTAMENTO'!$U$2,_xlfn.XLOOKUP('PROPUESTA ECONOMICA'!C1090,'PRECIO TOPE POR DEPARTAMENTO'!A:A,'PRECIO TOPE POR DEPARTAMENTO'!U:U),IF($D$5='PRECIO TOPE POR DEPARTAMENTO'!$V$2,_xlfn.XLOOKUP('PROPUESTA ECONOMICA'!C1090,'PRECIO TOPE POR DEPARTAMENTO'!A:A,'PRECIO TOPE POR DEPARTAMENTO'!V:V),IF($D$5='PRECIO TOPE POR DEPARTAMENTO'!$W$2,_xlfn.XLOOKUP('PROPUESTA ECONOMICA'!C1090,'PRECIO TOPE POR DEPARTAMENTO'!A:A,'PRECIO TOPE POR DEPARTAMENTO'!W:W),IF($D$5='PRECIO TOPE POR DEPARTAMENTO'!$X$2,_xlfn.XLOOKUP('PROPUESTA ECONOMICA'!C1090,'PRECIO TOPE POR DEPARTAMENTO'!A:A,'PRECIO TOPE POR DEPARTAMENTO'!X:X),IF($D$5='PRECIO TOPE POR DEPARTAMENTO'!$Y$2,_xlfn.XLOOKUP('PROPUESTA ECONOMICA'!C1090,'PRECIO TOPE POR DEPARTAMENTO'!A:A,'PRECIO TOPE POR DEPARTAMENTO'!Y:Y),IF($D$5='PRECIO TOPE POR DEPARTAMENTO'!$Z$2,_xlfn.XLOOKUP('PROPUESTA ECONOMICA'!C1090,'PRECIO TOPE POR DEPARTAMENTO'!A:A,'PRECIO TOPE POR DEPARTAMENTO'!Z:Z),IF($D$5='PRECIO TOPE POR DEPARTAMENTO'!$AA$2,_xlfn.XLOOKUP('PROPUESTA ECONOMICA'!C1090,'PRECIO TOPE POR DEPARTAMENTO'!A:A,'PRECIO TOPE POR DEPARTAMENTO'!AA:AA),IF($D$5='PRECIO TOPE POR DEPARTAMENTO'!$AB$2,_xlfn.XLOOKUP('PROPUESTA ECONOMICA'!C1090,'PRECIO TOPE POR DEPARTAMENTO'!A:A,'PRECIO TOPE POR DEPARTAMENTO'!AB:AB),IF($D$5='PRECIO TOPE POR DEPARTAMENTO'!$AC$2,_xlfn.XLOOKUP('PROPUESTA ECONOMICA'!C1090,'PRECIO TOPE POR DEPARTAMENTO'!A:A,'PRECIO TOPE POR DEPARTAMENTO'!AC:AC),IF($D$5='PRECIO TOPE POR DEPARTAMENTO'!$AD$2,_xlfn.XLOOKUP('PROPUESTA ECONOMICA'!C1090,'PRECIO TOPE POR DEPARTAMENTO'!A:A,'PRECIO TOPE POR DEPARTAMENTO'!AD:AD),IF($D$5='PRECIO TOPE POR DEPARTAMENTO'!$AE$2,_xlfn.XLOOKUP('PROPUESTA ECONOMICA'!C1090,'PRECIO TOPE POR DEPARTAMENTO'!A:A,'PRECIO TOPE POR DEPARTAMENTO'!AE:AE),IF($D$5='PRECIO TOPE POR DEPARTAMENTO'!$AF$2,_xlfn.XLOOKUP('PROPUESTA ECONOMICA'!C1090,'PRECIO TOPE POR DEPARTAMENTO'!A:A,'PRECIO TOPE POR DEPARTAMENTO'!AF:AF),IF($D$5='PRECIO TOPE POR DEPARTAMENTO'!$AG$2,_xlfn.XLOOKUP('PROPUESTA ECONOMICA'!C1090,'PRECIO TOPE POR DEPARTAMENTO'!A:A,'PRECIO TOPE POR DEPARTAMENTO'!AG:AG),IF($D$5='PRECIO TOPE POR DEPARTAMENTO'!$AH$2,_xlfn.XLOOKUP('PROPUESTA ECONOMICA'!C1090,'PRECIO TOPE POR DEPARTAMENTO'!A:A,'PRECIO TOPE POR DEPARTAMENTO'!AH:AH),IF($D$5='PRECIO TOPE POR DEPARTAMENTO'!$AI$2,_xlfn.XLOOKUP('PROPUESTA ECONOMICA'!C1090,'PRECIO TOPE POR DEPARTAMENTO'!A:A,'PRECIO TOPE POR DEPARTAMENTO'!AI:AI),IF($D$5='PRECIO TOPE POR DEPARTAMENTO'!$AJ$2,_xlfn.XLOOKUP('PROPUESTA ECONOMICA'!C1090,'PRECIO TOPE POR DEPARTAMENTO'!A:A,'PRECIO TOPE POR DEPARTAMENTO'!AJ:AJ),)))))))))))))))))))))))))))))))))</f>
        <v>231894.69</v>
      </c>
      <c r="G1090" s="37">
        <v>231663</v>
      </c>
    </row>
    <row r="1091" spans="3:7" ht="24">
      <c r="C1091" s="82" t="s">
        <v>2218</v>
      </c>
      <c r="D1091" s="112" t="str">
        <f>+_xlfn.XLOOKUP(C1091,'PRECIO TOPE POR DEPARTAMENTO'!A:A,'PRECIO TOPE POR DEPARTAMENTO'!B:B)</f>
        <v>SUMINISTRO E INSTALACION DE GRIFERÍA LLAVE PARA LAVAPLATOS, DE USO INSTITUCIONAL CON MANGO EXTRAIBLE</v>
      </c>
      <c r="E1091" s="104" t="str">
        <f>IF(+_xlfn.XLOOKUP(C1091,'PRECIO TOPE POR DEPARTAMENTO'!A:A,'PRECIO TOPE POR DEPARTAMENTO'!C:C)="","",+_xlfn.XLOOKUP(C1091,'PRECIO TOPE POR DEPARTAMENTO'!A:A,'PRECIO TOPE POR DEPARTAMENTO'!C:C))</f>
        <v>UN</v>
      </c>
      <c r="F1091" s="147">
        <f>IF($D$5='PRECIO TOPE POR DEPARTAMENTO'!$D$2,_xlfn.XLOOKUP('PROPUESTA ECONOMICA'!C1091,'PRECIO TOPE POR DEPARTAMENTO'!A:A,'PRECIO TOPE POR DEPARTAMENTO'!D:D),IF($D$5='PRECIO TOPE POR DEPARTAMENTO'!$E$2,_xlfn.XLOOKUP('PROPUESTA ECONOMICA'!C1091,'PRECIO TOPE POR DEPARTAMENTO'!A:A,'PRECIO TOPE POR DEPARTAMENTO'!E:E),IF($D$5='PRECIO TOPE POR DEPARTAMENTO'!$F$2,_xlfn.XLOOKUP('PROPUESTA ECONOMICA'!C1091,'PRECIO TOPE POR DEPARTAMENTO'!A:A,'PRECIO TOPE POR DEPARTAMENTO'!F:F),IF($D$5='PRECIO TOPE POR DEPARTAMENTO'!$G$2,_xlfn.XLOOKUP('PROPUESTA ECONOMICA'!C1091,'PRECIO TOPE POR DEPARTAMENTO'!A:A,'PRECIO TOPE POR DEPARTAMENTO'!G:G),IF($D$5='PRECIO TOPE POR DEPARTAMENTO'!$H$2,_xlfn.XLOOKUP('PROPUESTA ECONOMICA'!C1091,'PRECIO TOPE POR DEPARTAMENTO'!A:A,'PRECIO TOPE POR DEPARTAMENTO'!H:H),IF($D$5='PRECIO TOPE POR DEPARTAMENTO'!$I$2,_xlfn.XLOOKUP('PROPUESTA ECONOMICA'!C1091,'PRECIO TOPE POR DEPARTAMENTO'!A:A,'PRECIO TOPE POR DEPARTAMENTO'!I:I),IF($D$5='PRECIO TOPE POR DEPARTAMENTO'!$J$2,_xlfn.XLOOKUP('PROPUESTA ECONOMICA'!C1091,'PRECIO TOPE POR DEPARTAMENTO'!A:A,'PRECIO TOPE POR DEPARTAMENTO'!J:J),IF($D$5='PRECIO TOPE POR DEPARTAMENTO'!$K$2,_xlfn.XLOOKUP('PROPUESTA ECONOMICA'!C1091,'PRECIO TOPE POR DEPARTAMENTO'!A:A,'PRECIO TOPE POR DEPARTAMENTO'!K:K),IF($D$5='PRECIO TOPE POR DEPARTAMENTO'!$L$2,_xlfn.XLOOKUP('PROPUESTA ECONOMICA'!C1091,'PRECIO TOPE POR DEPARTAMENTO'!A:A,'PRECIO TOPE POR DEPARTAMENTO'!L:L),IF($D$5='PRECIO TOPE POR DEPARTAMENTO'!$M$2,_xlfn.XLOOKUP('PROPUESTA ECONOMICA'!C1091,'PRECIO TOPE POR DEPARTAMENTO'!A:A,'PRECIO TOPE POR DEPARTAMENTO'!M:M),IF($D$5='PRECIO TOPE POR DEPARTAMENTO'!$N$2,_xlfn.XLOOKUP('PROPUESTA ECONOMICA'!C1091,'PRECIO TOPE POR DEPARTAMENTO'!A:A,'PRECIO TOPE POR DEPARTAMENTO'!N:N),IF($D$5='PRECIO TOPE POR DEPARTAMENTO'!$O$2,_xlfn.XLOOKUP('PROPUESTA ECONOMICA'!C1091,'PRECIO TOPE POR DEPARTAMENTO'!A:A,'PRECIO TOPE POR DEPARTAMENTO'!O:O),IF($D$5='PRECIO TOPE POR DEPARTAMENTO'!$P$2,_xlfn.XLOOKUP('PROPUESTA ECONOMICA'!C1091,'PRECIO TOPE POR DEPARTAMENTO'!A:A,'PRECIO TOPE POR DEPARTAMENTO'!P:P),IF($D$5='PRECIO TOPE POR DEPARTAMENTO'!$Q$2,_xlfn.XLOOKUP('PROPUESTA ECONOMICA'!C1091,'PRECIO TOPE POR DEPARTAMENTO'!A:A,'PRECIO TOPE POR DEPARTAMENTO'!Q:Q),IF($D$5='PRECIO TOPE POR DEPARTAMENTO'!$R$2,_xlfn.XLOOKUP('PROPUESTA ECONOMICA'!C1091,'PRECIO TOPE POR DEPARTAMENTO'!A:A,'PRECIO TOPE POR DEPARTAMENTO'!R:R),IF($D$5='PRECIO TOPE POR DEPARTAMENTO'!$T$2,_xlfn.XLOOKUP('PROPUESTA ECONOMICA'!C1091,'PRECIO TOPE POR DEPARTAMENTO'!A:A,'PRECIO TOPE POR DEPARTAMENTO'!T:T),IF($D$5='PRECIO TOPE POR DEPARTAMENTO'!$S$2,_xlfn.XLOOKUP('PROPUESTA ECONOMICA'!C1091,'PRECIO TOPE POR DEPARTAMENTO'!A:A,'PRECIO TOPE POR DEPARTAMENTO'!S:S),IF($D$5='PRECIO TOPE POR DEPARTAMENTO'!$U$2,_xlfn.XLOOKUP('PROPUESTA ECONOMICA'!C1091,'PRECIO TOPE POR DEPARTAMENTO'!A:A,'PRECIO TOPE POR DEPARTAMENTO'!U:U),IF($D$5='PRECIO TOPE POR DEPARTAMENTO'!$V$2,_xlfn.XLOOKUP('PROPUESTA ECONOMICA'!C1091,'PRECIO TOPE POR DEPARTAMENTO'!A:A,'PRECIO TOPE POR DEPARTAMENTO'!V:V),IF($D$5='PRECIO TOPE POR DEPARTAMENTO'!$W$2,_xlfn.XLOOKUP('PROPUESTA ECONOMICA'!C1091,'PRECIO TOPE POR DEPARTAMENTO'!A:A,'PRECIO TOPE POR DEPARTAMENTO'!W:W),IF($D$5='PRECIO TOPE POR DEPARTAMENTO'!$X$2,_xlfn.XLOOKUP('PROPUESTA ECONOMICA'!C1091,'PRECIO TOPE POR DEPARTAMENTO'!A:A,'PRECIO TOPE POR DEPARTAMENTO'!X:X),IF($D$5='PRECIO TOPE POR DEPARTAMENTO'!$Y$2,_xlfn.XLOOKUP('PROPUESTA ECONOMICA'!C1091,'PRECIO TOPE POR DEPARTAMENTO'!A:A,'PRECIO TOPE POR DEPARTAMENTO'!Y:Y),IF($D$5='PRECIO TOPE POR DEPARTAMENTO'!$Z$2,_xlfn.XLOOKUP('PROPUESTA ECONOMICA'!C1091,'PRECIO TOPE POR DEPARTAMENTO'!A:A,'PRECIO TOPE POR DEPARTAMENTO'!Z:Z),IF($D$5='PRECIO TOPE POR DEPARTAMENTO'!$AA$2,_xlfn.XLOOKUP('PROPUESTA ECONOMICA'!C1091,'PRECIO TOPE POR DEPARTAMENTO'!A:A,'PRECIO TOPE POR DEPARTAMENTO'!AA:AA),IF($D$5='PRECIO TOPE POR DEPARTAMENTO'!$AB$2,_xlfn.XLOOKUP('PROPUESTA ECONOMICA'!C1091,'PRECIO TOPE POR DEPARTAMENTO'!A:A,'PRECIO TOPE POR DEPARTAMENTO'!AB:AB),IF($D$5='PRECIO TOPE POR DEPARTAMENTO'!$AC$2,_xlfn.XLOOKUP('PROPUESTA ECONOMICA'!C1091,'PRECIO TOPE POR DEPARTAMENTO'!A:A,'PRECIO TOPE POR DEPARTAMENTO'!AC:AC),IF($D$5='PRECIO TOPE POR DEPARTAMENTO'!$AD$2,_xlfn.XLOOKUP('PROPUESTA ECONOMICA'!C1091,'PRECIO TOPE POR DEPARTAMENTO'!A:A,'PRECIO TOPE POR DEPARTAMENTO'!AD:AD),IF($D$5='PRECIO TOPE POR DEPARTAMENTO'!$AE$2,_xlfn.XLOOKUP('PROPUESTA ECONOMICA'!C1091,'PRECIO TOPE POR DEPARTAMENTO'!A:A,'PRECIO TOPE POR DEPARTAMENTO'!AE:AE),IF($D$5='PRECIO TOPE POR DEPARTAMENTO'!$AF$2,_xlfn.XLOOKUP('PROPUESTA ECONOMICA'!C1091,'PRECIO TOPE POR DEPARTAMENTO'!A:A,'PRECIO TOPE POR DEPARTAMENTO'!AF:AF),IF($D$5='PRECIO TOPE POR DEPARTAMENTO'!$AG$2,_xlfn.XLOOKUP('PROPUESTA ECONOMICA'!C1091,'PRECIO TOPE POR DEPARTAMENTO'!A:A,'PRECIO TOPE POR DEPARTAMENTO'!AG:AG),IF($D$5='PRECIO TOPE POR DEPARTAMENTO'!$AH$2,_xlfn.XLOOKUP('PROPUESTA ECONOMICA'!C1091,'PRECIO TOPE POR DEPARTAMENTO'!A:A,'PRECIO TOPE POR DEPARTAMENTO'!AH:AH),IF($D$5='PRECIO TOPE POR DEPARTAMENTO'!$AI$2,_xlfn.XLOOKUP('PROPUESTA ECONOMICA'!C1091,'PRECIO TOPE POR DEPARTAMENTO'!A:A,'PRECIO TOPE POR DEPARTAMENTO'!AI:AI),IF($D$5='PRECIO TOPE POR DEPARTAMENTO'!$AJ$2,_xlfn.XLOOKUP('PROPUESTA ECONOMICA'!C1091,'PRECIO TOPE POR DEPARTAMENTO'!A:A,'PRECIO TOPE POR DEPARTAMENTO'!AJ:AJ),)))))))))))))))))))))))))))))))))</f>
        <v>1532613.91</v>
      </c>
      <c r="G1091" s="37">
        <v>1531081</v>
      </c>
    </row>
    <row r="1092" spans="3:7" ht="24">
      <c r="C1092" s="82" t="s">
        <v>2220</v>
      </c>
      <c r="D1092" s="112" t="str">
        <f>+_xlfn.XLOOKUP(C1092,'PRECIO TOPE POR DEPARTAMENTO'!A:A,'PRECIO TOPE POR DEPARTAMENTO'!B:B)</f>
        <v>SUMINISTRO E INSTALACION DE ANGEO MOSQUITERO CON MARCO DESMONTABLE, ESQUINEROS, EMPAQUE Y SILICONA</v>
      </c>
      <c r="E1092" s="104" t="str">
        <f>IF(+_xlfn.XLOOKUP(C1092,'PRECIO TOPE POR DEPARTAMENTO'!A:A,'PRECIO TOPE POR DEPARTAMENTO'!C:C)="","",+_xlfn.XLOOKUP(C1092,'PRECIO TOPE POR DEPARTAMENTO'!A:A,'PRECIO TOPE POR DEPARTAMENTO'!C:C))</f>
        <v>M2</v>
      </c>
      <c r="F1092" s="147">
        <f>IF($D$5='PRECIO TOPE POR DEPARTAMENTO'!$D$2,_xlfn.XLOOKUP('PROPUESTA ECONOMICA'!C1092,'PRECIO TOPE POR DEPARTAMENTO'!A:A,'PRECIO TOPE POR DEPARTAMENTO'!D:D),IF($D$5='PRECIO TOPE POR DEPARTAMENTO'!$E$2,_xlfn.XLOOKUP('PROPUESTA ECONOMICA'!C1092,'PRECIO TOPE POR DEPARTAMENTO'!A:A,'PRECIO TOPE POR DEPARTAMENTO'!E:E),IF($D$5='PRECIO TOPE POR DEPARTAMENTO'!$F$2,_xlfn.XLOOKUP('PROPUESTA ECONOMICA'!C1092,'PRECIO TOPE POR DEPARTAMENTO'!A:A,'PRECIO TOPE POR DEPARTAMENTO'!F:F),IF($D$5='PRECIO TOPE POR DEPARTAMENTO'!$G$2,_xlfn.XLOOKUP('PROPUESTA ECONOMICA'!C1092,'PRECIO TOPE POR DEPARTAMENTO'!A:A,'PRECIO TOPE POR DEPARTAMENTO'!G:G),IF($D$5='PRECIO TOPE POR DEPARTAMENTO'!$H$2,_xlfn.XLOOKUP('PROPUESTA ECONOMICA'!C1092,'PRECIO TOPE POR DEPARTAMENTO'!A:A,'PRECIO TOPE POR DEPARTAMENTO'!H:H),IF($D$5='PRECIO TOPE POR DEPARTAMENTO'!$I$2,_xlfn.XLOOKUP('PROPUESTA ECONOMICA'!C1092,'PRECIO TOPE POR DEPARTAMENTO'!A:A,'PRECIO TOPE POR DEPARTAMENTO'!I:I),IF($D$5='PRECIO TOPE POR DEPARTAMENTO'!$J$2,_xlfn.XLOOKUP('PROPUESTA ECONOMICA'!C1092,'PRECIO TOPE POR DEPARTAMENTO'!A:A,'PRECIO TOPE POR DEPARTAMENTO'!J:J),IF($D$5='PRECIO TOPE POR DEPARTAMENTO'!$K$2,_xlfn.XLOOKUP('PROPUESTA ECONOMICA'!C1092,'PRECIO TOPE POR DEPARTAMENTO'!A:A,'PRECIO TOPE POR DEPARTAMENTO'!K:K),IF($D$5='PRECIO TOPE POR DEPARTAMENTO'!$L$2,_xlfn.XLOOKUP('PROPUESTA ECONOMICA'!C1092,'PRECIO TOPE POR DEPARTAMENTO'!A:A,'PRECIO TOPE POR DEPARTAMENTO'!L:L),IF($D$5='PRECIO TOPE POR DEPARTAMENTO'!$M$2,_xlfn.XLOOKUP('PROPUESTA ECONOMICA'!C1092,'PRECIO TOPE POR DEPARTAMENTO'!A:A,'PRECIO TOPE POR DEPARTAMENTO'!M:M),IF($D$5='PRECIO TOPE POR DEPARTAMENTO'!$N$2,_xlfn.XLOOKUP('PROPUESTA ECONOMICA'!C1092,'PRECIO TOPE POR DEPARTAMENTO'!A:A,'PRECIO TOPE POR DEPARTAMENTO'!N:N),IF($D$5='PRECIO TOPE POR DEPARTAMENTO'!$O$2,_xlfn.XLOOKUP('PROPUESTA ECONOMICA'!C1092,'PRECIO TOPE POR DEPARTAMENTO'!A:A,'PRECIO TOPE POR DEPARTAMENTO'!O:O),IF($D$5='PRECIO TOPE POR DEPARTAMENTO'!$P$2,_xlfn.XLOOKUP('PROPUESTA ECONOMICA'!C1092,'PRECIO TOPE POR DEPARTAMENTO'!A:A,'PRECIO TOPE POR DEPARTAMENTO'!P:P),IF($D$5='PRECIO TOPE POR DEPARTAMENTO'!$Q$2,_xlfn.XLOOKUP('PROPUESTA ECONOMICA'!C1092,'PRECIO TOPE POR DEPARTAMENTO'!A:A,'PRECIO TOPE POR DEPARTAMENTO'!Q:Q),IF($D$5='PRECIO TOPE POR DEPARTAMENTO'!$R$2,_xlfn.XLOOKUP('PROPUESTA ECONOMICA'!C1092,'PRECIO TOPE POR DEPARTAMENTO'!A:A,'PRECIO TOPE POR DEPARTAMENTO'!R:R),IF($D$5='PRECIO TOPE POR DEPARTAMENTO'!$T$2,_xlfn.XLOOKUP('PROPUESTA ECONOMICA'!C1092,'PRECIO TOPE POR DEPARTAMENTO'!A:A,'PRECIO TOPE POR DEPARTAMENTO'!T:T),IF($D$5='PRECIO TOPE POR DEPARTAMENTO'!$S$2,_xlfn.XLOOKUP('PROPUESTA ECONOMICA'!C1092,'PRECIO TOPE POR DEPARTAMENTO'!A:A,'PRECIO TOPE POR DEPARTAMENTO'!S:S),IF($D$5='PRECIO TOPE POR DEPARTAMENTO'!$U$2,_xlfn.XLOOKUP('PROPUESTA ECONOMICA'!C1092,'PRECIO TOPE POR DEPARTAMENTO'!A:A,'PRECIO TOPE POR DEPARTAMENTO'!U:U),IF($D$5='PRECIO TOPE POR DEPARTAMENTO'!$V$2,_xlfn.XLOOKUP('PROPUESTA ECONOMICA'!C1092,'PRECIO TOPE POR DEPARTAMENTO'!A:A,'PRECIO TOPE POR DEPARTAMENTO'!V:V),IF($D$5='PRECIO TOPE POR DEPARTAMENTO'!$W$2,_xlfn.XLOOKUP('PROPUESTA ECONOMICA'!C1092,'PRECIO TOPE POR DEPARTAMENTO'!A:A,'PRECIO TOPE POR DEPARTAMENTO'!W:W),IF($D$5='PRECIO TOPE POR DEPARTAMENTO'!$X$2,_xlfn.XLOOKUP('PROPUESTA ECONOMICA'!C1092,'PRECIO TOPE POR DEPARTAMENTO'!A:A,'PRECIO TOPE POR DEPARTAMENTO'!X:X),IF($D$5='PRECIO TOPE POR DEPARTAMENTO'!$Y$2,_xlfn.XLOOKUP('PROPUESTA ECONOMICA'!C1092,'PRECIO TOPE POR DEPARTAMENTO'!A:A,'PRECIO TOPE POR DEPARTAMENTO'!Y:Y),IF($D$5='PRECIO TOPE POR DEPARTAMENTO'!$Z$2,_xlfn.XLOOKUP('PROPUESTA ECONOMICA'!C1092,'PRECIO TOPE POR DEPARTAMENTO'!A:A,'PRECIO TOPE POR DEPARTAMENTO'!Z:Z),IF($D$5='PRECIO TOPE POR DEPARTAMENTO'!$AA$2,_xlfn.XLOOKUP('PROPUESTA ECONOMICA'!C1092,'PRECIO TOPE POR DEPARTAMENTO'!A:A,'PRECIO TOPE POR DEPARTAMENTO'!AA:AA),IF($D$5='PRECIO TOPE POR DEPARTAMENTO'!$AB$2,_xlfn.XLOOKUP('PROPUESTA ECONOMICA'!C1092,'PRECIO TOPE POR DEPARTAMENTO'!A:A,'PRECIO TOPE POR DEPARTAMENTO'!AB:AB),IF($D$5='PRECIO TOPE POR DEPARTAMENTO'!$AC$2,_xlfn.XLOOKUP('PROPUESTA ECONOMICA'!C1092,'PRECIO TOPE POR DEPARTAMENTO'!A:A,'PRECIO TOPE POR DEPARTAMENTO'!AC:AC),IF($D$5='PRECIO TOPE POR DEPARTAMENTO'!$AD$2,_xlfn.XLOOKUP('PROPUESTA ECONOMICA'!C1092,'PRECIO TOPE POR DEPARTAMENTO'!A:A,'PRECIO TOPE POR DEPARTAMENTO'!AD:AD),IF($D$5='PRECIO TOPE POR DEPARTAMENTO'!$AE$2,_xlfn.XLOOKUP('PROPUESTA ECONOMICA'!C1092,'PRECIO TOPE POR DEPARTAMENTO'!A:A,'PRECIO TOPE POR DEPARTAMENTO'!AE:AE),IF($D$5='PRECIO TOPE POR DEPARTAMENTO'!$AF$2,_xlfn.XLOOKUP('PROPUESTA ECONOMICA'!C1092,'PRECIO TOPE POR DEPARTAMENTO'!A:A,'PRECIO TOPE POR DEPARTAMENTO'!AF:AF),IF($D$5='PRECIO TOPE POR DEPARTAMENTO'!$AG$2,_xlfn.XLOOKUP('PROPUESTA ECONOMICA'!C1092,'PRECIO TOPE POR DEPARTAMENTO'!A:A,'PRECIO TOPE POR DEPARTAMENTO'!AG:AG),IF($D$5='PRECIO TOPE POR DEPARTAMENTO'!$AH$2,_xlfn.XLOOKUP('PROPUESTA ECONOMICA'!C1092,'PRECIO TOPE POR DEPARTAMENTO'!A:A,'PRECIO TOPE POR DEPARTAMENTO'!AH:AH),IF($D$5='PRECIO TOPE POR DEPARTAMENTO'!$AI$2,_xlfn.XLOOKUP('PROPUESTA ECONOMICA'!C1092,'PRECIO TOPE POR DEPARTAMENTO'!A:A,'PRECIO TOPE POR DEPARTAMENTO'!AI:AI),IF($D$5='PRECIO TOPE POR DEPARTAMENTO'!$AJ$2,_xlfn.XLOOKUP('PROPUESTA ECONOMICA'!C1092,'PRECIO TOPE POR DEPARTAMENTO'!A:A,'PRECIO TOPE POR DEPARTAMENTO'!AJ:AJ),)))))))))))))))))))))))))))))))))</f>
        <v>181135.48</v>
      </c>
      <c r="G1092" s="37">
        <v>180954</v>
      </c>
    </row>
    <row r="1093" spans="3:7" ht="60">
      <c r="C1093" s="82" t="s">
        <v>2222</v>
      </c>
      <c r="D1093" s="112" t="str">
        <f>+_xlfn.XLOOKUP(C1093,'PRECIO TOPE POR DEPARTAMENTO'!A:A,'PRECIO TOPE POR DEPARTAMENTO'!B:B)</f>
        <v>SUMINISTRO E INSTALACION DE REJILLA DE POLIPROPILENO RESISTENTE A DETERIORO AMBIENTAL, AGENTES QUIMICOS, SALES, SOLVENTES, ACIDOS, ALCOHOLES, DETERGENTES, ACEITES AL AGUA, IMPERMEABLE Y NO ABSORBENTE DE HUMEDAD, RESITENTE A ATAQUES DE MICROORGANISMOS Y RESISTENTE A TEMPERATURAS DE -4ºC HASTA 85ºC, ANCHO 30 CM</v>
      </c>
      <c r="E1093" s="104" t="str">
        <f>IF(+_xlfn.XLOOKUP(C1093,'PRECIO TOPE POR DEPARTAMENTO'!A:A,'PRECIO TOPE POR DEPARTAMENTO'!C:C)="","",+_xlfn.XLOOKUP(C1093,'PRECIO TOPE POR DEPARTAMENTO'!A:A,'PRECIO TOPE POR DEPARTAMENTO'!C:C))</f>
        <v>M</v>
      </c>
      <c r="F1093" s="147">
        <f>IF($D$5='PRECIO TOPE POR DEPARTAMENTO'!$D$2,_xlfn.XLOOKUP('PROPUESTA ECONOMICA'!C1093,'PRECIO TOPE POR DEPARTAMENTO'!A:A,'PRECIO TOPE POR DEPARTAMENTO'!D:D),IF($D$5='PRECIO TOPE POR DEPARTAMENTO'!$E$2,_xlfn.XLOOKUP('PROPUESTA ECONOMICA'!C1093,'PRECIO TOPE POR DEPARTAMENTO'!A:A,'PRECIO TOPE POR DEPARTAMENTO'!E:E),IF($D$5='PRECIO TOPE POR DEPARTAMENTO'!$F$2,_xlfn.XLOOKUP('PROPUESTA ECONOMICA'!C1093,'PRECIO TOPE POR DEPARTAMENTO'!A:A,'PRECIO TOPE POR DEPARTAMENTO'!F:F),IF($D$5='PRECIO TOPE POR DEPARTAMENTO'!$G$2,_xlfn.XLOOKUP('PROPUESTA ECONOMICA'!C1093,'PRECIO TOPE POR DEPARTAMENTO'!A:A,'PRECIO TOPE POR DEPARTAMENTO'!G:G),IF($D$5='PRECIO TOPE POR DEPARTAMENTO'!$H$2,_xlfn.XLOOKUP('PROPUESTA ECONOMICA'!C1093,'PRECIO TOPE POR DEPARTAMENTO'!A:A,'PRECIO TOPE POR DEPARTAMENTO'!H:H),IF($D$5='PRECIO TOPE POR DEPARTAMENTO'!$I$2,_xlfn.XLOOKUP('PROPUESTA ECONOMICA'!C1093,'PRECIO TOPE POR DEPARTAMENTO'!A:A,'PRECIO TOPE POR DEPARTAMENTO'!I:I),IF($D$5='PRECIO TOPE POR DEPARTAMENTO'!$J$2,_xlfn.XLOOKUP('PROPUESTA ECONOMICA'!C1093,'PRECIO TOPE POR DEPARTAMENTO'!A:A,'PRECIO TOPE POR DEPARTAMENTO'!J:J),IF($D$5='PRECIO TOPE POR DEPARTAMENTO'!$K$2,_xlfn.XLOOKUP('PROPUESTA ECONOMICA'!C1093,'PRECIO TOPE POR DEPARTAMENTO'!A:A,'PRECIO TOPE POR DEPARTAMENTO'!K:K),IF($D$5='PRECIO TOPE POR DEPARTAMENTO'!$L$2,_xlfn.XLOOKUP('PROPUESTA ECONOMICA'!C1093,'PRECIO TOPE POR DEPARTAMENTO'!A:A,'PRECIO TOPE POR DEPARTAMENTO'!L:L),IF($D$5='PRECIO TOPE POR DEPARTAMENTO'!$M$2,_xlfn.XLOOKUP('PROPUESTA ECONOMICA'!C1093,'PRECIO TOPE POR DEPARTAMENTO'!A:A,'PRECIO TOPE POR DEPARTAMENTO'!M:M),IF($D$5='PRECIO TOPE POR DEPARTAMENTO'!$N$2,_xlfn.XLOOKUP('PROPUESTA ECONOMICA'!C1093,'PRECIO TOPE POR DEPARTAMENTO'!A:A,'PRECIO TOPE POR DEPARTAMENTO'!N:N),IF($D$5='PRECIO TOPE POR DEPARTAMENTO'!$O$2,_xlfn.XLOOKUP('PROPUESTA ECONOMICA'!C1093,'PRECIO TOPE POR DEPARTAMENTO'!A:A,'PRECIO TOPE POR DEPARTAMENTO'!O:O),IF($D$5='PRECIO TOPE POR DEPARTAMENTO'!$P$2,_xlfn.XLOOKUP('PROPUESTA ECONOMICA'!C1093,'PRECIO TOPE POR DEPARTAMENTO'!A:A,'PRECIO TOPE POR DEPARTAMENTO'!P:P),IF($D$5='PRECIO TOPE POR DEPARTAMENTO'!$Q$2,_xlfn.XLOOKUP('PROPUESTA ECONOMICA'!C1093,'PRECIO TOPE POR DEPARTAMENTO'!A:A,'PRECIO TOPE POR DEPARTAMENTO'!Q:Q),IF($D$5='PRECIO TOPE POR DEPARTAMENTO'!$R$2,_xlfn.XLOOKUP('PROPUESTA ECONOMICA'!C1093,'PRECIO TOPE POR DEPARTAMENTO'!A:A,'PRECIO TOPE POR DEPARTAMENTO'!R:R),IF($D$5='PRECIO TOPE POR DEPARTAMENTO'!$T$2,_xlfn.XLOOKUP('PROPUESTA ECONOMICA'!C1093,'PRECIO TOPE POR DEPARTAMENTO'!A:A,'PRECIO TOPE POR DEPARTAMENTO'!T:T),IF($D$5='PRECIO TOPE POR DEPARTAMENTO'!$S$2,_xlfn.XLOOKUP('PROPUESTA ECONOMICA'!C1093,'PRECIO TOPE POR DEPARTAMENTO'!A:A,'PRECIO TOPE POR DEPARTAMENTO'!S:S),IF($D$5='PRECIO TOPE POR DEPARTAMENTO'!$U$2,_xlfn.XLOOKUP('PROPUESTA ECONOMICA'!C1093,'PRECIO TOPE POR DEPARTAMENTO'!A:A,'PRECIO TOPE POR DEPARTAMENTO'!U:U),IF($D$5='PRECIO TOPE POR DEPARTAMENTO'!$V$2,_xlfn.XLOOKUP('PROPUESTA ECONOMICA'!C1093,'PRECIO TOPE POR DEPARTAMENTO'!A:A,'PRECIO TOPE POR DEPARTAMENTO'!V:V),IF($D$5='PRECIO TOPE POR DEPARTAMENTO'!$W$2,_xlfn.XLOOKUP('PROPUESTA ECONOMICA'!C1093,'PRECIO TOPE POR DEPARTAMENTO'!A:A,'PRECIO TOPE POR DEPARTAMENTO'!W:W),IF($D$5='PRECIO TOPE POR DEPARTAMENTO'!$X$2,_xlfn.XLOOKUP('PROPUESTA ECONOMICA'!C1093,'PRECIO TOPE POR DEPARTAMENTO'!A:A,'PRECIO TOPE POR DEPARTAMENTO'!X:X),IF($D$5='PRECIO TOPE POR DEPARTAMENTO'!$Y$2,_xlfn.XLOOKUP('PROPUESTA ECONOMICA'!C1093,'PRECIO TOPE POR DEPARTAMENTO'!A:A,'PRECIO TOPE POR DEPARTAMENTO'!Y:Y),IF($D$5='PRECIO TOPE POR DEPARTAMENTO'!$Z$2,_xlfn.XLOOKUP('PROPUESTA ECONOMICA'!C1093,'PRECIO TOPE POR DEPARTAMENTO'!A:A,'PRECIO TOPE POR DEPARTAMENTO'!Z:Z),IF($D$5='PRECIO TOPE POR DEPARTAMENTO'!$AA$2,_xlfn.XLOOKUP('PROPUESTA ECONOMICA'!C1093,'PRECIO TOPE POR DEPARTAMENTO'!A:A,'PRECIO TOPE POR DEPARTAMENTO'!AA:AA),IF($D$5='PRECIO TOPE POR DEPARTAMENTO'!$AB$2,_xlfn.XLOOKUP('PROPUESTA ECONOMICA'!C1093,'PRECIO TOPE POR DEPARTAMENTO'!A:A,'PRECIO TOPE POR DEPARTAMENTO'!AB:AB),IF($D$5='PRECIO TOPE POR DEPARTAMENTO'!$AC$2,_xlfn.XLOOKUP('PROPUESTA ECONOMICA'!C1093,'PRECIO TOPE POR DEPARTAMENTO'!A:A,'PRECIO TOPE POR DEPARTAMENTO'!AC:AC),IF($D$5='PRECIO TOPE POR DEPARTAMENTO'!$AD$2,_xlfn.XLOOKUP('PROPUESTA ECONOMICA'!C1093,'PRECIO TOPE POR DEPARTAMENTO'!A:A,'PRECIO TOPE POR DEPARTAMENTO'!AD:AD),IF($D$5='PRECIO TOPE POR DEPARTAMENTO'!$AE$2,_xlfn.XLOOKUP('PROPUESTA ECONOMICA'!C1093,'PRECIO TOPE POR DEPARTAMENTO'!A:A,'PRECIO TOPE POR DEPARTAMENTO'!AE:AE),IF($D$5='PRECIO TOPE POR DEPARTAMENTO'!$AF$2,_xlfn.XLOOKUP('PROPUESTA ECONOMICA'!C1093,'PRECIO TOPE POR DEPARTAMENTO'!A:A,'PRECIO TOPE POR DEPARTAMENTO'!AF:AF),IF($D$5='PRECIO TOPE POR DEPARTAMENTO'!$AG$2,_xlfn.XLOOKUP('PROPUESTA ECONOMICA'!C1093,'PRECIO TOPE POR DEPARTAMENTO'!A:A,'PRECIO TOPE POR DEPARTAMENTO'!AG:AG),IF($D$5='PRECIO TOPE POR DEPARTAMENTO'!$AH$2,_xlfn.XLOOKUP('PROPUESTA ECONOMICA'!C1093,'PRECIO TOPE POR DEPARTAMENTO'!A:A,'PRECIO TOPE POR DEPARTAMENTO'!AH:AH),IF($D$5='PRECIO TOPE POR DEPARTAMENTO'!$AI$2,_xlfn.XLOOKUP('PROPUESTA ECONOMICA'!C1093,'PRECIO TOPE POR DEPARTAMENTO'!A:A,'PRECIO TOPE POR DEPARTAMENTO'!AI:AI),IF($D$5='PRECIO TOPE POR DEPARTAMENTO'!$AJ$2,_xlfn.XLOOKUP('PROPUESTA ECONOMICA'!C1093,'PRECIO TOPE POR DEPARTAMENTO'!A:A,'PRECIO TOPE POR DEPARTAMENTO'!AJ:AJ),)))))))))))))))))))))))))))))))))</f>
        <v>164535.67000000001</v>
      </c>
      <c r="G1093" s="37">
        <v>164371</v>
      </c>
    </row>
    <row r="1094" spans="3:7">
      <c r="C1094" s="82" t="s">
        <v>2224</v>
      </c>
      <c r="D1094" s="112" t="str">
        <f>+_xlfn.XLOOKUP(C1094,'PRECIO TOPE POR DEPARTAMENTO'!A:A,'PRECIO TOPE POR DEPARTAMENTO'!B:B)</f>
        <v>SUMINISTRO E INSTALACION DE VENTANA GUILLOTINA EN ACRILICO DE 60 X 60 CM</v>
      </c>
      <c r="E1094" s="104" t="str">
        <f>IF(+_xlfn.XLOOKUP(C1094,'PRECIO TOPE POR DEPARTAMENTO'!A:A,'PRECIO TOPE POR DEPARTAMENTO'!C:C)="","",+_xlfn.XLOOKUP(C1094,'PRECIO TOPE POR DEPARTAMENTO'!A:A,'PRECIO TOPE POR DEPARTAMENTO'!C:C))</f>
        <v>UN</v>
      </c>
      <c r="F1094" s="147">
        <f>IF($D$5='PRECIO TOPE POR DEPARTAMENTO'!$D$2,_xlfn.XLOOKUP('PROPUESTA ECONOMICA'!C1094,'PRECIO TOPE POR DEPARTAMENTO'!A:A,'PRECIO TOPE POR DEPARTAMENTO'!D:D),IF($D$5='PRECIO TOPE POR DEPARTAMENTO'!$E$2,_xlfn.XLOOKUP('PROPUESTA ECONOMICA'!C1094,'PRECIO TOPE POR DEPARTAMENTO'!A:A,'PRECIO TOPE POR DEPARTAMENTO'!E:E),IF($D$5='PRECIO TOPE POR DEPARTAMENTO'!$F$2,_xlfn.XLOOKUP('PROPUESTA ECONOMICA'!C1094,'PRECIO TOPE POR DEPARTAMENTO'!A:A,'PRECIO TOPE POR DEPARTAMENTO'!F:F),IF($D$5='PRECIO TOPE POR DEPARTAMENTO'!$G$2,_xlfn.XLOOKUP('PROPUESTA ECONOMICA'!C1094,'PRECIO TOPE POR DEPARTAMENTO'!A:A,'PRECIO TOPE POR DEPARTAMENTO'!G:G),IF($D$5='PRECIO TOPE POR DEPARTAMENTO'!$H$2,_xlfn.XLOOKUP('PROPUESTA ECONOMICA'!C1094,'PRECIO TOPE POR DEPARTAMENTO'!A:A,'PRECIO TOPE POR DEPARTAMENTO'!H:H),IF($D$5='PRECIO TOPE POR DEPARTAMENTO'!$I$2,_xlfn.XLOOKUP('PROPUESTA ECONOMICA'!C1094,'PRECIO TOPE POR DEPARTAMENTO'!A:A,'PRECIO TOPE POR DEPARTAMENTO'!I:I),IF($D$5='PRECIO TOPE POR DEPARTAMENTO'!$J$2,_xlfn.XLOOKUP('PROPUESTA ECONOMICA'!C1094,'PRECIO TOPE POR DEPARTAMENTO'!A:A,'PRECIO TOPE POR DEPARTAMENTO'!J:J),IF($D$5='PRECIO TOPE POR DEPARTAMENTO'!$K$2,_xlfn.XLOOKUP('PROPUESTA ECONOMICA'!C1094,'PRECIO TOPE POR DEPARTAMENTO'!A:A,'PRECIO TOPE POR DEPARTAMENTO'!K:K),IF($D$5='PRECIO TOPE POR DEPARTAMENTO'!$L$2,_xlfn.XLOOKUP('PROPUESTA ECONOMICA'!C1094,'PRECIO TOPE POR DEPARTAMENTO'!A:A,'PRECIO TOPE POR DEPARTAMENTO'!L:L),IF($D$5='PRECIO TOPE POR DEPARTAMENTO'!$M$2,_xlfn.XLOOKUP('PROPUESTA ECONOMICA'!C1094,'PRECIO TOPE POR DEPARTAMENTO'!A:A,'PRECIO TOPE POR DEPARTAMENTO'!M:M),IF($D$5='PRECIO TOPE POR DEPARTAMENTO'!$N$2,_xlfn.XLOOKUP('PROPUESTA ECONOMICA'!C1094,'PRECIO TOPE POR DEPARTAMENTO'!A:A,'PRECIO TOPE POR DEPARTAMENTO'!N:N),IF($D$5='PRECIO TOPE POR DEPARTAMENTO'!$O$2,_xlfn.XLOOKUP('PROPUESTA ECONOMICA'!C1094,'PRECIO TOPE POR DEPARTAMENTO'!A:A,'PRECIO TOPE POR DEPARTAMENTO'!O:O),IF($D$5='PRECIO TOPE POR DEPARTAMENTO'!$P$2,_xlfn.XLOOKUP('PROPUESTA ECONOMICA'!C1094,'PRECIO TOPE POR DEPARTAMENTO'!A:A,'PRECIO TOPE POR DEPARTAMENTO'!P:P),IF($D$5='PRECIO TOPE POR DEPARTAMENTO'!$Q$2,_xlfn.XLOOKUP('PROPUESTA ECONOMICA'!C1094,'PRECIO TOPE POR DEPARTAMENTO'!A:A,'PRECIO TOPE POR DEPARTAMENTO'!Q:Q),IF($D$5='PRECIO TOPE POR DEPARTAMENTO'!$R$2,_xlfn.XLOOKUP('PROPUESTA ECONOMICA'!C1094,'PRECIO TOPE POR DEPARTAMENTO'!A:A,'PRECIO TOPE POR DEPARTAMENTO'!R:R),IF($D$5='PRECIO TOPE POR DEPARTAMENTO'!$T$2,_xlfn.XLOOKUP('PROPUESTA ECONOMICA'!C1094,'PRECIO TOPE POR DEPARTAMENTO'!A:A,'PRECIO TOPE POR DEPARTAMENTO'!T:T),IF($D$5='PRECIO TOPE POR DEPARTAMENTO'!$S$2,_xlfn.XLOOKUP('PROPUESTA ECONOMICA'!C1094,'PRECIO TOPE POR DEPARTAMENTO'!A:A,'PRECIO TOPE POR DEPARTAMENTO'!S:S),IF($D$5='PRECIO TOPE POR DEPARTAMENTO'!$U$2,_xlfn.XLOOKUP('PROPUESTA ECONOMICA'!C1094,'PRECIO TOPE POR DEPARTAMENTO'!A:A,'PRECIO TOPE POR DEPARTAMENTO'!U:U),IF($D$5='PRECIO TOPE POR DEPARTAMENTO'!$V$2,_xlfn.XLOOKUP('PROPUESTA ECONOMICA'!C1094,'PRECIO TOPE POR DEPARTAMENTO'!A:A,'PRECIO TOPE POR DEPARTAMENTO'!V:V),IF($D$5='PRECIO TOPE POR DEPARTAMENTO'!$W$2,_xlfn.XLOOKUP('PROPUESTA ECONOMICA'!C1094,'PRECIO TOPE POR DEPARTAMENTO'!A:A,'PRECIO TOPE POR DEPARTAMENTO'!W:W),IF($D$5='PRECIO TOPE POR DEPARTAMENTO'!$X$2,_xlfn.XLOOKUP('PROPUESTA ECONOMICA'!C1094,'PRECIO TOPE POR DEPARTAMENTO'!A:A,'PRECIO TOPE POR DEPARTAMENTO'!X:X),IF($D$5='PRECIO TOPE POR DEPARTAMENTO'!$Y$2,_xlfn.XLOOKUP('PROPUESTA ECONOMICA'!C1094,'PRECIO TOPE POR DEPARTAMENTO'!A:A,'PRECIO TOPE POR DEPARTAMENTO'!Y:Y),IF($D$5='PRECIO TOPE POR DEPARTAMENTO'!$Z$2,_xlfn.XLOOKUP('PROPUESTA ECONOMICA'!C1094,'PRECIO TOPE POR DEPARTAMENTO'!A:A,'PRECIO TOPE POR DEPARTAMENTO'!Z:Z),IF($D$5='PRECIO TOPE POR DEPARTAMENTO'!$AA$2,_xlfn.XLOOKUP('PROPUESTA ECONOMICA'!C1094,'PRECIO TOPE POR DEPARTAMENTO'!A:A,'PRECIO TOPE POR DEPARTAMENTO'!AA:AA),IF($D$5='PRECIO TOPE POR DEPARTAMENTO'!$AB$2,_xlfn.XLOOKUP('PROPUESTA ECONOMICA'!C1094,'PRECIO TOPE POR DEPARTAMENTO'!A:A,'PRECIO TOPE POR DEPARTAMENTO'!AB:AB),IF($D$5='PRECIO TOPE POR DEPARTAMENTO'!$AC$2,_xlfn.XLOOKUP('PROPUESTA ECONOMICA'!C1094,'PRECIO TOPE POR DEPARTAMENTO'!A:A,'PRECIO TOPE POR DEPARTAMENTO'!AC:AC),IF($D$5='PRECIO TOPE POR DEPARTAMENTO'!$AD$2,_xlfn.XLOOKUP('PROPUESTA ECONOMICA'!C1094,'PRECIO TOPE POR DEPARTAMENTO'!A:A,'PRECIO TOPE POR DEPARTAMENTO'!AD:AD),IF($D$5='PRECIO TOPE POR DEPARTAMENTO'!$AE$2,_xlfn.XLOOKUP('PROPUESTA ECONOMICA'!C1094,'PRECIO TOPE POR DEPARTAMENTO'!A:A,'PRECIO TOPE POR DEPARTAMENTO'!AE:AE),IF($D$5='PRECIO TOPE POR DEPARTAMENTO'!$AF$2,_xlfn.XLOOKUP('PROPUESTA ECONOMICA'!C1094,'PRECIO TOPE POR DEPARTAMENTO'!A:A,'PRECIO TOPE POR DEPARTAMENTO'!AF:AF),IF($D$5='PRECIO TOPE POR DEPARTAMENTO'!$AG$2,_xlfn.XLOOKUP('PROPUESTA ECONOMICA'!C1094,'PRECIO TOPE POR DEPARTAMENTO'!A:A,'PRECIO TOPE POR DEPARTAMENTO'!AG:AG),IF($D$5='PRECIO TOPE POR DEPARTAMENTO'!$AH$2,_xlfn.XLOOKUP('PROPUESTA ECONOMICA'!C1094,'PRECIO TOPE POR DEPARTAMENTO'!A:A,'PRECIO TOPE POR DEPARTAMENTO'!AH:AH),IF($D$5='PRECIO TOPE POR DEPARTAMENTO'!$AI$2,_xlfn.XLOOKUP('PROPUESTA ECONOMICA'!C1094,'PRECIO TOPE POR DEPARTAMENTO'!A:A,'PRECIO TOPE POR DEPARTAMENTO'!AI:AI),IF($D$5='PRECIO TOPE POR DEPARTAMENTO'!$AJ$2,_xlfn.XLOOKUP('PROPUESTA ECONOMICA'!C1094,'PRECIO TOPE POR DEPARTAMENTO'!A:A,'PRECIO TOPE POR DEPARTAMENTO'!AJ:AJ),)))))))))))))))))))))))))))))))))</f>
        <v>370552.6</v>
      </c>
      <c r="G1094" s="37">
        <v>370182</v>
      </c>
    </row>
    <row r="1095" spans="3:7">
      <c r="C1095" s="85" t="s">
        <v>2226</v>
      </c>
      <c r="D1095" s="33" t="str">
        <f>+_xlfn.XLOOKUP(C1095,'PRECIO TOPE POR DEPARTAMENTO'!A:A,'PRECIO TOPE POR DEPARTAMENTO'!B:B)</f>
        <v>RECUPERACION DE ESTRUCTURAS DE CONCRETO</v>
      </c>
      <c r="E1095" s="148" t="str">
        <f>IF(+_xlfn.XLOOKUP(C1095,'PRECIO TOPE POR DEPARTAMENTO'!A:A,'PRECIO TOPE POR DEPARTAMENTO'!C:C)="","",+_xlfn.XLOOKUP(C1095,'PRECIO TOPE POR DEPARTAMENTO'!A:A,'PRECIO TOPE POR DEPARTAMENTO'!C:C))</f>
        <v/>
      </c>
      <c r="F1095" s="147"/>
      <c r="G1095" s="37"/>
    </row>
    <row r="1096" spans="3:7" ht="24">
      <c r="C1096" s="82" t="s">
        <v>2228</v>
      </c>
      <c r="D1096" s="15" t="str">
        <f>+_xlfn.XLOOKUP(C1096,'PRECIO TOPE POR DEPARTAMENTO'!A:A,'PRECIO TOPE POR DEPARTAMENTO'!B:B)</f>
        <v>PROTECCIÓN DE REFUERZO CON INHIBIDOR DE CORROSIÓN TIPO DE APLICACIÓN DIRECTA - PARA SUPERFICIES DE CONCRETO</v>
      </c>
      <c r="E1096" s="87" t="str">
        <f>IF(+_xlfn.XLOOKUP(C1096,'PRECIO TOPE POR DEPARTAMENTO'!A:A,'PRECIO TOPE POR DEPARTAMENTO'!C:C)="","",+_xlfn.XLOOKUP(C1096,'PRECIO TOPE POR DEPARTAMENTO'!A:A,'PRECIO TOPE POR DEPARTAMENTO'!C:C))</f>
        <v>M2</v>
      </c>
      <c r="F1096" s="147">
        <f>IF($D$5='PRECIO TOPE POR DEPARTAMENTO'!$D$2,_xlfn.XLOOKUP('PROPUESTA ECONOMICA'!C1096,'PRECIO TOPE POR DEPARTAMENTO'!A:A,'PRECIO TOPE POR DEPARTAMENTO'!D:D),IF($D$5='PRECIO TOPE POR DEPARTAMENTO'!$E$2,_xlfn.XLOOKUP('PROPUESTA ECONOMICA'!C1096,'PRECIO TOPE POR DEPARTAMENTO'!A:A,'PRECIO TOPE POR DEPARTAMENTO'!E:E),IF($D$5='PRECIO TOPE POR DEPARTAMENTO'!$F$2,_xlfn.XLOOKUP('PROPUESTA ECONOMICA'!C1096,'PRECIO TOPE POR DEPARTAMENTO'!A:A,'PRECIO TOPE POR DEPARTAMENTO'!F:F),IF($D$5='PRECIO TOPE POR DEPARTAMENTO'!$G$2,_xlfn.XLOOKUP('PROPUESTA ECONOMICA'!C1096,'PRECIO TOPE POR DEPARTAMENTO'!A:A,'PRECIO TOPE POR DEPARTAMENTO'!G:G),IF($D$5='PRECIO TOPE POR DEPARTAMENTO'!$H$2,_xlfn.XLOOKUP('PROPUESTA ECONOMICA'!C1096,'PRECIO TOPE POR DEPARTAMENTO'!A:A,'PRECIO TOPE POR DEPARTAMENTO'!H:H),IF($D$5='PRECIO TOPE POR DEPARTAMENTO'!$I$2,_xlfn.XLOOKUP('PROPUESTA ECONOMICA'!C1096,'PRECIO TOPE POR DEPARTAMENTO'!A:A,'PRECIO TOPE POR DEPARTAMENTO'!I:I),IF($D$5='PRECIO TOPE POR DEPARTAMENTO'!$J$2,_xlfn.XLOOKUP('PROPUESTA ECONOMICA'!C1096,'PRECIO TOPE POR DEPARTAMENTO'!A:A,'PRECIO TOPE POR DEPARTAMENTO'!J:J),IF($D$5='PRECIO TOPE POR DEPARTAMENTO'!$K$2,_xlfn.XLOOKUP('PROPUESTA ECONOMICA'!C1096,'PRECIO TOPE POR DEPARTAMENTO'!A:A,'PRECIO TOPE POR DEPARTAMENTO'!K:K),IF($D$5='PRECIO TOPE POR DEPARTAMENTO'!$L$2,_xlfn.XLOOKUP('PROPUESTA ECONOMICA'!C1096,'PRECIO TOPE POR DEPARTAMENTO'!A:A,'PRECIO TOPE POR DEPARTAMENTO'!L:L),IF($D$5='PRECIO TOPE POR DEPARTAMENTO'!$M$2,_xlfn.XLOOKUP('PROPUESTA ECONOMICA'!C1096,'PRECIO TOPE POR DEPARTAMENTO'!A:A,'PRECIO TOPE POR DEPARTAMENTO'!M:M),IF($D$5='PRECIO TOPE POR DEPARTAMENTO'!$N$2,_xlfn.XLOOKUP('PROPUESTA ECONOMICA'!C1096,'PRECIO TOPE POR DEPARTAMENTO'!A:A,'PRECIO TOPE POR DEPARTAMENTO'!N:N),IF($D$5='PRECIO TOPE POR DEPARTAMENTO'!$O$2,_xlfn.XLOOKUP('PROPUESTA ECONOMICA'!C1096,'PRECIO TOPE POR DEPARTAMENTO'!A:A,'PRECIO TOPE POR DEPARTAMENTO'!O:O),IF($D$5='PRECIO TOPE POR DEPARTAMENTO'!$P$2,_xlfn.XLOOKUP('PROPUESTA ECONOMICA'!C1096,'PRECIO TOPE POR DEPARTAMENTO'!A:A,'PRECIO TOPE POR DEPARTAMENTO'!P:P),IF($D$5='PRECIO TOPE POR DEPARTAMENTO'!$Q$2,_xlfn.XLOOKUP('PROPUESTA ECONOMICA'!C1096,'PRECIO TOPE POR DEPARTAMENTO'!A:A,'PRECIO TOPE POR DEPARTAMENTO'!Q:Q),IF($D$5='PRECIO TOPE POR DEPARTAMENTO'!$R$2,_xlfn.XLOOKUP('PROPUESTA ECONOMICA'!C1096,'PRECIO TOPE POR DEPARTAMENTO'!A:A,'PRECIO TOPE POR DEPARTAMENTO'!R:R),IF($D$5='PRECIO TOPE POR DEPARTAMENTO'!$T$2,_xlfn.XLOOKUP('PROPUESTA ECONOMICA'!C1096,'PRECIO TOPE POR DEPARTAMENTO'!A:A,'PRECIO TOPE POR DEPARTAMENTO'!T:T),IF($D$5='PRECIO TOPE POR DEPARTAMENTO'!$S$2,_xlfn.XLOOKUP('PROPUESTA ECONOMICA'!C1096,'PRECIO TOPE POR DEPARTAMENTO'!A:A,'PRECIO TOPE POR DEPARTAMENTO'!S:S),IF($D$5='PRECIO TOPE POR DEPARTAMENTO'!$U$2,_xlfn.XLOOKUP('PROPUESTA ECONOMICA'!C1096,'PRECIO TOPE POR DEPARTAMENTO'!A:A,'PRECIO TOPE POR DEPARTAMENTO'!U:U),IF($D$5='PRECIO TOPE POR DEPARTAMENTO'!$V$2,_xlfn.XLOOKUP('PROPUESTA ECONOMICA'!C1096,'PRECIO TOPE POR DEPARTAMENTO'!A:A,'PRECIO TOPE POR DEPARTAMENTO'!V:V),IF($D$5='PRECIO TOPE POR DEPARTAMENTO'!$W$2,_xlfn.XLOOKUP('PROPUESTA ECONOMICA'!C1096,'PRECIO TOPE POR DEPARTAMENTO'!A:A,'PRECIO TOPE POR DEPARTAMENTO'!W:W),IF($D$5='PRECIO TOPE POR DEPARTAMENTO'!$X$2,_xlfn.XLOOKUP('PROPUESTA ECONOMICA'!C1096,'PRECIO TOPE POR DEPARTAMENTO'!A:A,'PRECIO TOPE POR DEPARTAMENTO'!X:X),IF($D$5='PRECIO TOPE POR DEPARTAMENTO'!$Y$2,_xlfn.XLOOKUP('PROPUESTA ECONOMICA'!C1096,'PRECIO TOPE POR DEPARTAMENTO'!A:A,'PRECIO TOPE POR DEPARTAMENTO'!Y:Y),IF($D$5='PRECIO TOPE POR DEPARTAMENTO'!$Z$2,_xlfn.XLOOKUP('PROPUESTA ECONOMICA'!C1096,'PRECIO TOPE POR DEPARTAMENTO'!A:A,'PRECIO TOPE POR DEPARTAMENTO'!Z:Z),IF($D$5='PRECIO TOPE POR DEPARTAMENTO'!$AA$2,_xlfn.XLOOKUP('PROPUESTA ECONOMICA'!C1096,'PRECIO TOPE POR DEPARTAMENTO'!A:A,'PRECIO TOPE POR DEPARTAMENTO'!AA:AA),IF($D$5='PRECIO TOPE POR DEPARTAMENTO'!$AB$2,_xlfn.XLOOKUP('PROPUESTA ECONOMICA'!C1096,'PRECIO TOPE POR DEPARTAMENTO'!A:A,'PRECIO TOPE POR DEPARTAMENTO'!AB:AB),IF($D$5='PRECIO TOPE POR DEPARTAMENTO'!$AC$2,_xlfn.XLOOKUP('PROPUESTA ECONOMICA'!C1096,'PRECIO TOPE POR DEPARTAMENTO'!A:A,'PRECIO TOPE POR DEPARTAMENTO'!AC:AC),IF($D$5='PRECIO TOPE POR DEPARTAMENTO'!$AD$2,_xlfn.XLOOKUP('PROPUESTA ECONOMICA'!C1096,'PRECIO TOPE POR DEPARTAMENTO'!A:A,'PRECIO TOPE POR DEPARTAMENTO'!AD:AD),IF($D$5='PRECIO TOPE POR DEPARTAMENTO'!$AE$2,_xlfn.XLOOKUP('PROPUESTA ECONOMICA'!C1096,'PRECIO TOPE POR DEPARTAMENTO'!A:A,'PRECIO TOPE POR DEPARTAMENTO'!AE:AE),IF($D$5='PRECIO TOPE POR DEPARTAMENTO'!$AF$2,_xlfn.XLOOKUP('PROPUESTA ECONOMICA'!C1096,'PRECIO TOPE POR DEPARTAMENTO'!A:A,'PRECIO TOPE POR DEPARTAMENTO'!AF:AF),IF($D$5='PRECIO TOPE POR DEPARTAMENTO'!$AG$2,_xlfn.XLOOKUP('PROPUESTA ECONOMICA'!C1096,'PRECIO TOPE POR DEPARTAMENTO'!A:A,'PRECIO TOPE POR DEPARTAMENTO'!AG:AG),IF($D$5='PRECIO TOPE POR DEPARTAMENTO'!$AH$2,_xlfn.XLOOKUP('PROPUESTA ECONOMICA'!C1096,'PRECIO TOPE POR DEPARTAMENTO'!A:A,'PRECIO TOPE POR DEPARTAMENTO'!AH:AH),IF($D$5='PRECIO TOPE POR DEPARTAMENTO'!$AI$2,_xlfn.XLOOKUP('PROPUESTA ECONOMICA'!C1096,'PRECIO TOPE POR DEPARTAMENTO'!A:A,'PRECIO TOPE POR DEPARTAMENTO'!AI:AI),IF($D$5='PRECIO TOPE POR DEPARTAMENTO'!$AJ$2,_xlfn.XLOOKUP('PROPUESTA ECONOMICA'!C1096,'PRECIO TOPE POR DEPARTAMENTO'!A:A,'PRECIO TOPE POR DEPARTAMENTO'!AJ:AJ),)))))))))))))))))))))))))))))))))</f>
        <v>41787.449999999997</v>
      </c>
      <c r="G1096" s="37">
        <v>41746</v>
      </c>
    </row>
    <row r="1097" spans="3:7">
      <c r="C1097" s="82" t="s">
        <v>2230</v>
      </c>
      <c r="D1097" s="15" t="str">
        <f>+_xlfn.XLOOKUP(C1097,'PRECIO TOPE POR DEPARTAMENTO'!A:A,'PRECIO TOPE POR DEPARTAMENTO'!B:B)</f>
        <v>INYECCION DE FISURAS PARA MONOLITISMO DE CONCRETO ESTRUCTURAL</v>
      </c>
      <c r="E1097" s="87" t="str">
        <f>IF(+_xlfn.XLOOKUP(C1097,'PRECIO TOPE POR DEPARTAMENTO'!A:A,'PRECIO TOPE POR DEPARTAMENTO'!C:C)="","",+_xlfn.XLOOKUP(C1097,'PRECIO TOPE POR DEPARTAMENTO'!A:A,'PRECIO TOPE POR DEPARTAMENTO'!C:C))</f>
        <v>M2</v>
      </c>
      <c r="F1097" s="147">
        <f>IF($D$5='PRECIO TOPE POR DEPARTAMENTO'!$D$2,_xlfn.XLOOKUP('PROPUESTA ECONOMICA'!C1097,'PRECIO TOPE POR DEPARTAMENTO'!A:A,'PRECIO TOPE POR DEPARTAMENTO'!D:D),IF($D$5='PRECIO TOPE POR DEPARTAMENTO'!$E$2,_xlfn.XLOOKUP('PROPUESTA ECONOMICA'!C1097,'PRECIO TOPE POR DEPARTAMENTO'!A:A,'PRECIO TOPE POR DEPARTAMENTO'!E:E),IF($D$5='PRECIO TOPE POR DEPARTAMENTO'!$F$2,_xlfn.XLOOKUP('PROPUESTA ECONOMICA'!C1097,'PRECIO TOPE POR DEPARTAMENTO'!A:A,'PRECIO TOPE POR DEPARTAMENTO'!F:F),IF($D$5='PRECIO TOPE POR DEPARTAMENTO'!$G$2,_xlfn.XLOOKUP('PROPUESTA ECONOMICA'!C1097,'PRECIO TOPE POR DEPARTAMENTO'!A:A,'PRECIO TOPE POR DEPARTAMENTO'!G:G),IF($D$5='PRECIO TOPE POR DEPARTAMENTO'!$H$2,_xlfn.XLOOKUP('PROPUESTA ECONOMICA'!C1097,'PRECIO TOPE POR DEPARTAMENTO'!A:A,'PRECIO TOPE POR DEPARTAMENTO'!H:H),IF($D$5='PRECIO TOPE POR DEPARTAMENTO'!$I$2,_xlfn.XLOOKUP('PROPUESTA ECONOMICA'!C1097,'PRECIO TOPE POR DEPARTAMENTO'!A:A,'PRECIO TOPE POR DEPARTAMENTO'!I:I),IF($D$5='PRECIO TOPE POR DEPARTAMENTO'!$J$2,_xlfn.XLOOKUP('PROPUESTA ECONOMICA'!C1097,'PRECIO TOPE POR DEPARTAMENTO'!A:A,'PRECIO TOPE POR DEPARTAMENTO'!J:J),IF($D$5='PRECIO TOPE POR DEPARTAMENTO'!$K$2,_xlfn.XLOOKUP('PROPUESTA ECONOMICA'!C1097,'PRECIO TOPE POR DEPARTAMENTO'!A:A,'PRECIO TOPE POR DEPARTAMENTO'!K:K),IF($D$5='PRECIO TOPE POR DEPARTAMENTO'!$L$2,_xlfn.XLOOKUP('PROPUESTA ECONOMICA'!C1097,'PRECIO TOPE POR DEPARTAMENTO'!A:A,'PRECIO TOPE POR DEPARTAMENTO'!L:L),IF($D$5='PRECIO TOPE POR DEPARTAMENTO'!$M$2,_xlfn.XLOOKUP('PROPUESTA ECONOMICA'!C1097,'PRECIO TOPE POR DEPARTAMENTO'!A:A,'PRECIO TOPE POR DEPARTAMENTO'!M:M),IF($D$5='PRECIO TOPE POR DEPARTAMENTO'!$N$2,_xlfn.XLOOKUP('PROPUESTA ECONOMICA'!C1097,'PRECIO TOPE POR DEPARTAMENTO'!A:A,'PRECIO TOPE POR DEPARTAMENTO'!N:N),IF($D$5='PRECIO TOPE POR DEPARTAMENTO'!$O$2,_xlfn.XLOOKUP('PROPUESTA ECONOMICA'!C1097,'PRECIO TOPE POR DEPARTAMENTO'!A:A,'PRECIO TOPE POR DEPARTAMENTO'!O:O),IF($D$5='PRECIO TOPE POR DEPARTAMENTO'!$P$2,_xlfn.XLOOKUP('PROPUESTA ECONOMICA'!C1097,'PRECIO TOPE POR DEPARTAMENTO'!A:A,'PRECIO TOPE POR DEPARTAMENTO'!P:P),IF($D$5='PRECIO TOPE POR DEPARTAMENTO'!$Q$2,_xlfn.XLOOKUP('PROPUESTA ECONOMICA'!C1097,'PRECIO TOPE POR DEPARTAMENTO'!A:A,'PRECIO TOPE POR DEPARTAMENTO'!Q:Q),IF($D$5='PRECIO TOPE POR DEPARTAMENTO'!$R$2,_xlfn.XLOOKUP('PROPUESTA ECONOMICA'!C1097,'PRECIO TOPE POR DEPARTAMENTO'!A:A,'PRECIO TOPE POR DEPARTAMENTO'!R:R),IF($D$5='PRECIO TOPE POR DEPARTAMENTO'!$T$2,_xlfn.XLOOKUP('PROPUESTA ECONOMICA'!C1097,'PRECIO TOPE POR DEPARTAMENTO'!A:A,'PRECIO TOPE POR DEPARTAMENTO'!T:T),IF($D$5='PRECIO TOPE POR DEPARTAMENTO'!$S$2,_xlfn.XLOOKUP('PROPUESTA ECONOMICA'!C1097,'PRECIO TOPE POR DEPARTAMENTO'!A:A,'PRECIO TOPE POR DEPARTAMENTO'!S:S),IF($D$5='PRECIO TOPE POR DEPARTAMENTO'!$U$2,_xlfn.XLOOKUP('PROPUESTA ECONOMICA'!C1097,'PRECIO TOPE POR DEPARTAMENTO'!A:A,'PRECIO TOPE POR DEPARTAMENTO'!U:U),IF($D$5='PRECIO TOPE POR DEPARTAMENTO'!$V$2,_xlfn.XLOOKUP('PROPUESTA ECONOMICA'!C1097,'PRECIO TOPE POR DEPARTAMENTO'!A:A,'PRECIO TOPE POR DEPARTAMENTO'!V:V),IF($D$5='PRECIO TOPE POR DEPARTAMENTO'!$W$2,_xlfn.XLOOKUP('PROPUESTA ECONOMICA'!C1097,'PRECIO TOPE POR DEPARTAMENTO'!A:A,'PRECIO TOPE POR DEPARTAMENTO'!W:W),IF($D$5='PRECIO TOPE POR DEPARTAMENTO'!$X$2,_xlfn.XLOOKUP('PROPUESTA ECONOMICA'!C1097,'PRECIO TOPE POR DEPARTAMENTO'!A:A,'PRECIO TOPE POR DEPARTAMENTO'!X:X),IF($D$5='PRECIO TOPE POR DEPARTAMENTO'!$Y$2,_xlfn.XLOOKUP('PROPUESTA ECONOMICA'!C1097,'PRECIO TOPE POR DEPARTAMENTO'!A:A,'PRECIO TOPE POR DEPARTAMENTO'!Y:Y),IF($D$5='PRECIO TOPE POR DEPARTAMENTO'!$Z$2,_xlfn.XLOOKUP('PROPUESTA ECONOMICA'!C1097,'PRECIO TOPE POR DEPARTAMENTO'!A:A,'PRECIO TOPE POR DEPARTAMENTO'!Z:Z),IF($D$5='PRECIO TOPE POR DEPARTAMENTO'!$AA$2,_xlfn.XLOOKUP('PROPUESTA ECONOMICA'!C1097,'PRECIO TOPE POR DEPARTAMENTO'!A:A,'PRECIO TOPE POR DEPARTAMENTO'!AA:AA),IF($D$5='PRECIO TOPE POR DEPARTAMENTO'!$AB$2,_xlfn.XLOOKUP('PROPUESTA ECONOMICA'!C1097,'PRECIO TOPE POR DEPARTAMENTO'!A:A,'PRECIO TOPE POR DEPARTAMENTO'!AB:AB),IF($D$5='PRECIO TOPE POR DEPARTAMENTO'!$AC$2,_xlfn.XLOOKUP('PROPUESTA ECONOMICA'!C1097,'PRECIO TOPE POR DEPARTAMENTO'!A:A,'PRECIO TOPE POR DEPARTAMENTO'!AC:AC),IF($D$5='PRECIO TOPE POR DEPARTAMENTO'!$AD$2,_xlfn.XLOOKUP('PROPUESTA ECONOMICA'!C1097,'PRECIO TOPE POR DEPARTAMENTO'!A:A,'PRECIO TOPE POR DEPARTAMENTO'!AD:AD),IF($D$5='PRECIO TOPE POR DEPARTAMENTO'!$AE$2,_xlfn.XLOOKUP('PROPUESTA ECONOMICA'!C1097,'PRECIO TOPE POR DEPARTAMENTO'!A:A,'PRECIO TOPE POR DEPARTAMENTO'!AE:AE),IF($D$5='PRECIO TOPE POR DEPARTAMENTO'!$AF$2,_xlfn.XLOOKUP('PROPUESTA ECONOMICA'!C1097,'PRECIO TOPE POR DEPARTAMENTO'!A:A,'PRECIO TOPE POR DEPARTAMENTO'!AF:AF),IF($D$5='PRECIO TOPE POR DEPARTAMENTO'!$AG$2,_xlfn.XLOOKUP('PROPUESTA ECONOMICA'!C1097,'PRECIO TOPE POR DEPARTAMENTO'!A:A,'PRECIO TOPE POR DEPARTAMENTO'!AG:AG),IF($D$5='PRECIO TOPE POR DEPARTAMENTO'!$AH$2,_xlfn.XLOOKUP('PROPUESTA ECONOMICA'!C1097,'PRECIO TOPE POR DEPARTAMENTO'!A:A,'PRECIO TOPE POR DEPARTAMENTO'!AH:AH),IF($D$5='PRECIO TOPE POR DEPARTAMENTO'!$AI$2,_xlfn.XLOOKUP('PROPUESTA ECONOMICA'!C1097,'PRECIO TOPE POR DEPARTAMENTO'!A:A,'PRECIO TOPE POR DEPARTAMENTO'!AI:AI),IF($D$5='PRECIO TOPE POR DEPARTAMENTO'!$AJ$2,_xlfn.XLOOKUP('PROPUESTA ECONOMICA'!C1097,'PRECIO TOPE POR DEPARTAMENTO'!A:A,'PRECIO TOPE POR DEPARTAMENTO'!AJ:AJ),)))))))))))))))))))))))))))))))))</f>
        <v>180260.35</v>
      </c>
      <c r="G1097" s="37">
        <v>180080</v>
      </c>
    </row>
    <row r="1098" spans="3:7" ht="24">
      <c r="C1098" s="82" t="s">
        <v>2232</v>
      </c>
      <c r="D1098" s="15" t="str">
        <f>+_xlfn.XLOOKUP(C1098,'PRECIO TOPE POR DEPARTAMENTO'!A:A,'PRECIO TOPE POR DEPARTAMENTO'!B:B)</f>
        <v>RECUBRIMIENTO IMPERMEABLE DE CONCRETOS A LA VISTA - INC. TRATAMIENTO SUPERFICIAL PARA MICROFISURAS Y JUNTAS DE CONSTRUCCIÓN</v>
      </c>
      <c r="E1098" s="87" t="str">
        <f>IF(+_xlfn.XLOOKUP(C1098,'PRECIO TOPE POR DEPARTAMENTO'!A:A,'PRECIO TOPE POR DEPARTAMENTO'!C:C)="","",+_xlfn.XLOOKUP(C1098,'PRECIO TOPE POR DEPARTAMENTO'!A:A,'PRECIO TOPE POR DEPARTAMENTO'!C:C))</f>
        <v>M2</v>
      </c>
      <c r="F1098" s="147">
        <f>IF($D$5='PRECIO TOPE POR DEPARTAMENTO'!$D$2,_xlfn.XLOOKUP('PROPUESTA ECONOMICA'!C1098,'PRECIO TOPE POR DEPARTAMENTO'!A:A,'PRECIO TOPE POR DEPARTAMENTO'!D:D),IF($D$5='PRECIO TOPE POR DEPARTAMENTO'!$E$2,_xlfn.XLOOKUP('PROPUESTA ECONOMICA'!C1098,'PRECIO TOPE POR DEPARTAMENTO'!A:A,'PRECIO TOPE POR DEPARTAMENTO'!E:E),IF($D$5='PRECIO TOPE POR DEPARTAMENTO'!$F$2,_xlfn.XLOOKUP('PROPUESTA ECONOMICA'!C1098,'PRECIO TOPE POR DEPARTAMENTO'!A:A,'PRECIO TOPE POR DEPARTAMENTO'!F:F),IF($D$5='PRECIO TOPE POR DEPARTAMENTO'!$G$2,_xlfn.XLOOKUP('PROPUESTA ECONOMICA'!C1098,'PRECIO TOPE POR DEPARTAMENTO'!A:A,'PRECIO TOPE POR DEPARTAMENTO'!G:G),IF($D$5='PRECIO TOPE POR DEPARTAMENTO'!$H$2,_xlfn.XLOOKUP('PROPUESTA ECONOMICA'!C1098,'PRECIO TOPE POR DEPARTAMENTO'!A:A,'PRECIO TOPE POR DEPARTAMENTO'!H:H),IF($D$5='PRECIO TOPE POR DEPARTAMENTO'!$I$2,_xlfn.XLOOKUP('PROPUESTA ECONOMICA'!C1098,'PRECIO TOPE POR DEPARTAMENTO'!A:A,'PRECIO TOPE POR DEPARTAMENTO'!I:I),IF($D$5='PRECIO TOPE POR DEPARTAMENTO'!$J$2,_xlfn.XLOOKUP('PROPUESTA ECONOMICA'!C1098,'PRECIO TOPE POR DEPARTAMENTO'!A:A,'PRECIO TOPE POR DEPARTAMENTO'!J:J),IF($D$5='PRECIO TOPE POR DEPARTAMENTO'!$K$2,_xlfn.XLOOKUP('PROPUESTA ECONOMICA'!C1098,'PRECIO TOPE POR DEPARTAMENTO'!A:A,'PRECIO TOPE POR DEPARTAMENTO'!K:K),IF($D$5='PRECIO TOPE POR DEPARTAMENTO'!$L$2,_xlfn.XLOOKUP('PROPUESTA ECONOMICA'!C1098,'PRECIO TOPE POR DEPARTAMENTO'!A:A,'PRECIO TOPE POR DEPARTAMENTO'!L:L),IF($D$5='PRECIO TOPE POR DEPARTAMENTO'!$M$2,_xlfn.XLOOKUP('PROPUESTA ECONOMICA'!C1098,'PRECIO TOPE POR DEPARTAMENTO'!A:A,'PRECIO TOPE POR DEPARTAMENTO'!M:M),IF($D$5='PRECIO TOPE POR DEPARTAMENTO'!$N$2,_xlfn.XLOOKUP('PROPUESTA ECONOMICA'!C1098,'PRECIO TOPE POR DEPARTAMENTO'!A:A,'PRECIO TOPE POR DEPARTAMENTO'!N:N),IF($D$5='PRECIO TOPE POR DEPARTAMENTO'!$O$2,_xlfn.XLOOKUP('PROPUESTA ECONOMICA'!C1098,'PRECIO TOPE POR DEPARTAMENTO'!A:A,'PRECIO TOPE POR DEPARTAMENTO'!O:O),IF($D$5='PRECIO TOPE POR DEPARTAMENTO'!$P$2,_xlfn.XLOOKUP('PROPUESTA ECONOMICA'!C1098,'PRECIO TOPE POR DEPARTAMENTO'!A:A,'PRECIO TOPE POR DEPARTAMENTO'!P:P),IF($D$5='PRECIO TOPE POR DEPARTAMENTO'!$Q$2,_xlfn.XLOOKUP('PROPUESTA ECONOMICA'!C1098,'PRECIO TOPE POR DEPARTAMENTO'!A:A,'PRECIO TOPE POR DEPARTAMENTO'!Q:Q),IF($D$5='PRECIO TOPE POR DEPARTAMENTO'!$R$2,_xlfn.XLOOKUP('PROPUESTA ECONOMICA'!C1098,'PRECIO TOPE POR DEPARTAMENTO'!A:A,'PRECIO TOPE POR DEPARTAMENTO'!R:R),IF($D$5='PRECIO TOPE POR DEPARTAMENTO'!$T$2,_xlfn.XLOOKUP('PROPUESTA ECONOMICA'!C1098,'PRECIO TOPE POR DEPARTAMENTO'!A:A,'PRECIO TOPE POR DEPARTAMENTO'!T:T),IF($D$5='PRECIO TOPE POR DEPARTAMENTO'!$S$2,_xlfn.XLOOKUP('PROPUESTA ECONOMICA'!C1098,'PRECIO TOPE POR DEPARTAMENTO'!A:A,'PRECIO TOPE POR DEPARTAMENTO'!S:S),IF($D$5='PRECIO TOPE POR DEPARTAMENTO'!$U$2,_xlfn.XLOOKUP('PROPUESTA ECONOMICA'!C1098,'PRECIO TOPE POR DEPARTAMENTO'!A:A,'PRECIO TOPE POR DEPARTAMENTO'!U:U),IF($D$5='PRECIO TOPE POR DEPARTAMENTO'!$V$2,_xlfn.XLOOKUP('PROPUESTA ECONOMICA'!C1098,'PRECIO TOPE POR DEPARTAMENTO'!A:A,'PRECIO TOPE POR DEPARTAMENTO'!V:V),IF($D$5='PRECIO TOPE POR DEPARTAMENTO'!$W$2,_xlfn.XLOOKUP('PROPUESTA ECONOMICA'!C1098,'PRECIO TOPE POR DEPARTAMENTO'!A:A,'PRECIO TOPE POR DEPARTAMENTO'!W:W),IF($D$5='PRECIO TOPE POR DEPARTAMENTO'!$X$2,_xlfn.XLOOKUP('PROPUESTA ECONOMICA'!C1098,'PRECIO TOPE POR DEPARTAMENTO'!A:A,'PRECIO TOPE POR DEPARTAMENTO'!X:X),IF($D$5='PRECIO TOPE POR DEPARTAMENTO'!$Y$2,_xlfn.XLOOKUP('PROPUESTA ECONOMICA'!C1098,'PRECIO TOPE POR DEPARTAMENTO'!A:A,'PRECIO TOPE POR DEPARTAMENTO'!Y:Y),IF($D$5='PRECIO TOPE POR DEPARTAMENTO'!$Z$2,_xlfn.XLOOKUP('PROPUESTA ECONOMICA'!C1098,'PRECIO TOPE POR DEPARTAMENTO'!A:A,'PRECIO TOPE POR DEPARTAMENTO'!Z:Z),IF($D$5='PRECIO TOPE POR DEPARTAMENTO'!$AA$2,_xlfn.XLOOKUP('PROPUESTA ECONOMICA'!C1098,'PRECIO TOPE POR DEPARTAMENTO'!A:A,'PRECIO TOPE POR DEPARTAMENTO'!AA:AA),IF($D$5='PRECIO TOPE POR DEPARTAMENTO'!$AB$2,_xlfn.XLOOKUP('PROPUESTA ECONOMICA'!C1098,'PRECIO TOPE POR DEPARTAMENTO'!A:A,'PRECIO TOPE POR DEPARTAMENTO'!AB:AB),IF($D$5='PRECIO TOPE POR DEPARTAMENTO'!$AC$2,_xlfn.XLOOKUP('PROPUESTA ECONOMICA'!C1098,'PRECIO TOPE POR DEPARTAMENTO'!A:A,'PRECIO TOPE POR DEPARTAMENTO'!AC:AC),IF($D$5='PRECIO TOPE POR DEPARTAMENTO'!$AD$2,_xlfn.XLOOKUP('PROPUESTA ECONOMICA'!C1098,'PRECIO TOPE POR DEPARTAMENTO'!A:A,'PRECIO TOPE POR DEPARTAMENTO'!AD:AD),IF($D$5='PRECIO TOPE POR DEPARTAMENTO'!$AE$2,_xlfn.XLOOKUP('PROPUESTA ECONOMICA'!C1098,'PRECIO TOPE POR DEPARTAMENTO'!A:A,'PRECIO TOPE POR DEPARTAMENTO'!AE:AE),IF($D$5='PRECIO TOPE POR DEPARTAMENTO'!$AF$2,_xlfn.XLOOKUP('PROPUESTA ECONOMICA'!C1098,'PRECIO TOPE POR DEPARTAMENTO'!A:A,'PRECIO TOPE POR DEPARTAMENTO'!AF:AF),IF($D$5='PRECIO TOPE POR DEPARTAMENTO'!$AG$2,_xlfn.XLOOKUP('PROPUESTA ECONOMICA'!C1098,'PRECIO TOPE POR DEPARTAMENTO'!A:A,'PRECIO TOPE POR DEPARTAMENTO'!AG:AG),IF($D$5='PRECIO TOPE POR DEPARTAMENTO'!$AH$2,_xlfn.XLOOKUP('PROPUESTA ECONOMICA'!C1098,'PRECIO TOPE POR DEPARTAMENTO'!A:A,'PRECIO TOPE POR DEPARTAMENTO'!AH:AH),IF($D$5='PRECIO TOPE POR DEPARTAMENTO'!$AI$2,_xlfn.XLOOKUP('PROPUESTA ECONOMICA'!C1098,'PRECIO TOPE POR DEPARTAMENTO'!A:A,'PRECIO TOPE POR DEPARTAMENTO'!AI:AI),IF($D$5='PRECIO TOPE POR DEPARTAMENTO'!$AJ$2,_xlfn.XLOOKUP('PROPUESTA ECONOMICA'!C1098,'PRECIO TOPE POR DEPARTAMENTO'!A:A,'PRECIO TOPE POR DEPARTAMENTO'!AJ:AJ),)))))))))))))))))))))))))))))))))</f>
        <v>30006.43</v>
      </c>
      <c r="G1098" s="37">
        <v>29976</v>
      </c>
    </row>
    <row r="1099" spans="3:7">
      <c r="C1099" s="82" t="s">
        <v>2234</v>
      </c>
      <c r="D1099" s="86" t="str">
        <f>+_xlfn.XLOOKUP(C1099,'PRECIO TOPE POR DEPARTAMENTO'!A:A,'PRECIO TOPE POR DEPARTAMENTO'!B:B)</f>
        <v>DESMONTE, LIMPIEZA Y RECUPERACIÓN DE ACERO DE REFUERZO</v>
      </c>
      <c r="E1099" s="87" t="str">
        <f>IF(+_xlfn.XLOOKUP(C1099,'PRECIO TOPE POR DEPARTAMENTO'!A:A,'PRECIO TOPE POR DEPARTAMENTO'!C:C)="","",+_xlfn.XLOOKUP(C1099,'PRECIO TOPE POR DEPARTAMENTO'!A:A,'PRECIO TOPE POR DEPARTAMENTO'!C:C))</f>
        <v>KG</v>
      </c>
      <c r="F1099" s="147">
        <f>IF($D$5='PRECIO TOPE POR DEPARTAMENTO'!$D$2,_xlfn.XLOOKUP('PROPUESTA ECONOMICA'!C1099,'PRECIO TOPE POR DEPARTAMENTO'!A:A,'PRECIO TOPE POR DEPARTAMENTO'!D:D),IF($D$5='PRECIO TOPE POR DEPARTAMENTO'!$E$2,_xlfn.XLOOKUP('PROPUESTA ECONOMICA'!C1099,'PRECIO TOPE POR DEPARTAMENTO'!A:A,'PRECIO TOPE POR DEPARTAMENTO'!E:E),IF($D$5='PRECIO TOPE POR DEPARTAMENTO'!$F$2,_xlfn.XLOOKUP('PROPUESTA ECONOMICA'!C1099,'PRECIO TOPE POR DEPARTAMENTO'!A:A,'PRECIO TOPE POR DEPARTAMENTO'!F:F),IF($D$5='PRECIO TOPE POR DEPARTAMENTO'!$G$2,_xlfn.XLOOKUP('PROPUESTA ECONOMICA'!C1099,'PRECIO TOPE POR DEPARTAMENTO'!A:A,'PRECIO TOPE POR DEPARTAMENTO'!G:G),IF($D$5='PRECIO TOPE POR DEPARTAMENTO'!$H$2,_xlfn.XLOOKUP('PROPUESTA ECONOMICA'!C1099,'PRECIO TOPE POR DEPARTAMENTO'!A:A,'PRECIO TOPE POR DEPARTAMENTO'!H:H),IF($D$5='PRECIO TOPE POR DEPARTAMENTO'!$I$2,_xlfn.XLOOKUP('PROPUESTA ECONOMICA'!C1099,'PRECIO TOPE POR DEPARTAMENTO'!A:A,'PRECIO TOPE POR DEPARTAMENTO'!I:I),IF($D$5='PRECIO TOPE POR DEPARTAMENTO'!$J$2,_xlfn.XLOOKUP('PROPUESTA ECONOMICA'!C1099,'PRECIO TOPE POR DEPARTAMENTO'!A:A,'PRECIO TOPE POR DEPARTAMENTO'!J:J),IF($D$5='PRECIO TOPE POR DEPARTAMENTO'!$K$2,_xlfn.XLOOKUP('PROPUESTA ECONOMICA'!C1099,'PRECIO TOPE POR DEPARTAMENTO'!A:A,'PRECIO TOPE POR DEPARTAMENTO'!K:K),IF($D$5='PRECIO TOPE POR DEPARTAMENTO'!$L$2,_xlfn.XLOOKUP('PROPUESTA ECONOMICA'!C1099,'PRECIO TOPE POR DEPARTAMENTO'!A:A,'PRECIO TOPE POR DEPARTAMENTO'!L:L),IF($D$5='PRECIO TOPE POR DEPARTAMENTO'!$M$2,_xlfn.XLOOKUP('PROPUESTA ECONOMICA'!C1099,'PRECIO TOPE POR DEPARTAMENTO'!A:A,'PRECIO TOPE POR DEPARTAMENTO'!M:M),IF($D$5='PRECIO TOPE POR DEPARTAMENTO'!$N$2,_xlfn.XLOOKUP('PROPUESTA ECONOMICA'!C1099,'PRECIO TOPE POR DEPARTAMENTO'!A:A,'PRECIO TOPE POR DEPARTAMENTO'!N:N),IF($D$5='PRECIO TOPE POR DEPARTAMENTO'!$O$2,_xlfn.XLOOKUP('PROPUESTA ECONOMICA'!C1099,'PRECIO TOPE POR DEPARTAMENTO'!A:A,'PRECIO TOPE POR DEPARTAMENTO'!O:O),IF($D$5='PRECIO TOPE POR DEPARTAMENTO'!$P$2,_xlfn.XLOOKUP('PROPUESTA ECONOMICA'!C1099,'PRECIO TOPE POR DEPARTAMENTO'!A:A,'PRECIO TOPE POR DEPARTAMENTO'!P:P),IF($D$5='PRECIO TOPE POR DEPARTAMENTO'!$Q$2,_xlfn.XLOOKUP('PROPUESTA ECONOMICA'!C1099,'PRECIO TOPE POR DEPARTAMENTO'!A:A,'PRECIO TOPE POR DEPARTAMENTO'!Q:Q),IF($D$5='PRECIO TOPE POR DEPARTAMENTO'!$R$2,_xlfn.XLOOKUP('PROPUESTA ECONOMICA'!C1099,'PRECIO TOPE POR DEPARTAMENTO'!A:A,'PRECIO TOPE POR DEPARTAMENTO'!R:R),IF($D$5='PRECIO TOPE POR DEPARTAMENTO'!$T$2,_xlfn.XLOOKUP('PROPUESTA ECONOMICA'!C1099,'PRECIO TOPE POR DEPARTAMENTO'!A:A,'PRECIO TOPE POR DEPARTAMENTO'!T:T),IF($D$5='PRECIO TOPE POR DEPARTAMENTO'!$S$2,_xlfn.XLOOKUP('PROPUESTA ECONOMICA'!C1099,'PRECIO TOPE POR DEPARTAMENTO'!A:A,'PRECIO TOPE POR DEPARTAMENTO'!S:S),IF($D$5='PRECIO TOPE POR DEPARTAMENTO'!$U$2,_xlfn.XLOOKUP('PROPUESTA ECONOMICA'!C1099,'PRECIO TOPE POR DEPARTAMENTO'!A:A,'PRECIO TOPE POR DEPARTAMENTO'!U:U),IF($D$5='PRECIO TOPE POR DEPARTAMENTO'!$V$2,_xlfn.XLOOKUP('PROPUESTA ECONOMICA'!C1099,'PRECIO TOPE POR DEPARTAMENTO'!A:A,'PRECIO TOPE POR DEPARTAMENTO'!V:V),IF($D$5='PRECIO TOPE POR DEPARTAMENTO'!$W$2,_xlfn.XLOOKUP('PROPUESTA ECONOMICA'!C1099,'PRECIO TOPE POR DEPARTAMENTO'!A:A,'PRECIO TOPE POR DEPARTAMENTO'!W:W),IF($D$5='PRECIO TOPE POR DEPARTAMENTO'!$X$2,_xlfn.XLOOKUP('PROPUESTA ECONOMICA'!C1099,'PRECIO TOPE POR DEPARTAMENTO'!A:A,'PRECIO TOPE POR DEPARTAMENTO'!X:X),IF($D$5='PRECIO TOPE POR DEPARTAMENTO'!$Y$2,_xlfn.XLOOKUP('PROPUESTA ECONOMICA'!C1099,'PRECIO TOPE POR DEPARTAMENTO'!A:A,'PRECIO TOPE POR DEPARTAMENTO'!Y:Y),IF($D$5='PRECIO TOPE POR DEPARTAMENTO'!$Z$2,_xlfn.XLOOKUP('PROPUESTA ECONOMICA'!C1099,'PRECIO TOPE POR DEPARTAMENTO'!A:A,'PRECIO TOPE POR DEPARTAMENTO'!Z:Z),IF($D$5='PRECIO TOPE POR DEPARTAMENTO'!$AA$2,_xlfn.XLOOKUP('PROPUESTA ECONOMICA'!C1099,'PRECIO TOPE POR DEPARTAMENTO'!A:A,'PRECIO TOPE POR DEPARTAMENTO'!AA:AA),IF($D$5='PRECIO TOPE POR DEPARTAMENTO'!$AB$2,_xlfn.XLOOKUP('PROPUESTA ECONOMICA'!C1099,'PRECIO TOPE POR DEPARTAMENTO'!A:A,'PRECIO TOPE POR DEPARTAMENTO'!AB:AB),IF($D$5='PRECIO TOPE POR DEPARTAMENTO'!$AC$2,_xlfn.XLOOKUP('PROPUESTA ECONOMICA'!C1099,'PRECIO TOPE POR DEPARTAMENTO'!A:A,'PRECIO TOPE POR DEPARTAMENTO'!AC:AC),IF($D$5='PRECIO TOPE POR DEPARTAMENTO'!$AD$2,_xlfn.XLOOKUP('PROPUESTA ECONOMICA'!C1099,'PRECIO TOPE POR DEPARTAMENTO'!A:A,'PRECIO TOPE POR DEPARTAMENTO'!AD:AD),IF($D$5='PRECIO TOPE POR DEPARTAMENTO'!$AE$2,_xlfn.XLOOKUP('PROPUESTA ECONOMICA'!C1099,'PRECIO TOPE POR DEPARTAMENTO'!A:A,'PRECIO TOPE POR DEPARTAMENTO'!AE:AE),IF($D$5='PRECIO TOPE POR DEPARTAMENTO'!$AF$2,_xlfn.XLOOKUP('PROPUESTA ECONOMICA'!C1099,'PRECIO TOPE POR DEPARTAMENTO'!A:A,'PRECIO TOPE POR DEPARTAMENTO'!AF:AF),IF($D$5='PRECIO TOPE POR DEPARTAMENTO'!$AG$2,_xlfn.XLOOKUP('PROPUESTA ECONOMICA'!C1099,'PRECIO TOPE POR DEPARTAMENTO'!A:A,'PRECIO TOPE POR DEPARTAMENTO'!AG:AG),IF($D$5='PRECIO TOPE POR DEPARTAMENTO'!$AH$2,_xlfn.XLOOKUP('PROPUESTA ECONOMICA'!C1099,'PRECIO TOPE POR DEPARTAMENTO'!A:A,'PRECIO TOPE POR DEPARTAMENTO'!AH:AH),IF($D$5='PRECIO TOPE POR DEPARTAMENTO'!$AI$2,_xlfn.XLOOKUP('PROPUESTA ECONOMICA'!C1099,'PRECIO TOPE POR DEPARTAMENTO'!A:A,'PRECIO TOPE POR DEPARTAMENTO'!AI:AI),IF($D$5='PRECIO TOPE POR DEPARTAMENTO'!$AJ$2,_xlfn.XLOOKUP('PROPUESTA ECONOMICA'!C1099,'PRECIO TOPE POR DEPARTAMENTO'!A:A,'PRECIO TOPE POR DEPARTAMENTO'!AJ:AJ),)))))))))))))))))))))))))))))))))</f>
        <v>1241.31</v>
      </c>
      <c r="G1099" s="37">
        <v>1240</v>
      </c>
    </row>
    <row r="1100" spans="3:7">
      <c r="C1100" s="10">
        <v>22</v>
      </c>
      <c r="D1100" s="136" t="str">
        <f>+_xlfn.XLOOKUP(C1100,'PRECIO TOPE POR DEPARTAMENTO'!A:A,'PRECIO TOPE POR DEPARTAMENTO'!B:B)</f>
        <v>TRANSPORTES</v>
      </c>
      <c r="E1100" s="136" t="str">
        <f>IF(+_xlfn.XLOOKUP(C1100,'PRECIO TOPE POR DEPARTAMENTO'!A:A,'PRECIO TOPE POR DEPARTAMENTO'!C:C)="","",+_xlfn.XLOOKUP(C1100,'PRECIO TOPE POR DEPARTAMENTO'!A:A,'PRECIO TOPE POR DEPARTAMENTO'!C:C))</f>
        <v/>
      </c>
      <c r="F1100" s="45"/>
      <c r="G1100" s="45"/>
    </row>
    <row r="1101" spans="3:7">
      <c r="C1101" s="82" t="s">
        <v>2237</v>
      </c>
      <c r="D1101" s="15" t="str">
        <f>+_xlfn.XLOOKUP(C1101,'PRECIO TOPE POR DEPARTAMENTO'!A:A,'PRECIO TOPE POR DEPARTAMENTO'!B:B)</f>
        <v>TRANSPORTE PARA DISTANCIAS SUPERIORES A 30 KM DEL CENTRO URBANO</v>
      </c>
      <c r="E1101" s="87" t="str">
        <f>IF(+_xlfn.XLOOKUP(C1101,'PRECIO TOPE POR DEPARTAMENTO'!A:A,'PRECIO TOPE POR DEPARTAMENTO'!C:C)="","",+_xlfn.XLOOKUP(C1101,'PRECIO TOPE POR DEPARTAMENTO'!A:A,'PRECIO TOPE POR DEPARTAMENTO'!C:C))</f>
        <v>M3/KM</v>
      </c>
      <c r="F1101" s="147">
        <f>IF($D$5='PRECIO TOPE POR DEPARTAMENTO'!$D$2,_xlfn.XLOOKUP('PROPUESTA ECONOMICA'!C1101,'PRECIO TOPE POR DEPARTAMENTO'!A:A,'PRECIO TOPE POR DEPARTAMENTO'!D:D),IF($D$5='PRECIO TOPE POR DEPARTAMENTO'!$E$2,_xlfn.XLOOKUP('PROPUESTA ECONOMICA'!C1101,'PRECIO TOPE POR DEPARTAMENTO'!A:A,'PRECIO TOPE POR DEPARTAMENTO'!E:E),IF($D$5='PRECIO TOPE POR DEPARTAMENTO'!$F$2,_xlfn.XLOOKUP('PROPUESTA ECONOMICA'!C1101,'PRECIO TOPE POR DEPARTAMENTO'!A:A,'PRECIO TOPE POR DEPARTAMENTO'!F:F),IF($D$5='PRECIO TOPE POR DEPARTAMENTO'!$G$2,_xlfn.XLOOKUP('PROPUESTA ECONOMICA'!C1101,'PRECIO TOPE POR DEPARTAMENTO'!A:A,'PRECIO TOPE POR DEPARTAMENTO'!G:G),IF($D$5='PRECIO TOPE POR DEPARTAMENTO'!$H$2,_xlfn.XLOOKUP('PROPUESTA ECONOMICA'!C1101,'PRECIO TOPE POR DEPARTAMENTO'!A:A,'PRECIO TOPE POR DEPARTAMENTO'!H:H),IF($D$5='PRECIO TOPE POR DEPARTAMENTO'!$I$2,_xlfn.XLOOKUP('PROPUESTA ECONOMICA'!C1101,'PRECIO TOPE POR DEPARTAMENTO'!A:A,'PRECIO TOPE POR DEPARTAMENTO'!I:I),IF($D$5='PRECIO TOPE POR DEPARTAMENTO'!$J$2,_xlfn.XLOOKUP('PROPUESTA ECONOMICA'!C1101,'PRECIO TOPE POR DEPARTAMENTO'!A:A,'PRECIO TOPE POR DEPARTAMENTO'!J:J),IF($D$5='PRECIO TOPE POR DEPARTAMENTO'!$K$2,_xlfn.XLOOKUP('PROPUESTA ECONOMICA'!C1101,'PRECIO TOPE POR DEPARTAMENTO'!A:A,'PRECIO TOPE POR DEPARTAMENTO'!K:K),IF($D$5='PRECIO TOPE POR DEPARTAMENTO'!$L$2,_xlfn.XLOOKUP('PROPUESTA ECONOMICA'!C1101,'PRECIO TOPE POR DEPARTAMENTO'!A:A,'PRECIO TOPE POR DEPARTAMENTO'!L:L),IF($D$5='PRECIO TOPE POR DEPARTAMENTO'!$M$2,_xlfn.XLOOKUP('PROPUESTA ECONOMICA'!C1101,'PRECIO TOPE POR DEPARTAMENTO'!A:A,'PRECIO TOPE POR DEPARTAMENTO'!M:M),IF($D$5='PRECIO TOPE POR DEPARTAMENTO'!$N$2,_xlfn.XLOOKUP('PROPUESTA ECONOMICA'!C1101,'PRECIO TOPE POR DEPARTAMENTO'!A:A,'PRECIO TOPE POR DEPARTAMENTO'!N:N),IF($D$5='PRECIO TOPE POR DEPARTAMENTO'!$O$2,_xlfn.XLOOKUP('PROPUESTA ECONOMICA'!C1101,'PRECIO TOPE POR DEPARTAMENTO'!A:A,'PRECIO TOPE POR DEPARTAMENTO'!O:O),IF($D$5='PRECIO TOPE POR DEPARTAMENTO'!$P$2,_xlfn.XLOOKUP('PROPUESTA ECONOMICA'!C1101,'PRECIO TOPE POR DEPARTAMENTO'!A:A,'PRECIO TOPE POR DEPARTAMENTO'!P:P),IF($D$5='PRECIO TOPE POR DEPARTAMENTO'!$Q$2,_xlfn.XLOOKUP('PROPUESTA ECONOMICA'!C1101,'PRECIO TOPE POR DEPARTAMENTO'!A:A,'PRECIO TOPE POR DEPARTAMENTO'!Q:Q),IF($D$5='PRECIO TOPE POR DEPARTAMENTO'!$R$2,_xlfn.XLOOKUP('PROPUESTA ECONOMICA'!C1101,'PRECIO TOPE POR DEPARTAMENTO'!A:A,'PRECIO TOPE POR DEPARTAMENTO'!R:R),IF($D$5='PRECIO TOPE POR DEPARTAMENTO'!$T$2,_xlfn.XLOOKUP('PROPUESTA ECONOMICA'!C1101,'PRECIO TOPE POR DEPARTAMENTO'!A:A,'PRECIO TOPE POR DEPARTAMENTO'!T:T),IF($D$5='PRECIO TOPE POR DEPARTAMENTO'!$S$2,_xlfn.XLOOKUP('PROPUESTA ECONOMICA'!C1101,'PRECIO TOPE POR DEPARTAMENTO'!A:A,'PRECIO TOPE POR DEPARTAMENTO'!S:S),IF($D$5='PRECIO TOPE POR DEPARTAMENTO'!$U$2,_xlfn.XLOOKUP('PROPUESTA ECONOMICA'!C1101,'PRECIO TOPE POR DEPARTAMENTO'!A:A,'PRECIO TOPE POR DEPARTAMENTO'!U:U),IF($D$5='PRECIO TOPE POR DEPARTAMENTO'!$V$2,_xlfn.XLOOKUP('PROPUESTA ECONOMICA'!C1101,'PRECIO TOPE POR DEPARTAMENTO'!A:A,'PRECIO TOPE POR DEPARTAMENTO'!V:V),IF($D$5='PRECIO TOPE POR DEPARTAMENTO'!$W$2,_xlfn.XLOOKUP('PROPUESTA ECONOMICA'!C1101,'PRECIO TOPE POR DEPARTAMENTO'!A:A,'PRECIO TOPE POR DEPARTAMENTO'!W:W),IF($D$5='PRECIO TOPE POR DEPARTAMENTO'!$X$2,_xlfn.XLOOKUP('PROPUESTA ECONOMICA'!C1101,'PRECIO TOPE POR DEPARTAMENTO'!A:A,'PRECIO TOPE POR DEPARTAMENTO'!X:X),IF($D$5='PRECIO TOPE POR DEPARTAMENTO'!$Y$2,_xlfn.XLOOKUP('PROPUESTA ECONOMICA'!C1101,'PRECIO TOPE POR DEPARTAMENTO'!A:A,'PRECIO TOPE POR DEPARTAMENTO'!Y:Y),IF($D$5='PRECIO TOPE POR DEPARTAMENTO'!$Z$2,_xlfn.XLOOKUP('PROPUESTA ECONOMICA'!C1101,'PRECIO TOPE POR DEPARTAMENTO'!A:A,'PRECIO TOPE POR DEPARTAMENTO'!Z:Z),IF($D$5='PRECIO TOPE POR DEPARTAMENTO'!$AA$2,_xlfn.XLOOKUP('PROPUESTA ECONOMICA'!C1101,'PRECIO TOPE POR DEPARTAMENTO'!A:A,'PRECIO TOPE POR DEPARTAMENTO'!AA:AA),IF($D$5='PRECIO TOPE POR DEPARTAMENTO'!$AB$2,_xlfn.XLOOKUP('PROPUESTA ECONOMICA'!C1101,'PRECIO TOPE POR DEPARTAMENTO'!A:A,'PRECIO TOPE POR DEPARTAMENTO'!AB:AB),IF($D$5='PRECIO TOPE POR DEPARTAMENTO'!$AC$2,_xlfn.XLOOKUP('PROPUESTA ECONOMICA'!C1101,'PRECIO TOPE POR DEPARTAMENTO'!A:A,'PRECIO TOPE POR DEPARTAMENTO'!AC:AC),IF($D$5='PRECIO TOPE POR DEPARTAMENTO'!$AD$2,_xlfn.XLOOKUP('PROPUESTA ECONOMICA'!C1101,'PRECIO TOPE POR DEPARTAMENTO'!A:A,'PRECIO TOPE POR DEPARTAMENTO'!AD:AD),IF($D$5='PRECIO TOPE POR DEPARTAMENTO'!$AE$2,_xlfn.XLOOKUP('PROPUESTA ECONOMICA'!C1101,'PRECIO TOPE POR DEPARTAMENTO'!A:A,'PRECIO TOPE POR DEPARTAMENTO'!AE:AE),IF($D$5='PRECIO TOPE POR DEPARTAMENTO'!$AF$2,_xlfn.XLOOKUP('PROPUESTA ECONOMICA'!C1101,'PRECIO TOPE POR DEPARTAMENTO'!A:A,'PRECIO TOPE POR DEPARTAMENTO'!AF:AF),IF($D$5='PRECIO TOPE POR DEPARTAMENTO'!$AG$2,_xlfn.XLOOKUP('PROPUESTA ECONOMICA'!C1101,'PRECIO TOPE POR DEPARTAMENTO'!A:A,'PRECIO TOPE POR DEPARTAMENTO'!AG:AG),IF($D$5='PRECIO TOPE POR DEPARTAMENTO'!$AH$2,_xlfn.XLOOKUP('PROPUESTA ECONOMICA'!C1101,'PRECIO TOPE POR DEPARTAMENTO'!A:A,'PRECIO TOPE POR DEPARTAMENTO'!AH:AH),IF($D$5='PRECIO TOPE POR DEPARTAMENTO'!$AI$2,_xlfn.XLOOKUP('PROPUESTA ECONOMICA'!C1101,'PRECIO TOPE POR DEPARTAMENTO'!A:A,'PRECIO TOPE POR DEPARTAMENTO'!AI:AI),IF($D$5='PRECIO TOPE POR DEPARTAMENTO'!$AJ$2,_xlfn.XLOOKUP('PROPUESTA ECONOMICA'!C1101,'PRECIO TOPE POR DEPARTAMENTO'!A:A,'PRECIO TOPE POR DEPARTAMENTO'!AJ:AJ),)))))))))))))))))))))))))))))))))</f>
        <v>1504.21</v>
      </c>
      <c r="G1101" s="37">
        <v>1503</v>
      </c>
    </row>
    <row r="1102" spans="3:7">
      <c r="C1102" s="82" t="s">
        <v>2240</v>
      </c>
      <c r="D1102" s="15" t="str">
        <f>+_xlfn.XLOOKUP(C1102,'PRECIO TOPE POR DEPARTAMENTO'!A:A,'PRECIO TOPE POR DEPARTAMENTO'!B:B)</f>
        <v>TRANSPORTE A LOMO DE MULA CARGA DE 100 KG</v>
      </c>
      <c r="E1102" s="87" t="str">
        <f>IF(+_xlfn.XLOOKUP(C1102,'PRECIO TOPE POR DEPARTAMENTO'!A:A,'PRECIO TOPE POR DEPARTAMENTO'!C:C)="","",+_xlfn.XLOOKUP(C1102,'PRECIO TOPE POR DEPARTAMENTO'!A:A,'PRECIO TOPE POR DEPARTAMENTO'!C:C))</f>
        <v>Km</v>
      </c>
      <c r="F1102" s="147">
        <f>IF($D$5='PRECIO TOPE POR DEPARTAMENTO'!$D$2,_xlfn.XLOOKUP('PROPUESTA ECONOMICA'!C1102,'PRECIO TOPE POR DEPARTAMENTO'!A:A,'PRECIO TOPE POR DEPARTAMENTO'!D:D),IF($D$5='PRECIO TOPE POR DEPARTAMENTO'!$E$2,_xlfn.XLOOKUP('PROPUESTA ECONOMICA'!C1102,'PRECIO TOPE POR DEPARTAMENTO'!A:A,'PRECIO TOPE POR DEPARTAMENTO'!E:E),IF($D$5='PRECIO TOPE POR DEPARTAMENTO'!$F$2,_xlfn.XLOOKUP('PROPUESTA ECONOMICA'!C1102,'PRECIO TOPE POR DEPARTAMENTO'!A:A,'PRECIO TOPE POR DEPARTAMENTO'!F:F),IF($D$5='PRECIO TOPE POR DEPARTAMENTO'!$G$2,_xlfn.XLOOKUP('PROPUESTA ECONOMICA'!C1102,'PRECIO TOPE POR DEPARTAMENTO'!A:A,'PRECIO TOPE POR DEPARTAMENTO'!G:G),IF($D$5='PRECIO TOPE POR DEPARTAMENTO'!$H$2,_xlfn.XLOOKUP('PROPUESTA ECONOMICA'!C1102,'PRECIO TOPE POR DEPARTAMENTO'!A:A,'PRECIO TOPE POR DEPARTAMENTO'!H:H),IF($D$5='PRECIO TOPE POR DEPARTAMENTO'!$I$2,_xlfn.XLOOKUP('PROPUESTA ECONOMICA'!C1102,'PRECIO TOPE POR DEPARTAMENTO'!A:A,'PRECIO TOPE POR DEPARTAMENTO'!I:I),IF($D$5='PRECIO TOPE POR DEPARTAMENTO'!$J$2,_xlfn.XLOOKUP('PROPUESTA ECONOMICA'!C1102,'PRECIO TOPE POR DEPARTAMENTO'!A:A,'PRECIO TOPE POR DEPARTAMENTO'!J:J),IF($D$5='PRECIO TOPE POR DEPARTAMENTO'!$K$2,_xlfn.XLOOKUP('PROPUESTA ECONOMICA'!C1102,'PRECIO TOPE POR DEPARTAMENTO'!A:A,'PRECIO TOPE POR DEPARTAMENTO'!K:K),IF($D$5='PRECIO TOPE POR DEPARTAMENTO'!$L$2,_xlfn.XLOOKUP('PROPUESTA ECONOMICA'!C1102,'PRECIO TOPE POR DEPARTAMENTO'!A:A,'PRECIO TOPE POR DEPARTAMENTO'!L:L),IF($D$5='PRECIO TOPE POR DEPARTAMENTO'!$M$2,_xlfn.XLOOKUP('PROPUESTA ECONOMICA'!C1102,'PRECIO TOPE POR DEPARTAMENTO'!A:A,'PRECIO TOPE POR DEPARTAMENTO'!M:M),IF($D$5='PRECIO TOPE POR DEPARTAMENTO'!$N$2,_xlfn.XLOOKUP('PROPUESTA ECONOMICA'!C1102,'PRECIO TOPE POR DEPARTAMENTO'!A:A,'PRECIO TOPE POR DEPARTAMENTO'!N:N),IF($D$5='PRECIO TOPE POR DEPARTAMENTO'!$O$2,_xlfn.XLOOKUP('PROPUESTA ECONOMICA'!C1102,'PRECIO TOPE POR DEPARTAMENTO'!A:A,'PRECIO TOPE POR DEPARTAMENTO'!O:O),IF($D$5='PRECIO TOPE POR DEPARTAMENTO'!$P$2,_xlfn.XLOOKUP('PROPUESTA ECONOMICA'!C1102,'PRECIO TOPE POR DEPARTAMENTO'!A:A,'PRECIO TOPE POR DEPARTAMENTO'!P:P),IF($D$5='PRECIO TOPE POR DEPARTAMENTO'!$Q$2,_xlfn.XLOOKUP('PROPUESTA ECONOMICA'!C1102,'PRECIO TOPE POR DEPARTAMENTO'!A:A,'PRECIO TOPE POR DEPARTAMENTO'!Q:Q),IF($D$5='PRECIO TOPE POR DEPARTAMENTO'!$R$2,_xlfn.XLOOKUP('PROPUESTA ECONOMICA'!C1102,'PRECIO TOPE POR DEPARTAMENTO'!A:A,'PRECIO TOPE POR DEPARTAMENTO'!R:R),IF($D$5='PRECIO TOPE POR DEPARTAMENTO'!$T$2,_xlfn.XLOOKUP('PROPUESTA ECONOMICA'!C1102,'PRECIO TOPE POR DEPARTAMENTO'!A:A,'PRECIO TOPE POR DEPARTAMENTO'!T:T),IF($D$5='PRECIO TOPE POR DEPARTAMENTO'!$S$2,_xlfn.XLOOKUP('PROPUESTA ECONOMICA'!C1102,'PRECIO TOPE POR DEPARTAMENTO'!A:A,'PRECIO TOPE POR DEPARTAMENTO'!S:S),IF($D$5='PRECIO TOPE POR DEPARTAMENTO'!$U$2,_xlfn.XLOOKUP('PROPUESTA ECONOMICA'!C1102,'PRECIO TOPE POR DEPARTAMENTO'!A:A,'PRECIO TOPE POR DEPARTAMENTO'!U:U),IF($D$5='PRECIO TOPE POR DEPARTAMENTO'!$V$2,_xlfn.XLOOKUP('PROPUESTA ECONOMICA'!C1102,'PRECIO TOPE POR DEPARTAMENTO'!A:A,'PRECIO TOPE POR DEPARTAMENTO'!V:V),IF($D$5='PRECIO TOPE POR DEPARTAMENTO'!$W$2,_xlfn.XLOOKUP('PROPUESTA ECONOMICA'!C1102,'PRECIO TOPE POR DEPARTAMENTO'!A:A,'PRECIO TOPE POR DEPARTAMENTO'!W:W),IF($D$5='PRECIO TOPE POR DEPARTAMENTO'!$X$2,_xlfn.XLOOKUP('PROPUESTA ECONOMICA'!C1102,'PRECIO TOPE POR DEPARTAMENTO'!A:A,'PRECIO TOPE POR DEPARTAMENTO'!X:X),IF($D$5='PRECIO TOPE POR DEPARTAMENTO'!$Y$2,_xlfn.XLOOKUP('PROPUESTA ECONOMICA'!C1102,'PRECIO TOPE POR DEPARTAMENTO'!A:A,'PRECIO TOPE POR DEPARTAMENTO'!Y:Y),IF($D$5='PRECIO TOPE POR DEPARTAMENTO'!$Z$2,_xlfn.XLOOKUP('PROPUESTA ECONOMICA'!C1102,'PRECIO TOPE POR DEPARTAMENTO'!A:A,'PRECIO TOPE POR DEPARTAMENTO'!Z:Z),IF($D$5='PRECIO TOPE POR DEPARTAMENTO'!$AA$2,_xlfn.XLOOKUP('PROPUESTA ECONOMICA'!C1102,'PRECIO TOPE POR DEPARTAMENTO'!A:A,'PRECIO TOPE POR DEPARTAMENTO'!AA:AA),IF($D$5='PRECIO TOPE POR DEPARTAMENTO'!$AB$2,_xlfn.XLOOKUP('PROPUESTA ECONOMICA'!C1102,'PRECIO TOPE POR DEPARTAMENTO'!A:A,'PRECIO TOPE POR DEPARTAMENTO'!AB:AB),IF($D$5='PRECIO TOPE POR DEPARTAMENTO'!$AC$2,_xlfn.XLOOKUP('PROPUESTA ECONOMICA'!C1102,'PRECIO TOPE POR DEPARTAMENTO'!A:A,'PRECIO TOPE POR DEPARTAMENTO'!AC:AC),IF($D$5='PRECIO TOPE POR DEPARTAMENTO'!$AD$2,_xlfn.XLOOKUP('PROPUESTA ECONOMICA'!C1102,'PRECIO TOPE POR DEPARTAMENTO'!A:A,'PRECIO TOPE POR DEPARTAMENTO'!AD:AD),IF($D$5='PRECIO TOPE POR DEPARTAMENTO'!$AE$2,_xlfn.XLOOKUP('PROPUESTA ECONOMICA'!C1102,'PRECIO TOPE POR DEPARTAMENTO'!A:A,'PRECIO TOPE POR DEPARTAMENTO'!AE:AE),IF($D$5='PRECIO TOPE POR DEPARTAMENTO'!$AF$2,_xlfn.XLOOKUP('PROPUESTA ECONOMICA'!C1102,'PRECIO TOPE POR DEPARTAMENTO'!A:A,'PRECIO TOPE POR DEPARTAMENTO'!AF:AF),IF($D$5='PRECIO TOPE POR DEPARTAMENTO'!$AG$2,_xlfn.XLOOKUP('PROPUESTA ECONOMICA'!C1102,'PRECIO TOPE POR DEPARTAMENTO'!A:A,'PRECIO TOPE POR DEPARTAMENTO'!AG:AG),IF($D$5='PRECIO TOPE POR DEPARTAMENTO'!$AH$2,_xlfn.XLOOKUP('PROPUESTA ECONOMICA'!C1102,'PRECIO TOPE POR DEPARTAMENTO'!A:A,'PRECIO TOPE POR DEPARTAMENTO'!AH:AH),IF($D$5='PRECIO TOPE POR DEPARTAMENTO'!$AI$2,_xlfn.XLOOKUP('PROPUESTA ECONOMICA'!C1102,'PRECIO TOPE POR DEPARTAMENTO'!A:A,'PRECIO TOPE POR DEPARTAMENTO'!AI:AI),IF($D$5='PRECIO TOPE POR DEPARTAMENTO'!$AJ$2,_xlfn.XLOOKUP('PROPUESTA ECONOMICA'!C1102,'PRECIO TOPE POR DEPARTAMENTO'!A:A,'PRECIO TOPE POR DEPARTAMENTO'!AJ:AJ),)))))))))))))))))))))))))))))))))</f>
        <v>5913.08</v>
      </c>
      <c r="G1102" s="37">
        <v>5907</v>
      </c>
    </row>
    <row r="1103" spans="3:7">
      <c r="C1103" s="82" t="s">
        <v>2243</v>
      </c>
      <c r="D1103" s="15" t="str">
        <f>+_xlfn.XLOOKUP(C1103,'PRECIO TOPE POR DEPARTAMENTO'!A:A,'PRECIO TOPE POR DEPARTAMENTO'!B:B)</f>
        <v>TRANSPORTE CAMINO DESTAPADO - TROCHA</v>
      </c>
      <c r="E1103" s="87" t="str">
        <f>IF(+_xlfn.XLOOKUP(C1103,'PRECIO TOPE POR DEPARTAMENTO'!A:A,'PRECIO TOPE POR DEPARTAMENTO'!C:C)="","",+_xlfn.XLOOKUP(C1103,'PRECIO TOPE POR DEPARTAMENTO'!A:A,'PRECIO TOPE POR DEPARTAMENTO'!C:C))</f>
        <v>Ton/Km</v>
      </c>
      <c r="F1103" s="147">
        <f>IF($D$5='PRECIO TOPE POR DEPARTAMENTO'!$D$2,_xlfn.XLOOKUP('PROPUESTA ECONOMICA'!C1103,'PRECIO TOPE POR DEPARTAMENTO'!A:A,'PRECIO TOPE POR DEPARTAMENTO'!D:D),IF($D$5='PRECIO TOPE POR DEPARTAMENTO'!$E$2,_xlfn.XLOOKUP('PROPUESTA ECONOMICA'!C1103,'PRECIO TOPE POR DEPARTAMENTO'!A:A,'PRECIO TOPE POR DEPARTAMENTO'!E:E),IF($D$5='PRECIO TOPE POR DEPARTAMENTO'!$F$2,_xlfn.XLOOKUP('PROPUESTA ECONOMICA'!C1103,'PRECIO TOPE POR DEPARTAMENTO'!A:A,'PRECIO TOPE POR DEPARTAMENTO'!F:F),IF($D$5='PRECIO TOPE POR DEPARTAMENTO'!$G$2,_xlfn.XLOOKUP('PROPUESTA ECONOMICA'!C1103,'PRECIO TOPE POR DEPARTAMENTO'!A:A,'PRECIO TOPE POR DEPARTAMENTO'!G:G),IF($D$5='PRECIO TOPE POR DEPARTAMENTO'!$H$2,_xlfn.XLOOKUP('PROPUESTA ECONOMICA'!C1103,'PRECIO TOPE POR DEPARTAMENTO'!A:A,'PRECIO TOPE POR DEPARTAMENTO'!H:H),IF($D$5='PRECIO TOPE POR DEPARTAMENTO'!$I$2,_xlfn.XLOOKUP('PROPUESTA ECONOMICA'!C1103,'PRECIO TOPE POR DEPARTAMENTO'!A:A,'PRECIO TOPE POR DEPARTAMENTO'!I:I),IF($D$5='PRECIO TOPE POR DEPARTAMENTO'!$J$2,_xlfn.XLOOKUP('PROPUESTA ECONOMICA'!C1103,'PRECIO TOPE POR DEPARTAMENTO'!A:A,'PRECIO TOPE POR DEPARTAMENTO'!J:J),IF($D$5='PRECIO TOPE POR DEPARTAMENTO'!$K$2,_xlfn.XLOOKUP('PROPUESTA ECONOMICA'!C1103,'PRECIO TOPE POR DEPARTAMENTO'!A:A,'PRECIO TOPE POR DEPARTAMENTO'!K:K),IF($D$5='PRECIO TOPE POR DEPARTAMENTO'!$L$2,_xlfn.XLOOKUP('PROPUESTA ECONOMICA'!C1103,'PRECIO TOPE POR DEPARTAMENTO'!A:A,'PRECIO TOPE POR DEPARTAMENTO'!L:L),IF($D$5='PRECIO TOPE POR DEPARTAMENTO'!$M$2,_xlfn.XLOOKUP('PROPUESTA ECONOMICA'!C1103,'PRECIO TOPE POR DEPARTAMENTO'!A:A,'PRECIO TOPE POR DEPARTAMENTO'!M:M),IF($D$5='PRECIO TOPE POR DEPARTAMENTO'!$N$2,_xlfn.XLOOKUP('PROPUESTA ECONOMICA'!C1103,'PRECIO TOPE POR DEPARTAMENTO'!A:A,'PRECIO TOPE POR DEPARTAMENTO'!N:N),IF($D$5='PRECIO TOPE POR DEPARTAMENTO'!$O$2,_xlfn.XLOOKUP('PROPUESTA ECONOMICA'!C1103,'PRECIO TOPE POR DEPARTAMENTO'!A:A,'PRECIO TOPE POR DEPARTAMENTO'!O:O),IF($D$5='PRECIO TOPE POR DEPARTAMENTO'!$P$2,_xlfn.XLOOKUP('PROPUESTA ECONOMICA'!C1103,'PRECIO TOPE POR DEPARTAMENTO'!A:A,'PRECIO TOPE POR DEPARTAMENTO'!P:P),IF($D$5='PRECIO TOPE POR DEPARTAMENTO'!$Q$2,_xlfn.XLOOKUP('PROPUESTA ECONOMICA'!C1103,'PRECIO TOPE POR DEPARTAMENTO'!A:A,'PRECIO TOPE POR DEPARTAMENTO'!Q:Q),IF($D$5='PRECIO TOPE POR DEPARTAMENTO'!$R$2,_xlfn.XLOOKUP('PROPUESTA ECONOMICA'!C1103,'PRECIO TOPE POR DEPARTAMENTO'!A:A,'PRECIO TOPE POR DEPARTAMENTO'!R:R),IF($D$5='PRECIO TOPE POR DEPARTAMENTO'!$T$2,_xlfn.XLOOKUP('PROPUESTA ECONOMICA'!C1103,'PRECIO TOPE POR DEPARTAMENTO'!A:A,'PRECIO TOPE POR DEPARTAMENTO'!T:T),IF($D$5='PRECIO TOPE POR DEPARTAMENTO'!$S$2,_xlfn.XLOOKUP('PROPUESTA ECONOMICA'!C1103,'PRECIO TOPE POR DEPARTAMENTO'!A:A,'PRECIO TOPE POR DEPARTAMENTO'!S:S),IF($D$5='PRECIO TOPE POR DEPARTAMENTO'!$U$2,_xlfn.XLOOKUP('PROPUESTA ECONOMICA'!C1103,'PRECIO TOPE POR DEPARTAMENTO'!A:A,'PRECIO TOPE POR DEPARTAMENTO'!U:U),IF($D$5='PRECIO TOPE POR DEPARTAMENTO'!$V$2,_xlfn.XLOOKUP('PROPUESTA ECONOMICA'!C1103,'PRECIO TOPE POR DEPARTAMENTO'!A:A,'PRECIO TOPE POR DEPARTAMENTO'!V:V),IF($D$5='PRECIO TOPE POR DEPARTAMENTO'!$W$2,_xlfn.XLOOKUP('PROPUESTA ECONOMICA'!C1103,'PRECIO TOPE POR DEPARTAMENTO'!A:A,'PRECIO TOPE POR DEPARTAMENTO'!W:W),IF($D$5='PRECIO TOPE POR DEPARTAMENTO'!$X$2,_xlfn.XLOOKUP('PROPUESTA ECONOMICA'!C1103,'PRECIO TOPE POR DEPARTAMENTO'!A:A,'PRECIO TOPE POR DEPARTAMENTO'!X:X),IF($D$5='PRECIO TOPE POR DEPARTAMENTO'!$Y$2,_xlfn.XLOOKUP('PROPUESTA ECONOMICA'!C1103,'PRECIO TOPE POR DEPARTAMENTO'!A:A,'PRECIO TOPE POR DEPARTAMENTO'!Y:Y),IF($D$5='PRECIO TOPE POR DEPARTAMENTO'!$Z$2,_xlfn.XLOOKUP('PROPUESTA ECONOMICA'!C1103,'PRECIO TOPE POR DEPARTAMENTO'!A:A,'PRECIO TOPE POR DEPARTAMENTO'!Z:Z),IF($D$5='PRECIO TOPE POR DEPARTAMENTO'!$AA$2,_xlfn.XLOOKUP('PROPUESTA ECONOMICA'!C1103,'PRECIO TOPE POR DEPARTAMENTO'!A:A,'PRECIO TOPE POR DEPARTAMENTO'!AA:AA),IF($D$5='PRECIO TOPE POR DEPARTAMENTO'!$AB$2,_xlfn.XLOOKUP('PROPUESTA ECONOMICA'!C1103,'PRECIO TOPE POR DEPARTAMENTO'!A:A,'PRECIO TOPE POR DEPARTAMENTO'!AB:AB),IF($D$5='PRECIO TOPE POR DEPARTAMENTO'!$AC$2,_xlfn.XLOOKUP('PROPUESTA ECONOMICA'!C1103,'PRECIO TOPE POR DEPARTAMENTO'!A:A,'PRECIO TOPE POR DEPARTAMENTO'!AC:AC),IF($D$5='PRECIO TOPE POR DEPARTAMENTO'!$AD$2,_xlfn.XLOOKUP('PROPUESTA ECONOMICA'!C1103,'PRECIO TOPE POR DEPARTAMENTO'!A:A,'PRECIO TOPE POR DEPARTAMENTO'!AD:AD),IF($D$5='PRECIO TOPE POR DEPARTAMENTO'!$AE$2,_xlfn.XLOOKUP('PROPUESTA ECONOMICA'!C1103,'PRECIO TOPE POR DEPARTAMENTO'!A:A,'PRECIO TOPE POR DEPARTAMENTO'!AE:AE),IF($D$5='PRECIO TOPE POR DEPARTAMENTO'!$AF$2,_xlfn.XLOOKUP('PROPUESTA ECONOMICA'!C1103,'PRECIO TOPE POR DEPARTAMENTO'!A:A,'PRECIO TOPE POR DEPARTAMENTO'!AF:AF),IF($D$5='PRECIO TOPE POR DEPARTAMENTO'!$AG$2,_xlfn.XLOOKUP('PROPUESTA ECONOMICA'!C1103,'PRECIO TOPE POR DEPARTAMENTO'!A:A,'PRECIO TOPE POR DEPARTAMENTO'!AG:AG),IF($D$5='PRECIO TOPE POR DEPARTAMENTO'!$AH$2,_xlfn.XLOOKUP('PROPUESTA ECONOMICA'!C1103,'PRECIO TOPE POR DEPARTAMENTO'!A:A,'PRECIO TOPE POR DEPARTAMENTO'!AH:AH),IF($D$5='PRECIO TOPE POR DEPARTAMENTO'!$AI$2,_xlfn.XLOOKUP('PROPUESTA ECONOMICA'!C1103,'PRECIO TOPE POR DEPARTAMENTO'!A:A,'PRECIO TOPE POR DEPARTAMENTO'!AI:AI),IF($D$5='PRECIO TOPE POR DEPARTAMENTO'!$AJ$2,_xlfn.XLOOKUP('PROPUESTA ECONOMICA'!C1103,'PRECIO TOPE POR DEPARTAMENTO'!A:A,'PRECIO TOPE POR DEPARTAMENTO'!AJ:AJ),)))))))))))))))))))))))))))))))))</f>
        <v>3910.23</v>
      </c>
      <c r="G1103" s="37">
        <v>3906</v>
      </c>
    </row>
    <row r="1104" spans="3:7">
      <c r="C1104" s="82" t="s">
        <v>2246</v>
      </c>
      <c r="D1104" s="15" t="str">
        <f>+_xlfn.XLOOKUP(C1104,'PRECIO TOPE POR DEPARTAMENTO'!A:A,'PRECIO TOPE POR DEPARTAMENTO'!B:B)</f>
        <v>TRANSPORTE FLUVIAL. INCLUYE EMBARQUE Y DESEMBARQUE</v>
      </c>
      <c r="E1104" s="87" t="str">
        <f>IF(+_xlfn.XLOOKUP(C1104,'PRECIO TOPE POR DEPARTAMENTO'!A:A,'PRECIO TOPE POR DEPARTAMENTO'!C:C)="","",+_xlfn.XLOOKUP(C1104,'PRECIO TOPE POR DEPARTAMENTO'!A:A,'PRECIO TOPE POR DEPARTAMENTO'!C:C))</f>
        <v>Ton/Km</v>
      </c>
      <c r="F1104" s="147">
        <f>IF($D$5='PRECIO TOPE POR DEPARTAMENTO'!$D$2,_xlfn.XLOOKUP('PROPUESTA ECONOMICA'!C1104,'PRECIO TOPE POR DEPARTAMENTO'!A:A,'PRECIO TOPE POR DEPARTAMENTO'!D:D),IF($D$5='PRECIO TOPE POR DEPARTAMENTO'!$E$2,_xlfn.XLOOKUP('PROPUESTA ECONOMICA'!C1104,'PRECIO TOPE POR DEPARTAMENTO'!A:A,'PRECIO TOPE POR DEPARTAMENTO'!E:E),IF($D$5='PRECIO TOPE POR DEPARTAMENTO'!$F$2,_xlfn.XLOOKUP('PROPUESTA ECONOMICA'!C1104,'PRECIO TOPE POR DEPARTAMENTO'!A:A,'PRECIO TOPE POR DEPARTAMENTO'!F:F),IF($D$5='PRECIO TOPE POR DEPARTAMENTO'!$G$2,_xlfn.XLOOKUP('PROPUESTA ECONOMICA'!C1104,'PRECIO TOPE POR DEPARTAMENTO'!A:A,'PRECIO TOPE POR DEPARTAMENTO'!G:G),IF($D$5='PRECIO TOPE POR DEPARTAMENTO'!$H$2,_xlfn.XLOOKUP('PROPUESTA ECONOMICA'!C1104,'PRECIO TOPE POR DEPARTAMENTO'!A:A,'PRECIO TOPE POR DEPARTAMENTO'!H:H),IF($D$5='PRECIO TOPE POR DEPARTAMENTO'!$I$2,_xlfn.XLOOKUP('PROPUESTA ECONOMICA'!C1104,'PRECIO TOPE POR DEPARTAMENTO'!A:A,'PRECIO TOPE POR DEPARTAMENTO'!I:I),IF($D$5='PRECIO TOPE POR DEPARTAMENTO'!$J$2,_xlfn.XLOOKUP('PROPUESTA ECONOMICA'!C1104,'PRECIO TOPE POR DEPARTAMENTO'!A:A,'PRECIO TOPE POR DEPARTAMENTO'!J:J),IF($D$5='PRECIO TOPE POR DEPARTAMENTO'!$K$2,_xlfn.XLOOKUP('PROPUESTA ECONOMICA'!C1104,'PRECIO TOPE POR DEPARTAMENTO'!A:A,'PRECIO TOPE POR DEPARTAMENTO'!K:K),IF($D$5='PRECIO TOPE POR DEPARTAMENTO'!$L$2,_xlfn.XLOOKUP('PROPUESTA ECONOMICA'!C1104,'PRECIO TOPE POR DEPARTAMENTO'!A:A,'PRECIO TOPE POR DEPARTAMENTO'!L:L),IF($D$5='PRECIO TOPE POR DEPARTAMENTO'!$M$2,_xlfn.XLOOKUP('PROPUESTA ECONOMICA'!C1104,'PRECIO TOPE POR DEPARTAMENTO'!A:A,'PRECIO TOPE POR DEPARTAMENTO'!M:M),IF($D$5='PRECIO TOPE POR DEPARTAMENTO'!$N$2,_xlfn.XLOOKUP('PROPUESTA ECONOMICA'!C1104,'PRECIO TOPE POR DEPARTAMENTO'!A:A,'PRECIO TOPE POR DEPARTAMENTO'!N:N),IF($D$5='PRECIO TOPE POR DEPARTAMENTO'!$O$2,_xlfn.XLOOKUP('PROPUESTA ECONOMICA'!C1104,'PRECIO TOPE POR DEPARTAMENTO'!A:A,'PRECIO TOPE POR DEPARTAMENTO'!O:O),IF($D$5='PRECIO TOPE POR DEPARTAMENTO'!$P$2,_xlfn.XLOOKUP('PROPUESTA ECONOMICA'!C1104,'PRECIO TOPE POR DEPARTAMENTO'!A:A,'PRECIO TOPE POR DEPARTAMENTO'!P:P),IF($D$5='PRECIO TOPE POR DEPARTAMENTO'!$Q$2,_xlfn.XLOOKUP('PROPUESTA ECONOMICA'!C1104,'PRECIO TOPE POR DEPARTAMENTO'!A:A,'PRECIO TOPE POR DEPARTAMENTO'!Q:Q),IF($D$5='PRECIO TOPE POR DEPARTAMENTO'!$R$2,_xlfn.XLOOKUP('PROPUESTA ECONOMICA'!C1104,'PRECIO TOPE POR DEPARTAMENTO'!A:A,'PRECIO TOPE POR DEPARTAMENTO'!R:R),IF($D$5='PRECIO TOPE POR DEPARTAMENTO'!$T$2,_xlfn.XLOOKUP('PROPUESTA ECONOMICA'!C1104,'PRECIO TOPE POR DEPARTAMENTO'!A:A,'PRECIO TOPE POR DEPARTAMENTO'!T:T),IF($D$5='PRECIO TOPE POR DEPARTAMENTO'!$S$2,_xlfn.XLOOKUP('PROPUESTA ECONOMICA'!C1104,'PRECIO TOPE POR DEPARTAMENTO'!A:A,'PRECIO TOPE POR DEPARTAMENTO'!S:S),IF($D$5='PRECIO TOPE POR DEPARTAMENTO'!$U$2,_xlfn.XLOOKUP('PROPUESTA ECONOMICA'!C1104,'PRECIO TOPE POR DEPARTAMENTO'!A:A,'PRECIO TOPE POR DEPARTAMENTO'!U:U),IF($D$5='PRECIO TOPE POR DEPARTAMENTO'!$V$2,_xlfn.XLOOKUP('PROPUESTA ECONOMICA'!C1104,'PRECIO TOPE POR DEPARTAMENTO'!A:A,'PRECIO TOPE POR DEPARTAMENTO'!V:V),IF($D$5='PRECIO TOPE POR DEPARTAMENTO'!$W$2,_xlfn.XLOOKUP('PROPUESTA ECONOMICA'!C1104,'PRECIO TOPE POR DEPARTAMENTO'!A:A,'PRECIO TOPE POR DEPARTAMENTO'!W:W),IF($D$5='PRECIO TOPE POR DEPARTAMENTO'!$X$2,_xlfn.XLOOKUP('PROPUESTA ECONOMICA'!C1104,'PRECIO TOPE POR DEPARTAMENTO'!A:A,'PRECIO TOPE POR DEPARTAMENTO'!X:X),IF($D$5='PRECIO TOPE POR DEPARTAMENTO'!$Y$2,_xlfn.XLOOKUP('PROPUESTA ECONOMICA'!C1104,'PRECIO TOPE POR DEPARTAMENTO'!A:A,'PRECIO TOPE POR DEPARTAMENTO'!Y:Y),IF($D$5='PRECIO TOPE POR DEPARTAMENTO'!$Z$2,_xlfn.XLOOKUP('PROPUESTA ECONOMICA'!C1104,'PRECIO TOPE POR DEPARTAMENTO'!A:A,'PRECIO TOPE POR DEPARTAMENTO'!Z:Z),IF($D$5='PRECIO TOPE POR DEPARTAMENTO'!$AA$2,_xlfn.XLOOKUP('PROPUESTA ECONOMICA'!C1104,'PRECIO TOPE POR DEPARTAMENTO'!A:A,'PRECIO TOPE POR DEPARTAMENTO'!AA:AA),IF($D$5='PRECIO TOPE POR DEPARTAMENTO'!$AB$2,_xlfn.XLOOKUP('PROPUESTA ECONOMICA'!C1104,'PRECIO TOPE POR DEPARTAMENTO'!A:A,'PRECIO TOPE POR DEPARTAMENTO'!AB:AB),IF($D$5='PRECIO TOPE POR DEPARTAMENTO'!$AC$2,_xlfn.XLOOKUP('PROPUESTA ECONOMICA'!C1104,'PRECIO TOPE POR DEPARTAMENTO'!A:A,'PRECIO TOPE POR DEPARTAMENTO'!AC:AC),IF($D$5='PRECIO TOPE POR DEPARTAMENTO'!$AD$2,_xlfn.XLOOKUP('PROPUESTA ECONOMICA'!C1104,'PRECIO TOPE POR DEPARTAMENTO'!A:A,'PRECIO TOPE POR DEPARTAMENTO'!AD:AD),IF($D$5='PRECIO TOPE POR DEPARTAMENTO'!$AE$2,_xlfn.XLOOKUP('PROPUESTA ECONOMICA'!C1104,'PRECIO TOPE POR DEPARTAMENTO'!A:A,'PRECIO TOPE POR DEPARTAMENTO'!AE:AE),IF($D$5='PRECIO TOPE POR DEPARTAMENTO'!$AF$2,_xlfn.XLOOKUP('PROPUESTA ECONOMICA'!C1104,'PRECIO TOPE POR DEPARTAMENTO'!A:A,'PRECIO TOPE POR DEPARTAMENTO'!AF:AF),IF($D$5='PRECIO TOPE POR DEPARTAMENTO'!$AG$2,_xlfn.XLOOKUP('PROPUESTA ECONOMICA'!C1104,'PRECIO TOPE POR DEPARTAMENTO'!A:A,'PRECIO TOPE POR DEPARTAMENTO'!AG:AG),IF($D$5='PRECIO TOPE POR DEPARTAMENTO'!$AH$2,_xlfn.XLOOKUP('PROPUESTA ECONOMICA'!C1104,'PRECIO TOPE POR DEPARTAMENTO'!A:A,'PRECIO TOPE POR DEPARTAMENTO'!AH:AH),IF($D$5='PRECIO TOPE POR DEPARTAMENTO'!$AI$2,_xlfn.XLOOKUP('PROPUESTA ECONOMICA'!C1104,'PRECIO TOPE POR DEPARTAMENTO'!A:A,'PRECIO TOPE POR DEPARTAMENTO'!AI:AI),IF($D$5='PRECIO TOPE POR DEPARTAMENTO'!$AJ$2,_xlfn.XLOOKUP('PROPUESTA ECONOMICA'!C1104,'PRECIO TOPE POR DEPARTAMENTO'!A:A,'PRECIO TOPE POR DEPARTAMENTO'!AJ:AJ),)))))))))))))))))))))))))))))))))</f>
        <v>1610.12</v>
      </c>
      <c r="G1104" s="37">
        <v>1609</v>
      </c>
    </row>
    <row r="1105" spans="3:7" ht="24">
      <c r="C1105" s="82" t="s">
        <v>2248</v>
      </c>
      <c r="D1105" s="15" t="str">
        <f>+_xlfn.XLOOKUP(C1105,'PRECIO TOPE POR DEPARTAMENTO'!A:A,'PRECIO TOPE POR DEPARTAMENTO'!B:B)</f>
        <v>TRANSPORTE UNIDAD DE AULA EN SISTEMA CONSTRUCTIVO ALTERNATIVO DE 9 X 6 M. AULA COMPLETA</v>
      </c>
      <c r="E1105" s="87" t="str">
        <f>IF(+_xlfn.XLOOKUP(C1105,'PRECIO TOPE POR DEPARTAMENTO'!A:A,'PRECIO TOPE POR DEPARTAMENTO'!C:C)="","",+_xlfn.XLOOKUP(C1105,'PRECIO TOPE POR DEPARTAMENTO'!A:A,'PRECIO TOPE POR DEPARTAMENTO'!C:C))</f>
        <v>UN</v>
      </c>
      <c r="F1105" s="147">
        <f>IF($D$5='PRECIO TOPE POR DEPARTAMENTO'!$D$2,_xlfn.XLOOKUP('PROPUESTA ECONOMICA'!C1105,'PRECIO TOPE POR DEPARTAMENTO'!A:A,'PRECIO TOPE POR DEPARTAMENTO'!D:D),IF($D$5='PRECIO TOPE POR DEPARTAMENTO'!$E$2,_xlfn.XLOOKUP('PROPUESTA ECONOMICA'!C1105,'PRECIO TOPE POR DEPARTAMENTO'!A:A,'PRECIO TOPE POR DEPARTAMENTO'!E:E),IF($D$5='PRECIO TOPE POR DEPARTAMENTO'!$F$2,_xlfn.XLOOKUP('PROPUESTA ECONOMICA'!C1105,'PRECIO TOPE POR DEPARTAMENTO'!A:A,'PRECIO TOPE POR DEPARTAMENTO'!F:F),IF($D$5='PRECIO TOPE POR DEPARTAMENTO'!$G$2,_xlfn.XLOOKUP('PROPUESTA ECONOMICA'!C1105,'PRECIO TOPE POR DEPARTAMENTO'!A:A,'PRECIO TOPE POR DEPARTAMENTO'!G:G),IF($D$5='PRECIO TOPE POR DEPARTAMENTO'!$H$2,_xlfn.XLOOKUP('PROPUESTA ECONOMICA'!C1105,'PRECIO TOPE POR DEPARTAMENTO'!A:A,'PRECIO TOPE POR DEPARTAMENTO'!H:H),IF($D$5='PRECIO TOPE POR DEPARTAMENTO'!$I$2,_xlfn.XLOOKUP('PROPUESTA ECONOMICA'!C1105,'PRECIO TOPE POR DEPARTAMENTO'!A:A,'PRECIO TOPE POR DEPARTAMENTO'!I:I),IF($D$5='PRECIO TOPE POR DEPARTAMENTO'!$J$2,_xlfn.XLOOKUP('PROPUESTA ECONOMICA'!C1105,'PRECIO TOPE POR DEPARTAMENTO'!A:A,'PRECIO TOPE POR DEPARTAMENTO'!J:J),IF($D$5='PRECIO TOPE POR DEPARTAMENTO'!$K$2,_xlfn.XLOOKUP('PROPUESTA ECONOMICA'!C1105,'PRECIO TOPE POR DEPARTAMENTO'!A:A,'PRECIO TOPE POR DEPARTAMENTO'!K:K),IF($D$5='PRECIO TOPE POR DEPARTAMENTO'!$L$2,_xlfn.XLOOKUP('PROPUESTA ECONOMICA'!C1105,'PRECIO TOPE POR DEPARTAMENTO'!A:A,'PRECIO TOPE POR DEPARTAMENTO'!L:L),IF($D$5='PRECIO TOPE POR DEPARTAMENTO'!$M$2,_xlfn.XLOOKUP('PROPUESTA ECONOMICA'!C1105,'PRECIO TOPE POR DEPARTAMENTO'!A:A,'PRECIO TOPE POR DEPARTAMENTO'!M:M),IF($D$5='PRECIO TOPE POR DEPARTAMENTO'!$N$2,_xlfn.XLOOKUP('PROPUESTA ECONOMICA'!C1105,'PRECIO TOPE POR DEPARTAMENTO'!A:A,'PRECIO TOPE POR DEPARTAMENTO'!N:N),IF($D$5='PRECIO TOPE POR DEPARTAMENTO'!$O$2,_xlfn.XLOOKUP('PROPUESTA ECONOMICA'!C1105,'PRECIO TOPE POR DEPARTAMENTO'!A:A,'PRECIO TOPE POR DEPARTAMENTO'!O:O),IF($D$5='PRECIO TOPE POR DEPARTAMENTO'!$P$2,_xlfn.XLOOKUP('PROPUESTA ECONOMICA'!C1105,'PRECIO TOPE POR DEPARTAMENTO'!A:A,'PRECIO TOPE POR DEPARTAMENTO'!P:P),IF($D$5='PRECIO TOPE POR DEPARTAMENTO'!$Q$2,_xlfn.XLOOKUP('PROPUESTA ECONOMICA'!C1105,'PRECIO TOPE POR DEPARTAMENTO'!A:A,'PRECIO TOPE POR DEPARTAMENTO'!Q:Q),IF($D$5='PRECIO TOPE POR DEPARTAMENTO'!$R$2,_xlfn.XLOOKUP('PROPUESTA ECONOMICA'!C1105,'PRECIO TOPE POR DEPARTAMENTO'!A:A,'PRECIO TOPE POR DEPARTAMENTO'!R:R),IF($D$5='PRECIO TOPE POR DEPARTAMENTO'!$T$2,_xlfn.XLOOKUP('PROPUESTA ECONOMICA'!C1105,'PRECIO TOPE POR DEPARTAMENTO'!A:A,'PRECIO TOPE POR DEPARTAMENTO'!T:T),IF($D$5='PRECIO TOPE POR DEPARTAMENTO'!$S$2,_xlfn.XLOOKUP('PROPUESTA ECONOMICA'!C1105,'PRECIO TOPE POR DEPARTAMENTO'!A:A,'PRECIO TOPE POR DEPARTAMENTO'!S:S),IF($D$5='PRECIO TOPE POR DEPARTAMENTO'!$U$2,_xlfn.XLOOKUP('PROPUESTA ECONOMICA'!C1105,'PRECIO TOPE POR DEPARTAMENTO'!A:A,'PRECIO TOPE POR DEPARTAMENTO'!U:U),IF($D$5='PRECIO TOPE POR DEPARTAMENTO'!$V$2,_xlfn.XLOOKUP('PROPUESTA ECONOMICA'!C1105,'PRECIO TOPE POR DEPARTAMENTO'!A:A,'PRECIO TOPE POR DEPARTAMENTO'!V:V),IF($D$5='PRECIO TOPE POR DEPARTAMENTO'!$W$2,_xlfn.XLOOKUP('PROPUESTA ECONOMICA'!C1105,'PRECIO TOPE POR DEPARTAMENTO'!A:A,'PRECIO TOPE POR DEPARTAMENTO'!W:W),IF($D$5='PRECIO TOPE POR DEPARTAMENTO'!$X$2,_xlfn.XLOOKUP('PROPUESTA ECONOMICA'!C1105,'PRECIO TOPE POR DEPARTAMENTO'!A:A,'PRECIO TOPE POR DEPARTAMENTO'!X:X),IF($D$5='PRECIO TOPE POR DEPARTAMENTO'!$Y$2,_xlfn.XLOOKUP('PROPUESTA ECONOMICA'!C1105,'PRECIO TOPE POR DEPARTAMENTO'!A:A,'PRECIO TOPE POR DEPARTAMENTO'!Y:Y),IF($D$5='PRECIO TOPE POR DEPARTAMENTO'!$Z$2,_xlfn.XLOOKUP('PROPUESTA ECONOMICA'!C1105,'PRECIO TOPE POR DEPARTAMENTO'!A:A,'PRECIO TOPE POR DEPARTAMENTO'!Z:Z),IF($D$5='PRECIO TOPE POR DEPARTAMENTO'!$AA$2,_xlfn.XLOOKUP('PROPUESTA ECONOMICA'!C1105,'PRECIO TOPE POR DEPARTAMENTO'!A:A,'PRECIO TOPE POR DEPARTAMENTO'!AA:AA),IF($D$5='PRECIO TOPE POR DEPARTAMENTO'!$AB$2,_xlfn.XLOOKUP('PROPUESTA ECONOMICA'!C1105,'PRECIO TOPE POR DEPARTAMENTO'!A:A,'PRECIO TOPE POR DEPARTAMENTO'!AB:AB),IF($D$5='PRECIO TOPE POR DEPARTAMENTO'!$AC$2,_xlfn.XLOOKUP('PROPUESTA ECONOMICA'!C1105,'PRECIO TOPE POR DEPARTAMENTO'!A:A,'PRECIO TOPE POR DEPARTAMENTO'!AC:AC),IF($D$5='PRECIO TOPE POR DEPARTAMENTO'!$AD$2,_xlfn.XLOOKUP('PROPUESTA ECONOMICA'!C1105,'PRECIO TOPE POR DEPARTAMENTO'!A:A,'PRECIO TOPE POR DEPARTAMENTO'!AD:AD),IF($D$5='PRECIO TOPE POR DEPARTAMENTO'!$AE$2,_xlfn.XLOOKUP('PROPUESTA ECONOMICA'!C1105,'PRECIO TOPE POR DEPARTAMENTO'!A:A,'PRECIO TOPE POR DEPARTAMENTO'!AE:AE),IF($D$5='PRECIO TOPE POR DEPARTAMENTO'!$AF$2,_xlfn.XLOOKUP('PROPUESTA ECONOMICA'!C1105,'PRECIO TOPE POR DEPARTAMENTO'!A:A,'PRECIO TOPE POR DEPARTAMENTO'!AF:AF),IF($D$5='PRECIO TOPE POR DEPARTAMENTO'!$AG$2,_xlfn.XLOOKUP('PROPUESTA ECONOMICA'!C1105,'PRECIO TOPE POR DEPARTAMENTO'!A:A,'PRECIO TOPE POR DEPARTAMENTO'!AG:AG),IF($D$5='PRECIO TOPE POR DEPARTAMENTO'!$AH$2,_xlfn.XLOOKUP('PROPUESTA ECONOMICA'!C1105,'PRECIO TOPE POR DEPARTAMENTO'!A:A,'PRECIO TOPE POR DEPARTAMENTO'!AH:AH),IF($D$5='PRECIO TOPE POR DEPARTAMENTO'!$AI$2,_xlfn.XLOOKUP('PROPUESTA ECONOMICA'!C1105,'PRECIO TOPE POR DEPARTAMENTO'!A:A,'PRECIO TOPE POR DEPARTAMENTO'!AI:AI),IF($D$5='PRECIO TOPE POR DEPARTAMENTO'!$AJ$2,_xlfn.XLOOKUP('PROPUESTA ECONOMICA'!C1105,'PRECIO TOPE POR DEPARTAMENTO'!A:A,'PRECIO TOPE POR DEPARTAMENTO'!AJ:AJ),)))))))))))))))))))))))))))))))))</f>
        <v>651527.29</v>
      </c>
      <c r="G1105" s="37">
        <v>650876</v>
      </c>
    </row>
    <row r="1106" spans="3:7" ht="24">
      <c r="C1106" s="82" t="s">
        <v>2250</v>
      </c>
      <c r="D1106" s="15" t="str">
        <f>+_xlfn.XLOOKUP(C1106,'PRECIO TOPE POR DEPARTAMENTO'!A:A,'PRECIO TOPE POR DEPARTAMENTO'!B:B)</f>
        <v>TRANSPORTE UNIDAD DE BAÑO EN SISTEMA CONSTRUCTIVO ALTERNATIVO DE 5,5 X 3,8 M. BAÑO COMPLETO</v>
      </c>
      <c r="E1106" s="87" t="str">
        <f>IF(+_xlfn.XLOOKUP(C1106,'PRECIO TOPE POR DEPARTAMENTO'!A:A,'PRECIO TOPE POR DEPARTAMENTO'!C:C)="","",+_xlfn.XLOOKUP(C1106,'PRECIO TOPE POR DEPARTAMENTO'!A:A,'PRECIO TOPE POR DEPARTAMENTO'!C:C))</f>
        <v>UN</v>
      </c>
      <c r="F1106" s="147">
        <f>IF($D$5='PRECIO TOPE POR DEPARTAMENTO'!$D$2,_xlfn.XLOOKUP('PROPUESTA ECONOMICA'!C1106,'PRECIO TOPE POR DEPARTAMENTO'!A:A,'PRECIO TOPE POR DEPARTAMENTO'!D:D),IF($D$5='PRECIO TOPE POR DEPARTAMENTO'!$E$2,_xlfn.XLOOKUP('PROPUESTA ECONOMICA'!C1106,'PRECIO TOPE POR DEPARTAMENTO'!A:A,'PRECIO TOPE POR DEPARTAMENTO'!E:E),IF($D$5='PRECIO TOPE POR DEPARTAMENTO'!$F$2,_xlfn.XLOOKUP('PROPUESTA ECONOMICA'!C1106,'PRECIO TOPE POR DEPARTAMENTO'!A:A,'PRECIO TOPE POR DEPARTAMENTO'!F:F),IF($D$5='PRECIO TOPE POR DEPARTAMENTO'!$G$2,_xlfn.XLOOKUP('PROPUESTA ECONOMICA'!C1106,'PRECIO TOPE POR DEPARTAMENTO'!A:A,'PRECIO TOPE POR DEPARTAMENTO'!G:G),IF($D$5='PRECIO TOPE POR DEPARTAMENTO'!$H$2,_xlfn.XLOOKUP('PROPUESTA ECONOMICA'!C1106,'PRECIO TOPE POR DEPARTAMENTO'!A:A,'PRECIO TOPE POR DEPARTAMENTO'!H:H),IF($D$5='PRECIO TOPE POR DEPARTAMENTO'!$I$2,_xlfn.XLOOKUP('PROPUESTA ECONOMICA'!C1106,'PRECIO TOPE POR DEPARTAMENTO'!A:A,'PRECIO TOPE POR DEPARTAMENTO'!I:I),IF($D$5='PRECIO TOPE POR DEPARTAMENTO'!$J$2,_xlfn.XLOOKUP('PROPUESTA ECONOMICA'!C1106,'PRECIO TOPE POR DEPARTAMENTO'!A:A,'PRECIO TOPE POR DEPARTAMENTO'!J:J),IF($D$5='PRECIO TOPE POR DEPARTAMENTO'!$K$2,_xlfn.XLOOKUP('PROPUESTA ECONOMICA'!C1106,'PRECIO TOPE POR DEPARTAMENTO'!A:A,'PRECIO TOPE POR DEPARTAMENTO'!K:K),IF($D$5='PRECIO TOPE POR DEPARTAMENTO'!$L$2,_xlfn.XLOOKUP('PROPUESTA ECONOMICA'!C1106,'PRECIO TOPE POR DEPARTAMENTO'!A:A,'PRECIO TOPE POR DEPARTAMENTO'!L:L),IF($D$5='PRECIO TOPE POR DEPARTAMENTO'!$M$2,_xlfn.XLOOKUP('PROPUESTA ECONOMICA'!C1106,'PRECIO TOPE POR DEPARTAMENTO'!A:A,'PRECIO TOPE POR DEPARTAMENTO'!M:M),IF($D$5='PRECIO TOPE POR DEPARTAMENTO'!$N$2,_xlfn.XLOOKUP('PROPUESTA ECONOMICA'!C1106,'PRECIO TOPE POR DEPARTAMENTO'!A:A,'PRECIO TOPE POR DEPARTAMENTO'!N:N),IF($D$5='PRECIO TOPE POR DEPARTAMENTO'!$O$2,_xlfn.XLOOKUP('PROPUESTA ECONOMICA'!C1106,'PRECIO TOPE POR DEPARTAMENTO'!A:A,'PRECIO TOPE POR DEPARTAMENTO'!O:O),IF($D$5='PRECIO TOPE POR DEPARTAMENTO'!$P$2,_xlfn.XLOOKUP('PROPUESTA ECONOMICA'!C1106,'PRECIO TOPE POR DEPARTAMENTO'!A:A,'PRECIO TOPE POR DEPARTAMENTO'!P:P),IF($D$5='PRECIO TOPE POR DEPARTAMENTO'!$Q$2,_xlfn.XLOOKUP('PROPUESTA ECONOMICA'!C1106,'PRECIO TOPE POR DEPARTAMENTO'!A:A,'PRECIO TOPE POR DEPARTAMENTO'!Q:Q),IF($D$5='PRECIO TOPE POR DEPARTAMENTO'!$R$2,_xlfn.XLOOKUP('PROPUESTA ECONOMICA'!C1106,'PRECIO TOPE POR DEPARTAMENTO'!A:A,'PRECIO TOPE POR DEPARTAMENTO'!R:R),IF($D$5='PRECIO TOPE POR DEPARTAMENTO'!$T$2,_xlfn.XLOOKUP('PROPUESTA ECONOMICA'!C1106,'PRECIO TOPE POR DEPARTAMENTO'!A:A,'PRECIO TOPE POR DEPARTAMENTO'!T:T),IF($D$5='PRECIO TOPE POR DEPARTAMENTO'!$S$2,_xlfn.XLOOKUP('PROPUESTA ECONOMICA'!C1106,'PRECIO TOPE POR DEPARTAMENTO'!A:A,'PRECIO TOPE POR DEPARTAMENTO'!S:S),IF($D$5='PRECIO TOPE POR DEPARTAMENTO'!$U$2,_xlfn.XLOOKUP('PROPUESTA ECONOMICA'!C1106,'PRECIO TOPE POR DEPARTAMENTO'!A:A,'PRECIO TOPE POR DEPARTAMENTO'!U:U),IF($D$5='PRECIO TOPE POR DEPARTAMENTO'!$V$2,_xlfn.XLOOKUP('PROPUESTA ECONOMICA'!C1106,'PRECIO TOPE POR DEPARTAMENTO'!A:A,'PRECIO TOPE POR DEPARTAMENTO'!V:V),IF($D$5='PRECIO TOPE POR DEPARTAMENTO'!$W$2,_xlfn.XLOOKUP('PROPUESTA ECONOMICA'!C1106,'PRECIO TOPE POR DEPARTAMENTO'!A:A,'PRECIO TOPE POR DEPARTAMENTO'!W:W),IF($D$5='PRECIO TOPE POR DEPARTAMENTO'!$X$2,_xlfn.XLOOKUP('PROPUESTA ECONOMICA'!C1106,'PRECIO TOPE POR DEPARTAMENTO'!A:A,'PRECIO TOPE POR DEPARTAMENTO'!X:X),IF($D$5='PRECIO TOPE POR DEPARTAMENTO'!$Y$2,_xlfn.XLOOKUP('PROPUESTA ECONOMICA'!C1106,'PRECIO TOPE POR DEPARTAMENTO'!A:A,'PRECIO TOPE POR DEPARTAMENTO'!Y:Y),IF($D$5='PRECIO TOPE POR DEPARTAMENTO'!$Z$2,_xlfn.XLOOKUP('PROPUESTA ECONOMICA'!C1106,'PRECIO TOPE POR DEPARTAMENTO'!A:A,'PRECIO TOPE POR DEPARTAMENTO'!Z:Z),IF($D$5='PRECIO TOPE POR DEPARTAMENTO'!$AA$2,_xlfn.XLOOKUP('PROPUESTA ECONOMICA'!C1106,'PRECIO TOPE POR DEPARTAMENTO'!A:A,'PRECIO TOPE POR DEPARTAMENTO'!AA:AA),IF($D$5='PRECIO TOPE POR DEPARTAMENTO'!$AB$2,_xlfn.XLOOKUP('PROPUESTA ECONOMICA'!C1106,'PRECIO TOPE POR DEPARTAMENTO'!A:A,'PRECIO TOPE POR DEPARTAMENTO'!AB:AB),IF($D$5='PRECIO TOPE POR DEPARTAMENTO'!$AC$2,_xlfn.XLOOKUP('PROPUESTA ECONOMICA'!C1106,'PRECIO TOPE POR DEPARTAMENTO'!A:A,'PRECIO TOPE POR DEPARTAMENTO'!AC:AC),IF($D$5='PRECIO TOPE POR DEPARTAMENTO'!$AD$2,_xlfn.XLOOKUP('PROPUESTA ECONOMICA'!C1106,'PRECIO TOPE POR DEPARTAMENTO'!A:A,'PRECIO TOPE POR DEPARTAMENTO'!AD:AD),IF($D$5='PRECIO TOPE POR DEPARTAMENTO'!$AE$2,_xlfn.XLOOKUP('PROPUESTA ECONOMICA'!C1106,'PRECIO TOPE POR DEPARTAMENTO'!A:A,'PRECIO TOPE POR DEPARTAMENTO'!AE:AE),IF($D$5='PRECIO TOPE POR DEPARTAMENTO'!$AF$2,_xlfn.XLOOKUP('PROPUESTA ECONOMICA'!C1106,'PRECIO TOPE POR DEPARTAMENTO'!A:A,'PRECIO TOPE POR DEPARTAMENTO'!AF:AF),IF($D$5='PRECIO TOPE POR DEPARTAMENTO'!$AG$2,_xlfn.XLOOKUP('PROPUESTA ECONOMICA'!C1106,'PRECIO TOPE POR DEPARTAMENTO'!A:A,'PRECIO TOPE POR DEPARTAMENTO'!AG:AG),IF($D$5='PRECIO TOPE POR DEPARTAMENTO'!$AH$2,_xlfn.XLOOKUP('PROPUESTA ECONOMICA'!C1106,'PRECIO TOPE POR DEPARTAMENTO'!A:A,'PRECIO TOPE POR DEPARTAMENTO'!AH:AH),IF($D$5='PRECIO TOPE POR DEPARTAMENTO'!$AI$2,_xlfn.XLOOKUP('PROPUESTA ECONOMICA'!C1106,'PRECIO TOPE POR DEPARTAMENTO'!A:A,'PRECIO TOPE POR DEPARTAMENTO'!AI:AI),IF($D$5='PRECIO TOPE POR DEPARTAMENTO'!$AJ$2,_xlfn.XLOOKUP('PROPUESTA ECONOMICA'!C1106,'PRECIO TOPE POR DEPARTAMENTO'!A:A,'PRECIO TOPE POR DEPARTAMENTO'!AJ:AJ),)))))))))))))))))))))))))))))))))</f>
        <v>521221.83</v>
      </c>
      <c r="G1106" s="37">
        <v>520701</v>
      </c>
    </row>
    <row r="1107" spans="3:7">
      <c r="C1107" s="10">
        <v>23</v>
      </c>
      <c r="D1107" s="136" t="str">
        <f>+_xlfn.XLOOKUP(C1107,'PRECIO TOPE POR DEPARTAMENTO'!A:A,'PRECIO TOPE POR DEPARTAMENTO'!B:B)</f>
        <v>SISTEMAS CONSTRUCTIVOS ALTERNATIVOS - CONSTRUCCIÓN CON PREFABRICADOS</v>
      </c>
      <c r="E1107" s="136" t="str">
        <f>IF(+_xlfn.XLOOKUP(C1107,'PRECIO TOPE POR DEPARTAMENTO'!A:A,'PRECIO TOPE POR DEPARTAMENTO'!C:C)="","",+_xlfn.XLOOKUP(C1107,'PRECIO TOPE POR DEPARTAMENTO'!A:A,'PRECIO TOPE POR DEPARTAMENTO'!C:C))</f>
        <v/>
      </c>
      <c r="F1107" s="45"/>
      <c r="G1107" s="45"/>
    </row>
    <row r="1108" spans="3:7" ht="24">
      <c r="C1108" s="85" t="s">
        <v>2253</v>
      </c>
      <c r="D1108" s="33" t="str">
        <f>+_xlfn.XLOOKUP(C1108,'PRECIO TOPE POR DEPARTAMENTO'!A:A,'PRECIO TOPE POR DEPARTAMENTO'!B:B)</f>
        <v xml:space="preserve">SISTEMA CONSTRUCTIVO (RBS O SIMILAR) COMPUESTO POR PANELES EXTRUIDOS DE PVC </v>
      </c>
      <c r="E1108" s="87" t="str">
        <f>IF(+_xlfn.XLOOKUP(C1108,'PRECIO TOPE POR DEPARTAMENTO'!A:A,'PRECIO TOPE POR DEPARTAMENTO'!C:C)="","",+_xlfn.XLOOKUP(C1108,'PRECIO TOPE POR DEPARTAMENTO'!A:A,'PRECIO TOPE POR DEPARTAMENTO'!C:C))</f>
        <v/>
      </c>
      <c r="F1108" s="147"/>
      <c r="G1108" s="37"/>
    </row>
    <row r="1109" spans="3:7">
      <c r="C1109" s="82" t="s">
        <v>2255</v>
      </c>
      <c r="D1109" s="15" t="str">
        <f>+_xlfn.XLOOKUP(C1109,'PRECIO TOPE POR DEPARTAMENTO'!A:A,'PRECIO TOPE POR DEPARTAMENTO'!B:B)</f>
        <v xml:space="preserve">SUMINISTRO E INSTALACION DE MURO RBS DE 64 MM MINIMO </v>
      </c>
      <c r="E1109" s="158" t="str">
        <f>IF(+_xlfn.XLOOKUP(C1109,'PRECIO TOPE POR DEPARTAMENTO'!A:A,'PRECIO TOPE POR DEPARTAMENTO'!C:C)="","",+_xlfn.XLOOKUP(C1109,'PRECIO TOPE POR DEPARTAMENTO'!A:A,'PRECIO TOPE POR DEPARTAMENTO'!C:C))</f>
        <v>M2</v>
      </c>
      <c r="F1109" s="147">
        <f>IF($D$5='PRECIO TOPE POR DEPARTAMENTO'!$D$2,_xlfn.XLOOKUP('PROPUESTA ECONOMICA'!C1109,'PRECIO TOPE POR DEPARTAMENTO'!A:A,'PRECIO TOPE POR DEPARTAMENTO'!D:D),IF($D$5='PRECIO TOPE POR DEPARTAMENTO'!$E$2,_xlfn.XLOOKUP('PROPUESTA ECONOMICA'!C1109,'PRECIO TOPE POR DEPARTAMENTO'!A:A,'PRECIO TOPE POR DEPARTAMENTO'!E:E),IF($D$5='PRECIO TOPE POR DEPARTAMENTO'!$F$2,_xlfn.XLOOKUP('PROPUESTA ECONOMICA'!C1109,'PRECIO TOPE POR DEPARTAMENTO'!A:A,'PRECIO TOPE POR DEPARTAMENTO'!F:F),IF($D$5='PRECIO TOPE POR DEPARTAMENTO'!$G$2,_xlfn.XLOOKUP('PROPUESTA ECONOMICA'!C1109,'PRECIO TOPE POR DEPARTAMENTO'!A:A,'PRECIO TOPE POR DEPARTAMENTO'!G:G),IF($D$5='PRECIO TOPE POR DEPARTAMENTO'!$H$2,_xlfn.XLOOKUP('PROPUESTA ECONOMICA'!C1109,'PRECIO TOPE POR DEPARTAMENTO'!A:A,'PRECIO TOPE POR DEPARTAMENTO'!H:H),IF($D$5='PRECIO TOPE POR DEPARTAMENTO'!$I$2,_xlfn.XLOOKUP('PROPUESTA ECONOMICA'!C1109,'PRECIO TOPE POR DEPARTAMENTO'!A:A,'PRECIO TOPE POR DEPARTAMENTO'!I:I),IF($D$5='PRECIO TOPE POR DEPARTAMENTO'!$J$2,_xlfn.XLOOKUP('PROPUESTA ECONOMICA'!C1109,'PRECIO TOPE POR DEPARTAMENTO'!A:A,'PRECIO TOPE POR DEPARTAMENTO'!J:J),IF($D$5='PRECIO TOPE POR DEPARTAMENTO'!$K$2,_xlfn.XLOOKUP('PROPUESTA ECONOMICA'!C1109,'PRECIO TOPE POR DEPARTAMENTO'!A:A,'PRECIO TOPE POR DEPARTAMENTO'!K:K),IF($D$5='PRECIO TOPE POR DEPARTAMENTO'!$L$2,_xlfn.XLOOKUP('PROPUESTA ECONOMICA'!C1109,'PRECIO TOPE POR DEPARTAMENTO'!A:A,'PRECIO TOPE POR DEPARTAMENTO'!L:L),IF($D$5='PRECIO TOPE POR DEPARTAMENTO'!$M$2,_xlfn.XLOOKUP('PROPUESTA ECONOMICA'!C1109,'PRECIO TOPE POR DEPARTAMENTO'!A:A,'PRECIO TOPE POR DEPARTAMENTO'!M:M),IF($D$5='PRECIO TOPE POR DEPARTAMENTO'!$N$2,_xlfn.XLOOKUP('PROPUESTA ECONOMICA'!C1109,'PRECIO TOPE POR DEPARTAMENTO'!A:A,'PRECIO TOPE POR DEPARTAMENTO'!N:N),IF($D$5='PRECIO TOPE POR DEPARTAMENTO'!$O$2,_xlfn.XLOOKUP('PROPUESTA ECONOMICA'!C1109,'PRECIO TOPE POR DEPARTAMENTO'!A:A,'PRECIO TOPE POR DEPARTAMENTO'!O:O),IF($D$5='PRECIO TOPE POR DEPARTAMENTO'!$P$2,_xlfn.XLOOKUP('PROPUESTA ECONOMICA'!C1109,'PRECIO TOPE POR DEPARTAMENTO'!A:A,'PRECIO TOPE POR DEPARTAMENTO'!P:P),IF($D$5='PRECIO TOPE POR DEPARTAMENTO'!$Q$2,_xlfn.XLOOKUP('PROPUESTA ECONOMICA'!C1109,'PRECIO TOPE POR DEPARTAMENTO'!A:A,'PRECIO TOPE POR DEPARTAMENTO'!Q:Q),IF($D$5='PRECIO TOPE POR DEPARTAMENTO'!$R$2,_xlfn.XLOOKUP('PROPUESTA ECONOMICA'!C1109,'PRECIO TOPE POR DEPARTAMENTO'!A:A,'PRECIO TOPE POR DEPARTAMENTO'!R:R),IF($D$5='PRECIO TOPE POR DEPARTAMENTO'!$T$2,_xlfn.XLOOKUP('PROPUESTA ECONOMICA'!C1109,'PRECIO TOPE POR DEPARTAMENTO'!A:A,'PRECIO TOPE POR DEPARTAMENTO'!T:T),IF($D$5='PRECIO TOPE POR DEPARTAMENTO'!$S$2,_xlfn.XLOOKUP('PROPUESTA ECONOMICA'!C1109,'PRECIO TOPE POR DEPARTAMENTO'!A:A,'PRECIO TOPE POR DEPARTAMENTO'!S:S),IF($D$5='PRECIO TOPE POR DEPARTAMENTO'!$U$2,_xlfn.XLOOKUP('PROPUESTA ECONOMICA'!C1109,'PRECIO TOPE POR DEPARTAMENTO'!A:A,'PRECIO TOPE POR DEPARTAMENTO'!U:U),IF($D$5='PRECIO TOPE POR DEPARTAMENTO'!$V$2,_xlfn.XLOOKUP('PROPUESTA ECONOMICA'!C1109,'PRECIO TOPE POR DEPARTAMENTO'!A:A,'PRECIO TOPE POR DEPARTAMENTO'!V:V),IF($D$5='PRECIO TOPE POR DEPARTAMENTO'!$W$2,_xlfn.XLOOKUP('PROPUESTA ECONOMICA'!C1109,'PRECIO TOPE POR DEPARTAMENTO'!A:A,'PRECIO TOPE POR DEPARTAMENTO'!W:W),IF($D$5='PRECIO TOPE POR DEPARTAMENTO'!$X$2,_xlfn.XLOOKUP('PROPUESTA ECONOMICA'!C1109,'PRECIO TOPE POR DEPARTAMENTO'!A:A,'PRECIO TOPE POR DEPARTAMENTO'!X:X),IF($D$5='PRECIO TOPE POR DEPARTAMENTO'!$Y$2,_xlfn.XLOOKUP('PROPUESTA ECONOMICA'!C1109,'PRECIO TOPE POR DEPARTAMENTO'!A:A,'PRECIO TOPE POR DEPARTAMENTO'!Y:Y),IF($D$5='PRECIO TOPE POR DEPARTAMENTO'!$Z$2,_xlfn.XLOOKUP('PROPUESTA ECONOMICA'!C1109,'PRECIO TOPE POR DEPARTAMENTO'!A:A,'PRECIO TOPE POR DEPARTAMENTO'!Z:Z),IF($D$5='PRECIO TOPE POR DEPARTAMENTO'!$AA$2,_xlfn.XLOOKUP('PROPUESTA ECONOMICA'!C1109,'PRECIO TOPE POR DEPARTAMENTO'!A:A,'PRECIO TOPE POR DEPARTAMENTO'!AA:AA),IF($D$5='PRECIO TOPE POR DEPARTAMENTO'!$AB$2,_xlfn.XLOOKUP('PROPUESTA ECONOMICA'!C1109,'PRECIO TOPE POR DEPARTAMENTO'!A:A,'PRECIO TOPE POR DEPARTAMENTO'!AB:AB),IF($D$5='PRECIO TOPE POR DEPARTAMENTO'!$AC$2,_xlfn.XLOOKUP('PROPUESTA ECONOMICA'!C1109,'PRECIO TOPE POR DEPARTAMENTO'!A:A,'PRECIO TOPE POR DEPARTAMENTO'!AC:AC),IF($D$5='PRECIO TOPE POR DEPARTAMENTO'!$AD$2,_xlfn.XLOOKUP('PROPUESTA ECONOMICA'!C1109,'PRECIO TOPE POR DEPARTAMENTO'!A:A,'PRECIO TOPE POR DEPARTAMENTO'!AD:AD),IF($D$5='PRECIO TOPE POR DEPARTAMENTO'!$AE$2,_xlfn.XLOOKUP('PROPUESTA ECONOMICA'!C1109,'PRECIO TOPE POR DEPARTAMENTO'!A:A,'PRECIO TOPE POR DEPARTAMENTO'!AE:AE),IF($D$5='PRECIO TOPE POR DEPARTAMENTO'!$AF$2,_xlfn.XLOOKUP('PROPUESTA ECONOMICA'!C1109,'PRECIO TOPE POR DEPARTAMENTO'!A:A,'PRECIO TOPE POR DEPARTAMENTO'!AF:AF),IF($D$5='PRECIO TOPE POR DEPARTAMENTO'!$AG$2,_xlfn.XLOOKUP('PROPUESTA ECONOMICA'!C1109,'PRECIO TOPE POR DEPARTAMENTO'!A:A,'PRECIO TOPE POR DEPARTAMENTO'!AG:AG),IF($D$5='PRECIO TOPE POR DEPARTAMENTO'!$AH$2,_xlfn.XLOOKUP('PROPUESTA ECONOMICA'!C1109,'PRECIO TOPE POR DEPARTAMENTO'!A:A,'PRECIO TOPE POR DEPARTAMENTO'!AH:AH),IF($D$5='PRECIO TOPE POR DEPARTAMENTO'!$AI$2,_xlfn.XLOOKUP('PROPUESTA ECONOMICA'!C1109,'PRECIO TOPE POR DEPARTAMENTO'!A:A,'PRECIO TOPE POR DEPARTAMENTO'!AI:AI),IF($D$5='PRECIO TOPE POR DEPARTAMENTO'!$AJ$2,_xlfn.XLOOKUP('PROPUESTA ECONOMICA'!C1109,'PRECIO TOPE POR DEPARTAMENTO'!A:A,'PRECIO TOPE POR DEPARTAMENTO'!AJ:AJ),)))))))))))))))))))))))))))))))))</f>
        <v>197579.51999999999</v>
      </c>
      <c r="G1109" s="37">
        <v>197382</v>
      </c>
    </row>
    <row r="1110" spans="3:7">
      <c r="C1110" s="82" t="s">
        <v>2257</v>
      </c>
      <c r="D1110" s="15" t="str">
        <f>+_xlfn.XLOOKUP(C1110,'PRECIO TOPE POR DEPARTAMENTO'!A:A,'PRECIO TOPE POR DEPARTAMENTO'!B:B)</f>
        <v>SUMINISTRO E INSTALACION DE MURO DOS VIAS  RBS DE 64 MM MINIMO</v>
      </c>
      <c r="E1110" s="87" t="str">
        <f>IF(+_xlfn.XLOOKUP(C1110,'PRECIO TOPE POR DEPARTAMENTO'!A:A,'PRECIO TOPE POR DEPARTAMENTO'!C:C)="","",+_xlfn.XLOOKUP(C1110,'PRECIO TOPE POR DEPARTAMENTO'!A:A,'PRECIO TOPE POR DEPARTAMENTO'!C:C))</f>
        <v>M</v>
      </c>
      <c r="F1110" s="147">
        <f>IF($D$5='PRECIO TOPE POR DEPARTAMENTO'!$D$2,_xlfn.XLOOKUP('PROPUESTA ECONOMICA'!C1110,'PRECIO TOPE POR DEPARTAMENTO'!A:A,'PRECIO TOPE POR DEPARTAMENTO'!D:D),IF($D$5='PRECIO TOPE POR DEPARTAMENTO'!$E$2,_xlfn.XLOOKUP('PROPUESTA ECONOMICA'!C1110,'PRECIO TOPE POR DEPARTAMENTO'!A:A,'PRECIO TOPE POR DEPARTAMENTO'!E:E),IF($D$5='PRECIO TOPE POR DEPARTAMENTO'!$F$2,_xlfn.XLOOKUP('PROPUESTA ECONOMICA'!C1110,'PRECIO TOPE POR DEPARTAMENTO'!A:A,'PRECIO TOPE POR DEPARTAMENTO'!F:F),IF($D$5='PRECIO TOPE POR DEPARTAMENTO'!$G$2,_xlfn.XLOOKUP('PROPUESTA ECONOMICA'!C1110,'PRECIO TOPE POR DEPARTAMENTO'!A:A,'PRECIO TOPE POR DEPARTAMENTO'!G:G),IF($D$5='PRECIO TOPE POR DEPARTAMENTO'!$H$2,_xlfn.XLOOKUP('PROPUESTA ECONOMICA'!C1110,'PRECIO TOPE POR DEPARTAMENTO'!A:A,'PRECIO TOPE POR DEPARTAMENTO'!H:H),IF($D$5='PRECIO TOPE POR DEPARTAMENTO'!$I$2,_xlfn.XLOOKUP('PROPUESTA ECONOMICA'!C1110,'PRECIO TOPE POR DEPARTAMENTO'!A:A,'PRECIO TOPE POR DEPARTAMENTO'!I:I),IF($D$5='PRECIO TOPE POR DEPARTAMENTO'!$J$2,_xlfn.XLOOKUP('PROPUESTA ECONOMICA'!C1110,'PRECIO TOPE POR DEPARTAMENTO'!A:A,'PRECIO TOPE POR DEPARTAMENTO'!J:J),IF($D$5='PRECIO TOPE POR DEPARTAMENTO'!$K$2,_xlfn.XLOOKUP('PROPUESTA ECONOMICA'!C1110,'PRECIO TOPE POR DEPARTAMENTO'!A:A,'PRECIO TOPE POR DEPARTAMENTO'!K:K),IF($D$5='PRECIO TOPE POR DEPARTAMENTO'!$L$2,_xlfn.XLOOKUP('PROPUESTA ECONOMICA'!C1110,'PRECIO TOPE POR DEPARTAMENTO'!A:A,'PRECIO TOPE POR DEPARTAMENTO'!L:L),IF($D$5='PRECIO TOPE POR DEPARTAMENTO'!$M$2,_xlfn.XLOOKUP('PROPUESTA ECONOMICA'!C1110,'PRECIO TOPE POR DEPARTAMENTO'!A:A,'PRECIO TOPE POR DEPARTAMENTO'!M:M),IF($D$5='PRECIO TOPE POR DEPARTAMENTO'!$N$2,_xlfn.XLOOKUP('PROPUESTA ECONOMICA'!C1110,'PRECIO TOPE POR DEPARTAMENTO'!A:A,'PRECIO TOPE POR DEPARTAMENTO'!N:N),IF($D$5='PRECIO TOPE POR DEPARTAMENTO'!$O$2,_xlfn.XLOOKUP('PROPUESTA ECONOMICA'!C1110,'PRECIO TOPE POR DEPARTAMENTO'!A:A,'PRECIO TOPE POR DEPARTAMENTO'!O:O),IF($D$5='PRECIO TOPE POR DEPARTAMENTO'!$P$2,_xlfn.XLOOKUP('PROPUESTA ECONOMICA'!C1110,'PRECIO TOPE POR DEPARTAMENTO'!A:A,'PRECIO TOPE POR DEPARTAMENTO'!P:P),IF($D$5='PRECIO TOPE POR DEPARTAMENTO'!$Q$2,_xlfn.XLOOKUP('PROPUESTA ECONOMICA'!C1110,'PRECIO TOPE POR DEPARTAMENTO'!A:A,'PRECIO TOPE POR DEPARTAMENTO'!Q:Q),IF($D$5='PRECIO TOPE POR DEPARTAMENTO'!$R$2,_xlfn.XLOOKUP('PROPUESTA ECONOMICA'!C1110,'PRECIO TOPE POR DEPARTAMENTO'!A:A,'PRECIO TOPE POR DEPARTAMENTO'!R:R),IF($D$5='PRECIO TOPE POR DEPARTAMENTO'!$T$2,_xlfn.XLOOKUP('PROPUESTA ECONOMICA'!C1110,'PRECIO TOPE POR DEPARTAMENTO'!A:A,'PRECIO TOPE POR DEPARTAMENTO'!T:T),IF($D$5='PRECIO TOPE POR DEPARTAMENTO'!$S$2,_xlfn.XLOOKUP('PROPUESTA ECONOMICA'!C1110,'PRECIO TOPE POR DEPARTAMENTO'!A:A,'PRECIO TOPE POR DEPARTAMENTO'!S:S),IF($D$5='PRECIO TOPE POR DEPARTAMENTO'!$U$2,_xlfn.XLOOKUP('PROPUESTA ECONOMICA'!C1110,'PRECIO TOPE POR DEPARTAMENTO'!A:A,'PRECIO TOPE POR DEPARTAMENTO'!U:U),IF($D$5='PRECIO TOPE POR DEPARTAMENTO'!$V$2,_xlfn.XLOOKUP('PROPUESTA ECONOMICA'!C1110,'PRECIO TOPE POR DEPARTAMENTO'!A:A,'PRECIO TOPE POR DEPARTAMENTO'!V:V),IF($D$5='PRECIO TOPE POR DEPARTAMENTO'!$W$2,_xlfn.XLOOKUP('PROPUESTA ECONOMICA'!C1110,'PRECIO TOPE POR DEPARTAMENTO'!A:A,'PRECIO TOPE POR DEPARTAMENTO'!W:W),IF($D$5='PRECIO TOPE POR DEPARTAMENTO'!$X$2,_xlfn.XLOOKUP('PROPUESTA ECONOMICA'!C1110,'PRECIO TOPE POR DEPARTAMENTO'!A:A,'PRECIO TOPE POR DEPARTAMENTO'!X:X),IF($D$5='PRECIO TOPE POR DEPARTAMENTO'!$Y$2,_xlfn.XLOOKUP('PROPUESTA ECONOMICA'!C1110,'PRECIO TOPE POR DEPARTAMENTO'!A:A,'PRECIO TOPE POR DEPARTAMENTO'!Y:Y),IF($D$5='PRECIO TOPE POR DEPARTAMENTO'!$Z$2,_xlfn.XLOOKUP('PROPUESTA ECONOMICA'!C1110,'PRECIO TOPE POR DEPARTAMENTO'!A:A,'PRECIO TOPE POR DEPARTAMENTO'!Z:Z),IF($D$5='PRECIO TOPE POR DEPARTAMENTO'!$AA$2,_xlfn.XLOOKUP('PROPUESTA ECONOMICA'!C1110,'PRECIO TOPE POR DEPARTAMENTO'!A:A,'PRECIO TOPE POR DEPARTAMENTO'!AA:AA),IF($D$5='PRECIO TOPE POR DEPARTAMENTO'!$AB$2,_xlfn.XLOOKUP('PROPUESTA ECONOMICA'!C1110,'PRECIO TOPE POR DEPARTAMENTO'!A:A,'PRECIO TOPE POR DEPARTAMENTO'!AB:AB),IF($D$5='PRECIO TOPE POR DEPARTAMENTO'!$AC$2,_xlfn.XLOOKUP('PROPUESTA ECONOMICA'!C1110,'PRECIO TOPE POR DEPARTAMENTO'!A:A,'PRECIO TOPE POR DEPARTAMENTO'!AC:AC),IF($D$5='PRECIO TOPE POR DEPARTAMENTO'!$AD$2,_xlfn.XLOOKUP('PROPUESTA ECONOMICA'!C1110,'PRECIO TOPE POR DEPARTAMENTO'!A:A,'PRECIO TOPE POR DEPARTAMENTO'!AD:AD),IF($D$5='PRECIO TOPE POR DEPARTAMENTO'!$AE$2,_xlfn.XLOOKUP('PROPUESTA ECONOMICA'!C1110,'PRECIO TOPE POR DEPARTAMENTO'!A:A,'PRECIO TOPE POR DEPARTAMENTO'!AE:AE),IF($D$5='PRECIO TOPE POR DEPARTAMENTO'!$AF$2,_xlfn.XLOOKUP('PROPUESTA ECONOMICA'!C1110,'PRECIO TOPE POR DEPARTAMENTO'!A:A,'PRECIO TOPE POR DEPARTAMENTO'!AF:AF),IF($D$5='PRECIO TOPE POR DEPARTAMENTO'!$AG$2,_xlfn.XLOOKUP('PROPUESTA ECONOMICA'!C1110,'PRECIO TOPE POR DEPARTAMENTO'!A:A,'PRECIO TOPE POR DEPARTAMENTO'!AG:AG),IF($D$5='PRECIO TOPE POR DEPARTAMENTO'!$AH$2,_xlfn.XLOOKUP('PROPUESTA ECONOMICA'!C1110,'PRECIO TOPE POR DEPARTAMENTO'!A:A,'PRECIO TOPE POR DEPARTAMENTO'!AH:AH),IF($D$5='PRECIO TOPE POR DEPARTAMENTO'!$AI$2,_xlfn.XLOOKUP('PROPUESTA ECONOMICA'!C1110,'PRECIO TOPE POR DEPARTAMENTO'!A:A,'PRECIO TOPE POR DEPARTAMENTO'!AI:AI),IF($D$5='PRECIO TOPE POR DEPARTAMENTO'!$AJ$2,_xlfn.XLOOKUP('PROPUESTA ECONOMICA'!C1110,'PRECIO TOPE POR DEPARTAMENTO'!A:A,'PRECIO TOPE POR DEPARTAMENTO'!AJ:AJ),)))))))))))))))))))))))))))))))))</f>
        <v>37849.57</v>
      </c>
      <c r="G1110" s="37">
        <v>37812</v>
      </c>
    </row>
    <row r="1111" spans="3:7">
      <c r="C1111" s="82" t="s">
        <v>2259</v>
      </c>
      <c r="D1111" s="143" t="str">
        <f>+_xlfn.XLOOKUP(C1111,'PRECIO TOPE POR DEPARTAMENTO'!A:A,'PRECIO TOPE POR DEPARTAMENTO'!B:B)</f>
        <v>SUMINISTRO E INSTALACION DE MURO TRES VIAS  RBS DE 64 MM MINIMO</v>
      </c>
      <c r="E1111" s="87" t="str">
        <f>IF(+_xlfn.XLOOKUP(C1111,'PRECIO TOPE POR DEPARTAMENTO'!A:A,'PRECIO TOPE POR DEPARTAMENTO'!C:C)="","",+_xlfn.XLOOKUP(C1111,'PRECIO TOPE POR DEPARTAMENTO'!A:A,'PRECIO TOPE POR DEPARTAMENTO'!C:C))</f>
        <v>M</v>
      </c>
      <c r="F1111" s="147">
        <f>IF($D$5='PRECIO TOPE POR DEPARTAMENTO'!$D$2,_xlfn.XLOOKUP('PROPUESTA ECONOMICA'!C1111,'PRECIO TOPE POR DEPARTAMENTO'!A:A,'PRECIO TOPE POR DEPARTAMENTO'!D:D),IF($D$5='PRECIO TOPE POR DEPARTAMENTO'!$E$2,_xlfn.XLOOKUP('PROPUESTA ECONOMICA'!C1111,'PRECIO TOPE POR DEPARTAMENTO'!A:A,'PRECIO TOPE POR DEPARTAMENTO'!E:E),IF($D$5='PRECIO TOPE POR DEPARTAMENTO'!$F$2,_xlfn.XLOOKUP('PROPUESTA ECONOMICA'!C1111,'PRECIO TOPE POR DEPARTAMENTO'!A:A,'PRECIO TOPE POR DEPARTAMENTO'!F:F),IF($D$5='PRECIO TOPE POR DEPARTAMENTO'!$G$2,_xlfn.XLOOKUP('PROPUESTA ECONOMICA'!C1111,'PRECIO TOPE POR DEPARTAMENTO'!A:A,'PRECIO TOPE POR DEPARTAMENTO'!G:G),IF($D$5='PRECIO TOPE POR DEPARTAMENTO'!$H$2,_xlfn.XLOOKUP('PROPUESTA ECONOMICA'!C1111,'PRECIO TOPE POR DEPARTAMENTO'!A:A,'PRECIO TOPE POR DEPARTAMENTO'!H:H),IF($D$5='PRECIO TOPE POR DEPARTAMENTO'!$I$2,_xlfn.XLOOKUP('PROPUESTA ECONOMICA'!C1111,'PRECIO TOPE POR DEPARTAMENTO'!A:A,'PRECIO TOPE POR DEPARTAMENTO'!I:I),IF($D$5='PRECIO TOPE POR DEPARTAMENTO'!$J$2,_xlfn.XLOOKUP('PROPUESTA ECONOMICA'!C1111,'PRECIO TOPE POR DEPARTAMENTO'!A:A,'PRECIO TOPE POR DEPARTAMENTO'!J:J),IF($D$5='PRECIO TOPE POR DEPARTAMENTO'!$K$2,_xlfn.XLOOKUP('PROPUESTA ECONOMICA'!C1111,'PRECIO TOPE POR DEPARTAMENTO'!A:A,'PRECIO TOPE POR DEPARTAMENTO'!K:K),IF($D$5='PRECIO TOPE POR DEPARTAMENTO'!$L$2,_xlfn.XLOOKUP('PROPUESTA ECONOMICA'!C1111,'PRECIO TOPE POR DEPARTAMENTO'!A:A,'PRECIO TOPE POR DEPARTAMENTO'!L:L),IF($D$5='PRECIO TOPE POR DEPARTAMENTO'!$M$2,_xlfn.XLOOKUP('PROPUESTA ECONOMICA'!C1111,'PRECIO TOPE POR DEPARTAMENTO'!A:A,'PRECIO TOPE POR DEPARTAMENTO'!M:M),IF($D$5='PRECIO TOPE POR DEPARTAMENTO'!$N$2,_xlfn.XLOOKUP('PROPUESTA ECONOMICA'!C1111,'PRECIO TOPE POR DEPARTAMENTO'!A:A,'PRECIO TOPE POR DEPARTAMENTO'!N:N),IF($D$5='PRECIO TOPE POR DEPARTAMENTO'!$O$2,_xlfn.XLOOKUP('PROPUESTA ECONOMICA'!C1111,'PRECIO TOPE POR DEPARTAMENTO'!A:A,'PRECIO TOPE POR DEPARTAMENTO'!O:O),IF($D$5='PRECIO TOPE POR DEPARTAMENTO'!$P$2,_xlfn.XLOOKUP('PROPUESTA ECONOMICA'!C1111,'PRECIO TOPE POR DEPARTAMENTO'!A:A,'PRECIO TOPE POR DEPARTAMENTO'!P:P),IF($D$5='PRECIO TOPE POR DEPARTAMENTO'!$Q$2,_xlfn.XLOOKUP('PROPUESTA ECONOMICA'!C1111,'PRECIO TOPE POR DEPARTAMENTO'!A:A,'PRECIO TOPE POR DEPARTAMENTO'!Q:Q),IF($D$5='PRECIO TOPE POR DEPARTAMENTO'!$R$2,_xlfn.XLOOKUP('PROPUESTA ECONOMICA'!C1111,'PRECIO TOPE POR DEPARTAMENTO'!A:A,'PRECIO TOPE POR DEPARTAMENTO'!R:R),IF($D$5='PRECIO TOPE POR DEPARTAMENTO'!$T$2,_xlfn.XLOOKUP('PROPUESTA ECONOMICA'!C1111,'PRECIO TOPE POR DEPARTAMENTO'!A:A,'PRECIO TOPE POR DEPARTAMENTO'!T:T),IF($D$5='PRECIO TOPE POR DEPARTAMENTO'!$S$2,_xlfn.XLOOKUP('PROPUESTA ECONOMICA'!C1111,'PRECIO TOPE POR DEPARTAMENTO'!A:A,'PRECIO TOPE POR DEPARTAMENTO'!S:S),IF($D$5='PRECIO TOPE POR DEPARTAMENTO'!$U$2,_xlfn.XLOOKUP('PROPUESTA ECONOMICA'!C1111,'PRECIO TOPE POR DEPARTAMENTO'!A:A,'PRECIO TOPE POR DEPARTAMENTO'!U:U),IF($D$5='PRECIO TOPE POR DEPARTAMENTO'!$V$2,_xlfn.XLOOKUP('PROPUESTA ECONOMICA'!C1111,'PRECIO TOPE POR DEPARTAMENTO'!A:A,'PRECIO TOPE POR DEPARTAMENTO'!V:V),IF($D$5='PRECIO TOPE POR DEPARTAMENTO'!$W$2,_xlfn.XLOOKUP('PROPUESTA ECONOMICA'!C1111,'PRECIO TOPE POR DEPARTAMENTO'!A:A,'PRECIO TOPE POR DEPARTAMENTO'!W:W),IF($D$5='PRECIO TOPE POR DEPARTAMENTO'!$X$2,_xlfn.XLOOKUP('PROPUESTA ECONOMICA'!C1111,'PRECIO TOPE POR DEPARTAMENTO'!A:A,'PRECIO TOPE POR DEPARTAMENTO'!X:X),IF($D$5='PRECIO TOPE POR DEPARTAMENTO'!$Y$2,_xlfn.XLOOKUP('PROPUESTA ECONOMICA'!C1111,'PRECIO TOPE POR DEPARTAMENTO'!A:A,'PRECIO TOPE POR DEPARTAMENTO'!Y:Y),IF($D$5='PRECIO TOPE POR DEPARTAMENTO'!$Z$2,_xlfn.XLOOKUP('PROPUESTA ECONOMICA'!C1111,'PRECIO TOPE POR DEPARTAMENTO'!A:A,'PRECIO TOPE POR DEPARTAMENTO'!Z:Z),IF($D$5='PRECIO TOPE POR DEPARTAMENTO'!$AA$2,_xlfn.XLOOKUP('PROPUESTA ECONOMICA'!C1111,'PRECIO TOPE POR DEPARTAMENTO'!A:A,'PRECIO TOPE POR DEPARTAMENTO'!AA:AA),IF($D$5='PRECIO TOPE POR DEPARTAMENTO'!$AB$2,_xlfn.XLOOKUP('PROPUESTA ECONOMICA'!C1111,'PRECIO TOPE POR DEPARTAMENTO'!A:A,'PRECIO TOPE POR DEPARTAMENTO'!AB:AB),IF($D$5='PRECIO TOPE POR DEPARTAMENTO'!$AC$2,_xlfn.XLOOKUP('PROPUESTA ECONOMICA'!C1111,'PRECIO TOPE POR DEPARTAMENTO'!A:A,'PRECIO TOPE POR DEPARTAMENTO'!AC:AC),IF($D$5='PRECIO TOPE POR DEPARTAMENTO'!$AD$2,_xlfn.XLOOKUP('PROPUESTA ECONOMICA'!C1111,'PRECIO TOPE POR DEPARTAMENTO'!A:A,'PRECIO TOPE POR DEPARTAMENTO'!AD:AD),IF($D$5='PRECIO TOPE POR DEPARTAMENTO'!$AE$2,_xlfn.XLOOKUP('PROPUESTA ECONOMICA'!C1111,'PRECIO TOPE POR DEPARTAMENTO'!A:A,'PRECIO TOPE POR DEPARTAMENTO'!AE:AE),IF($D$5='PRECIO TOPE POR DEPARTAMENTO'!$AF$2,_xlfn.XLOOKUP('PROPUESTA ECONOMICA'!C1111,'PRECIO TOPE POR DEPARTAMENTO'!A:A,'PRECIO TOPE POR DEPARTAMENTO'!AF:AF),IF($D$5='PRECIO TOPE POR DEPARTAMENTO'!$AG$2,_xlfn.XLOOKUP('PROPUESTA ECONOMICA'!C1111,'PRECIO TOPE POR DEPARTAMENTO'!A:A,'PRECIO TOPE POR DEPARTAMENTO'!AG:AG),IF($D$5='PRECIO TOPE POR DEPARTAMENTO'!$AH$2,_xlfn.XLOOKUP('PROPUESTA ECONOMICA'!C1111,'PRECIO TOPE POR DEPARTAMENTO'!A:A,'PRECIO TOPE POR DEPARTAMENTO'!AH:AH),IF($D$5='PRECIO TOPE POR DEPARTAMENTO'!$AI$2,_xlfn.XLOOKUP('PROPUESTA ECONOMICA'!C1111,'PRECIO TOPE POR DEPARTAMENTO'!A:A,'PRECIO TOPE POR DEPARTAMENTO'!AI:AI),IF($D$5='PRECIO TOPE POR DEPARTAMENTO'!$AJ$2,_xlfn.XLOOKUP('PROPUESTA ECONOMICA'!C1111,'PRECIO TOPE POR DEPARTAMENTO'!A:A,'PRECIO TOPE POR DEPARTAMENTO'!AJ:AJ),)))))))))))))))))))))))))))))))))</f>
        <v>23659.31</v>
      </c>
      <c r="G1111" s="37">
        <v>23636</v>
      </c>
    </row>
    <row r="1112" spans="3:7">
      <c r="C1112" s="82" t="s">
        <v>2261</v>
      </c>
      <c r="D1112" s="143" t="str">
        <f>+_xlfn.XLOOKUP(C1112,'PRECIO TOPE POR DEPARTAMENTO'!A:A,'PRECIO TOPE POR DEPARTAMENTO'!B:B)</f>
        <v>SUMINISTRO E INSTALACION DE PANEL CONECTOR DE 64 MM MINIMO</v>
      </c>
      <c r="E1112" s="87" t="str">
        <f>IF(+_xlfn.XLOOKUP(C1112,'PRECIO TOPE POR DEPARTAMENTO'!A:A,'PRECIO TOPE POR DEPARTAMENTO'!C:C)="","",+_xlfn.XLOOKUP(C1112,'PRECIO TOPE POR DEPARTAMENTO'!A:A,'PRECIO TOPE POR DEPARTAMENTO'!C:C))</f>
        <v>M</v>
      </c>
      <c r="F1112" s="147">
        <f>IF($D$5='PRECIO TOPE POR DEPARTAMENTO'!$D$2,_xlfn.XLOOKUP('PROPUESTA ECONOMICA'!C1112,'PRECIO TOPE POR DEPARTAMENTO'!A:A,'PRECIO TOPE POR DEPARTAMENTO'!D:D),IF($D$5='PRECIO TOPE POR DEPARTAMENTO'!$E$2,_xlfn.XLOOKUP('PROPUESTA ECONOMICA'!C1112,'PRECIO TOPE POR DEPARTAMENTO'!A:A,'PRECIO TOPE POR DEPARTAMENTO'!E:E),IF($D$5='PRECIO TOPE POR DEPARTAMENTO'!$F$2,_xlfn.XLOOKUP('PROPUESTA ECONOMICA'!C1112,'PRECIO TOPE POR DEPARTAMENTO'!A:A,'PRECIO TOPE POR DEPARTAMENTO'!F:F),IF($D$5='PRECIO TOPE POR DEPARTAMENTO'!$G$2,_xlfn.XLOOKUP('PROPUESTA ECONOMICA'!C1112,'PRECIO TOPE POR DEPARTAMENTO'!A:A,'PRECIO TOPE POR DEPARTAMENTO'!G:G),IF($D$5='PRECIO TOPE POR DEPARTAMENTO'!$H$2,_xlfn.XLOOKUP('PROPUESTA ECONOMICA'!C1112,'PRECIO TOPE POR DEPARTAMENTO'!A:A,'PRECIO TOPE POR DEPARTAMENTO'!H:H),IF($D$5='PRECIO TOPE POR DEPARTAMENTO'!$I$2,_xlfn.XLOOKUP('PROPUESTA ECONOMICA'!C1112,'PRECIO TOPE POR DEPARTAMENTO'!A:A,'PRECIO TOPE POR DEPARTAMENTO'!I:I),IF($D$5='PRECIO TOPE POR DEPARTAMENTO'!$J$2,_xlfn.XLOOKUP('PROPUESTA ECONOMICA'!C1112,'PRECIO TOPE POR DEPARTAMENTO'!A:A,'PRECIO TOPE POR DEPARTAMENTO'!J:J),IF($D$5='PRECIO TOPE POR DEPARTAMENTO'!$K$2,_xlfn.XLOOKUP('PROPUESTA ECONOMICA'!C1112,'PRECIO TOPE POR DEPARTAMENTO'!A:A,'PRECIO TOPE POR DEPARTAMENTO'!K:K),IF($D$5='PRECIO TOPE POR DEPARTAMENTO'!$L$2,_xlfn.XLOOKUP('PROPUESTA ECONOMICA'!C1112,'PRECIO TOPE POR DEPARTAMENTO'!A:A,'PRECIO TOPE POR DEPARTAMENTO'!L:L),IF($D$5='PRECIO TOPE POR DEPARTAMENTO'!$M$2,_xlfn.XLOOKUP('PROPUESTA ECONOMICA'!C1112,'PRECIO TOPE POR DEPARTAMENTO'!A:A,'PRECIO TOPE POR DEPARTAMENTO'!M:M),IF($D$5='PRECIO TOPE POR DEPARTAMENTO'!$N$2,_xlfn.XLOOKUP('PROPUESTA ECONOMICA'!C1112,'PRECIO TOPE POR DEPARTAMENTO'!A:A,'PRECIO TOPE POR DEPARTAMENTO'!N:N),IF($D$5='PRECIO TOPE POR DEPARTAMENTO'!$O$2,_xlfn.XLOOKUP('PROPUESTA ECONOMICA'!C1112,'PRECIO TOPE POR DEPARTAMENTO'!A:A,'PRECIO TOPE POR DEPARTAMENTO'!O:O),IF($D$5='PRECIO TOPE POR DEPARTAMENTO'!$P$2,_xlfn.XLOOKUP('PROPUESTA ECONOMICA'!C1112,'PRECIO TOPE POR DEPARTAMENTO'!A:A,'PRECIO TOPE POR DEPARTAMENTO'!P:P),IF($D$5='PRECIO TOPE POR DEPARTAMENTO'!$Q$2,_xlfn.XLOOKUP('PROPUESTA ECONOMICA'!C1112,'PRECIO TOPE POR DEPARTAMENTO'!A:A,'PRECIO TOPE POR DEPARTAMENTO'!Q:Q),IF($D$5='PRECIO TOPE POR DEPARTAMENTO'!$R$2,_xlfn.XLOOKUP('PROPUESTA ECONOMICA'!C1112,'PRECIO TOPE POR DEPARTAMENTO'!A:A,'PRECIO TOPE POR DEPARTAMENTO'!R:R),IF($D$5='PRECIO TOPE POR DEPARTAMENTO'!$T$2,_xlfn.XLOOKUP('PROPUESTA ECONOMICA'!C1112,'PRECIO TOPE POR DEPARTAMENTO'!A:A,'PRECIO TOPE POR DEPARTAMENTO'!T:T),IF($D$5='PRECIO TOPE POR DEPARTAMENTO'!$S$2,_xlfn.XLOOKUP('PROPUESTA ECONOMICA'!C1112,'PRECIO TOPE POR DEPARTAMENTO'!A:A,'PRECIO TOPE POR DEPARTAMENTO'!S:S),IF($D$5='PRECIO TOPE POR DEPARTAMENTO'!$U$2,_xlfn.XLOOKUP('PROPUESTA ECONOMICA'!C1112,'PRECIO TOPE POR DEPARTAMENTO'!A:A,'PRECIO TOPE POR DEPARTAMENTO'!U:U),IF($D$5='PRECIO TOPE POR DEPARTAMENTO'!$V$2,_xlfn.XLOOKUP('PROPUESTA ECONOMICA'!C1112,'PRECIO TOPE POR DEPARTAMENTO'!A:A,'PRECIO TOPE POR DEPARTAMENTO'!V:V),IF($D$5='PRECIO TOPE POR DEPARTAMENTO'!$W$2,_xlfn.XLOOKUP('PROPUESTA ECONOMICA'!C1112,'PRECIO TOPE POR DEPARTAMENTO'!A:A,'PRECIO TOPE POR DEPARTAMENTO'!W:W),IF($D$5='PRECIO TOPE POR DEPARTAMENTO'!$X$2,_xlfn.XLOOKUP('PROPUESTA ECONOMICA'!C1112,'PRECIO TOPE POR DEPARTAMENTO'!A:A,'PRECIO TOPE POR DEPARTAMENTO'!X:X),IF($D$5='PRECIO TOPE POR DEPARTAMENTO'!$Y$2,_xlfn.XLOOKUP('PROPUESTA ECONOMICA'!C1112,'PRECIO TOPE POR DEPARTAMENTO'!A:A,'PRECIO TOPE POR DEPARTAMENTO'!Y:Y),IF($D$5='PRECIO TOPE POR DEPARTAMENTO'!$Z$2,_xlfn.XLOOKUP('PROPUESTA ECONOMICA'!C1112,'PRECIO TOPE POR DEPARTAMENTO'!A:A,'PRECIO TOPE POR DEPARTAMENTO'!Z:Z),IF($D$5='PRECIO TOPE POR DEPARTAMENTO'!$AA$2,_xlfn.XLOOKUP('PROPUESTA ECONOMICA'!C1112,'PRECIO TOPE POR DEPARTAMENTO'!A:A,'PRECIO TOPE POR DEPARTAMENTO'!AA:AA),IF($D$5='PRECIO TOPE POR DEPARTAMENTO'!$AB$2,_xlfn.XLOOKUP('PROPUESTA ECONOMICA'!C1112,'PRECIO TOPE POR DEPARTAMENTO'!A:A,'PRECIO TOPE POR DEPARTAMENTO'!AB:AB),IF($D$5='PRECIO TOPE POR DEPARTAMENTO'!$AC$2,_xlfn.XLOOKUP('PROPUESTA ECONOMICA'!C1112,'PRECIO TOPE POR DEPARTAMENTO'!A:A,'PRECIO TOPE POR DEPARTAMENTO'!AC:AC),IF($D$5='PRECIO TOPE POR DEPARTAMENTO'!$AD$2,_xlfn.XLOOKUP('PROPUESTA ECONOMICA'!C1112,'PRECIO TOPE POR DEPARTAMENTO'!A:A,'PRECIO TOPE POR DEPARTAMENTO'!AD:AD),IF($D$5='PRECIO TOPE POR DEPARTAMENTO'!$AE$2,_xlfn.XLOOKUP('PROPUESTA ECONOMICA'!C1112,'PRECIO TOPE POR DEPARTAMENTO'!A:A,'PRECIO TOPE POR DEPARTAMENTO'!AE:AE),IF($D$5='PRECIO TOPE POR DEPARTAMENTO'!$AF$2,_xlfn.XLOOKUP('PROPUESTA ECONOMICA'!C1112,'PRECIO TOPE POR DEPARTAMENTO'!A:A,'PRECIO TOPE POR DEPARTAMENTO'!AF:AF),IF($D$5='PRECIO TOPE POR DEPARTAMENTO'!$AG$2,_xlfn.XLOOKUP('PROPUESTA ECONOMICA'!C1112,'PRECIO TOPE POR DEPARTAMENTO'!A:A,'PRECIO TOPE POR DEPARTAMENTO'!AG:AG),IF($D$5='PRECIO TOPE POR DEPARTAMENTO'!$AH$2,_xlfn.XLOOKUP('PROPUESTA ECONOMICA'!C1112,'PRECIO TOPE POR DEPARTAMENTO'!A:A,'PRECIO TOPE POR DEPARTAMENTO'!AH:AH),IF($D$5='PRECIO TOPE POR DEPARTAMENTO'!$AI$2,_xlfn.XLOOKUP('PROPUESTA ECONOMICA'!C1112,'PRECIO TOPE POR DEPARTAMENTO'!A:A,'PRECIO TOPE POR DEPARTAMENTO'!AI:AI),IF($D$5='PRECIO TOPE POR DEPARTAMENTO'!$AJ$2,_xlfn.XLOOKUP('PROPUESTA ECONOMICA'!C1112,'PRECIO TOPE POR DEPARTAMENTO'!A:A,'PRECIO TOPE POR DEPARTAMENTO'!AJ:AJ),)))))))))))))))))))))))))))))))))</f>
        <v>52300.71</v>
      </c>
      <c r="G1112" s="37">
        <v>52248</v>
      </c>
    </row>
    <row r="1113" spans="3:7">
      <c r="C1113" s="82" t="s">
        <v>2263</v>
      </c>
      <c r="D1113" s="143" t="str">
        <f>+_xlfn.XLOOKUP(C1113,'PRECIO TOPE POR DEPARTAMENTO'!A:A,'PRECIO TOPE POR DEPARTAMENTO'!B:B)</f>
        <v>SUMINISTRO E INSTALACION DE PANEL RBS DE 64 MM</v>
      </c>
      <c r="E1113" s="87" t="str">
        <f>IF(+_xlfn.XLOOKUP(C1113,'PRECIO TOPE POR DEPARTAMENTO'!A:A,'PRECIO TOPE POR DEPARTAMENTO'!C:C)="","",+_xlfn.XLOOKUP(C1113,'PRECIO TOPE POR DEPARTAMENTO'!A:A,'PRECIO TOPE POR DEPARTAMENTO'!C:C))</f>
        <v>M</v>
      </c>
      <c r="F1113" s="147">
        <f>IF($D$5='PRECIO TOPE POR DEPARTAMENTO'!$D$2,_xlfn.XLOOKUP('PROPUESTA ECONOMICA'!C1113,'PRECIO TOPE POR DEPARTAMENTO'!A:A,'PRECIO TOPE POR DEPARTAMENTO'!D:D),IF($D$5='PRECIO TOPE POR DEPARTAMENTO'!$E$2,_xlfn.XLOOKUP('PROPUESTA ECONOMICA'!C1113,'PRECIO TOPE POR DEPARTAMENTO'!A:A,'PRECIO TOPE POR DEPARTAMENTO'!E:E),IF($D$5='PRECIO TOPE POR DEPARTAMENTO'!$F$2,_xlfn.XLOOKUP('PROPUESTA ECONOMICA'!C1113,'PRECIO TOPE POR DEPARTAMENTO'!A:A,'PRECIO TOPE POR DEPARTAMENTO'!F:F),IF($D$5='PRECIO TOPE POR DEPARTAMENTO'!$G$2,_xlfn.XLOOKUP('PROPUESTA ECONOMICA'!C1113,'PRECIO TOPE POR DEPARTAMENTO'!A:A,'PRECIO TOPE POR DEPARTAMENTO'!G:G),IF($D$5='PRECIO TOPE POR DEPARTAMENTO'!$H$2,_xlfn.XLOOKUP('PROPUESTA ECONOMICA'!C1113,'PRECIO TOPE POR DEPARTAMENTO'!A:A,'PRECIO TOPE POR DEPARTAMENTO'!H:H),IF($D$5='PRECIO TOPE POR DEPARTAMENTO'!$I$2,_xlfn.XLOOKUP('PROPUESTA ECONOMICA'!C1113,'PRECIO TOPE POR DEPARTAMENTO'!A:A,'PRECIO TOPE POR DEPARTAMENTO'!I:I),IF($D$5='PRECIO TOPE POR DEPARTAMENTO'!$J$2,_xlfn.XLOOKUP('PROPUESTA ECONOMICA'!C1113,'PRECIO TOPE POR DEPARTAMENTO'!A:A,'PRECIO TOPE POR DEPARTAMENTO'!J:J),IF($D$5='PRECIO TOPE POR DEPARTAMENTO'!$K$2,_xlfn.XLOOKUP('PROPUESTA ECONOMICA'!C1113,'PRECIO TOPE POR DEPARTAMENTO'!A:A,'PRECIO TOPE POR DEPARTAMENTO'!K:K),IF($D$5='PRECIO TOPE POR DEPARTAMENTO'!$L$2,_xlfn.XLOOKUP('PROPUESTA ECONOMICA'!C1113,'PRECIO TOPE POR DEPARTAMENTO'!A:A,'PRECIO TOPE POR DEPARTAMENTO'!L:L),IF($D$5='PRECIO TOPE POR DEPARTAMENTO'!$M$2,_xlfn.XLOOKUP('PROPUESTA ECONOMICA'!C1113,'PRECIO TOPE POR DEPARTAMENTO'!A:A,'PRECIO TOPE POR DEPARTAMENTO'!M:M),IF($D$5='PRECIO TOPE POR DEPARTAMENTO'!$N$2,_xlfn.XLOOKUP('PROPUESTA ECONOMICA'!C1113,'PRECIO TOPE POR DEPARTAMENTO'!A:A,'PRECIO TOPE POR DEPARTAMENTO'!N:N),IF($D$5='PRECIO TOPE POR DEPARTAMENTO'!$O$2,_xlfn.XLOOKUP('PROPUESTA ECONOMICA'!C1113,'PRECIO TOPE POR DEPARTAMENTO'!A:A,'PRECIO TOPE POR DEPARTAMENTO'!O:O),IF($D$5='PRECIO TOPE POR DEPARTAMENTO'!$P$2,_xlfn.XLOOKUP('PROPUESTA ECONOMICA'!C1113,'PRECIO TOPE POR DEPARTAMENTO'!A:A,'PRECIO TOPE POR DEPARTAMENTO'!P:P),IF($D$5='PRECIO TOPE POR DEPARTAMENTO'!$Q$2,_xlfn.XLOOKUP('PROPUESTA ECONOMICA'!C1113,'PRECIO TOPE POR DEPARTAMENTO'!A:A,'PRECIO TOPE POR DEPARTAMENTO'!Q:Q),IF($D$5='PRECIO TOPE POR DEPARTAMENTO'!$R$2,_xlfn.XLOOKUP('PROPUESTA ECONOMICA'!C1113,'PRECIO TOPE POR DEPARTAMENTO'!A:A,'PRECIO TOPE POR DEPARTAMENTO'!R:R),IF($D$5='PRECIO TOPE POR DEPARTAMENTO'!$T$2,_xlfn.XLOOKUP('PROPUESTA ECONOMICA'!C1113,'PRECIO TOPE POR DEPARTAMENTO'!A:A,'PRECIO TOPE POR DEPARTAMENTO'!T:T),IF($D$5='PRECIO TOPE POR DEPARTAMENTO'!$S$2,_xlfn.XLOOKUP('PROPUESTA ECONOMICA'!C1113,'PRECIO TOPE POR DEPARTAMENTO'!A:A,'PRECIO TOPE POR DEPARTAMENTO'!S:S),IF($D$5='PRECIO TOPE POR DEPARTAMENTO'!$U$2,_xlfn.XLOOKUP('PROPUESTA ECONOMICA'!C1113,'PRECIO TOPE POR DEPARTAMENTO'!A:A,'PRECIO TOPE POR DEPARTAMENTO'!U:U),IF($D$5='PRECIO TOPE POR DEPARTAMENTO'!$V$2,_xlfn.XLOOKUP('PROPUESTA ECONOMICA'!C1113,'PRECIO TOPE POR DEPARTAMENTO'!A:A,'PRECIO TOPE POR DEPARTAMENTO'!V:V),IF($D$5='PRECIO TOPE POR DEPARTAMENTO'!$W$2,_xlfn.XLOOKUP('PROPUESTA ECONOMICA'!C1113,'PRECIO TOPE POR DEPARTAMENTO'!A:A,'PRECIO TOPE POR DEPARTAMENTO'!W:W),IF($D$5='PRECIO TOPE POR DEPARTAMENTO'!$X$2,_xlfn.XLOOKUP('PROPUESTA ECONOMICA'!C1113,'PRECIO TOPE POR DEPARTAMENTO'!A:A,'PRECIO TOPE POR DEPARTAMENTO'!X:X),IF($D$5='PRECIO TOPE POR DEPARTAMENTO'!$Y$2,_xlfn.XLOOKUP('PROPUESTA ECONOMICA'!C1113,'PRECIO TOPE POR DEPARTAMENTO'!A:A,'PRECIO TOPE POR DEPARTAMENTO'!Y:Y),IF($D$5='PRECIO TOPE POR DEPARTAMENTO'!$Z$2,_xlfn.XLOOKUP('PROPUESTA ECONOMICA'!C1113,'PRECIO TOPE POR DEPARTAMENTO'!A:A,'PRECIO TOPE POR DEPARTAMENTO'!Z:Z),IF($D$5='PRECIO TOPE POR DEPARTAMENTO'!$AA$2,_xlfn.XLOOKUP('PROPUESTA ECONOMICA'!C1113,'PRECIO TOPE POR DEPARTAMENTO'!A:A,'PRECIO TOPE POR DEPARTAMENTO'!AA:AA),IF($D$5='PRECIO TOPE POR DEPARTAMENTO'!$AB$2,_xlfn.XLOOKUP('PROPUESTA ECONOMICA'!C1113,'PRECIO TOPE POR DEPARTAMENTO'!A:A,'PRECIO TOPE POR DEPARTAMENTO'!AB:AB),IF($D$5='PRECIO TOPE POR DEPARTAMENTO'!$AC$2,_xlfn.XLOOKUP('PROPUESTA ECONOMICA'!C1113,'PRECIO TOPE POR DEPARTAMENTO'!A:A,'PRECIO TOPE POR DEPARTAMENTO'!AC:AC),IF($D$5='PRECIO TOPE POR DEPARTAMENTO'!$AD$2,_xlfn.XLOOKUP('PROPUESTA ECONOMICA'!C1113,'PRECIO TOPE POR DEPARTAMENTO'!A:A,'PRECIO TOPE POR DEPARTAMENTO'!AD:AD),IF($D$5='PRECIO TOPE POR DEPARTAMENTO'!$AE$2,_xlfn.XLOOKUP('PROPUESTA ECONOMICA'!C1113,'PRECIO TOPE POR DEPARTAMENTO'!A:A,'PRECIO TOPE POR DEPARTAMENTO'!AE:AE),IF($D$5='PRECIO TOPE POR DEPARTAMENTO'!$AF$2,_xlfn.XLOOKUP('PROPUESTA ECONOMICA'!C1113,'PRECIO TOPE POR DEPARTAMENTO'!A:A,'PRECIO TOPE POR DEPARTAMENTO'!AF:AF),IF($D$5='PRECIO TOPE POR DEPARTAMENTO'!$AG$2,_xlfn.XLOOKUP('PROPUESTA ECONOMICA'!C1113,'PRECIO TOPE POR DEPARTAMENTO'!A:A,'PRECIO TOPE POR DEPARTAMENTO'!AG:AG),IF($D$5='PRECIO TOPE POR DEPARTAMENTO'!$AH$2,_xlfn.XLOOKUP('PROPUESTA ECONOMICA'!C1113,'PRECIO TOPE POR DEPARTAMENTO'!A:A,'PRECIO TOPE POR DEPARTAMENTO'!AH:AH),IF($D$5='PRECIO TOPE POR DEPARTAMENTO'!$AI$2,_xlfn.XLOOKUP('PROPUESTA ECONOMICA'!C1113,'PRECIO TOPE POR DEPARTAMENTO'!A:A,'PRECIO TOPE POR DEPARTAMENTO'!AI:AI),IF($D$5='PRECIO TOPE POR DEPARTAMENTO'!$AJ$2,_xlfn.XLOOKUP('PROPUESTA ECONOMICA'!C1113,'PRECIO TOPE POR DEPARTAMENTO'!A:A,'PRECIO TOPE POR DEPARTAMENTO'!AJ:AJ),)))))))))))))))))))))))))))))))))</f>
        <v>21168.87</v>
      </c>
      <c r="G1113" s="37">
        <v>21148</v>
      </c>
    </row>
    <row r="1114" spans="3:7">
      <c r="C1114" s="82" t="s">
        <v>2265</v>
      </c>
      <c r="D1114" s="143" t="str">
        <f>+_xlfn.XLOOKUP(C1114,'PRECIO TOPE POR DEPARTAMENTO'!A:A,'PRECIO TOPE POR DEPARTAMENTO'!B:B)</f>
        <v>SUMINISTRO E INSTALACION DE CONECTOR ESQUINERO</v>
      </c>
      <c r="E1114" s="87" t="str">
        <f>IF(+_xlfn.XLOOKUP(C1114,'PRECIO TOPE POR DEPARTAMENTO'!A:A,'PRECIO TOPE POR DEPARTAMENTO'!C:C)="","",+_xlfn.XLOOKUP(C1114,'PRECIO TOPE POR DEPARTAMENTO'!A:A,'PRECIO TOPE POR DEPARTAMENTO'!C:C))</f>
        <v>M</v>
      </c>
      <c r="F1114" s="147">
        <f>IF($D$5='PRECIO TOPE POR DEPARTAMENTO'!$D$2,_xlfn.XLOOKUP('PROPUESTA ECONOMICA'!C1114,'PRECIO TOPE POR DEPARTAMENTO'!A:A,'PRECIO TOPE POR DEPARTAMENTO'!D:D),IF($D$5='PRECIO TOPE POR DEPARTAMENTO'!$E$2,_xlfn.XLOOKUP('PROPUESTA ECONOMICA'!C1114,'PRECIO TOPE POR DEPARTAMENTO'!A:A,'PRECIO TOPE POR DEPARTAMENTO'!E:E),IF($D$5='PRECIO TOPE POR DEPARTAMENTO'!$F$2,_xlfn.XLOOKUP('PROPUESTA ECONOMICA'!C1114,'PRECIO TOPE POR DEPARTAMENTO'!A:A,'PRECIO TOPE POR DEPARTAMENTO'!F:F),IF($D$5='PRECIO TOPE POR DEPARTAMENTO'!$G$2,_xlfn.XLOOKUP('PROPUESTA ECONOMICA'!C1114,'PRECIO TOPE POR DEPARTAMENTO'!A:A,'PRECIO TOPE POR DEPARTAMENTO'!G:G),IF($D$5='PRECIO TOPE POR DEPARTAMENTO'!$H$2,_xlfn.XLOOKUP('PROPUESTA ECONOMICA'!C1114,'PRECIO TOPE POR DEPARTAMENTO'!A:A,'PRECIO TOPE POR DEPARTAMENTO'!H:H),IF($D$5='PRECIO TOPE POR DEPARTAMENTO'!$I$2,_xlfn.XLOOKUP('PROPUESTA ECONOMICA'!C1114,'PRECIO TOPE POR DEPARTAMENTO'!A:A,'PRECIO TOPE POR DEPARTAMENTO'!I:I),IF($D$5='PRECIO TOPE POR DEPARTAMENTO'!$J$2,_xlfn.XLOOKUP('PROPUESTA ECONOMICA'!C1114,'PRECIO TOPE POR DEPARTAMENTO'!A:A,'PRECIO TOPE POR DEPARTAMENTO'!J:J),IF($D$5='PRECIO TOPE POR DEPARTAMENTO'!$K$2,_xlfn.XLOOKUP('PROPUESTA ECONOMICA'!C1114,'PRECIO TOPE POR DEPARTAMENTO'!A:A,'PRECIO TOPE POR DEPARTAMENTO'!K:K),IF($D$5='PRECIO TOPE POR DEPARTAMENTO'!$L$2,_xlfn.XLOOKUP('PROPUESTA ECONOMICA'!C1114,'PRECIO TOPE POR DEPARTAMENTO'!A:A,'PRECIO TOPE POR DEPARTAMENTO'!L:L),IF($D$5='PRECIO TOPE POR DEPARTAMENTO'!$M$2,_xlfn.XLOOKUP('PROPUESTA ECONOMICA'!C1114,'PRECIO TOPE POR DEPARTAMENTO'!A:A,'PRECIO TOPE POR DEPARTAMENTO'!M:M),IF($D$5='PRECIO TOPE POR DEPARTAMENTO'!$N$2,_xlfn.XLOOKUP('PROPUESTA ECONOMICA'!C1114,'PRECIO TOPE POR DEPARTAMENTO'!A:A,'PRECIO TOPE POR DEPARTAMENTO'!N:N),IF($D$5='PRECIO TOPE POR DEPARTAMENTO'!$O$2,_xlfn.XLOOKUP('PROPUESTA ECONOMICA'!C1114,'PRECIO TOPE POR DEPARTAMENTO'!A:A,'PRECIO TOPE POR DEPARTAMENTO'!O:O),IF($D$5='PRECIO TOPE POR DEPARTAMENTO'!$P$2,_xlfn.XLOOKUP('PROPUESTA ECONOMICA'!C1114,'PRECIO TOPE POR DEPARTAMENTO'!A:A,'PRECIO TOPE POR DEPARTAMENTO'!P:P),IF($D$5='PRECIO TOPE POR DEPARTAMENTO'!$Q$2,_xlfn.XLOOKUP('PROPUESTA ECONOMICA'!C1114,'PRECIO TOPE POR DEPARTAMENTO'!A:A,'PRECIO TOPE POR DEPARTAMENTO'!Q:Q),IF($D$5='PRECIO TOPE POR DEPARTAMENTO'!$R$2,_xlfn.XLOOKUP('PROPUESTA ECONOMICA'!C1114,'PRECIO TOPE POR DEPARTAMENTO'!A:A,'PRECIO TOPE POR DEPARTAMENTO'!R:R),IF($D$5='PRECIO TOPE POR DEPARTAMENTO'!$T$2,_xlfn.XLOOKUP('PROPUESTA ECONOMICA'!C1114,'PRECIO TOPE POR DEPARTAMENTO'!A:A,'PRECIO TOPE POR DEPARTAMENTO'!T:T),IF($D$5='PRECIO TOPE POR DEPARTAMENTO'!$S$2,_xlfn.XLOOKUP('PROPUESTA ECONOMICA'!C1114,'PRECIO TOPE POR DEPARTAMENTO'!A:A,'PRECIO TOPE POR DEPARTAMENTO'!S:S),IF($D$5='PRECIO TOPE POR DEPARTAMENTO'!$U$2,_xlfn.XLOOKUP('PROPUESTA ECONOMICA'!C1114,'PRECIO TOPE POR DEPARTAMENTO'!A:A,'PRECIO TOPE POR DEPARTAMENTO'!U:U),IF($D$5='PRECIO TOPE POR DEPARTAMENTO'!$V$2,_xlfn.XLOOKUP('PROPUESTA ECONOMICA'!C1114,'PRECIO TOPE POR DEPARTAMENTO'!A:A,'PRECIO TOPE POR DEPARTAMENTO'!V:V),IF($D$5='PRECIO TOPE POR DEPARTAMENTO'!$W$2,_xlfn.XLOOKUP('PROPUESTA ECONOMICA'!C1114,'PRECIO TOPE POR DEPARTAMENTO'!A:A,'PRECIO TOPE POR DEPARTAMENTO'!W:W),IF($D$5='PRECIO TOPE POR DEPARTAMENTO'!$X$2,_xlfn.XLOOKUP('PROPUESTA ECONOMICA'!C1114,'PRECIO TOPE POR DEPARTAMENTO'!A:A,'PRECIO TOPE POR DEPARTAMENTO'!X:X),IF($D$5='PRECIO TOPE POR DEPARTAMENTO'!$Y$2,_xlfn.XLOOKUP('PROPUESTA ECONOMICA'!C1114,'PRECIO TOPE POR DEPARTAMENTO'!A:A,'PRECIO TOPE POR DEPARTAMENTO'!Y:Y),IF($D$5='PRECIO TOPE POR DEPARTAMENTO'!$Z$2,_xlfn.XLOOKUP('PROPUESTA ECONOMICA'!C1114,'PRECIO TOPE POR DEPARTAMENTO'!A:A,'PRECIO TOPE POR DEPARTAMENTO'!Z:Z),IF($D$5='PRECIO TOPE POR DEPARTAMENTO'!$AA$2,_xlfn.XLOOKUP('PROPUESTA ECONOMICA'!C1114,'PRECIO TOPE POR DEPARTAMENTO'!A:A,'PRECIO TOPE POR DEPARTAMENTO'!AA:AA),IF($D$5='PRECIO TOPE POR DEPARTAMENTO'!$AB$2,_xlfn.XLOOKUP('PROPUESTA ECONOMICA'!C1114,'PRECIO TOPE POR DEPARTAMENTO'!A:A,'PRECIO TOPE POR DEPARTAMENTO'!AB:AB),IF($D$5='PRECIO TOPE POR DEPARTAMENTO'!$AC$2,_xlfn.XLOOKUP('PROPUESTA ECONOMICA'!C1114,'PRECIO TOPE POR DEPARTAMENTO'!A:A,'PRECIO TOPE POR DEPARTAMENTO'!AC:AC),IF($D$5='PRECIO TOPE POR DEPARTAMENTO'!$AD$2,_xlfn.XLOOKUP('PROPUESTA ECONOMICA'!C1114,'PRECIO TOPE POR DEPARTAMENTO'!A:A,'PRECIO TOPE POR DEPARTAMENTO'!AD:AD),IF($D$5='PRECIO TOPE POR DEPARTAMENTO'!$AE$2,_xlfn.XLOOKUP('PROPUESTA ECONOMICA'!C1114,'PRECIO TOPE POR DEPARTAMENTO'!A:A,'PRECIO TOPE POR DEPARTAMENTO'!AE:AE),IF($D$5='PRECIO TOPE POR DEPARTAMENTO'!$AF$2,_xlfn.XLOOKUP('PROPUESTA ECONOMICA'!C1114,'PRECIO TOPE POR DEPARTAMENTO'!A:A,'PRECIO TOPE POR DEPARTAMENTO'!AF:AF),IF($D$5='PRECIO TOPE POR DEPARTAMENTO'!$AG$2,_xlfn.XLOOKUP('PROPUESTA ECONOMICA'!C1114,'PRECIO TOPE POR DEPARTAMENTO'!A:A,'PRECIO TOPE POR DEPARTAMENTO'!AG:AG),IF($D$5='PRECIO TOPE POR DEPARTAMENTO'!$AH$2,_xlfn.XLOOKUP('PROPUESTA ECONOMICA'!C1114,'PRECIO TOPE POR DEPARTAMENTO'!A:A,'PRECIO TOPE POR DEPARTAMENTO'!AH:AH),IF($D$5='PRECIO TOPE POR DEPARTAMENTO'!$AI$2,_xlfn.XLOOKUP('PROPUESTA ECONOMICA'!C1114,'PRECIO TOPE POR DEPARTAMENTO'!A:A,'PRECIO TOPE POR DEPARTAMENTO'!AI:AI),IF($D$5='PRECIO TOPE POR DEPARTAMENTO'!$AJ$2,_xlfn.XLOOKUP('PROPUESTA ECONOMICA'!C1114,'PRECIO TOPE POR DEPARTAMENTO'!A:A,'PRECIO TOPE POR DEPARTAMENTO'!AJ:AJ),)))))))))))))))))))))))))))))))))</f>
        <v>20552.05</v>
      </c>
      <c r="G1114" s="37">
        <v>20531</v>
      </c>
    </row>
    <row r="1115" spans="3:7">
      <c r="C1115" s="82" t="s">
        <v>2267</v>
      </c>
      <c r="D1115" s="143" t="str">
        <f>+_xlfn.XLOOKUP(C1115,'PRECIO TOPE POR DEPARTAMENTO'!A:A,'PRECIO TOPE POR DEPARTAMENTO'!B:B)</f>
        <v>SUMINISTRO E INSTALACION DE UNION DE CONECTOR</v>
      </c>
      <c r="E1115" s="87" t="str">
        <f>IF(+_xlfn.XLOOKUP(C1115,'PRECIO TOPE POR DEPARTAMENTO'!A:A,'PRECIO TOPE POR DEPARTAMENTO'!C:C)="","",+_xlfn.XLOOKUP(C1115,'PRECIO TOPE POR DEPARTAMENTO'!A:A,'PRECIO TOPE POR DEPARTAMENTO'!C:C))</f>
        <v>M</v>
      </c>
      <c r="F1115" s="147">
        <f>IF($D$5='PRECIO TOPE POR DEPARTAMENTO'!$D$2,_xlfn.XLOOKUP('PROPUESTA ECONOMICA'!C1115,'PRECIO TOPE POR DEPARTAMENTO'!A:A,'PRECIO TOPE POR DEPARTAMENTO'!D:D),IF($D$5='PRECIO TOPE POR DEPARTAMENTO'!$E$2,_xlfn.XLOOKUP('PROPUESTA ECONOMICA'!C1115,'PRECIO TOPE POR DEPARTAMENTO'!A:A,'PRECIO TOPE POR DEPARTAMENTO'!E:E),IF($D$5='PRECIO TOPE POR DEPARTAMENTO'!$F$2,_xlfn.XLOOKUP('PROPUESTA ECONOMICA'!C1115,'PRECIO TOPE POR DEPARTAMENTO'!A:A,'PRECIO TOPE POR DEPARTAMENTO'!F:F),IF($D$5='PRECIO TOPE POR DEPARTAMENTO'!$G$2,_xlfn.XLOOKUP('PROPUESTA ECONOMICA'!C1115,'PRECIO TOPE POR DEPARTAMENTO'!A:A,'PRECIO TOPE POR DEPARTAMENTO'!G:G),IF($D$5='PRECIO TOPE POR DEPARTAMENTO'!$H$2,_xlfn.XLOOKUP('PROPUESTA ECONOMICA'!C1115,'PRECIO TOPE POR DEPARTAMENTO'!A:A,'PRECIO TOPE POR DEPARTAMENTO'!H:H),IF($D$5='PRECIO TOPE POR DEPARTAMENTO'!$I$2,_xlfn.XLOOKUP('PROPUESTA ECONOMICA'!C1115,'PRECIO TOPE POR DEPARTAMENTO'!A:A,'PRECIO TOPE POR DEPARTAMENTO'!I:I),IF($D$5='PRECIO TOPE POR DEPARTAMENTO'!$J$2,_xlfn.XLOOKUP('PROPUESTA ECONOMICA'!C1115,'PRECIO TOPE POR DEPARTAMENTO'!A:A,'PRECIO TOPE POR DEPARTAMENTO'!J:J),IF($D$5='PRECIO TOPE POR DEPARTAMENTO'!$K$2,_xlfn.XLOOKUP('PROPUESTA ECONOMICA'!C1115,'PRECIO TOPE POR DEPARTAMENTO'!A:A,'PRECIO TOPE POR DEPARTAMENTO'!K:K),IF($D$5='PRECIO TOPE POR DEPARTAMENTO'!$L$2,_xlfn.XLOOKUP('PROPUESTA ECONOMICA'!C1115,'PRECIO TOPE POR DEPARTAMENTO'!A:A,'PRECIO TOPE POR DEPARTAMENTO'!L:L),IF($D$5='PRECIO TOPE POR DEPARTAMENTO'!$M$2,_xlfn.XLOOKUP('PROPUESTA ECONOMICA'!C1115,'PRECIO TOPE POR DEPARTAMENTO'!A:A,'PRECIO TOPE POR DEPARTAMENTO'!M:M),IF($D$5='PRECIO TOPE POR DEPARTAMENTO'!$N$2,_xlfn.XLOOKUP('PROPUESTA ECONOMICA'!C1115,'PRECIO TOPE POR DEPARTAMENTO'!A:A,'PRECIO TOPE POR DEPARTAMENTO'!N:N),IF($D$5='PRECIO TOPE POR DEPARTAMENTO'!$O$2,_xlfn.XLOOKUP('PROPUESTA ECONOMICA'!C1115,'PRECIO TOPE POR DEPARTAMENTO'!A:A,'PRECIO TOPE POR DEPARTAMENTO'!O:O),IF($D$5='PRECIO TOPE POR DEPARTAMENTO'!$P$2,_xlfn.XLOOKUP('PROPUESTA ECONOMICA'!C1115,'PRECIO TOPE POR DEPARTAMENTO'!A:A,'PRECIO TOPE POR DEPARTAMENTO'!P:P),IF($D$5='PRECIO TOPE POR DEPARTAMENTO'!$Q$2,_xlfn.XLOOKUP('PROPUESTA ECONOMICA'!C1115,'PRECIO TOPE POR DEPARTAMENTO'!A:A,'PRECIO TOPE POR DEPARTAMENTO'!Q:Q),IF($D$5='PRECIO TOPE POR DEPARTAMENTO'!$R$2,_xlfn.XLOOKUP('PROPUESTA ECONOMICA'!C1115,'PRECIO TOPE POR DEPARTAMENTO'!A:A,'PRECIO TOPE POR DEPARTAMENTO'!R:R),IF($D$5='PRECIO TOPE POR DEPARTAMENTO'!$T$2,_xlfn.XLOOKUP('PROPUESTA ECONOMICA'!C1115,'PRECIO TOPE POR DEPARTAMENTO'!A:A,'PRECIO TOPE POR DEPARTAMENTO'!T:T),IF($D$5='PRECIO TOPE POR DEPARTAMENTO'!$S$2,_xlfn.XLOOKUP('PROPUESTA ECONOMICA'!C1115,'PRECIO TOPE POR DEPARTAMENTO'!A:A,'PRECIO TOPE POR DEPARTAMENTO'!S:S),IF($D$5='PRECIO TOPE POR DEPARTAMENTO'!$U$2,_xlfn.XLOOKUP('PROPUESTA ECONOMICA'!C1115,'PRECIO TOPE POR DEPARTAMENTO'!A:A,'PRECIO TOPE POR DEPARTAMENTO'!U:U),IF($D$5='PRECIO TOPE POR DEPARTAMENTO'!$V$2,_xlfn.XLOOKUP('PROPUESTA ECONOMICA'!C1115,'PRECIO TOPE POR DEPARTAMENTO'!A:A,'PRECIO TOPE POR DEPARTAMENTO'!V:V),IF($D$5='PRECIO TOPE POR DEPARTAMENTO'!$W$2,_xlfn.XLOOKUP('PROPUESTA ECONOMICA'!C1115,'PRECIO TOPE POR DEPARTAMENTO'!A:A,'PRECIO TOPE POR DEPARTAMENTO'!W:W),IF($D$5='PRECIO TOPE POR DEPARTAMENTO'!$X$2,_xlfn.XLOOKUP('PROPUESTA ECONOMICA'!C1115,'PRECIO TOPE POR DEPARTAMENTO'!A:A,'PRECIO TOPE POR DEPARTAMENTO'!X:X),IF($D$5='PRECIO TOPE POR DEPARTAMENTO'!$Y$2,_xlfn.XLOOKUP('PROPUESTA ECONOMICA'!C1115,'PRECIO TOPE POR DEPARTAMENTO'!A:A,'PRECIO TOPE POR DEPARTAMENTO'!Y:Y),IF($D$5='PRECIO TOPE POR DEPARTAMENTO'!$Z$2,_xlfn.XLOOKUP('PROPUESTA ECONOMICA'!C1115,'PRECIO TOPE POR DEPARTAMENTO'!A:A,'PRECIO TOPE POR DEPARTAMENTO'!Z:Z),IF($D$5='PRECIO TOPE POR DEPARTAMENTO'!$AA$2,_xlfn.XLOOKUP('PROPUESTA ECONOMICA'!C1115,'PRECIO TOPE POR DEPARTAMENTO'!A:A,'PRECIO TOPE POR DEPARTAMENTO'!AA:AA),IF($D$5='PRECIO TOPE POR DEPARTAMENTO'!$AB$2,_xlfn.XLOOKUP('PROPUESTA ECONOMICA'!C1115,'PRECIO TOPE POR DEPARTAMENTO'!A:A,'PRECIO TOPE POR DEPARTAMENTO'!AB:AB),IF($D$5='PRECIO TOPE POR DEPARTAMENTO'!$AC$2,_xlfn.XLOOKUP('PROPUESTA ECONOMICA'!C1115,'PRECIO TOPE POR DEPARTAMENTO'!A:A,'PRECIO TOPE POR DEPARTAMENTO'!AC:AC),IF($D$5='PRECIO TOPE POR DEPARTAMENTO'!$AD$2,_xlfn.XLOOKUP('PROPUESTA ECONOMICA'!C1115,'PRECIO TOPE POR DEPARTAMENTO'!A:A,'PRECIO TOPE POR DEPARTAMENTO'!AD:AD),IF($D$5='PRECIO TOPE POR DEPARTAMENTO'!$AE$2,_xlfn.XLOOKUP('PROPUESTA ECONOMICA'!C1115,'PRECIO TOPE POR DEPARTAMENTO'!A:A,'PRECIO TOPE POR DEPARTAMENTO'!AE:AE),IF($D$5='PRECIO TOPE POR DEPARTAMENTO'!$AF$2,_xlfn.XLOOKUP('PROPUESTA ECONOMICA'!C1115,'PRECIO TOPE POR DEPARTAMENTO'!A:A,'PRECIO TOPE POR DEPARTAMENTO'!AF:AF),IF($D$5='PRECIO TOPE POR DEPARTAMENTO'!$AG$2,_xlfn.XLOOKUP('PROPUESTA ECONOMICA'!C1115,'PRECIO TOPE POR DEPARTAMENTO'!A:A,'PRECIO TOPE POR DEPARTAMENTO'!AG:AG),IF($D$5='PRECIO TOPE POR DEPARTAMENTO'!$AH$2,_xlfn.XLOOKUP('PROPUESTA ECONOMICA'!C1115,'PRECIO TOPE POR DEPARTAMENTO'!A:A,'PRECIO TOPE POR DEPARTAMENTO'!AH:AH),IF($D$5='PRECIO TOPE POR DEPARTAMENTO'!$AI$2,_xlfn.XLOOKUP('PROPUESTA ECONOMICA'!C1115,'PRECIO TOPE POR DEPARTAMENTO'!A:A,'PRECIO TOPE POR DEPARTAMENTO'!AI:AI),IF($D$5='PRECIO TOPE POR DEPARTAMENTO'!$AJ$2,_xlfn.XLOOKUP('PROPUESTA ECONOMICA'!C1115,'PRECIO TOPE POR DEPARTAMENTO'!A:A,'PRECIO TOPE POR DEPARTAMENTO'!AJ:AJ),)))))))))))))))))))))))))))))))))</f>
        <v>6852.23</v>
      </c>
      <c r="G1115" s="37">
        <v>6845</v>
      </c>
    </row>
    <row r="1116" spans="3:7">
      <c r="C1116" s="82" t="s">
        <v>2269</v>
      </c>
      <c r="D1116" s="125" t="str">
        <f>+_xlfn.XLOOKUP(C1116,'PRECIO TOPE POR DEPARTAMENTO'!A:A,'PRECIO TOPE POR DEPARTAMENTO'!B:B)</f>
        <v>SUMINISTRO E INSTALACION DE SOLDADURA PARA MARCOS DE PUERTAS Y VENTANAS</v>
      </c>
      <c r="E1116" s="157" t="str">
        <f>IF(+_xlfn.XLOOKUP(C1116,'PRECIO TOPE POR DEPARTAMENTO'!A:A,'PRECIO TOPE POR DEPARTAMENTO'!C:C)="","",+_xlfn.XLOOKUP(C1116,'PRECIO TOPE POR DEPARTAMENTO'!A:A,'PRECIO TOPE POR DEPARTAMENTO'!C:C))</f>
        <v>UN</v>
      </c>
      <c r="F1116" s="147">
        <f>IF($D$5='PRECIO TOPE POR DEPARTAMENTO'!$D$2,_xlfn.XLOOKUP('PROPUESTA ECONOMICA'!C1116,'PRECIO TOPE POR DEPARTAMENTO'!A:A,'PRECIO TOPE POR DEPARTAMENTO'!D:D),IF($D$5='PRECIO TOPE POR DEPARTAMENTO'!$E$2,_xlfn.XLOOKUP('PROPUESTA ECONOMICA'!C1116,'PRECIO TOPE POR DEPARTAMENTO'!A:A,'PRECIO TOPE POR DEPARTAMENTO'!E:E),IF($D$5='PRECIO TOPE POR DEPARTAMENTO'!$F$2,_xlfn.XLOOKUP('PROPUESTA ECONOMICA'!C1116,'PRECIO TOPE POR DEPARTAMENTO'!A:A,'PRECIO TOPE POR DEPARTAMENTO'!F:F),IF($D$5='PRECIO TOPE POR DEPARTAMENTO'!$G$2,_xlfn.XLOOKUP('PROPUESTA ECONOMICA'!C1116,'PRECIO TOPE POR DEPARTAMENTO'!A:A,'PRECIO TOPE POR DEPARTAMENTO'!G:G),IF($D$5='PRECIO TOPE POR DEPARTAMENTO'!$H$2,_xlfn.XLOOKUP('PROPUESTA ECONOMICA'!C1116,'PRECIO TOPE POR DEPARTAMENTO'!A:A,'PRECIO TOPE POR DEPARTAMENTO'!H:H),IF($D$5='PRECIO TOPE POR DEPARTAMENTO'!$I$2,_xlfn.XLOOKUP('PROPUESTA ECONOMICA'!C1116,'PRECIO TOPE POR DEPARTAMENTO'!A:A,'PRECIO TOPE POR DEPARTAMENTO'!I:I),IF($D$5='PRECIO TOPE POR DEPARTAMENTO'!$J$2,_xlfn.XLOOKUP('PROPUESTA ECONOMICA'!C1116,'PRECIO TOPE POR DEPARTAMENTO'!A:A,'PRECIO TOPE POR DEPARTAMENTO'!J:J),IF($D$5='PRECIO TOPE POR DEPARTAMENTO'!$K$2,_xlfn.XLOOKUP('PROPUESTA ECONOMICA'!C1116,'PRECIO TOPE POR DEPARTAMENTO'!A:A,'PRECIO TOPE POR DEPARTAMENTO'!K:K),IF($D$5='PRECIO TOPE POR DEPARTAMENTO'!$L$2,_xlfn.XLOOKUP('PROPUESTA ECONOMICA'!C1116,'PRECIO TOPE POR DEPARTAMENTO'!A:A,'PRECIO TOPE POR DEPARTAMENTO'!L:L),IF($D$5='PRECIO TOPE POR DEPARTAMENTO'!$M$2,_xlfn.XLOOKUP('PROPUESTA ECONOMICA'!C1116,'PRECIO TOPE POR DEPARTAMENTO'!A:A,'PRECIO TOPE POR DEPARTAMENTO'!M:M),IF($D$5='PRECIO TOPE POR DEPARTAMENTO'!$N$2,_xlfn.XLOOKUP('PROPUESTA ECONOMICA'!C1116,'PRECIO TOPE POR DEPARTAMENTO'!A:A,'PRECIO TOPE POR DEPARTAMENTO'!N:N),IF($D$5='PRECIO TOPE POR DEPARTAMENTO'!$O$2,_xlfn.XLOOKUP('PROPUESTA ECONOMICA'!C1116,'PRECIO TOPE POR DEPARTAMENTO'!A:A,'PRECIO TOPE POR DEPARTAMENTO'!O:O),IF($D$5='PRECIO TOPE POR DEPARTAMENTO'!$P$2,_xlfn.XLOOKUP('PROPUESTA ECONOMICA'!C1116,'PRECIO TOPE POR DEPARTAMENTO'!A:A,'PRECIO TOPE POR DEPARTAMENTO'!P:P),IF($D$5='PRECIO TOPE POR DEPARTAMENTO'!$Q$2,_xlfn.XLOOKUP('PROPUESTA ECONOMICA'!C1116,'PRECIO TOPE POR DEPARTAMENTO'!A:A,'PRECIO TOPE POR DEPARTAMENTO'!Q:Q),IF($D$5='PRECIO TOPE POR DEPARTAMENTO'!$R$2,_xlfn.XLOOKUP('PROPUESTA ECONOMICA'!C1116,'PRECIO TOPE POR DEPARTAMENTO'!A:A,'PRECIO TOPE POR DEPARTAMENTO'!R:R),IF($D$5='PRECIO TOPE POR DEPARTAMENTO'!$T$2,_xlfn.XLOOKUP('PROPUESTA ECONOMICA'!C1116,'PRECIO TOPE POR DEPARTAMENTO'!A:A,'PRECIO TOPE POR DEPARTAMENTO'!T:T),IF($D$5='PRECIO TOPE POR DEPARTAMENTO'!$S$2,_xlfn.XLOOKUP('PROPUESTA ECONOMICA'!C1116,'PRECIO TOPE POR DEPARTAMENTO'!A:A,'PRECIO TOPE POR DEPARTAMENTO'!S:S),IF($D$5='PRECIO TOPE POR DEPARTAMENTO'!$U$2,_xlfn.XLOOKUP('PROPUESTA ECONOMICA'!C1116,'PRECIO TOPE POR DEPARTAMENTO'!A:A,'PRECIO TOPE POR DEPARTAMENTO'!U:U),IF($D$5='PRECIO TOPE POR DEPARTAMENTO'!$V$2,_xlfn.XLOOKUP('PROPUESTA ECONOMICA'!C1116,'PRECIO TOPE POR DEPARTAMENTO'!A:A,'PRECIO TOPE POR DEPARTAMENTO'!V:V),IF($D$5='PRECIO TOPE POR DEPARTAMENTO'!$W$2,_xlfn.XLOOKUP('PROPUESTA ECONOMICA'!C1116,'PRECIO TOPE POR DEPARTAMENTO'!A:A,'PRECIO TOPE POR DEPARTAMENTO'!W:W),IF($D$5='PRECIO TOPE POR DEPARTAMENTO'!$X$2,_xlfn.XLOOKUP('PROPUESTA ECONOMICA'!C1116,'PRECIO TOPE POR DEPARTAMENTO'!A:A,'PRECIO TOPE POR DEPARTAMENTO'!X:X),IF($D$5='PRECIO TOPE POR DEPARTAMENTO'!$Y$2,_xlfn.XLOOKUP('PROPUESTA ECONOMICA'!C1116,'PRECIO TOPE POR DEPARTAMENTO'!A:A,'PRECIO TOPE POR DEPARTAMENTO'!Y:Y),IF($D$5='PRECIO TOPE POR DEPARTAMENTO'!$Z$2,_xlfn.XLOOKUP('PROPUESTA ECONOMICA'!C1116,'PRECIO TOPE POR DEPARTAMENTO'!A:A,'PRECIO TOPE POR DEPARTAMENTO'!Z:Z),IF($D$5='PRECIO TOPE POR DEPARTAMENTO'!$AA$2,_xlfn.XLOOKUP('PROPUESTA ECONOMICA'!C1116,'PRECIO TOPE POR DEPARTAMENTO'!A:A,'PRECIO TOPE POR DEPARTAMENTO'!AA:AA),IF($D$5='PRECIO TOPE POR DEPARTAMENTO'!$AB$2,_xlfn.XLOOKUP('PROPUESTA ECONOMICA'!C1116,'PRECIO TOPE POR DEPARTAMENTO'!A:A,'PRECIO TOPE POR DEPARTAMENTO'!AB:AB),IF($D$5='PRECIO TOPE POR DEPARTAMENTO'!$AC$2,_xlfn.XLOOKUP('PROPUESTA ECONOMICA'!C1116,'PRECIO TOPE POR DEPARTAMENTO'!A:A,'PRECIO TOPE POR DEPARTAMENTO'!AC:AC),IF($D$5='PRECIO TOPE POR DEPARTAMENTO'!$AD$2,_xlfn.XLOOKUP('PROPUESTA ECONOMICA'!C1116,'PRECIO TOPE POR DEPARTAMENTO'!A:A,'PRECIO TOPE POR DEPARTAMENTO'!AD:AD),IF($D$5='PRECIO TOPE POR DEPARTAMENTO'!$AE$2,_xlfn.XLOOKUP('PROPUESTA ECONOMICA'!C1116,'PRECIO TOPE POR DEPARTAMENTO'!A:A,'PRECIO TOPE POR DEPARTAMENTO'!AE:AE),IF($D$5='PRECIO TOPE POR DEPARTAMENTO'!$AF$2,_xlfn.XLOOKUP('PROPUESTA ECONOMICA'!C1116,'PRECIO TOPE POR DEPARTAMENTO'!A:A,'PRECIO TOPE POR DEPARTAMENTO'!AF:AF),IF($D$5='PRECIO TOPE POR DEPARTAMENTO'!$AG$2,_xlfn.XLOOKUP('PROPUESTA ECONOMICA'!C1116,'PRECIO TOPE POR DEPARTAMENTO'!A:A,'PRECIO TOPE POR DEPARTAMENTO'!AG:AG),IF($D$5='PRECIO TOPE POR DEPARTAMENTO'!$AH$2,_xlfn.XLOOKUP('PROPUESTA ECONOMICA'!C1116,'PRECIO TOPE POR DEPARTAMENTO'!A:A,'PRECIO TOPE POR DEPARTAMENTO'!AH:AH),IF($D$5='PRECIO TOPE POR DEPARTAMENTO'!$AI$2,_xlfn.XLOOKUP('PROPUESTA ECONOMICA'!C1116,'PRECIO TOPE POR DEPARTAMENTO'!A:A,'PRECIO TOPE POR DEPARTAMENTO'!AI:AI),IF($D$5='PRECIO TOPE POR DEPARTAMENTO'!$AJ$2,_xlfn.XLOOKUP('PROPUESTA ECONOMICA'!C1116,'PRECIO TOPE POR DEPARTAMENTO'!A:A,'PRECIO TOPE POR DEPARTAMENTO'!AJ:AJ),)))))))))))))))))))))))))))))))))</f>
        <v>23084.240000000002</v>
      </c>
      <c r="G1116" s="37">
        <v>23061</v>
      </c>
    </row>
    <row r="1117" spans="3:7">
      <c r="C1117" s="82" t="s">
        <v>2271</v>
      </c>
      <c r="D1117" s="15" t="str">
        <f>+_xlfn.XLOOKUP(C1117,'PRECIO TOPE POR DEPARTAMENTO'!A:A,'PRECIO TOPE POR DEPARTAMENTO'!B:B)</f>
        <v>SUMINISTRO E INSTALACION DE MARCO PVC BASICO</v>
      </c>
      <c r="E1117" s="87" t="str">
        <f>IF(+_xlfn.XLOOKUP(C1117,'PRECIO TOPE POR DEPARTAMENTO'!A:A,'PRECIO TOPE POR DEPARTAMENTO'!C:C)="","",+_xlfn.XLOOKUP(C1117,'PRECIO TOPE POR DEPARTAMENTO'!A:A,'PRECIO TOPE POR DEPARTAMENTO'!C:C))</f>
        <v>M</v>
      </c>
      <c r="F1117" s="147">
        <f>IF($D$5='PRECIO TOPE POR DEPARTAMENTO'!$D$2,_xlfn.XLOOKUP('PROPUESTA ECONOMICA'!C1117,'PRECIO TOPE POR DEPARTAMENTO'!A:A,'PRECIO TOPE POR DEPARTAMENTO'!D:D),IF($D$5='PRECIO TOPE POR DEPARTAMENTO'!$E$2,_xlfn.XLOOKUP('PROPUESTA ECONOMICA'!C1117,'PRECIO TOPE POR DEPARTAMENTO'!A:A,'PRECIO TOPE POR DEPARTAMENTO'!E:E),IF($D$5='PRECIO TOPE POR DEPARTAMENTO'!$F$2,_xlfn.XLOOKUP('PROPUESTA ECONOMICA'!C1117,'PRECIO TOPE POR DEPARTAMENTO'!A:A,'PRECIO TOPE POR DEPARTAMENTO'!F:F),IF($D$5='PRECIO TOPE POR DEPARTAMENTO'!$G$2,_xlfn.XLOOKUP('PROPUESTA ECONOMICA'!C1117,'PRECIO TOPE POR DEPARTAMENTO'!A:A,'PRECIO TOPE POR DEPARTAMENTO'!G:G),IF($D$5='PRECIO TOPE POR DEPARTAMENTO'!$H$2,_xlfn.XLOOKUP('PROPUESTA ECONOMICA'!C1117,'PRECIO TOPE POR DEPARTAMENTO'!A:A,'PRECIO TOPE POR DEPARTAMENTO'!H:H),IF($D$5='PRECIO TOPE POR DEPARTAMENTO'!$I$2,_xlfn.XLOOKUP('PROPUESTA ECONOMICA'!C1117,'PRECIO TOPE POR DEPARTAMENTO'!A:A,'PRECIO TOPE POR DEPARTAMENTO'!I:I),IF($D$5='PRECIO TOPE POR DEPARTAMENTO'!$J$2,_xlfn.XLOOKUP('PROPUESTA ECONOMICA'!C1117,'PRECIO TOPE POR DEPARTAMENTO'!A:A,'PRECIO TOPE POR DEPARTAMENTO'!J:J),IF($D$5='PRECIO TOPE POR DEPARTAMENTO'!$K$2,_xlfn.XLOOKUP('PROPUESTA ECONOMICA'!C1117,'PRECIO TOPE POR DEPARTAMENTO'!A:A,'PRECIO TOPE POR DEPARTAMENTO'!K:K),IF($D$5='PRECIO TOPE POR DEPARTAMENTO'!$L$2,_xlfn.XLOOKUP('PROPUESTA ECONOMICA'!C1117,'PRECIO TOPE POR DEPARTAMENTO'!A:A,'PRECIO TOPE POR DEPARTAMENTO'!L:L),IF($D$5='PRECIO TOPE POR DEPARTAMENTO'!$M$2,_xlfn.XLOOKUP('PROPUESTA ECONOMICA'!C1117,'PRECIO TOPE POR DEPARTAMENTO'!A:A,'PRECIO TOPE POR DEPARTAMENTO'!M:M),IF($D$5='PRECIO TOPE POR DEPARTAMENTO'!$N$2,_xlfn.XLOOKUP('PROPUESTA ECONOMICA'!C1117,'PRECIO TOPE POR DEPARTAMENTO'!A:A,'PRECIO TOPE POR DEPARTAMENTO'!N:N),IF($D$5='PRECIO TOPE POR DEPARTAMENTO'!$O$2,_xlfn.XLOOKUP('PROPUESTA ECONOMICA'!C1117,'PRECIO TOPE POR DEPARTAMENTO'!A:A,'PRECIO TOPE POR DEPARTAMENTO'!O:O),IF($D$5='PRECIO TOPE POR DEPARTAMENTO'!$P$2,_xlfn.XLOOKUP('PROPUESTA ECONOMICA'!C1117,'PRECIO TOPE POR DEPARTAMENTO'!A:A,'PRECIO TOPE POR DEPARTAMENTO'!P:P),IF($D$5='PRECIO TOPE POR DEPARTAMENTO'!$Q$2,_xlfn.XLOOKUP('PROPUESTA ECONOMICA'!C1117,'PRECIO TOPE POR DEPARTAMENTO'!A:A,'PRECIO TOPE POR DEPARTAMENTO'!Q:Q),IF($D$5='PRECIO TOPE POR DEPARTAMENTO'!$R$2,_xlfn.XLOOKUP('PROPUESTA ECONOMICA'!C1117,'PRECIO TOPE POR DEPARTAMENTO'!A:A,'PRECIO TOPE POR DEPARTAMENTO'!R:R),IF($D$5='PRECIO TOPE POR DEPARTAMENTO'!$T$2,_xlfn.XLOOKUP('PROPUESTA ECONOMICA'!C1117,'PRECIO TOPE POR DEPARTAMENTO'!A:A,'PRECIO TOPE POR DEPARTAMENTO'!T:T),IF($D$5='PRECIO TOPE POR DEPARTAMENTO'!$S$2,_xlfn.XLOOKUP('PROPUESTA ECONOMICA'!C1117,'PRECIO TOPE POR DEPARTAMENTO'!A:A,'PRECIO TOPE POR DEPARTAMENTO'!S:S),IF($D$5='PRECIO TOPE POR DEPARTAMENTO'!$U$2,_xlfn.XLOOKUP('PROPUESTA ECONOMICA'!C1117,'PRECIO TOPE POR DEPARTAMENTO'!A:A,'PRECIO TOPE POR DEPARTAMENTO'!U:U),IF($D$5='PRECIO TOPE POR DEPARTAMENTO'!$V$2,_xlfn.XLOOKUP('PROPUESTA ECONOMICA'!C1117,'PRECIO TOPE POR DEPARTAMENTO'!A:A,'PRECIO TOPE POR DEPARTAMENTO'!V:V),IF($D$5='PRECIO TOPE POR DEPARTAMENTO'!$W$2,_xlfn.XLOOKUP('PROPUESTA ECONOMICA'!C1117,'PRECIO TOPE POR DEPARTAMENTO'!A:A,'PRECIO TOPE POR DEPARTAMENTO'!W:W),IF($D$5='PRECIO TOPE POR DEPARTAMENTO'!$X$2,_xlfn.XLOOKUP('PROPUESTA ECONOMICA'!C1117,'PRECIO TOPE POR DEPARTAMENTO'!A:A,'PRECIO TOPE POR DEPARTAMENTO'!X:X),IF($D$5='PRECIO TOPE POR DEPARTAMENTO'!$Y$2,_xlfn.XLOOKUP('PROPUESTA ECONOMICA'!C1117,'PRECIO TOPE POR DEPARTAMENTO'!A:A,'PRECIO TOPE POR DEPARTAMENTO'!Y:Y),IF($D$5='PRECIO TOPE POR DEPARTAMENTO'!$Z$2,_xlfn.XLOOKUP('PROPUESTA ECONOMICA'!C1117,'PRECIO TOPE POR DEPARTAMENTO'!A:A,'PRECIO TOPE POR DEPARTAMENTO'!Z:Z),IF($D$5='PRECIO TOPE POR DEPARTAMENTO'!$AA$2,_xlfn.XLOOKUP('PROPUESTA ECONOMICA'!C1117,'PRECIO TOPE POR DEPARTAMENTO'!A:A,'PRECIO TOPE POR DEPARTAMENTO'!AA:AA),IF($D$5='PRECIO TOPE POR DEPARTAMENTO'!$AB$2,_xlfn.XLOOKUP('PROPUESTA ECONOMICA'!C1117,'PRECIO TOPE POR DEPARTAMENTO'!A:A,'PRECIO TOPE POR DEPARTAMENTO'!AB:AB),IF($D$5='PRECIO TOPE POR DEPARTAMENTO'!$AC$2,_xlfn.XLOOKUP('PROPUESTA ECONOMICA'!C1117,'PRECIO TOPE POR DEPARTAMENTO'!A:A,'PRECIO TOPE POR DEPARTAMENTO'!AC:AC),IF($D$5='PRECIO TOPE POR DEPARTAMENTO'!$AD$2,_xlfn.XLOOKUP('PROPUESTA ECONOMICA'!C1117,'PRECIO TOPE POR DEPARTAMENTO'!A:A,'PRECIO TOPE POR DEPARTAMENTO'!AD:AD),IF($D$5='PRECIO TOPE POR DEPARTAMENTO'!$AE$2,_xlfn.XLOOKUP('PROPUESTA ECONOMICA'!C1117,'PRECIO TOPE POR DEPARTAMENTO'!A:A,'PRECIO TOPE POR DEPARTAMENTO'!AE:AE),IF($D$5='PRECIO TOPE POR DEPARTAMENTO'!$AF$2,_xlfn.XLOOKUP('PROPUESTA ECONOMICA'!C1117,'PRECIO TOPE POR DEPARTAMENTO'!A:A,'PRECIO TOPE POR DEPARTAMENTO'!AF:AF),IF($D$5='PRECIO TOPE POR DEPARTAMENTO'!$AG$2,_xlfn.XLOOKUP('PROPUESTA ECONOMICA'!C1117,'PRECIO TOPE POR DEPARTAMENTO'!A:A,'PRECIO TOPE POR DEPARTAMENTO'!AG:AG),IF($D$5='PRECIO TOPE POR DEPARTAMENTO'!$AH$2,_xlfn.XLOOKUP('PROPUESTA ECONOMICA'!C1117,'PRECIO TOPE POR DEPARTAMENTO'!A:A,'PRECIO TOPE POR DEPARTAMENTO'!AH:AH),IF($D$5='PRECIO TOPE POR DEPARTAMENTO'!$AI$2,_xlfn.XLOOKUP('PROPUESTA ECONOMICA'!C1117,'PRECIO TOPE POR DEPARTAMENTO'!A:A,'PRECIO TOPE POR DEPARTAMENTO'!AI:AI),IF($D$5='PRECIO TOPE POR DEPARTAMENTO'!$AJ$2,_xlfn.XLOOKUP('PROPUESTA ECONOMICA'!C1117,'PRECIO TOPE POR DEPARTAMENTO'!A:A,'PRECIO TOPE POR DEPARTAMENTO'!AJ:AJ),)))))))))))))))))))))))))))))))))</f>
        <v>8733.99</v>
      </c>
      <c r="G1117" s="37">
        <v>8725</v>
      </c>
    </row>
    <row r="1118" spans="3:7">
      <c r="C1118" s="82" t="s">
        <v>2273</v>
      </c>
      <c r="D1118" s="15" t="str">
        <f>+_xlfn.XLOOKUP(C1118,'PRECIO TOPE POR DEPARTAMENTO'!A:A,'PRECIO TOPE POR DEPARTAMENTO'!B:B)</f>
        <v>SUMINISTRO E INSTALACION DE MARCO DE PUERTAS, CLOSETS Y VANOS</v>
      </c>
      <c r="E1118" s="87" t="str">
        <f>IF(+_xlfn.XLOOKUP(C1118,'PRECIO TOPE POR DEPARTAMENTO'!A:A,'PRECIO TOPE POR DEPARTAMENTO'!C:C)="","",+_xlfn.XLOOKUP(C1118,'PRECIO TOPE POR DEPARTAMENTO'!A:A,'PRECIO TOPE POR DEPARTAMENTO'!C:C))</f>
        <v>M</v>
      </c>
      <c r="F1118" s="147">
        <f>IF($D$5='PRECIO TOPE POR DEPARTAMENTO'!$D$2,_xlfn.XLOOKUP('PROPUESTA ECONOMICA'!C1118,'PRECIO TOPE POR DEPARTAMENTO'!A:A,'PRECIO TOPE POR DEPARTAMENTO'!D:D),IF($D$5='PRECIO TOPE POR DEPARTAMENTO'!$E$2,_xlfn.XLOOKUP('PROPUESTA ECONOMICA'!C1118,'PRECIO TOPE POR DEPARTAMENTO'!A:A,'PRECIO TOPE POR DEPARTAMENTO'!E:E),IF($D$5='PRECIO TOPE POR DEPARTAMENTO'!$F$2,_xlfn.XLOOKUP('PROPUESTA ECONOMICA'!C1118,'PRECIO TOPE POR DEPARTAMENTO'!A:A,'PRECIO TOPE POR DEPARTAMENTO'!F:F),IF($D$5='PRECIO TOPE POR DEPARTAMENTO'!$G$2,_xlfn.XLOOKUP('PROPUESTA ECONOMICA'!C1118,'PRECIO TOPE POR DEPARTAMENTO'!A:A,'PRECIO TOPE POR DEPARTAMENTO'!G:G),IF($D$5='PRECIO TOPE POR DEPARTAMENTO'!$H$2,_xlfn.XLOOKUP('PROPUESTA ECONOMICA'!C1118,'PRECIO TOPE POR DEPARTAMENTO'!A:A,'PRECIO TOPE POR DEPARTAMENTO'!H:H),IF($D$5='PRECIO TOPE POR DEPARTAMENTO'!$I$2,_xlfn.XLOOKUP('PROPUESTA ECONOMICA'!C1118,'PRECIO TOPE POR DEPARTAMENTO'!A:A,'PRECIO TOPE POR DEPARTAMENTO'!I:I),IF($D$5='PRECIO TOPE POR DEPARTAMENTO'!$J$2,_xlfn.XLOOKUP('PROPUESTA ECONOMICA'!C1118,'PRECIO TOPE POR DEPARTAMENTO'!A:A,'PRECIO TOPE POR DEPARTAMENTO'!J:J),IF($D$5='PRECIO TOPE POR DEPARTAMENTO'!$K$2,_xlfn.XLOOKUP('PROPUESTA ECONOMICA'!C1118,'PRECIO TOPE POR DEPARTAMENTO'!A:A,'PRECIO TOPE POR DEPARTAMENTO'!K:K),IF($D$5='PRECIO TOPE POR DEPARTAMENTO'!$L$2,_xlfn.XLOOKUP('PROPUESTA ECONOMICA'!C1118,'PRECIO TOPE POR DEPARTAMENTO'!A:A,'PRECIO TOPE POR DEPARTAMENTO'!L:L),IF($D$5='PRECIO TOPE POR DEPARTAMENTO'!$M$2,_xlfn.XLOOKUP('PROPUESTA ECONOMICA'!C1118,'PRECIO TOPE POR DEPARTAMENTO'!A:A,'PRECIO TOPE POR DEPARTAMENTO'!M:M),IF($D$5='PRECIO TOPE POR DEPARTAMENTO'!$N$2,_xlfn.XLOOKUP('PROPUESTA ECONOMICA'!C1118,'PRECIO TOPE POR DEPARTAMENTO'!A:A,'PRECIO TOPE POR DEPARTAMENTO'!N:N),IF($D$5='PRECIO TOPE POR DEPARTAMENTO'!$O$2,_xlfn.XLOOKUP('PROPUESTA ECONOMICA'!C1118,'PRECIO TOPE POR DEPARTAMENTO'!A:A,'PRECIO TOPE POR DEPARTAMENTO'!O:O),IF($D$5='PRECIO TOPE POR DEPARTAMENTO'!$P$2,_xlfn.XLOOKUP('PROPUESTA ECONOMICA'!C1118,'PRECIO TOPE POR DEPARTAMENTO'!A:A,'PRECIO TOPE POR DEPARTAMENTO'!P:P),IF($D$5='PRECIO TOPE POR DEPARTAMENTO'!$Q$2,_xlfn.XLOOKUP('PROPUESTA ECONOMICA'!C1118,'PRECIO TOPE POR DEPARTAMENTO'!A:A,'PRECIO TOPE POR DEPARTAMENTO'!Q:Q),IF($D$5='PRECIO TOPE POR DEPARTAMENTO'!$R$2,_xlfn.XLOOKUP('PROPUESTA ECONOMICA'!C1118,'PRECIO TOPE POR DEPARTAMENTO'!A:A,'PRECIO TOPE POR DEPARTAMENTO'!R:R),IF($D$5='PRECIO TOPE POR DEPARTAMENTO'!$T$2,_xlfn.XLOOKUP('PROPUESTA ECONOMICA'!C1118,'PRECIO TOPE POR DEPARTAMENTO'!A:A,'PRECIO TOPE POR DEPARTAMENTO'!T:T),IF($D$5='PRECIO TOPE POR DEPARTAMENTO'!$S$2,_xlfn.XLOOKUP('PROPUESTA ECONOMICA'!C1118,'PRECIO TOPE POR DEPARTAMENTO'!A:A,'PRECIO TOPE POR DEPARTAMENTO'!S:S),IF($D$5='PRECIO TOPE POR DEPARTAMENTO'!$U$2,_xlfn.XLOOKUP('PROPUESTA ECONOMICA'!C1118,'PRECIO TOPE POR DEPARTAMENTO'!A:A,'PRECIO TOPE POR DEPARTAMENTO'!U:U),IF($D$5='PRECIO TOPE POR DEPARTAMENTO'!$V$2,_xlfn.XLOOKUP('PROPUESTA ECONOMICA'!C1118,'PRECIO TOPE POR DEPARTAMENTO'!A:A,'PRECIO TOPE POR DEPARTAMENTO'!V:V),IF($D$5='PRECIO TOPE POR DEPARTAMENTO'!$W$2,_xlfn.XLOOKUP('PROPUESTA ECONOMICA'!C1118,'PRECIO TOPE POR DEPARTAMENTO'!A:A,'PRECIO TOPE POR DEPARTAMENTO'!W:W),IF($D$5='PRECIO TOPE POR DEPARTAMENTO'!$X$2,_xlfn.XLOOKUP('PROPUESTA ECONOMICA'!C1118,'PRECIO TOPE POR DEPARTAMENTO'!A:A,'PRECIO TOPE POR DEPARTAMENTO'!X:X),IF($D$5='PRECIO TOPE POR DEPARTAMENTO'!$Y$2,_xlfn.XLOOKUP('PROPUESTA ECONOMICA'!C1118,'PRECIO TOPE POR DEPARTAMENTO'!A:A,'PRECIO TOPE POR DEPARTAMENTO'!Y:Y),IF($D$5='PRECIO TOPE POR DEPARTAMENTO'!$Z$2,_xlfn.XLOOKUP('PROPUESTA ECONOMICA'!C1118,'PRECIO TOPE POR DEPARTAMENTO'!A:A,'PRECIO TOPE POR DEPARTAMENTO'!Z:Z),IF($D$5='PRECIO TOPE POR DEPARTAMENTO'!$AA$2,_xlfn.XLOOKUP('PROPUESTA ECONOMICA'!C1118,'PRECIO TOPE POR DEPARTAMENTO'!A:A,'PRECIO TOPE POR DEPARTAMENTO'!AA:AA),IF($D$5='PRECIO TOPE POR DEPARTAMENTO'!$AB$2,_xlfn.XLOOKUP('PROPUESTA ECONOMICA'!C1118,'PRECIO TOPE POR DEPARTAMENTO'!A:A,'PRECIO TOPE POR DEPARTAMENTO'!AB:AB),IF($D$5='PRECIO TOPE POR DEPARTAMENTO'!$AC$2,_xlfn.XLOOKUP('PROPUESTA ECONOMICA'!C1118,'PRECIO TOPE POR DEPARTAMENTO'!A:A,'PRECIO TOPE POR DEPARTAMENTO'!AC:AC),IF($D$5='PRECIO TOPE POR DEPARTAMENTO'!$AD$2,_xlfn.XLOOKUP('PROPUESTA ECONOMICA'!C1118,'PRECIO TOPE POR DEPARTAMENTO'!A:A,'PRECIO TOPE POR DEPARTAMENTO'!AD:AD),IF($D$5='PRECIO TOPE POR DEPARTAMENTO'!$AE$2,_xlfn.XLOOKUP('PROPUESTA ECONOMICA'!C1118,'PRECIO TOPE POR DEPARTAMENTO'!A:A,'PRECIO TOPE POR DEPARTAMENTO'!AE:AE),IF($D$5='PRECIO TOPE POR DEPARTAMENTO'!$AF$2,_xlfn.XLOOKUP('PROPUESTA ECONOMICA'!C1118,'PRECIO TOPE POR DEPARTAMENTO'!A:A,'PRECIO TOPE POR DEPARTAMENTO'!AF:AF),IF($D$5='PRECIO TOPE POR DEPARTAMENTO'!$AG$2,_xlfn.XLOOKUP('PROPUESTA ECONOMICA'!C1118,'PRECIO TOPE POR DEPARTAMENTO'!A:A,'PRECIO TOPE POR DEPARTAMENTO'!AG:AG),IF($D$5='PRECIO TOPE POR DEPARTAMENTO'!$AH$2,_xlfn.XLOOKUP('PROPUESTA ECONOMICA'!C1118,'PRECIO TOPE POR DEPARTAMENTO'!A:A,'PRECIO TOPE POR DEPARTAMENTO'!AH:AH),IF($D$5='PRECIO TOPE POR DEPARTAMENTO'!$AI$2,_xlfn.XLOOKUP('PROPUESTA ECONOMICA'!C1118,'PRECIO TOPE POR DEPARTAMENTO'!A:A,'PRECIO TOPE POR DEPARTAMENTO'!AI:AI),IF($D$5='PRECIO TOPE POR DEPARTAMENTO'!$AJ$2,_xlfn.XLOOKUP('PROPUESTA ECONOMICA'!C1118,'PRECIO TOPE POR DEPARTAMENTO'!A:A,'PRECIO TOPE POR DEPARTAMENTO'!AJ:AJ),)))))))))))))))))))))))))))))))))</f>
        <v>18498.689999999999</v>
      </c>
      <c r="G1118" s="37">
        <v>18480</v>
      </c>
    </row>
    <row r="1119" spans="3:7">
      <c r="C1119" s="82" t="s">
        <v>2275</v>
      </c>
      <c r="D1119" s="15" t="str">
        <f>+_xlfn.XLOOKUP(C1119,'PRECIO TOPE POR DEPARTAMENTO'!A:A,'PRECIO TOPE POR DEPARTAMENTO'!B:B)</f>
        <v>SUMINISTRO E INSTALACION DE CONTRAMARCOS DE VENTANAS</v>
      </c>
      <c r="E1119" s="87" t="str">
        <f>IF(+_xlfn.XLOOKUP(C1119,'PRECIO TOPE POR DEPARTAMENTO'!A:A,'PRECIO TOPE POR DEPARTAMENTO'!C:C)="","",+_xlfn.XLOOKUP(C1119,'PRECIO TOPE POR DEPARTAMENTO'!A:A,'PRECIO TOPE POR DEPARTAMENTO'!C:C))</f>
        <v>M</v>
      </c>
      <c r="F1119" s="147">
        <f>IF($D$5='PRECIO TOPE POR DEPARTAMENTO'!$D$2,_xlfn.XLOOKUP('PROPUESTA ECONOMICA'!C1119,'PRECIO TOPE POR DEPARTAMENTO'!A:A,'PRECIO TOPE POR DEPARTAMENTO'!D:D),IF($D$5='PRECIO TOPE POR DEPARTAMENTO'!$E$2,_xlfn.XLOOKUP('PROPUESTA ECONOMICA'!C1119,'PRECIO TOPE POR DEPARTAMENTO'!A:A,'PRECIO TOPE POR DEPARTAMENTO'!E:E),IF($D$5='PRECIO TOPE POR DEPARTAMENTO'!$F$2,_xlfn.XLOOKUP('PROPUESTA ECONOMICA'!C1119,'PRECIO TOPE POR DEPARTAMENTO'!A:A,'PRECIO TOPE POR DEPARTAMENTO'!F:F),IF($D$5='PRECIO TOPE POR DEPARTAMENTO'!$G$2,_xlfn.XLOOKUP('PROPUESTA ECONOMICA'!C1119,'PRECIO TOPE POR DEPARTAMENTO'!A:A,'PRECIO TOPE POR DEPARTAMENTO'!G:G),IF($D$5='PRECIO TOPE POR DEPARTAMENTO'!$H$2,_xlfn.XLOOKUP('PROPUESTA ECONOMICA'!C1119,'PRECIO TOPE POR DEPARTAMENTO'!A:A,'PRECIO TOPE POR DEPARTAMENTO'!H:H),IF($D$5='PRECIO TOPE POR DEPARTAMENTO'!$I$2,_xlfn.XLOOKUP('PROPUESTA ECONOMICA'!C1119,'PRECIO TOPE POR DEPARTAMENTO'!A:A,'PRECIO TOPE POR DEPARTAMENTO'!I:I),IF($D$5='PRECIO TOPE POR DEPARTAMENTO'!$J$2,_xlfn.XLOOKUP('PROPUESTA ECONOMICA'!C1119,'PRECIO TOPE POR DEPARTAMENTO'!A:A,'PRECIO TOPE POR DEPARTAMENTO'!J:J),IF($D$5='PRECIO TOPE POR DEPARTAMENTO'!$K$2,_xlfn.XLOOKUP('PROPUESTA ECONOMICA'!C1119,'PRECIO TOPE POR DEPARTAMENTO'!A:A,'PRECIO TOPE POR DEPARTAMENTO'!K:K),IF($D$5='PRECIO TOPE POR DEPARTAMENTO'!$L$2,_xlfn.XLOOKUP('PROPUESTA ECONOMICA'!C1119,'PRECIO TOPE POR DEPARTAMENTO'!A:A,'PRECIO TOPE POR DEPARTAMENTO'!L:L),IF($D$5='PRECIO TOPE POR DEPARTAMENTO'!$M$2,_xlfn.XLOOKUP('PROPUESTA ECONOMICA'!C1119,'PRECIO TOPE POR DEPARTAMENTO'!A:A,'PRECIO TOPE POR DEPARTAMENTO'!M:M),IF($D$5='PRECIO TOPE POR DEPARTAMENTO'!$N$2,_xlfn.XLOOKUP('PROPUESTA ECONOMICA'!C1119,'PRECIO TOPE POR DEPARTAMENTO'!A:A,'PRECIO TOPE POR DEPARTAMENTO'!N:N),IF($D$5='PRECIO TOPE POR DEPARTAMENTO'!$O$2,_xlfn.XLOOKUP('PROPUESTA ECONOMICA'!C1119,'PRECIO TOPE POR DEPARTAMENTO'!A:A,'PRECIO TOPE POR DEPARTAMENTO'!O:O),IF($D$5='PRECIO TOPE POR DEPARTAMENTO'!$P$2,_xlfn.XLOOKUP('PROPUESTA ECONOMICA'!C1119,'PRECIO TOPE POR DEPARTAMENTO'!A:A,'PRECIO TOPE POR DEPARTAMENTO'!P:P),IF($D$5='PRECIO TOPE POR DEPARTAMENTO'!$Q$2,_xlfn.XLOOKUP('PROPUESTA ECONOMICA'!C1119,'PRECIO TOPE POR DEPARTAMENTO'!A:A,'PRECIO TOPE POR DEPARTAMENTO'!Q:Q),IF($D$5='PRECIO TOPE POR DEPARTAMENTO'!$R$2,_xlfn.XLOOKUP('PROPUESTA ECONOMICA'!C1119,'PRECIO TOPE POR DEPARTAMENTO'!A:A,'PRECIO TOPE POR DEPARTAMENTO'!R:R),IF($D$5='PRECIO TOPE POR DEPARTAMENTO'!$T$2,_xlfn.XLOOKUP('PROPUESTA ECONOMICA'!C1119,'PRECIO TOPE POR DEPARTAMENTO'!A:A,'PRECIO TOPE POR DEPARTAMENTO'!T:T),IF($D$5='PRECIO TOPE POR DEPARTAMENTO'!$S$2,_xlfn.XLOOKUP('PROPUESTA ECONOMICA'!C1119,'PRECIO TOPE POR DEPARTAMENTO'!A:A,'PRECIO TOPE POR DEPARTAMENTO'!S:S),IF($D$5='PRECIO TOPE POR DEPARTAMENTO'!$U$2,_xlfn.XLOOKUP('PROPUESTA ECONOMICA'!C1119,'PRECIO TOPE POR DEPARTAMENTO'!A:A,'PRECIO TOPE POR DEPARTAMENTO'!U:U),IF($D$5='PRECIO TOPE POR DEPARTAMENTO'!$V$2,_xlfn.XLOOKUP('PROPUESTA ECONOMICA'!C1119,'PRECIO TOPE POR DEPARTAMENTO'!A:A,'PRECIO TOPE POR DEPARTAMENTO'!V:V),IF($D$5='PRECIO TOPE POR DEPARTAMENTO'!$W$2,_xlfn.XLOOKUP('PROPUESTA ECONOMICA'!C1119,'PRECIO TOPE POR DEPARTAMENTO'!A:A,'PRECIO TOPE POR DEPARTAMENTO'!W:W),IF($D$5='PRECIO TOPE POR DEPARTAMENTO'!$X$2,_xlfn.XLOOKUP('PROPUESTA ECONOMICA'!C1119,'PRECIO TOPE POR DEPARTAMENTO'!A:A,'PRECIO TOPE POR DEPARTAMENTO'!X:X),IF($D$5='PRECIO TOPE POR DEPARTAMENTO'!$Y$2,_xlfn.XLOOKUP('PROPUESTA ECONOMICA'!C1119,'PRECIO TOPE POR DEPARTAMENTO'!A:A,'PRECIO TOPE POR DEPARTAMENTO'!Y:Y),IF($D$5='PRECIO TOPE POR DEPARTAMENTO'!$Z$2,_xlfn.XLOOKUP('PROPUESTA ECONOMICA'!C1119,'PRECIO TOPE POR DEPARTAMENTO'!A:A,'PRECIO TOPE POR DEPARTAMENTO'!Z:Z),IF($D$5='PRECIO TOPE POR DEPARTAMENTO'!$AA$2,_xlfn.XLOOKUP('PROPUESTA ECONOMICA'!C1119,'PRECIO TOPE POR DEPARTAMENTO'!A:A,'PRECIO TOPE POR DEPARTAMENTO'!AA:AA),IF($D$5='PRECIO TOPE POR DEPARTAMENTO'!$AB$2,_xlfn.XLOOKUP('PROPUESTA ECONOMICA'!C1119,'PRECIO TOPE POR DEPARTAMENTO'!A:A,'PRECIO TOPE POR DEPARTAMENTO'!AB:AB),IF($D$5='PRECIO TOPE POR DEPARTAMENTO'!$AC$2,_xlfn.XLOOKUP('PROPUESTA ECONOMICA'!C1119,'PRECIO TOPE POR DEPARTAMENTO'!A:A,'PRECIO TOPE POR DEPARTAMENTO'!AC:AC),IF($D$5='PRECIO TOPE POR DEPARTAMENTO'!$AD$2,_xlfn.XLOOKUP('PROPUESTA ECONOMICA'!C1119,'PRECIO TOPE POR DEPARTAMENTO'!A:A,'PRECIO TOPE POR DEPARTAMENTO'!AD:AD),IF($D$5='PRECIO TOPE POR DEPARTAMENTO'!$AE$2,_xlfn.XLOOKUP('PROPUESTA ECONOMICA'!C1119,'PRECIO TOPE POR DEPARTAMENTO'!A:A,'PRECIO TOPE POR DEPARTAMENTO'!AE:AE),IF($D$5='PRECIO TOPE POR DEPARTAMENTO'!$AF$2,_xlfn.XLOOKUP('PROPUESTA ECONOMICA'!C1119,'PRECIO TOPE POR DEPARTAMENTO'!A:A,'PRECIO TOPE POR DEPARTAMENTO'!AF:AF),IF($D$5='PRECIO TOPE POR DEPARTAMENTO'!$AG$2,_xlfn.XLOOKUP('PROPUESTA ECONOMICA'!C1119,'PRECIO TOPE POR DEPARTAMENTO'!A:A,'PRECIO TOPE POR DEPARTAMENTO'!AG:AG),IF($D$5='PRECIO TOPE POR DEPARTAMENTO'!$AH$2,_xlfn.XLOOKUP('PROPUESTA ECONOMICA'!C1119,'PRECIO TOPE POR DEPARTAMENTO'!A:A,'PRECIO TOPE POR DEPARTAMENTO'!AH:AH),IF($D$5='PRECIO TOPE POR DEPARTAMENTO'!$AI$2,_xlfn.XLOOKUP('PROPUESTA ECONOMICA'!C1119,'PRECIO TOPE POR DEPARTAMENTO'!A:A,'PRECIO TOPE POR DEPARTAMENTO'!AI:AI),IF($D$5='PRECIO TOPE POR DEPARTAMENTO'!$AJ$2,_xlfn.XLOOKUP('PROPUESTA ECONOMICA'!C1119,'PRECIO TOPE POR DEPARTAMENTO'!A:A,'PRECIO TOPE POR DEPARTAMENTO'!AJ:AJ),)))))))))))))))))))))))))))))))))</f>
        <v>18497.54</v>
      </c>
      <c r="G1119" s="37">
        <v>18479</v>
      </c>
    </row>
    <row r="1120" spans="3:7">
      <c r="C1120" s="82" t="s">
        <v>2277</v>
      </c>
      <c r="D1120" s="15" t="str">
        <f>+_xlfn.XLOOKUP(C1120,'PRECIO TOPE POR DEPARTAMENTO'!A:A,'PRECIO TOPE POR DEPARTAMENTO'!B:B)</f>
        <v xml:space="preserve">SUMINISTRO E INSTALACION DE TEJA (CUBIERTA) TRAPEZOIDAL </v>
      </c>
      <c r="E1120" s="87" t="str">
        <f>IF(+_xlfn.XLOOKUP(C1120,'PRECIO TOPE POR DEPARTAMENTO'!A:A,'PRECIO TOPE POR DEPARTAMENTO'!C:C)="","",+_xlfn.XLOOKUP(C1120,'PRECIO TOPE POR DEPARTAMENTO'!A:A,'PRECIO TOPE POR DEPARTAMENTO'!C:C))</f>
        <v>M</v>
      </c>
      <c r="F1120" s="147">
        <f>IF($D$5='PRECIO TOPE POR DEPARTAMENTO'!$D$2,_xlfn.XLOOKUP('PROPUESTA ECONOMICA'!C1120,'PRECIO TOPE POR DEPARTAMENTO'!A:A,'PRECIO TOPE POR DEPARTAMENTO'!D:D),IF($D$5='PRECIO TOPE POR DEPARTAMENTO'!$E$2,_xlfn.XLOOKUP('PROPUESTA ECONOMICA'!C1120,'PRECIO TOPE POR DEPARTAMENTO'!A:A,'PRECIO TOPE POR DEPARTAMENTO'!E:E),IF($D$5='PRECIO TOPE POR DEPARTAMENTO'!$F$2,_xlfn.XLOOKUP('PROPUESTA ECONOMICA'!C1120,'PRECIO TOPE POR DEPARTAMENTO'!A:A,'PRECIO TOPE POR DEPARTAMENTO'!F:F),IF($D$5='PRECIO TOPE POR DEPARTAMENTO'!$G$2,_xlfn.XLOOKUP('PROPUESTA ECONOMICA'!C1120,'PRECIO TOPE POR DEPARTAMENTO'!A:A,'PRECIO TOPE POR DEPARTAMENTO'!G:G),IF($D$5='PRECIO TOPE POR DEPARTAMENTO'!$H$2,_xlfn.XLOOKUP('PROPUESTA ECONOMICA'!C1120,'PRECIO TOPE POR DEPARTAMENTO'!A:A,'PRECIO TOPE POR DEPARTAMENTO'!H:H),IF($D$5='PRECIO TOPE POR DEPARTAMENTO'!$I$2,_xlfn.XLOOKUP('PROPUESTA ECONOMICA'!C1120,'PRECIO TOPE POR DEPARTAMENTO'!A:A,'PRECIO TOPE POR DEPARTAMENTO'!I:I),IF($D$5='PRECIO TOPE POR DEPARTAMENTO'!$J$2,_xlfn.XLOOKUP('PROPUESTA ECONOMICA'!C1120,'PRECIO TOPE POR DEPARTAMENTO'!A:A,'PRECIO TOPE POR DEPARTAMENTO'!J:J),IF($D$5='PRECIO TOPE POR DEPARTAMENTO'!$K$2,_xlfn.XLOOKUP('PROPUESTA ECONOMICA'!C1120,'PRECIO TOPE POR DEPARTAMENTO'!A:A,'PRECIO TOPE POR DEPARTAMENTO'!K:K),IF($D$5='PRECIO TOPE POR DEPARTAMENTO'!$L$2,_xlfn.XLOOKUP('PROPUESTA ECONOMICA'!C1120,'PRECIO TOPE POR DEPARTAMENTO'!A:A,'PRECIO TOPE POR DEPARTAMENTO'!L:L),IF($D$5='PRECIO TOPE POR DEPARTAMENTO'!$M$2,_xlfn.XLOOKUP('PROPUESTA ECONOMICA'!C1120,'PRECIO TOPE POR DEPARTAMENTO'!A:A,'PRECIO TOPE POR DEPARTAMENTO'!M:M),IF($D$5='PRECIO TOPE POR DEPARTAMENTO'!$N$2,_xlfn.XLOOKUP('PROPUESTA ECONOMICA'!C1120,'PRECIO TOPE POR DEPARTAMENTO'!A:A,'PRECIO TOPE POR DEPARTAMENTO'!N:N),IF($D$5='PRECIO TOPE POR DEPARTAMENTO'!$O$2,_xlfn.XLOOKUP('PROPUESTA ECONOMICA'!C1120,'PRECIO TOPE POR DEPARTAMENTO'!A:A,'PRECIO TOPE POR DEPARTAMENTO'!O:O),IF($D$5='PRECIO TOPE POR DEPARTAMENTO'!$P$2,_xlfn.XLOOKUP('PROPUESTA ECONOMICA'!C1120,'PRECIO TOPE POR DEPARTAMENTO'!A:A,'PRECIO TOPE POR DEPARTAMENTO'!P:P),IF($D$5='PRECIO TOPE POR DEPARTAMENTO'!$Q$2,_xlfn.XLOOKUP('PROPUESTA ECONOMICA'!C1120,'PRECIO TOPE POR DEPARTAMENTO'!A:A,'PRECIO TOPE POR DEPARTAMENTO'!Q:Q),IF($D$5='PRECIO TOPE POR DEPARTAMENTO'!$R$2,_xlfn.XLOOKUP('PROPUESTA ECONOMICA'!C1120,'PRECIO TOPE POR DEPARTAMENTO'!A:A,'PRECIO TOPE POR DEPARTAMENTO'!R:R),IF($D$5='PRECIO TOPE POR DEPARTAMENTO'!$T$2,_xlfn.XLOOKUP('PROPUESTA ECONOMICA'!C1120,'PRECIO TOPE POR DEPARTAMENTO'!A:A,'PRECIO TOPE POR DEPARTAMENTO'!T:T),IF($D$5='PRECIO TOPE POR DEPARTAMENTO'!$S$2,_xlfn.XLOOKUP('PROPUESTA ECONOMICA'!C1120,'PRECIO TOPE POR DEPARTAMENTO'!A:A,'PRECIO TOPE POR DEPARTAMENTO'!S:S),IF($D$5='PRECIO TOPE POR DEPARTAMENTO'!$U$2,_xlfn.XLOOKUP('PROPUESTA ECONOMICA'!C1120,'PRECIO TOPE POR DEPARTAMENTO'!A:A,'PRECIO TOPE POR DEPARTAMENTO'!U:U),IF($D$5='PRECIO TOPE POR DEPARTAMENTO'!$V$2,_xlfn.XLOOKUP('PROPUESTA ECONOMICA'!C1120,'PRECIO TOPE POR DEPARTAMENTO'!A:A,'PRECIO TOPE POR DEPARTAMENTO'!V:V),IF($D$5='PRECIO TOPE POR DEPARTAMENTO'!$W$2,_xlfn.XLOOKUP('PROPUESTA ECONOMICA'!C1120,'PRECIO TOPE POR DEPARTAMENTO'!A:A,'PRECIO TOPE POR DEPARTAMENTO'!W:W),IF($D$5='PRECIO TOPE POR DEPARTAMENTO'!$X$2,_xlfn.XLOOKUP('PROPUESTA ECONOMICA'!C1120,'PRECIO TOPE POR DEPARTAMENTO'!A:A,'PRECIO TOPE POR DEPARTAMENTO'!X:X),IF($D$5='PRECIO TOPE POR DEPARTAMENTO'!$Y$2,_xlfn.XLOOKUP('PROPUESTA ECONOMICA'!C1120,'PRECIO TOPE POR DEPARTAMENTO'!A:A,'PRECIO TOPE POR DEPARTAMENTO'!Y:Y),IF($D$5='PRECIO TOPE POR DEPARTAMENTO'!$Z$2,_xlfn.XLOOKUP('PROPUESTA ECONOMICA'!C1120,'PRECIO TOPE POR DEPARTAMENTO'!A:A,'PRECIO TOPE POR DEPARTAMENTO'!Z:Z),IF($D$5='PRECIO TOPE POR DEPARTAMENTO'!$AA$2,_xlfn.XLOOKUP('PROPUESTA ECONOMICA'!C1120,'PRECIO TOPE POR DEPARTAMENTO'!A:A,'PRECIO TOPE POR DEPARTAMENTO'!AA:AA),IF($D$5='PRECIO TOPE POR DEPARTAMENTO'!$AB$2,_xlfn.XLOOKUP('PROPUESTA ECONOMICA'!C1120,'PRECIO TOPE POR DEPARTAMENTO'!A:A,'PRECIO TOPE POR DEPARTAMENTO'!AB:AB),IF($D$5='PRECIO TOPE POR DEPARTAMENTO'!$AC$2,_xlfn.XLOOKUP('PROPUESTA ECONOMICA'!C1120,'PRECIO TOPE POR DEPARTAMENTO'!A:A,'PRECIO TOPE POR DEPARTAMENTO'!AC:AC),IF($D$5='PRECIO TOPE POR DEPARTAMENTO'!$AD$2,_xlfn.XLOOKUP('PROPUESTA ECONOMICA'!C1120,'PRECIO TOPE POR DEPARTAMENTO'!A:A,'PRECIO TOPE POR DEPARTAMENTO'!AD:AD),IF($D$5='PRECIO TOPE POR DEPARTAMENTO'!$AE$2,_xlfn.XLOOKUP('PROPUESTA ECONOMICA'!C1120,'PRECIO TOPE POR DEPARTAMENTO'!A:A,'PRECIO TOPE POR DEPARTAMENTO'!AE:AE),IF($D$5='PRECIO TOPE POR DEPARTAMENTO'!$AF$2,_xlfn.XLOOKUP('PROPUESTA ECONOMICA'!C1120,'PRECIO TOPE POR DEPARTAMENTO'!A:A,'PRECIO TOPE POR DEPARTAMENTO'!AF:AF),IF($D$5='PRECIO TOPE POR DEPARTAMENTO'!$AG$2,_xlfn.XLOOKUP('PROPUESTA ECONOMICA'!C1120,'PRECIO TOPE POR DEPARTAMENTO'!A:A,'PRECIO TOPE POR DEPARTAMENTO'!AG:AG),IF($D$5='PRECIO TOPE POR DEPARTAMENTO'!$AH$2,_xlfn.XLOOKUP('PROPUESTA ECONOMICA'!C1120,'PRECIO TOPE POR DEPARTAMENTO'!A:A,'PRECIO TOPE POR DEPARTAMENTO'!AH:AH),IF($D$5='PRECIO TOPE POR DEPARTAMENTO'!$AI$2,_xlfn.XLOOKUP('PROPUESTA ECONOMICA'!C1120,'PRECIO TOPE POR DEPARTAMENTO'!A:A,'PRECIO TOPE POR DEPARTAMENTO'!AI:AI),IF($D$5='PRECIO TOPE POR DEPARTAMENTO'!$AJ$2,_xlfn.XLOOKUP('PROPUESTA ECONOMICA'!C1120,'PRECIO TOPE POR DEPARTAMENTO'!A:A,'PRECIO TOPE POR DEPARTAMENTO'!AJ:AJ),)))))))))))))))))))))))))))))))))</f>
        <v>37573.620000000003</v>
      </c>
      <c r="G1120" s="37">
        <v>37536</v>
      </c>
    </row>
    <row r="1121" spans="3:7" ht="24">
      <c r="C1121" s="82" t="s">
        <v>2279</v>
      </c>
      <c r="D1121" s="15" t="str">
        <f>+_xlfn.XLOOKUP(C1121,'PRECIO TOPE POR DEPARTAMENTO'!A:A,'PRECIO TOPE POR DEPARTAMENTO'!B:B)</f>
        <v>SUMINISTRO E INSTALACION DE CABALLETE CUBIERTA TRAPEZOIDAL EN GALVALUME CALIBRE 26.</v>
      </c>
      <c r="E1121" s="87" t="str">
        <f>IF(+_xlfn.XLOOKUP(C1121,'PRECIO TOPE POR DEPARTAMENTO'!A:A,'PRECIO TOPE POR DEPARTAMENTO'!C:C)="","",+_xlfn.XLOOKUP(C1121,'PRECIO TOPE POR DEPARTAMENTO'!A:A,'PRECIO TOPE POR DEPARTAMENTO'!C:C))</f>
        <v>UN</v>
      </c>
      <c r="F1121" s="147">
        <f>IF($D$5='PRECIO TOPE POR DEPARTAMENTO'!$D$2,_xlfn.XLOOKUP('PROPUESTA ECONOMICA'!C1121,'PRECIO TOPE POR DEPARTAMENTO'!A:A,'PRECIO TOPE POR DEPARTAMENTO'!D:D),IF($D$5='PRECIO TOPE POR DEPARTAMENTO'!$E$2,_xlfn.XLOOKUP('PROPUESTA ECONOMICA'!C1121,'PRECIO TOPE POR DEPARTAMENTO'!A:A,'PRECIO TOPE POR DEPARTAMENTO'!E:E),IF($D$5='PRECIO TOPE POR DEPARTAMENTO'!$F$2,_xlfn.XLOOKUP('PROPUESTA ECONOMICA'!C1121,'PRECIO TOPE POR DEPARTAMENTO'!A:A,'PRECIO TOPE POR DEPARTAMENTO'!F:F),IF($D$5='PRECIO TOPE POR DEPARTAMENTO'!$G$2,_xlfn.XLOOKUP('PROPUESTA ECONOMICA'!C1121,'PRECIO TOPE POR DEPARTAMENTO'!A:A,'PRECIO TOPE POR DEPARTAMENTO'!G:G),IF($D$5='PRECIO TOPE POR DEPARTAMENTO'!$H$2,_xlfn.XLOOKUP('PROPUESTA ECONOMICA'!C1121,'PRECIO TOPE POR DEPARTAMENTO'!A:A,'PRECIO TOPE POR DEPARTAMENTO'!H:H),IF($D$5='PRECIO TOPE POR DEPARTAMENTO'!$I$2,_xlfn.XLOOKUP('PROPUESTA ECONOMICA'!C1121,'PRECIO TOPE POR DEPARTAMENTO'!A:A,'PRECIO TOPE POR DEPARTAMENTO'!I:I),IF($D$5='PRECIO TOPE POR DEPARTAMENTO'!$J$2,_xlfn.XLOOKUP('PROPUESTA ECONOMICA'!C1121,'PRECIO TOPE POR DEPARTAMENTO'!A:A,'PRECIO TOPE POR DEPARTAMENTO'!J:J),IF($D$5='PRECIO TOPE POR DEPARTAMENTO'!$K$2,_xlfn.XLOOKUP('PROPUESTA ECONOMICA'!C1121,'PRECIO TOPE POR DEPARTAMENTO'!A:A,'PRECIO TOPE POR DEPARTAMENTO'!K:K),IF($D$5='PRECIO TOPE POR DEPARTAMENTO'!$L$2,_xlfn.XLOOKUP('PROPUESTA ECONOMICA'!C1121,'PRECIO TOPE POR DEPARTAMENTO'!A:A,'PRECIO TOPE POR DEPARTAMENTO'!L:L),IF($D$5='PRECIO TOPE POR DEPARTAMENTO'!$M$2,_xlfn.XLOOKUP('PROPUESTA ECONOMICA'!C1121,'PRECIO TOPE POR DEPARTAMENTO'!A:A,'PRECIO TOPE POR DEPARTAMENTO'!M:M),IF($D$5='PRECIO TOPE POR DEPARTAMENTO'!$N$2,_xlfn.XLOOKUP('PROPUESTA ECONOMICA'!C1121,'PRECIO TOPE POR DEPARTAMENTO'!A:A,'PRECIO TOPE POR DEPARTAMENTO'!N:N),IF($D$5='PRECIO TOPE POR DEPARTAMENTO'!$O$2,_xlfn.XLOOKUP('PROPUESTA ECONOMICA'!C1121,'PRECIO TOPE POR DEPARTAMENTO'!A:A,'PRECIO TOPE POR DEPARTAMENTO'!O:O),IF($D$5='PRECIO TOPE POR DEPARTAMENTO'!$P$2,_xlfn.XLOOKUP('PROPUESTA ECONOMICA'!C1121,'PRECIO TOPE POR DEPARTAMENTO'!A:A,'PRECIO TOPE POR DEPARTAMENTO'!P:P),IF($D$5='PRECIO TOPE POR DEPARTAMENTO'!$Q$2,_xlfn.XLOOKUP('PROPUESTA ECONOMICA'!C1121,'PRECIO TOPE POR DEPARTAMENTO'!A:A,'PRECIO TOPE POR DEPARTAMENTO'!Q:Q),IF($D$5='PRECIO TOPE POR DEPARTAMENTO'!$R$2,_xlfn.XLOOKUP('PROPUESTA ECONOMICA'!C1121,'PRECIO TOPE POR DEPARTAMENTO'!A:A,'PRECIO TOPE POR DEPARTAMENTO'!R:R),IF($D$5='PRECIO TOPE POR DEPARTAMENTO'!$T$2,_xlfn.XLOOKUP('PROPUESTA ECONOMICA'!C1121,'PRECIO TOPE POR DEPARTAMENTO'!A:A,'PRECIO TOPE POR DEPARTAMENTO'!T:T),IF($D$5='PRECIO TOPE POR DEPARTAMENTO'!$S$2,_xlfn.XLOOKUP('PROPUESTA ECONOMICA'!C1121,'PRECIO TOPE POR DEPARTAMENTO'!A:A,'PRECIO TOPE POR DEPARTAMENTO'!S:S),IF($D$5='PRECIO TOPE POR DEPARTAMENTO'!$U$2,_xlfn.XLOOKUP('PROPUESTA ECONOMICA'!C1121,'PRECIO TOPE POR DEPARTAMENTO'!A:A,'PRECIO TOPE POR DEPARTAMENTO'!U:U),IF($D$5='PRECIO TOPE POR DEPARTAMENTO'!$V$2,_xlfn.XLOOKUP('PROPUESTA ECONOMICA'!C1121,'PRECIO TOPE POR DEPARTAMENTO'!A:A,'PRECIO TOPE POR DEPARTAMENTO'!V:V),IF($D$5='PRECIO TOPE POR DEPARTAMENTO'!$W$2,_xlfn.XLOOKUP('PROPUESTA ECONOMICA'!C1121,'PRECIO TOPE POR DEPARTAMENTO'!A:A,'PRECIO TOPE POR DEPARTAMENTO'!W:W),IF($D$5='PRECIO TOPE POR DEPARTAMENTO'!$X$2,_xlfn.XLOOKUP('PROPUESTA ECONOMICA'!C1121,'PRECIO TOPE POR DEPARTAMENTO'!A:A,'PRECIO TOPE POR DEPARTAMENTO'!X:X),IF($D$5='PRECIO TOPE POR DEPARTAMENTO'!$Y$2,_xlfn.XLOOKUP('PROPUESTA ECONOMICA'!C1121,'PRECIO TOPE POR DEPARTAMENTO'!A:A,'PRECIO TOPE POR DEPARTAMENTO'!Y:Y),IF($D$5='PRECIO TOPE POR DEPARTAMENTO'!$Z$2,_xlfn.XLOOKUP('PROPUESTA ECONOMICA'!C1121,'PRECIO TOPE POR DEPARTAMENTO'!A:A,'PRECIO TOPE POR DEPARTAMENTO'!Z:Z),IF($D$5='PRECIO TOPE POR DEPARTAMENTO'!$AA$2,_xlfn.XLOOKUP('PROPUESTA ECONOMICA'!C1121,'PRECIO TOPE POR DEPARTAMENTO'!A:A,'PRECIO TOPE POR DEPARTAMENTO'!AA:AA),IF($D$5='PRECIO TOPE POR DEPARTAMENTO'!$AB$2,_xlfn.XLOOKUP('PROPUESTA ECONOMICA'!C1121,'PRECIO TOPE POR DEPARTAMENTO'!A:A,'PRECIO TOPE POR DEPARTAMENTO'!AB:AB),IF($D$5='PRECIO TOPE POR DEPARTAMENTO'!$AC$2,_xlfn.XLOOKUP('PROPUESTA ECONOMICA'!C1121,'PRECIO TOPE POR DEPARTAMENTO'!A:A,'PRECIO TOPE POR DEPARTAMENTO'!AC:AC),IF($D$5='PRECIO TOPE POR DEPARTAMENTO'!$AD$2,_xlfn.XLOOKUP('PROPUESTA ECONOMICA'!C1121,'PRECIO TOPE POR DEPARTAMENTO'!A:A,'PRECIO TOPE POR DEPARTAMENTO'!AD:AD),IF($D$5='PRECIO TOPE POR DEPARTAMENTO'!$AE$2,_xlfn.XLOOKUP('PROPUESTA ECONOMICA'!C1121,'PRECIO TOPE POR DEPARTAMENTO'!A:A,'PRECIO TOPE POR DEPARTAMENTO'!AE:AE),IF($D$5='PRECIO TOPE POR DEPARTAMENTO'!$AF$2,_xlfn.XLOOKUP('PROPUESTA ECONOMICA'!C1121,'PRECIO TOPE POR DEPARTAMENTO'!A:A,'PRECIO TOPE POR DEPARTAMENTO'!AF:AF),IF($D$5='PRECIO TOPE POR DEPARTAMENTO'!$AG$2,_xlfn.XLOOKUP('PROPUESTA ECONOMICA'!C1121,'PRECIO TOPE POR DEPARTAMENTO'!A:A,'PRECIO TOPE POR DEPARTAMENTO'!AG:AG),IF($D$5='PRECIO TOPE POR DEPARTAMENTO'!$AH$2,_xlfn.XLOOKUP('PROPUESTA ECONOMICA'!C1121,'PRECIO TOPE POR DEPARTAMENTO'!A:A,'PRECIO TOPE POR DEPARTAMENTO'!AH:AH),IF($D$5='PRECIO TOPE POR DEPARTAMENTO'!$AI$2,_xlfn.XLOOKUP('PROPUESTA ECONOMICA'!C1121,'PRECIO TOPE POR DEPARTAMENTO'!A:A,'PRECIO TOPE POR DEPARTAMENTO'!AI:AI),IF($D$5='PRECIO TOPE POR DEPARTAMENTO'!$AJ$2,_xlfn.XLOOKUP('PROPUESTA ECONOMICA'!C1121,'PRECIO TOPE POR DEPARTAMENTO'!A:A,'PRECIO TOPE POR DEPARTAMENTO'!AJ:AJ),)))))))))))))))))))))))))))))))))</f>
        <v>243418.73</v>
      </c>
      <c r="G1121" s="37">
        <v>243175</v>
      </c>
    </row>
    <row r="1122" spans="3:7" ht="24">
      <c r="C1122" s="82" t="s">
        <v>2281</v>
      </c>
      <c r="D1122" s="15" t="str">
        <f>+_xlfn.XLOOKUP(C1122,'PRECIO TOPE POR DEPARTAMENTO'!A:A,'PRECIO TOPE POR DEPARTAMENTO'!B:B)</f>
        <v>SUMINISTRO E INSTALACION DE ACCESORIOS METALICOS GALVANIZADOS PARA AMARRE O REMATE DE TEJA.</v>
      </c>
      <c r="E1122" s="87" t="str">
        <f>IF(+_xlfn.XLOOKUP(C1122,'PRECIO TOPE POR DEPARTAMENTO'!A:A,'PRECIO TOPE POR DEPARTAMENTO'!C:C)="","",+_xlfn.XLOOKUP(C1122,'PRECIO TOPE POR DEPARTAMENTO'!A:A,'PRECIO TOPE POR DEPARTAMENTO'!C:C))</f>
        <v>UN</v>
      </c>
      <c r="F1122" s="147">
        <f>IF($D$5='PRECIO TOPE POR DEPARTAMENTO'!$D$2,_xlfn.XLOOKUP('PROPUESTA ECONOMICA'!C1122,'PRECIO TOPE POR DEPARTAMENTO'!A:A,'PRECIO TOPE POR DEPARTAMENTO'!D:D),IF($D$5='PRECIO TOPE POR DEPARTAMENTO'!$E$2,_xlfn.XLOOKUP('PROPUESTA ECONOMICA'!C1122,'PRECIO TOPE POR DEPARTAMENTO'!A:A,'PRECIO TOPE POR DEPARTAMENTO'!E:E),IF($D$5='PRECIO TOPE POR DEPARTAMENTO'!$F$2,_xlfn.XLOOKUP('PROPUESTA ECONOMICA'!C1122,'PRECIO TOPE POR DEPARTAMENTO'!A:A,'PRECIO TOPE POR DEPARTAMENTO'!F:F),IF($D$5='PRECIO TOPE POR DEPARTAMENTO'!$G$2,_xlfn.XLOOKUP('PROPUESTA ECONOMICA'!C1122,'PRECIO TOPE POR DEPARTAMENTO'!A:A,'PRECIO TOPE POR DEPARTAMENTO'!G:G),IF($D$5='PRECIO TOPE POR DEPARTAMENTO'!$H$2,_xlfn.XLOOKUP('PROPUESTA ECONOMICA'!C1122,'PRECIO TOPE POR DEPARTAMENTO'!A:A,'PRECIO TOPE POR DEPARTAMENTO'!H:H),IF($D$5='PRECIO TOPE POR DEPARTAMENTO'!$I$2,_xlfn.XLOOKUP('PROPUESTA ECONOMICA'!C1122,'PRECIO TOPE POR DEPARTAMENTO'!A:A,'PRECIO TOPE POR DEPARTAMENTO'!I:I),IF($D$5='PRECIO TOPE POR DEPARTAMENTO'!$J$2,_xlfn.XLOOKUP('PROPUESTA ECONOMICA'!C1122,'PRECIO TOPE POR DEPARTAMENTO'!A:A,'PRECIO TOPE POR DEPARTAMENTO'!J:J),IF($D$5='PRECIO TOPE POR DEPARTAMENTO'!$K$2,_xlfn.XLOOKUP('PROPUESTA ECONOMICA'!C1122,'PRECIO TOPE POR DEPARTAMENTO'!A:A,'PRECIO TOPE POR DEPARTAMENTO'!K:K),IF($D$5='PRECIO TOPE POR DEPARTAMENTO'!$L$2,_xlfn.XLOOKUP('PROPUESTA ECONOMICA'!C1122,'PRECIO TOPE POR DEPARTAMENTO'!A:A,'PRECIO TOPE POR DEPARTAMENTO'!L:L),IF($D$5='PRECIO TOPE POR DEPARTAMENTO'!$M$2,_xlfn.XLOOKUP('PROPUESTA ECONOMICA'!C1122,'PRECIO TOPE POR DEPARTAMENTO'!A:A,'PRECIO TOPE POR DEPARTAMENTO'!M:M),IF($D$5='PRECIO TOPE POR DEPARTAMENTO'!$N$2,_xlfn.XLOOKUP('PROPUESTA ECONOMICA'!C1122,'PRECIO TOPE POR DEPARTAMENTO'!A:A,'PRECIO TOPE POR DEPARTAMENTO'!N:N),IF($D$5='PRECIO TOPE POR DEPARTAMENTO'!$O$2,_xlfn.XLOOKUP('PROPUESTA ECONOMICA'!C1122,'PRECIO TOPE POR DEPARTAMENTO'!A:A,'PRECIO TOPE POR DEPARTAMENTO'!O:O),IF($D$5='PRECIO TOPE POR DEPARTAMENTO'!$P$2,_xlfn.XLOOKUP('PROPUESTA ECONOMICA'!C1122,'PRECIO TOPE POR DEPARTAMENTO'!A:A,'PRECIO TOPE POR DEPARTAMENTO'!P:P),IF($D$5='PRECIO TOPE POR DEPARTAMENTO'!$Q$2,_xlfn.XLOOKUP('PROPUESTA ECONOMICA'!C1122,'PRECIO TOPE POR DEPARTAMENTO'!A:A,'PRECIO TOPE POR DEPARTAMENTO'!Q:Q),IF($D$5='PRECIO TOPE POR DEPARTAMENTO'!$R$2,_xlfn.XLOOKUP('PROPUESTA ECONOMICA'!C1122,'PRECIO TOPE POR DEPARTAMENTO'!A:A,'PRECIO TOPE POR DEPARTAMENTO'!R:R),IF($D$5='PRECIO TOPE POR DEPARTAMENTO'!$T$2,_xlfn.XLOOKUP('PROPUESTA ECONOMICA'!C1122,'PRECIO TOPE POR DEPARTAMENTO'!A:A,'PRECIO TOPE POR DEPARTAMENTO'!T:T),IF($D$5='PRECIO TOPE POR DEPARTAMENTO'!$S$2,_xlfn.XLOOKUP('PROPUESTA ECONOMICA'!C1122,'PRECIO TOPE POR DEPARTAMENTO'!A:A,'PRECIO TOPE POR DEPARTAMENTO'!S:S),IF($D$5='PRECIO TOPE POR DEPARTAMENTO'!$U$2,_xlfn.XLOOKUP('PROPUESTA ECONOMICA'!C1122,'PRECIO TOPE POR DEPARTAMENTO'!A:A,'PRECIO TOPE POR DEPARTAMENTO'!U:U),IF($D$5='PRECIO TOPE POR DEPARTAMENTO'!$V$2,_xlfn.XLOOKUP('PROPUESTA ECONOMICA'!C1122,'PRECIO TOPE POR DEPARTAMENTO'!A:A,'PRECIO TOPE POR DEPARTAMENTO'!V:V),IF($D$5='PRECIO TOPE POR DEPARTAMENTO'!$W$2,_xlfn.XLOOKUP('PROPUESTA ECONOMICA'!C1122,'PRECIO TOPE POR DEPARTAMENTO'!A:A,'PRECIO TOPE POR DEPARTAMENTO'!W:W),IF($D$5='PRECIO TOPE POR DEPARTAMENTO'!$X$2,_xlfn.XLOOKUP('PROPUESTA ECONOMICA'!C1122,'PRECIO TOPE POR DEPARTAMENTO'!A:A,'PRECIO TOPE POR DEPARTAMENTO'!X:X),IF($D$5='PRECIO TOPE POR DEPARTAMENTO'!$Y$2,_xlfn.XLOOKUP('PROPUESTA ECONOMICA'!C1122,'PRECIO TOPE POR DEPARTAMENTO'!A:A,'PRECIO TOPE POR DEPARTAMENTO'!Y:Y),IF($D$5='PRECIO TOPE POR DEPARTAMENTO'!$Z$2,_xlfn.XLOOKUP('PROPUESTA ECONOMICA'!C1122,'PRECIO TOPE POR DEPARTAMENTO'!A:A,'PRECIO TOPE POR DEPARTAMENTO'!Z:Z),IF($D$5='PRECIO TOPE POR DEPARTAMENTO'!$AA$2,_xlfn.XLOOKUP('PROPUESTA ECONOMICA'!C1122,'PRECIO TOPE POR DEPARTAMENTO'!A:A,'PRECIO TOPE POR DEPARTAMENTO'!AA:AA),IF($D$5='PRECIO TOPE POR DEPARTAMENTO'!$AB$2,_xlfn.XLOOKUP('PROPUESTA ECONOMICA'!C1122,'PRECIO TOPE POR DEPARTAMENTO'!A:A,'PRECIO TOPE POR DEPARTAMENTO'!AB:AB),IF($D$5='PRECIO TOPE POR DEPARTAMENTO'!$AC$2,_xlfn.XLOOKUP('PROPUESTA ECONOMICA'!C1122,'PRECIO TOPE POR DEPARTAMENTO'!A:A,'PRECIO TOPE POR DEPARTAMENTO'!AC:AC),IF($D$5='PRECIO TOPE POR DEPARTAMENTO'!$AD$2,_xlfn.XLOOKUP('PROPUESTA ECONOMICA'!C1122,'PRECIO TOPE POR DEPARTAMENTO'!A:A,'PRECIO TOPE POR DEPARTAMENTO'!AD:AD),IF($D$5='PRECIO TOPE POR DEPARTAMENTO'!$AE$2,_xlfn.XLOOKUP('PROPUESTA ECONOMICA'!C1122,'PRECIO TOPE POR DEPARTAMENTO'!A:A,'PRECIO TOPE POR DEPARTAMENTO'!AE:AE),IF($D$5='PRECIO TOPE POR DEPARTAMENTO'!$AF$2,_xlfn.XLOOKUP('PROPUESTA ECONOMICA'!C1122,'PRECIO TOPE POR DEPARTAMENTO'!A:A,'PRECIO TOPE POR DEPARTAMENTO'!AF:AF),IF($D$5='PRECIO TOPE POR DEPARTAMENTO'!$AG$2,_xlfn.XLOOKUP('PROPUESTA ECONOMICA'!C1122,'PRECIO TOPE POR DEPARTAMENTO'!A:A,'PRECIO TOPE POR DEPARTAMENTO'!AG:AG),IF($D$5='PRECIO TOPE POR DEPARTAMENTO'!$AH$2,_xlfn.XLOOKUP('PROPUESTA ECONOMICA'!C1122,'PRECIO TOPE POR DEPARTAMENTO'!A:A,'PRECIO TOPE POR DEPARTAMENTO'!AH:AH),IF($D$5='PRECIO TOPE POR DEPARTAMENTO'!$AI$2,_xlfn.XLOOKUP('PROPUESTA ECONOMICA'!C1122,'PRECIO TOPE POR DEPARTAMENTO'!A:A,'PRECIO TOPE POR DEPARTAMENTO'!AI:AI),IF($D$5='PRECIO TOPE POR DEPARTAMENTO'!$AJ$2,_xlfn.XLOOKUP('PROPUESTA ECONOMICA'!C1122,'PRECIO TOPE POR DEPARTAMENTO'!A:A,'PRECIO TOPE POR DEPARTAMENTO'!AJ:AJ),)))))))))))))))))))))))))))))))))</f>
        <v>1900.31</v>
      </c>
      <c r="G1122" s="37">
        <v>1898</v>
      </c>
    </row>
    <row r="1123" spans="3:7">
      <c r="C1123" s="82" t="s">
        <v>2283</v>
      </c>
      <c r="D1123" s="15" t="str">
        <f>+_xlfn.XLOOKUP(C1123,'PRECIO TOPE POR DEPARTAMENTO'!A:A,'PRECIO TOPE POR DEPARTAMENTO'!B:B)</f>
        <v>SUMINISTRO E INSTALACION DE TORNILLO AUTOPERFORANTE 12 X 3</v>
      </c>
      <c r="E1123" s="87" t="str">
        <f>IF(+_xlfn.XLOOKUP(C1123,'PRECIO TOPE POR DEPARTAMENTO'!A:A,'PRECIO TOPE POR DEPARTAMENTO'!C:C)="","",+_xlfn.XLOOKUP(C1123,'PRECIO TOPE POR DEPARTAMENTO'!A:A,'PRECIO TOPE POR DEPARTAMENTO'!C:C))</f>
        <v>UN</v>
      </c>
      <c r="F1123" s="147">
        <f>IF($D$5='PRECIO TOPE POR DEPARTAMENTO'!$D$2,_xlfn.XLOOKUP('PROPUESTA ECONOMICA'!C1123,'PRECIO TOPE POR DEPARTAMENTO'!A:A,'PRECIO TOPE POR DEPARTAMENTO'!D:D),IF($D$5='PRECIO TOPE POR DEPARTAMENTO'!$E$2,_xlfn.XLOOKUP('PROPUESTA ECONOMICA'!C1123,'PRECIO TOPE POR DEPARTAMENTO'!A:A,'PRECIO TOPE POR DEPARTAMENTO'!E:E),IF($D$5='PRECIO TOPE POR DEPARTAMENTO'!$F$2,_xlfn.XLOOKUP('PROPUESTA ECONOMICA'!C1123,'PRECIO TOPE POR DEPARTAMENTO'!A:A,'PRECIO TOPE POR DEPARTAMENTO'!F:F),IF($D$5='PRECIO TOPE POR DEPARTAMENTO'!$G$2,_xlfn.XLOOKUP('PROPUESTA ECONOMICA'!C1123,'PRECIO TOPE POR DEPARTAMENTO'!A:A,'PRECIO TOPE POR DEPARTAMENTO'!G:G),IF($D$5='PRECIO TOPE POR DEPARTAMENTO'!$H$2,_xlfn.XLOOKUP('PROPUESTA ECONOMICA'!C1123,'PRECIO TOPE POR DEPARTAMENTO'!A:A,'PRECIO TOPE POR DEPARTAMENTO'!H:H),IF($D$5='PRECIO TOPE POR DEPARTAMENTO'!$I$2,_xlfn.XLOOKUP('PROPUESTA ECONOMICA'!C1123,'PRECIO TOPE POR DEPARTAMENTO'!A:A,'PRECIO TOPE POR DEPARTAMENTO'!I:I),IF($D$5='PRECIO TOPE POR DEPARTAMENTO'!$J$2,_xlfn.XLOOKUP('PROPUESTA ECONOMICA'!C1123,'PRECIO TOPE POR DEPARTAMENTO'!A:A,'PRECIO TOPE POR DEPARTAMENTO'!J:J),IF($D$5='PRECIO TOPE POR DEPARTAMENTO'!$K$2,_xlfn.XLOOKUP('PROPUESTA ECONOMICA'!C1123,'PRECIO TOPE POR DEPARTAMENTO'!A:A,'PRECIO TOPE POR DEPARTAMENTO'!K:K),IF($D$5='PRECIO TOPE POR DEPARTAMENTO'!$L$2,_xlfn.XLOOKUP('PROPUESTA ECONOMICA'!C1123,'PRECIO TOPE POR DEPARTAMENTO'!A:A,'PRECIO TOPE POR DEPARTAMENTO'!L:L),IF($D$5='PRECIO TOPE POR DEPARTAMENTO'!$M$2,_xlfn.XLOOKUP('PROPUESTA ECONOMICA'!C1123,'PRECIO TOPE POR DEPARTAMENTO'!A:A,'PRECIO TOPE POR DEPARTAMENTO'!M:M),IF($D$5='PRECIO TOPE POR DEPARTAMENTO'!$N$2,_xlfn.XLOOKUP('PROPUESTA ECONOMICA'!C1123,'PRECIO TOPE POR DEPARTAMENTO'!A:A,'PRECIO TOPE POR DEPARTAMENTO'!N:N),IF($D$5='PRECIO TOPE POR DEPARTAMENTO'!$O$2,_xlfn.XLOOKUP('PROPUESTA ECONOMICA'!C1123,'PRECIO TOPE POR DEPARTAMENTO'!A:A,'PRECIO TOPE POR DEPARTAMENTO'!O:O),IF($D$5='PRECIO TOPE POR DEPARTAMENTO'!$P$2,_xlfn.XLOOKUP('PROPUESTA ECONOMICA'!C1123,'PRECIO TOPE POR DEPARTAMENTO'!A:A,'PRECIO TOPE POR DEPARTAMENTO'!P:P),IF($D$5='PRECIO TOPE POR DEPARTAMENTO'!$Q$2,_xlfn.XLOOKUP('PROPUESTA ECONOMICA'!C1123,'PRECIO TOPE POR DEPARTAMENTO'!A:A,'PRECIO TOPE POR DEPARTAMENTO'!Q:Q),IF($D$5='PRECIO TOPE POR DEPARTAMENTO'!$R$2,_xlfn.XLOOKUP('PROPUESTA ECONOMICA'!C1123,'PRECIO TOPE POR DEPARTAMENTO'!A:A,'PRECIO TOPE POR DEPARTAMENTO'!R:R),IF($D$5='PRECIO TOPE POR DEPARTAMENTO'!$T$2,_xlfn.XLOOKUP('PROPUESTA ECONOMICA'!C1123,'PRECIO TOPE POR DEPARTAMENTO'!A:A,'PRECIO TOPE POR DEPARTAMENTO'!T:T),IF($D$5='PRECIO TOPE POR DEPARTAMENTO'!$S$2,_xlfn.XLOOKUP('PROPUESTA ECONOMICA'!C1123,'PRECIO TOPE POR DEPARTAMENTO'!A:A,'PRECIO TOPE POR DEPARTAMENTO'!S:S),IF($D$5='PRECIO TOPE POR DEPARTAMENTO'!$U$2,_xlfn.XLOOKUP('PROPUESTA ECONOMICA'!C1123,'PRECIO TOPE POR DEPARTAMENTO'!A:A,'PRECIO TOPE POR DEPARTAMENTO'!U:U),IF($D$5='PRECIO TOPE POR DEPARTAMENTO'!$V$2,_xlfn.XLOOKUP('PROPUESTA ECONOMICA'!C1123,'PRECIO TOPE POR DEPARTAMENTO'!A:A,'PRECIO TOPE POR DEPARTAMENTO'!V:V),IF($D$5='PRECIO TOPE POR DEPARTAMENTO'!$W$2,_xlfn.XLOOKUP('PROPUESTA ECONOMICA'!C1123,'PRECIO TOPE POR DEPARTAMENTO'!A:A,'PRECIO TOPE POR DEPARTAMENTO'!W:W),IF($D$5='PRECIO TOPE POR DEPARTAMENTO'!$X$2,_xlfn.XLOOKUP('PROPUESTA ECONOMICA'!C1123,'PRECIO TOPE POR DEPARTAMENTO'!A:A,'PRECIO TOPE POR DEPARTAMENTO'!X:X),IF($D$5='PRECIO TOPE POR DEPARTAMENTO'!$Y$2,_xlfn.XLOOKUP('PROPUESTA ECONOMICA'!C1123,'PRECIO TOPE POR DEPARTAMENTO'!A:A,'PRECIO TOPE POR DEPARTAMENTO'!Y:Y),IF($D$5='PRECIO TOPE POR DEPARTAMENTO'!$Z$2,_xlfn.XLOOKUP('PROPUESTA ECONOMICA'!C1123,'PRECIO TOPE POR DEPARTAMENTO'!A:A,'PRECIO TOPE POR DEPARTAMENTO'!Z:Z),IF($D$5='PRECIO TOPE POR DEPARTAMENTO'!$AA$2,_xlfn.XLOOKUP('PROPUESTA ECONOMICA'!C1123,'PRECIO TOPE POR DEPARTAMENTO'!A:A,'PRECIO TOPE POR DEPARTAMENTO'!AA:AA),IF($D$5='PRECIO TOPE POR DEPARTAMENTO'!$AB$2,_xlfn.XLOOKUP('PROPUESTA ECONOMICA'!C1123,'PRECIO TOPE POR DEPARTAMENTO'!A:A,'PRECIO TOPE POR DEPARTAMENTO'!AB:AB),IF($D$5='PRECIO TOPE POR DEPARTAMENTO'!$AC$2,_xlfn.XLOOKUP('PROPUESTA ECONOMICA'!C1123,'PRECIO TOPE POR DEPARTAMENTO'!A:A,'PRECIO TOPE POR DEPARTAMENTO'!AC:AC),IF($D$5='PRECIO TOPE POR DEPARTAMENTO'!$AD$2,_xlfn.XLOOKUP('PROPUESTA ECONOMICA'!C1123,'PRECIO TOPE POR DEPARTAMENTO'!A:A,'PRECIO TOPE POR DEPARTAMENTO'!AD:AD),IF($D$5='PRECIO TOPE POR DEPARTAMENTO'!$AE$2,_xlfn.XLOOKUP('PROPUESTA ECONOMICA'!C1123,'PRECIO TOPE POR DEPARTAMENTO'!A:A,'PRECIO TOPE POR DEPARTAMENTO'!AE:AE),IF($D$5='PRECIO TOPE POR DEPARTAMENTO'!$AF$2,_xlfn.XLOOKUP('PROPUESTA ECONOMICA'!C1123,'PRECIO TOPE POR DEPARTAMENTO'!A:A,'PRECIO TOPE POR DEPARTAMENTO'!AF:AF),IF($D$5='PRECIO TOPE POR DEPARTAMENTO'!$AG$2,_xlfn.XLOOKUP('PROPUESTA ECONOMICA'!C1123,'PRECIO TOPE POR DEPARTAMENTO'!A:A,'PRECIO TOPE POR DEPARTAMENTO'!AG:AG),IF($D$5='PRECIO TOPE POR DEPARTAMENTO'!$AH$2,_xlfn.XLOOKUP('PROPUESTA ECONOMICA'!C1123,'PRECIO TOPE POR DEPARTAMENTO'!A:A,'PRECIO TOPE POR DEPARTAMENTO'!AH:AH),IF($D$5='PRECIO TOPE POR DEPARTAMENTO'!$AI$2,_xlfn.XLOOKUP('PROPUESTA ECONOMICA'!C1123,'PRECIO TOPE POR DEPARTAMENTO'!A:A,'PRECIO TOPE POR DEPARTAMENTO'!AI:AI),IF($D$5='PRECIO TOPE POR DEPARTAMENTO'!$AJ$2,_xlfn.XLOOKUP('PROPUESTA ECONOMICA'!C1123,'PRECIO TOPE POR DEPARTAMENTO'!A:A,'PRECIO TOPE POR DEPARTAMENTO'!AJ:AJ),)))))))))))))))))))))))))))))))))</f>
        <v>1246.3900000000001</v>
      </c>
      <c r="G1123" s="37">
        <v>1245</v>
      </c>
    </row>
    <row r="1124" spans="3:7" ht="24">
      <c r="C1124" s="82" t="s">
        <v>2285</v>
      </c>
      <c r="D1124" s="15" t="str">
        <f>+_xlfn.XLOOKUP(C1124,'PRECIO TOPE POR DEPARTAMENTO'!A:A,'PRECIO TOPE POR DEPARTAMENTO'!B:B)</f>
        <v>SUMINISTRO E INSTALACION DE TAPA TRAPEZOIDAL  (EVA) COLOR BLANCO, LONGITUD: 37,7 CM. (PAQUETE POR 10 UNIDADES).</v>
      </c>
      <c r="E1124" s="87" t="str">
        <f>IF(+_xlfn.XLOOKUP(C1124,'PRECIO TOPE POR DEPARTAMENTO'!A:A,'PRECIO TOPE POR DEPARTAMENTO'!C:C)="","",+_xlfn.XLOOKUP(C1124,'PRECIO TOPE POR DEPARTAMENTO'!A:A,'PRECIO TOPE POR DEPARTAMENTO'!C:C))</f>
        <v>UN</v>
      </c>
      <c r="F1124" s="147">
        <f>IF($D$5='PRECIO TOPE POR DEPARTAMENTO'!$D$2,_xlfn.XLOOKUP('PROPUESTA ECONOMICA'!C1124,'PRECIO TOPE POR DEPARTAMENTO'!A:A,'PRECIO TOPE POR DEPARTAMENTO'!D:D),IF($D$5='PRECIO TOPE POR DEPARTAMENTO'!$E$2,_xlfn.XLOOKUP('PROPUESTA ECONOMICA'!C1124,'PRECIO TOPE POR DEPARTAMENTO'!A:A,'PRECIO TOPE POR DEPARTAMENTO'!E:E),IF($D$5='PRECIO TOPE POR DEPARTAMENTO'!$F$2,_xlfn.XLOOKUP('PROPUESTA ECONOMICA'!C1124,'PRECIO TOPE POR DEPARTAMENTO'!A:A,'PRECIO TOPE POR DEPARTAMENTO'!F:F),IF($D$5='PRECIO TOPE POR DEPARTAMENTO'!$G$2,_xlfn.XLOOKUP('PROPUESTA ECONOMICA'!C1124,'PRECIO TOPE POR DEPARTAMENTO'!A:A,'PRECIO TOPE POR DEPARTAMENTO'!G:G),IF($D$5='PRECIO TOPE POR DEPARTAMENTO'!$H$2,_xlfn.XLOOKUP('PROPUESTA ECONOMICA'!C1124,'PRECIO TOPE POR DEPARTAMENTO'!A:A,'PRECIO TOPE POR DEPARTAMENTO'!H:H),IF($D$5='PRECIO TOPE POR DEPARTAMENTO'!$I$2,_xlfn.XLOOKUP('PROPUESTA ECONOMICA'!C1124,'PRECIO TOPE POR DEPARTAMENTO'!A:A,'PRECIO TOPE POR DEPARTAMENTO'!I:I),IF($D$5='PRECIO TOPE POR DEPARTAMENTO'!$J$2,_xlfn.XLOOKUP('PROPUESTA ECONOMICA'!C1124,'PRECIO TOPE POR DEPARTAMENTO'!A:A,'PRECIO TOPE POR DEPARTAMENTO'!J:J),IF($D$5='PRECIO TOPE POR DEPARTAMENTO'!$K$2,_xlfn.XLOOKUP('PROPUESTA ECONOMICA'!C1124,'PRECIO TOPE POR DEPARTAMENTO'!A:A,'PRECIO TOPE POR DEPARTAMENTO'!K:K),IF($D$5='PRECIO TOPE POR DEPARTAMENTO'!$L$2,_xlfn.XLOOKUP('PROPUESTA ECONOMICA'!C1124,'PRECIO TOPE POR DEPARTAMENTO'!A:A,'PRECIO TOPE POR DEPARTAMENTO'!L:L),IF($D$5='PRECIO TOPE POR DEPARTAMENTO'!$M$2,_xlfn.XLOOKUP('PROPUESTA ECONOMICA'!C1124,'PRECIO TOPE POR DEPARTAMENTO'!A:A,'PRECIO TOPE POR DEPARTAMENTO'!M:M),IF($D$5='PRECIO TOPE POR DEPARTAMENTO'!$N$2,_xlfn.XLOOKUP('PROPUESTA ECONOMICA'!C1124,'PRECIO TOPE POR DEPARTAMENTO'!A:A,'PRECIO TOPE POR DEPARTAMENTO'!N:N),IF($D$5='PRECIO TOPE POR DEPARTAMENTO'!$O$2,_xlfn.XLOOKUP('PROPUESTA ECONOMICA'!C1124,'PRECIO TOPE POR DEPARTAMENTO'!A:A,'PRECIO TOPE POR DEPARTAMENTO'!O:O),IF($D$5='PRECIO TOPE POR DEPARTAMENTO'!$P$2,_xlfn.XLOOKUP('PROPUESTA ECONOMICA'!C1124,'PRECIO TOPE POR DEPARTAMENTO'!A:A,'PRECIO TOPE POR DEPARTAMENTO'!P:P),IF($D$5='PRECIO TOPE POR DEPARTAMENTO'!$Q$2,_xlfn.XLOOKUP('PROPUESTA ECONOMICA'!C1124,'PRECIO TOPE POR DEPARTAMENTO'!A:A,'PRECIO TOPE POR DEPARTAMENTO'!Q:Q),IF($D$5='PRECIO TOPE POR DEPARTAMENTO'!$R$2,_xlfn.XLOOKUP('PROPUESTA ECONOMICA'!C1124,'PRECIO TOPE POR DEPARTAMENTO'!A:A,'PRECIO TOPE POR DEPARTAMENTO'!R:R),IF($D$5='PRECIO TOPE POR DEPARTAMENTO'!$T$2,_xlfn.XLOOKUP('PROPUESTA ECONOMICA'!C1124,'PRECIO TOPE POR DEPARTAMENTO'!A:A,'PRECIO TOPE POR DEPARTAMENTO'!T:T),IF($D$5='PRECIO TOPE POR DEPARTAMENTO'!$S$2,_xlfn.XLOOKUP('PROPUESTA ECONOMICA'!C1124,'PRECIO TOPE POR DEPARTAMENTO'!A:A,'PRECIO TOPE POR DEPARTAMENTO'!S:S),IF($D$5='PRECIO TOPE POR DEPARTAMENTO'!$U$2,_xlfn.XLOOKUP('PROPUESTA ECONOMICA'!C1124,'PRECIO TOPE POR DEPARTAMENTO'!A:A,'PRECIO TOPE POR DEPARTAMENTO'!U:U),IF($D$5='PRECIO TOPE POR DEPARTAMENTO'!$V$2,_xlfn.XLOOKUP('PROPUESTA ECONOMICA'!C1124,'PRECIO TOPE POR DEPARTAMENTO'!A:A,'PRECIO TOPE POR DEPARTAMENTO'!V:V),IF($D$5='PRECIO TOPE POR DEPARTAMENTO'!$W$2,_xlfn.XLOOKUP('PROPUESTA ECONOMICA'!C1124,'PRECIO TOPE POR DEPARTAMENTO'!A:A,'PRECIO TOPE POR DEPARTAMENTO'!W:W),IF($D$5='PRECIO TOPE POR DEPARTAMENTO'!$X$2,_xlfn.XLOOKUP('PROPUESTA ECONOMICA'!C1124,'PRECIO TOPE POR DEPARTAMENTO'!A:A,'PRECIO TOPE POR DEPARTAMENTO'!X:X),IF($D$5='PRECIO TOPE POR DEPARTAMENTO'!$Y$2,_xlfn.XLOOKUP('PROPUESTA ECONOMICA'!C1124,'PRECIO TOPE POR DEPARTAMENTO'!A:A,'PRECIO TOPE POR DEPARTAMENTO'!Y:Y),IF($D$5='PRECIO TOPE POR DEPARTAMENTO'!$Z$2,_xlfn.XLOOKUP('PROPUESTA ECONOMICA'!C1124,'PRECIO TOPE POR DEPARTAMENTO'!A:A,'PRECIO TOPE POR DEPARTAMENTO'!Z:Z),IF($D$5='PRECIO TOPE POR DEPARTAMENTO'!$AA$2,_xlfn.XLOOKUP('PROPUESTA ECONOMICA'!C1124,'PRECIO TOPE POR DEPARTAMENTO'!A:A,'PRECIO TOPE POR DEPARTAMENTO'!AA:AA),IF($D$5='PRECIO TOPE POR DEPARTAMENTO'!$AB$2,_xlfn.XLOOKUP('PROPUESTA ECONOMICA'!C1124,'PRECIO TOPE POR DEPARTAMENTO'!A:A,'PRECIO TOPE POR DEPARTAMENTO'!AB:AB),IF($D$5='PRECIO TOPE POR DEPARTAMENTO'!$AC$2,_xlfn.XLOOKUP('PROPUESTA ECONOMICA'!C1124,'PRECIO TOPE POR DEPARTAMENTO'!A:A,'PRECIO TOPE POR DEPARTAMENTO'!AC:AC),IF($D$5='PRECIO TOPE POR DEPARTAMENTO'!$AD$2,_xlfn.XLOOKUP('PROPUESTA ECONOMICA'!C1124,'PRECIO TOPE POR DEPARTAMENTO'!A:A,'PRECIO TOPE POR DEPARTAMENTO'!AD:AD),IF($D$5='PRECIO TOPE POR DEPARTAMENTO'!$AE$2,_xlfn.XLOOKUP('PROPUESTA ECONOMICA'!C1124,'PRECIO TOPE POR DEPARTAMENTO'!A:A,'PRECIO TOPE POR DEPARTAMENTO'!AE:AE),IF($D$5='PRECIO TOPE POR DEPARTAMENTO'!$AF$2,_xlfn.XLOOKUP('PROPUESTA ECONOMICA'!C1124,'PRECIO TOPE POR DEPARTAMENTO'!A:A,'PRECIO TOPE POR DEPARTAMENTO'!AF:AF),IF($D$5='PRECIO TOPE POR DEPARTAMENTO'!$AG$2,_xlfn.XLOOKUP('PROPUESTA ECONOMICA'!C1124,'PRECIO TOPE POR DEPARTAMENTO'!A:A,'PRECIO TOPE POR DEPARTAMENTO'!AG:AG),IF($D$5='PRECIO TOPE POR DEPARTAMENTO'!$AH$2,_xlfn.XLOOKUP('PROPUESTA ECONOMICA'!C1124,'PRECIO TOPE POR DEPARTAMENTO'!A:A,'PRECIO TOPE POR DEPARTAMENTO'!AH:AH),IF($D$5='PRECIO TOPE POR DEPARTAMENTO'!$AI$2,_xlfn.XLOOKUP('PROPUESTA ECONOMICA'!C1124,'PRECIO TOPE POR DEPARTAMENTO'!A:A,'PRECIO TOPE POR DEPARTAMENTO'!AI:AI),IF($D$5='PRECIO TOPE POR DEPARTAMENTO'!$AJ$2,_xlfn.XLOOKUP('PROPUESTA ECONOMICA'!C1124,'PRECIO TOPE POR DEPARTAMENTO'!A:A,'PRECIO TOPE POR DEPARTAMENTO'!AJ:AJ),)))))))))))))))))))))))))))))))))</f>
        <v>118090.21</v>
      </c>
      <c r="G1124" s="37">
        <v>117972</v>
      </c>
    </row>
    <row r="1125" spans="3:7">
      <c r="C1125" s="82" t="s">
        <v>2287</v>
      </c>
      <c r="D1125" s="15" t="str">
        <f>+_xlfn.XLOOKUP(C1125,'PRECIO TOPE POR DEPARTAMENTO'!A:A,'PRECIO TOPE POR DEPARTAMENTO'!B:B)</f>
        <v>SUMINISTRO E INSTALACION DE TORNILLO FIJADOR DE ALA 9 X 1</v>
      </c>
      <c r="E1125" s="87" t="str">
        <f>IF(+_xlfn.XLOOKUP(C1125,'PRECIO TOPE POR DEPARTAMENTO'!A:A,'PRECIO TOPE POR DEPARTAMENTO'!C:C)="","",+_xlfn.XLOOKUP(C1125,'PRECIO TOPE POR DEPARTAMENTO'!A:A,'PRECIO TOPE POR DEPARTAMENTO'!C:C))</f>
        <v>UN</v>
      </c>
      <c r="F1125" s="147">
        <f>IF($D$5='PRECIO TOPE POR DEPARTAMENTO'!$D$2,_xlfn.XLOOKUP('PROPUESTA ECONOMICA'!C1125,'PRECIO TOPE POR DEPARTAMENTO'!A:A,'PRECIO TOPE POR DEPARTAMENTO'!D:D),IF($D$5='PRECIO TOPE POR DEPARTAMENTO'!$E$2,_xlfn.XLOOKUP('PROPUESTA ECONOMICA'!C1125,'PRECIO TOPE POR DEPARTAMENTO'!A:A,'PRECIO TOPE POR DEPARTAMENTO'!E:E),IF($D$5='PRECIO TOPE POR DEPARTAMENTO'!$F$2,_xlfn.XLOOKUP('PROPUESTA ECONOMICA'!C1125,'PRECIO TOPE POR DEPARTAMENTO'!A:A,'PRECIO TOPE POR DEPARTAMENTO'!F:F),IF($D$5='PRECIO TOPE POR DEPARTAMENTO'!$G$2,_xlfn.XLOOKUP('PROPUESTA ECONOMICA'!C1125,'PRECIO TOPE POR DEPARTAMENTO'!A:A,'PRECIO TOPE POR DEPARTAMENTO'!G:G),IF($D$5='PRECIO TOPE POR DEPARTAMENTO'!$H$2,_xlfn.XLOOKUP('PROPUESTA ECONOMICA'!C1125,'PRECIO TOPE POR DEPARTAMENTO'!A:A,'PRECIO TOPE POR DEPARTAMENTO'!H:H),IF($D$5='PRECIO TOPE POR DEPARTAMENTO'!$I$2,_xlfn.XLOOKUP('PROPUESTA ECONOMICA'!C1125,'PRECIO TOPE POR DEPARTAMENTO'!A:A,'PRECIO TOPE POR DEPARTAMENTO'!I:I),IF($D$5='PRECIO TOPE POR DEPARTAMENTO'!$J$2,_xlfn.XLOOKUP('PROPUESTA ECONOMICA'!C1125,'PRECIO TOPE POR DEPARTAMENTO'!A:A,'PRECIO TOPE POR DEPARTAMENTO'!J:J),IF($D$5='PRECIO TOPE POR DEPARTAMENTO'!$K$2,_xlfn.XLOOKUP('PROPUESTA ECONOMICA'!C1125,'PRECIO TOPE POR DEPARTAMENTO'!A:A,'PRECIO TOPE POR DEPARTAMENTO'!K:K),IF($D$5='PRECIO TOPE POR DEPARTAMENTO'!$L$2,_xlfn.XLOOKUP('PROPUESTA ECONOMICA'!C1125,'PRECIO TOPE POR DEPARTAMENTO'!A:A,'PRECIO TOPE POR DEPARTAMENTO'!L:L),IF($D$5='PRECIO TOPE POR DEPARTAMENTO'!$M$2,_xlfn.XLOOKUP('PROPUESTA ECONOMICA'!C1125,'PRECIO TOPE POR DEPARTAMENTO'!A:A,'PRECIO TOPE POR DEPARTAMENTO'!M:M),IF($D$5='PRECIO TOPE POR DEPARTAMENTO'!$N$2,_xlfn.XLOOKUP('PROPUESTA ECONOMICA'!C1125,'PRECIO TOPE POR DEPARTAMENTO'!A:A,'PRECIO TOPE POR DEPARTAMENTO'!N:N),IF($D$5='PRECIO TOPE POR DEPARTAMENTO'!$O$2,_xlfn.XLOOKUP('PROPUESTA ECONOMICA'!C1125,'PRECIO TOPE POR DEPARTAMENTO'!A:A,'PRECIO TOPE POR DEPARTAMENTO'!O:O),IF($D$5='PRECIO TOPE POR DEPARTAMENTO'!$P$2,_xlfn.XLOOKUP('PROPUESTA ECONOMICA'!C1125,'PRECIO TOPE POR DEPARTAMENTO'!A:A,'PRECIO TOPE POR DEPARTAMENTO'!P:P),IF($D$5='PRECIO TOPE POR DEPARTAMENTO'!$Q$2,_xlfn.XLOOKUP('PROPUESTA ECONOMICA'!C1125,'PRECIO TOPE POR DEPARTAMENTO'!A:A,'PRECIO TOPE POR DEPARTAMENTO'!Q:Q),IF($D$5='PRECIO TOPE POR DEPARTAMENTO'!$R$2,_xlfn.XLOOKUP('PROPUESTA ECONOMICA'!C1125,'PRECIO TOPE POR DEPARTAMENTO'!A:A,'PRECIO TOPE POR DEPARTAMENTO'!R:R),IF($D$5='PRECIO TOPE POR DEPARTAMENTO'!$T$2,_xlfn.XLOOKUP('PROPUESTA ECONOMICA'!C1125,'PRECIO TOPE POR DEPARTAMENTO'!A:A,'PRECIO TOPE POR DEPARTAMENTO'!T:T),IF($D$5='PRECIO TOPE POR DEPARTAMENTO'!$S$2,_xlfn.XLOOKUP('PROPUESTA ECONOMICA'!C1125,'PRECIO TOPE POR DEPARTAMENTO'!A:A,'PRECIO TOPE POR DEPARTAMENTO'!S:S),IF($D$5='PRECIO TOPE POR DEPARTAMENTO'!$U$2,_xlfn.XLOOKUP('PROPUESTA ECONOMICA'!C1125,'PRECIO TOPE POR DEPARTAMENTO'!A:A,'PRECIO TOPE POR DEPARTAMENTO'!U:U),IF($D$5='PRECIO TOPE POR DEPARTAMENTO'!$V$2,_xlfn.XLOOKUP('PROPUESTA ECONOMICA'!C1125,'PRECIO TOPE POR DEPARTAMENTO'!A:A,'PRECIO TOPE POR DEPARTAMENTO'!V:V),IF($D$5='PRECIO TOPE POR DEPARTAMENTO'!$W$2,_xlfn.XLOOKUP('PROPUESTA ECONOMICA'!C1125,'PRECIO TOPE POR DEPARTAMENTO'!A:A,'PRECIO TOPE POR DEPARTAMENTO'!W:W),IF($D$5='PRECIO TOPE POR DEPARTAMENTO'!$X$2,_xlfn.XLOOKUP('PROPUESTA ECONOMICA'!C1125,'PRECIO TOPE POR DEPARTAMENTO'!A:A,'PRECIO TOPE POR DEPARTAMENTO'!X:X),IF($D$5='PRECIO TOPE POR DEPARTAMENTO'!$Y$2,_xlfn.XLOOKUP('PROPUESTA ECONOMICA'!C1125,'PRECIO TOPE POR DEPARTAMENTO'!A:A,'PRECIO TOPE POR DEPARTAMENTO'!Y:Y),IF($D$5='PRECIO TOPE POR DEPARTAMENTO'!$Z$2,_xlfn.XLOOKUP('PROPUESTA ECONOMICA'!C1125,'PRECIO TOPE POR DEPARTAMENTO'!A:A,'PRECIO TOPE POR DEPARTAMENTO'!Z:Z),IF($D$5='PRECIO TOPE POR DEPARTAMENTO'!$AA$2,_xlfn.XLOOKUP('PROPUESTA ECONOMICA'!C1125,'PRECIO TOPE POR DEPARTAMENTO'!A:A,'PRECIO TOPE POR DEPARTAMENTO'!AA:AA),IF($D$5='PRECIO TOPE POR DEPARTAMENTO'!$AB$2,_xlfn.XLOOKUP('PROPUESTA ECONOMICA'!C1125,'PRECIO TOPE POR DEPARTAMENTO'!A:A,'PRECIO TOPE POR DEPARTAMENTO'!AB:AB),IF($D$5='PRECIO TOPE POR DEPARTAMENTO'!$AC$2,_xlfn.XLOOKUP('PROPUESTA ECONOMICA'!C1125,'PRECIO TOPE POR DEPARTAMENTO'!A:A,'PRECIO TOPE POR DEPARTAMENTO'!AC:AC),IF($D$5='PRECIO TOPE POR DEPARTAMENTO'!$AD$2,_xlfn.XLOOKUP('PROPUESTA ECONOMICA'!C1125,'PRECIO TOPE POR DEPARTAMENTO'!A:A,'PRECIO TOPE POR DEPARTAMENTO'!AD:AD),IF($D$5='PRECIO TOPE POR DEPARTAMENTO'!$AE$2,_xlfn.XLOOKUP('PROPUESTA ECONOMICA'!C1125,'PRECIO TOPE POR DEPARTAMENTO'!A:A,'PRECIO TOPE POR DEPARTAMENTO'!AE:AE),IF($D$5='PRECIO TOPE POR DEPARTAMENTO'!$AF$2,_xlfn.XLOOKUP('PROPUESTA ECONOMICA'!C1125,'PRECIO TOPE POR DEPARTAMENTO'!A:A,'PRECIO TOPE POR DEPARTAMENTO'!AF:AF),IF($D$5='PRECIO TOPE POR DEPARTAMENTO'!$AG$2,_xlfn.XLOOKUP('PROPUESTA ECONOMICA'!C1125,'PRECIO TOPE POR DEPARTAMENTO'!A:A,'PRECIO TOPE POR DEPARTAMENTO'!AG:AG),IF($D$5='PRECIO TOPE POR DEPARTAMENTO'!$AH$2,_xlfn.XLOOKUP('PROPUESTA ECONOMICA'!C1125,'PRECIO TOPE POR DEPARTAMENTO'!A:A,'PRECIO TOPE POR DEPARTAMENTO'!AH:AH),IF($D$5='PRECIO TOPE POR DEPARTAMENTO'!$AI$2,_xlfn.XLOOKUP('PROPUESTA ECONOMICA'!C1125,'PRECIO TOPE POR DEPARTAMENTO'!A:A,'PRECIO TOPE POR DEPARTAMENTO'!AI:AI),IF($D$5='PRECIO TOPE POR DEPARTAMENTO'!$AJ$2,_xlfn.XLOOKUP('PROPUESTA ECONOMICA'!C1125,'PRECIO TOPE POR DEPARTAMENTO'!A:A,'PRECIO TOPE POR DEPARTAMENTO'!AJ:AJ),)))))))))))))))))))))))))))))))))</f>
        <v>387.25</v>
      </c>
      <c r="G1125" s="37">
        <v>387</v>
      </c>
    </row>
    <row r="1126" spans="3:7" ht="24">
      <c r="C1126" s="82" t="s">
        <v>2289</v>
      </c>
      <c r="D1126" s="15" t="str">
        <f>+_xlfn.XLOOKUP(C1126,'PRECIO TOPE POR DEPARTAMENTO'!A:A,'PRECIO TOPE POR DEPARTAMENTO'!B:B)</f>
        <v>SUMINISTRO E INSTALACION DE FILM DE PROTECCION (CONECTORES, PANELES Y ESQUINEROS)</v>
      </c>
      <c r="E1126" s="14" t="str">
        <f>IF(+_xlfn.XLOOKUP(C1126,'PRECIO TOPE POR DEPARTAMENTO'!A:A,'PRECIO TOPE POR DEPARTAMENTO'!C:C)="","",+_xlfn.XLOOKUP(C1126,'PRECIO TOPE POR DEPARTAMENTO'!A:A,'PRECIO TOPE POR DEPARTAMENTO'!C:C))</f>
        <v>M2</v>
      </c>
      <c r="F1126" s="147">
        <f>IF($D$5='PRECIO TOPE POR DEPARTAMENTO'!$D$2,_xlfn.XLOOKUP('PROPUESTA ECONOMICA'!C1126,'PRECIO TOPE POR DEPARTAMENTO'!A:A,'PRECIO TOPE POR DEPARTAMENTO'!D:D),IF($D$5='PRECIO TOPE POR DEPARTAMENTO'!$E$2,_xlfn.XLOOKUP('PROPUESTA ECONOMICA'!C1126,'PRECIO TOPE POR DEPARTAMENTO'!A:A,'PRECIO TOPE POR DEPARTAMENTO'!E:E),IF($D$5='PRECIO TOPE POR DEPARTAMENTO'!$F$2,_xlfn.XLOOKUP('PROPUESTA ECONOMICA'!C1126,'PRECIO TOPE POR DEPARTAMENTO'!A:A,'PRECIO TOPE POR DEPARTAMENTO'!F:F),IF($D$5='PRECIO TOPE POR DEPARTAMENTO'!$G$2,_xlfn.XLOOKUP('PROPUESTA ECONOMICA'!C1126,'PRECIO TOPE POR DEPARTAMENTO'!A:A,'PRECIO TOPE POR DEPARTAMENTO'!G:G),IF($D$5='PRECIO TOPE POR DEPARTAMENTO'!$H$2,_xlfn.XLOOKUP('PROPUESTA ECONOMICA'!C1126,'PRECIO TOPE POR DEPARTAMENTO'!A:A,'PRECIO TOPE POR DEPARTAMENTO'!H:H),IF($D$5='PRECIO TOPE POR DEPARTAMENTO'!$I$2,_xlfn.XLOOKUP('PROPUESTA ECONOMICA'!C1126,'PRECIO TOPE POR DEPARTAMENTO'!A:A,'PRECIO TOPE POR DEPARTAMENTO'!I:I),IF($D$5='PRECIO TOPE POR DEPARTAMENTO'!$J$2,_xlfn.XLOOKUP('PROPUESTA ECONOMICA'!C1126,'PRECIO TOPE POR DEPARTAMENTO'!A:A,'PRECIO TOPE POR DEPARTAMENTO'!J:J),IF($D$5='PRECIO TOPE POR DEPARTAMENTO'!$K$2,_xlfn.XLOOKUP('PROPUESTA ECONOMICA'!C1126,'PRECIO TOPE POR DEPARTAMENTO'!A:A,'PRECIO TOPE POR DEPARTAMENTO'!K:K),IF($D$5='PRECIO TOPE POR DEPARTAMENTO'!$L$2,_xlfn.XLOOKUP('PROPUESTA ECONOMICA'!C1126,'PRECIO TOPE POR DEPARTAMENTO'!A:A,'PRECIO TOPE POR DEPARTAMENTO'!L:L),IF($D$5='PRECIO TOPE POR DEPARTAMENTO'!$M$2,_xlfn.XLOOKUP('PROPUESTA ECONOMICA'!C1126,'PRECIO TOPE POR DEPARTAMENTO'!A:A,'PRECIO TOPE POR DEPARTAMENTO'!M:M),IF($D$5='PRECIO TOPE POR DEPARTAMENTO'!$N$2,_xlfn.XLOOKUP('PROPUESTA ECONOMICA'!C1126,'PRECIO TOPE POR DEPARTAMENTO'!A:A,'PRECIO TOPE POR DEPARTAMENTO'!N:N),IF($D$5='PRECIO TOPE POR DEPARTAMENTO'!$O$2,_xlfn.XLOOKUP('PROPUESTA ECONOMICA'!C1126,'PRECIO TOPE POR DEPARTAMENTO'!A:A,'PRECIO TOPE POR DEPARTAMENTO'!O:O),IF($D$5='PRECIO TOPE POR DEPARTAMENTO'!$P$2,_xlfn.XLOOKUP('PROPUESTA ECONOMICA'!C1126,'PRECIO TOPE POR DEPARTAMENTO'!A:A,'PRECIO TOPE POR DEPARTAMENTO'!P:P),IF($D$5='PRECIO TOPE POR DEPARTAMENTO'!$Q$2,_xlfn.XLOOKUP('PROPUESTA ECONOMICA'!C1126,'PRECIO TOPE POR DEPARTAMENTO'!A:A,'PRECIO TOPE POR DEPARTAMENTO'!Q:Q),IF($D$5='PRECIO TOPE POR DEPARTAMENTO'!$R$2,_xlfn.XLOOKUP('PROPUESTA ECONOMICA'!C1126,'PRECIO TOPE POR DEPARTAMENTO'!A:A,'PRECIO TOPE POR DEPARTAMENTO'!R:R),IF($D$5='PRECIO TOPE POR DEPARTAMENTO'!$T$2,_xlfn.XLOOKUP('PROPUESTA ECONOMICA'!C1126,'PRECIO TOPE POR DEPARTAMENTO'!A:A,'PRECIO TOPE POR DEPARTAMENTO'!T:T),IF($D$5='PRECIO TOPE POR DEPARTAMENTO'!$S$2,_xlfn.XLOOKUP('PROPUESTA ECONOMICA'!C1126,'PRECIO TOPE POR DEPARTAMENTO'!A:A,'PRECIO TOPE POR DEPARTAMENTO'!S:S),IF($D$5='PRECIO TOPE POR DEPARTAMENTO'!$U$2,_xlfn.XLOOKUP('PROPUESTA ECONOMICA'!C1126,'PRECIO TOPE POR DEPARTAMENTO'!A:A,'PRECIO TOPE POR DEPARTAMENTO'!U:U),IF($D$5='PRECIO TOPE POR DEPARTAMENTO'!$V$2,_xlfn.XLOOKUP('PROPUESTA ECONOMICA'!C1126,'PRECIO TOPE POR DEPARTAMENTO'!A:A,'PRECIO TOPE POR DEPARTAMENTO'!V:V),IF($D$5='PRECIO TOPE POR DEPARTAMENTO'!$W$2,_xlfn.XLOOKUP('PROPUESTA ECONOMICA'!C1126,'PRECIO TOPE POR DEPARTAMENTO'!A:A,'PRECIO TOPE POR DEPARTAMENTO'!W:W),IF($D$5='PRECIO TOPE POR DEPARTAMENTO'!$X$2,_xlfn.XLOOKUP('PROPUESTA ECONOMICA'!C1126,'PRECIO TOPE POR DEPARTAMENTO'!A:A,'PRECIO TOPE POR DEPARTAMENTO'!X:X),IF($D$5='PRECIO TOPE POR DEPARTAMENTO'!$Y$2,_xlfn.XLOOKUP('PROPUESTA ECONOMICA'!C1126,'PRECIO TOPE POR DEPARTAMENTO'!A:A,'PRECIO TOPE POR DEPARTAMENTO'!Y:Y),IF($D$5='PRECIO TOPE POR DEPARTAMENTO'!$Z$2,_xlfn.XLOOKUP('PROPUESTA ECONOMICA'!C1126,'PRECIO TOPE POR DEPARTAMENTO'!A:A,'PRECIO TOPE POR DEPARTAMENTO'!Z:Z),IF($D$5='PRECIO TOPE POR DEPARTAMENTO'!$AA$2,_xlfn.XLOOKUP('PROPUESTA ECONOMICA'!C1126,'PRECIO TOPE POR DEPARTAMENTO'!A:A,'PRECIO TOPE POR DEPARTAMENTO'!AA:AA),IF($D$5='PRECIO TOPE POR DEPARTAMENTO'!$AB$2,_xlfn.XLOOKUP('PROPUESTA ECONOMICA'!C1126,'PRECIO TOPE POR DEPARTAMENTO'!A:A,'PRECIO TOPE POR DEPARTAMENTO'!AB:AB),IF($D$5='PRECIO TOPE POR DEPARTAMENTO'!$AC$2,_xlfn.XLOOKUP('PROPUESTA ECONOMICA'!C1126,'PRECIO TOPE POR DEPARTAMENTO'!A:A,'PRECIO TOPE POR DEPARTAMENTO'!AC:AC),IF($D$5='PRECIO TOPE POR DEPARTAMENTO'!$AD$2,_xlfn.XLOOKUP('PROPUESTA ECONOMICA'!C1126,'PRECIO TOPE POR DEPARTAMENTO'!A:A,'PRECIO TOPE POR DEPARTAMENTO'!AD:AD),IF($D$5='PRECIO TOPE POR DEPARTAMENTO'!$AE$2,_xlfn.XLOOKUP('PROPUESTA ECONOMICA'!C1126,'PRECIO TOPE POR DEPARTAMENTO'!A:A,'PRECIO TOPE POR DEPARTAMENTO'!AE:AE),IF($D$5='PRECIO TOPE POR DEPARTAMENTO'!$AF$2,_xlfn.XLOOKUP('PROPUESTA ECONOMICA'!C1126,'PRECIO TOPE POR DEPARTAMENTO'!A:A,'PRECIO TOPE POR DEPARTAMENTO'!AF:AF),IF($D$5='PRECIO TOPE POR DEPARTAMENTO'!$AG$2,_xlfn.XLOOKUP('PROPUESTA ECONOMICA'!C1126,'PRECIO TOPE POR DEPARTAMENTO'!A:A,'PRECIO TOPE POR DEPARTAMENTO'!AG:AG),IF($D$5='PRECIO TOPE POR DEPARTAMENTO'!$AH$2,_xlfn.XLOOKUP('PROPUESTA ECONOMICA'!C1126,'PRECIO TOPE POR DEPARTAMENTO'!A:A,'PRECIO TOPE POR DEPARTAMENTO'!AH:AH),IF($D$5='PRECIO TOPE POR DEPARTAMENTO'!$AI$2,_xlfn.XLOOKUP('PROPUESTA ECONOMICA'!C1126,'PRECIO TOPE POR DEPARTAMENTO'!A:A,'PRECIO TOPE POR DEPARTAMENTO'!AI:AI),IF($D$5='PRECIO TOPE POR DEPARTAMENTO'!$AJ$2,_xlfn.XLOOKUP('PROPUESTA ECONOMICA'!C1126,'PRECIO TOPE POR DEPARTAMENTO'!A:A,'PRECIO TOPE POR DEPARTAMENTO'!AJ:AJ),)))))))))))))))))))))))))))))))))</f>
        <v>3508.43</v>
      </c>
      <c r="G1126" s="37">
        <v>3505</v>
      </c>
    </row>
    <row r="1127" spans="3:7">
      <c r="C1127" s="144" t="s">
        <v>2291</v>
      </c>
      <c r="D1127" s="145" t="str">
        <f>+_xlfn.XLOOKUP(C1127,'PRECIO TOPE POR DEPARTAMENTO'!A:A,'PRECIO TOPE POR DEPARTAMENTO'!B:B)</f>
        <v xml:space="preserve">CUBIERTA EN PAJA </v>
      </c>
      <c r="E1127" s="159" t="str">
        <f>IF(+_xlfn.XLOOKUP(C1127,'PRECIO TOPE POR DEPARTAMENTO'!A:A,'PRECIO TOPE POR DEPARTAMENTO'!C:C)="","",+_xlfn.XLOOKUP(C1127,'PRECIO TOPE POR DEPARTAMENTO'!A:A,'PRECIO TOPE POR DEPARTAMENTO'!C:C))</f>
        <v/>
      </c>
      <c r="F1127" s="160"/>
      <c r="G1127" s="39"/>
    </row>
    <row r="1128" spans="3:7" ht="24">
      <c r="C1128" s="82" t="s">
        <v>2293</v>
      </c>
      <c r="D1128" s="15" t="str">
        <f>+_xlfn.XLOOKUP(C1128,'PRECIO TOPE POR DEPARTAMENTO'!A:A,'PRECIO TOPE POR DEPARTAMENTO'!B:B)</f>
        <v>SUMINISTRO E INSTALACION DE CUBIERTA EN PAJA CULTIVADA DE VETIVER, TEJIDA, TIRAS DE 1.00M DE LONGITUD, POR 1.70 METROS DE ANCHO</v>
      </c>
      <c r="E1128" s="87" t="str">
        <f>IF(+_xlfn.XLOOKUP(C1128,'PRECIO TOPE POR DEPARTAMENTO'!A:A,'PRECIO TOPE POR DEPARTAMENTO'!C:C)="","",+_xlfn.XLOOKUP(C1128,'PRECIO TOPE POR DEPARTAMENTO'!A:A,'PRECIO TOPE POR DEPARTAMENTO'!C:C))</f>
        <v>UN</v>
      </c>
      <c r="F1128" s="147">
        <f>IF($D$5='PRECIO TOPE POR DEPARTAMENTO'!$D$2,_xlfn.XLOOKUP('PROPUESTA ECONOMICA'!C1128,'PRECIO TOPE POR DEPARTAMENTO'!A:A,'PRECIO TOPE POR DEPARTAMENTO'!D:D),IF($D$5='PRECIO TOPE POR DEPARTAMENTO'!$E$2,_xlfn.XLOOKUP('PROPUESTA ECONOMICA'!C1128,'PRECIO TOPE POR DEPARTAMENTO'!A:A,'PRECIO TOPE POR DEPARTAMENTO'!E:E),IF($D$5='PRECIO TOPE POR DEPARTAMENTO'!$F$2,_xlfn.XLOOKUP('PROPUESTA ECONOMICA'!C1128,'PRECIO TOPE POR DEPARTAMENTO'!A:A,'PRECIO TOPE POR DEPARTAMENTO'!F:F),IF($D$5='PRECIO TOPE POR DEPARTAMENTO'!$G$2,_xlfn.XLOOKUP('PROPUESTA ECONOMICA'!C1128,'PRECIO TOPE POR DEPARTAMENTO'!A:A,'PRECIO TOPE POR DEPARTAMENTO'!G:G),IF($D$5='PRECIO TOPE POR DEPARTAMENTO'!$H$2,_xlfn.XLOOKUP('PROPUESTA ECONOMICA'!C1128,'PRECIO TOPE POR DEPARTAMENTO'!A:A,'PRECIO TOPE POR DEPARTAMENTO'!H:H),IF($D$5='PRECIO TOPE POR DEPARTAMENTO'!$I$2,_xlfn.XLOOKUP('PROPUESTA ECONOMICA'!C1128,'PRECIO TOPE POR DEPARTAMENTO'!A:A,'PRECIO TOPE POR DEPARTAMENTO'!I:I),IF($D$5='PRECIO TOPE POR DEPARTAMENTO'!$J$2,_xlfn.XLOOKUP('PROPUESTA ECONOMICA'!C1128,'PRECIO TOPE POR DEPARTAMENTO'!A:A,'PRECIO TOPE POR DEPARTAMENTO'!J:J),IF($D$5='PRECIO TOPE POR DEPARTAMENTO'!$K$2,_xlfn.XLOOKUP('PROPUESTA ECONOMICA'!C1128,'PRECIO TOPE POR DEPARTAMENTO'!A:A,'PRECIO TOPE POR DEPARTAMENTO'!K:K),IF($D$5='PRECIO TOPE POR DEPARTAMENTO'!$L$2,_xlfn.XLOOKUP('PROPUESTA ECONOMICA'!C1128,'PRECIO TOPE POR DEPARTAMENTO'!A:A,'PRECIO TOPE POR DEPARTAMENTO'!L:L),IF($D$5='PRECIO TOPE POR DEPARTAMENTO'!$M$2,_xlfn.XLOOKUP('PROPUESTA ECONOMICA'!C1128,'PRECIO TOPE POR DEPARTAMENTO'!A:A,'PRECIO TOPE POR DEPARTAMENTO'!M:M),IF($D$5='PRECIO TOPE POR DEPARTAMENTO'!$N$2,_xlfn.XLOOKUP('PROPUESTA ECONOMICA'!C1128,'PRECIO TOPE POR DEPARTAMENTO'!A:A,'PRECIO TOPE POR DEPARTAMENTO'!N:N),IF($D$5='PRECIO TOPE POR DEPARTAMENTO'!$O$2,_xlfn.XLOOKUP('PROPUESTA ECONOMICA'!C1128,'PRECIO TOPE POR DEPARTAMENTO'!A:A,'PRECIO TOPE POR DEPARTAMENTO'!O:O),IF($D$5='PRECIO TOPE POR DEPARTAMENTO'!$P$2,_xlfn.XLOOKUP('PROPUESTA ECONOMICA'!C1128,'PRECIO TOPE POR DEPARTAMENTO'!A:A,'PRECIO TOPE POR DEPARTAMENTO'!P:P),IF($D$5='PRECIO TOPE POR DEPARTAMENTO'!$Q$2,_xlfn.XLOOKUP('PROPUESTA ECONOMICA'!C1128,'PRECIO TOPE POR DEPARTAMENTO'!A:A,'PRECIO TOPE POR DEPARTAMENTO'!Q:Q),IF($D$5='PRECIO TOPE POR DEPARTAMENTO'!$R$2,_xlfn.XLOOKUP('PROPUESTA ECONOMICA'!C1128,'PRECIO TOPE POR DEPARTAMENTO'!A:A,'PRECIO TOPE POR DEPARTAMENTO'!R:R),IF($D$5='PRECIO TOPE POR DEPARTAMENTO'!$T$2,_xlfn.XLOOKUP('PROPUESTA ECONOMICA'!C1128,'PRECIO TOPE POR DEPARTAMENTO'!A:A,'PRECIO TOPE POR DEPARTAMENTO'!T:T),IF($D$5='PRECIO TOPE POR DEPARTAMENTO'!$S$2,_xlfn.XLOOKUP('PROPUESTA ECONOMICA'!C1128,'PRECIO TOPE POR DEPARTAMENTO'!A:A,'PRECIO TOPE POR DEPARTAMENTO'!S:S),IF($D$5='PRECIO TOPE POR DEPARTAMENTO'!$U$2,_xlfn.XLOOKUP('PROPUESTA ECONOMICA'!C1128,'PRECIO TOPE POR DEPARTAMENTO'!A:A,'PRECIO TOPE POR DEPARTAMENTO'!U:U),IF($D$5='PRECIO TOPE POR DEPARTAMENTO'!$V$2,_xlfn.XLOOKUP('PROPUESTA ECONOMICA'!C1128,'PRECIO TOPE POR DEPARTAMENTO'!A:A,'PRECIO TOPE POR DEPARTAMENTO'!V:V),IF($D$5='PRECIO TOPE POR DEPARTAMENTO'!$W$2,_xlfn.XLOOKUP('PROPUESTA ECONOMICA'!C1128,'PRECIO TOPE POR DEPARTAMENTO'!A:A,'PRECIO TOPE POR DEPARTAMENTO'!W:W),IF($D$5='PRECIO TOPE POR DEPARTAMENTO'!$X$2,_xlfn.XLOOKUP('PROPUESTA ECONOMICA'!C1128,'PRECIO TOPE POR DEPARTAMENTO'!A:A,'PRECIO TOPE POR DEPARTAMENTO'!X:X),IF($D$5='PRECIO TOPE POR DEPARTAMENTO'!$Y$2,_xlfn.XLOOKUP('PROPUESTA ECONOMICA'!C1128,'PRECIO TOPE POR DEPARTAMENTO'!A:A,'PRECIO TOPE POR DEPARTAMENTO'!Y:Y),IF($D$5='PRECIO TOPE POR DEPARTAMENTO'!$Z$2,_xlfn.XLOOKUP('PROPUESTA ECONOMICA'!C1128,'PRECIO TOPE POR DEPARTAMENTO'!A:A,'PRECIO TOPE POR DEPARTAMENTO'!Z:Z),IF($D$5='PRECIO TOPE POR DEPARTAMENTO'!$AA$2,_xlfn.XLOOKUP('PROPUESTA ECONOMICA'!C1128,'PRECIO TOPE POR DEPARTAMENTO'!A:A,'PRECIO TOPE POR DEPARTAMENTO'!AA:AA),IF($D$5='PRECIO TOPE POR DEPARTAMENTO'!$AB$2,_xlfn.XLOOKUP('PROPUESTA ECONOMICA'!C1128,'PRECIO TOPE POR DEPARTAMENTO'!A:A,'PRECIO TOPE POR DEPARTAMENTO'!AB:AB),IF($D$5='PRECIO TOPE POR DEPARTAMENTO'!$AC$2,_xlfn.XLOOKUP('PROPUESTA ECONOMICA'!C1128,'PRECIO TOPE POR DEPARTAMENTO'!A:A,'PRECIO TOPE POR DEPARTAMENTO'!AC:AC),IF($D$5='PRECIO TOPE POR DEPARTAMENTO'!$AD$2,_xlfn.XLOOKUP('PROPUESTA ECONOMICA'!C1128,'PRECIO TOPE POR DEPARTAMENTO'!A:A,'PRECIO TOPE POR DEPARTAMENTO'!AD:AD),IF($D$5='PRECIO TOPE POR DEPARTAMENTO'!$AE$2,_xlfn.XLOOKUP('PROPUESTA ECONOMICA'!C1128,'PRECIO TOPE POR DEPARTAMENTO'!A:A,'PRECIO TOPE POR DEPARTAMENTO'!AE:AE),IF($D$5='PRECIO TOPE POR DEPARTAMENTO'!$AF$2,_xlfn.XLOOKUP('PROPUESTA ECONOMICA'!C1128,'PRECIO TOPE POR DEPARTAMENTO'!A:A,'PRECIO TOPE POR DEPARTAMENTO'!AF:AF),IF($D$5='PRECIO TOPE POR DEPARTAMENTO'!$AG$2,_xlfn.XLOOKUP('PROPUESTA ECONOMICA'!C1128,'PRECIO TOPE POR DEPARTAMENTO'!A:A,'PRECIO TOPE POR DEPARTAMENTO'!AG:AG),IF($D$5='PRECIO TOPE POR DEPARTAMENTO'!$AH$2,_xlfn.XLOOKUP('PROPUESTA ECONOMICA'!C1128,'PRECIO TOPE POR DEPARTAMENTO'!A:A,'PRECIO TOPE POR DEPARTAMENTO'!AH:AH),IF($D$5='PRECIO TOPE POR DEPARTAMENTO'!$AI$2,_xlfn.XLOOKUP('PROPUESTA ECONOMICA'!C1128,'PRECIO TOPE POR DEPARTAMENTO'!A:A,'PRECIO TOPE POR DEPARTAMENTO'!AI:AI),IF($D$5='PRECIO TOPE POR DEPARTAMENTO'!$AJ$2,_xlfn.XLOOKUP('PROPUESTA ECONOMICA'!C1128,'PRECIO TOPE POR DEPARTAMENTO'!A:A,'PRECIO TOPE POR DEPARTAMENTO'!AJ:AJ),)))))))))))))))))))))))))))))))))</f>
        <v>20132.18</v>
      </c>
      <c r="G1128" s="37">
        <v>20112</v>
      </c>
    </row>
    <row r="1129" spans="3:7">
      <c r="C1129" s="82" t="s">
        <v>2295</v>
      </c>
      <c r="D1129" s="15" t="str">
        <f>+_xlfn.XLOOKUP(C1129,'PRECIO TOPE POR DEPARTAMENTO'!A:A,'PRECIO TOPE POR DEPARTAMENTO'!B:B)</f>
        <v>SUMINISTRO E INSTALACION DE CUBIERTA EN PAJA SINTETICA</v>
      </c>
      <c r="E1129" s="87" t="str">
        <f>IF(+_xlfn.XLOOKUP(C1129,'PRECIO TOPE POR DEPARTAMENTO'!A:A,'PRECIO TOPE POR DEPARTAMENTO'!C:C)="","",+_xlfn.XLOOKUP(C1129,'PRECIO TOPE POR DEPARTAMENTO'!A:A,'PRECIO TOPE POR DEPARTAMENTO'!C:C))</f>
        <v>M2</v>
      </c>
      <c r="F1129" s="147">
        <f>IF($D$5='PRECIO TOPE POR DEPARTAMENTO'!$D$2,_xlfn.XLOOKUP('PROPUESTA ECONOMICA'!C1129,'PRECIO TOPE POR DEPARTAMENTO'!A:A,'PRECIO TOPE POR DEPARTAMENTO'!D:D),IF($D$5='PRECIO TOPE POR DEPARTAMENTO'!$E$2,_xlfn.XLOOKUP('PROPUESTA ECONOMICA'!C1129,'PRECIO TOPE POR DEPARTAMENTO'!A:A,'PRECIO TOPE POR DEPARTAMENTO'!E:E),IF($D$5='PRECIO TOPE POR DEPARTAMENTO'!$F$2,_xlfn.XLOOKUP('PROPUESTA ECONOMICA'!C1129,'PRECIO TOPE POR DEPARTAMENTO'!A:A,'PRECIO TOPE POR DEPARTAMENTO'!F:F),IF($D$5='PRECIO TOPE POR DEPARTAMENTO'!$G$2,_xlfn.XLOOKUP('PROPUESTA ECONOMICA'!C1129,'PRECIO TOPE POR DEPARTAMENTO'!A:A,'PRECIO TOPE POR DEPARTAMENTO'!G:G),IF($D$5='PRECIO TOPE POR DEPARTAMENTO'!$H$2,_xlfn.XLOOKUP('PROPUESTA ECONOMICA'!C1129,'PRECIO TOPE POR DEPARTAMENTO'!A:A,'PRECIO TOPE POR DEPARTAMENTO'!H:H),IF($D$5='PRECIO TOPE POR DEPARTAMENTO'!$I$2,_xlfn.XLOOKUP('PROPUESTA ECONOMICA'!C1129,'PRECIO TOPE POR DEPARTAMENTO'!A:A,'PRECIO TOPE POR DEPARTAMENTO'!I:I),IF($D$5='PRECIO TOPE POR DEPARTAMENTO'!$J$2,_xlfn.XLOOKUP('PROPUESTA ECONOMICA'!C1129,'PRECIO TOPE POR DEPARTAMENTO'!A:A,'PRECIO TOPE POR DEPARTAMENTO'!J:J),IF($D$5='PRECIO TOPE POR DEPARTAMENTO'!$K$2,_xlfn.XLOOKUP('PROPUESTA ECONOMICA'!C1129,'PRECIO TOPE POR DEPARTAMENTO'!A:A,'PRECIO TOPE POR DEPARTAMENTO'!K:K),IF($D$5='PRECIO TOPE POR DEPARTAMENTO'!$L$2,_xlfn.XLOOKUP('PROPUESTA ECONOMICA'!C1129,'PRECIO TOPE POR DEPARTAMENTO'!A:A,'PRECIO TOPE POR DEPARTAMENTO'!L:L),IF($D$5='PRECIO TOPE POR DEPARTAMENTO'!$M$2,_xlfn.XLOOKUP('PROPUESTA ECONOMICA'!C1129,'PRECIO TOPE POR DEPARTAMENTO'!A:A,'PRECIO TOPE POR DEPARTAMENTO'!M:M),IF($D$5='PRECIO TOPE POR DEPARTAMENTO'!$N$2,_xlfn.XLOOKUP('PROPUESTA ECONOMICA'!C1129,'PRECIO TOPE POR DEPARTAMENTO'!A:A,'PRECIO TOPE POR DEPARTAMENTO'!N:N),IF($D$5='PRECIO TOPE POR DEPARTAMENTO'!$O$2,_xlfn.XLOOKUP('PROPUESTA ECONOMICA'!C1129,'PRECIO TOPE POR DEPARTAMENTO'!A:A,'PRECIO TOPE POR DEPARTAMENTO'!O:O),IF($D$5='PRECIO TOPE POR DEPARTAMENTO'!$P$2,_xlfn.XLOOKUP('PROPUESTA ECONOMICA'!C1129,'PRECIO TOPE POR DEPARTAMENTO'!A:A,'PRECIO TOPE POR DEPARTAMENTO'!P:P),IF($D$5='PRECIO TOPE POR DEPARTAMENTO'!$Q$2,_xlfn.XLOOKUP('PROPUESTA ECONOMICA'!C1129,'PRECIO TOPE POR DEPARTAMENTO'!A:A,'PRECIO TOPE POR DEPARTAMENTO'!Q:Q),IF($D$5='PRECIO TOPE POR DEPARTAMENTO'!$R$2,_xlfn.XLOOKUP('PROPUESTA ECONOMICA'!C1129,'PRECIO TOPE POR DEPARTAMENTO'!A:A,'PRECIO TOPE POR DEPARTAMENTO'!R:R),IF($D$5='PRECIO TOPE POR DEPARTAMENTO'!$T$2,_xlfn.XLOOKUP('PROPUESTA ECONOMICA'!C1129,'PRECIO TOPE POR DEPARTAMENTO'!A:A,'PRECIO TOPE POR DEPARTAMENTO'!T:T),IF($D$5='PRECIO TOPE POR DEPARTAMENTO'!$S$2,_xlfn.XLOOKUP('PROPUESTA ECONOMICA'!C1129,'PRECIO TOPE POR DEPARTAMENTO'!A:A,'PRECIO TOPE POR DEPARTAMENTO'!S:S),IF($D$5='PRECIO TOPE POR DEPARTAMENTO'!$U$2,_xlfn.XLOOKUP('PROPUESTA ECONOMICA'!C1129,'PRECIO TOPE POR DEPARTAMENTO'!A:A,'PRECIO TOPE POR DEPARTAMENTO'!U:U),IF($D$5='PRECIO TOPE POR DEPARTAMENTO'!$V$2,_xlfn.XLOOKUP('PROPUESTA ECONOMICA'!C1129,'PRECIO TOPE POR DEPARTAMENTO'!A:A,'PRECIO TOPE POR DEPARTAMENTO'!V:V),IF($D$5='PRECIO TOPE POR DEPARTAMENTO'!$W$2,_xlfn.XLOOKUP('PROPUESTA ECONOMICA'!C1129,'PRECIO TOPE POR DEPARTAMENTO'!A:A,'PRECIO TOPE POR DEPARTAMENTO'!W:W),IF($D$5='PRECIO TOPE POR DEPARTAMENTO'!$X$2,_xlfn.XLOOKUP('PROPUESTA ECONOMICA'!C1129,'PRECIO TOPE POR DEPARTAMENTO'!A:A,'PRECIO TOPE POR DEPARTAMENTO'!X:X),IF($D$5='PRECIO TOPE POR DEPARTAMENTO'!$Y$2,_xlfn.XLOOKUP('PROPUESTA ECONOMICA'!C1129,'PRECIO TOPE POR DEPARTAMENTO'!A:A,'PRECIO TOPE POR DEPARTAMENTO'!Y:Y),IF($D$5='PRECIO TOPE POR DEPARTAMENTO'!$Z$2,_xlfn.XLOOKUP('PROPUESTA ECONOMICA'!C1129,'PRECIO TOPE POR DEPARTAMENTO'!A:A,'PRECIO TOPE POR DEPARTAMENTO'!Z:Z),IF($D$5='PRECIO TOPE POR DEPARTAMENTO'!$AA$2,_xlfn.XLOOKUP('PROPUESTA ECONOMICA'!C1129,'PRECIO TOPE POR DEPARTAMENTO'!A:A,'PRECIO TOPE POR DEPARTAMENTO'!AA:AA),IF($D$5='PRECIO TOPE POR DEPARTAMENTO'!$AB$2,_xlfn.XLOOKUP('PROPUESTA ECONOMICA'!C1129,'PRECIO TOPE POR DEPARTAMENTO'!A:A,'PRECIO TOPE POR DEPARTAMENTO'!AB:AB),IF($D$5='PRECIO TOPE POR DEPARTAMENTO'!$AC$2,_xlfn.XLOOKUP('PROPUESTA ECONOMICA'!C1129,'PRECIO TOPE POR DEPARTAMENTO'!A:A,'PRECIO TOPE POR DEPARTAMENTO'!AC:AC),IF($D$5='PRECIO TOPE POR DEPARTAMENTO'!$AD$2,_xlfn.XLOOKUP('PROPUESTA ECONOMICA'!C1129,'PRECIO TOPE POR DEPARTAMENTO'!A:A,'PRECIO TOPE POR DEPARTAMENTO'!AD:AD),IF($D$5='PRECIO TOPE POR DEPARTAMENTO'!$AE$2,_xlfn.XLOOKUP('PROPUESTA ECONOMICA'!C1129,'PRECIO TOPE POR DEPARTAMENTO'!A:A,'PRECIO TOPE POR DEPARTAMENTO'!AE:AE),IF($D$5='PRECIO TOPE POR DEPARTAMENTO'!$AF$2,_xlfn.XLOOKUP('PROPUESTA ECONOMICA'!C1129,'PRECIO TOPE POR DEPARTAMENTO'!A:A,'PRECIO TOPE POR DEPARTAMENTO'!AF:AF),IF($D$5='PRECIO TOPE POR DEPARTAMENTO'!$AG$2,_xlfn.XLOOKUP('PROPUESTA ECONOMICA'!C1129,'PRECIO TOPE POR DEPARTAMENTO'!A:A,'PRECIO TOPE POR DEPARTAMENTO'!AG:AG),IF($D$5='PRECIO TOPE POR DEPARTAMENTO'!$AH$2,_xlfn.XLOOKUP('PROPUESTA ECONOMICA'!C1129,'PRECIO TOPE POR DEPARTAMENTO'!A:A,'PRECIO TOPE POR DEPARTAMENTO'!AH:AH),IF($D$5='PRECIO TOPE POR DEPARTAMENTO'!$AI$2,_xlfn.XLOOKUP('PROPUESTA ECONOMICA'!C1129,'PRECIO TOPE POR DEPARTAMENTO'!A:A,'PRECIO TOPE POR DEPARTAMENTO'!AI:AI),IF($D$5='PRECIO TOPE POR DEPARTAMENTO'!$AJ$2,_xlfn.XLOOKUP('PROPUESTA ECONOMICA'!C1129,'PRECIO TOPE POR DEPARTAMENTO'!A:A,'PRECIO TOPE POR DEPARTAMENTO'!AJ:AJ),)))))))))))))))))))))))))))))))))</f>
        <v>325209.78999999998</v>
      </c>
      <c r="G1129" s="37">
        <v>324885</v>
      </c>
    </row>
    <row r="1130" spans="3:7" ht="15" thickBot="1">
      <c r="C1130" s="1"/>
      <c r="D1130" s="1"/>
      <c r="E1130" s="1"/>
    </row>
    <row r="1131" spans="3:7" ht="15.75" thickBot="1">
      <c r="C1131" s="162" t="s">
        <v>2297</v>
      </c>
      <c r="D1131" s="163"/>
      <c r="E1131" s="163"/>
      <c r="F1131" s="71">
        <f>SUM(F12:F1129)</f>
        <v>680684487.81000066</v>
      </c>
      <c r="G1131" s="72">
        <f>SUM(G12:G1129)</f>
        <v>680003804</v>
      </c>
    </row>
    <row r="1132" spans="3:7" ht="15">
      <c r="C1132" s="169" t="s">
        <v>2302</v>
      </c>
      <c r="D1132" s="169"/>
      <c r="E1132" s="6"/>
      <c r="F1132" s="6"/>
      <c r="G1132" s="73"/>
    </row>
    <row r="1133" spans="3:7" ht="15">
      <c r="C1133" s="169"/>
      <c r="D1133" s="169"/>
      <c r="E1133" s="6"/>
      <c r="F1133" s="6"/>
      <c r="G1133" s="73"/>
    </row>
    <row r="1134" spans="3:7" ht="15">
      <c r="C1134" s="169"/>
      <c r="D1134" s="169"/>
      <c r="E1134" s="6"/>
      <c r="F1134" s="6"/>
      <c r="G1134" s="73"/>
    </row>
    <row r="1135" spans="3:7" ht="15">
      <c r="C1135" s="169"/>
      <c r="D1135" s="169"/>
      <c r="E1135" s="6"/>
      <c r="F1135" s="6"/>
      <c r="G1135" s="73"/>
    </row>
    <row r="1136" spans="3:7">
      <c r="C1136" s="170"/>
      <c r="D1136" s="170"/>
      <c r="E1136" s="6"/>
      <c r="F1136" s="6"/>
    </row>
    <row r="1137" spans="3:6" ht="15">
      <c r="C1137" s="165" t="s">
        <v>2303</v>
      </c>
      <c r="D1137" s="165"/>
      <c r="E1137" s="166"/>
      <c r="F1137" s="166"/>
    </row>
    <row r="1138" spans="3:6">
      <c r="F1138" s="74"/>
    </row>
    <row r="1139" spans="3:6">
      <c r="F1139" s="74"/>
    </row>
    <row r="1140" spans="3:6" ht="15">
      <c r="C1140" s="171" t="s">
        <v>2304</v>
      </c>
      <c r="D1140" s="174"/>
      <c r="E1140" s="174"/>
      <c r="F1140" s="174"/>
    </row>
    <row r="1141" spans="3:6" ht="15">
      <c r="C1141" s="171" t="s">
        <v>2305</v>
      </c>
      <c r="D1141" s="174"/>
      <c r="E1141" s="174"/>
      <c r="F1141" s="174"/>
    </row>
    <row r="1142" spans="3:6" ht="15">
      <c r="C1142" s="7" t="s">
        <v>2306</v>
      </c>
      <c r="D1142" s="7"/>
      <c r="E1142" s="7"/>
      <c r="F1142" s="7"/>
    </row>
    <row r="1143" spans="3:6" ht="15">
      <c r="C1143" s="164" t="s">
        <v>2307</v>
      </c>
      <c r="D1143" s="164"/>
      <c r="E1143" s="164"/>
      <c r="F1143" s="164"/>
    </row>
    <row r="1144" spans="3:6">
      <c r="C1144" s="1"/>
      <c r="D1144" s="1"/>
      <c r="E1144" s="1"/>
    </row>
    <row r="1145" spans="3:6">
      <c r="C1145" s="1"/>
      <c r="D1145" s="1"/>
      <c r="E1145" s="1"/>
    </row>
    <row r="1146" spans="3:6">
      <c r="C1146" s="1"/>
      <c r="D1146" s="1"/>
      <c r="E1146" s="1"/>
    </row>
    <row r="1147" spans="3:6">
      <c r="C1147" s="1"/>
      <c r="D1147" s="1"/>
      <c r="E1147" s="1"/>
    </row>
    <row r="1148" spans="3:6">
      <c r="C1148" s="1"/>
      <c r="D1148" s="1"/>
      <c r="E1148" s="1"/>
    </row>
    <row r="1149" spans="3:6">
      <c r="C1149" s="1"/>
      <c r="D1149" s="1"/>
      <c r="E1149" s="1"/>
    </row>
    <row r="1150" spans="3:6">
      <c r="C1150" s="1"/>
      <c r="D1150" s="1"/>
      <c r="E1150" s="1"/>
    </row>
    <row r="1151" spans="3:6">
      <c r="C1151" s="1"/>
      <c r="D1151" s="1"/>
      <c r="E1151" s="1"/>
    </row>
    <row r="1152" spans="3:6">
      <c r="C1152" s="1"/>
      <c r="D1152" s="1"/>
      <c r="E1152" s="1"/>
    </row>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326" spans="8:10">
      <c r="H1326" s="2"/>
      <c r="I1326" s="2"/>
      <c r="J1326" s="9"/>
    </row>
  </sheetData>
  <sheetProtection algorithmName="SHA-512" hashValue="Q8HJ9e3OwUzcYHi+/fP/EHSExjHWSha7XbJS6tytNWltu2e9hXsS9WBfzTJs4fsNVfpBZqtglqVVi150eJWMLw==" saltValue="W5bs2aXsW8S+M9MNdMU/yw==" spinCount="100000" sheet="1" objects="1" scenarios="1"/>
  <autoFilter ref="C11:G1129" xr:uid="{00000000-0009-0000-0000-000001000000}"/>
  <mergeCells count="11">
    <mergeCell ref="C1143:F1143"/>
    <mergeCell ref="C1137:D1137"/>
    <mergeCell ref="E1137:F1137"/>
    <mergeCell ref="C2:G3"/>
    <mergeCell ref="D7:F7"/>
    <mergeCell ref="C1132:D1136"/>
    <mergeCell ref="C1140:F1140"/>
    <mergeCell ref="C1141:F1141"/>
    <mergeCell ref="C1131:E1131"/>
    <mergeCell ref="B5:C5"/>
    <mergeCell ref="B7:C7"/>
  </mergeCells>
  <phoneticPr fontId="5" type="noConversion"/>
  <conditionalFormatting sqref="C12:C1129">
    <cfRule type="duplicateValues" dxfId="1" priority="2"/>
  </conditionalFormatting>
  <conditionalFormatting sqref="D12:D19 D21:D1129">
    <cfRule type="duplicateValues" dxfId="0" priority="1"/>
  </conditionalFormatting>
  <pageMargins left="0.23622047244094491" right="0.23622047244094491" top="0.39370078740157483" bottom="0.31496062992125984" header="0.31496062992125984" footer="0.39370078740157483"/>
  <pageSetup paperSize="9" scale="50" fitToWidth="6" fitToHeight="13" orientation="portrait" horizontalDpi="200" verticalDpi="200" r:id="rId1"/>
  <headerFooter alignWithMargins="0"/>
  <rowBreaks count="1" manualBreakCount="1">
    <brk id="1044" max="6" man="1"/>
  </rowBreaks>
  <extLst>
    <ext xmlns:x14="http://schemas.microsoft.com/office/spreadsheetml/2009/9/main" uri="{CCE6A557-97BC-4b89-ADB6-D9C93CAAB3DF}">
      <x14:dataValidations xmlns:xm="http://schemas.microsoft.com/office/excel/2006/main" count="1">
        <x14:dataValidation type="list" allowBlank="1" showInputMessage="1" showErrorMessage="1" errorTitle="Entrada no válida" promptTitle="Departamentos" xr:uid="{00000000-0002-0000-0100-000000000000}">
          <x14:formula1>
            <xm:f>'PRECIO TOPE POR DEPARTAMENTO'!$D$2:$AJ$2</xm:f>
          </x14:formula1>
          <xm:sqref>D5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5F5A2044D285042886BBBCED0ECC18E" ma:contentTypeVersion="11" ma:contentTypeDescription="Create a new document." ma:contentTypeScope="" ma:versionID="0f37b767c882b603c08bd46676311919">
  <xsd:schema xmlns:xsd="http://www.w3.org/2001/XMLSchema" xmlns:xs="http://www.w3.org/2001/XMLSchema" xmlns:p="http://schemas.microsoft.com/office/2006/metadata/properties" xmlns:ns2="48b53174-ea0b-4e17-bf1b-14c7100f0bff" xmlns:ns3="13be4151-ae62-4457-92ee-979585d2f111" targetNamespace="http://schemas.microsoft.com/office/2006/metadata/properties" ma:root="true" ma:fieldsID="c0cea79140d36486ce5b9df90a24d26c" ns2:_="" ns3:_="">
    <xsd:import namespace="48b53174-ea0b-4e17-bf1b-14c7100f0bff"/>
    <xsd:import namespace="13be4151-ae62-4457-92ee-979585d2f11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b53174-ea0b-4e17-bf1b-14c7100f0bf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fbfd8c0e-b30d-4e45-8c21-d6aff120a5b3}" ma:internalName="TaxCatchAll" ma:showField="CatchAllData" ma:web="48b53174-ea0b-4e17-bf1b-14c7100f0bf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3be4151-ae62-4457-92ee-979585d2f11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ef2da99-86df-4c11-8d6f-e3b9bdc5842e"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3be4151-ae62-4457-92ee-979585d2f111">
      <Terms xmlns="http://schemas.microsoft.com/office/infopath/2007/PartnerControls"/>
    </lcf76f155ced4ddcb4097134ff3c332f>
    <TaxCatchAll xmlns="48b53174-ea0b-4e17-bf1b-14c7100f0bff" xsi:nil="true"/>
  </documentManagement>
</p:properties>
</file>

<file path=customXml/itemProps1.xml><?xml version="1.0" encoding="utf-8"?>
<ds:datastoreItem xmlns:ds="http://schemas.openxmlformats.org/officeDocument/2006/customXml" ds:itemID="{5E39B0A0-6850-4BC4-8274-34F7BF743507}"/>
</file>

<file path=customXml/itemProps2.xml><?xml version="1.0" encoding="utf-8"?>
<ds:datastoreItem xmlns:ds="http://schemas.openxmlformats.org/officeDocument/2006/customXml" ds:itemID="{B481753D-BF14-4D10-B6F5-CA404BA31787}"/>
</file>

<file path=customXml/itemProps3.xml><?xml version="1.0" encoding="utf-8"?>
<ds:datastoreItem xmlns:ds="http://schemas.openxmlformats.org/officeDocument/2006/customXml" ds:itemID="{6C68A254-E181-48AA-8599-CA6B931EAC5D}"/>
</file>

<file path=docProps/app.xml><?xml version="1.0" encoding="utf-8"?>
<Properties xmlns="http://schemas.openxmlformats.org/officeDocument/2006/extended-properties" xmlns:vt="http://schemas.openxmlformats.org/officeDocument/2006/docPropsVTypes">
  <Application>Microsoft Excel Online</Application>
  <Manager/>
  <Company>etb</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lbuitrago</dc:creator>
  <cp:keywords/>
  <dc:description/>
  <cp:lastModifiedBy>Francisco Javier Alvarez Vergara</cp:lastModifiedBy>
  <cp:revision/>
  <dcterms:created xsi:type="dcterms:W3CDTF">2008-11-07T20:14:40Z</dcterms:created>
  <dcterms:modified xsi:type="dcterms:W3CDTF">2023-06-21T22:37:57Z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0x01010075F5A2044D285042886BBBCED0ECC18E</vt:lpwstr>
  </property>
  <property fmtid="{D5CDD505-2E9C-101B-9397-08002B2CF9AE}" pid="3" name="MediaServiceImageTags">
    <vt:lpwstr/>
  </property>
</Properties>
</file>