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PDM JULIO\"/>
    </mc:Choice>
  </mc:AlternateContent>
  <xr:revisionPtr revIDLastSave="0" documentId="13_ncr:1_{5397744F-54BD-4727-9F83-84634B67D7EA}" xr6:coauthVersionLast="47" xr6:coauthVersionMax="47" xr10:uidLastSave="{00000000-0000-0000-0000-000000000000}"/>
  <bookViews>
    <workbookView xWindow="-120" yWindow="-120" windowWidth="20730" windowHeight="11160" xr2:uid="{00000000-000D-0000-FFFF-FFFF00000000}"/>
  </bookViews>
  <sheets>
    <sheet name="FOEM 2023" sheetId="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3" l="1"/>
  <c r="B4" i="3"/>
  <c r="C3" i="3"/>
  <c r="C15" i="3" l="1"/>
</calcChain>
</file>

<file path=xl/sharedStrings.xml><?xml version="1.0" encoding="utf-8"?>
<sst xmlns="http://schemas.openxmlformats.org/spreadsheetml/2006/main" count="15" uniqueCount="13">
  <si>
    <t>SET-70 Becas para estudiantes que finalizaron el grado once en las IEO de Tunja y accedan a la educación superior pública que se han destacado por su alto desempeño académico deportivo y artístico.  Estrategia 5.1.1.6  Indicador P_05.124 Ebi 2020150010042 Producto MGA 2202005</t>
  </si>
  <si>
    <t>SET-61 Apoyo a pasantias y practicas estudiantiles de educacion tecnica, tecnologica y de pregrado de educacion superior en la Administracion Municipal de Tunja. Estrategia 5.1.1.3. Indicador P_05.113. Ebi 2020150010042. MGA 2201035</t>
  </si>
  <si>
    <t>SET-53 Prestar servicios de apoyo pedagógico en la preparación de estudiantes del grado 11 para aplicación de pruebas saber 11 en 12 establecimientos educativo oficiales del Municipio de Tunja. Estrategia 5.1.1.3 Indicador P_05.116 Ebi 220150010042  Producto MGA 2201073</t>
  </si>
  <si>
    <t>Adicional No. 1 al CONTRATO 977 DE 2022 CUYO OBJETO ES: Mantenimiento, adecuación y construcción de instituciones educativas oficiales del Municipio de Tunja.  Estrategia 5.1.1.1 Indicador P_05.108, ebi 2020150010036, producto MGA 2201062. Se modifica segun solicitud del 04-04-2023 de la Secretaria de Educaciòn Territorial</t>
  </si>
  <si>
    <t>SET- 48 AUNAR ESFUERZOS ENTRE EL MUNICIPIO DE TUNJA Y EL ESTABLECIMIENTO EDUCATIVO COLEGIO DE BOYACÀ PARA  LA CONSTRUCCIÓN CUBIERTA ESCENARIO DEPORTIVO SECCIÓN SAN AGUSTÍN DEL ESTABLECIMIENTO PÚBLICO COLEGIO DE BOYACÀ.  ESTRATEGIA 5.1.1.1 INDICADOR P_05.108 EBI 2020150010042  PRODUCTO MGA 2201062</t>
  </si>
  <si>
    <t>SET-133 Aunar esfuerzos técnicos, administrativos y financieros para el desarrollo de una propuesta de capacitación y acompañamiento pedagógico a docentes de educación preescolar, básica y media de instituciones educativas oficiales en estrategias pedagógicas y didácticas, uso de TIC en el aula, salud mental y manejo de conflictos ESTRATEGIA 5.1.1.3 INDICADOR P_05.114. EBI 2020150010046 PRODUCTO MGA 2201074.</t>
  </si>
  <si>
    <t>APROPIACION DEFINITIVA</t>
  </si>
  <si>
    <t>FONDO EDUCATIVO MUNICIPAL -FOEM- 2023</t>
  </si>
  <si>
    <t>SALDO DISPONIBLE</t>
  </si>
  <si>
    <t>Adicional No. 1 al CONTRATO 977 DE 2022 CUYO OBJETO ES: Mantenimiento, adecuación y construcción de instituciones educativas oficiales del Municipio de Tunja.</t>
  </si>
  <si>
    <t>(-) COMPROMISOS</t>
  </si>
  <si>
    <t>(-) CDP EN TRAMITE</t>
  </si>
  <si>
    <t>SET-58 CONSULTORÍA PARA LA REVISIÓN Y AJUSTE DE LOS ESTUDIOS Y DISEÑOS DE PATOLOGÍA PARA DETERMINAR EL ESTADO ACTUAL Y LA SOLUCIÓN ESTRUCTURAL DE LA INFRAESTRUCTURA DEL BLOQUE NORTE DEL MÓDULO 2 DE LA INSTITUCIÓN EDUCATIVA SILVINO RODRÍGUEZ SEDE MANZANARES DEL MUNICIPIO DE TUNJA-BOYACÁ. ESTRATEGIA 5.1.1.1 INDICADOR P_05.108 EBI 2020150010036 PRODUCTO MGA 2201062.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</si>
</sst>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name val="Arial"/>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0" fontId="5"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1">
    <xf numFmtId="0" fontId="0" fillId="0" borderId="0" xfId="0"/>
    <xf numFmtId="43" fontId="0" fillId="0" borderId="0" xfId="1" applyFont="1"/>
    <xf numFmtId="0" fontId="0" fillId="0" borderId="0" xfId="0" applyAlignment="1">
      <alignment wrapText="1"/>
    </xf>
    <xf numFmtId="0" fontId="2" fillId="0" borderId="0" xfId="0" applyFont="1"/>
    <xf numFmtId="43" fontId="2" fillId="0" borderId="0" xfId="1" applyFont="1"/>
    <xf numFmtId="43" fontId="2" fillId="3" borderId="1" xfId="1" applyFont="1" applyFill="1" applyBorder="1"/>
    <xf numFmtId="43" fontId="2" fillId="3" borderId="1" xfId="1" applyFont="1" applyFill="1" applyBorder="1" applyAlignment="1">
      <alignment vertical="center"/>
    </xf>
    <xf numFmtId="0" fontId="0" fillId="0" borderId="1" xfId="0" applyBorder="1" applyAlignment="1">
      <alignment vertical="center" wrapText="1"/>
    </xf>
    <xf numFmtId="43" fontId="0" fillId="0" borderId="1" xfId="1" applyFont="1" applyBorder="1" applyAlignment="1">
      <alignment vertical="center"/>
    </xf>
    <xf numFmtId="0" fontId="2" fillId="3" borderId="2" xfId="0" applyFont="1" applyFill="1" applyBorder="1" applyAlignment="1">
      <alignment vertical="center" wrapText="1"/>
    </xf>
    <xf numFmtId="43" fontId="2" fillId="3" borderId="3" xfId="1" applyFont="1" applyFill="1" applyBorder="1" applyAlignment="1">
      <alignment vertical="center"/>
    </xf>
    <xf numFmtId="0" fontId="4" fillId="0" borderId="1" xfId="0" applyFont="1" applyBorder="1" applyAlignment="1">
      <alignment vertical="center" wrapText="1"/>
    </xf>
    <xf numFmtId="43" fontId="4" fillId="0" borderId="1" xfId="1" applyFont="1" applyBorder="1" applyAlignment="1">
      <alignment vertical="center"/>
    </xf>
    <xf numFmtId="0" fontId="4" fillId="0" borderId="0" xfId="0" applyFont="1"/>
    <xf numFmtId="43" fontId="6" fillId="0" borderId="1" xfId="5" applyFont="1" applyBorder="1" applyAlignment="1">
      <alignment vertical="center"/>
    </xf>
    <xf numFmtId="43" fontId="6" fillId="0" borderId="4" xfId="7" applyFont="1" applyBorder="1" applyAlignment="1">
      <alignment vertical="top"/>
    </xf>
    <xf numFmtId="0" fontId="3" fillId="2" borderId="1" xfId="0" applyFont="1" applyFill="1" applyBorder="1" applyAlignment="1">
      <alignment horizontal="center"/>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8">
    <cellStyle name="Millares" xfId="1" builtinId="3"/>
    <cellStyle name="Millares [0] 2" xfId="4" xr:uid="{1A63FBAD-15A6-4FE4-B08C-DCBDDF8B053E}"/>
    <cellStyle name="Millares 2" xfId="3" xr:uid="{56F72DC0-4CCB-47F3-8FBA-9CA66B2D5074}"/>
    <cellStyle name="Millares 3" xfId="5" xr:uid="{B56C332F-E178-4B52-A268-81776403B8DB}"/>
    <cellStyle name="Millares 4" xfId="6" xr:uid="{5656D300-ED37-4BF0-9FED-0D1301F1D5AA}"/>
    <cellStyle name="Millares 5" xfId="7" xr:uid="{95AB4789-0B1F-4DDC-9755-A5209B6F6A4A}"/>
    <cellStyle name="Normal" xfId="0" builtinId="0"/>
    <cellStyle name="Normal 2" xfId="2" xr:uid="{893B8B60-AF85-4E8A-B0DD-699EAB02A8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tabSelected="1" topLeftCell="A6" zoomScale="80" zoomScaleNormal="80" workbookViewId="0">
      <selection activeCell="A14" sqref="A14"/>
    </sheetView>
  </sheetViews>
  <sheetFormatPr baseColWidth="10" defaultRowHeight="15" x14ac:dyDescent="0.25"/>
  <cols>
    <col min="1" max="1" width="86.140625" style="2" customWidth="1"/>
    <col min="2" max="2" width="16.85546875" style="1" bestFit="1" customWidth="1"/>
    <col min="3" max="3" width="21.28515625" style="1" customWidth="1"/>
  </cols>
  <sheetData>
    <row r="1" spans="1:4" ht="18.75" x14ac:dyDescent="0.3">
      <c r="A1" s="16" t="s">
        <v>7</v>
      </c>
      <c r="B1" s="16"/>
      <c r="C1" s="16"/>
    </row>
    <row r="2" spans="1:4" s="3" customFormat="1" x14ac:dyDescent="0.25">
      <c r="A2" s="19" t="s">
        <v>6</v>
      </c>
      <c r="B2" s="20"/>
      <c r="C2" s="6">
        <v>1698110311.9200001</v>
      </c>
    </row>
    <row r="3" spans="1:4" s="3" customFormat="1" x14ac:dyDescent="0.25">
      <c r="A3" s="19" t="s">
        <v>10</v>
      </c>
      <c r="B3" s="20"/>
      <c r="C3" s="6">
        <f>+B4+B5+B6+B7+B8+B9</f>
        <v>1393705868.24</v>
      </c>
    </row>
    <row r="4" spans="1:4" ht="45" x14ac:dyDescent="0.25">
      <c r="A4" s="7" t="s">
        <v>1</v>
      </c>
      <c r="B4" s="8">
        <f>74616900+12180000+85400</f>
        <v>86882300</v>
      </c>
      <c r="C4" s="8"/>
    </row>
    <row r="5" spans="1:4" ht="45" x14ac:dyDescent="0.25">
      <c r="A5" s="7" t="s">
        <v>0</v>
      </c>
      <c r="B5" s="8">
        <v>26000000</v>
      </c>
      <c r="C5" s="8"/>
    </row>
    <row r="6" spans="1:4" ht="45" x14ac:dyDescent="0.25">
      <c r="A6" s="7" t="s">
        <v>2</v>
      </c>
      <c r="B6" s="8">
        <v>689307525</v>
      </c>
      <c r="C6" s="8"/>
    </row>
    <row r="7" spans="1:4" s="13" customFormat="1" ht="60" x14ac:dyDescent="0.25">
      <c r="A7" s="11" t="s">
        <v>3</v>
      </c>
      <c r="B7" s="12">
        <v>75516043.239999995</v>
      </c>
      <c r="C7" s="12"/>
    </row>
    <row r="8" spans="1:4" ht="60" x14ac:dyDescent="0.25">
      <c r="A8" s="7" t="s">
        <v>4</v>
      </c>
      <c r="B8" s="8">
        <v>400000000</v>
      </c>
      <c r="C8" s="8"/>
    </row>
    <row r="9" spans="1:4" ht="75" x14ac:dyDescent="0.25">
      <c r="A9" s="7" t="s">
        <v>5</v>
      </c>
      <c r="B9" s="8">
        <v>116000000</v>
      </c>
      <c r="C9" s="8"/>
    </row>
    <row r="10" spans="1:4" x14ac:dyDescent="0.25">
      <c r="A10" s="9" t="s">
        <v>11</v>
      </c>
      <c r="B10" s="10"/>
      <c r="C10" s="6">
        <f>+B11+B12+B13+B14</f>
        <v>301039027.75999999</v>
      </c>
    </row>
    <row r="11" spans="1:4" ht="45" x14ac:dyDescent="0.25">
      <c r="A11" s="7" t="s">
        <v>1</v>
      </c>
      <c r="B11" s="14">
        <v>43117700</v>
      </c>
      <c r="C11" s="8"/>
    </row>
    <row r="12" spans="1:4" ht="45" x14ac:dyDescent="0.25">
      <c r="A12" s="7" t="s">
        <v>0</v>
      </c>
      <c r="B12" s="8">
        <v>2000000</v>
      </c>
      <c r="C12" s="8"/>
    </row>
    <row r="13" spans="1:4" ht="30" x14ac:dyDescent="0.25">
      <c r="A13" s="7" t="s">
        <v>9</v>
      </c>
      <c r="B13" s="8">
        <v>85950017.760000005</v>
      </c>
      <c r="C13" s="8"/>
    </row>
    <row r="14" spans="1:4" ht="75" x14ac:dyDescent="0.25">
      <c r="A14" s="7" t="s">
        <v>12</v>
      </c>
      <c r="B14" s="15">
        <v>169971310</v>
      </c>
      <c r="C14" s="8"/>
    </row>
    <row r="15" spans="1:4" s="3" customFormat="1" x14ac:dyDescent="0.25">
      <c r="A15" s="17" t="s">
        <v>8</v>
      </c>
      <c r="B15" s="18"/>
      <c r="C15" s="5">
        <f>C2-C3-C10</f>
        <v>3365415.9200000763</v>
      </c>
      <c r="D15" s="4"/>
    </row>
    <row r="21" spans="1:10" s="1" customFormat="1" x14ac:dyDescent="0.25">
      <c r="A21" s="2"/>
      <c r="D21"/>
      <c r="E21"/>
      <c r="F21"/>
      <c r="G21"/>
      <c r="H21"/>
      <c r="I21"/>
      <c r="J21"/>
    </row>
    <row r="22" spans="1:10" s="1" customFormat="1" x14ac:dyDescent="0.25">
      <c r="A22" s="2"/>
      <c r="D22"/>
      <c r="E22"/>
      <c r="F22"/>
      <c r="G22"/>
      <c r="H22"/>
      <c r="I22"/>
      <c r="J22"/>
    </row>
    <row r="28" spans="1:10" s="1" customFormat="1" x14ac:dyDescent="0.25">
      <c r="A28" s="2"/>
      <c r="D28"/>
      <c r="E28"/>
      <c r="F28"/>
      <c r="G28"/>
      <c r="H28"/>
      <c r="I28"/>
      <c r="J28"/>
    </row>
    <row r="29" spans="1:10" s="1" customFormat="1" x14ac:dyDescent="0.25">
      <c r="A29" s="2"/>
      <c r="D29"/>
      <c r="E29"/>
      <c r="F29"/>
      <c r="G29"/>
      <c r="H29"/>
      <c r="I29"/>
      <c r="J29"/>
    </row>
    <row r="30" spans="1:10" s="1" customFormat="1" x14ac:dyDescent="0.25">
      <c r="A30" s="2"/>
      <c r="D30"/>
      <c r="E30"/>
      <c r="F30"/>
      <c r="G30"/>
      <c r="H30"/>
      <c r="I30"/>
      <c r="J30"/>
    </row>
    <row r="31" spans="1:10" s="1" customFormat="1" x14ac:dyDescent="0.25">
      <c r="A31" s="2"/>
      <c r="D31"/>
      <c r="E31"/>
      <c r="F31"/>
      <c r="G31"/>
      <c r="H31"/>
      <c r="I31"/>
      <c r="J31"/>
    </row>
  </sheetData>
  <mergeCells count="4">
    <mergeCell ref="A1:C1"/>
    <mergeCell ref="A15:B15"/>
    <mergeCell ref="A2:B2"/>
    <mergeCell ref="A3: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FOEM 2023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dcterms:created xsi:type="dcterms:W3CDTF">2023-07-05T20:55:43Z</dcterms:created>
  <dcterms:modified xsi:type="dcterms:W3CDTF">2023-08-10T02:07:50Z</dcterms:modified>
</cp:coreProperties>
</file>