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soto\Documents\Documentos\ARTICULACION\PLANES OPERATIVOS SECRETARIAS MUNICIPALES\TUNJA\"/>
    </mc:Choice>
  </mc:AlternateContent>
  <xr:revisionPtr revIDLastSave="0" documentId="8_{33B277A1-E9E6-4AD1-9184-FA655048E0B3}" xr6:coauthVersionLast="47" xr6:coauthVersionMax="47" xr10:uidLastSave="{00000000-0000-0000-0000-000000000000}"/>
  <bookViews>
    <workbookView xWindow="-120" yWindow="-120" windowWidth="20730" windowHeight="11160" xr2:uid="{0CFE8C7C-4035-4A7E-AE21-6D25AD613A7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1" l="1"/>
  <c r="N20" i="1"/>
  <c r="N19" i="1"/>
  <c r="N18" i="1"/>
  <c r="N17" i="1"/>
  <c r="N16" i="1"/>
  <c r="N15" i="1"/>
  <c r="N14" i="1"/>
  <c r="N13" i="1"/>
  <c r="N12" i="1"/>
  <c r="N11" i="1"/>
  <c r="N10" i="1"/>
</calcChain>
</file>

<file path=xl/sharedStrings.xml><?xml version="1.0" encoding="utf-8"?>
<sst xmlns="http://schemas.openxmlformats.org/spreadsheetml/2006/main" count="280" uniqueCount="97">
  <si>
    <r>
      <t xml:space="preserve">SERVICIO NACIONAL DE APRENDIZAJE SENA
SISTEMA INTEGRADO DE GESTIÓN 
PROCEDIMIENTO ALISTAMIENTO ARTICULACIÓN SENA CON EDUCACIÓN MEDIA
</t>
    </r>
    <r>
      <rPr>
        <sz val="11"/>
        <color theme="1"/>
        <rFont val="Calibri"/>
        <family val="2"/>
        <scheme val="minor"/>
      </rPr>
      <t>Formato Plan Operativo Convenio</t>
    </r>
  </si>
  <si>
    <t>Versión: 01</t>
  </si>
  <si>
    <t>Código: GFPI-F-034</t>
  </si>
  <si>
    <t xml:space="preserve">AÑO: </t>
  </si>
  <si>
    <t>CONVENIO No. :</t>
  </si>
  <si>
    <t>SECRETARIA EDUCACION TUNJA</t>
  </si>
  <si>
    <t xml:space="preserve">REGIONAL: </t>
  </si>
  <si>
    <t>BOYACA</t>
  </si>
  <si>
    <t>CENTRO DE FORMACIÓN</t>
  </si>
  <si>
    <t>NOMBRE COMPLETO (NO SIGLA) INSTITUCIÓN EDUCATIVA (IE)</t>
  </si>
  <si>
    <t>CÓDIGO DANE DE LA IE</t>
  </si>
  <si>
    <t>DIRECCIÓN DE LA I.E</t>
  </si>
  <si>
    <t>MUNICIPIO DE UBICACIÓN DE LA IE</t>
  </si>
  <si>
    <t>MODALIDAD DE LA IES</t>
  </si>
  <si>
    <t>TIPO DE IE</t>
  </si>
  <si>
    <t>PROGRAMA ARTICULADO</t>
  </si>
  <si>
    <t>RED A LA QUE PERTENECE EL PROGRAMA</t>
  </si>
  <si>
    <t>META ALUMOS</t>
  </si>
  <si>
    <t>TÉCNICA</t>
  </si>
  <si>
    <t xml:space="preserve"> ACADÉMICA</t>
  </si>
  <si>
    <t>PUBLICA</t>
  </si>
  <si>
    <t xml:space="preserve"> PRIVADA</t>
  </si>
  <si>
    <t>ALUMNOS GRADO 10</t>
  </si>
  <si>
    <t>ALUMNOS GRADO 11</t>
  </si>
  <si>
    <t>TOTAL META</t>
  </si>
  <si>
    <t>CENTRO DE DESARROLLO AGROPECUARIO Y AGROINDUSTRIAL</t>
  </si>
  <si>
    <t>INSTITUCION EDUCATIVA RURAL DEL SUR</t>
  </si>
  <si>
    <t>VEREDA RUNTA ABAJO</t>
  </si>
  <si>
    <t>TUNJA</t>
  </si>
  <si>
    <t>X</t>
  </si>
  <si>
    <t>ELABORACION DE PRODUCTOS ALIMENTICIOS</t>
  </si>
  <si>
    <t>AGROINDUSTRIALES</t>
  </si>
  <si>
    <t>AGROINDUSTRIA ALIMENTARIA</t>
  </si>
  <si>
    <t>CENTRO INDUSTRIAL DE MANTENIMIENTO Y MANUFACTURA SOGAMOSO</t>
  </si>
  <si>
    <t>INSTITUCION EDUCATIVA SAN JERONIMO EMILIANI</t>
  </si>
  <si>
    <t>Cra. 3 Nº 59-82</t>
  </si>
  <si>
    <t>MECANIZADO DE PRODUCTOS METALMECANICOS</t>
  </si>
  <si>
    <t>TECNOLOGÍAS DE PRODUCCIÓN INDUSTRIAL</t>
  </si>
  <si>
    <t>PROGRAMACION DE SOFTWARE</t>
  </si>
  <si>
    <t>TECNOLOGÍAS DE LA INFORMACIÓN, DISEÑO Y DESARROLLO DE SOFTWARE</t>
  </si>
  <si>
    <t>DIBUJO ARQUITECTONICO</t>
  </si>
  <si>
    <t>MATERIALES PARA LA CONSTRUCCIÓN</t>
  </si>
  <si>
    <t>FABRICACION DE MUEBLES CONTEMPORANEOS Y MODULARES</t>
  </si>
  <si>
    <t>DISEÑO DE PRODUCTO</t>
  </si>
  <si>
    <t>INSTALACIONES ELECTRICAS EN BAJA TENSION</t>
  </si>
  <si>
    <t>INSTITUTO DE EDUCACION MEDIA DIVERSIFICADA  INEM CARLOS ARTURO TORRES</t>
  </si>
  <si>
    <t>Cra. 15 Nº 9A-72</t>
  </si>
  <si>
    <t>INSTALACIONES ELECTRICAS RESIDENCIALES</t>
  </si>
  <si>
    <t>INSTITUTO TECNICO GONZALEZ SUAREZ RENDON</t>
  </si>
  <si>
    <t>Cll. 19 Nº 15-52</t>
  </si>
  <si>
    <t>SISTEMAS</t>
  </si>
  <si>
    <t>CENTRO MINERO</t>
  </si>
  <si>
    <t>INSTITUCION EDUCATIVA  SILVINO RODRIGUEZ</t>
  </si>
  <si>
    <t>CL 17 D 1 25</t>
  </si>
  <si>
    <t>x</t>
  </si>
  <si>
    <t>ANALISIS DE MUESTRAS QUIMICAS</t>
  </si>
  <si>
    <t>QUIMICA</t>
  </si>
  <si>
    <t>INSTITUCION EDUCATIVA  TECNICA GONZALO SUAREZ RENDON</t>
  </si>
  <si>
    <t>CL 19 15 52</t>
  </si>
  <si>
    <t>MECANICA DE MAQUINARIA INDUSTRIAL</t>
  </si>
  <si>
    <t>ELECTROMECANICA</t>
  </si>
  <si>
    <t>I.E SILVINO RODRIGUEZ</t>
  </si>
  <si>
    <t>CALLE 17 D N- 1-25</t>
  </si>
  <si>
    <t>RED DE CONOCIMIENTO MATERIALES PARA LA CONSTRUCCIÓN</t>
  </si>
  <si>
    <t>I.E.GONZALO SUAREZ RENDON</t>
  </si>
  <si>
    <t>CL 19 # 15 52</t>
  </si>
  <si>
    <t>MONITOREO AMBIENTAL</t>
  </si>
  <si>
    <t>RED DE CONOCIMIENTO AMBIENTAL</t>
  </si>
  <si>
    <t xml:space="preserve">CENTRO DE GESTION ADMINISTRATIVA Y FORTALECIMIENTO EMPRESARIAL </t>
  </si>
  <si>
    <t>INEM CARLOS ARTURO TORRES</t>
  </si>
  <si>
    <t>CARRERA 15 No. 9A-72</t>
  </si>
  <si>
    <t>CONTABILIZACION DE OPERACIONES COMERCIALES Y FINANCIERAS</t>
  </si>
  <si>
    <t>TECNOLOGIAS EN GESTION ADMINISTRATIVA Y SERVICIOS FINANCIEROS</t>
  </si>
  <si>
    <t>CARRERA 15 No 9A-72</t>
  </si>
  <si>
    <t>INTEGRACION DE CONTENIDOS DIGITALES</t>
  </si>
  <si>
    <t>TECNOLOGIAS DE LA INFORMACION DISEÑO Y DESARROLLO DE SOFTWARE</t>
  </si>
  <si>
    <t>ASISTENCIA ADMINISTRATIVA</t>
  </si>
  <si>
    <t>EL LIBERTADOR SIMON BOLIVAR</t>
  </si>
  <si>
    <t>CARRERA 10 No. 6-62</t>
  </si>
  <si>
    <t>ANTONIO JOSE SANDOVAL</t>
  </si>
  <si>
    <t>DIAG. 66 No. 2E-36</t>
  </si>
  <si>
    <t>SILVINO RODRIGUEZ</t>
  </si>
  <si>
    <t>CALLE 25 No. 1-00</t>
  </si>
  <si>
    <t>OPERACIÓN DE EVENTOS</t>
  </si>
  <si>
    <t>TECNOLOGIAS DE SERVICIOS TURISTICOS</t>
  </si>
  <si>
    <t>GONZALO SUAREZ RENDON</t>
  </si>
  <si>
    <t>CALLE 19 No. 15-52</t>
  </si>
  <si>
    <t>NUESTRA SEÑORA DE FATIMA</t>
  </si>
  <si>
    <t>CARRERA 15 No. 16-01</t>
  </si>
  <si>
    <t>COLEGIO COMFABOY</t>
  </si>
  <si>
    <t>CARRERA 1 No 1-40 BARRIO ESMERALDA</t>
  </si>
  <si>
    <t>DAGOBERTO JIMENEZ JIMENEZ</t>
  </si>
  <si>
    <t>CALLE 5 No. 1-00</t>
  </si>
  <si>
    <t>COLEGIO DE BOYACA</t>
  </si>
  <si>
    <t>Cra. 10 #19,</t>
  </si>
  <si>
    <t>TECNOLOGÍAS EN GESTIÓN ADMINISTRATIVA Y SERVICIOS FINANCIEROS</t>
  </si>
  <si>
    <t>EJECUCION DE PROGRAMAS DEPORTIVOS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</si>
</sst>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/>
    <xf numFmtId="0" fontId="0" fillId="0" borderId="18" xfId="0" applyBorder="1"/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9" fillId="0" borderId="0" xfId="0" applyFont="1"/>
    <xf numFmtId="0" fontId="9" fillId="0" borderId="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" fontId="9" fillId="3" borderId="7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1" fontId="10" fillId="4" borderId="23" xfId="0" applyNumberFormat="1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" fontId="1" fillId="0" borderId="24" xfId="0" applyNumberFormat="1" applyFont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95249</xdr:rowOff>
    </xdr:from>
    <xdr:to>
      <xdr:col>0</xdr:col>
      <xdr:colOff>723900</xdr:colOff>
      <xdr:row>2</xdr:row>
      <xdr:rowOff>229052</xdr:rowOff>
    </xdr:to>
    <xdr:pic>
      <xdr:nvPicPr>
        <xdr:cNvPr id="2" name="Picture 2" descr="logo_membrete">
          <a:extLst>
            <a:ext uri="{FF2B5EF4-FFF2-40B4-BE49-F238E27FC236}">
              <a16:creationId xmlns:a16="http://schemas.microsoft.com/office/drawing/2014/main" id="{00782C63-0C90-448C-B88B-6917582E7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95249"/>
          <a:ext cx="628650" cy="667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E4EBC-0732-4764-9E72-CBE170C22605}">
  <dimension ref="A1:N39"/>
  <sheetViews>
    <sheetView tabSelected="1" topLeftCell="A4" workbookViewId="0">
      <selection activeCell="A9" sqref="A9"/>
    </sheetView>
  </sheetViews>
  <sheetFormatPr baseColWidth="10" defaultRowHeight="24.75" customHeight="1" x14ac:dyDescent="0.25"/>
  <cols>
    <col min="1" max="1" width="50" customWidth="1"/>
    <col min="2" max="2" width="35.5703125" customWidth="1"/>
    <col min="3" max="3" width="22.42578125" customWidth="1"/>
    <col min="4" max="4" width="29.140625" customWidth="1"/>
    <col min="5" max="5" width="18.5703125" customWidth="1"/>
    <col min="7" max="7" width="16.28515625" bestFit="1" customWidth="1"/>
    <col min="8" max="8" width="12" customWidth="1"/>
    <col min="9" max="9" width="17.140625" customWidth="1"/>
    <col min="10" max="10" width="41" customWidth="1"/>
    <col min="11" max="11" width="42.28515625" customWidth="1"/>
    <col min="12" max="12" width="19.7109375" customWidth="1"/>
    <col min="13" max="13" width="17.140625" customWidth="1"/>
  </cols>
  <sheetData>
    <row r="1" spans="1:14" ht="24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 t="s">
        <v>1</v>
      </c>
      <c r="N1" s="5"/>
    </row>
    <row r="2" spans="1:14" ht="24.75" customHeight="1" thickBot="1" x14ac:dyDescent="0.3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8"/>
      <c r="M2" s="9"/>
      <c r="N2" s="10"/>
    </row>
    <row r="3" spans="1:14" ht="24.75" customHeight="1" thickBot="1" x14ac:dyDescent="0.3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4" t="s">
        <v>2</v>
      </c>
      <c r="N3" s="15"/>
    </row>
    <row r="4" spans="1:14" ht="24.75" customHeight="1" x14ac:dyDescent="0.25">
      <c r="A4" s="16" t="s">
        <v>3</v>
      </c>
      <c r="B4" s="17">
        <v>2023</v>
      </c>
      <c r="C4" s="18"/>
      <c r="D4" s="19" t="s">
        <v>4</v>
      </c>
      <c r="E4" s="20" t="s">
        <v>5</v>
      </c>
      <c r="F4" s="20"/>
      <c r="G4" s="20"/>
      <c r="H4" s="20"/>
      <c r="I4" s="20"/>
      <c r="J4" s="20"/>
      <c r="K4" s="20"/>
      <c r="L4" s="20"/>
      <c r="M4" s="20"/>
      <c r="N4" s="21"/>
    </row>
    <row r="5" spans="1:14" ht="24.75" customHeight="1" x14ac:dyDescent="0.25">
      <c r="A5" s="16" t="s">
        <v>6</v>
      </c>
      <c r="B5" s="22" t="s">
        <v>7</v>
      </c>
      <c r="N5" s="23"/>
    </row>
    <row r="6" spans="1:14" ht="24.75" customHeight="1" x14ac:dyDescent="0.25">
      <c r="A6" s="24" t="s">
        <v>8</v>
      </c>
      <c r="B6" s="25" t="s">
        <v>9</v>
      </c>
      <c r="C6" s="25" t="s">
        <v>10</v>
      </c>
      <c r="D6" s="25" t="s">
        <v>11</v>
      </c>
      <c r="E6" s="25" t="s">
        <v>12</v>
      </c>
      <c r="F6" s="26" t="s">
        <v>13</v>
      </c>
      <c r="G6" s="27"/>
      <c r="H6" s="26" t="s">
        <v>14</v>
      </c>
      <c r="I6" s="27"/>
      <c r="J6" s="25" t="s">
        <v>15</v>
      </c>
      <c r="K6" s="25" t="s">
        <v>16</v>
      </c>
      <c r="L6" s="26" t="s">
        <v>17</v>
      </c>
      <c r="M6" s="28"/>
      <c r="N6" s="29"/>
    </row>
    <row r="7" spans="1:14" ht="24.75" customHeight="1" x14ac:dyDescent="0.25">
      <c r="A7" s="30"/>
      <c r="B7" s="31"/>
      <c r="C7" s="31"/>
      <c r="D7" s="31"/>
      <c r="E7" s="31"/>
      <c r="F7" s="32" t="s">
        <v>18</v>
      </c>
      <c r="G7" s="25" t="s">
        <v>19</v>
      </c>
      <c r="H7" s="25" t="s">
        <v>20</v>
      </c>
      <c r="I7" s="25" t="s">
        <v>21</v>
      </c>
      <c r="J7" s="25"/>
      <c r="K7" s="25"/>
      <c r="L7" s="25" t="s">
        <v>22</v>
      </c>
      <c r="M7" s="25" t="s">
        <v>23</v>
      </c>
      <c r="N7" s="33" t="s">
        <v>24</v>
      </c>
    </row>
    <row r="8" spans="1:14" s="38" customFormat="1" ht="24.75" customHeight="1" x14ac:dyDescent="0.2">
      <c r="A8" s="34" t="s">
        <v>25</v>
      </c>
      <c r="B8" s="35" t="s">
        <v>26</v>
      </c>
      <c r="C8" s="36">
        <v>215001001091</v>
      </c>
      <c r="D8" s="35" t="s">
        <v>27</v>
      </c>
      <c r="E8" s="35" t="s">
        <v>28</v>
      </c>
      <c r="F8" s="35" t="s">
        <v>29</v>
      </c>
      <c r="G8" s="35"/>
      <c r="H8" s="35" t="s">
        <v>29</v>
      </c>
      <c r="I8" s="35"/>
      <c r="J8" s="35" t="s">
        <v>30</v>
      </c>
      <c r="K8" s="35" t="s">
        <v>31</v>
      </c>
      <c r="L8" s="35">
        <v>25</v>
      </c>
      <c r="M8" s="35"/>
      <c r="N8" s="37">
        <v>25</v>
      </c>
    </row>
    <row r="9" spans="1:14" s="38" customFormat="1" ht="24.75" customHeight="1" x14ac:dyDescent="0.2">
      <c r="A9" s="34" t="s">
        <v>25</v>
      </c>
      <c r="B9" s="35" t="s">
        <v>26</v>
      </c>
      <c r="C9" s="36">
        <v>215001001091</v>
      </c>
      <c r="D9" s="35" t="s">
        <v>27</v>
      </c>
      <c r="E9" s="35" t="s">
        <v>28</v>
      </c>
      <c r="F9" s="35" t="s">
        <v>29</v>
      </c>
      <c r="G9" s="35"/>
      <c r="H9" s="35" t="s">
        <v>29</v>
      </c>
      <c r="I9" s="35"/>
      <c r="J9" s="35" t="s">
        <v>32</v>
      </c>
      <c r="K9" s="35" t="s">
        <v>31</v>
      </c>
      <c r="L9" s="35"/>
      <c r="M9" s="35">
        <v>18</v>
      </c>
      <c r="N9" s="37">
        <v>18</v>
      </c>
    </row>
    <row r="10" spans="1:14" s="38" customFormat="1" ht="24.75" customHeight="1" x14ac:dyDescent="0.2">
      <c r="A10" s="34" t="s">
        <v>33</v>
      </c>
      <c r="B10" s="35" t="s">
        <v>34</v>
      </c>
      <c r="C10" s="36">
        <v>315001001613</v>
      </c>
      <c r="D10" s="39" t="s">
        <v>35</v>
      </c>
      <c r="E10" s="35" t="s">
        <v>28</v>
      </c>
      <c r="F10" s="35"/>
      <c r="G10" s="35" t="s">
        <v>29</v>
      </c>
      <c r="H10" s="35" t="s">
        <v>29</v>
      </c>
      <c r="I10" s="35"/>
      <c r="J10" s="35" t="s">
        <v>36</v>
      </c>
      <c r="K10" s="35" t="s">
        <v>37</v>
      </c>
      <c r="L10" s="39">
        <v>17</v>
      </c>
      <c r="M10" s="39">
        <v>16</v>
      </c>
      <c r="N10" s="40">
        <f>L10+M10</f>
        <v>33</v>
      </c>
    </row>
    <row r="11" spans="1:14" s="38" customFormat="1" ht="24.75" customHeight="1" x14ac:dyDescent="0.2">
      <c r="A11" s="34" t="s">
        <v>33</v>
      </c>
      <c r="B11" s="35" t="s">
        <v>34</v>
      </c>
      <c r="C11" s="36">
        <v>315001001613</v>
      </c>
      <c r="D11" s="39" t="s">
        <v>35</v>
      </c>
      <c r="E11" s="35" t="s">
        <v>28</v>
      </c>
      <c r="F11" s="35"/>
      <c r="G11" s="35" t="s">
        <v>29</v>
      </c>
      <c r="H11" s="35" t="s">
        <v>29</v>
      </c>
      <c r="I11" s="35"/>
      <c r="J11" s="35" t="s">
        <v>38</v>
      </c>
      <c r="K11" s="35" t="s">
        <v>39</v>
      </c>
      <c r="L11" s="39">
        <v>13</v>
      </c>
      <c r="M11" s="39">
        <v>26</v>
      </c>
      <c r="N11" s="40">
        <f t="shared" ref="N11:N17" si="0">L11+M11</f>
        <v>39</v>
      </c>
    </row>
    <row r="12" spans="1:14" s="38" customFormat="1" ht="24.75" customHeight="1" x14ac:dyDescent="0.2">
      <c r="A12" s="41" t="s">
        <v>33</v>
      </c>
      <c r="B12" s="42" t="s">
        <v>34</v>
      </c>
      <c r="C12" s="43">
        <v>315001001613</v>
      </c>
      <c r="D12" s="44" t="s">
        <v>35</v>
      </c>
      <c r="E12" s="42" t="s">
        <v>28</v>
      </c>
      <c r="F12" s="35"/>
      <c r="G12" s="35" t="s">
        <v>29</v>
      </c>
      <c r="H12" s="35" t="s">
        <v>29</v>
      </c>
      <c r="I12" s="42"/>
      <c r="J12" s="42" t="s">
        <v>40</v>
      </c>
      <c r="K12" s="42" t="s">
        <v>41</v>
      </c>
      <c r="L12" s="39">
        <v>16</v>
      </c>
      <c r="M12" s="39">
        <v>26</v>
      </c>
      <c r="N12" s="40">
        <f t="shared" si="0"/>
        <v>42</v>
      </c>
    </row>
    <row r="13" spans="1:14" s="38" customFormat="1" ht="24.75" customHeight="1" x14ac:dyDescent="0.2">
      <c r="A13" s="34" t="s">
        <v>33</v>
      </c>
      <c r="B13" s="35" t="s">
        <v>34</v>
      </c>
      <c r="C13" s="36">
        <v>315001001613</v>
      </c>
      <c r="D13" s="39" t="s">
        <v>35</v>
      </c>
      <c r="E13" s="35" t="s">
        <v>28</v>
      </c>
      <c r="F13" s="35"/>
      <c r="G13" s="35" t="s">
        <v>29</v>
      </c>
      <c r="H13" s="35" t="s">
        <v>29</v>
      </c>
      <c r="I13" s="35"/>
      <c r="J13" s="35" t="s">
        <v>42</v>
      </c>
      <c r="K13" s="35" t="s">
        <v>43</v>
      </c>
      <c r="L13" s="39">
        <v>20</v>
      </c>
      <c r="M13" s="39">
        <v>26</v>
      </c>
      <c r="N13" s="40">
        <f t="shared" si="0"/>
        <v>46</v>
      </c>
    </row>
    <row r="14" spans="1:14" s="38" customFormat="1" ht="24.75" customHeight="1" x14ac:dyDescent="0.2">
      <c r="A14" s="34" t="s">
        <v>33</v>
      </c>
      <c r="B14" s="35" t="s">
        <v>34</v>
      </c>
      <c r="C14" s="36">
        <v>315001001613</v>
      </c>
      <c r="D14" s="39" t="s">
        <v>35</v>
      </c>
      <c r="E14" s="35" t="s">
        <v>28</v>
      </c>
      <c r="F14" s="35"/>
      <c r="G14" s="35" t="s">
        <v>29</v>
      </c>
      <c r="H14" s="35" t="s">
        <v>29</v>
      </c>
      <c r="I14" s="35"/>
      <c r="J14" s="35" t="s">
        <v>44</v>
      </c>
      <c r="K14" s="35" t="s">
        <v>37</v>
      </c>
      <c r="L14" s="39">
        <v>16</v>
      </c>
      <c r="M14" s="39">
        <v>23</v>
      </c>
      <c r="N14" s="40">
        <f t="shared" si="0"/>
        <v>39</v>
      </c>
    </row>
    <row r="15" spans="1:14" s="38" customFormat="1" ht="24.75" customHeight="1" x14ac:dyDescent="0.2">
      <c r="A15" s="34" t="s">
        <v>33</v>
      </c>
      <c r="B15" s="35" t="s">
        <v>45</v>
      </c>
      <c r="C15" s="36">
        <v>115001000367</v>
      </c>
      <c r="D15" s="39" t="s">
        <v>46</v>
      </c>
      <c r="E15" s="35" t="s">
        <v>28</v>
      </c>
      <c r="F15" s="35"/>
      <c r="G15" s="35" t="s">
        <v>29</v>
      </c>
      <c r="H15" s="35" t="s">
        <v>29</v>
      </c>
      <c r="I15" s="35"/>
      <c r="J15" s="35" t="s">
        <v>47</v>
      </c>
      <c r="K15" s="35" t="s">
        <v>37</v>
      </c>
      <c r="L15" s="39">
        <v>21</v>
      </c>
      <c r="M15" s="39">
        <v>28</v>
      </c>
      <c r="N15" s="40">
        <f t="shared" si="0"/>
        <v>49</v>
      </c>
    </row>
    <row r="16" spans="1:14" s="38" customFormat="1" ht="24.75" customHeight="1" x14ac:dyDescent="0.2">
      <c r="A16" s="34" t="s">
        <v>33</v>
      </c>
      <c r="B16" s="35" t="s">
        <v>48</v>
      </c>
      <c r="C16" s="36">
        <v>315001001893</v>
      </c>
      <c r="D16" s="39" t="s">
        <v>49</v>
      </c>
      <c r="E16" s="35" t="s">
        <v>28</v>
      </c>
      <c r="F16" s="35" t="s">
        <v>29</v>
      </c>
      <c r="G16" s="35"/>
      <c r="H16" s="35" t="s">
        <v>29</v>
      </c>
      <c r="I16" s="35"/>
      <c r="J16" s="35" t="s">
        <v>50</v>
      </c>
      <c r="K16" s="35" t="s">
        <v>39</v>
      </c>
      <c r="L16" s="39">
        <v>21</v>
      </c>
      <c r="M16" s="39">
        <v>28</v>
      </c>
      <c r="N16" s="40">
        <f t="shared" si="0"/>
        <v>49</v>
      </c>
    </row>
    <row r="17" spans="1:14" s="38" customFormat="1" ht="24.75" customHeight="1" x14ac:dyDescent="0.2">
      <c r="A17" s="34" t="s">
        <v>33</v>
      </c>
      <c r="B17" s="35" t="s">
        <v>48</v>
      </c>
      <c r="C17" s="36">
        <v>315001001893</v>
      </c>
      <c r="D17" s="39" t="s">
        <v>49</v>
      </c>
      <c r="E17" s="35" t="s">
        <v>28</v>
      </c>
      <c r="F17" s="35" t="s">
        <v>29</v>
      </c>
      <c r="G17" s="35"/>
      <c r="H17" s="35" t="s">
        <v>29</v>
      </c>
      <c r="I17" s="35"/>
      <c r="J17" s="35" t="s">
        <v>40</v>
      </c>
      <c r="K17" s="35" t="s">
        <v>41</v>
      </c>
      <c r="L17" s="39">
        <v>21</v>
      </c>
      <c r="M17" s="39">
        <v>17</v>
      </c>
      <c r="N17" s="40">
        <f t="shared" si="0"/>
        <v>38</v>
      </c>
    </row>
    <row r="18" spans="1:14" s="38" customFormat="1" ht="24.75" customHeight="1" x14ac:dyDescent="0.2">
      <c r="A18" s="45" t="s">
        <v>51</v>
      </c>
      <c r="B18" s="46" t="s">
        <v>52</v>
      </c>
      <c r="C18" s="47">
        <v>115001000065</v>
      </c>
      <c r="D18" s="48" t="s">
        <v>53</v>
      </c>
      <c r="E18" s="46" t="s">
        <v>28</v>
      </c>
      <c r="F18" s="46" t="s">
        <v>54</v>
      </c>
      <c r="G18" s="46"/>
      <c r="H18" s="46"/>
      <c r="I18" s="46" t="s">
        <v>54</v>
      </c>
      <c r="J18" s="46" t="s">
        <v>55</v>
      </c>
      <c r="K18" s="46" t="s">
        <v>56</v>
      </c>
      <c r="L18" s="46">
        <v>41</v>
      </c>
      <c r="M18" s="46">
        <v>30</v>
      </c>
      <c r="N18" s="49">
        <f>SUM(L18+M18)</f>
        <v>71</v>
      </c>
    </row>
    <row r="19" spans="1:14" s="38" customFormat="1" ht="24.75" customHeight="1" x14ac:dyDescent="0.2">
      <c r="A19" s="45" t="s">
        <v>51</v>
      </c>
      <c r="B19" s="50" t="s">
        <v>57</v>
      </c>
      <c r="C19" s="51">
        <v>315001001893</v>
      </c>
      <c r="D19" s="50" t="s">
        <v>58</v>
      </c>
      <c r="E19" s="50" t="s">
        <v>28</v>
      </c>
      <c r="F19" s="50" t="s">
        <v>29</v>
      </c>
      <c r="G19" s="50"/>
      <c r="H19" s="50" t="s">
        <v>29</v>
      </c>
      <c r="I19" s="50"/>
      <c r="J19" s="50" t="s">
        <v>59</v>
      </c>
      <c r="K19" s="50" t="s">
        <v>60</v>
      </c>
      <c r="L19" s="50">
        <v>25</v>
      </c>
      <c r="M19" s="50">
        <v>18</v>
      </c>
      <c r="N19" s="49">
        <f>SUM(L19+M19)</f>
        <v>43</v>
      </c>
    </row>
    <row r="20" spans="1:14" s="38" customFormat="1" ht="24.75" customHeight="1" x14ac:dyDescent="0.2">
      <c r="A20" s="45" t="s">
        <v>51</v>
      </c>
      <c r="B20" s="50" t="s">
        <v>61</v>
      </c>
      <c r="C20" s="51">
        <v>115001000065</v>
      </c>
      <c r="D20" s="50" t="s">
        <v>62</v>
      </c>
      <c r="E20" s="50" t="s">
        <v>28</v>
      </c>
      <c r="F20" s="50" t="s">
        <v>29</v>
      </c>
      <c r="G20" s="50"/>
      <c r="H20" s="50" t="s">
        <v>29</v>
      </c>
      <c r="I20" s="50"/>
      <c r="J20" s="50" t="s">
        <v>40</v>
      </c>
      <c r="K20" s="50" t="s">
        <v>63</v>
      </c>
      <c r="L20" s="50">
        <v>42</v>
      </c>
      <c r="M20" s="50">
        <v>28</v>
      </c>
      <c r="N20" s="49">
        <f>SUM(L20+M20)</f>
        <v>70</v>
      </c>
    </row>
    <row r="21" spans="1:14" s="38" customFormat="1" ht="24.75" customHeight="1" x14ac:dyDescent="0.2">
      <c r="A21" s="45" t="s">
        <v>51</v>
      </c>
      <c r="B21" s="50" t="s">
        <v>64</v>
      </c>
      <c r="C21" s="52">
        <v>315001001893</v>
      </c>
      <c r="D21" s="50" t="s">
        <v>65</v>
      </c>
      <c r="E21" s="50" t="s">
        <v>28</v>
      </c>
      <c r="F21" s="50" t="s">
        <v>29</v>
      </c>
      <c r="G21" s="50"/>
      <c r="H21" s="50" t="s">
        <v>29</v>
      </c>
      <c r="I21" s="50"/>
      <c r="J21" s="50" t="s">
        <v>66</v>
      </c>
      <c r="K21" s="50" t="s">
        <v>67</v>
      </c>
      <c r="L21" s="50">
        <v>22</v>
      </c>
      <c r="M21" s="50">
        <v>20</v>
      </c>
      <c r="N21" s="49">
        <f>SUM(L21+M21)</f>
        <v>42</v>
      </c>
    </row>
    <row r="22" spans="1:14" s="38" customFormat="1" ht="24.75" customHeight="1" x14ac:dyDescent="0.2">
      <c r="A22" s="45" t="s">
        <v>68</v>
      </c>
      <c r="B22" s="50" t="s">
        <v>69</v>
      </c>
      <c r="C22" s="52">
        <v>11500100036701</v>
      </c>
      <c r="D22" s="50" t="s">
        <v>70</v>
      </c>
      <c r="E22" s="50" t="s">
        <v>28</v>
      </c>
      <c r="F22" s="50" t="s">
        <v>29</v>
      </c>
      <c r="G22" s="50"/>
      <c r="H22" s="50" t="s">
        <v>29</v>
      </c>
      <c r="I22" s="50"/>
      <c r="J22" s="50" t="s">
        <v>71</v>
      </c>
      <c r="K22" s="50" t="s">
        <v>72</v>
      </c>
      <c r="L22" s="50">
        <v>25</v>
      </c>
      <c r="M22" s="50">
        <v>17</v>
      </c>
      <c r="N22" s="49">
        <v>42</v>
      </c>
    </row>
    <row r="23" spans="1:14" s="38" customFormat="1" ht="24.75" customHeight="1" x14ac:dyDescent="0.2">
      <c r="A23" s="45" t="s">
        <v>68</v>
      </c>
      <c r="B23" s="50" t="s">
        <v>69</v>
      </c>
      <c r="C23" s="52">
        <v>11500100036701</v>
      </c>
      <c r="D23" s="50" t="s">
        <v>73</v>
      </c>
      <c r="E23" s="50" t="s">
        <v>28</v>
      </c>
      <c r="F23" s="50" t="s">
        <v>29</v>
      </c>
      <c r="G23" s="50"/>
      <c r="H23" s="50" t="s">
        <v>29</v>
      </c>
      <c r="I23" s="50"/>
      <c r="J23" s="50" t="s">
        <v>74</v>
      </c>
      <c r="K23" s="50" t="s">
        <v>75</v>
      </c>
      <c r="L23" s="50">
        <v>21</v>
      </c>
      <c r="M23" s="50">
        <v>21</v>
      </c>
      <c r="N23" s="49">
        <v>42</v>
      </c>
    </row>
    <row r="24" spans="1:14" s="38" customFormat="1" ht="24.75" customHeight="1" x14ac:dyDescent="0.2">
      <c r="A24" s="45" t="s">
        <v>68</v>
      </c>
      <c r="B24" s="50" t="s">
        <v>69</v>
      </c>
      <c r="C24" s="52">
        <v>11500100036701</v>
      </c>
      <c r="D24" s="50" t="s">
        <v>70</v>
      </c>
      <c r="E24" s="50" t="s">
        <v>28</v>
      </c>
      <c r="F24" s="50" t="s">
        <v>29</v>
      </c>
      <c r="G24" s="50"/>
      <c r="H24" s="50" t="s">
        <v>29</v>
      </c>
      <c r="I24" s="50"/>
      <c r="J24" s="50" t="s">
        <v>76</v>
      </c>
      <c r="K24" s="50" t="s">
        <v>72</v>
      </c>
      <c r="L24" s="50">
        <v>30</v>
      </c>
      <c r="M24" s="50">
        <v>35</v>
      </c>
      <c r="N24" s="49">
        <v>65</v>
      </c>
    </row>
    <row r="25" spans="1:14" s="38" customFormat="1" ht="24.75" customHeight="1" x14ac:dyDescent="0.2">
      <c r="A25" s="45" t="s">
        <v>68</v>
      </c>
      <c r="B25" s="50" t="s">
        <v>77</v>
      </c>
      <c r="C25" s="52">
        <v>115001001061</v>
      </c>
      <c r="D25" s="50" t="s">
        <v>78</v>
      </c>
      <c r="E25" s="50" t="s">
        <v>28</v>
      </c>
      <c r="F25" s="50" t="s">
        <v>29</v>
      </c>
      <c r="G25" s="50"/>
      <c r="H25" s="50" t="s">
        <v>29</v>
      </c>
      <c r="I25" s="50"/>
      <c r="J25" s="50" t="s">
        <v>38</v>
      </c>
      <c r="K25" s="50" t="s">
        <v>75</v>
      </c>
      <c r="L25" s="50">
        <v>50</v>
      </c>
      <c r="M25" s="50">
        <v>55</v>
      </c>
      <c r="N25" s="49">
        <v>105</v>
      </c>
    </row>
    <row r="26" spans="1:14" ht="24.75" customHeight="1" x14ac:dyDescent="0.25">
      <c r="A26" s="45" t="s">
        <v>68</v>
      </c>
      <c r="B26" s="50" t="s">
        <v>79</v>
      </c>
      <c r="C26" s="52">
        <v>115001000264</v>
      </c>
      <c r="D26" s="50" t="s">
        <v>80</v>
      </c>
      <c r="E26" s="50" t="s">
        <v>28</v>
      </c>
      <c r="F26" s="50" t="s">
        <v>29</v>
      </c>
      <c r="G26" s="50"/>
      <c r="H26" s="50" t="s">
        <v>29</v>
      </c>
      <c r="I26" s="50"/>
      <c r="J26" s="50" t="s">
        <v>76</v>
      </c>
      <c r="K26" s="50" t="s">
        <v>72</v>
      </c>
      <c r="L26" s="50">
        <v>30</v>
      </c>
      <c r="M26" s="50">
        <v>30</v>
      </c>
      <c r="N26" s="49">
        <v>60</v>
      </c>
    </row>
    <row r="27" spans="1:14" ht="24.75" customHeight="1" x14ac:dyDescent="0.25">
      <c r="A27" s="45" t="s">
        <v>68</v>
      </c>
      <c r="B27" s="50" t="s">
        <v>81</v>
      </c>
      <c r="C27" s="52">
        <v>115001000065</v>
      </c>
      <c r="D27" s="50" t="s">
        <v>82</v>
      </c>
      <c r="E27" s="50" t="s">
        <v>28</v>
      </c>
      <c r="F27" s="50" t="s">
        <v>29</v>
      </c>
      <c r="G27" s="50"/>
      <c r="H27" s="50" t="s">
        <v>29</v>
      </c>
      <c r="I27" s="50"/>
      <c r="J27" s="50" t="s">
        <v>71</v>
      </c>
      <c r="K27" s="50" t="s">
        <v>72</v>
      </c>
      <c r="L27" s="50">
        <v>50</v>
      </c>
      <c r="M27" s="50">
        <v>46</v>
      </c>
      <c r="N27" s="49">
        <v>96</v>
      </c>
    </row>
    <row r="28" spans="1:14" ht="24.75" customHeight="1" x14ac:dyDescent="0.25">
      <c r="A28" s="45" t="s">
        <v>68</v>
      </c>
      <c r="B28" s="50" t="s">
        <v>81</v>
      </c>
      <c r="C28" s="52">
        <v>115001000066</v>
      </c>
      <c r="D28" s="50" t="s">
        <v>82</v>
      </c>
      <c r="E28" s="50" t="s">
        <v>28</v>
      </c>
      <c r="F28" s="50" t="s">
        <v>29</v>
      </c>
      <c r="G28" s="50"/>
      <c r="H28" s="50" t="s">
        <v>29</v>
      </c>
      <c r="I28" s="50"/>
      <c r="J28" s="50" t="s">
        <v>76</v>
      </c>
      <c r="K28" s="50" t="s">
        <v>72</v>
      </c>
      <c r="L28" s="50">
        <v>45</v>
      </c>
      <c r="M28" s="50">
        <v>45</v>
      </c>
      <c r="N28" s="49">
        <v>90</v>
      </c>
    </row>
    <row r="29" spans="1:14" ht="24.75" customHeight="1" x14ac:dyDescent="0.25">
      <c r="A29" s="45" t="s">
        <v>68</v>
      </c>
      <c r="B29" s="50" t="s">
        <v>81</v>
      </c>
      <c r="C29" s="52">
        <v>115001000067</v>
      </c>
      <c r="D29" s="50" t="s">
        <v>82</v>
      </c>
      <c r="E29" s="50" t="s">
        <v>28</v>
      </c>
      <c r="F29" s="50" t="s">
        <v>29</v>
      </c>
      <c r="G29" s="50"/>
      <c r="H29" s="50" t="s">
        <v>29</v>
      </c>
      <c r="I29" s="50"/>
      <c r="J29" s="50" t="s">
        <v>83</v>
      </c>
      <c r="K29" s="50" t="s">
        <v>84</v>
      </c>
      <c r="L29" s="50">
        <v>45</v>
      </c>
      <c r="M29" s="50">
        <v>62</v>
      </c>
      <c r="N29" s="49">
        <v>107</v>
      </c>
    </row>
    <row r="30" spans="1:14" ht="24.75" customHeight="1" x14ac:dyDescent="0.25">
      <c r="A30" s="45" t="s">
        <v>68</v>
      </c>
      <c r="B30" s="50" t="s">
        <v>85</v>
      </c>
      <c r="C30" s="52">
        <v>315001001893</v>
      </c>
      <c r="D30" s="50" t="s">
        <v>86</v>
      </c>
      <c r="E30" s="50" t="s">
        <v>28</v>
      </c>
      <c r="F30" s="50" t="s">
        <v>29</v>
      </c>
      <c r="G30" s="50"/>
      <c r="H30" s="50" t="s">
        <v>29</v>
      </c>
      <c r="I30" s="50"/>
      <c r="J30" s="50" t="s">
        <v>83</v>
      </c>
      <c r="K30" s="50" t="s">
        <v>84</v>
      </c>
      <c r="L30" s="50">
        <v>30</v>
      </c>
      <c r="M30" s="50">
        <v>30</v>
      </c>
      <c r="N30" s="49">
        <v>60</v>
      </c>
    </row>
    <row r="31" spans="1:14" ht="24.75" customHeight="1" x14ac:dyDescent="0.25">
      <c r="A31" s="45" t="s">
        <v>68</v>
      </c>
      <c r="B31" s="50" t="s">
        <v>87</v>
      </c>
      <c r="C31" s="52">
        <v>315001001145</v>
      </c>
      <c r="D31" s="50" t="s">
        <v>88</v>
      </c>
      <c r="E31" s="50" t="s">
        <v>28</v>
      </c>
      <c r="F31" s="50"/>
      <c r="G31" s="50" t="s">
        <v>29</v>
      </c>
      <c r="H31" s="50" t="s">
        <v>29</v>
      </c>
      <c r="I31" s="50"/>
      <c r="J31" s="50" t="s">
        <v>38</v>
      </c>
      <c r="K31" s="50" t="s">
        <v>75</v>
      </c>
      <c r="L31" s="50">
        <v>35</v>
      </c>
      <c r="M31" s="50">
        <v>38</v>
      </c>
      <c r="N31" s="49">
        <v>73</v>
      </c>
    </row>
    <row r="32" spans="1:14" ht="24.75" customHeight="1" x14ac:dyDescent="0.25">
      <c r="A32" s="45" t="s">
        <v>68</v>
      </c>
      <c r="B32" s="50" t="s">
        <v>89</v>
      </c>
      <c r="C32" s="52">
        <v>315001003555</v>
      </c>
      <c r="D32" s="50" t="s">
        <v>90</v>
      </c>
      <c r="E32" s="50" t="s">
        <v>28</v>
      </c>
      <c r="F32" s="50" t="s">
        <v>29</v>
      </c>
      <c r="G32" s="50"/>
      <c r="H32" s="50"/>
      <c r="I32" s="50" t="s">
        <v>29</v>
      </c>
      <c r="J32" s="50" t="s">
        <v>71</v>
      </c>
      <c r="K32" s="50" t="s">
        <v>72</v>
      </c>
      <c r="L32" s="50">
        <v>30</v>
      </c>
      <c r="M32" s="50">
        <v>35</v>
      </c>
      <c r="N32" s="49">
        <v>65</v>
      </c>
    </row>
    <row r="33" spans="1:14" ht="24.75" customHeight="1" x14ac:dyDescent="0.25">
      <c r="A33" s="45" t="s">
        <v>68</v>
      </c>
      <c r="B33" s="50" t="s">
        <v>26</v>
      </c>
      <c r="C33" s="52">
        <v>215001001007</v>
      </c>
      <c r="D33" s="50" t="s">
        <v>27</v>
      </c>
      <c r="E33" s="50" t="s">
        <v>28</v>
      </c>
      <c r="F33" s="50" t="s">
        <v>29</v>
      </c>
      <c r="G33" s="50"/>
      <c r="H33" s="50" t="s">
        <v>29</v>
      </c>
      <c r="I33" s="50"/>
      <c r="J33" s="50" t="s">
        <v>74</v>
      </c>
      <c r="K33" s="50" t="s">
        <v>75</v>
      </c>
      <c r="L33" s="50">
        <v>20</v>
      </c>
      <c r="M33" s="50">
        <v>18</v>
      </c>
      <c r="N33" s="49">
        <v>38</v>
      </c>
    </row>
    <row r="34" spans="1:14" ht="24.75" customHeight="1" x14ac:dyDescent="0.25">
      <c r="A34" s="45" t="s">
        <v>68</v>
      </c>
      <c r="B34" s="50" t="s">
        <v>89</v>
      </c>
      <c r="C34" s="52">
        <v>315001003555</v>
      </c>
      <c r="D34" s="50" t="s">
        <v>90</v>
      </c>
      <c r="E34" s="50" t="s">
        <v>28</v>
      </c>
      <c r="F34" s="50" t="s">
        <v>29</v>
      </c>
      <c r="G34" s="50"/>
      <c r="H34" s="50"/>
      <c r="I34" s="50" t="s">
        <v>29</v>
      </c>
      <c r="J34" s="50" t="s">
        <v>74</v>
      </c>
      <c r="K34" s="50" t="s">
        <v>75</v>
      </c>
      <c r="L34" s="50">
        <v>30</v>
      </c>
      <c r="M34" s="50">
        <v>30</v>
      </c>
      <c r="N34" s="49">
        <v>60</v>
      </c>
    </row>
    <row r="35" spans="1:14" ht="24.75" customHeight="1" x14ac:dyDescent="0.25">
      <c r="A35" s="45" t="s">
        <v>68</v>
      </c>
      <c r="B35" s="50" t="s">
        <v>91</v>
      </c>
      <c r="C35" s="52">
        <v>3150011002237</v>
      </c>
      <c r="D35" s="50" t="s">
        <v>92</v>
      </c>
      <c r="E35" s="50" t="s">
        <v>28</v>
      </c>
      <c r="F35" s="50" t="s">
        <v>29</v>
      </c>
      <c r="G35" s="50"/>
      <c r="H35" s="50"/>
      <c r="I35" s="50" t="s">
        <v>29</v>
      </c>
      <c r="J35" s="50" t="s">
        <v>71</v>
      </c>
      <c r="K35" s="50" t="s">
        <v>72</v>
      </c>
      <c r="L35" s="50">
        <v>25</v>
      </c>
      <c r="M35" s="50">
        <v>13</v>
      </c>
      <c r="N35" s="49">
        <v>38</v>
      </c>
    </row>
    <row r="36" spans="1:14" ht="24.75" customHeight="1" x14ac:dyDescent="0.25">
      <c r="A36" s="45" t="s">
        <v>68</v>
      </c>
      <c r="B36" s="50" t="s">
        <v>93</v>
      </c>
      <c r="C36" s="52">
        <v>115001000057</v>
      </c>
      <c r="D36" s="50" t="s">
        <v>94</v>
      </c>
      <c r="E36" s="50" t="s">
        <v>28</v>
      </c>
      <c r="F36" s="50"/>
      <c r="G36" s="50" t="s">
        <v>29</v>
      </c>
      <c r="H36" s="50" t="s">
        <v>29</v>
      </c>
      <c r="I36" s="50"/>
      <c r="J36" s="50" t="s">
        <v>71</v>
      </c>
      <c r="K36" s="50" t="s">
        <v>95</v>
      </c>
      <c r="L36" s="50">
        <v>30</v>
      </c>
      <c r="M36" s="50"/>
      <c r="N36" s="49">
        <v>33</v>
      </c>
    </row>
    <row r="37" spans="1:14" ht="24.75" customHeight="1" x14ac:dyDescent="0.25">
      <c r="A37" s="45" t="s">
        <v>68</v>
      </c>
      <c r="B37" s="50" t="s">
        <v>93</v>
      </c>
      <c r="C37" s="52">
        <v>115001000057</v>
      </c>
      <c r="D37" s="50" t="s">
        <v>94</v>
      </c>
      <c r="E37" s="50" t="s">
        <v>28</v>
      </c>
      <c r="F37" s="50"/>
      <c r="G37" s="50" t="s">
        <v>29</v>
      </c>
      <c r="H37" s="50" t="s">
        <v>29</v>
      </c>
      <c r="I37" s="50"/>
      <c r="J37" s="50" t="s">
        <v>38</v>
      </c>
      <c r="K37" s="50" t="s">
        <v>84</v>
      </c>
      <c r="L37" s="50">
        <v>36</v>
      </c>
      <c r="M37" s="50"/>
      <c r="N37" s="49">
        <v>33</v>
      </c>
    </row>
    <row r="38" spans="1:14" ht="24.75" customHeight="1" x14ac:dyDescent="0.25">
      <c r="A38" s="53" t="s">
        <v>68</v>
      </c>
      <c r="B38" s="50" t="s">
        <v>93</v>
      </c>
      <c r="C38" s="52">
        <v>115001000057</v>
      </c>
      <c r="D38" s="50" t="s">
        <v>94</v>
      </c>
      <c r="E38" s="50" t="s">
        <v>28</v>
      </c>
      <c r="F38" s="50"/>
      <c r="G38" s="50" t="s">
        <v>29</v>
      </c>
      <c r="H38" s="50" t="s">
        <v>29</v>
      </c>
      <c r="I38" s="50"/>
      <c r="J38" s="50" t="s">
        <v>50</v>
      </c>
      <c r="K38" s="50" t="s">
        <v>75</v>
      </c>
      <c r="L38" s="50">
        <v>33</v>
      </c>
      <c r="M38" s="50"/>
      <c r="N38" s="54">
        <v>33</v>
      </c>
    </row>
    <row r="39" spans="1:14" ht="24.75" customHeight="1" x14ac:dyDescent="0.25">
      <c r="A39" s="45" t="s">
        <v>68</v>
      </c>
      <c r="B39" s="55" t="s">
        <v>93</v>
      </c>
      <c r="C39" s="56">
        <v>115001000057</v>
      </c>
      <c r="D39" s="55" t="s">
        <v>94</v>
      </c>
      <c r="E39" s="55" t="s">
        <v>28</v>
      </c>
      <c r="F39" s="55"/>
      <c r="G39" s="55" t="s">
        <v>29</v>
      </c>
      <c r="H39" s="55" t="s">
        <v>29</v>
      </c>
      <c r="I39" s="55"/>
      <c r="J39" s="55" t="s">
        <v>96</v>
      </c>
      <c r="K39" s="55"/>
      <c r="L39" s="55">
        <v>30</v>
      </c>
      <c r="M39" s="55"/>
      <c r="N39" s="57">
        <v>33</v>
      </c>
    </row>
  </sheetData>
  <mergeCells count="8">
    <mergeCell ref="A7:E7"/>
    <mergeCell ref="A1:L3"/>
    <mergeCell ref="M1:N2"/>
    <mergeCell ref="M3:N3"/>
    <mergeCell ref="E4:N4"/>
    <mergeCell ref="F6:G6"/>
    <mergeCell ref="H6:I6"/>
    <mergeCell ref="L6:N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Fernanda Soto Gonzalez</dc:creator>
  <cp:lastModifiedBy>Monica Fernanda Soto Gonzalez</cp:lastModifiedBy>
  <dcterms:created xsi:type="dcterms:W3CDTF">2023-03-29T19:58:17Z</dcterms:created>
  <dcterms:modified xsi:type="dcterms:W3CDTF">2023-03-29T19:59:19Z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299739c-ad3d-4908-806e-4d91151a6e13_Enabled">
    <vt:lpwstr>true</vt:lpwstr>
  </property>
  <property fmtid="{D5CDD505-2E9C-101B-9397-08002B2CF9AE}" pid="3" name="MSIP_Label_1299739c-ad3d-4908-806e-4d91151a6e13_SetDate">
    <vt:lpwstr>2023-03-29T19:58:53Z</vt:lpwstr>
  </property>
  <property fmtid="{D5CDD505-2E9C-101B-9397-08002B2CF9AE}" pid="4" name="MSIP_Label_1299739c-ad3d-4908-806e-4d91151a6e13_Method">
    <vt:lpwstr>Standard</vt:lpwstr>
  </property>
  <property fmtid="{D5CDD505-2E9C-101B-9397-08002B2CF9AE}" pid="5" name="MSIP_Label_1299739c-ad3d-4908-806e-4d91151a6e13_Name">
    <vt:lpwstr>All Employees (Unrestricted)</vt:lpwstr>
  </property>
  <property fmtid="{D5CDD505-2E9C-101B-9397-08002B2CF9AE}" pid="6" name="MSIP_Label_1299739c-ad3d-4908-806e-4d91151a6e13_SiteId">
    <vt:lpwstr>cbc2c381-2f2e-4d93-91d1-506c9316ace7</vt:lpwstr>
  </property>
  <property fmtid="{D5CDD505-2E9C-101B-9397-08002B2CF9AE}" pid="7" name="MSIP_Label_1299739c-ad3d-4908-806e-4d91151a6e13_ActionId">
    <vt:lpwstr>49e8d95a-41ed-4992-9149-29b38972d2b0</vt:lpwstr>
  </property>
  <property fmtid="{D5CDD505-2E9C-101B-9397-08002B2CF9AE}" pid="8" name="MSIP_Label_1299739c-ad3d-4908-806e-4d91151a6e13_ContentBits">
    <vt:lpwstr>0</vt:lpwstr>
  </property>
</Properties>
</file>